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bookViews>
    <workbookView xWindow="0" yWindow="0" windowWidth="16380" windowHeight="8190" tabRatio="722"/>
  </bookViews>
  <sheets>
    <sheet name="Déboursé" sheetId="20" r:id="rId1"/>
    <sheet name="Déboursé (2)" sheetId="29" r:id="rId2"/>
    <sheet name="Déboursé (3)" sheetId="23" r:id="rId3"/>
    <sheet name="Déboursé (4)" sheetId="24" r:id="rId4"/>
    <sheet name="Déboursé (5)" sheetId="25" r:id="rId5"/>
    <sheet name="Déboursé (6)" sheetId="26" r:id="rId6"/>
    <sheet name="Déboursé (7)" sheetId="27" r:id="rId7"/>
    <sheet name="article" sheetId="28" state="hidden" r:id="rId8"/>
  </sheets>
  <definedNames>
    <definedName name="Bib.mdb_BXmx" localSheetId="7" hidden="1">article!$A$1:$CF$2375</definedName>
    <definedName name="_xlnm.Print_Area" localSheetId="0">Déboursé!$A$1:$M$28</definedName>
    <definedName name="_xlnm.Print_Area" localSheetId="1">'Déboursé (2)'!$A$1:$M$28</definedName>
    <definedName name="_xlnm.Print_Area" localSheetId="2">'Déboursé (3)'!$A$1:$M$28</definedName>
    <definedName name="_xlnm.Print_Area" localSheetId="3">'Déboursé (4)'!$A$1:$M$28</definedName>
    <definedName name="_xlnm.Print_Area" localSheetId="4">'Déboursé (5)'!$A$1:$M$28</definedName>
    <definedName name="_xlnm.Print_Area" localSheetId="5">'Déboursé (6)'!$A$1:$M$28</definedName>
    <definedName name="_xlnm.Print_Area" localSheetId="6">'Déboursé (7)'!$A$1:$M$28</definedName>
  </definedNames>
  <calcPr calcId="152511"/>
</workbook>
</file>

<file path=xl/calcChain.xml><?xml version="1.0" encoding="utf-8"?>
<calcChain xmlns="http://schemas.openxmlformats.org/spreadsheetml/2006/main">
  <c r="I20" i="20" l="1"/>
  <c r="L17" i="20" l="1"/>
  <c r="J21" i="20" l="1"/>
  <c r="J22" i="20"/>
  <c r="J23" i="20"/>
  <c r="J20" i="20"/>
  <c r="K21" i="20"/>
  <c r="K22" i="20"/>
  <c r="K23" i="20"/>
  <c r="K20" i="20"/>
  <c r="K3" i="20"/>
  <c r="I28" i="29" l="1"/>
  <c r="B27" i="29"/>
  <c r="I27" i="29" s="1"/>
  <c r="B26" i="29"/>
  <c r="I26" i="29" s="1"/>
  <c r="I25" i="29"/>
  <c r="I23" i="29"/>
  <c r="H23" i="29"/>
  <c r="D23" i="29"/>
  <c r="E23" i="29" s="1"/>
  <c r="C23" i="29"/>
  <c r="L22" i="29"/>
  <c r="I22" i="29"/>
  <c r="H22" i="29"/>
  <c r="E22" i="29"/>
  <c r="L21" i="29"/>
  <c r="I21" i="29"/>
  <c r="H21" i="29"/>
  <c r="E21" i="29"/>
  <c r="L20" i="29"/>
  <c r="I20" i="29"/>
  <c r="H20" i="29"/>
  <c r="E20" i="29"/>
  <c r="K16" i="29"/>
  <c r="J16" i="29"/>
  <c r="I16" i="29"/>
  <c r="L16" i="29" s="1"/>
  <c r="H16" i="29"/>
  <c r="E16" i="29"/>
  <c r="I15" i="29"/>
  <c r="H15" i="29"/>
  <c r="D15" i="29"/>
  <c r="K15" i="29" s="1"/>
  <c r="L15" i="29" s="1"/>
  <c r="C15" i="29"/>
  <c r="J15" i="29" s="1"/>
  <c r="I14" i="29"/>
  <c r="H14" i="29"/>
  <c r="D14" i="29"/>
  <c r="K14" i="29" s="1"/>
  <c r="L14" i="29" s="1"/>
  <c r="C14" i="29"/>
  <c r="J14" i="29" s="1"/>
  <c r="I13" i="29"/>
  <c r="H13" i="29"/>
  <c r="D13" i="29"/>
  <c r="K13" i="29" s="1"/>
  <c r="L13" i="29" s="1"/>
  <c r="C13" i="29"/>
  <c r="J13" i="29" s="1"/>
  <c r="I12" i="29"/>
  <c r="H12" i="29"/>
  <c r="D12" i="29"/>
  <c r="K12" i="29" s="1"/>
  <c r="L12" i="29" s="1"/>
  <c r="C12" i="29"/>
  <c r="J12" i="29" s="1"/>
  <c r="I11" i="29"/>
  <c r="H11" i="29"/>
  <c r="D11" i="29"/>
  <c r="K11" i="29" s="1"/>
  <c r="L11" i="29" s="1"/>
  <c r="C11" i="29"/>
  <c r="J11" i="29" s="1"/>
  <c r="I10" i="29"/>
  <c r="H10" i="29"/>
  <c r="D10" i="29"/>
  <c r="K10" i="29" s="1"/>
  <c r="L10" i="29" s="1"/>
  <c r="C10" i="29"/>
  <c r="J10" i="29" s="1"/>
  <c r="I9" i="29"/>
  <c r="H9" i="29"/>
  <c r="D9" i="29"/>
  <c r="K9" i="29" s="1"/>
  <c r="L9" i="29" s="1"/>
  <c r="C9" i="29"/>
  <c r="J9" i="29" s="1"/>
  <c r="I8" i="29"/>
  <c r="H8" i="29"/>
  <c r="D8" i="29"/>
  <c r="K8" i="29" s="1"/>
  <c r="L8" i="29" s="1"/>
  <c r="C8" i="29"/>
  <c r="J8" i="29" s="1"/>
  <c r="I7" i="29"/>
  <c r="H7" i="29"/>
  <c r="D7" i="29"/>
  <c r="K7" i="29" s="1"/>
  <c r="L7" i="29" s="1"/>
  <c r="C7" i="29"/>
  <c r="J7" i="29" s="1"/>
  <c r="I6" i="29"/>
  <c r="H6" i="29"/>
  <c r="K6" i="29"/>
  <c r="L6" i="29" s="1"/>
  <c r="C6" i="29"/>
  <c r="J6" i="29" s="1"/>
  <c r="I5" i="29"/>
  <c r="H5" i="29"/>
  <c r="D5" i="29"/>
  <c r="K5" i="29" s="1"/>
  <c r="L5" i="29" s="1"/>
  <c r="C5" i="29"/>
  <c r="J5" i="29" s="1"/>
  <c r="K4" i="29"/>
  <c r="L4" i="29" s="1"/>
  <c r="I4" i="29"/>
  <c r="H4" i="29"/>
  <c r="E4" i="29"/>
  <c r="C4" i="29"/>
  <c r="J4" i="29" s="1"/>
  <c r="L3" i="29"/>
  <c r="I3" i="29"/>
  <c r="H3" i="29"/>
  <c r="E3" i="29"/>
  <c r="C3" i="29"/>
  <c r="J3" i="29" s="1"/>
  <c r="H1" i="29"/>
  <c r="D7" i="20"/>
  <c r="D8" i="20"/>
  <c r="D10" i="20"/>
  <c r="D11" i="20"/>
  <c r="D12" i="20"/>
  <c r="D13" i="20"/>
  <c r="D14" i="20"/>
  <c r="D15" i="20"/>
  <c r="L17" i="29" l="1"/>
  <c r="E5" i="29"/>
  <c r="E6" i="29"/>
  <c r="E7" i="29"/>
  <c r="E8" i="29"/>
  <c r="E9" i="29"/>
  <c r="E10" i="29"/>
  <c r="E11" i="29"/>
  <c r="E12" i="29"/>
  <c r="E13" i="29"/>
  <c r="E14" i="29"/>
  <c r="E15" i="29"/>
  <c r="K23" i="29"/>
  <c r="L23" i="29" s="1"/>
  <c r="I28" i="27"/>
  <c r="B27" i="27"/>
  <c r="I27" i="27" s="1"/>
  <c r="B26" i="27"/>
  <c r="I26" i="27" s="1"/>
  <c r="I25" i="27"/>
  <c r="I23" i="27"/>
  <c r="H23" i="27"/>
  <c r="D23" i="27"/>
  <c r="E23" i="27" s="1"/>
  <c r="C23" i="27"/>
  <c r="L22" i="27"/>
  <c r="I22" i="27"/>
  <c r="H22" i="27"/>
  <c r="E22" i="27"/>
  <c r="L21" i="27"/>
  <c r="I21" i="27"/>
  <c r="H21" i="27"/>
  <c r="E21" i="27"/>
  <c r="L20" i="27"/>
  <c r="I20" i="27"/>
  <c r="H20" i="27"/>
  <c r="E20" i="27"/>
  <c r="J16" i="27"/>
  <c r="I16" i="27"/>
  <c r="H16" i="27"/>
  <c r="K16" i="27"/>
  <c r="I15" i="27"/>
  <c r="H15" i="27"/>
  <c r="D15" i="27"/>
  <c r="K15" i="27" s="1"/>
  <c r="L15" i="27" s="1"/>
  <c r="C15" i="27"/>
  <c r="J15" i="27" s="1"/>
  <c r="I14" i="27"/>
  <c r="H14" i="27"/>
  <c r="D14" i="27"/>
  <c r="K14" i="27" s="1"/>
  <c r="L14" i="27" s="1"/>
  <c r="C14" i="27"/>
  <c r="J14" i="27" s="1"/>
  <c r="I13" i="27"/>
  <c r="H13" i="27"/>
  <c r="D13" i="27"/>
  <c r="K13" i="27" s="1"/>
  <c r="L13" i="27" s="1"/>
  <c r="C13" i="27"/>
  <c r="J13" i="27" s="1"/>
  <c r="I12" i="27"/>
  <c r="H12" i="27"/>
  <c r="D12" i="27"/>
  <c r="K12" i="27" s="1"/>
  <c r="L12" i="27" s="1"/>
  <c r="C12" i="27"/>
  <c r="J12" i="27" s="1"/>
  <c r="I11" i="27"/>
  <c r="H11" i="27"/>
  <c r="D11" i="27"/>
  <c r="K11" i="27" s="1"/>
  <c r="L11" i="27" s="1"/>
  <c r="C11" i="27"/>
  <c r="J11" i="27" s="1"/>
  <c r="I10" i="27"/>
  <c r="H10" i="27"/>
  <c r="D10" i="27"/>
  <c r="K10" i="27" s="1"/>
  <c r="L10" i="27" s="1"/>
  <c r="C10" i="27"/>
  <c r="J10" i="27" s="1"/>
  <c r="I9" i="27"/>
  <c r="H9" i="27"/>
  <c r="D9" i="27"/>
  <c r="K9" i="27" s="1"/>
  <c r="L9" i="27" s="1"/>
  <c r="C9" i="27"/>
  <c r="J9" i="27" s="1"/>
  <c r="I8" i="27"/>
  <c r="H8" i="27"/>
  <c r="D8" i="27"/>
  <c r="K8" i="27" s="1"/>
  <c r="L8" i="27" s="1"/>
  <c r="C8" i="27"/>
  <c r="J8" i="27" s="1"/>
  <c r="I7" i="27"/>
  <c r="H7" i="27"/>
  <c r="D7" i="27"/>
  <c r="K7" i="27" s="1"/>
  <c r="L7" i="27" s="1"/>
  <c r="C7" i="27"/>
  <c r="J7" i="27" s="1"/>
  <c r="L6" i="27"/>
  <c r="K6" i="27"/>
  <c r="I6" i="27"/>
  <c r="H6" i="27"/>
  <c r="E6" i="27"/>
  <c r="C6" i="27"/>
  <c r="J6" i="27" s="1"/>
  <c r="I5" i="27"/>
  <c r="H5" i="27"/>
  <c r="D5" i="27"/>
  <c r="K5" i="27" s="1"/>
  <c r="L5" i="27" s="1"/>
  <c r="C5" i="27"/>
  <c r="J5" i="27" s="1"/>
  <c r="I4" i="27"/>
  <c r="H4" i="27"/>
  <c r="K4" i="27"/>
  <c r="L4" i="27" s="1"/>
  <c r="C4" i="27"/>
  <c r="J4" i="27" s="1"/>
  <c r="I3" i="27"/>
  <c r="L3" i="27" s="1"/>
  <c r="H3" i="27"/>
  <c r="E3" i="27"/>
  <c r="C3" i="27"/>
  <c r="J3" i="27" s="1"/>
  <c r="H1" i="27"/>
  <c r="I28" i="26"/>
  <c r="B27" i="26"/>
  <c r="I27" i="26" s="1"/>
  <c r="B26" i="26"/>
  <c r="I26" i="26" s="1"/>
  <c r="I25" i="26"/>
  <c r="I23" i="26"/>
  <c r="H23" i="26"/>
  <c r="D23" i="26"/>
  <c r="E23" i="26" s="1"/>
  <c r="C23" i="26"/>
  <c r="L22" i="26"/>
  <c r="I22" i="26"/>
  <c r="H22" i="26"/>
  <c r="E22" i="26"/>
  <c r="L21" i="26"/>
  <c r="I21" i="26"/>
  <c r="H21" i="26"/>
  <c r="E21" i="26"/>
  <c r="L20" i="26"/>
  <c r="I20" i="26"/>
  <c r="H20" i="26"/>
  <c r="E20" i="26"/>
  <c r="J16" i="26"/>
  <c r="I16" i="26"/>
  <c r="H16" i="26"/>
  <c r="K16" i="26"/>
  <c r="I15" i="26"/>
  <c r="H15" i="26"/>
  <c r="D15" i="26"/>
  <c r="K15" i="26" s="1"/>
  <c r="L15" i="26" s="1"/>
  <c r="C15" i="26"/>
  <c r="J15" i="26" s="1"/>
  <c r="I14" i="26"/>
  <c r="H14" i="26"/>
  <c r="D14" i="26"/>
  <c r="K14" i="26" s="1"/>
  <c r="L14" i="26" s="1"/>
  <c r="C14" i="26"/>
  <c r="J14" i="26" s="1"/>
  <c r="I13" i="26"/>
  <c r="H13" i="26"/>
  <c r="D13" i="26"/>
  <c r="K13" i="26" s="1"/>
  <c r="L13" i="26" s="1"/>
  <c r="C13" i="26"/>
  <c r="J13" i="26" s="1"/>
  <c r="I12" i="26"/>
  <c r="H12" i="26"/>
  <c r="D12" i="26"/>
  <c r="K12" i="26" s="1"/>
  <c r="L12" i="26" s="1"/>
  <c r="C12" i="26"/>
  <c r="J12" i="26" s="1"/>
  <c r="I11" i="26"/>
  <c r="H11" i="26"/>
  <c r="D11" i="26"/>
  <c r="K11" i="26" s="1"/>
  <c r="L11" i="26" s="1"/>
  <c r="C11" i="26"/>
  <c r="J11" i="26" s="1"/>
  <c r="I10" i="26"/>
  <c r="H10" i="26"/>
  <c r="D10" i="26"/>
  <c r="K10" i="26" s="1"/>
  <c r="L10" i="26" s="1"/>
  <c r="C10" i="26"/>
  <c r="J10" i="26" s="1"/>
  <c r="I9" i="26"/>
  <c r="H9" i="26"/>
  <c r="D9" i="26"/>
  <c r="K9" i="26" s="1"/>
  <c r="L9" i="26" s="1"/>
  <c r="C9" i="26"/>
  <c r="J9" i="26" s="1"/>
  <c r="I8" i="26"/>
  <c r="H8" i="26"/>
  <c r="D8" i="26"/>
  <c r="K8" i="26" s="1"/>
  <c r="L8" i="26" s="1"/>
  <c r="C8" i="26"/>
  <c r="J8" i="26" s="1"/>
  <c r="I7" i="26"/>
  <c r="H7" i="26"/>
  <c r="D7" i="26"/>
  <c r="K7" i="26" s="1"/>
  <c r="L7" i="26" s="1"/>
  <c r="C7" i="26"/>
  <c r="J7" i="26" s="1"/>
  <c r="L6" i="26"/>
  <c r="K6" i="26"/>
  <c r="I6" i="26"/>
  <c r="H6" i="26"/>
  <c r="E6" i="26"/>
  <c r="C6" i="26"/>
  <c r="J6" i="26" s="1"/>
  <c r="I5" i="26"/>
  <c r="H5" i="26"/>
  <c r="D5" i="26"/>
  <c r="E5" i="26" s="1"/>
  <c r="C5" i="26"/>
  <c r="J5" i="26" s="1"/>
  <c r="I4" i="26"/>
  <c r="H4" i="26"/>
  <c r="E4" i="26"/>
  <c r="C4" i="26"/>
  <c r="J4" i="26" s="1"/>
  <c r="L3" i="26"/>
  <c r="I3" i="26"/>
  <c r="H3" i="26"/>
  <c r="E3" i="26"/>
  <c r="C3" i="26"/>
  <c r="J3" i="26" s="1"/>
  <c r="H1" i="26"/>
  <c r="I28" i="25"/>
  <c r="B27" i="25"/>
  <c r="I27" i="25" s="1"/>
  <c r="B26" i="25"/>
  <c r="I26" i="25" s="1"/>
  <c r="I25" i="25"/>
  <c r="I23" i="25"/>
  <c r="H23" i="25"/>
  <c r="D23" i="25"/>
  <c r="E23" i="25" s="1"/>
  <c r="C23" i="25"/>
  <c r="L22" i="25"/>
  <c r="I22" i="25"/>
  <c r="H22" i="25"/>
  <c r="E22" i="25"/>
  <c r="L21" i="25"/>
  <c r="I21" i="25"/>
  <c r="H21" i="25"/>
  <c r="E21" i="25"/>
  <c r="L20" i="25"/>
  <c r="I20" i="25"/>
  <c r="H20" i="25"/>
  <c r="E20" i="25"/>
  <c r="J16" i="25"/>
  <c r="I16" i="25"/>
  <c r="H16" i="25"/>
  <c r="K16" i="25"/>
  <c r="I15" i="25"/>
  <c r="H15" i="25"/>
  <c r="D15" i="25"/>
  <c r="K15" i="25" s="1"/>
  <c r="L15" i="25" s="1"/>
  <c r="C15" i="25"/>
  <c r="J15" i="25" s="1"/>
  <c r="I14" i="25"/>
  <c r="H14" i="25"/>
  <c r="D14" i="25"/>
  <c r="K14" i="25" s="1"/>
  <c r="L14" i="25" s="1"/>
  <c r="C14" i="25"/>
  <c r="J14" i="25" s="1"/>
  <c r="I13" i="25"/>
  <c r="H13" i="25"/>
  <c r="D13" i="25"/>
  <c r="K13" i="25" s="1"/>
  <c r="L13" i="25" s="1"/>
  <c r="C13" i="25"/>
  <c r="J13" i="25" s="1"/>
  <c r="I12" i="25"/>
  <c r="H12" i="25"/>
  <c r="D12" i="25"/>
  <c r="K12" i="25" s="1"/>
  <c r="L12" i="25" s="1"/>
  <c r="C12" i="25"/>
  <c r="J12" i="25" s="1"/>
  <c r="I11" i="25"/>
  <c r="H11" i="25"/>
  <c r="D11" i="25"/>
  <c r="K11" i="25" s="1"/>
  <c r="L11" i="25" s="1"/>
  <c r="C11" i="25"/>
  <c r="J11" i="25" s="1"/>
  <c r="I10" i="25"/>
  <c r="H10" i="25"/>
  <c r="D10" i="25"/>
  <c r="K10" i="25" s="1"/>
  <c r="L10" i="25" s="1"/>
  <c r="C10" i="25"/>
  <c r="J10" i="25" s="1"/>
  <c r="I9" i="25"/>
  <c r="H9" i="25"/>
  <c r="D9" i="25"/>
  <c r="K9" i="25" s="1"/>
  <c r="L9" i="25" s="1"/>
  <c r="C9" i="25"/>
  <c r="J9" i="25" s="1"/>
  <c r="I8" i="25"/>
  <c r="H8" i="25"/>
  <c r="D8" i="25"/>
  <c r="K8" i="25" s="1"/>
  <c r="L8" i="25" s="1"/>
  <c r="C8" i="25"/>
  <c r="J8" i="25" s="1"/>
  <c r="I7" i="25"/>
  <c r="H7" i="25"/>
  <c r="D7" i="25"/>
  <c r="K7" i="25" s="1"/>
  <c r="L7" i="25" s="1"/>
  <c r="C7" i="25"/>
  <c r="J7" i="25" s="1"/>
  <c r="L6" i="25"/>
  <c r="K6" i="25"/>
  <c r="I6" i="25"/>
  <c r="H6" i="25"/>
  <c r="E6" i="25"/>
  <c r="C6" i="25"/>
  <c r="J6" i="25" s="1"/>
  <c r="I5" i="25"/>
  <c r="H5" i="25"/>
  <c r="D5" i="25"/>
  <c r="K5" i="25" s="1"/>
  <c r="L5" i="25" s="1"/>
  <c r="C5" i="25"/>
  <c r="J5" i="25" s="1"/>
  <c r="I4" i="25"/>
  <c r="H4" i="25"/>
  <c r="K4" i="25"/>
  <c r="L4" i="25" s="1"/>
  <c r="C4" i="25"/>
  <c r="J4" i="25" s="1"/>
  <c r="L3" i="25"/>
  <c r="I3" i="25"/>
  <c r="H3" i="25"/>
  <c r="E3" i="25"/>
  <c r="C3" i="25"/>
  <c r="J3" i="25" s="1"/>
  <c r="H1" i="25"/>
  <c r="I28" i="24"/>
  <c r="B27" i="24"/>
  <c r="I27" i="24" s="1"/>
  <c r="B26" i="24"/>
  <c r="I26" i="24" s="1"/>
  <c r="I25" i="24"/>
  <c r="I23" i="24"/>
  <c r="H23" i="24"/>
  <c r="D23" i="24"/>
  <c r="E23" i="24" s="1"/>
  <c r="C23" i="24"/>
  <c r="L22" i="24"/>
  <c r="I22" i="24"/>
  <c r="H22" i="24"/>
  <c r="E22" i="24"/>
  <c r="L21" i="24"/>
  <c r="I21" i="24"/>
  <c r="H21" i="24"/>
  <c r="E21" i="24"/>
  <c r="L20" i="24"/>
  <c r="I20" i="24"/>
  <c r="H20" i="24"/>
  <c r="E20" i="24"/>
  <c r="J16" i="24"/>
  <c r="I16" i="24"/>
  <c r="H16" i="24"/>
  <c r="K16" i="24"/>
  <c r="I15" i="24"/>
  <c r="H15" i="24"/>
  <c r="D15" i="24"/>
  <c r="K15" i="24" s="1"/>
  <c r="L15" i="24" s="1"/>
  <c r="C15" i="24"/>
  <c r="J15" i="24" s="1"/>
  <c r="I14" i="24"/>
  <c r="H14" i="24"/>
  <c r="D14" i="24"/>
  <c r="K14" i="24" s="1"/>
  <c r="L14" i="24" s="1"/>
  <c r="C14" i="24"/>
  <c r="J14" i="24" s="1"/>
  <c r="I13" i="24"/>
  <c r="H13" i="24"/>
  <c r="D13" i="24"/>
  <c r="K13" i="24" s="1"/>
  <c r="L13" i="24" s="1"/>
  <c r="C13" i="24"/>
  <c r="J13" i="24" s="1"/>
  <c r="I12" i="24"/>
  <c r="H12" i="24"/>
  <c r="D12" i="24"/>
  <c r="K12" i="24" s="1"/>
  <c r="L12" i="24" s="1"/>
  <c r="C12" i="24"/>
  <c r="J12" i="24" s="1"/>
  <c r="I11" i="24"/>
  <c r="H11" i="24"/>
  <c r="D11" i="24"/>
  <c r="K11" i="24" s="1"/>
  <c r="L11" i="24" s="1"/>
  <c r="C11" i="24"/>
  <c r="J11" i="24" s="1"/>
  <c r="I10" i="24"/>
  <c r="H10" i="24"/>
  <c r="D10" i="24"/>
  <c r="K10" i="24" s="1"/>
  <c r="L10" i="24" s="1"/>
  <c r="C10" i="24"/>
  <c r="J10" i="24" s="1"/>
  <c r="I9" i="24"/>
  <c r="H9" i="24"/>
  <c r="D9" i="24"/>
  <c r="K9" i="24" s="1"/>
  <c r="L9" i="24" s="1"/>
  <c r="C9" i="24"/>
  <c r="J9" i="24" s="1"/>
  <c r="I8" i="24"/>
  <c r="H8" i="24"/>
  <c r="D8" i="24"/>
  <c r="K8" i="24" s="1"/>
  <c r="L8" i="24" s="1"/>
  <c r="C8" i="24"/>
  <c r="J8" i="24" s="1"/>
  <c r="I7" i="24"/>
  <c r="H7" i="24"/>
  <c r="D7" i="24"/>
  <c r="K7" i="24" s="1"/>
  <c r="L7" i="24" s="1"/>
  <c r="C7" i="24"/>
  <c r="J7" i="24" s="1"/>
  <c r="L6" i="24"/>
  <c r="K6" i="24"/>
  <c r="I6" i="24"/>
  <c r="H6" i="24"/>
  <c r="E6" i="24"/>
  <c r="C6" i="24"/>
  <c r="J6" i="24" s="1"/>
  <c r="I5" i="24"/>
  <c r="H5" i="24"/>
  <c r="D5" i="24"/>
  <c r="E5" i="24" s="1"/>
  <c r="C5" i="24"/>
  <c r="J5" i="24" s="1"/>
  <c r="I4" i="24"/>
  <c r="H4" i="24"/>
  <c r="K4" i="24"/>
  <c r="L4" i="24" s="1"/>
  <c r="C4" i="24"/>
  <c r="J4" i="24" s="1"/>
  <c r="L3" i="24"/>
  <c r="I3" i="24"/>
  <c r="H3" i="24"/>
  <c r="E3" i="24"/>
  <c r="C3" i="24"/>
  <c r="J3" i="24" s="1"/>
  <c r="H1" i="24"/>
  <c r="I28" i="23"/>
  <c r="I27" i="23"/>
  <c r="B27" i="23"/>
  <c r="I26" i="23"/>
  <c r="B26" i="23"/>
  <c r="I25" i="23"/>
  <c r="I23" i="23"/>
  <c r="H23" i="23"/>
  <c r="E23" i="23"/>
  <c r="D23" i="23"/>
  <c r="K23" i="23" s="1"/>
  <c r="L23" i="23" s="1"/>
  <c r="C23" i="23"/>
  <c r="I22" i="23"/>
  <c r="L22" i="23" s="1"/>
  <c r="H22" i="23"/>
  <c r="E22" i="23"/>
  <c r="I21" i="23"/>
  <c r="L21" i="23" s="1"/>
  <c r="H21" i="23"/>
  <c r="E21" i="23"/>
  <c r="I20" i="23"/>
  <c r="L20" i="23" s="1"/>
  <c r="H20" i="23"/>
  <c r="E20" i="23"/>
  <c r="J16" i="23"/>
  <c r="I16" i="23"/>
  <c r="H16" i="23"/>
  <c r="E16" i="23"/>
  <c r="I15" i="23"/>
  <c r="H15" i="23"/>
  <c r="D15" i="23"/>
  <c r="K15" i="23" s="1"/>
  <c r="L15" i="23" s="1"/>
  <c r="C15" i="23"/>
  <c r="J15" i="23" s="1"/>
  <c r="I14" i="23"/>
  <c r="H14" i="23"/>
  <c r="D14" i="23"/>
  <c r="K14" i="23" s="1"/>
  <c r="L14" i="23" s="1"/>
  <c r="C14" i="23"/>
  <c r="J14" i="23" s="1"/>
  <c r="I13" i="23"/>
  <c r="H13" i="23"/>
  <c r="D13" i="23"/>
  <c r="K13" i="23" s="1"/>
  <c r="L13" i="23" s="1"/>
  <c r="C13" i="23"/>
  <c r="J13" i="23" s="1"/>
  <c r="I12" i="23"/>
  <c r="H12" i="23"/>
  <c r="D12" i="23"/>
  <c r="K12" i="23" s="1"/>
  <c r="L12" i="23" s="1"/>
  <c r="C12" i="23"/>
  <c r="J12" i="23" s="1"/>
  <c r="I11" i="23"/>
  <c r="H11" i="23"/>
  <c r="D11" i="23"/>
  <c r="K11" i="23" s="1"/>
  <c r="L11" i="23" s="1"/>
  <c r="C11" i="23"/>
  <c r="J11" i="23" s="1"/>
  <c r="I10" i="23"/>
  <c r="H10" i="23"/>
  <c r="D10" i="23"/>
  <c r="E10" i="23" s="1"/>
  <c r="C10" i="23"/>
  <c r="J10" i="23" s="1"/>
  <c r="I9" i="23"/>
  <c r="H9" i="23"/>
  <c r="D9" i="23"/>
  <c r="E9" i="23" s="1"/>
  <c r="C9" i="23"/>
  <c r="J9" i="23" s="1"/>
  <c r="I8" i="23"/>
  <c r="H8" i="23"/>
  <c r="D8" i="23"/>
  <c r="K8" i="23" s="1"/>
  <c r="L8" i="23" s="1"/>
  <c r="C8" i="23"/>
  <c r="J8" i="23" s="1"/>
  <c r="I7" i="23"/>
  <c r="H7" i="23"/>
  <c r="D7" i="23"/>
  <c r="K7" i="23" s="1"/>
  <c r="L7" i="23" s="1"/>
  <c r="C7" i="23"/>
  <c r="J7" i="23" s="1"/>
  <c r="K6" i="23"/>
  <c r="L6" i="23" s="1"/>
  <c r="I6" i="23"/>
  <c r="H6" i="23"/>
  <c r="E6" i="23"/>
  <c r="C6" i="23"/>
  <c r="J6" i="23" s="1"/>
  <c r="I5" i="23"/>
  <c r="H5" i="23"/>
  <c r="D5" i="23"/>
  <c r="K5" i="23" s="1"/>
  <c r="C5" i="23"/>
  <c r="J5" i="23" s="1"/>
  <c r="I4" i="23"/>
  <c r="H4" i="23"/>
  <c r="K4" i="23"/>
  <c r="C4" i="23"/>
  <c r="J4" i="23" s="1"/>
  <c r="I3" i="23"/>
  <c r="L3" i="23" s="1"/>
  <c r="H3" i="23"/>
  <c r="E3" i="23"/>
  <c r="C3" i="23"/>
  <c r="J3" i="23" s="1"/>
  <c r="H1" i="23"/>
  <c r="E17" i="29" l="1"/>
  <c r="E18" i="29"/>
  <c r="E19" i="29" s="1"/>
  <c r="E24" i="29" s="1"/>
  <c r="E4" i="25"/>
  <c r="E14" i="23"/>
  <c r="K9" i="23"/>
  <c r="L9" i="23" s="1"/>
  <c r="K16" i="23"/>
  <c r="L16" i="23" s="1"/>
  <c r="K10" i="23"/>
  <c r="L10" i="23" s="1"/>
  <c r="E13" i="23"/>
  <c r="E4" i="24"/>
  <c r="E8" i="23"/>
  <c r="E12" i="23"/>
  <c r="E7" i="23"/>
  <c r="E11" i="23"/>
  <c r="E15" i="23"/>
  <c r="E5" i="25"/>
  <c r="K5" i="26"/>
  <c r="L5" i="26" s="1"/>
  <c r="K5" i="24"/>
  <c r="L5" i="24" s="1"/>
  <c r="K4" i="26"/>
  <c r="L4" i="26" s="1"/>
  <c r="L23" i="27"/>
  <c r="L16" i="27"/>
  <c r="L17" i="27" s="1"/>
  <c r="E4" i="27"/>
  <c r="E5" i="27"/>
  <c r="E16" i="27"/>
  <c r="K23" i="27"/>
  <c r="E7" i="27"/>
  <c r="E8" i="27"/>
  <c r="E9" i="27"/>
  <c r="E10" i="27"/>
  <c r="E11" i="27"/>
  <c r="E12" i="27"/>
  <c r="E13" i="27"/>
  <c r="E14" i="27"/>
  <c r="E15" i="27"/>
  <c r="L16" i="26"/>
  <c r="L23" i="26"/>
  <c r="E16" i="26"/>
  <c r="K23" i="26"/>
  <c r="E7" i="26"/>
  <c r="E8" i="26"/>
  <c r="E9" i="26"/>
  <c r="E10" i="26"/>
  <c r="E11" i="26"/>
  <c r="E12" i="26"/>
  <c r="E13" i="26"/>
  <c r="E14" i="26"/>
  <c r="E15" i="26"/>
  <c r="L16" i="25"/>
  <c r="L17" i="25" s="1"/>
  <c r="E16" i="25"/>
  <c r="K23" i="25"/>
  <c r="L23" i="25" s="1"/>
  <c r="E7" i="25"/>
  <c r="E8" i="25"/>
  <c r="E9" i="25"/>
  <c r="E10" i="25"/>
  <c r="E11" i="25"/>
  <c r="E12" i="25"/>
  <c r="E13" i="25"/>
  <c r="E14" i="25"/>
  <c r="E15" i="25"/>
  <c r="L16" i="24"/>
  <c r="L23" i="24"/>
  <c r="E16" i="24"/>
  <c r="K23" i="24"/>
  <c r="E7" i="24"/>
  <c r="E8" i="24"/>
  <c r="E9" i="24"/>
  <c r="E10" i="24"/>
  <c r="E11" i="24"/>
  <c r="E12" i="24"/>
  <c r="E13" i="24"/>
  <c r="E14" i="24"/>
  <c r="E15" i="24"/>
  <c r="L4" i="23"/>
  <c r="L5" i="23"/>
  <c r="E4" i="23"/>
  <c r="E5" i="23"/>
  <c r="D5" i="20"/>
  <c r="F18" i="29" l="1"/>
  <c r="E27" i="29"/>
  <c r="E26" i="29"/>
  <c r="E25" i="29"/>
  <c r="M18" i="29"/>
  <c r="E28" i="29"/>
  <c r="L24" i="29"/>
  <c r="L17" i="24"/>
  <c r="L17" i="26"/>
  <c r="L17" i="23"/>
  <c r="E17" i="23"/>
  <c r="E18" i="23" s="1"/>
  <c r="E19" i="23" s="1"/>
  <c r="E24" i="23" s="1"/>
  <c r="E17" i="24"/>
  <c r="E18" i="24" s="1"/>
  <c r="E19" i="24" s="1"/>
  <c r="E24" i="24" s="1"/>
  <c r="E17" i="25"/>
  <c r="E18" i="25" s="1"/>
  <c r="E19" i="25" s="1"/>
  <c r="E24" i="25" s="1"/>
  <c r="E17" i="26"/>
  <c r="E18" i="26" s="1"/>
  <c r="E19" i="26" s="1"/>
  <c r="E24" i="26" s="1"/>
  <c r="E17" i="27"/>
  <c r="E18" i="27" s="1"/>
  <c r="E19" i="27" s="1"/>
  <c r="E24" i="27" s="1"/>
  <c r="C4" i="20"/>
  <c r="C5" i="20"/>
  <c r="C6" i="20"/>
  <c r="C7" i="20"/>
  <c r="C8" i="20"/>
  <c r="C9" i="20"/>
  <c r="C10" i="20"/>
  <c r="C11" i="20"/>
  <c r="C12" i="20"/>
  <c r="C13" i="20"/>
  <c r="C14" i="20"/>
  <c r="C15" i="20"/>
  <c r="C3" i="20"/>
  <c r="L28" i="29" l="1"/>
  <c r="L27" i="29"/>
  <c r="L26" i="29"/>
  <c r="L25" i="29"/>
  <c r="L19" i="29"/>
  <c r="L18" i="29" s="1"/>
  <c r="I18" i="29" s="1"/>
  <c r="F18" i="27"/>
  <c r="E27" i="27"/>
  <c r="E26" i="27"/>
  <c r="E25" i="27"/>
  <c r="M18" i="27"/>
  <c r="E28" i="27"/>
  <c r="L24" i="27"/>
  <c r="F18" i="26"/>
  <c r="E27" i="26"/>
  <c r="E26" i="26"/>
  <c r="E25" i="26"/>
  <c r="M18" i="26"/>
  <c r="E28" i="26"/>
  <c r="L24" i="26"/>
  <c r="F18" i="25"/>
  <c r="E27" i="25"/>
  <c r="E26" i="25"/>
  <c r="E25" i="25"/>
  <c r="M18" i="25"/>
  <c r="E28" i="25"/>
  <c r="L24" i="25"/>
  <c r="F18" i="24"/>
  <c r="E27" i="24"/>
  <c r="E26" i="24"/>
  <c r="E25" i="24"/>
  <c r="M18" i="24"/>
  <c r="E28" i="24"/>
  <c r="L24" i="24"/>
  <c r="E27" i="23"/>
  <c r="E26" i="23"/>
  <c r="E25" i="23"/>
  <c r="M18" i="23"/>
  <c r="E28" i="23"/>
  <c r="L24" i="23"/>
  <c r="F18" i="23"/>
  <c r="L28" i="27" l="1"/>
  <c r="L27" i="27"/>
  <c r="L26" i="27"/>
  <c r="L25" i="27"/>
  <c r="L19" i="27"/>
  <c r="L18" i="27" s="1"/>
  <c r="I18" i="27" s="1"/>
  <c r="L28" i="26"/>
  <c r="L27" i="26"/>
  <c r="L19" i="26"/>
  <c r="L18" i="26" s="1"/>
  <c r="I18" i="26" s="1"/>
  <c r="L25" i="26"/>
  <c r="L26" i="26"/>
  <c r="L28" i="25"/>
  <c r="L27" i="25"/>
  <c r="L26" i="25"/>
  <c r="L25" i="25"/>
  <c r="L19" i="25"/>
  <c r="L18" i="25" s="1"/>
  <c r="I18" i="25" s="1"/>
  <c r="L28" i="24"/>
  <c r="L27" i="24"/>
  <c r="L26" i="24"/>
  <c r="L25" i="24"/>
  <c r="L19" i="24"/>
  <c r="L18" i="24" s="1"/>
  <c r="I18" i="24" s="1"/>
  <c r="L27" i="23"/>
  <c r="L26" i="23"/>
  <c r="L25" i="23"/>
  <c r="L19" i="23"/>
  <c r="L18" i="23" s="1"/>
  <c r="I18" i="23" s="1"/>
  <c r="L28" i="23"/>
  <c r="I28" i="20" l="1"/>
  <c r="B27" i="20"/>
  <c r="I27" i="20" s="1"/>
  <c r="B26" i="20"/>
  <c r="I26" i="20" s="1"/>
  <c r="I25" i="20"/>
  <c r="I23" i="20"/>
  <c r="H23" i="20"/>
  <c r="D23" i="20"/>
  <c r="E23" i="20" s="1"/>
  <c r="C23" i="20"/>
  <c r="I22" i="20"/>
  <c r="L22" i="20" s="1"/>
  <c r="H22" i="20"/>
  <c r="E22" i="20"/>
  <c r="L21" i="20"/>
  <c r="I18" i="20" s="1"/>
  <c r="L18" i="20" s="1"/>
  <c r="H21" i="20"/>
  <c r="E21" i="20"/>
  <c r="L20" i="20"/>
  <c r="H20" i="20"/>
  <c r="E20" i="20"/>
  <c r="I16" i="20"/>
  <c r="H16" i="20"/>
  <c r="K16" i="20"/>
  <c r="J16" i="20"/>
  <c r="I15" i="20"/>
  <c r="H15" i="20"/>
  <c r="K15" i="20"/>
  <c r="J15" i="20"/>
  <c r="I14" i="20"/>
  <c r="H14" i="20"/>
  <c r="K14" i="20"/>
  <c r="J14" i="20"/>
  <c r="I13" i="20"/>
  <c r="H13" i="20"/>
  <c r="K13" i="20"/>
  <c r="J13" i="20"/>
  <c r="I12" i="20"/>
  <c r="H12" i="20"/>
  <c r="K12" i="20"/>
  <c r="J12" i="20"/>
  <c r="I11" i="20"/>
  <c r="H11" i="20"/>
  <c r="K11" i="20"/>
  <c r="J11" i="20"/>
  <c r="I10" i="20"/>
  <c r="H10" i="20"/>
  <c r="K10" i="20"/>
  <c r="J10" i="20"/>
  <c r="I9" i="20"/>
  <c r="H9" i="20"/>
  <c r="K9" i="20"/>
  <c r="J9" i="20"/>
  <c r="I8" i="20"/>
  <c r="H8" i="20"/>
  <c r="K8" i="20"/>
  <c r="J8" i="20"/>
  <c r="I7" i="20"/>
  <c r="H7" i="20"/>
  <c r="K7" i="20"/>
  <c r="J7" i="20"/>
  <c r="I6" i="20"/>
  <c r="H6" i="20"/>
  <c r="K6" i="20"/>
  <c r="J6" i="20"/>
  <c r="I5" i="20"/>
  <c r="H5" i="20"/>
  <c r="E5" i="20"/>
  <c r="J5" i="20"/>
  <c r="I4" i="20"/>
  <c r="H4" i="20"/>
  <c r="K4" i="20"/>
  <c r="J4" i="20"/>
  <c r="I3" i="20"/>
  <c r="L3" i="20" s="1"/>
  <c r="H3" i="20"/>
  <c r="E3" i="20"/>
  <c r="J3" i="20"/>
  <c r="H1" i="20"/>
  <c r="L6" i="20" l="1"/>
  <c r="L7" i="20"/>
  <c r="L9" i="20"/>
  <c r="L10" i="20"/>
  <c r="L14" i="20"/>
  <c r="L11" i="20"/>
  <c r="L15" i="20"/>
  <c r="L4" i="20"/>
  <c r="L8" i="20"/>
  <c r="L12" i="20"/>
  <c r="L16" i="20"/>
  <c r="L13" i="20"/>
  <c r="K5" i="20"/>
  <c r="L5" i="20" s="1"/>
  <c r="L23" i="20"/>
  <c r="E4" i="20"/>
  <c r="E6" i="20"/>
  <c r="E7" i="20"/>
  <c r="E8" i="20"/>
  <c r="E9" i="20"/>
  <c r="E10" i="20"/>
  <c r="E11" i="20"/>
  <c r="E12" i="20"/>
  <c r="E13" i="20"/>
  <c r="E14" i="20"/>
  <c r="E15" i="20"/>
  <c r="E16" i="20"/>
  <c r="E17" i="20" l="1"/>
  <c r="E18" i="20" s="1"/>
  <c r="E19" i="20" s="1"/>
  <c r="E24" i="20" s="1"/>
  <c r="F18" i="20" l="1"/>
  <c r="E26" i="20"/>
  <c r="E28" i="20"/>
  <c r="E27" i="20"/>
  <c r="E25" i="20"/>
  <c r="L19" i="20" l="1"/>
  <c r="L24" i="20" s="1"/>
  <c r="M24" i="20" s="1"/>
  <c r="L27" i="20" l="1"/>
  <c r="L25" i="20"/>
  <c r="L28" i="20"/>
  <c r="L26" i="20"/>
</calcChain>
</file>

<file path=xl/connections.xml><?xml version="1.0" encoding="utf-8"?>
<connections xmlns="http://schemas.openxmlformats.org/spreadsheetml/2006/main">
  <connection id="1" name="Bib.mdb BXmx" type="1" refreshedVersion="6" background="1" saveData="1">
    <dbPr connection="DSN=article;DBQ=o:\dynalog\serveur2000\data\bib\prefa 08\bib.mdb;DriverId=25;FIL=MS Access;MaxBufferSize=2048;PageTimeout=5;" command="SELECT * FROM `o:\dynalog\serveur2000\data\bib\prefa 08\Bib.mdb`.`BXmx`"/>
  </connection>
</connections>
</file>

<file path=xl/sharedStrings.xml><?xml version="1.0" encoding="utf-8"?>
<sst xmlns="http://schemas.openxmlformats.org/spreadsheetml/2006/main" count="29657" uniqueCount="8346">
  <si>
    <t>HCA</t>
  </si>
  <si>
    <t>DEBOURSE</t>
  </si>
  <si>
    <t>Désignation</t>
  </si>
  <si>
    <t>Quantitée</t>
  </si>
  <si>
    <t>Unité</t>
  </si>
  <si>
    <t>Prix unitaire</t>
  </si>
  <si>
    <t>TOTAL  H.T.</t>
  </si>
  <si>
    <t>Béton</t>
  </si>
  <si>
    <t>M3</t>
  </si>
  <si>
    <t>Acier HA</t>
  </si>
  <si>
    <t>KG</t>
  </si>
  <si>
    <t>TS</t>
  </si>
  <si>
    <t>U</t>
  </si>
  <si>
    <t>Ecarteur de nappe</t>
  </si>
  <si>
    <t>ML</t>
  </si>
  <si>
    <t>Crochet de levage ordinaire</t>
  </si>
  <si>
    <t>Douilles 2 T</t>
  </si>
  <si>
    <t>Métal déployé</t>
  </si>
  <si>
    <t>Boite d'attente Ø6 ou Ø8</t>
  </si>
  <si>
    <t>Contreplaqué</t>
  </si>
  <si>
    <t>M2</t>
  </si>
  <si>
    <t>TOTAL HORS BENEFICE</t>
  </si>
  <si>
    <t>Marge</t>
  </si>
  <si>
    <t>%</t>
  </si>
  <si>
    <t>M.O.</t>
  </si>
  <si>
    <t>Coffrage</t>
  </si>
  <si>
    <t>TOTAL H.T.</t>
  </si>
  <si>
    <t>M²</t>
  </si>
  <si>
    <t>Finition</t>
  </si>
  <si>
    <t>Douilles BT Innovation</t>
  </si>
  <si>
    <t>Ankrobox Ø80 mm</t>
  </si>
  <si>
    <t>Ankrobox Ø50 mm</t>
  </si>
  <si>
    <t>Coupleurs Ø12 mâle</t>
  </si>
  <si>
    <t>Coupleurs Ø12 femele</t>
  </si>
  <si>
    <t>Coupleurs Ø14 mâle</t>
  </si>
  <si>
    <t>Coupleurs Ø14 femele</t>
  </si>
  <si>
    <t>Coupleurs Ø16 mâle</t>
  </si>
  <si>
    <t>Coupleurs Ø16 femele</t>
  </si>
  <si>
    <t>Coupleurs Ø20 mâle</t>
  </si>
  <si>
    <t>Coupleurs Ø20 femele</t>
  </si>
  <si>
    <t>Goujons cret 20 I/P</t>
  </si>
  <si>
    <t>Douilles 1 T</t>
  </si>
  <si>
    <t>Goujons cret 20 G/P</t>
  </si>
  <si>
    <t>Emaco Nanocrete R4</t>
  </si>
  <si>
    <t>Goujons cret 20 GG</t>
  </si>
  <si>
    <t>Joint Butyl</t>
  </si>
  <si>
    <t>Joint RubberElast</t>
  </si>
  <si>
    <t>Joint Forsheda</t>
  </si>
  <si>
    <t>Manchon PVC</t>
  </si>
  <si>
    <t>Manchon TPC</t>
  </si>
  <si>
    <t>Pins</t>
  </si>
  <si>
    <t>Polysytyrène</t>
  </si>
  <si>
    <t>Poliuretanos</t>
  </si>
  <si>
    <t>Rail Halfen 38/17</t>
  </si>
  <si>
    <t>Rail Halfen 52/34</t>
  </si>
  <si>
    <t>Rail Halfen 40/22</t>
  </si>
  <si>
    <t>Rail HTA 50/30</t>
  </si>
  <si>
    <t>Rail HTU 60x25</t>
  </si>
  <si>
    <t>Rail HTU 80x25</t>
  </si>
  <si>
    <t>Sabots 43.5 KN BT Innovation</t>
  </si>
  <si>
    <t>Sabots 52.2 KN BT Innovation</t>
  </si>
  <si>
    <t>Ankrobox Ø95 mm</t>
  </si>
  <si>
    <t>Ankrobox Ø40 mm</t>
  </si>
  <si>
    <t>Ankrobox Ø60 mm</t>
  </si>
  <si>
    <t>Tube PVC</t>
  </si>
  <si>
    <t>Tiges filetées</t>
  </si>
  <si>
    <t>Nergalto</t>
  </si>
  <si>
    <t>Treillis Soudés</t>
  </si>
  <si>
    <t>Fourreaux Ø80mm métal</t>
  </si>
  <si>
    <t>SAC</t>
  </si>
  <si>
    <t>M</t>
  </si>
  <si>
    <t>Acier relevage 10T Frimeda</t>
  </si>
  <si>
    <t>Bouchon Ankrobox Ø40 mm</t>
  </si>
  <si>
    <t>Bouchon Ankrobox Ø50 mm</t>
  </si>
  <si>
    <t>Bouchon Ankrobox Ø60 mm</t>
  </si>
  <si>
    <t>Bouchon Ankrobox Ø80 mm</t>
  </si>
  <si>
    <t>Echelle</t>
  </si>
  <si>
    <t>Potelets GC Ø42</t>
  </si>
  <si>
    <t>Acier relevage 02.5T Frimeda</t>
  </si>
  <si>
    <t>Acier relevage 05T Frimeda</t>
  </si>
  <si>
    <t>Ancre Artéon 01.3T</t>
  </si>
  <si>
    <t>Ancre Artéon 02.5T</t>
  </si>
  <si>
    <t>Ancre Frimeda 02.5T</t>
  </si>
  <si>
    <t>Ancre Artéon 05T</t>
  </si>
  <si>
    <t>Ancre Artéon 10T</t>
  </si>
  <si>
    <t>Ancre Artéon 15T</t>
  </si>
  <si>
    <t>Ancre Artéon 20T</t>
  </si>
  <si>
    <t>Ancre Frimeda 05T</t>
  </si>
  <si>
    <t>Ancre Frimeda 10T</t>
  </si>
  <si>
    <t>Ankromur avec crochets</t>
  </si>
  <si>
    <t>ZONE 1 Normal</t>
  </si>
  <si>
    <t>ZONE 2 Normal</t>
  </si>
  <si>
    <t>ZONE 3 Normal</t>
  </si>
  <si>
    <t>ZONE 4 Normal</t>
  </si>
  <si>
    <t>ZONE 5 Normal</t>
  </si>
  <si>
    <t>ZONE 6 Normal</t>
  </si>
  <si>
    <t>ZONE 7 Normal</t>
  </si>
  <si>
    <t>ZONE 1 1ère Cat</t>
  </si>
  <si>
    <t>ZONE 2 1ère Cat</t>
  </si>
  <si>
    <t>ZONE 3 1ère Cat</t>
  </si>
  <si>
    <t>ZONE 4 1ère Cat</t>
  </si>
  <si>
    <t>ZONE 5 1ère Cat</t>
  </si>
  <si>
    <t>ZONE 6 1ère Cat</t>
  </si>
  <si>
    <t>ZONE 7 1ère Cat</t>
  </si>
  <si>
    <t>01 - AIN</t>
  </si>
  <si>
    <t>02 - AISNE</t>
  </si>
  <si>
    <t>03 - ALLIER</t>
  </si>
  <si>
    <t>04 - ALPES HAUTE PROVENCE</t>
  </si>
  <si>
    <t>05 - ALPES HAUTES</t>
  </si>
  <si>
    <t>06 - ALPES MARITIMES</t>
  </si>
  <si>
    <t>07 - ARDECHE</t>
  </si>
  <si>
    <t>08 - ARDENNES</t>
  </si>
  <si>
    <t>09 - ARIEGE</t>
  </si>
  <si>
    <t>10 - AUBE</t>
  </si>
  <si>
    <t>11 - AUDE</t>
  </si>
  <si>
    <t>12 - AVEYRON</t>
  </si>
  <si>
    <t>13 - BOUCHES DU RHONE</t>
  </si>
  <si>
    <t>14 - CALVADOS</t>
  </si>
  <si>
    <t>14 - CANTAL</t>
  </si>
  <si>
    <t>16 - CHARENTE</t>
  </si>
  <si>
    <t>17 - CHARENTE MARITIME</t>
  </si>
  <si>
    <t>18 - CHER</t>
  </si>
  <si>
    <t>19 - CORREZE</t>
  </si>
  <si>
    <t>20 - CORSE</t>
  </si>
  <si>
    <t>21 - COTE D'OR</t>
  </si>
  <si>
    <t>22 - COTES D'ARMOR</t>
  </si>
  <si>
    <t>23 - CREUSE</t>
  </si>
  <si>
    <t>24 - DORDOGNE</t>
  </si>
  <si>
    <t>25 - DOUBS</t>
  </si>
  <si>
    <t>26 - DROME</t>
  </si>
  <si>
    <t>27 - EURE</t>
  </si>
  <si>
    <t>28 - EURE ET LOIRE</t>
  </si>
  <si>
    <t>29 - FINISTERE</t>
  </si>
  <si>
    <t>30 - GARD</t>
  </si>
  <si>
    <t>31 - GARONNE</t>
  </si>
  <si>
    <t>32 - GERS</t>
  </si>
  <si>
    <t>33 - GIRONDE</t>
  </si>
  <si>
    <t>34 - HERAULT</t>
  </si>
  <si>
    <t>35 - ILLE ET VILAINE</t>
  </si>
  <si>
    <t>36 - INDRE</t>
  </si>
  <si>
    <t>37 - INDRE ET LOIRE</t>
  </si>
  <si>
    <t>38 - ISERE</t>
  </si>
  <si>
    <t>39 - JURA</t>
  </si>
  <si>
    <t>40 - LANDES</t>
  </si>
  <si>
    <t>41 - LOIR ET CHER</t>
  </si>
  <si>
    <t>42 - LOIRE</t>
  </si>
  <si>
    <t>43 - LOIRE HAUTE</t>
  </si>
  <si>
    <t>44 - LOIRE ATLANTIQUE</t>
  </si>
  <si>
    <t>45 - LOIRET</t>
  </si>
  <si>
    <t>46 - LOT</t>
  </si>
  <si>
    <t>47 - LOT ET GARONNE</t>
  </si>
  <si>
    <t>48 - LOZERE</t>
  </si>
  <si>
    <t>49 - MAINE ET LOIRE</t>
  </si>
  <si>
    <t>50 - MANCHE</t>
  </si>
  <si>
    <t>51 - MARNE</t>
  </si>
  <si>
    <t>52 - MARNE HAUTE</t>
  </si>
  <si>
    <t>53 - MAYENNE</t>
  </si>
  <si>
    <t>54 - MEUTHE ET MOSELLE</t>
  </si>
  <si>
    <t>55 - MEUSE</t>
  </si>
  <si>
    <t>56 - MORBIHAN</t>
  </si>
  <si>
    <t>57 - MOSELLE</t>
  </si>
  <si>
    <t>58 - NIEVRE</t>
  </si>
  <si>
    <t>59 - NORD</t>
  </si>
  <si>
    <t>60 - OISE</t>
  </si>
  <si>
    <t>61 - ORNE</t>
  </si>
  <si>
    <t>62 - PAS DE CALAIS</t>
  </si>
  <si>
    <t>63 - PUY DE DOME</t>
  </si>
  <si>
    <t>64 - PYRENNEES ATLANTIQUES</t>
  </si>
  <si>
    <t>65 - PYRENEES HAUTES</t>
  </si>
  <si>
    <t>66 - PYRENEES ORIENTALES</t>
  </si>
  <si>
    <t>67 - RHIN BAS</t>
  </si>
  <si>
    <t>68 - RHIN HAUT</t>
  </si>
  <si>
    <t>69 - RHONE</t>
  </si>
  <si>
    <t>70 - SAONE HAUTE</t>
  </si>
  <si>
    <t>71 - SAONE ET LOIRE</t>
  </si>
  <si>
    <t>72 - SARTHE</t>
  </si>
  <si>
    <t>73 - SAVOIE</t>
  </si>
  <si>
    <t>74 - SAVOIE HAUTE</t>
  </si>
  <si>
    <t>75 - PARIS</t>
  </si>
  <si>
    <t>76 - SEINE</t>
  </si>
  <si>
    <t>77 - SEINE ET MARNE</t>
  </si>
  <si>
    <t>78 - YVELINES</t>
  </si>
  <si>
    <t>79 - DEUX-SEVRES</t>
  </si>
  <si>
    <t>80 - SOMME</t>
  </si>
  <si>
    <t>81 - TARN</t>
  </si>
  <si>
    <t>82 - TARN ET GARONNE</t>
  </si>
  <si>
    <t>83 - VAR</t>
  </si>
  <si>
    <t>84 - VAUCLUSE</t>
  </si>
  <si>
    <t>85 - VENDEE</t>
  </si>
  <si>
    <t>86 - VIENNE</t>
  </si>
  <si>
    <t>87 - VIENNE HAUTES</t>
  </si>
  <si>
    <t>88 - VOSGES</t>
  </si>
  <si>
    <t>89 - YONNE</t>
  </si>
  <si>
    <t>90 - TERRITOIRE DE BELFORT</t>
  </si>
  <si>
    <t>91 - ESSONNE</t>
  </si>
  <si>
    <t>92 - HAUTS DE SEINE</t>
  </si>
  <si>
    <t>93 - SEINE ST DENIS</t>
  </si>
  <si>
    <t>94 - VAL DE MARNE</t>
  </si>
  <si>
    <t>95 - VAL D'OISE</t>
  </si>
  <si>
    <t xml:space="preserve">About de voile 06x35 en 6 ml 13.20 Kg/pc </t>
  </si>
  <si>
    <t>About de voile 08x30 en 3 ml 6.60 Kg/pc</t>
  </si>
  <si>
    <t xml:space="preserve">About de voile 10x45 en 3 ml 6.60 Kg/pc </t>
  </si>
  <si>
    <t>Acier de relevage Frimeda 02T5</t>
  </si>
  <si>
    <t>Acier de relevage Frimeda 05T</t>
  </si>
  <si>
    <t>Acier de relevage Frimeda 10T</t>
  </si>
  <si>
    <t>Aciers HA</t>
  </si>
  <si>
    <t>Ancre a oeil 01T3 / lg 050 mm</t>
  </si>
  <si>
    <t>Ancre a oeil 01T3 / lg 065 mm</t>
  </si>
  <si>
    <t>Ancre a oeil 02T5 / lg 090 mm</t>
  </si>
  <si>
    <t>Ancre a oeil 02T5 / lg 120 mm</t>
  </si>
  <si>
    <t>Ancre a oeil 05T / lg 090 mm</t>
  </si>
  <si>
    <t>Ancre a oeil 10T / lg 115 mm</t>
  </si>
  <si>
    <t>Ancre a oeil 10T / lg 180 mm</t>
  </si>
  <si>
    <t>Ancre a oeil 20T / lg 250 mm</t>
  </si>
  <si>
    <t>Ancre a pied 01T3 / lg 035 mm</t>
  </si>
  <si>
    <t>Ancre a pied 01T3 / lg 050 mm</t>
  </si>
  <si>
    <t>Ancre a pied 01T3 / lg 065 mm</t>
  </si>
  <si>
    <t>Ancre a pied 01T3 / lg 085 mm</t>
  </si>
  <si>
    <t>Ancre a pied 01T3 / lg 120 mm</t>
  </si>
  <si>
    <t>Ancre a pied 01T3 / lg 170 mm</t>
  </si>
  <si>
    <t>Ancre a pied 01T3 / lg 240 mm</t>
  </si>
  <si>
    <t>Ancre a pied 02T5 / lg 055 mm</t>
  </si>
  <si>
    <t xml:space="preserve">Ancre a pied 02T5 / lg 085 mm  </t>
  </si>
  <si>
    <t>Ancre a pied 02T5 / lg 120 mm</t>
  </si>
  <si>
    <t>Ancre a pied 02T5 / lg 170 mm</t>
  </si>
  <si>
    <t>Ancre a pied 02T5 / lg 280 mm</t>
  </si>
  <si>
    <t>Ancre a pied 05T / lg 095 mm</t>
  </si>
  <si>
    <t>Ancre a pied 05T / lg 120 mm</t>
  </si>
  <si>
    <t>Ancre a pied 05T / lg 180 mm</t>
  </si>
  <si>
    <t>Ancre a pied 05T / lg 240 mm</t>
  </si>
  <si>
    <t>Ancre a pied 05T / lg 340 mm</t>
  </si>
  <si>
    <t>Ancre a pied 07.5T / lg 100 mm</t>
  </si>
  <si>
    <t>Ancre a pied 10T / lg 120 mm</t>
  </si>
  <si>
    <t>Ancre a pied 10T / lg 150 mm</t>
  </si>
  <si>
    <t>Ancre a pied 10T / lg 170 mm</t>
  </si>
  <si>
    <t>Ancre a pied 10T / lg 340 mm</t>
  </si>
  <si>
    <t>Ancre a pied 15T / lg 165 mm</t>
  </si>
  <si>
    <t>Ancre a pied 15T / lg 300 mm</t>
  </si>
  <si>
    <t>Ancre a pied 20T / lg 200 mm</t>
  </si>
  <si>
    <t>Ancre a pied 20T / lg 500 mm</t>
  </si>
  <si>
    <t>Ancre Frimeda 01T4 lg=200 mm</t>
  </si>
  <si>
    <t>Ancre Frimeda 02T5 lg=230 mm</t>
  </si>
  <si>
    <t>Ancre Frimeda 05T lg=290 mm</t>
  </si>
  <si>
    <t>Ancre Frimeda 07T5 lg=320 mm</t>
  </si>
  <si>
    <t>Ancre Frimeda 10T lg=390 mm</t>
  </si>
  <si>
    <t>Ankrobox Ø40 mm lg 2.5ml</t>
  </si>
  <si>
    <t>Ankrobox Ø50 mm lg 2.5ml</t>
  </si>
  <si>
    <t>Ankrobox Ø65 mm lg 2.5ml</t>
  </si>
  <si>
    <t>Ankrobox Ø80 mm lg 2.5ml</t>
  </si>
  <si>
    <t>Ankrobox Ø95 mm lg 2.5ml</t>
  </si>
  <si>
    <t>Boite attente bois larg 10 HA 8 e=20  50 x Ø</t>
  </si>
  <si>
    <t>Boite attente bois larg 10 HA 8 e=25  50 x Ø</t>
  </si>
  <si>
    <t>Boite attente metal inversee larg 05 HA 08 e=15 50 x Ø</t>
  </si>
  <si>
    <t xml:space="preserve">Boite attente metal inversee larg 06 HA 06 e=20   </t>
  </si>
  <si>
    <t>Boite attente metal inversee larg 06 HA 06 e=24</t>
  </si>
  <si>
    <t>Boite attente metal inversee larg 06 HA 08 e=20  etrier ht 12 cm</t>
  </si>
  <si>
    <t>Boite attente metal inversee larg 06 HA 08 e=24</t>
  </si>
  <si>
    <t xml:space="preserve">Boite attente metal inversee larg 09 HA 06 e=20   </t>
  </si>
  <si>
    <t>Boite attente metal inversee larg 09 HA 10 e=20</t>
  </si>
  <si>
    <t>Boite attente metal inversee larg 10 HA 08 e=20  61 x Ø</t>
  </si>
  <si>
    <t>Boite attente metal inversee larg 10 HA 08 e=24  50 x Ø</t>
  </si>
  <si>
    <t>Boite attente metal inversee larg 10 HA 10 e=10  61 x Ø</t>
  </si>
  <si>
    <t>Boite attente metal inversee larg 13 HA 08 e=20  50 x Ø</t>
  </si>
  <si>
    <t>Boite attente metal inversee larg 13 HA 08 e=24  50 x Ø</t>
  </si>
  <si>
    <t xml:space="preserve">Boite attente metal inversee larg 15 HA 08 e=20  50 x Ø </t>
  </si>
  <si>
    <t xml:space="preserve">Boite attente metal larg 04,5 HA 8 e=24 / 1 fil </t>
  </si>
  <si>
    <t xml:space="preserve">Boite attente metal larg 06 HA 06 e=20  </t>
  </si>
  <si>
    <t>Boite attente metal larg 06 HA 06 e=20 / 1 fil  50 x Ø</t>
  </si>
  <si>
    <t>Boite attente metal larg 06 HA 06 e=24  50 x Ø  etrier ht=7cm</t>
  </si>
  <si>
    <t>Boite attente metal larg 06 HA 06 e=24 / 1 fil   50 x Ø</t>
  </si>
  <si>
    <t xml:space="preserve">Boite attente metal larg 06 HA 08 e=15 </t>
  </si>
  <si>
    <t>Boite attente metal larg 06 HA 08 e=15 1 fil 61 x Ø</t>
  </si>
  <si>
    <t>Boite attente metal larg 06 HA 08 e=20 ht boite comprise 11 cm</t>
  </si>
  <si>
    <t>Boite attente metal larg 06 HA 08 e=24 / 1 fil   75 x Ø</t>
  </si>
  <si>
    <t>Boite attente metal larg 06 HA 10 e=15 1 fil  40 x Ø</t>
  </si>
  <si>
    <t>Boite attente metal larg 06 HA 10 e=20 1 fil  50 x Ø</t>
  </si>
  <si>
    <t>Boite attente metal larg 09 HA 08 e=15  50 x Ø</t>
  </si>
  <si>
    <t>Boite attente metal larg 09 HA 08 e=20  61 x Ø</t>
  </si>
  <si>
    <t xml:space="preserve">Boite attente metal larg 09 HA 10 e=15   </t>
  </si>
  <si>
    <t>Boite attente metal larg 09 HA 12 e=24 1 fil  50 x Ø</t>
  </si>
  <si>
    <t xml:space="preserve">Boite attente metal larg 10 HA 08 e=20 </t>
  </si>
  <si>
    <t xml:space="preserve">Boite attente metal larg 10 HA 10 e=10  </t>
  </si>
  <si>
    <t>Boite attente metal larg 10 HA 10 e=20  40 x Ø</t>
  </si>
  <si>
    <t>Boite attente metal larg 10 HA 10 e=20  50 x Ø</t>
  </si>
  <si>
    <t>Boite attente metal larg 10 HA 10 e=20  61 x Ø</t>
  </si>
  <si>
    <t xml:space="preserve">Boite attente metal larg 10 HA 12 e=20  </t>
  </si>
  <si>
    <t>Boite attente metal larg 12 HA 08 e=20  75 x Ø</t>
  </si>
  <si>
    <t>Boite attente metal larg 12 HA 08 e=24  55 cm dans la bte</t>
  </si>
  <si>
    <t>Boite attente metal larg 12 HA 10 e=20   50 x Ø</t>
  </si>
  <si>
    <t>Boite attente metal larg 12 HA 10 e=20   66 x Ø</t>
  </si>
  <si>
    <t>Boite attente metal larg 12 HA 10 e=20   75 x Ø</t>
  </si>
  <si>
    <t>Boite attente metal larg 12 HA 12 e=20   50 x Ø</t>
  </si>
  <si>
    <t>Boite attente metal larg 12 HA 12 e=24   50 x Ø</t>
  </si>
  <si>
    <t>Boite attente metal larg 13 HA 08 e=15   65 x Ø</t>
  </si>
  <si>
    <t>Boite attente metal larg 13 HA 08 e=20  40 x Ø</t>
  </si>
  <si>
    <t>Boite attente metal larg 13 HA 08 e=20  75 x Ø</t>
  </si>
  <si>
    <t>Boite attente metal larg 13 HA 10 e=15   50 x Ø</t>
  </si>
  <si>
    <t>Boite attente metal larg 13 HA 10 e=15   60 x Ø</t>
  </si>
  <si>
    <t>Boite attente metal larg 13 HA 10 e=20  61 x Ø</t>
  </si>
  <si>
    <t>Boite attente metal larg 14 HA 12 e=20  50 x Ø</t>
  </si>
  <si>
    <t>Boite attente metal larg 15 HA 08 e=20 double patin 50 x Ø</t>
  </si>
  <si>
    <t>Boite attente metal larg 15 HA 10 e=15   50 x Ø</t>
  </si>
  <si>
    <t>Boite attente metal larg 16 HA 08 e=20   50 x Ø</t>
  </si>
  <si>
    <t>Boite attente metal larg 16 HA 10 e=20   50 x Ø</t>
  </si>
  <si>
    <t>Boite attente metal larg 16 HA 10 e=24   50 x Ø</t>
  </si>
  <si>
    <t>Boite attente metal larg 16 HA 12 e=15   61 x Ø</t>
  </si>
  <si>
    <t>Boite attente metal larg 18 HA 12 e=15  50 x Ø</t>
  </si>
  <si>
    <t>Boite attente metal larg 19 HA 08 e=15   61 x Ø</t>
  </si>
  <si>
    <t>Boite attente metal larg 19 HA 08 e=20   40 x Ø</t>
  </si>
  <si>
    <t>Boite attente metal larg 19 HA 10 e=15  lg=1.25ml 50 x Ø</t>
  </si>
  <si>
    <t>Boite attente metal larg 19 HA 10 e=20   40 x Ø</t>
  </si>
  <si>
    <t>Boite attente metal larg 19 HA 10 e=24   40 x Ø</t>
  </si>
  <si>
    <t>Boite attente metal larg 19 HA 12 e=15  40 x Ø</t>
  </si>
  <si>
    <t xml:space="preserve">Boite attente metal larg 23 HA 08 e=15  </t>
  </si>
  <si>
    <t>Boite attente metal larg 30 HA 12 e=20  50 x Ø</t>
  </si>
  <si>
    <t>Boite attente plastique larg 10 HA 8 e=20   50 x Ø</t>
  </si>
  <si>
    <t>Boite attente plastique larg 10 HA 8 e=25  50 x Ø</t>
  </si>
  <si>
    <t>Boite attente polypro 06.8.200 1 fil</t>
  </si>
  <si>
    <t>Boite attente polypro 130.10.15 40 x Ø 1 ml</t>
  </si>
  <si>
    <t>Boite attente polypro 70.8.200  61 x Ø</t>
  </si>
  <si>
    <t xml:space="preserve">Boite attente polypro 90.8.200 </t>
  </si>
  <si>
    <t xml:space="preserve">Boite attente polypro 90.8.240 </t>
  </si>
  <si>
    <t xml:space="preserve">Bouche a clef ronde 6 kg </t>
  </si>
  <si>
    <t xml:space="preserve">Bouchon Ankrobox jaune Ø 40 mm </t>
  </si>
  <si>
    <t xml:space="preserve">Bouchon Ankrobox jaune Ø 50 mm </t>
  </si>
  <si>
    <t xml:space="preserve">Bouchon Ankrobox jaune Ø 60 mm </t>
  </si>
  <si>
    <t xml:space="preserve">Bouchon Ankrobox jaune Ø 80 mm </t>
  </si>
  <si>
    <t>Chainage 08 x 12 2HA6 2HA10 e=15 cadre de 5</t>
  </si>
  <si>
    <t>Chainage 08 x 12 4HA7 e=30 cadre de 5</t>
  </si>
  <si>
    <t>Chainage 10 x 10 4HA8 e=15 cadre de 5</t>
  </si>
  <si>
    <t>Chainage 10 x 10 4HA8 e=30 cadre de 5</t>
  </si>
  <si>
    <t>Chainage 10 x 15 4HA7 e=30 cadre de 5</t>
  </si>
  <si>
    <t>Chainage 10 x 20 4HA8 e=20 cadre de 5</t>
  </si>
  <si>
    <t>Chainage 10 x 25 4HA8 e=20 cadre de 5</t>
  </si>
  <si>
    <t>Chainage 15 x 15 4HA8 e=15 cadre de 5</t>
  </si>
  <si>
    <t>Chainage 15 x 15 4HA8 e=30 cadre de 5</t>
  </si>
  <si>
    <t>Chainage 15 x 25 4HA8 e=20 cadre de 5</t>
  </si>
  <si>
    <t>Contreplaqué 05 ext 250 x 122</t>
  </si>
  <si>
    <t>Contreplaqué 05 ext 310 x 153</t>
  </si>
  <si>
    <t>Contreplaqué 08 ext 250 x 122</t>
  </si>
  <si>
    <t>Contreplaqué 08 ext 310 x 153</t>
  </si>
  <si>
    <t>Contreplaqué 10 ext 250 x 122</t>
  </si>
  <si>
    <t>Contreplaqué 10 ext 310 x 153 int</t>
  </si>
  <si>
    <t>Contreplaqué 15 ext 310 x 153</t>
  </si>
  <si>
    <t>Contreplaqué 21 ext 250 x 122</t>
  </si>
  <si>
    <t>Contreplaqué 21ext 310 x 153</t>
  </si>
  <si>
    <t>Contreplaqué cintrable fil/tra c 9x 250 x 122</t>
  </si>
  <si>
    <t>Contreplaqué combi filmé 15 ext 250 x 125</t>
  </si>
  <si>
    <t>Contreplaqué filmé noir bouleau  09 ext 250 x 125</t>
  </si>
  <si>
    <t>Contreplaqué filmé noir bouleau  15 ext 310 x 153</t>
  </si>
  <si>
    <t>Corniere 100 x 100 x 10</t>
  </si>
  <si>
    <t>Corniere 30 x 30 x 3</t>
  </si>
  <si>
    <t>Corniere 30 x 30 x 4</t>
  </si>
  <si>
    <t>Corniere 50 x 50  x 5</t>
  </si>
  <si>
    <t>Corniere 60 x 60  x 6</t>
  </si>
  <si>
    <t>Corniere 60x30x03 profile a froid</t>
  </si>
  <si>
    <t>Corniere 60x60x03 profile a froid</t>
  </si>
  <si>
    <t>Coude PVC 45° Ø 40 M/F</t>
  </si>
  <si>
    <t>Coude PVC 90° Ø 40 F/F</t>
  </si>
  <si>
    <t>Coude PVC 90° Ø 40 M/F</t>
  </si>
  <si>
    <t>Coulisse R 18 type Ankromur lg 2.3 ml</t>
  </si>
  <si>
    <t>Coupleur hbs-05 femelle Ø12 lg 400 mm</t>
  </si>
  <si>
    <t>Coupleur hbs-05 femelle Ø12 lg 600 mm</t>
  </si>
  <si>
    <t>Coupleur hbs-05 femelle Ø12 lg 860 mm</t>
  </si>
  <si>
    <t>Coupleur hbs-05 femelle Ø14 lg=1370 mm</t>
  </si>
  <si>
    <t>Coupleur hbs-05 femelle Ø14 lg=700 mm</t>
  </si>
  <si>
    <t>Coupleur hbs-05 femelle Ø16 lg=1110 mm</t>
  </si>
  <si>
    <t>Coupleur hbs-05 femelle Ø16 lg=400 mm</t>
  </si>
  <si>
    <t>Coupleur hbs-05 femelle Ø16 lg=800 mm</t>
  </si>
  <si>
    <t>Coupleur hbs-05 femelle Ø20 lg 1000 mm</t>
  </si>
  <si>
    <t>Coupleur hbs-05 femelle Ø20 lg 1380 mm</t>
  </si>
  <si>
    <t>Coupleur hbs-05 femelle Ø20 lg 400mm</t>
  </si>
  <si>
    <t>Coupleur hbs-05 femelle Ø25  lg 1380 mm</t>
  </si>
  <si>
    <t>Coupleur hbs-05 male Ø12 lg=400 mm</t>
  </si>
  <si>
    <t>Coupleur hbs-05 male Ø12 lg=600 mm</t>
  </si>
  <si>
    <t>Coupleur hbs-05 male Ø12 lg=860 mm</t>
  </si>
  <si>
    <t>Coupleur hbs-05 male Ø14 lg=1370 mm</t>
  </si>
  <si>
    <t>Coupleur hbs-05 male Ø14 lg=700 mm</t>
  </si>
  <si>
    <t>Coupleur hbs-05 male Ø16 lg=1110 mm</t>
  </si>
  <si>
    <t>Coupleur hbs-05 male Ø16 lg=400 mm</t>
  </si>
  <si>
    <t>Coupleur hbs-05 male Ø16 lg=800 mm</t>
  </si>
  <si>
    <t>Coupleur hbs-05 male Ø20 lg=1380 mm</t>
  </si>
  <si>
    <t>Coupleur hbs-05 male Ø20 lg=300 mm</t>
  </si>
  <si>
    <t>Coupleur hbs-05 male Ø20 lg=400 mm</t>
  </si>
  <si>
    <t>Coupleur hbs-05 male Ø20 lg=965 mm</t>
  </si>
  <si>
    <t>Coupleur hbs-05 male Ø25 lg=1250 mm</t>
  </si>
  <si>
    <t>Coupleur hsc-a Ø16  lg=320 mm male + 1 pied</t>
  </si>
  <si>
    <t>Coupleur pour corbeau hbs-05-bg  femelle Ø16 x=450mm rayon 10mm y=510mm</t>
  </si>
  <si>
    <t>Crochet 2 axes Ø12 - ht 20 cm retour 40 cm type 3</t>
  </si>
  <si>
    <t>Crochet 2 axes Ø12 - ht 40 cm retour 20 cm type 4</t>
  </si>
  <si>
    <t>Crochet 2 axes Ø12 - ht 50 cm retour 20 cm type 4</t>
  </si>
  <si>
    <t>Crochet 2 axes Ø12 - ht 60 cm retour 20 cm type 4</t>
  </si>
  <si>
    <t>Crochet 2 axes Ø12 - ht 80 cm retour 20 cm type 4</t>
  </si>
  <si>
    <t>Crochet 2 axes Ø16 - ht 100 cm retour 20 cm type 4</t>
  </si>
  <si>
    <t>Crochet 2 axes Ø16 - ht 20 cm retour 30 cm type 3</t>
  </si>
  <si>
    <t>Crochet 2 axes Ø16 - ht 50 cm retour 20 cm type 4</t>
  </si>
  <si>
    <t>Crochet 2 axes Ø16 - ht 80 cm retour 20 cm type 4</t>
  </si>
  <si>
    <t>Crochet 2 axes Ø20 - ht 100 cm retour 20 cm type 4</t>
  </si>
  <si>
    <t>Crochet 2 axes Ø20 - ht 20 cm retour 50 cm type 3</t>
  </si>
  <si>
    <t>Crochet 2 axes Ø20 - ht 50 cm retour 20 cm type 4</t>
  </si>
  <si>
    <t xml:space="preserve">Crochet 3 axes Ø10 - ht 20 cm retour 20 cm type 2  Ø 40   </t>
  </si>
  <si>
    <t xml:space="preserve">Crochet 3 axes Ø10 - ht 30 cm retour 20 cm type 2  mandrin Ø 90  </t>
  </si>
  <si>
    <t xml:space="preserve">Crochet 3 axes Ø10 - ht 30 cm retour 20 cm type 2  Ø 40   </t>
  </si>
  <si>
    <t xml:space="preserve">Crochet 3 axes Ø10 - ht 40 cm retour 20 cm type 2  Ø 40   </t>
  </si>
  <si>
    <t xml:space="preserve">Crochet 3 axes Ø10 - ht 50 cm retour 20 cm type 2  Ø 40   </t>
  </si>
  <si>
    <t xml:space="preserve">Crochet 3 axes Ø10 - ht 60 cm retour 20 cm type 2  Ø 40   </t>
  </si>
  <si>
    <t>Crochet 3 axes Ø12 - ht 30 cm retour 15 cm type 1</t>
  </si>
  <si>
    <t>Crochet 3 axes Ø12 - ht 40 cm retour 15 cm type 1</t>
  </si>
  <si>
    <t>Crochet 3 axes Ø12 - ht 50 cm retour 30 cm type 1</t>
  </si>
  <si>
    <t>Crochet 3 axes Ø12 - ht 60 cm retour 30 cm type 1</t>
  </si>
  <si>
    <t>Crochet 3 axes Ø12 - ht 80 cm retour 30 cm type 1</t>
  </si>
  <si>
    <t>Crochet 3 axes Ø16 - ht 50 cm retour 20 cm type 1</t>
  </si>
  <si>
    <t>Crochet 3 axes Ø16 - ht 60 cm retour 20 cm type 1</t>
  </si>
  <si>
    <t>Crochet 3 axes Ø16 - ht 80 cm retour 30 cm type 1</t>
  </si>
  <si>
    <t>Crochet 3 axes Ø20 - ht 60 cm retour 30 cm type 1</t>
  </si>
  <si>
    <t>Crochet 3 axes Ø20 - ht 80 cm retour 30 cm type 1</t>
  </si>
  <si>
    <t>Crochet 3 axesØ16 - ht 40 cm retour 20 cm type 1</t>
  </si>
  <si>
    <t>Crochet de levage 150 x 100  ep 10m/m</t>
  </si>
  <si>
    <t xml:space="preserve">Crochet pour coulisse Ø6 pour r18 </t>
  </si>
  <si>
    <t xml:space="preserve">Douille a adherence droite 6.3 tonne rd 36 </t>
  </si>
  <si>
    <t xml:space="preserve">Douille a adherence droite 8 tonne rd 42 </t>
  </si>
  <si>
    <t>Douille a pied court 1.2T rd 12 x 60</t>
  </si>
  <si>
    <t>Douille a pied court 1.6T rd 16 x 80</t>
  </si>
  <si>
    <t>Douille a pied court 2T rd 20 x 100</t>
  </si>
  <si>
    <t>Douille cylindrique a trou 0.5T rd 12 electrozinguee</t>
  </si>
  <si>
    <t xml:space="preserve">Douille cylindrique a trou 1.6T rd 16 x 54 ez </t>
  </si>
  <si>
    <t>Douille cylindrique a trou 2T rd 20 electrozinguee</t>
  </si>
  <si>
    <t xml:space="preserve">Douille ecrasee a trou 30 x 150  </t>
  </si>
  <si>
    <t>Douille fixation a trou a bout plat 16 x70 electrozinguee</t>
  </si>
  <si>
    <t>Douille fixation a trou dc 12 x 45</t>
  </si>
  <si>
    <t xml:space="preserve">Douille fixation ecrasee 20 x 100 90° </t>
  </si>
  <si>
    <t xml:space="preserve">Douille fixation ecrasee inox 20 x 70 90° </t>
  </si>
  <si>
    <t>Douille fixation frat a trou bout plat 1t2 12x60 electrozinguee</t>
  </si>
  <si>
    <t xml:space="preserve">Douille HD a plateau m 30 x 98 7.5t </t>
  </si>
  <si>
    <t>Douille Ø20 inox</t>
  </si>
  <si>
    <t xml:space="preserve">Douille Ø20 plastique  </t>
  </si>
  <si>
    <t xml:space="preserve">Douille Ø20 plastique  rectangle </t>
  </si>
  <si>
    <t>Douille Ø20 PVC oblong</t>
  </si>
  <si>
    <t>Douille Ø22 inox</t>
  </si>
  <si>
    <t>Douille Ø22 plastique</t>
  </si>
  <si>
    <t>Douille Ø24 inox</t>
  </si>
  <si>
    <t>Douille Ø25 inox</t>
  </si>
  <si>
    <t xml:space="preserve">Douille Ø25 inox rectangle </t>
  </si>
  <si>
    <t xml:space="preserve">Douille Ø25 plastique  </t>
  </si>
  <si>
    <t xml:space="preserve">Douille Ø30 galva  </t>
  </si>
  <si>
    <t>Douille Ø30 inox</t>
  </si>
  <si>
    <t>Douille Ø30 PVC</t>
  </si>
  <si>
    <t>Douille Ø40 PVC</t>
  </si>
  <si>
    <t>Douille OST ecrasee a trou a 08 x 40</t>
  </si>
  <si>
    <t>Douille OST ecrasee a trou a12x60</t>
  </si>
  <si>
    <t xml:space="preserve">Ecarteur 060 en 2 ml </t>
  </si>
  <si>
    <t xml:space="preserve">Ecarteur 090 en 2 ml </t>
  </si>
  <si>
    <t>Emaco Nanocrete R2</t>
  </si>
  <si>
    <t xml:space="preserve">Gaine icta Ø 20 couronne de 25 ml </t>
  </si>
  <si>
    <t xml:space="preserve">Gaine icta Ø 20 couronne de 50 ml </t>
  </si>
  <si>
    <t xml:space="preserve">Gaine TPC rouge Ø 63 couronne de 50 ml </t>
  </si>
  <si>
    <t xml:space="preserve">Goujon cret 20 galva  </t>
  </si>
  <si>
    <t>Goujon cret 20 gp  galva / douille plastique</t>
  </si>
  <si>
    <t xml:space="preserve">Goujon cret 20 inox </t>
  </si>
  <si>
    <t>Goujon cret 22 galva</t>
  </si>
  <si>
    <t xml:space="preserve">Goujon cret 22 inox </t>
  </si>
  <si>
    <t xml:space="preserve">Goujon cret 24 inox </t>
  </si>
  <si>
    <t>Goujon cret 25 galva</t>
  </si>
  <si>
    <t>Goujon cret 25 inox</t>
  </si>
  <si>
    <t xml:space="preserve">Goujon cret 30 galva  </t>
  </si>
  <si>
    <t>Goujon cret 30 inox</t>
  </si>
  <si>
    <t>Goujon cret 40 inox</t>
  </si>
  <si>
    <t>Goujon cret gg 222 r + douille  rectangle</t>
  </si>
  <si>
    <t>Goujons d'ancrage simple bague ptb 08 x 65  "baraco"</t>
  </si>
  <si>
    <t xml:space="preserve">Goujons d'ancrage simple bague ptb 10 x 075 </t>
  </si>
  <si>
    <t>Goujons d'ancrage simple bague ptb 10 x 090 /20 "baraco"</t>
  </si>
  <si>
    <t>Goujons d'ancrage simple bague ptb 10 x 120 /50 "baraco"</t>
  </si>
  <si>
    <t>Goujons d'ancrage simple bague ptb 12x110 /20 "baraco"</t>
  </si>
  <si>
    <t>Goujons d'ancrage simple bague ptb 12x135 /45 "baraco"</t>
  </si>
  <si>
    <t>Goujons d'ancrage simple bague ptb 14x150  10"baraco"</t>
  </si>
  <si>
    <t>Goujons d'ancrage simple bague ptb 16x125  10"baraco"</t>
  </si>
  <si>
    <t>Joint butyl  igas profile Ø 15 carton de 42 ml</t>
  </si>
  <si>
    <t>Joint butyl Ø 10 rlx de 90 ml</t>
  </si>
  <si>
    <t>Joint butyl Ø 20 carton de 30 ml</t>
  </si>
  <si>
    <t>Joint butyl Ø 30 carton de 14 ml</t>
  </si>
  <si>
    <t>Joint butyl pav.540 type fb-202 noir</t>
  </si>
  <si>
    <t>Joint butyl preforme 786 imax</t>
  </si>
  <si>
    <t>Joint hydrogonflant "masterflex" 20 x 10 / 10 ml</t>
  </si>
  <si>
    <t>Joint Rubberlast 17 x  17 mm / 4.50  ml carton de 36 ml</t>
  </si>
  <si>
    <t>Joint Waterstop si 80</t>
  </si>
  <si>
    <t>Lanko noir pateux 201 25 kg</t>
  </si>
  <si>
    <t>Lanko noir pateux 201 5 kg</t>
  </si>
  <si>
    <t>Lanko noir pateux 211 25 kg</t>
  </si>
  <si>
    <t>Lanko noir pateux 211 5 kg</t>
  </si>
  <si>
    <t xml:space="preserve">Manchon PVC nf Ø040 </t>
  </si>
  <si>
    <t xml:space="preserve">Manchon PVC nf Ø063 </t>
  </si>
  <si>
    <t xml:space="preserve">Manchon PVC nf Ø100 </t>
  </si>
  <si>
    <t xml:space="preserve">Manchon PVC nf Ø110 </t>
  </si>
  <si>
    <t xml:space="preserve">Manchon PVC nf Ø125 </t>
  </si>
  <si>
    <t xml:space="preserve">Manchon PVC nf Ø160 </t>
  </si>
  <si>
    <t xml:space="preserve">Manchon PVC nf Ø250 </t>
  </si>
  <si>
    <t>Manchon reduction PVC 63 / 40 M/F</t>
  </si>
  <si>
    <t>Manchon TPC nf Ø040 (pour gaine annellée)</t>
  </si>
  <si>
    <t>Manchon TPC nf Ø110 (pour gaine annellée)</t>
  </si>
  <si>
    <t>Manchon TPC nf Ø160 (pour gaine annellée)</t>
  </si>
  <si>
    <t>Panneau polyurethane TMS mf si 48 m/m 1200 x 1000</t>
  </si>
  <si>
    <t>Panneau polyurethane TMS mf si 80 m/m 1200 x 1000</t>
  </si>
  <si>
    <t>Pied de garde corps Ø 26 / par sac de 100</t>
  </si>
  <si>
    <t>Pied de garde corps Ø 37 / par sac de 50</t>
  </si>
  <si>
    <t>Pied de garde corps Ø 42 / par sac de 50</t>
  </si>
  <si>
    <t>Pins gfv g 7.5 120</t>
  </si>
  <si>
    <t>Pins gfv g 7.5 160</t>
  </si>
  <si>
    <t>Poliuretanos isolation 40 mm 2.50 x 1.2 ml</t>
  </si>
  <si>
    <t>Polystyrene extrude (type eurosol) 60 mm 1 x 1.20 ml r=2.6</t>
  </si>
  <si>
    <t>Polystyrene extrude (type ursas) 40 mm 2.50 x 0.6 ml</t>
  </si>
  <si>
    <t>Polystyrene extrude ursas 30 mm 2.50x0.6 ml</t>
  </si>
  <si>
    <t>Polystyrene extrude ursas 50 mm 2.50x0.6 ml</t>
  </si>
  <si>
    <t>Polystyrene extrude ursas 60 mm 2.50x0.6 ml</t>
  </si>
  <si>
    <t>Polystyrene polytherm TH 38  1.00x1.20x100 mm</t>
  </si>
  <si>
    <t>Polystyrene polytherm TH 38  2.50 x 1.20 x 080 mm</t>
  </si>
  <si>
    <t>Polystyrene polytherm TH 38  2.50x0.30x80 mm</t>
  </si>
  <si>
    <t>polystyrene polytherm TH 38  2.50x1.20x100 mm</t>
  </si>
  <si>
    <t>Polystyrene polytherm TH 38  2.50x1.20x30 mm</t>
  </si>
  <si>
    <t>Polystyrene polytherm TH 38  2.50x1.20x40 mm</t>
  </si>
  <si>
    <t>Polystyrene polytherm TH 38 1.2 x0.5    100 mm</t>
  </si>
  <si>
    <t>Polystyrene rehausse unimat prh 100 1.2 x 0.5 m</t>
  </si>
  <si>
    <t>Profil nez de marche FA 40  lg de 3 ml</t>
  </si>
  <si>
    <t>Rail halfen 38/17 lg=200 mm</t>
  </si>
  <si>
    <t>Rail halfen 38/17 lg=250 mm</t>
  </si>
  <si>
    <t>Rail halfen 38/17 lg=3050 mm</t>
  </si>
  <si>
    <t>Rail halfen 38/17 lg=6070 mm</t>
  </si>
  <si>
    <t>Rail halfen 40/22  lg=200 mm</t>
  </si>
  <si>
    <t>Rail halfen 40/22  lg=300 mm</t>
  </si>
  <si>
    <t>Rail halfen 40/22  lg=350 mm</t>
  </si>
  <si>
    <t>Rail halfen 52/34 lg=1500 mm</t>
  </si>
  <si>
    <t>Rail halfen 52/34 lg=200 mm</t>
  </si>
  <si>
    <t>Rail halfen 52/34 lg=300 mm</t>
  </si>
  <si>
    <t>Rail halfen 52/34 lg=3050 mm</t>
  </si>
  <si>
    <t>Rail halfen 72/48 lg=250 mm</t>
  </si>
  <si>
    <t>Rail halfen HTA 50/30 lg=200 mm</t>
  </si>
  <si>
    <t>Rail halfen HTA 50/30 lg=350 mm</t>
  </si>
  <si>
    <t>Rail HTU 60 x25x3 / 6ml</t>
  </si>
  <si>
    <t>Rail HTU 80 x25x3 / 6ml</t>
  </si>
  <si>
    <t>Rail inox hpmr 49/30 lg=1000 mm</t>
  </si>
  <si>
    <t>Rail inox hpmr 49/30 lg=400 mm</t>
  </si>
  <si>
    <t>Rail WTA 55/42 lg=3000 mm</t>
  </si>
  <si>
    <t>Regard cle de manoeuvre penta pamrex c 14</t>
  </si>
  <si>
    <t>Regard g-tex rond Ø 600 400 kn</t>
  </si>
  <si>
    <t>Regard kit verrouillage penta pamrex c 14</t>
  </si>
  <si>
    <t>Regard pamrex 400 kn Ø 800  passage d'homme Ø 600</t>
  </si>
  <si>
    <t>Regard pamrex rond 400 kn  passage d'homme Ø 800</t>
  </si>
  <si>
    <t xml:space="preserve">Regard rexel rond Ø 600 </t>
  </si>
  <si>
    <t>Rond plein inox Ø 10 en 3 ml</t>
  </si>
  <si>
    <t xml:space="preserve">Rond tors a beton HA 06 en 6 ml </t>
  </si>
  <si>
    <t>Rond tors a beton HA08 en 6 ml</t>
  </si>
  <si>
    <t xml:space="preserve">Rond tors a beton HA10 en 6 ml </t>
  </si>
  <si>
    <t xml:space="preserve">Rond tors a beton HA12 en 6 ml </t>
  </si>
  <si>
    <t xml:space="preserve">Rond tors a beton HA14 en 6 ml </t>
  </si>
  <si>
    <t xml:space="preserve">Rond tors a beton HA16 en 6 ml </t>
  </si>
  <si>
    <t xml:space="preserve">Rond tors a beton HA20 en 6 ml </t>
  </si>
  <si>
    <t xml:space="preserve">Sabot de serrage noir 43.5 kn  compris vis m16x50 + m16x40 + 2 disque fz 17x30x3 din 125 </t>
  </si>
  <si>
    <t xml:space="preserve">Sabot de serrage noir 52.2 kn compris vis m20x50 + m20x40 + 2 disque fz 17x30x3 din 125 </t>
  </si>
  <si>
    <t>Tampon fonte Ø600 400 KN</t>
  </si>
  <si>
    <t xml:space="preserve">TE f/f/f  PVC nf Ø040 </t>
  </si>
  <si>
    <t xml:space="preserve">TE m/f/f  PVC nf Ø040 </t>
  </si>
  <si>
    <t>Tige filetee zinguee Ø08 lg=1ml</t>
  </si>
  <si>
    <t>Tige filetee zinguee Ø12 lg=1ml</t>
  </si>
  <si>
    <t>Tige filetee zinguee Ø16 lg=1ml</t>
  </si>
  <si>
    <t>Tige filetee zinguee Ø20 lg=1ml</t>
  </si>
  <si>
    <t xml:space="preserve">Treillis soudes paf 10  4.20ml x 2.40ml </t>
  </si>
  <si>
    <t xml:space="preserve">Treillis soudes st 10  4.80ml x 2.40ml </t>
  </si>
  <si>
    <t xml:space="preserve">Treillis soudes st 15C  4 ml x 2.40ml </t>
  </si>
  <si>
    <t xml:space="preserve">Treillis soudes st 20   6 ml x 2.40ml </t>
  </si>
  <si>
    <t xml:space="preserve">Treillis soudes st 25   6 ml x 2.40ml </t>
  </si>
  <si>
    <t xml:space="preserve">Treillis soudes st 25C  6 ml x 2.40ml </t>
  </si>
  <si>
    <t xml:space="preserve">Treillis soudes st 25CS  3ml x 2.40ml </t>
  </si>
  <si>
    <t xml:space="preserve">Treillis soudes st 30   6 ml x 2.40ml </t>
  </si>
  <si>
    <t xml:space="preserve">Treillis soudes st 35  6 ml x 2.40ml </t>
  </si>
  <si>
    <t xml:space="preserve">Treillis soudes st 40C  6 ml x 2.40ml </t>
  </si>
  <si>
    <t xml:space="preserve">Treillis soudes st 50  6 ml x 2.40ml </t>
  </si>
  <si>
    <t xml:space="preserve">Treillis soudes st 50C  6 ml x 2.40ml </t>
  </si>
  <si>
    <t xml:space="preserve">Treillis soudes st 60  6 ml x 2.40ml </t>
  </si>
  <si>
    <t xml:space="preserve">Treillis soudes st 65C  6 ml x 2.40ml </t>
  </si>
  <si>
    <t>Tube carre 40 x 40 x 3</t>
  </si>
  <si>
    <t>Tube carre 50 x 50 x 4</t>
  </si>
  <si>
    <t xml:space="preserve">Tube inox Ø 60x1.5 </t>
  </si>
  <si>
    <t>Tube Ø 30x2</t>
  </si>
  <si>
    <t>Tube Ø 33.7x2.5</t>
  </si>
  <si>
    <t>Tube Ø 48.3x2.5</t>
  </si>
  <si>
    <t>Tube Ø 80x1.5</t>
  </si>
  <si>
    <t>Tube Ø 80x2</t>
  </si>
  <si>
    <t xml:space="preserve">Tube PVC nf Ø 032  barre de 2 ml </t>
  </si>
  <si>
    <t xml:space="preserve">Tube PVC nf Ø 040 barre de 4 ml </t>
  </si>
  <si>
    <t xml:space="preserve">Tube PVC nf Ø 050 barre de 4 ml </t>
  </si>
  <si>
    <t xml:space="preserve">Tube PVC nf Ø 063 barre de 4 ml </t>
  </si>
  <si>
    <t xml:space="preserve">Tube PVC nf Ø 080 barre de 4 ml </t>
  </si>
  <si>
    <t xml:space="preserve">Tube PVC nf Ø 100  barre de 4 ml </t>
  </si>
  <si>
    <t xml:space="preserve">Tube PVC nf Ø 125  barre de 4 ml </t>
  </si>
  <si>
    <t xml:space="preserve">Tube PVC nf Ø 140 barre de 4 ml </t>
  </si>
  <si>
    <t xml:space="preserve">Tube PVC nf Ø 160 barre de 4 ml </t>
  </si>
  <si>
    <t xml:space="preserve">Tube PVC nf Ø 200 barre de 3 ml </t>
  </si>
  <si>
    <t xml:space="preserve">Tube PVC nf Ø 250 barre de 3 ml </t>
  </si>
  <si>
    <t>Tube rectangle 080 x 40 x 2</t>
  </si>
  <si>
    <t>Tube rectangle 100 x 050 x 2</t>
  </si>
  <si>
    <t>Tube rectangle 100 x 080 x 3</t>
  </si>
  <si>
    <t>Tube rectangle 200 x 100 x 4</t>
  </si>
  <si>
    <t>Tubiro Ø16 lg=3 ml</t>
  </si>
  <si>
    <t>Tubiro Ø20 lg=2 ml</t>
  </si>
  <si>
    <t>Tubiro Ø25 lg=3 ml</t>
  </si>
  <si>
    <t>Tubiro Ø32 lg=3 ml</t>
  </si>
  <si>
    <t xml:space="preserve">U </t>
  </si>
  <si>
    <t>CT</t>
  </si>
  <si>
    <t>TO</t>
  </si>
  <si>
    <t>Type</t>
  </si>
  <si>
    <t>Code</t>
  </si>
  <si>
    <t>Designation</t>
  </si>
  <si>
    <t>Complement</t>
  </si>
  <si>
    <t>Unite</t>
  </si>
  <si>
    <t>Prix tarif</t>
  </si>
  <si>
    <t>Remise</t>
  </si>
  <si>
    <t>PAUHF</t>
  </si>
  <si>
    <t>PAU</t>
  </si>
  <si>
    <t>FG</t>
  </si>
  <si>
    <t>PRU</t>
  </si>
  <si>
    <t>Benefice</t>
  </si>
  <si>
    <t>PVU</t>
  </si>
  <si>
    <t>Coef de perte</t>
  </si>
  <si>
    <t>Cadence</t>
  </si>
  <si>
    <t>TVA</t>
  </si>
  <si>
    <t>Date MAJ</t>
  </si>
  <si>
    <t>Mot clef</t>
  </si>
  <si>
    <t>Famille</t>
  </si>
  <si>
    <t>IdFHier</t>
  </si>
  <si>
    <t>Fournisseur</t>
  </si>
  <si>
    <t>Date d'effet</t>
  </si>
  <si>
    <t>Graphique (chemin)</t>
  </si>
  <si>
    <t>Code barre</t>
  </si>
  <si>
    <t>Code regroupement</t>
  </si>
  <si>
    <t>Code substitution</t>
  </si>
  <si>
    <t>CarTech Code 1</t>
  </si>
  <si>
    <t>CarTech Qte 1</t>
  </si>
  <si>
    <t>CarTech Code 2</t>
  </si>
  <si>
    <t>CarTech Qte 2</t>
  </si>
  <si>
    <t>CarTech Code 3</t>
  </si>
  <si>
    <t>CarTech Qte 3</t>
  </si>
  <si>
    <t>PoseCheck</t>
  </si>
  <si>
    <t>RemiseRadio</t>
  </si>
  <si>
    <t>PVURadio</t>
  </si>
  <si>
    <t>PVUPRadio</t>
  </si>
  <si>
    <t>TypeMO</t>
  </si>
  <si>
    <t>CodeMO</t>
  </si>
  <si>
    <t>QteMO</t>
  </si>
  <si>
    <t>FGMO</t>
  </si>
  <si>
    <t>BenefMO</t>
  </si>
  <si>
    <t>PVUMO</t>
  </si>
  <si>
    <t>SupprimeCheck</t>
  </si>
  <si>
    <t>SommeilCheck</t>
  </si>
  <si>
    <t>PauFrnt</t>
  </si>
  <si>
    <t>CentFrnt</t>
  </si>
  <si>
    <t>FrntRadio</t>
  </si>
  <si>
    <t>FrntCheck</t>
  </si>
  <si>
    <t>Code comptable</t>
  </si>
  <si>
    <t>Analytique1</t>
  </si>
  <si>
    <t>Analytique2</t>
  </si>
  <si>
    <t>Analytique3</t>
  </si>
  <si>
    <t>AnalytiqueRadio</t>
  </si>
  <si>
    <t>UCCarTech1</t>
  </si>
  <si>
    <t>UCUnite1</t>
  </si>
  <si>
    <t>UCVal1</t>
  </si>
  <si>
    <t>UCCarTech2</t>
  </si>
  <si>
    <t>UCUnite2</t>
  </si>
  <si>
    <t>UCVal2</t>
  </si>
  <si>
    <t>UCCarTech3</t>
  </si>
  <si>
    <t>UCUnite3</t>
  </si>
  <si>
    <t>UCVal3</t>
  </si>
  <si>
    <t>UCCarTech4</t>
  </si>
  <si>
    <t>UCUnite4</t>
  </si>
  <si>
    <t>UCVal4</t>
  </si>
  <si>
    <t>UCCarTech5</t>
  </si>
  <si>
    <t>UCUnite5</t>
  </si>
  <si>
    <t>UCVal5</t>
  </si>
  <si>
    <t>Fournisseur1</t>
  </si>
  <si>
    <t>CodeArticleFr1</t>
  </si>
  <si>
    <t>Fournisseur2</t>
  </si>
  <si>
    <t>CodeArticleFr2</t>
  </si>
  <si>
    <t>Fournisseur3</t>
  </si>
  <si>
    <t>CodeArticleFr3</t>
  </si>
  <si>
    <t>Metre</t>
  </si>
  <si>
    <t>CAOKey</t>
  </si>
  <si>
    <t>Profil</t>
  </si>
  <si>
    <t>MtEcoTaxe</t>
  </si>
  <si>
    <t>EtarifCheck</t>
  </si>
  <si>
    <t>EtarifDate</t>
  </si>
  <si>
    <t>EtarifFabricantID</t>
  </si>
  <si>
    <t>EtarifFabricantCode</t>
  </si>
  <si>
    <t>EtarifArticleCode</t>
  </si>
  <si>
    <t>EtarifUnused</t>
  </si>
  <si>
    <t>BC 09.11.0802</t>
  </si>
  <si>
    <t>BC 12.05.0209</t>
  </si>
  <si>
    <t>116</t>
  </si>
  <si>
    <t>475</t>
  </si>
  <si>
    <t>867</t>
  </si>
  <si>
    <t>ACCA010</t>
  </si>
  <si>
    <t>CARRE DE 10</t>
  </si>
  <si>
    <t>LAMINES</t>
  </si>
  <si>
    <t>@QHBx</t>
  </si>
  <si>
    <t>LISA</t>
  </si>
  <si>
    <t>ALBERT</t>
  </si>
  <si>
    <t xml:space="preserve">CLISSON </t>
  </si>
  <si>
    <t xml:space="preserve">HOUDELOT </t>
  </si>
  <si>
    <t>ACCA014</t>
  </si>
  <si>
    <t>CARRE DE 14</t>
  </si>
  <si>
    <t>ACCA016</t>
  </si>
  <si>
    <t>CARRE DE 16</t>
  </si>
  <si>
    <t>RONDS GRILLAGE TUB</t>
  </si>
  <si>
    <t>@QHQN</t>
  </si>
  <si>
    <t>CLISSON</t>
  </si>
  <si>
    <t>ACCA020</t>
  </si>
  <si>
    <t>CARRE DE 20</t>
  </si>
  <si>
    <t>ACCAIL1000X1000</t>
  </si>
  <si>
    <t xml:space="preserve">CAILLEBOTIS GALVA 1000 X 1000  30 X 2 </t>
  </si>
  <si>
    <t>0000445</t>
  </si>
  <si>
    <t>ACCE030X3</t>
  </si>
  <si>
    <t>CORNIERE 30 X 30 X 3</t>
  </si>
  <si>
    <t xml:space="preserve">EN 6 ML OU 12 ML  </t>
  </si>
  <si>
    <t>ACCE035X3.5</t>
  </si>
  <si>
    <t>CORNIERE 35 X 35 X 3.5</t>
  </si>
  <si>
    <t>ACCE040X4</t>
  </si>
  <si>
    <t>CORNIERE 40 X 40 X 4</t>
  </si>
  <si>
    <t>ACCE040X4GALVA</t>
  </si>
  <si>
    <t>CORNIERE 40 X 40 X 4 GALVA</t>
  </si>
  <si>
    <t>ACCE050X5</t>
  </si>
  <si>
    <t>CORNIERE 50 X 50  X 5</t>
  </si>
  <si>
    <t>HOUDELOT</t>
  </si>
  <si>
    <t>ACCE050X5GALVA</t>
  </si>
  <si>
    <t>CORNIERE 50 X 50  X 5 GALVA</t>
  </si>
  <si>
    <t>EN 6 ML GALVA 0.86 €/KG</t>
  </si>
  <si>
    <t>BOSSARD</t>
  </si>
  <si>
    <t>G_T_S</t>
  </si>
  <si>
    <t>ACCE060X3PAF</t>
  </si>
  <si>
    <t>CORNIERE 60X60X03 PROFILE A FROID</t>
  </si>
  <si>
    <t xml:space="preserve">EN 6 ML </t>
  </si>
  <si>
    <t/>
  </si>
  <si>
    <t>ACCE060X6</t>
  </si>
  <si>
    <t>CORNIERE 60 X 60  X 6</t>
  </si>
  <si>
    <t>EN 6 ML OU 12 ML  / 5.42 KG LE ML</t>
  </si>
  <si>
    <t>CE060</t>
  </si>
  <si>
    <t>ACCE070X7</t>
  </si>
  <si>
    <t xml:space="preserve">CORNIERE 70 X 70 X 7 </t>
  </si>
  <si>
    <t>EN 6 ML OU 12 ML  / 9.1 KG LE ML</t>
  </si>
  <si>
    <t>ACCE080X5PAF</t>
  </si>
  <si>
    <t>CORNIERE 80X80X05 PROFILE A FROID</t>
  </si>
  <si>
    <t xml:space="preserve">EN 6 ML OU 12 ML  / </t>
  </si>
  <si>
    <t>ACCE080X8</t>
  </si>
  <si>
    <t>CORNIERE 80X80X08</t>
  </si>
  <si>
    <t>VAMA_/_N</t>
  </si>
  <si>
    <t>ACCE080X8GALVA</t>
  </si>
  <si>
    <t>CORNIERE 80X80X08 GALVA</t>
  </si>
  <si>
    <t>EN 6 ML  GALVA 0.86€/KG</t>
  </si>
  <si>
    <t>ACCE100X10</t>
  </si>
  <si>
    <t>CORNIERE 100 X 100 X 10</t>
  </si>
  <si>
    <t>EN 6 ML OU 12 ML  / 15.1 KG LE ML</t>
  </si>
  <si>
    <t>ACCE100X5PAF</t>
  </si>
  <si>
    <t>CORNIERE 100x100X05 PROFILE A FROID</t>
  </si>
  <si>
    <t>ACCE120X12</t>
  </si>
  <si>
    <t>CORNIERE 120 X 120 X 12</t>
  </si>
  <si>
    <t>ACCE120X12GALVA</t>
  </si>
  <si>
    <t>CORNIERE 120 X 120 X 12 GALVA</t>
  </si>
  <si>
    <t>ACCI030X20X3</t>
  </si>
  <si>
    <t>EN 6 ML</t>
  </si>
  <si>
    <t>ACCI060X030X3PAF</t>
  </si>
  <si>
    <t>ACCI150X11</t>
  </si>
  <si>
    <t>EN 6 ML OU 12 ML  / 19.9 KG LE ML</t>
  </si>
  <si>
    <t>0000374</t>
  </si>
  <si>
    <t>ACCROCHLEV100X100</t>
  </si>
  <si>
    <t xml:space="preserve">PATTE EQUERRE DE FIXATION  EP 8M/M 100 x100 </t>
  </si>
  <si>
    <t>pour longrines</t>
  </si>
  <si>
    <t xml:space="preserve">FABRICATION </t>
  </si>
  <si>
    <t>@QHih</t>
  </si>
  <si>
    <t>BOTON</t>
  </si>
  <si>
    <t>ACCROCHLEV15010010</t>
  </si>
  <si>
    <t>CROCHET DE LEVAGE 150 x 100  EP 10M/M</t>
  </si>
  <si>
    <t>VOIR FICHE DANS DOSSIER "SCHEMA"</t>
  </si>
  <si>
    <t>SOMER</t>
  </si>
  <si>
    <t>MIGNET</t>
  </si>
  <si>
    <t>ACCROCHLEV150X150</t>
  </si>
  <si>
    <t>PATTE EQUERRE DE FIXATION  EP 8M/M 150 x150 POUR DECHETTERIE</t>
  </si>
  <si>
    <t>COMEBO</t>
  </si>
  <si>
    <t xml:space="preserve">EQUERRE 031202-01 </t>
  </si>
  <si>
    <t>ACCROPATEQ105X105</t>
  </si>
  <si>
    <t>EQUERRE DE FIXATION PLIEE 90° 105 x 105  EP 1.5</t>
  </si>
  <si>
    <t>LAVEIX</t>
  </si>
  <si>
    <t>3805465</t>
  </si>
  <si>
    <t>4257</t>
  </si>
  <si>
    <t>ACCROPATEQ75X48X65</t>
  </si>
  <si>
    <t>EQUERRE DE FIXATION PLIEE 90° 075 X 48 X 65 EP 1.5</t>
  </si>
  <si>
    <t>3805425</t>
  </si>
  <si>
    <t>ACCROPATTE110X55X5</t>
  </si>
  <si>
    <t>PATTE DE FIXATION DROITE 55 x 05  lg=110 mm</t>
  </si>
  <si>
    <t>ACCROPATTE280404</t>
  </si>
  <si>
    <t>PATTE DE FIXATION ZN DROITE LONGRINE 240 X 40 X EP4</t>
  </si>
  <si>
    <t>43248000</t>
  </si>
  <si>
    <t>ACCROPATTE30X05</t>
  </si>
  <si>
    <t>PATTE DE FIXATION DROITE 30X05  lg=110 mm</t>
  </si>
  <si>
    <t>s</t>
  </si>
  <si>
    <t>ACMD</t>
  </si>
  <si>
    <t>ACCROPATTE30X05COD</t>
  </si>
  <si>
    <t>PATTE DE FIXATION PLIEE 120° 30X05  LG = 99</t>
  </si>
  <si>
    <t>ACCROPATTE30X05COU</t>
  </si>
  <si>
    <t>PATTE DE FIXATION PLIEE 120° 30X05  LG=75</t>
  </si>
  <si>
    <t>ACCROPATTE420404</t>
  </si>
  <si>
    <t>PATTE DE FIXATION DROITE LONGRINE 370 X 40 X EP4</t>
  </si>
  <si>
    <t>43137000</t>
  </si>
  <si>
    <t>ACCROPATTEFIX10010</t>
  </si>
  <si>
    <t>PATTE EQUERRE DE FIXATION 100 X 100 X 70 ep 8 m/m</t>
  </si>
  <si>
    <t>levage longrine</t>
  </si>
  <si>
    <t>ACCROPATTEFIX12060</t>
  </si>
  <si>
    <t>PATTE EQUERRE DE FIXATION 120 X 60 X 80</t>
  </si>
  <si>
    <t>ACCROPATTEFIX13060</t>
  </si>
  <si>
    <t>PATTE EQUERRE DE FIXATION ZN 130 X 60  EP 5 MM</t>
  </si>
  <si>
    <t>ACIETIREA3714</t>
  </si>
  <si>
    <t>ETIRE A37 ROND DIAM 14</t>
  </si>
  <si>
    <t>ACIETIREA6008</t>
  </si>
  <si>
    <t>ETIRE A60 ROND DIAM 08</t>
  </si>
  <si>
    <t>ACIETIREA6020</t>
  </si>
  <si>
    <t>ETIRE A60 ROND DIAM 20</t>
  </si>
  <si>
    <t>A60ETIRD020</t>
  </si>
  <si>
    <t>ACIETIREA6035</t>
  </si>
  <si>
    <t>ETIRE A60 ROND DIAM 35</t>
  </si>
  <si>
    <t>ACIGRIL25X2531.2X2</t>
  </si>
  <si>
    <t>GRILLAGE SERRURIER MAILLE 25 X 25 1225X2000 FIL DE 3 GALVA</t>
  </si>
  <si>
    <t>ACIGRIL40X401.6X2G</t>
  </si>
  <si>
    <t>GRILLAGE SERRURIER MAILLE 40 X 40 1600X2000 GALVA</t>
  </si>
  <si>
    <t>ACIGRIL50X501X2G</t>
  </si>
  <si>
    <t>GRILLAGE SERRURIER MAILLE 50 X 50 1000X2000 GALVA</t>
  </si>
  <si>
    <t>ACIGRIL50X501X5G</t>
  </si>
  <si>
    <t>GRILLAGE SERRURIER MAILLE 50 X 50 1000X5000 GALVA</t>
  </si>
  <si>
    <t>ACIGRIL50X502X2.5G</t>
  </si>
  <si>
    <t>GRILLAGE SERRURIER MAILLE 50 X 50 2000X2500 GALVA</t>
  </si>
  <si>
    <t>ACIMANCH3531MC</t>
  </si>
  <si>
    <t>MANCHONS 3531 MC</t>
  </si>
  <si>
    <t>ACIMANCH5041</t>
  </si>
  <si>
    <t>MANCHON 5041</t>
  </si>
  <si>
    <t>ACIMONTU235A</t>
  </si>
  <si>
    <t>MONTURE SUPPORT  235 A</t>
  </si>
  <si>
    <t>ACIMONTU255A</t>
  </si>
  <si>
    <t>MONTURE SUPPORT  255 A</t>
  </si>
  <si>
    <t>ACINAP3030302G</t>
  </si>
  <si>
    <t>NAPPE 30 X 30 X 2 1000 X 6100 GALVA</t>
  </si>
  <si>
    <t>ACIPAFU30302</t>
  </si>
  <si>
    <t>U PAF 30 X 30 X  2</t>
  </si>
  <si>
    <t>ACIPAFU501505</t>
  </si>
  <si>
    <t>U PAF 50 X 150 X  50  X  5</t>
  </si>
  <si>
    <t>0000711</t>
  </si>
  <si>
    <t>ACIPAFU50503</t>
  </si>
  <si>
    <t>U PAF 50 X 50 X  3</t>
  </si>
  <si>
    <t>ACIPATTE3533</t>
  </si>
  <si>
    <t>PATTE 3533</t>
  </si>
  <si>
    <t>ACIPOUHEA120</t>
  </si>
  <si>
    <t xml:space="preserve">HEA 120 </t>
  </si>
  <si>
    <t>POUTRELLE/TOLE</t>
  </si>
  <si>
    <t>@QHE7</t>
  </si>
  <si>
    <t>0</t>
  </si>
  <si>
    <t>ACIPOUHEA160</t>
  </si>
  <si>
    <t>HEA 160</t>
  </si>
  <si>
    <t>VAMA_/_P</t>
  </si>
  <si>
    <t>ACIPOUHEA300</t>
  </si>
  <si>
    <t xml:space="preserve">HEA 300 </t>
  </si>
  <si>
    <t>HEA300</t>
  </si>
  <si>
    <t>ACIPOUHEB100</t>
  </si>
  <si>
    <t>HEB 100</t>
  </si>
  <si>
    <t>ACIPOUHEB120</t>
  </si>
  <si>
    <t xml:space="preserve">HEB 120 </t>
  </si>
  <si>
    <t>ACIPOUHEB140</t>
  </si>
  <si>
    <t xml:space="preserve">HEB 140 </t>
  </si>
  <si>
    <t>530</t>
  </si>
  <si>
    <t>ACIPOUHEB160</t>
  </si>
  <si>
    <t>HEB 160</t>
  </si>
  <si>
    <t>ACIPOUHEB200</t>
  </si>
  <si>
    <t xml:space="preserve">HEB 200 </t>
  </si>
  <si>
    <t>ACIPOUIPE100</t>
  </si>
  <si>
    <t>IPE 100</t>
  </si>
  <si>
    <t>ACIPOUIPE120</t>
  </si>
  <si>
    <t>IPE 120</t>
  </si>
  <si>
    <t>ACIPOUIPE140</t>
  </si>
  <si>
    <t>IPE 140</t>
  </si>
  <si>
    <t>ACIPOUIPE300</t>
  </si>
  <si>
    <t>IPE 300</t>
  </si>
  <si>
    <t>ACIPOUIPE330</t>
  </si>
  <si>
    <t>IPE 330</t>
  </si>
  <si>
    <t>ACIPOUUPN100</t>
  </si>
  <si>
    <t>UPN 100</t>
  </si>
  <si>
    <t>UPN100</t>
  </si>
  <si>
    <t>ACIPOUUPN120</t>
  </si>
  <si>
    <t>UPN 120</t>
  </si>
  <si>
    <t>ACIPOUUPN140</t>
  </si>
  <si>
    <t>UPN 140</t>
  </si>
  <si>
    <t>UPN140</t>
  </si>
  <si>
    <t>ACIPOUUPN140U</t>
  </si>
  <si>
    <t>LASERIS</t>
  </si>
  <si>
    <t>16.45</t>
  </si>
  <si>
    <t>ACIPOUUPN160</t>
  </si>
  <si>
    <t>UPN 160</t>
  </si>
  <si>
    <t>UPN160</t>
  </si>
  <si>
    <t>ACIPOUUPN200</t>
  </si>
  <si>
    <t>UPN 200</t>
  </si>
  <si>
    <t>UPN200</t>
  </si>
  <si>
    <t>ACIRAILG3530</t>
  </si>
  <si>
    <t xml:space="preserve">RAIL GALVA 35 X 30 </t>
  </si>
  <si>
    <t>ACIRAILG5040</t>
  </si>
  <si>
    <t xml:space="preserve">RAIL GALVA 50  X 40 </t>
  </si>
  <si>
    <t>ACIER</t>
  </si>
  <si>
    <t>@QH</t>
  </si>
  <si>
    <t>ACISUPP3531</t>
  </si>
  <si>
    <t xml:space="preserve">SUPPORT 3531 </t>
  </si>
  <si>
    <t>ACISUPP5041</t>
  </si>
  <si>
    <t>SUPPORT 5041</t>
  </si>
  <si>
    <t>3704210</t>
  </si>
  <si>
    <t>ACITOLELAR3/515X30</t>
  </si>
  <si>
    <t>TOLE  LARMEE 1500 X 3000 3X5</t>
  </si>
  <si>
    <t>ACITOLEMD16711</t>
  </si>
  <si>
    <t>METAL DEPLOYE 16 X 7  MAILLE 1X1</t>
  </si>
  <si>
    <t>ACITOLEMD16721</t>
  </si>
  <si>
    <t>METAL DEPLOYE 16 X 7  MAILLE 2X1</t>
  </si>
  <si>
    <t>ACITOLEN10X20X04</t>
  </si>
  <si>
    <t>TOLE  NOIRE 1000 X 2000 X 4</t>
  </si>
  <si>
    <t>VAMA</t>
  </si>
  <si>
    <t>ACITOLEN10X20X12</t>
  </si>
  <si>
    <t>TOLE  NOIRE 1000 X 2000 X 12</t>
  </si>
  <si>
    <t>ACITOLEN125X25X05</t>
  </si>
  <si>
    <t>TOLE  NOIRE 1250 X 2500 X 5</t>
  </si>
  <si>
    <t>ACITOLEN15X30X03</t>
  </si>
  <si>
    <t>TOLE  NOIRE 1500 X 3000 X 3</t>
  </si>
  <si>
    <t>ACITOLEN15X30X04</t>
  </si>
  <si>
    <t>TOLE  NOIRE 1500 X 3000 X 4</t>
  </si>
  <si>
    <t>ACITOLEN20X40X06</t>
  </si>
  <si>
    <t>TOLE  NOIRE 2000 X 4000 X 6</t>
  </si>
  <si>
    <t>ACITUB140X80X3</t>
  </si>
  <si>
    <t>TUBE RECTANGLE 140 X 80 X 3</t>
  </si>
  <si>
    <t>ACITUBALU352</t>
  </si>
  <si>
    <t>TUBE ALU DIAM 35 X 2</t>
  </si>
  <si>
    <t>ACITUBALU405</t>
  </si>
  <si>
    <t>TUBE ALU DIAM 40 X 5</t>
  </si>
  <si>
    <t>ACITUBALU503</t>
  </si>
  <si>
    <t>TUBE ALU DIAM 50 X 3</t>
  </si>
  <si>
    <t>ACITUBL40X27X20X2</t>
  </si>
  <si>
    <t>TUBE AILETTE L 40 X 27 X 20 X 2</t>
  </si>
  <si>
    <t>ACPLA020X05</t>
  </si>
  <si>
    <t>PLAT 020 X 05</t>
  </si>
  <si>
    <t>ACPLA020X08</t>
  </si>
  <si>
    <t>PLAT 020 X 08</t>
  </si>
  <si>
    <t>ACPLA020X10</t>
  </si>
  <si>
    <t>PLAT 020 X 10</t>
  </si>
  <si>
    <t>ACPLA030X04</t>
  </si>
  <si>
    <t>PLAT 030 X 04</t>
  </si>
  <si>
    <t>ACPLA040X04</t>
  </si>
  <si>
    <t>PLAT 040 X 04</t>
  </si>
  <si>
    <t>ACPLA040X06</t>
  </si>
  <si>
    <t>PLAT 040 X 06</t>
  </si>
  <si>
    <t>ACPLA040X08</t>
  </si>
  <si>
    <t>PLAT 040 X 08</t>
  </si>
  <si>
    <t>ACPLA050X04</t>
  </si>
  <si>
    <t>PLAT 050 X 04</t>
  </si>
  <si>
    <t>ACPLA060X06</t>
  </si>
  <si>
    <t>PLAT 060 X 06</t>
  </si>
  <si>
    <t>ACPLA060X08</t>
  </si>
  <si>
    <t>PLAT 060 X 08</t>
  </si>
  <si>
    <t>ACPLA080X04</t>
  </si>
  <si>
    <t>PLAT 080 X 04</t>
  </si>
  <si>
    <t>ACPLA080X08</t>
  </si>
  <si>
    <t>PLAT 080 X 08</t>
  </si>
  <si>
    <t>ACPLA080X10</t>
  </si>
  <si>
    <t>PLAT 080 X 10</t>
  </si>
  <si>
    <t>ACPLA100X08</t>
  </si>
  <si>
    <t>PLAT 100 X 08</t>
  </si>
  <si>
    <t>0000558</t>
  </si>
  <si>
    <t>ACPLA120X10</t>
  </si>
  <si>
    <t>PLAT 120 X 10</t>
  </si>
  <si>
    <t>ACPLA120X15</t>
  </si>
  <si>
    <t>PLAT 120 X 15</t>
  </si>
  <si>
    <t>ACPLA150X10</t>
  </si>
  <si>
    <t>PLAT 150 X 10</t>
  </si>
  <si>
    <t>ACPLA200X06</t>
  </si>
  <si>
    <t>PLAT 200 X 06</t>
  </si>
  <si>
    <t>ACPLA200X08</t>
  </si>
  <si>
    <t>PLAT 200 X 08</t>
  </si>
  <si>
    <t>ACPLA300X15</t>
  </si>
  <si>
    <t>PLAT 300 X 15</t>
  </si>
  <si>
    <t>ACPLAALU050X05</t>
  </si>
  <si>
    <t>PLAT ALU 050 X 05</t>
  </si>
  <si>
    <t>EN 6 ML 4.08 KG LA BARRE</t>
  </si>
  <si>
    <t>ACRS010</t>
  </si>
  <si>
    <t>RONDS SERRURIER DIAM 10</t>
  </si>
  <si>
    <t>ACRS016</t>
  </si>
  <si>
    <t>RONDS SERRURIER DIAM 16</t>
  </si>
  <si>
    <t>ACRS018</t>
  </si>
  <si>
    <t xml:space="preserve">RONDS SERRURIER DIAM 18 </t>
  </si>
  <si>
    <t>ACRS020</t>
  </si>
  <si>
    <t>RONDS SERRURIER DIAM 20</t>
  </si>
  <si>
    <t>ACRS025</t>
  </si>
  <si>
    <t>RONDS SERRURIER DIAM 25</t>
  </si>
  <si>
    <t>ACRS030</t>
  </si>
  <si>
    <t>RONDS SERRURIER DIAM 30</t>
  </si>
  <si>
    <t>ACT030X4</t>
  </si>
  <si>
    <t>TES 30 X 30 X 4</t>
  </si>
  <si>
    <t>ACT050X5</t>
  </si>
  <si>
    <t>TES 50 X 50 X 5</t>
  </si>
  <si>
    <t>ACTUB100X040X4</t>
  </si>
  <si>
    <t>TUBE RECTANGLE 100 X 050 X 4</t>
  </si>
  <si>
    <t>0000747</t>
  </si>
  <si>
    <t>ACTUB100X050X2</t>
  </si>
  <si>
    <t>TUBE RECTANGLE 100 X 050 X 2</t>
  </si>
  <si>
    <t>ACTUB100X080X6</t>
  </si>
  <si>
    <t>TUBE RECTANGLE 100 X 080 X 6</t>
  </si>
  <si>
    <t>ACTUB120X040X3</t>
  </si>
  <si>
    <t>TUBE RECTANGLE 120 X 040 X 3</t>
  </si>
  <si>
    <t>ACTUB133X4</t>
  </si>
  <si>
    <t>TUBE DIAM 133 x 4</t>
  </si>
  <si>
    <t>ACTUB180X80X3</t>
  </si>
  <si>
    <t>TUBE RECTANGLE 180 X 80  X 3</t>
  </si>
  <si>
    <t>ACTUB180X80X8S355</t>
  </si>
  <si>
    <t>TUBE RECTANGLE 180 X 80  X 8 S 355</t>
  </si>
  <si>
    <t>ACTUB200X100X4</t>
  </si>
  <si>
    <t>TUBE RECTANGLE 200 X 100 X 4</t>
  </si>
  <si>
    <t>LG=0.14 ML</t>
  </si>
  <si>
    <t>ACTUB22X22X2.3</t>
  </si>
  <si>
    <t>TUBE CARRE 22 X 22 X 2.3</t>
  </si>
  <si>
    <t>0000623</t>
  </si>
  <si>
    <t>ACTUB28X1</t>
  </si>
  <si>
    <t>TUBE DIAM 28 X 1</t>
  </si>
  <si>
    <t>ACTUB30X1.5INOX</t>
  </si>
  <si>
    <t xml:space="preserve">TUBE INOX  DIAM 30x1.5 </t>
  </si>
  <si>
    <t>ACTUB30X2</t>
  </si>
  <si>
    <t>TUBE DIAM 30X2</t>
  </si>
  <si>
    <t>ACTUB30X30X1.5</t>
  </si>
  <si>
    <t>TUBE CARRE 30 X 30 X 1.5</t>
  </si>
  <si>
    <t>ACTUB30X30X2</t>
  </si>
  <si>
    <t>TUBE CARRE 30 X 30 X 2</t>
  </si>
  <si>
    <t>0000622</t>
  </si>
  <si>
    <t>ACTUB30X30X3</t>
  </si>
  <si>
    <t>TUBE CARRE 30 X 30 X 3</t>
  </si>
  <si>
    <t>0000032</t>
  </si>
  <si>
    <t>ACTUB33.7X2.5</t>
  </si>
  <si>
    <t>ACTUB35X2</t>
  </si>
  <si>
    <t>TUBE DIAM 35X2</t>
  </si>
  <si>
    <t>ACTUB40X1.5</t>
  </si>
  <si>
    <t>TUBE DIAM 40x1.5</t>
  </si>
  <si>
    <t>ACTUB40X40X2</t>
  </si>
  <si>
    <t>TUBE CARRE 40 X 40 X 2</t>
  </si>
  <si>
    <t>ACTUB40X40X3</t>
  </si>
  <si>
    <t>TUBE CARRE 40 X 40 X 3</t>
  </si>
  <si>
    <t>ACTUB40X40X4</t>
  </si>
  <si>
    <t>TUBE CARRE 40 X 40 X 4</t>
  </si>
  <si>
    <t>ACTUB42.5X2.5</t>
  </si>
  <si>
    <t>ACTUB48.3X2.5</t>
  </si>
  <si>
    <t>ACTUB50X2</t>
  </si>
  <si>
    <t>TUBE DIAM 50 X 2</t>
  </si>
  <si>
    <t>ACTUB50X50X3</t>
  </si>
  <si>
    <t>TUBE CARRE 50 X 50 X 3</t>
  </si>
  <si>
    <t>ACTUB50X50X4</t>
  </si>
  <si>
    <t>TUBE CARRE 50 X 50 X 4</t>
  </si>
  <si>
    <t>ACTUB50X50X5</t>
  </si>
  <si>
    <t>TUBE CARRE 50 X 50 X 5</t>
  </si>
  <si>
    <t>ACTUB60X30X3</t>
  </si>
  <si>
    <t>TUBE CARRE 60 X 30 X 3</t>
  </si>
  <si>
    <t>ACTUB60X60X3</t>
  </si>
  <si>
    <t>TUBE CARRE 60 X 60 X 3</t>
  </si>
  <si>
    <t>ACTUB60X60X4</t>
  </si>
  <si>
    <t>TUBE CARRE 60 X 60 X 4</t>
  </si>
  <si>
    <t>ACTUB70X3</t>
  </si>
  <si>
    <t>0634962</t>
  </si>
  <si>
    <t>ACTUB80X1.5</t>
  </si>
  <si>
    <t>ACTUBX040X20X2</t>
  </si>
  <si>
    <t>TUBE RECTANGLE 040 X 20 X 2</t>
  </si>
  <si>
    <t>ACTUBX050X30X3</t>
  </si>
  <si>
    <t>TUBE RECTANGLE 050 X 30 X 3</t>
  </si>
  <si>
    <t>ACTUBX050X30X4</t>
  </si>
  <si>
    <t>TUBE RECTANGLE 050 X 30 X 4</t>
  </si>
  <si>
    <t>ACTUBX060X36X2.5</t>
  </si>
  <si>
    <t>TUBE RECTANGLE 060 X 34 X 2.5</t>
  </si>
  <si>
    <t>ACTUBX060X40X3</t>
  </si>
  <si>
    <t>TUBE RECTANGLE 060 X 40 X 3</t>
  </si>
  <si>
    <t>ACTUBX080X40X3</t>
  </si>
  <si>
    <t>TUBE RECTANGLE 080 X 40 X 3</t>
  </si>
  <si>
    <t>ACTUBX080X40X4</t>
  </si>
  <si>
    <t>TUBE RECTANGLE 080 X 40 X 4</t>
  </si>
  <si>
    <t>S</t>
  </si>
  <si>
    <t>ARMATURE CF</t>
  </si>
  <si>
    <t>@Xluog5</t>
  </si>
  <si>
    <t>BRESSUIRE</t>
  </si>
  <si>
    <t>ATCOUHBS05-16M1100</t>
  </si>
  <si>
    <t>COUPLEUR HBS-05 MALE DIAM 16 LG=1110 MM</t>
  </si>
  <si>
    <t>COUPLEURS</t>
  </si>
  <si>
    <t>@mRwx</t>
  </si>
  <si>
    <t>SNAAM</t>
  </si>
  <si>
    <t>ADITEC</t>
  </si>
  <si>
    <t>5500</t>
  </si>
  <si>
    <t>BSF16X80</t>
  </si>
  <si>
    <t>ATCOUPBSF-12M600</t>
  </si>
  <si>
    <t>COUPLEUR HBS-05 MALE  DIAM 12 LG=600 MM</t>
  </si>
  <si>
    <t>BSF 12X60</t>
  </si>
  <si>
    <t>11195</t>
  </si>
  <si>
    <t>ATCOUPBSF-C12F600</t>
  </si>
  <si>
    <t>COUPLEUR HBS-05 FEMELLE  DIAM 12 LG=600 MM</t>
  </si>
  <si>
    <t>BSF-C 12X60</t>
  </si>
  <si>
    <t>11191</t>
  </si>
  <si>
    <t>ATCOUPHBS05-12F400</t>
  </si>
  <si>
    <t>COUPLEUR HBS-05 FEMELLE DIAM 12 LG 400 MM</t>
  </si>
  <si>
    <t>7397</t>
  </si>
  <si>
    <t>BSFC 12X60</t>
  </si>
  <si>
    <t>ATCOUPHBS05-12F860</t>
  </si>
  <si>
    <t>COUPLEUR HBS-05 FEMELLE DIAM 12 LG 860 MM</t>
  </si>
  <si>
    <t>6575</t>
  </si>
  <si>
    <t>ATCOUPHBS05-12M400</t>
  </si>
  <si>
    <t>COUPLEUR HBS-05 MALE DIAM 12 LG=400 MM</t>
  </si>
  <si>
    <t>6289</t>
  </si>
  <si>
    <t>ATCOUPHBS05-12M860</t>
  </si>
  <si>
    <t>COUPLEUR HBS-05 MALE DIAM 12 LG=860 MM</t>
  </si>
  <si>
    <t>6266</t>
  </si>
  <si>
    <t>ATCOUPHBS05-14F137</t>
  </si>
  <si>
    <t>COUPLEUR HBS-05 FEMELLE DIAM 14 LG=1370 MM</t>
  </si>
  <si>
    <t>l</t>
  </si>
  <si>
    <t>ATCOUPHBS05-14F700</t>
  </si>
  <si>
    <t>COUPLEUR HBS-05 FEMELLE DIAM 14 LG=700 MM</t>
  </si>
  <si>
    <t>PLAKA</t>
  </si>
  <si>
    <t>BSFC 14X70</t>
  </si>
  <si>
    <t>ATCOUPHBS05-14M137</t>
  </si>
  <si>
    <t>COUPLEUR HBS-05 MALE DIAM 14 LG=1370 MM</t>
  </si>
  <si>
    <t>ATCOUPHBS05-14M700</t>
  </si>
  <si>
    <t>COUPLEUR HBS-05 MALE DIAM 14 LG=700 MM</t>
  </si>
  <si>
    <t>BSF14X70</t>
  </si>
  <si>
    <t>ATCOUPHBS05-16F110</t>
  </si>
  <si>
    <t>COUPLEUR HBS-05 FEMELLE DIAM 16 LG=1110 MM</t>
  </si>
  <si>
    <t>6147</t>
  </si>
  <si>
    <t>BSFC</t>
  </si>
  <si>
    <t>ATCOUPHBS05-16F400</t>
  </si>
  <si>
    <t>COUPLEUR HBS-05 FEMELLE DIAM 16 LG=400 MM</t>
  </si>
  <si>
    <t>4194</t>
  </si>
  <si>
    <t>ATCOUPHBS05-16F800</t>
  </si>
  <si>
    <t>COUPLEUR HBS-05 FEMELLE DIAM 16 LG=800 MM</t>
  </si>
  <si>
    <t>TECHNI</t>
  </si>
  <si>
    <t>904365</t>
  </si>
  <si>
    <t>11196</t>
  </si>
  <si>
    <t>ATCOUPHBS05-16M400</t>
  </si>
  <si>
    <t>COUPLEUR HBS-05 MALE DIAM 16 LG=400 MM</t>
  </si>
  <si>
    <t>10890</t>
  </si>
  <si>
    <t>ATCOUPHBS05-16M800</t>
  </si>
  <si>
    <t>COUPLEUR HBS-05 MALE DIAM 16 LG=770 MM</t>
  </si>
  <si>
    <t>902322</t>
  </si>
  <si>
    <t>11192</t>
  </si>
  <si>
    <t>ATCOUPHBS05-20F100</t>
  </si>
  <si>
    <t>COUPLEUR HBS-05 FEMELLE DIAM 20 LG 1005 MM</t>
  </si>
  <si>
    <t>8642</t>
  </si>
  <si>
    <t>ATCOUPHBS05-20F138</t>
  </si>
  <si>
    <t>COUPLEUR HBS-05 FEMELLE DIAM 20 LG 1380 MM</t>
  </si>
  <si>
    <t>6793</t>
  </si>
  <si>
    <t>ATCOUPHBS05-20F400</t>
  </si>
  <si>
    <t>COUPLEUR HBS-05 FEMELLE DIAM 20 LG 400MM</t>
  </si>
  <si>
    <t>7569</t>
  </si>
  <si>
    <t>ATCOUPHBS05-20M138</t>
  </si>
  <si>
    <t>COUPLEUR HBS-05 MALE DIAM 20 LG=138 MM</t>
  </si>
  <si>
    <t>6795</t>
  </si>
  <si>
    <t>ATCOUPHBS05-20M40</t>
  </si>
  <si>
    <t>COUPLEUR HBS-05 MALE DIAM 20 LG=400 MM</t>
  </si>
  <si>
    <t>7570</t>
  </si>
  <si>
    <t>ATCOUPHBS05-20M965</t>
  </si>
  <si>
    <t>COUPLEUR HBS-05 MALE DIAM 20 LG=1350 MM</t>
  </si>
  <si>
    <t>11672</t>
  </si>
  <si>
    <t>ATCOUPHBS05-25F125</t>
  </si>
  <si>
    <t>COUPLEUR HBS-05 FEMELLE DIAM 25  LG 1380 MM</t>
  </si>
  <si>
    <t>PLCA251600</t>
  </si>
  <si>
    <t>ATCOUPHBS05-25M125</t>
  </si>
  <si>
    <t>COUPLEUR HBS-05 MALE DIAM 25 LG=1250 MM</t>
  </si>
  <si>
    <t>PLCR251600</t>
  </si>
  <si>
    <t>ATCOUPHBS05-BG16</t>
  </si>
  <si>
    <t>COUPLEUR POUR CORBEAU HBS-05-BG  FEMELLE DIAM 16 X=450MM RAYON 10MM Y=510MM</t>
  </si>
  <si>
    <t>X = COTE DU COUPLEUR AU RAYON DE CINTRAGE_x000D_
Y = COTE DU RAYON A L'EXTREMITE DU CO</t>
  </si>
  <si>
    <t>HALFEN</t>
  </si>
  <si>
    <t>73181900</t>
  </si>
  <si>
    <t>ATCOUPHSC-A16</t>
  </si>
  <si>
    <t>COUPLEUR HSC-A DIAM 16  LG=320 MM MALE + 1 PIED</t>
  </si>
  <si>
    <t>73089099</t>
  </si>
  <si>
    <t>ATDOUI20INOX</t>
  </si>
  <si>
    <t>DOUILLE  DIAM 20 INOX</t>
  </si>
  <si>
    <t>GOUJONS</t>
  </si>
  <si>
    <t>@mR0d</t>
  </si>
  <si>
    <t>TITFRI20</t>
  </si>
  <si>
    <t>5260</t>
  </si>
  <si>
    <t>ATDOUI20PRECT</t>
  </si>
  <si>
    <t xml:space="preserve">DOUILLE 20 PLASTIQUE  RECTANGLE </t>
  </si>
  <si>
    <t>8728</t>
  </si>
  <si>
    <t>ATDOUI20PVC</t>
  </si>
  <si>
    <t xml:space="preserve">DOUILLE  DIAM 20 PLASTIQUE  </t>
  </si>
  <si>
    <t>GALVA</t>
  </si>
  <si>
    <t>TITFR20</t>
  </si>
  <si>
    <t>6718</t>
  </si>
  <si>
    <t>SPECIMAT</t>
  </si>
  <si>
    <t>004388</t>
  </si>
  <si>
    <t>ATDOUI20PVCOBL</t>
  </si>
  <si>
    <t>DOUILLE  DIAM 20 PVC OBLONG</t>
  </si>
  <si>
    <t>ATDOUI22INOX</t>
  </si>
  <si>
    <t>DOUILLE  DIAM 22 INOX</t>
  </si>
  <si>
    <t>TITIFRI</t>
  </si>
  <si>
    <t>11480</t>
  </si>
  <si>
    <t>ATDOUI22PVC</t>
  </si>
  <si>
    <t>DOUILLE  DIAM 22 PLASTIQUE</t>
  </si>
  <si>
    <t>ARMA</t>
  </si>
  <si>
    <t>D222P</t>
  </si>
  <si>
    <t>005761</t>
  </si>
  <si>
    <t>8904</t>
  </si>
  <si>
    <t>ATDOUI24INOX</t>
  </si>
  <si>
    <t>DOUILLE  DIAM 24 INOX</t>
  </si>
  <si>
    <t>ATDOUI25INOX</t>
  </si>
  <si>
    <t>DOUILLE  DIAM 25 INOX</t>
  </si>
  <si>
    <t>8906</t>
  </si>
  <si>
    <t>ATDOUI25IRECT</t>
  </si>
  <si>
    <t xml:space="preserve">DOUILLE 25 INOX RECTANGLE </t>
  </si>
  <si>
    <t>D252R</t>
  </si>
  <si>
    <t>9833</t>
  </si>
  <si>
    <t>ATDOUI25PVC</t>
  </si>
  <si>
    <t xml:space="preserve">DOUILLE  DIAM 25 PLASTIQUE  </t>
  </si>
  <si>
    <t>TITFR25</t>
  </si>
  <si>
    <t>004472</t>
  </si>
  <si>
    <t>D252P</t>
  </si>
  <si>
    <t>ATDOUI30G</t>
  </si>
  <si>
    <t xml:space="preserve">DOUILLE  DIAM 30 GALVA  </t>
  </si>
  <si>
    <t>D3021</t>
  </si>
  <si>
    <t>ATDOUI30INOX</t>
  </si>
  <si>
    <t>DOUILLE  DIAM 30 INOX</t>
  </si>
  <si>
    <t>TITFRI30</t>
  </si>
  <si>
    <t>8910</t>
  </si>
  <si>
    <t>ATDOUI30PVC</t>
  </si>
  <si>
    <t>DOUILLE  DIAM 30 PVC</t>
  </si>
  <si>
    <t>005762</t>
  </si>
  <si>
    <t>ATDOUI40PVC</t>
  </si>
  <si>
    <t>DOUILLE  DIAM 40 PVC</t>
  </si>
  <si>
    <t>8301</t>
  </si>
  <si>
    <t>ATDOUIFLASD2030</t>
  </si>
  <si>
    <t>FLASQUE ROND Ø 20 / 30</t>
  </si>
  <si>
    <t>TITFLR</t>
  </si>
  <si>
    <t>ATDOUIFRETV2022</t>
  </si>
  <si>
    <t>FRETTAGE VOILE MINCE D20.22 MM</t>
  </si>
  <si>
    <t>TITRV22120</t>
  </si>
  <si>
    <t>ATGOUJ20G</t>
  </si>
  <si>
    <t xml:space="preserve">GOUJON CRET 20 GALVA  </t>
  </si>
  <si>
    <t>TIG020</t>
  </si>
  <si>
    <t>6172</t>
  </si>
  <si>
    <t>ATGOUJ20GP</t>
  </si>
  <si>
    <t>GOUJON CRET 20 GP  GALVA / DOUILLE PLASTIQUE</t>
  </si>
  <si>
    <t>5421</t>
  </si>
  <si>
    <t>ABGG222/P</t>
  </si>
  <si>
    <t>ATGOUJ20I</t>
  </si>
  <si>
    <t xml:space="preserve">GOUJON CRET 20 INOX </t>
  </si>
  <si>
    <t>TITI020</t>
  </si>
  <si>
    <t>ATGOUJ20I/O</t>
  </si>
  <si>
    <t>GOUJON CRET GG 222 R + DOUILLE  RECTANGLE</t>
  </si>
  <si>
    <t xml:space="preserve">INOX </t>
  </si>
  <si>
    <t xml:space="preserve">ADITEC </t>
  </si>
  <si>
    <t>5309</t>
  </si>
  <si>
    <t xml:space="preserve">GG 222 R </t>
  </si>
  <si>
    <t>ATGOUJ20IP</t>
  </si>
  <si>
    <t>GOUJON CRET 20 IP  INOX  / DOUILLE PLASTIQUE</t>
  </si>
  <si>
    <t>GOUJON 13.33 €    DOUILLE  1.62 €</t>
  </si>
  <si>
    <t>PLAKABETON</t>
  </si>
  <si>
    <t>2309</t>
  </si>
  <si>
    <t>ATGOUJ22G</t>
  </si>
  <si>
    <t>GOUJON CRET 22 GALVA</t>
  </si>
  <si>
    <t>GG222</t>
  </si>
  <si>
    <t>8896</t>
  </si>
  <si>
    <t>ATGOUJ22I</t>
  </si>
  <si>
    <t xml:space="preserve">GOUJON CRET 22 INOX </t>
  </si>
  <si>
    <t>TITI022</t>
  </si>
  <si>
    <t>GI222</t>
  </si>
  <si>
    <t>005760</t>
  </si>
  <si>
    <t>ATGOUJ24IP</t>
  </si>
  <si>
    <t xml:space="preserve">GOUJON CRET 24 INOX </t>
  </si>
  <si>
    <t>7970</t>
  </si>
  <si>
    <t>ATGOUJ25G</t>
  </si>
  <si>
    <t>GOUJON CRET 25 GALVA</t>
  </si>
  <si>
    <t>TITIG025</t>
  </si>
  <si>
    <t>GG252</t>
  </si>
  <si>
    <t>7284</t>
  </si>
  <si>
    <t>ATGOUJ25I</t>
  </si>
  <si>
    <t>GOUJON CRET 25 INOX</t>
  </si>
  <si>
    <t>005759</t>
  </si>
  <si>
    <t>8104</t>
  </si>
  <si>
    <t>ATGOUJ30G</t>
  </si>
  <si>
    <t xml:space="preserve">GOUJON CRET 30 GALVA  </t>
  </si>
  <si>
    <t>GG302</t>
  </si>
  <si>
    <t>TITIG030</t>
  </si>
  <si>
    <t>8908</t>
  </si>
  <si>
    <t>ATGOUJ30I</t>
  </si>
  <si>
    <t>GOUJON CRET 30 INOX</t>
  </si>
  <si>
    <t>TITI030</t>
  </si>
  <si>
    <t>6717</t>
  </si>
  <si>
    <t>ATGOUJ40I</t>
  </si>
  <si>
    <t>GOUJON CRET 40 INOX</t>
  </si>
  <si>
    <t>6642</t>
  </si>
  <si>
    <t>ATTB060.6/20</t>
  </si>
  <si>
    <t>BOITE ATTENTE BOIS LARG 06 DIAM 6 E=20  50 x diam</t>
  </si>
  <si>
    <t>L</t>
  </si>
  <si>
    <t>BTE ATTENTE</t>
  </si>
  <si>
    <t>@mRmO</t>
  </si>
  <si>
    <t>TECHNOBAT</t>
  </si>
  <si>
    <t>6B6/200/5</t>
  </si>
  <si>
    <t>6B6/240/5</t>
  </si>
  <si>
    <t>ATTB060.6/24</t>
  </si>
  <si>
    <t>BOITE ATTENTE BOIS LARG 06 DIAM 6 E=24   50 x diam  etrier ht=7cm</t>
  </si>
  <si>
    <t xml:space="preserve">                                                                </t>
  </si>
  <si>
    <t>STARCO</t>
  </si>
  <si>
    <t>ATTB060.8/20</t>
  </si>
  <si>
    <t>BOITE ATTENTE BOIS  LARG 06 HA 08 E=20 ht boite comprise 11 cm</t>
  </si>
  <si>
    <t xml:space="preserve">TECHNO BAT </t>
  </si>
  <si>
    <t>ATTB100.10/25</t>
  </si>
  <si>
    <t>BOITE ATTENTE BOIS LARG 10 DIAM 10 E=25   50 x diam</t>
  </si>
  <si>
    <t>50 X DIAM</t>
  </si>
  <si>
    <t>2950</t>
  </si>
  <si>
    <t>ATTB100.8/15</t>
  </si>
  <si>
    <t>BOITE ATTENTE BOIS LARG 10 DIAM 8 E=15  50 x diam</t>
  </si>
  <si>
    <t xml:space="preserve">50 X DIAM   </t>
  </si>
  <si>
    <t>TECHNO</t>
  </si>
  <si>
    <t>ATTB100.8/20</t>
  </si>
  <si>
    <t>BOITE ATTENTE BOIS LARG 10 DIAM 8 E=20   50 x diam</t>
  </si>
  <si>
    <t>TECHNIQUE</t>
  </si>
  <si>
    <t>ATTB100.8/25</t>
  </si>
  <si>
    <t>BOITE ATTENTE BOIS LARG 10 DIAM 8 E=25  50 x diam</t>
  </si>
  <si>
    <t>ATTB130.10/20</t>
  </si>
  <si>
    <t>BOITE ATTENTE BOIS LARG 13 DIAM 10 E=20   50 x diam</t>
  </si>
  <si>
    <t>ATTB130.6/30</t>
  </si>
  <si>
    <t>BOITE ATTENTE BOIS LARG 13 DIAM 6 E=30   50 x diam</t>
  </si>
  <si>
    <t>TECHN</t>
  </si>
  <si>
    <t>13B6/300</t>
  </si>
  <si>
    <t>ATTB130.8/25</t>
  </si>
  <si>
    <t>BOITE ATTENTE BOIS LARG 13 DIAM 8 E=25   50 x diam</t>
  </si>
  <si>
    <t>ATTM04,5.8/24-1F</t>
  </si>
  <si>
    <t xml:space="preserve">BOITE ATTENTE METAL LARG 04,5 DIAM 8 E=24  / 1 FIL </t>
  </si>
  <si>
    <t xml:space="preserve">PLAKA </t>
  </si>
  <si>
    <t>PLSS2450</t>
  </si>
  <si>
    <t>ATTM060.06/200INV</t>
  </si>
  <si>
    <t xml:space="preserve">BOITE ATTENTE METAL INVERSEE LARG 060 HA 06 E=20   </t>
  </si>
  <si>
    <t>6820</t>
  </si>
  <si>
    <t>ATTM060.06/240INV</t>
  </si>
  <si>
    <t>BOITE ATTENTE METAL INVERSEE LARG 06 HA 06 E=24</t>
  </si>
  <si>
    <t>60M6/240</t>
  </si>
  <si>
    <t>ATTM060.08/15</t>
  </si>
  <si>
    <t>06M08/150</t>
  </si>
  <si>
    <t>8101</t>
  </si>
  <si>
    <t>ATTM060.08/20</t>
  </si>
  <si>
    <t xml:space="preserve">BOITE ATTENTE METAL LARG 06 HA 08 E=20 ht boite comprise 11 cm  50 X Ø </t>
  </si>
  <si>
    <t>PROBETON</t>
  </si>
  <si>
    <t>PLSD0600820245B32</t>
  </si>
  <si>
    <t>ATTM060.08/200INV</t>
  </si>
  <si>
    <t>BOITE ATTENTE METAL INVERSEE LARG 06 HA 08 E=20 50 x Ø ETRIER HT 12 CM</t>
  </si>
  <si>
    <t>etrier de 12</t>
  </si>
  <si>
    <t>60M8/200</t>
  </si>
  <si>
    <t>ATTM060.08/240INV</t>
  </si>
  <si>
    <t>BOITE ATTENTE METAL INVERSEE LARG 06 HA 08 E=24</t>
  </si>
  <si>
    <t>06M8/240</t>
  </si>
  <si>
    <t>13753</t>
  </si>
  <si>
    <t>ATTM060.10/15-1F</t>
  </si>
  <si>
    <t>ATTM060.10/20-1F</t>
  </si>
  <si>
    <t>8974</t>
  </si>
  <si>
    <t>ATTM060.6/20</t>
  </si>
  <si>
    <t xml:space="preserve">BOITE ATTENTE METAL LARG 06 DIAM 6 E=20  </t>
  </si>
  <si>
    <t>6M62002.4</t>
  </si>
  <si>
    <t>6737</t>
  </si>
  <si>
    <t>ATTM060.6/20-1F</t>
  </si>
  <si>
    <t>6S6200</t>
  </si>
  <si>
    <t>ATTM060.6/240</t>
  </si>
  <si>
    <t>BOITE ATTENTE METAL LARG 06 DIAM 6 E=24   50 x diam  etrier ht=7cm</t>
  </si>
  <si>
    <t>6M6/240/2.4</t>
  </si>
  <si>
    <t>6M6/240/5</t>
  </si>
  <si>
    <t>ATTM090.06/200INV</t>
  </si>
  <si>
    <t xml:space="preserve">BOITE ATTENTE METAL INVERSEE LARG 09 HA 06 E=20   </t>
  </si>
  <si>
    <t>6830</t>
  </si>
  <si>
    <t>ATTM090.08/15</t>
  </si>
  <si>
    <t>BOITE ATTENTE METAL LARG 09 HA 08 E=15  50 x diam</t>
  </si>
  <si>
    <t>PROFILBOX</t>
  </si>
  <si>
    <t>9SP12/240</t>
  </si>
  <si>
    <t>PLSD0900815245A12B</t>
  </si>
  <si>
    <t>ATTM090.10/15</t>
  </si>
  <si>
    <t xml:space="preserve">BOITE ATTENTE METAL LARG 09 HA 10 E=15   </t>
  </si>
  <si>
    <t>PLSD0901015245</t>
  </si>
  <si>
    <t>6867</t>
  </si>
  <si>
    <t>ATTM090.10/200INV</t>
  </si>
  <si>
    <t>BOITE ATTENTE METAL INVERSEE LARG 090 HA 10 E=20</t>
  </si>
  <si>
    <t>ATTM090.12/24-1F</t>
  </si>
  <si>
    <t>ATTM090.8/20/60X_</t>
  </si>
  <si>
    <t xml:space="preserve">BOITE ATTENTE METAL LARG 09 DIAM 8 E=20 61 X Ø </t>
  </si>
  <si>
    <t>10862</t>
  </si>
  <si>
    <t>ATTM10.8/20</t>
  </si>
  <si>
    <t xml:space="preserve">BOITE ATTENTE METAL LARG 10 DIAM 8 E=20 </t>
  </si>
  <si>
    <t>6633</t>
  </si>
  <si>
    <t>ATTM100.08/240INV</t>
  </si>
  <si>
    <t>BOITE ATTENTE METAL INVERSEE LARG 10 HA 08 E=24  50XDIAM</t>
  </si>
  <si>
    <t>10M8/240/2.35</t>
  </si>
  <si>
    <t>13754</t>
  </si>
  <si>
    <t>ATTM100.10/10</t>
  </si>
  <si>
    <t xml:space="preserve">BOITE ATTENTE METAL LARG 10 HA 10 E=10  </t>
  </si>
  <si>
    <t>10.92</t>
  </si>
  <si>
    <t>ATTM100.10/20</t>
  </si>
  <si>
    <t>BOITE ATTENTE METAL LARG 10 HA 10 E=20  50 x diam</t>
  </si>
  <si>
    <t>PLSD0901020245B40</t>
  </si>
  <si>
    <t>ATTM100.12/20</t>
  </si>
  <si>
    <t xml:space="preserve">BOITE ATTENTE METAL LARG 10 HA 12 E=20  </t>
  </si>
  <si>
    <t>10M/12/200</t>
  </si>
  <si>
    <t>ATTM120.08/240/55</t>
  </si>
  <si>
    <t>BOITE ATTENTE METAL LARG 12 HA 08 E=24  55 CM DANS LA BTE</t>
  </si>
  <si>
    <t>7581</t>
  </si>
  <si>
    <t>ATTM120.08/240/75</t>
  </si>
  <si>
    <t>BOITE ATTENTE METAL LARG 12 HA 08 E=24  75 CM DANS LA BTE</t>
  </si>
  <si>
    <t>ATTM120.10/20</t>
  </si>
  <si>
    <t>BOITE ATTENTE METAL LARG 12 HA 10 E=20   50 x diam</t>
  </si>
  <si>
    <t>11444</t>
  </si>
  <si>
    <t>ATTM120.10/200/85</t>
  </si>
  <si>
    <t>BOITE ATTENTE METAL LARG 12 HA 10 E=20  85 CM DANS LA BTE</t>
  </si>
  <si>
    <t>7041</t>
  </si>
  <si>
    <t>ATTM120.12/24</t>
  </si>
  <si>
    <t>BOITE ATTENTE METAL LARG 12 HA 12 E=24   50 x diam</t>
  </si>
  <si>
    <t>ATTM130.08/15/60X</t>
  </si>
  <si>
    <t>BOITE ATTENTE METAL LARG 13 HA 08 E=15   65 x diam</t>
  </si>
  <si>
    <t>13p08/150</t>
  </si>
  <si>
    <t>ATTM130.08/200INV</t>
  </si>
  <si>
    <t>BOITE ATTENTE METAL INVERSEE LARG 13 HA 08 E=20  50XDIAM</t>
  </si>
  <si>
    <t>ETRIER HT 150</t>
  </si>
  <si>
    <t>13M8/200</t>
  </si>
  <si>
    <t>6788</t>
  </si>
  <si>
    <t>ATTM130.08/240INV</t>
  </si>
  <si>
    <t>BOITE ATTENTE METAL INVERSEE LARG 13 HA 08 E=24  50XDIAM</t>
  </si>
  <si>
    <t>13M8/240</t>
  </si>
  <si>
    <t>ATTM130.10/15</t>
  </si>
  <si>
    <t>BOITE ATTENTE METAL LARG 13 HA 10 E=15   50 x diam</t>
  </si>
  <si>
    <t>8654</t>
  </si>
  <si>
    <t>ATTM130.8/20</t>
  </si>
  <si>
    <t>BOITE ATTENTE METAL LARG 13 DIAM 8 E=20  40 x diam</t>
  </si>
  <si>
    <t xml:space="preserve">  </t>
  </si>
  <si>
    <t>ATTM140.12/20</t>
  </si>
  <si>
    <t>BOITE ATTENTE METAL LARG 13 HA 12 E=20  50 x diam</t>
  </si>
  <si>
    <t>ATTM150.08/20DP</t>
  </si>
  <si>
    <t>BOITE ATTENTE METAL LARG 15 HA 08 E=20 DOUBLE PATIN 50 x diam</t>
  </si>
  <si>
    <t>6687</t>
  </si>
  <si>
    <t>ATTM150.10/15</t>
  </si>
  <si>
    <t>BOITE ATTENTE METAL LARG 15 HA 10 E=15   50 x diam</t>
  </si>
  <si>
    <t>6817</t>
  </si>
  <si>
    <t>ATTM160.08/20</t>
  </si>
  <si>
    <t>BOITE ATTENTE METAL LARG 16 HA 08 E=20   50 x diam</t>
  </si>
  <si>
    <t>PLSD1600820245</t>
  </si>
  <si>
    <t>6688</t>
  </si>
  <si>
    <t>ATTM160.10/20</t>
  </si>
  <si>
    <t>BOITE ATTENTE METAL LARG 16 HA 10 E=20   50 x diam</t>
  </si>
  <si>
    <t>ATTM160.10/24</t>
  </si>
  <si>
    <t>BOITE ATTENTE METAL LARG 16 HA 10 E=24   50 x diam</t>
  </si>
  <si>
    <t>8792</t>
  </si>
  <si>
    <t>ATTM190.08/20</t>
  </si>
  <si>
    <t>BOITE ATTENTE METAL LARG 19 HA 08 E=20   40 x diam</t>
  </si>
  <si>
    <t>9507</t>
  </si>
  <si>
    <t>ATTM190.10/15</t>
  </si>
  <si>
    <t>BOITE ATTENTE METAL LARG 19 HA 10 E=15  LG=1.25ML 50 x diam</t>
  </si>
  <si>
    <t>PLSD1901015125</t>
  </si>
  <si>
    <t>ATTM190.10/20</t>
  </si>
  <si>
    <t>BOITE ATTENTE METAL LARG 19 HA 10 E=20   40 x diam</t>
  </si>
  <si>
    <t>ATTM190.10/24</t>
  </si>
  <si>
    <t>BOITE ATTENTE METAL LARG 19 HA 10 E=24   40 x diam</t>
  </si>
  <si>
    <t>10215</t>
  </si>
  <si>
    <t>ATTM230.08/15</t>
  </si>
  <si>
    <t xml:space="preserve">BOITE ATTENTE METAL LARG 23 HA 08 E=15  </t>
  </si>
  <si>
    <t>7280</t>
  </si>
  <si>
    <t>ATTM300.12/200</t>
  </si>
  <si>
    <t>BOITE ATTENTE METAL LARG 30 HA 12 E=20  50 x diam</t>
  </si>
  <si>
    <t>30SP12/200</t>
  </si>
  <si>
    <t>ATTP060-8/20-1F</t>
  </si>
  <si>
    <t>8180</t>
  </si>
  <si>
    <t>ATTP090-8/20</t>
  </si>
  <si>
    <t xml:space="preserve">BOITE ATTENTE POLYPRO 90.8.200 </t>
  </si>
  <si>
    <t>8934</t>
  </si>
  <si>
    <t>ATTP090-8/24</t>
  </si>
  <si>
    <t xml:space="preserve">BOITE ATTENTE POLYPRO 90.8.240 </t>
  </si>
  <si>
    <t>1 ml</t>
  </si>
  <si>
    <t>906066</t>
  </si>
  <si>
    <t>ATTP100.8/20</t>
  </si>
  <si>
    <t>BOITE ATTENTE PLASTIQUE LARG 10 DIAM 8 E=20   50 x diam</t>
  </si>
  <si>
    <t>PLASTICOM</t>
  </si>
  <si>
    <t>10P8/200/204X40</t>
  </si>
  <si>
    <t>ATTP100.8/25</t>
  </si>
  <si>
    <t>BOITE ATTENTE PLASTIQUE LARG 10 DIAM 8 E=25  50 x diam</t>
  </si>
  <si>
    <t>10P8/240/2.40X40</t>
  </si>
  <si>
    <t>BECQ20A30</t>
  </si>
  <si>
    <t>BECQUET DE 20 A 30 CM</t>
  </si>
  <si>
    <t>NONCODIFIE</t>
  </si>
  <si>
    <t>@2V</t>
  </si>
  <si>
    <t>BECQINF20</t>
  </si>
  <si>
    <t>BECQUET DE MOINS DE 20CM</t>
  </si>
  <si>
    <t>BECQSUP30</t>
  </si>
  <si>
    <t>BECQUET DE PLUS DE 30CM</t>
  </si>
  <si>
    <t>CALDIST50</t>
  </si>
  <si>
    <t>DISTANCIER SURF.FIBROBETON HT 50 MM 3 PANS LG=1 ML</t>
  </si>
  <si>
    <t>CALAGE</t>
  </si>
  <si>
    <t>@tT</t>
  </si>
  <si>
    <t>004218</t>
  </si>
  <si>
    <t>CALECRT30</t>
  </si>
  <si>
    <t>CALE CRT 30 PLASTIQUE TRIANGLE 30 LG 0.80ML</t>
  </si>
  <si>
    <t>CALEDOG30</t>
  </si>
  <si>
    <t>CALE DOG 36 /  SAC DE 125 UNITEES</t>
  </si>
  <si>
    <t>PALETTE DE 60 SACS</t>
  </si>
  <si>
    <t>904953</t>
  </si>
  <si>
    <t>CALEPAP25N</t>
  </si>
  <si>
    <t>CALE PAPILLON 25 /2500</t>
  </si>
  <si>
    <t>7907</t>
  </si>
  <si>
    <t>PAP 25</t>
  </si>
  <si>
    <t xml:space="preserve">5464 (renforcée) </t>
  </si>
  <si>
    <t>CALEPAP30</t>
  </si>
  <si>
    <t>CALE PAPILLON RENFORCEE  30 /500</t>
  </si>
  <si>
    <t>9796</t>
  </si>
  <si>
    <t>RS4706</t>
  </si>
  <si>
    <t>CALEPAP30N</t>
  </si>
  <si>
    <t>CALE PAPILLON 30 / PAR 1000</t>
  </si>
  <si>
    <t>7906</t>
  </si>
  <si>
    <t>1TIP30</t>
  </si>
  <si>
    <t>CALEPAP40</t>
  </si>
  <si>
    <t>CALE PAPILLON RENFORCEE  40 /500</t>
  </si>
  <si>
    <t>8385</t>
  </si>
  <si>
    <t>RS4708 DRANFIX</t>
  </si>
  <si>
    <t>CALEPAP40N</t>
  </si>
  <si>
    <t>CALE PAPILLON 40</t>
  </si>
  <si>
    <t>7946</t>
  </si>
  <si>
    <t>1TIP40</t>
  </si>
  <si>
    <t>CALEPAP50</t>
  </si>
  <si>
    <t>CALE PAPILLON RENFORCEE  50 /1000</t>
  </si>
  <si>
    <t>1589</t>
  </si>
  <si>
    <t xml:space="preserve">RS710 </t>
  </si>
  <si>
    <t>CALEPAP50N</t>
  </si>
  <si>
    <t>CALE PAPILLON 50</t>
  </si>
  <si>
    <t>8819</t>
  </si>
  <si>
    <t>CALEPAP60N</t>
  </si>
  <si>
    <t>CALE PAPILLON 60</t>
  </si>
  <si>
    <t>5064</t>
  </si>
  <si>
    <t>CALESTEFIX30</t>
  </si>
  <si>
    <t>CALE STEFIX 30/  100 ML  LG=2 ML</t>
  </si>
  <si>
    <t>PALETTE DE 3600 METRES</t>
  </si>
  <si>
    <t xml:space="preserve">TECHNO </t>
  </si>
  <si>
    <t>CALSTEF30</t>
  </si>
  <si>
    <t>7640</t>
  </si>
  <si>
    <t>THAUVIN</t>
  </si>
  <si>
    <t>CALESTEFIX40</t>
  </si>
  <si>
    <t>CALE STEFIX 40/  100 ML  LG=2 ML</t>
  </si>
  <si>
    <t>CALESTEFIX50</t>
  </si>
  <si>
    <t>CALE STEFIX 50/  100 ML  LG=2 ML</t>
  </si>
  <si>
    <t>8260</t>
  </si>
  <si>
    <t>CALESTOCKAGE</t>
  </si>
  <si>
    <t>CALE STOCKAGE</t>
  </si>
  <si>
    <t>TRANSPORT</t>
  </si>
  <si>
    <t>@m8Vc</t>
  </si>
  <si>
    <t>7304</t>
  </si>
  <si>
    <t>CALSTOCKB</t>
  </si>
  <si>
    <t>CALESUSFA50PEMS</t>
  </si>
  <si>
    <t>CALE SUSFA 50 PEMS</t>
  </si>
  <si>
    <t>CAISSE DE 90 PCS</t>
  </si>
  <si>
    <t>MI</t>
  </si>
  <si>
    <t>904727</t>
  </si>
  <si>
    <t>CALETOILE25</t>
  </si>
  <si>
    <t>CALE ETOILE 25 /1000</t>
  </si>
  <si>
    <t>TECHNO BAT</t>
  </si>
  <si>
    <t>PO.TEC.BAT</t>
  </si>
  <si>
    <t>ETOILE 25</t>
  </si>
  <si>
    <t>CALETOILE30</t>
  </si>
  <si>
    <t>CALE ETOILE 30 /1000</t>
  </si>
  <si>
    <t>MANDELLI</t>
  </si>
  <si>
    <t>CALETOILE40</t>
  </si>
  <si>
    <t>CALE ETOILE 40 /500</t>
  </si>
  <si>
    <t>8889</t>
  </si>
  <si>
    <t>ETOILE 40</t>
  </si>
  <si>
    <t>CALETOILE50</t>
  </si>
  <si>
    <t>CALE ETOILE 50 / 250</t>
  </si>
  <si>
    <t xml:space="preserve">ADITEC 26.10 € / 250  // TECHNO 66.78 € LE MILLE </t>
  </si>
  <si>
    <t>9807</t>
  </si>
  <si>
    <t>CALEV50</t>
  </si>
  <si>
    <t>PRO.TEC.BAT</t>
  </si>
  <si>
    <t>ETOILE 50</t>
  </si>
  <si>
    <t>CALETOILE60</t>
  </si>
  <si>
    <t>CALE ETOILE 60 / DIAM 6-14  /PAR  500</t>
  </si>
  <si>
    <t>RS2512</t>
  </si>
  <si>
    <t>CALETOILE70</t>
  </si>
  <si>
    <t>CALE ETOILE 70 / DIAM 5-10  /PAR  250</t>
  </si>
  <si>
    <t>RS2514</t>
  </si>
  <si>
    <t>11084</t>
  </si>
  <si>
    <t>CALQUICK30</t>
  </si>
  <si>
    <t>CALE QUICKS 30    ( PLUS TENUE EN STOCK)</t>
  </si>
  <si>
    <t xml:space="preserve">PAQUET DE 80 ML </t>
  </si>
  <si>
    <t>4139</t>
  </si>
  <si>
    <t>QUI30</t>
  </si>
  <si>
    <t>CEM_I_10/14</t>
  </si>
  <si>
    <t>BAN 14N XC3 XF1 C40/50</t>
  </si>
  <si>
    <t>BETON</t>
  </si>
  <si>
    <t>@ii</t>
  </si>
  <si>
    <t>CPB</t>
  </si>
  <si>
    <t>CEM_I_6/10</t>
  </si>
  <si>
    <t>BAN 10N XC4  XF1 C40/50</t>
  </si>
  <si>
    <t>CEM_V_XA3</t>
  </si>
  <si>
    <t>BAN 14PMES XA3 C40/50</t>
  </si>
  <si>
    <t>CEM_V_XF2</t>
  </si>
  <si>
    <t>CEM V XF2 (clc gelé sol tp )</t>
  </si>
  <si>
    <t>CONANTIADHERENT</t>
  </si>
  <si>
    <t xml:space="preserve">ANTI ADHERENT GRATTONS SOUDURE </t>
  </si>
  <si>
    <t>CONSOENTRETIEN DIV</t>
  </si>
  <si>
    <t>@RfiQ</t>
  </si>
  <si>
    <t>PRIMECO</t>
  </si>
  <si>
    <t>10A20375</t>
  </si>
  <si>
    <t>CONBOBINE10/10</t>
  </si>
  <si>
    <t xml:space="preserve">FIL SOUDURE 10/10 </t>
  </si>
  <si>
    <t>BOBINE 15 KG</t>
  </si>
  <si>
    <t>SEGEBA</t>
  </si>
  <si>
    <t>CONCLOUBRAD32</t>
  </si>
  <si>
    <t>CLOU ANGLE BRADS ORDINAIRE 32 MM NE PLUS  UTILISER</t>
  </si>
  <si>
    <t>MIL</t>
  </si>
  <si>
    <t>VISSERIE</t>
  </si>
  <si>
    <t>@m82O</t>
  </si>
  <si>
    <t>7144700</t>
  </si>
  <si>
    <t>CONCLOUBRAD38</t>
  </si>
  <si>
    <t>CLOU ANGLE BRADS ORDINAIRE 38 MM</t>
  </si>
  <si>
    <t>7144710</t>
  </si>
  <si>
    <t>ROUSSELOT</t>
  </si>
  <si>
    <t>200256</t>
  </si>
  <si>
    <t>CONCLOUBRAD50</t>
  </si>
  <si>
    <t>CLOU ANGLE BRADS ORDINAIRE 50 MM</t>
  </si>
  <si>
    <t>7144730</t>
  </si>
  <si>
    <t>CONCLOUBRAD64</t>
  </si>
  <si>
    <t>CLOU ANGLE BRADS ORDINAIRE 60 MM</t>
  </si>
  <si>
    <t>7144750</t>
  </si>
  <si>
    <t>CONDIAMCOUR370</t>
  </si>
  <si>
    <t xml:space="preserve">COURONNE  DIAMANTE DIAM 370 </t>
  </si>
  <si>
    <t xml:space="preserve"> </t>
  </si>
  <si>
    <t>REPARATION</t>
  </si>
  <si>
    <t>@faGz</t>
  </si>
  <si>
    <t xml:space="preserve">LOVEMAT </t>
  </si>
  <si>
    <t>LOCASER</t>
  </si>
  <si>
    <t>CPJ375</t>
  </si>
  <si>
    <t>002583</t>
  </si>
  <si>
    <t>CONDIAMPOL125R500</t>
  </si>
  <si>
    <t xml:space="preserve">DISQUE DIAMANT POLISSAGE A SEC Ø 125 BLANC R 500 TELUM SWIFLEX </t>
  </si>
  <si>
    <t>5115025</t>
  </si>
  <si>
    <t>CONDIAMSEC13530</t>
  </si>
  <si>
    <t xml:space="preserve">DISQUE DIAMANT A SEC Ø 135 GRAIN 30 </t>
  </si>
  <si>
    <t>FAUCON</t>
  </si>
  <si>
    <t>812530</t>
  </si>
  <si>
    <t>9596781</t>
  </si>
  <si>
    <t>850125</t>
  </si>
  <si>
    <t>CONDIAMSEC13560</t>
  </si>
  <si>
    <t xml:space="preserve">DISQUE DIAMANT A SEC Ø 135 GRAIN 60 </t>
  </si>
  <si>
    <t>812560</t>
  </si>
  <si>
    <t>CONDIAMSEC135GIR10</t>
  </si>
  <si>
    <t>DISQUE DIAMANT A SEC Ø 135 POUR GIRAFON SOUPLE A SCRATCH grain de 100</t>
  </si>
  <si>
    <t>653815</t>
  </si>
  <si>
    <t>CONDIAMSEC135GIR50</t>
  </si>
  <si>
    <t>DISQUE DIAMANT A SEC Ø 135 POUR GIRAFON  SOUPLE A SCRATCH grain de 50</t>
  </si>
  <si>
    <t>CONDIAMSURF125</t>
  </si>
  <si>
    <t>DISQUE DIAMANT A SURFACER DIAM 125</t>
  </si>
  <si>
    <t>LOVEMAT</t>
  </si>
  <si>
    <t>PNZ125</t>
  </si>
  <si>
    <t>POINTPBRE</t>
  </si>
  <si>
    <t>1697301</t>
  </si>
  <si>
    <t>CONDIAMSURF125DSL</t>
  </si>
  <si>
    <t>REF 603663</t>
  </si>
  <si>
    <t>3170194</t>
  </si>
  <si>
    <t>CONDIAMSURF125EBAU</t>
  </si>
  <si>
    <t>DISQUE DIAMANT A SURFACER DIAM 125 EBAUCHE DS-PKD 125-3</t>
  </si>
  <si>
    <t>CONDIAMSURF180</t>
  </si>
  <si>
    <t>DISQUE DIAMANT A SURFACER  DIAM 180</t>
  </si>
  <si>
    <t xml:space="preserve">A PONCER </t>
  </si>
  <si>
    <t>PNZ180</t>
  </si>
  <si>
    <t>1697307</t>
  </si>
  <si>
    <t>DISTRIDIAM</t>
  </si>
  <si>
    <t>MC188260</t>
  </si>
  <si>
    <t>CONDIAMTRONC125</t>
  </si>
  <si>
    <t>DISQUE DIAMANT A TRONCONNER  DIAM 125</t>
  </si>
  <si>
    <t>VM</t>
  </si>
  <si>
    <t>002608</t>
  </si>
  <si>
    <t>1685558</t>
  </si>
  <si>
    <t>AP500038</t>
  </si>
  <si>
    <t>CONDIAMTRONC230</t>
  </si>
  <si>
    <t xml:space="preserve">DISQUE DIAMANT A TRONCONNER  DIAM 230 </t>
  </si>
  <si>
    <t>BS70230</t>
  </si>
  <si>
    <t>MULTICUT</t>
  </si>
  <si>
    <t>3052035</t>
  </si>
  <si>
    <t>CONDIAMTRONC350</t>
  </si>
  <si>
    <t>DISQUE DIAMANT A TRONCONNER  DIAM 350</t>
  </si>
  <si>
    <t>1849711</t>
  </si>
  <si>
    <t>CONDISPLAT135</t>
  </si>
  <si>
    <t xml:space="preserve">DISQUE PLATEAU VELCRO Ø 135 POUR GIRAFON </t>
  </si>
  <si>
    <t>5</t>
  </si>
  <si>
    <t>813514</t>
  </si>
  <si>
    <t>CONFLEXISPI8X129ML</t>
  </si>
  <si>
    <t>FLEXIBLE SPIRALE 8 X 12 LG 9 ML POUR PULVE PRODUIT CURE</t>
  </si>
  <si>
    <t>322800</t>
  </si>
  <si>
    <t>CONGOUJ08X030</t>
  </si>
  <si>
    <t>GOUJONS D'ANCRAGE S-KA 08X030 M8X97</t>
  </si>
  <si>
    <t>6620506</t>
  </si>
  <si>
    <t>CONGOUJ08X090</t>
  </si>
  <si>
    <t>GOUJONS D'ANCRAGE S-KA 08X090 M8X97</t>
  </si>
  <si>
    <t>CONGOUJ12065</t>
  </si>
  <si>
    <t>GOUJONS D'ANCRAGE S-KA 12X065 M10X125</t>
  </si>
  <si>
    <t>6620701</t>
  </si>
  <si>
    <t>CONGOUJ12100</t>
  </si>
  <si>
    <t>GOUJONS D'ANCRAGE S-KA 12X100 M10X125</t>
  </si>
  <si>
    <t>CONGOUJ16020</t>
  </si>
  <si>
    <t>GOUJONS D'ANCRAGE S-KA 16X200 M16X200</t>
  </si>
  <si>
    <t>6620771</t>
  </si>
  <si>
    <t>CONGOUJPTB0865</t>
  </si>
  <si>
    <t>GOUJONS D'ANCRAGE SIMPLE BAGUE PTB 08 X 65  "BARACO"</t>
  </si>
  <si>
    <t>ETANCO</t>
  </si>
  <si>
    <t>344041000</t>
  </si>
  <si>
    <t>CONGOUJPTB10065</t>
  </si>
  <si>
    <t xml:space="preserve">GOUJONS D'ANCRAGE SIMPLE BAGUE PTB 10 x 065 </t>
  </si>
  <si>
    <t>6620562</t>
  </si>
  <si>
    <t>CONGOUJPTB10075</t>
  </si>
  <si>
    <t xml:space="preserve">GOUJONS D'ANCRAGE SIMPLE BAGUE PTB 10 x 075 </t>
  </si>
  <si>
    <t>6620567</t>
  </si>
  <si>
    <t>105235</t>
  </si>
  <si>
    <t>344058000</t>
  </si>
  <si>
    <t>CONGOUJPTB10090/20</t>
  </si>
  <si>
    <t>GOUJONS D'ANCRAGE SIMPLE BAGUE PTB 10 X 090 /20 "BARACO"</t>
  </si>
  <si>
    <t>344059</t>
  </si>
  <si>
    <t>102406</t>
  </si>
  <si>
    <t>CONGOUJPTB10120/50</t>
  </si>
  <si>
    <t>GOUJONS D'ANCRAGE SIMPLE BAGUE PTB 10 X 120 /50 "BARACO"</t>
  </si>
  <si>
    <t>344061</t>
  </si>
  <si>
    <t>CONGOUJPTB12100</t>
  </si>
  <si>
    <t>GOUJONS D'ANCRAGE SIMPLE BAGUE PTB 12X100 /20</t>
  </si>
  <si>
    <t>6620642</t>
  </si>
  <si>
    <t>344140</t>
  </si>
  <si>
    <t>CONGOUJPTB12110/20</t>
  </si>
  <si>
    <t>GOUJONS D'ANCRAGE SIMPLE BAGUE PTB 12X110 /20 "BARACO"</t>
  </si>
  <si>
    <t>344148</t>
  </si>
  <si>
    <t>CONGOUJPTB12120</t>
  </si>
  <si>
    <t xml:space="preserve">GOUJONS D'ANCRAGE SIMPLE BAGUE PTB 12X120 </t>
  </si>
  <si>
    <t>6620652</t>
  </si>
  <si>
    <t>CONGOUJPTB12135/45</t>
  </si>
  <si>
    <t>GOUJONS D'ANCRAGE SIMPLE BAGUE PTB 12X135 /45 "BARACO"</t>
  </si>
  <si>
    <t>344143</t>
  </si>
  <si>
    <t>CONGOUJPTB14150</t>
  </si>
  <si>
    <t>GOUJONS D'ANCRAGE SIMPLE BAGUE PTB 14X150  10"BARACO"</t>
  </si>
  <si>
    <t>344277000</t>
  </si>
  <si>
    <t>CONGOUJPTB16125</t>
  </si>
  <si>
    <t>GOUJONS D'ANCRAGE SIMPLE BAGUE PTB 16X125  10"BARACO"</t>
  </si>
  <si>
    <t>6620772</t>
  </si>
  <si>
    <t>344161000</t>
  </si>
  <si>
    <t>105372</t>
  </si>
  <si>
    <t>CONGOUJPTB16150</t>
  </si>
  <si>
    <t>GOUJONS D'ANCRAGE SIMPLE BAGUE PTB 16X150  "BARACO"</t>
  </si>
  <si>
    <t>6620777</t>
  </si>
  <si>
    <t>344167000</t>
  </si>
  <si>
    <t>105036</t>
  </si>
  <si>
    <t>CONGOUJPTB20215</t>
  </si>
  <si>
    <t xml:space="preserve">GOUJONS D'ANCRAGE SIMPLE BAGUE PTB 20 X 215 </t>
  </si>
  <si>
    <t>6620792</t>
  </si>
  <si>
    <t>344194</t>
  </si>
  <si>
    <t>PROPIERI3PU</t>
  </si>
  <si>
    <t>MOSULITH GRIS CLAIR BRILLANT KIT 6.5 KG</t>
  </si>
  <si>
    <t>peinture PROTEC 3 PU  BIDON DE 5 L</t>
  </si>
  <si>
    <t>PRODUITSCHIMNETT</t>
  </si>
  <si>
    <t>@m8oM</t>
  </si>
  <si>
    <t xml:space="preserve">GRACE </t>
  </si>
  <si>
    <t>35322</t>
  </si>
  <si>
    <t>909935</t>
  </si>
  <si>
    <t>PROPIERIVERNI</t>
  </si>
  <si>
    <t xml:space="preserve">PROTEC 3 PU PRIMER BIDON DE 5L </t>
  </si>
  <si>
    <t>vernis</t>
  </si>
  <si>
    <t>GRACE</t>
  </si>
  <si>
    <t>34384</t>
  </si>
  <si>
    <t>CONPOINTBRAD20</t>
  </si>
  <si>
    <t xml:space="preserve">CLOU MINI BRADS ORDINAIRE 20 MM </t>
  </si>
  <si>
    <t>7142030</t>
  </si>
  <si>
    <t>CONPOINTBRAD25</t>
  </si>
  <si>
    <t xml:space="preserve">CLOU MINI BRADS ORDINAIRE 25 MM </t>
  </si>
  <si>
    <t>7142040</t>
  </si>
  <si>
    <t>CONPOINTBRAD30</t>
  </si>
  <si>
    <t xml:space="preserve">CLOU MINI BRADS ORDINAIRE 30 MM </t>
  </si>
  <si>
    <t>7142050</t>
  </si>
  <si>
    <t>CONPOINTBRAD35</t>
  </si>
  <si>
    <t xml:space="preserve">CLOU MINI BRADS ORDINAIRE 35 MM </t>
  </si>
  <si>
    <t>71420630</t>
  </si>
  <si>
    <t>CONPOINTBRAD40</t>
  </si>
  <si>
    <t xml:space="preserve">CLOU MINI BRADS ORDINAIRE 40 MM </t>
  </si>
  <si>
    <t>7142070</t>
  </si>
  <si>
    <t>CONREPBRIQCARBO</t>
  </si>
  <si>
    <t>BRIQUE CARBORUNDUM</t>
  </si>
  <si>
    <t>2859</t>
  </si>
  <si>
    <t>1009843</t>
  </si>
  <si>
    <t>CONRONDL06</t>
  </si>
  <si>
    <t>10.6</t>
  </si>
  <si>
    <t>6904115</t>
  </si>
  <si>
    <t>CONRONDL08</t>
  </si>
  <si>
    <t>RONDELLE L 08 X 22 X 1.5  ZN</t>
  </si>
  <si>
    <t>CONRONDL10</t>
  </si>
  <si>
    <t>RONDELLE L 10.5 X 27 X 2  ZN</t>
  </si>
  <si>
    <t>6904925</t>
  </si>
  <si>
    <t>CONRONDL12</t>
  </si>
  <si>
    <t>RONDELLE L 12 12X32X2.5  ZN</t>
  </si>
  <si>
    <t>6904135</t>
  </si>
  <si>
    <t>103434</t>
  </si>
  <si>
    <t>CONRONDL14</t>
  </si>
  <si>
    <t>RONDELLE L 14 15 X 36 X 2.5  ZN</t>
  </si>
  <si>
    <t>6904935</t>
  </si>
  <si>
    <t>CONRONDL16</t>
  </si>
  <si>
    <t>RONDELLE L 16 16X40X3  ZN</t>
  </si>
  <si>
    <t>6904145</t>
  </si>
  <si>
    <t>102801</t>
  </si>
  <si>
    <t>CONRONDL24</t>
  </si>
  <si>
    <t>RONDELLE L 24 25 X 60 X 4  ZN</t>
  </si>
  <si>
    <t>BEAUPLET</t>
  </si>
  <si>
    <t>1387502</t>
  </si>
  <si>
    <t>108129</t>
  </si>
  <si>
    <t>CONRONDL27</t>
  </si>
  <si>
    <t>RONDELLE LL 27 28X65X4X ZN</t>
  </si>
  <si>
    <t>6908520</t>
  </si>
  <si>
    <t>CONRONDLL06</t>
  </si>
  <si>
    <t>RONDELLE LL 06 X 24 X 1.2  ZN</t>
  </si>
  <si>
    <t>6904215</t>
  </si>
  <si>
    <t>CONRONDLL08</t>
  </si>
  <si>
    <t>RONDELLE LL 08 X 30 X 1.5  ZN</t>
  </si>
  <si>
    <t>6904220</t>
  </si>
  <si>
    <t>102175</t>
  </si>
  <si>
    <t>CONRONDLL16</t>
  </si>
  <si>
    <t>RONDELLE LL 16 16X50X3  ZN</t>
  </si>
  <si>
    <t>1289764</t>
  </si>
  <si>
    <t>CONRONDM05</t>
  </si>
  <si>
    <t>RONDELLE M 05 X 12 X 0.9   ZN</t>
  </si>
  <si>
    <t>6904020</t>
  </si>
  <si>
    <t>CONRONDM10</t>
  </si>
  <si>
    <t>RONDELLE M 10 X 22 X 2.0   ZN</t>
  </si>
  <si>
    <t>6904035</t>
  </si>
  <si>
    <t>CONRONDM12</t>
  </si>
  <si>
    <t>RONDELLE M 12 X 27 X 2.5   ZN</t>
  </si>
  <si>
    <t>6904040</t>
  </si>
  <si>
    <t>CONRONDM14</t>
  </si>
  <si>
    <t>RONDELLE M 14 X 30 X 3.0   ZN</t>
  </si>
  <si>
    <t>6904045</t>
  </si>
  <si>
    <t>CONRONDM16</t>
  </si>
  <si>
    <t>RONDELLE M 16 X 32 X 3.0   ZN</t>
  </si>
  <si>
    <t>6904050</t>
  </si>
  <si>
    <t>CONRONDM20</t>
  </si>
  <si>
    <t>RONDELLE M 20 X 40 X 3 ZN</t>
  </si>
  <si>
    <t>6904060</t>
  </si>
  <si>
    <t>102204</t>
  </si>
  <si>
    <t>CONSADAPTMAGN</t>
  </si>
  <si>
    <t>ADAPTATEUR MAGNETIQUE WIHA</t>
  </si>
  <si>
    <t>POUR EMBOUT PZ2</t>
  </si>
  <si>
    <t>4806700</t>
  </si>
  <si>
    <t>005690</t>
  </si>
  <si>
    <t>109544</t>
  </si>
  <si>
    <t>CONSADHEPOLYANE</t>
  </si>
  <si>
    <t>ADHESIF + POLYANE LARG 55 CM</t>
  </si>
  <si>
    <t>LISA 33 ML / SPECIMAT 20/ML</t>
  </si>
  <si>
    <t>001016</t>
  </si>
  <si>
    <t>103284</t>
  </si>
  <si>
    <t>CONSAMNEON150</t>
  </si>
  <si>
    <t>NEON 150 CM 58 W "LUMIERE DU JOUR "</t>
  </si>
  <si>
    <t>COAXEL</t>
  </si>
  <si>
    <t>OSR517933</t>
  </si>
  <si>
    <t>FRADIN BRETTON</t>
  </si>
  <si>
    <t>CONSAMPHALOGU5.3</t>
  </si>
  <si>
    <t>AMPOULE HALOGENE TBT GU 5.3</t>
  </si>
  <si>
    <t>3906</t>
  </si>
  <si>
    <t>CONRAD</t>
  </si>
  <si>
    <t>570861</t>
  </si>
  <si>
    <t>CONSAMPM12</t>
  </si>
  <si>
    <t>AMPOULE A FRAPPER M12</t>
  </si>
  <si>
    <t>AVEC TIGE FILETEE REF CONTIFGE12X1</t>
  </si>
  <si>
    <t>340024</t>
  </si>
  <si>
    <t>CONSAMPM16</t>
  </si>
  <si>
    <t xml:space="preserve">AMPOULE A FRAPPER M16 </t>
  </si>
  <si>
    <t>AVEC TIGE FILETEE REF CONTIFGE16X1</t>
  </si>
  <si>
    <t>340026</t>
  </si>
  <si>
    <t>CONSANCR150</t>
  </si>
  <si>
    <t>TUBE ANCRAGE D.150 MM LG 2.5ML TYPE ANKROBOX</t>
  </si>
  <si>
    <t>COFFRAGE</t>
  </si>
  <si>
    <t>@faKx</t>
  </si>
  <si>
    <t>CONSANCR40</t>
  </si>
  <si>
    <t>TUBE ANCRAGE D.40 MM LG 2.5ML TYPE ANKROBOX</t>
  </si>
  <si>
    <t>VA040250</t>
  </si>
  <si>
    <t>905750</t>
  </si>
  <si>
    <t>CONSANCR50</t>
  </si>
  <si>
    <t>TUBE ANCRAGE D.50 MM LG 2.5ML TYPE ANKROBOX</t>
  </si>
  <si>
    <t>1602</t>
  </si>
  <si>
    <t>VA050250</t>
  </si>
  <si>
    <t>RESATUB50/250</t>
  </si>
  <si>
    <t>CONSANCR65</t>
  </si>
  <si>
    <t>TUBE ANCRAGE D.65 MM LG 2.5ML TYPE ANKROBOX</t>
  </si>
  <si>
    <t>1730</t>
  </si>
  <si>
    <t>VA065250</t>
  </si>
  <si>
    <t>RESATUB60/250</t>
  </si>
  <si>
    <t>CONSANCR80</t>
  </si>
  <si>
    <t>TUBE ANCRAGE D.80 MM LG 2.5ML TYPE ANKROBOX</t>
  </si>
  <si>
    <t>RESATUB80/2500</t>
  </si>
  <si>
    <t>VA080250</t>
  </si>
  <si>
    <t>RESATUB80/250</t>
  </si>
  <si>
    <t>CONSANCR95</t>
  </si>
  <si>
    <t>TUBE ANCRAGE D.95 MM LG 2.5ML TYPE ANKROBOX</t>
  </si>
  <si>
    <t>6106</t>
  </si>
  <si>
    <t>RESATUB100/2500</t>
  </si>
  <si>
    <t>VA090250</t>
  </si>
  <si>
    <t>CONSBIDIM</t>
  </si>
  <si>
    <t>BIDIM GEOTEXTILE DRAIN 25 X 2 ML</t>
  </si>
  <si>
    <t>TPO4262</t>
  </si>
  <si>
    <t>1787427</t>
  </si>
  <si>
    <t>CONSBLOC5030</t>
  </si>
  <si>
    <t>BLOC SOUDABLE AIMANT  50 x 30x 70</t>
  </si>
  <si>
    <t>COFFRAGE ACCESSOIR</t>
  </si>
  <si>
    <t>@faKxCz</t>
  </si>
  <si>
    <t>TECHNIQUE BET</t>
  </si>
  <si>
    <t>CONSBLOC603007</t>
  </si>
  <si>
    <t>COLLERETTE PLASTIQUE HD A POINTER RD 20  4T</t>
  </si>
  <si>
    <t>CONSO/COFFRAGE/REP</t>
  </si>
  <si>
    <t>@fa</t>
  </si>
  <si>
    <t>CONSBLOC60307</t>
  </si>
  <si>
    <t xml:space="preserve">BLOC SOUDABLE AIMANT 60 X30 X 200  7 MP </t>
  </si>
  <si>
    <t>907206</t>
  </si>
  <si>
    <t>CONSBLOCAIMANTCAME</t>
  </si>
  <si>
    <t>BLOC AIMANT AVEC CAME  160 X 30 X 140</t>
  </si>
  <si>
    <t>907171</t>
  </si>
  <si>
    <t>004293</t>
  </si>
  <si>
    <t>004292</t>
  </si>
  <si>
    <t>CONSBOBINCHAUFGAZ</t>
  </si>
  <si>
    <t>BOBINE ELECTROVANNE RADIANT  GAZ EV EVP 230 V</t>
  </si>
  <si>
    <t>MEUNIER</t>
  </si>
  <si>
    <t>MADBAVP230V</t>
  </si>
  <si>
    <t>CONSBOUCH22-25</t>
  </si>
  <si>
    <t>BOUCHON DE COFFRAGE 22-25 SAC DE 500</t>
  </si>
  <si>
    <t>PAQUET DE 500</t>
  </si>
  <si>
    <t>7139</t>
  </si>
  <si>
    <t>CONSBOUTONVERROU</t>
  </si>
  <si>
    <t>BOUTON VERROU BOITIER ELECTRIQUE</t>
  </si>
  <si>
    <t>CONSOCENTRALE</t>
  </si>
  <si>
    <t>@RfNp</t>
  </si>
  <si>
    <t>LEG36805</t>
  </si>
  <si>
    <t>CONSBULLE</t>
  </si>
  <si>
    <t>FILM A BULLE 1 X 150 ML 60 MY DIAM 10</t>
  </si>
  <si>
    <t>BOUCARD</t>
  </si>
  <si>
    <t>BU0112-A</t>
  </si>
  <si>
    <t>CERCLEUROP</t>
  </si>
  <si>
    <t>6334871</t>
  </si>
  <si>
    <t>0000116</t>
  </si>
  <si>
    <t>CONSBUSE110004</t>
  </si>
  <si>
    <t xml:space="preserve">BUSE PULVE PNEUMATIQUE MAPECURE </t>
  </si>
  <si>
    <t>215718</t>
  </si>
  <si>
    <t>CONSBUSEFILTRE</t>
  </si>
  <si>
    <t xml:space="preserve">BUSE FILTRE POUR  PULVE PNEUMATIQUE MAPECURE </t>
  </si>
  <si>
    <t>ADE110R</t>
  </si>
  <si>
    <t>CONSCAMEVERROUILL</t>
  </si>
  <si>
    <t>CAME VERROUILLABLE  BOITIER ELECTRIQUE</t>
  </si>
  <si>
    <t>LEG36843</t>
  </si>
  <si>
    <t>CONSCHAN1010</t>
  </si>
  <si>
    <t>CHANFREIN A POINTER PNR 10X10</t>
  </si>
  <si>
    <t>PAQUET DE 100 ML</t>
  </si>
  <si>
    <t>7657</t>
  </si>
  <si>
    <t>CONSCHAN1515</t>
  </si>
  <si>
    <t>CHANFREIN A POINTER PNR 15X15</t>
  </si>
  <si>
    <t>7658</t>
  </si>
  <si>
    <t>LITONG 15</t>
  </si>
  <si>
    <t>CONSCHAN1515N</t>
  </si>
  <si>
    <t>CHANFREIN  PNR 15X15 a coller</t>
  </si>
  <si>
    <t>CONSCHAN2020</t>
  </si>
  <si>
    <t>CHANFREIN A POINTER PNR 20X20</t>
  </si>
  <si>
    <t>7655</t>
  </si>
  <si>
    <t xml:space="preserve">SNAAM </t>
  </si>
  <si>
    <t>LITONG 20</t>
  </si>
  <si>
    <t>RS6818</t>
  </si>
  <si>
    <t>CONSCHANFM15C15</t>
  </si>
  <si>
    <t xml:space="preserve">CHANFREIN MAGNETIQUE BLEU 15 X 15 LG=1.25 ML </t>
  </si>
  <si>
    <t>1162</t>
  </si>
  <si>
    <t>CLCHA15</t>
  </si>
  <si>
    <t>CONSCHANMET15X15L</t>
  </si>
  <si>
    <t xml:space="preserve">CHANFREIN METALLIQUE MAGNETIQUE L 15 X 15 LG=2 ML </t>
  </si>
  <si>
    <t>UN AIMANT SUR UNE FACE PERPENDICULAIRE</t>
  </si>
  <si>
    <t xml:space="preserve">BIANCHI </t>
  </si>
  <si>
    <t>CONSCHANMET15X15LL</t>
  </si>
  <si>
    <t xml:space="preserve">CHANFREIN METALLIQUE MAGNETIQUE L+L 15 X 15 LG=2 ML </t>
  </si>
  <si>
    <t xml:space="preserve">DEUX AIMANT SUR FACE PERPENDICULAIRE </t>
  </si>
  <si>
    <t>CONSCHANTRA201010</t>
  </si>
  <si>
    <t xml:space="preserve">CHANFREIN TRAPEZE A POINTER 20 X 10 X 10  LG=2 ML </t>
  </si>
  <si>
    <t>7663</t>
  </si>
  <si>
    <t>CONSCHANTRA201312</t>
  </si>
  <si>
    <t xml:space="preserve">CHANFREIN TRAPEZE MAGNETIQUE 20 X 13 X 12  LG=1.25 ML </t>
  </si>
  <si>
    <t>8526</t>
  </si>
  <si>
    <t>SOML</t>
  </si>
  <si>
    <t>BIANCHI</t>
  </si>
  <si>
    <t>CONSCHC16X50</t>
  </si>
  <si>
    <t>VIS CHC 16  X 50</t>
  </si>
  <si>
    <t>CHUPIN</t>
  </si>
  <si>
    <t>GDF672784</t>
  </si>
  <si>
    <t>CONSCHC16X60</t>
  </si>
  <si>
    <t>VIS CHC 16  X 60</t>
  </si>
  <si>
    <t>GDF672788</t>
  </si>
  <si>
    <t>CONSCHC1840</t>
  </si>
  <si>
    <t>VIS CHC 18 X 40</t>
  </si>
  <si>
    <t>410473</t>
  </si>
  <si>
    <t>CONSCHC1860</t>
  </si>
  <si>
    <t>VIS CHC 18 X 60</t>
  </si>
  <si>
    <t>BTR18X60</t>
  </si>
  <si>
    <t>CONSCHC20X90</t>
  </si>
  <si>
    <t>VIS CHC 20 X 90</t>
  </si>
  <si>
    <t xml:space="preserve">BTR20X90 </t>
  </si>
  <si>
    <t>CONSCHCTF1245</t>
  </si>
  <si>
    <t>VIS CHC TETE FRAISEE 12 X 45 100 KG</t>
  </si>
  <si>
    <t>FOND MALAXEUR</t>
  </si>
  <si>
    <t>4015552</t>
  </si>
  <si>
    <t>CONSCHCTF1260</t>
  </si>
  <si>
    <t>VIS CHC TETE FRAISEE 12 X 60 100 KG</t>
  </si>
  <si>
    <t>4015558</t>
  </si>
  <si>
    <t>CONSCHEV10-110/16</t>
  </si>
  <si>
    <t>CHEVILLE A FRAPPER NYLON VIS TF 10-110 TF SPIT</t>
  </si>
  <si>
    <t>CONSCHEV10X80</t>
  </si>
  <si>
    <t>CHEVILLE A FRAPPER 10 X 80</t>
  </si>
  <si>
    <t>359970</t>
  </si>
  <si>
    <t>CONSCHEV5X50</t>
  </si>
  <si>
    <t>CHEVILLE A FRAPPER 05  X 50</t>
  </si>
  <si>
    <t>359902</t>
  </si>
  <si>
    <t>CONSCHEV6X40</t>
  </si>
  <si>
    <t>CHEVILLE A FRAPPER 06 X 40</t>
  </si>
  <si>
    <t>2670411</t>
  </si>
  <si>
    <t>359910</t>
  </si>
  <si>
    <t>CONSCHEV6X60</t>
  </si>
  <si>
    <t>CHEVILLE A FRAPPER 06 X 60</t>
  </si>
  <si>
    <t>359912</t>
  </si>
  <si>
    <t>CONSCHEV6X80</t>
  </si>
  <si>
    <t>CHEVILLE A FRAPPER 06 X 80</t>
  </si>
  <si>
    <t>359922</t>
  </si>
  <si>
    <t>CONSCHEV8X60</t>
  </si>
  <si>
    <t>CHEVILLE A FRAPPER 08 X 60</t>
  </si>
  <si>
    <t>359920</t>
  </si>
  <si>
    <t>6604112</t>
  </si>
  <si>
    <t>CONSCHEVBN12BOLENE</t>
  </si>
  <si>
    <t>CHEVILLE PLASTIQUE BN 12 "bolene bleu"</t>
  </si>
  <si>
    <t>6606760</t>
  </si>
  <si>
    <t>CONSCHEVLAIM12</t>
  </si>
  <si>
    <t xml:space="preserve">CHEVILLE LAITON ING M 12 </t>
  </si>
  <si>
    <t>17139</t>
  </si>
  <si>
    <t>CONSCLEACQUIT</t>
  </si>
  <si>
    <t>CLEF D'ACQUITEMENT PORTE MALAXEUR POUR INTER</t>
  </si>
  <si>
    <t>D4BSK1</t>
  </si>
  <si>
    <t>CONSCOBAGIDENTM16</t>
  </si>
  <si>
    <t xml:space="preserve">BAGUE D'IDENTIFICATION M 16 </t>
  </si>
  <si>
    <t>COFFRAGE ENTRETIEN</t>
  </si>
  <si>
    <t>@faKxsS</t>
  </si>
  <si>
    <t>8867</t>
  </si>
  <si>
    <t>CONSCOFBOB100S</t>
  </si>
  <si>
    <t>SEAU ATTACHE BOB 100 S 20 KG</t>
  </si>
  <si>
    <t xml:space="preserve">BOB 100 S </t>
  </si>
  <si>
    <t>PLAKALIG</t>
  </si>
  <si>
    <t>CONSCOFCAR150</t>
  </si>
  <si>
    <t>COFFRAGE CARTON DIAM 150</t>
  </si>
  <si>
    <t>1611</t>
  </si>
  <si>
    <t>CONSCOFCAR200</t>
  </si>
  <si>
    <t>COFFRAGE CARTON DIAM 200</t>
  </si>
  <si>
    <t>5710</t>
  </si>
  <si>
    <t>TUBL20X300</t>
  </si>
  <si>
    <t>1408220</t>
  </si>
  <si>
    <t>CONSCOFCAR250</t>
  </si>
  <si>
    <t>COFFRAGE CARTON DIAM 250</t>
  </si>
  <si>
    <t>1408221</t>
  </si>
  <si>
    <t>CONSCOFCAR300</t>
  </si>
  <si>
    <t>COFFRAGE CARTON DIAM 300</t>
  </si>
  <si>
    <t>PLAKATUBE</t>
  </si>
  <si>
    <t>5704</t>
  </si>
  <si>
    <t>1408222</t>
  </si>
  <si>
    <t>CONSCOFCAR350</t>
  </si>
  <si>
    <t>COFFRAGE CARTON DIAM 350</t>
  </si>
  <si>
    <t>TUBL35X300</t>
  </si>
  <si>
    <t>CONSCOFCAR400</t>
  </si>
  <si>
    <t>COFFRAGE CARTON DIAM 400</t>
  </si>
  <si>
    <t>5711</t>
  </si>
  <si>
    <t>TUBL40X300</t>
  </si>
  <si>
    <t>CONSCOFCAR450</t>
  </si>
  <si>
    <t>COFFRAGE CARTON DIAM 450</t>
  </si>
  <si>
    <t>TUBO453000</t>
  </si>
  <si>
    <t>CONSCOFENTBAGFR20</t>
  </si>
  <si>
    <t xml:space="preserve">BAGUE CENTRAGE FEMELLE DIAM 20 FILET ROND PAS DE 5 </t>
  </si>
  <si>
    <t>901831</t>
  </si>
  <si>
    <t>CONSCOFENTECRFR20</t>
  </si>
  <si>
    <t>ECROU TH A DROITE  DIAM 20 FILET ROND PAS DE 5 soit 10 u</t>
  </si>
  <si>
    <t>901856</t>
  </si>
  <si>
    <t>CONSCOFENTECRFR24</t>
  </si>
  <si>
    <t xml:space="preserve">ECROU TH A DROITE  DIAM 24 FILET ROND PAS DE 5 </t>
  </si>
  <si>
    <t>901858</t>
  </si>
  <si>
    <t>CONSCOFENTFIXMOT</t>
  </si>
  <si>
    <t>FIXATION RAPIDE MOTEUR VIBRATEUR</t>
  </si>
  <si>
    <t>TOULAUT</t>
  </si>
  <si>
    <t>CONSCOFENTFR2060</t>
  </si>
  <si>
    <t xml:space="preserve">VIS AUTO CENTREUR FR 20 / 5X60 MM A DROITE </t>
  </si>
  <si>
    <t>901820</t>
  </si>
  <si>
    <t>CONSCOFENTFR2080</t>
  </si>
  <si>
    <t xml:space="preserve">VIS AUTO CENTREUR FR 20 / 5X80 MM A DROITE </t>
  </si>
  <si>
    <t>901821</t>
  </si>
  <si>
    <t>CONSCOFENTMA6P18</t>
  </si>
  <si>
    <t>MANCHON ACIER 6 PANS 18 LG 105 MM TIGE DIAM 17</t>
  </si>
  <si>
    <t>905662</t>
  </si>
  <si>
    <t>CONSCOFENTRET150</t>
  </si>
  <si>
    <t>DISTANCIER ENROBAGE 30 MM VOILE 150</t>
  </si>
  <si>
    <t>RSD30150</t>
  </si>
  <si>
    <t>CONSCOFENTRET200</t>
  </si>
  <si>
    <t>DISTANCIER ENROBAGE 30 MM VOILE 200</t>
  </si>
  <si>
    <t>RSD30200</t>
  </si>
  <si>
    <t>CONSCOFENTTFFR20</t>
  </si>
  <si>
    <t>TIGE FILETEE DIAM 20 FILET ROND PAS DE 5 LG=3 ML</t>
  </si>
  <si>
    <t>901837</t>
  </si>
  <si>
    <t>CONSCOFENTTFFR24</t>
  </si>
  <si>
    <t>TIGE FILETEE DIAM 24 FILET ROND PAS DE 5 LG=3 ML</t>
  </si>
  <si>
    <t>901841</t>
  </si>
  <si>
    <t>CONSCOFGAINED20</t>
  </si>
  <si>
    <t xml:space="preserve">GAINE ICTA DIAM 20 COURONNE DE 25 ML </t>
  </si>
  <si>
    <t>18791</t>
  </si>
  <si>
    <t>CONSCOFGAINED20/50</t>
  </si>
  <si>
    <t xml:space="preserve">GAINE ICTA DIAM 20 COURONNE DE 50 ML </t>
  </si>
  <si>
    <t>30926</t>
  </si>
  <si>
    <t>CONSCOLAIMANTE</t>
  </si>
  <si>
    <t>COLLERETTE AIMANTEE FIXATION ROND</t>
  </si>
  <si>
    <t>2530</t>
  </si>
  <si>
    <t>CONSCOLAIMANTEBT</t>
  </si>
  <si>
    <t>COLLERETTE AIMANTEE BT GB 100</t>
  </si>
  <si>
    <t>COLLERETTE ACIER + TETONS FILETE</t>
  </si>
  <si>
    <t>5686</t>
  </si>
  <si>
    <t>CONSCOLAIMTEMETA12</t>
  </si>
  <si>
    <t>COLLERETTE AIMANTEE METAL FIXATION M 12 / 50 KG</t>
  </si>
  <si>
    <t>81HM4 D 30/10</t>
  </si>
  <si>
    <t>CONSCOLPRD12</t>
  </si>
  <si>
    <t xml:space="preserve">COLLERETTE PLASTIQUE  A POINTER RD 12  </t>
  </si>
  <si>
    <t>706</t>
  </si>
  <si>
    <t>81.0000184</t>
  </si>
  <si>
    <t>ARTEON</t>
  </si>
  <si>
    <t>6510012P</t>
  </si>
  <si>
    <t>CONSCOLPRD12A</t>
  </si>
  <si>
    <t>CONSCOLPRD16</t>
  </si>
  <si>
    <t xml:space="preserve">COLLERETTE PLASTIQUE  A POINTER RD 16  </t>
  </si>
  <si>
    <t>707</t>
  </si>
  <si>
    <t>81.0000186</t>
  </si>
  <si>
    <t>6510016P</t>
  </si>
  <si>
    <t>CONSCOLPRD16A</t>
  </si>
  <si>
    <t>COLLERETTE PLASTIQUE "A"  A POINTER RD 16  petit diametre</t>
  </si>
  <si>
    <t>CONSCOLPRD20</t>
  </si>
  <si>
    <t>COLLERETTE PLASTIQUE A POINTER RD 20  HD</t>
  </si>
  <si>
    <t>8936</t>
  </si>
  <si>
    <t>TECHNIQUE BETON</t>
  </si>
  <si>
    <t>905375</t>
  </si>
  <si>
    <t>CONSCOLPRD20HD</t>
  </si>
  <si>
    <t>COLLERETTE PLASTIQUE A POINTER RD 20  4T</t>
  </si>
  <si>
    <t>8940</t>
  </si>
  <si>
    <t>CONSCOLPRD24</t>
  </si>
  <si>
    <t xml:space="preserve">COLLERETTE PLASTIQUE  A POINTER RD 24  </t>
  </si>
  <si>
    <t>10960</t>
  </si>
  <si>
    <t>COLLERETTE PLASTIQUE A POINTER RD 30  HD</t>
  </si>
  <si>
    <t>CONSCOLUR</t>
  </si>
  <si>
    <t>COLLE SADER R 41 5 KG</t>
  </si>
  <si>
    <t>CONMENUISERIE</t>
  </si>
  <si>
    <t>@m8bu</t>
  </si>
  <si>
    <t>7705095</t>
  </si>
  <si>
    <t>CONSCONE20/100</t>
  </si>
  <si>
    <t>CONE MASSIF 20 CM / 100  GRIS  LISSE INTERIEUR</t>
  </si>
  <si>
    <t>POUR MOULE EN T</t>
  </si>
  <si>
    <t>6891</t>
  </si>
  <si>
    <t>02820</t>
  </si>
  <si>
    <t>CONSCOURTRONTHER</t>
  </si>
  <si>
    <t>COURROIE ENTRAINEMENT 9 MM   QHA 700</t>
  </si>
  <si>
    <t xml:space="preserve">TRONCONNEUSE PARTNER </t>
  </si>
  <si>
    <t>AD_PRO</t>
  </si>
  <si>
    <t>QUINBA700</t>
  </si>
  <si>
    <t>CONSCRAIEBLEU</t>
  </si>
  <si>
    <t>CRAIE INDUSRIELLE 798 BLEU  BTE DE 12</t>
  </si>
  <si>
    <t>CONATELIER</t>
  </si>
  <si>
    <t>@m867</t>
  </si>
  <si>
    <t>4409520</t>
  </si>
  <si>
    <t>39111</t>
  </si>
  <si>
    <t>CONSCRAIEJAUNE</t>
  </si>
  <si>
    <t>CRAIE INDUSRIELLE 795 JAUNE BTE DE 12</t>
  </si>
  <si>
    <t>CRAINDJAU</t>
  </si>
  <si>
    <t>CONSCRAIEROUGE</t>
  </si>
  <si>
    <t>CRAIE INDUSRIELLE 798 ROUGE BTE DE 12</t>
  </si>
  <si>
    <t>7705065</t>
  </si>
  <si>
    <t>31911</t>
  </si>
  <si>
    <t>CRAINDROU</t>
  </si>
  <si>
    <t>PRODEGRAISSANT</t>
  </si>
  <si>
    <t xml:space="preserve">DEGRAISSANT FREIN AEROSOL </t>
  </si>
  <si>
    <t>WURTH</t>
  </si>
  <si>
    <t>0890 118</t>
  </si>
  <si>
    <t>LOCT395499</t>
  </si>
  <si>
    <t>BARRAULT</t>
  </si>
  <si>
    <t>DINI15063</t>
  </si>
  <si>
    <t>CONSECR17</t>
  </si>
  <si>
    <t>ECROU DE  COFFRAGE DIAM 17  ACIER FORGE 3+ AILES DIAM 65</t>
  </si>
  <si>
    <t>6751</t>
  </si>
  <si>
    <t>605654</t>
  </si>
  <si>
    <t>CONSECROAFRAPPER</t>
  </si>
  <si>
    <t>ECROU A FRAPPER 12X25 M 10  PAR 4</t>
  </si>
  <si>
    <t>5141</t>
  </si>
  <si>
    <t>CONSECRZN05</t>
  </si>
  <si>
    <t>ECROU ZN 05 6 PANS</t>
  </si>
  <si>
    <t>6908015</t>
  </si>
  <si>
    <t>CONSECRZN06</t>
  </si>
  <si>
    <t>ECROU ZN 06 6 PANS</t>
  </si>
  <si>
    <t>6908020</t>
  </si>
  <si>
    <t>CONSECRZN08</t>
  </si>
  <si>
    <t>ECROU ZN 08 6 PANS</t>
  </si>
  <si>
    <t>6908025</t>
  </si>
  <si>
    <t>CONSECRZN10</t>
  </si>
  <si>
    <t>ECROU ZN 10 6 PANS</t>
  </si>
  <si>
    <t>6908030</t>
  </si>
  <si>
    <t>CONSECRZN14</t>
  </si>
  <si>
    <t>ECROU ZN 14</t>
  </si>
  <si>
    <t>CONSECRZN20</t>
  </si>
  <si>
    <t>ECROU ZN 20</t>
  </si>
  <si>
    <t>6908055</t>
  </si>
  <si>
    <t>CONSECRZN27</t>
  </si>
  <si>
    <t>ECROU ZN 27 6 PANS</t>
  </si>
  <si>
    <t>CONSELECTR3.15X350</t>
  </si>
  <si>
    <t xml:space="preserve">ELECTRODES 3.15 X 350 </t>
  </si>
  <si>
    <t>30779</t>
  </si>
  <si>
    <t>CONSELECTRO3.2INOX</t>
  </si>
  <si>
    <t xml:space="preserve">ELECTRODES 3.2 INOX 115 U </t>
  </si>
  <si>
    <t>W000287077</t>
  </si>
  <si>
    <t>CONSENTHOUSSE</t>
  </si>
  <si>
    <t xml:space="preserve">HOUSSE ALCAN GRIS </t>
  </si>
  <si>
    <t>CONSOCAMION</t>
  </si>
  <si>
    <t>@Rf4r</t>
  </si>
  <si>
    <t xml:space="preserve">BANCCS ALCAN GRI  </t>
  </si>
  <si>
    <t>CONSENTRHUIL15W40</t>
  </si>
  <si>
    <t>HUILE CAMION 15W40</t>
  </si>
  <si>
    <t>LUBEXCEL</t>
  </si>
  <si>
    <t>SVPRENAULT</t>
  </si>
  <si>
    <t>0050001118060</t>
  </si>
  <si>
    <t>RIMULA R4X 15W40</t>
  </si>
  <si>
    <t>CONSENTRHUIL80W90</t>
  </si>
  <si>
    <t>HUILE PONT TRANS TM 80W90</t>
  </si>
  <si>
    <t>CONSOPONT</t>
  </si>
  <si>
    <t>@Rfgu</t>
  </si>
  <si>
    <t>110862</t>
  </si>
  <si>
    <t>CONSENTRHUILCONV</t>
  </si>
  <si>
    <t xml:space="preserve">HUILE CONVERTISSEUR </t>
  </si>
  <si>
    <t>CONSOENTRETIEN</t>
  </si>
  <si>
    <t>@Rf</t>
  </si>
  <si>
    <t>TOT ELMATIC20L</t>
  </si>
  <si>
    <t>SHELL DONAX TF</t>
  </si>
  <si>
    <t>CONSENTRHUILDIR</t>
  </si>
  <si>
    <t xml:space="preserve">HUILE DIRECTION ASSISTEE STARMATIC 3 F208L   </t>
  </si>
  <si>
    <t>0005001119786</t>
  </si>
  <si>
    <t>CONSENTRHUILHYDRO</t>
  </si>
  <si>
    <t xml:space="preserve">HUILE HYDRAULIQUE </t>
  </si>
  <si>
    <t>005001121136</t>
  </si>
  <si>
    <t>TELLUS S2 V 46</t>
  </si>
  <si>
    <t>BILLAUDSEGEBA</t>
  </si>
  <si>
    <t>HHHV46.60</t>
  </si>
  <si>
    <t>PROENTRLAVEGLACE</t>
  </si>
  <si>
    <t xml:space="preserve">LAVE GLACE </t>
  </si>
  <si>
    <t>DURAILG/20M5</t>
  </si>
  <si>
    <t>ITEXEV30</t>
  </si>
  <si>
    <t>0000000001607</t>
  </si>
  <si>
    <t>CONSENTRLIQUIREFRO</t>
  </si>
  <si>
    <t>LIQUIDE DE REFROIDISSEMENT</t>
  </si>
  <si>
    <t>0050001120900</t>
  </si>
  <si>
    <t xml:space="preserve">DL KEEP UNIVERSEL </t>
  </si>
  <si>
    <t>CONSENTVERINC25</t>
  </si>
  <si>
    <t>VERIN INDUSTRIELLE DE 8 MM POUR C 25</t>
  </si>
  <si>
    <t>FERR4038500N</t>
  </si>
  <si>
    <t>CONSEPIN2.8X120</t>
  </si>
  <si>
    <t>EPINGLE INOX 2.8X120</t>
  </si>
  <si>
    <t>9033</t>
  </si>
  <si>
    <t>CONSEPIN4X160</t>
  </si>
  <si>
    <t>EPINGLE INOX 4 X 160</t>
  </si>
  <si>
    <t>9265</t>
  </si>
  <si>
    <t>CONSEPINCAP7.5</t>
  </si>
  <si>
    <t>CAP 7.5  SAC DE 100 U</t>
  </si>
  <si>
    <t>CONSEPINSGFV7.5120</t>
  </si>
  <si>
    <t>PINS GFV G 7.5 120</t>
  </si>
  <si>
    <t xml:space="preserve">esp 53 cm  environ 2 au metres </t>
  </si>
  <si>
    <t>9256</t>
  </si>
  <si>
    <t>CONSEPINSGFV7.5160</t>
  </si>
  <si>
    <t>PINS GFV G 7.5 160</t>
  </si>
  <si>
    <t>CONSEPINSPA140</t>
  </si>
  <si>
    <t>EPINGLE INOX SPA-N 03  LG=140   CARTON DE 250</t>
  </si>
  <si>
    <t>4005</t>
  </si>
  <si>
    <t>CONSEPONGENOIR</t>
  </si>
  <si>
    <t>EPONGE CIMENTIER NOIR 18X12X6</t>
  </si>
  <si>
    <t>1286099</t>
  </si>
  <si>
    <t>373070</t>
  </si>
  <si>
    <t>017248</t>
  </si>
  <si>
    <t>CONSEPONGEVEGE</t>
  </si>
  <si>
    <t>EPONGE VEGETALE 140X90X50</t>
  </si>
  <si>
    <t>102945</t>
  </si>
  <si>
    <t>373030</t>
  </si>
  <si>
    <t>373080</t>
  </si>
  <si>
    <t>CONSFISSURE</t>
  </si>
  <si>
    <t xml:space="preserve">FISSUROMETRE </t>
  </si>
  <si>
    <t>regle transparente graduée</t>
  </si>
  <si>
    <t>SAUGNAC</t>
  </si>
  <si>
    <t>CONSFIX6-8</t>
  </si>
  <si>
    <t>FIXOFER 8-8  CARTON DE 10000</t>
  </si>
  <si>
    <t>2385</t>
  </si>
  <si>
    <t>003670</t>
  </si>
  <si>
    <t>CONSFIX8-16</t>
  </si>
  <si>
    <t>FIXOFER 8-16  CARTON DE 8000</t>
  </si>
  <si>
    <t>7936</t>
  </si>
  <si>
    <t>005916</t>
  </si>
  <si>
    <t>003865</t>
  </si>
  <si>
    <t>CONSFLEXIBLE_7_MET</t>
  </si>
  <si>
    <t xml:space="preserve">FLEXIBLE 7 METRES  + RACCORD MONTEES </t>
  </si>
  <si>
    <t>BILLY</t>
  </si>
  <si>
    <t>CONSFONDAFORM</t>
  </si>
  <si>
    <t>FONDAFORM 1.20 X 2.40 ML EP 10 M/M</t>
  </si>
  <si>
    <t>5545</t>
  </si>
  <si>
    <t>CONSGACTHERMOCOUPL</t>
  </si>
  <si>
    <t xml:space="preserve">THERMOCOUPLE POUR GMD 30  </t>
  </si>
  <si>
    <t>MAROLO</t>
  </si>
  <si>
    <t>CONSGACVANTHER</t>
  </si>
  <si>
    <t>VANNE THERMIQUE GAC 30</t>
  </si>
  <si>
    <t>PROGALVA500ML</t>
  </si>
  <si>
    <t>GALVANISANT A FROID 500 ML</t>
  </si>
  <si>
    <t>8104164</t>
  </si>
  <si>
    <t>074759</t>
  </si>
  <si>
    <t>CONSGAZ35KGPROPANE</t>
  </si>
  <si>
    <t>PROPANE 35 KG</t>
  </si>
  <si>
    <t>ANTARGAZ</t>
  </si>
  <si>
    <t>935</t>
  </si>
  <si>
    <t>CONSGOUCLE_P71</t>
  </si>
  <si>
    <t>CLE P71 A 35</t>
  </si>
  <si>
    <t>NEGOCE</t>
  </si>
  <si>
    <t>@sF</t>
  </si>
  <si>
    <t>1002</t>
  </si>
  <si>
    <t>CONSGOUTTP71</t>
  </si>
  <si>
    <t>GOUTTIERE PNO P71 / 4.20 ML</t>
  </si>
  <si>
    <t>759</t>
  </si>
  <si>
    <t>CONSGRAI</t>
  </si>
  <si>
    <t>GRAISSE MULTIS 2   POT DE 5 KG</t>
  </si>
  <si>
    <t>110362</t>
  </si>
  <si>
    <t>UNILGREASE EPR3</t>
  </si>
  <si>
    <t>UO3490100015283</t>
  </si>
  <si>
    <t>CONSGRAISSE</t>
  </si>
  <si>
    <t xml:space="preserve">GRAISSE HERSE  ROTATIVE THERMEX  </t>
  </si>
  <si>
    <t>THERMEX  REDUCTEUR PALANS 8T N°3</t>
  </si>
  <si>
    <t>1970810</t>
  </si>
  <si>
    <t>CONSGRAISSERETINAX</t>
  </si>
  <si>
    <t>GRAISSE RETINAX SHELL CARTOUCHE 400 gr</t>
  </si>
  <si>
    <t xml:space="preserve">GADUS S2 V220AC </t>
  </si>
  <si>
    <t>CONSHTU60253</t>
  </si>
  <si>
    <t>RAIL HTU 60 X25X3 / 6ML</t>
  </si>
  <si>
    <t>1878</t>
  </si>
  <si>
    <t>101434</t>
  </si>
  <si>
    <t>CONSHTU80253</t>
  </si>
  <si>
    <t>CONSHUILE220</t>
  </si>
  <si>
    <t>HUILE OMALA 220 FUT 210 L</t>
  </si>
  <si>
    <t>OMALA S2 G220</t>
  </si>
  <si>
    <t>CONSHUILEUSINAGE</t>
  </si>
  <si>
    <t xml:space="preserve">HUILE D' USINAGE </t>
  </si>
  <si>
    <t>104726/30</t>
  </si>
  <si>
    <t>CONSINTERSECU</t>
  </si>
  <si>
    <t>INTERRUPTEUR DE SECURITE PORTE MALAXEUR LNT 1NF 1NO</t>
  </si>
  <si>
    <t>D4BS15FS</t>
  </si>
  <si>
    <t>CONSINTO</t>
  </si>
  <si>
    <t>SINTOBOIS SAPIN BOITE 1000 MI</t>
  </si>
  <si>
    <t>PEU ETRE EN INCOLORE</t>
  </si>
  <si>
    <t>7605055</t>
  </si>
  <si>
    <t>CONSINTO500</t>
  </si>
  <si>
    <t>SINTOBOIS SAPIN BTE DE 500MI</t>
  </si>
  <si>
    <t>7605010</t>
  </si>
  <si>
    <t>CONSJAUGEG1</t>
  </si>
  <si>
    <t>JAUGE G1</t>
  </si>
  <si>
    <t>CONSJOIND20</t>
  </si>
  <si>
    <t xml:space="preserve">FOND DE JOINT D. 20 / RLX DE 50 ML </t>
  </si>
  <si>
    <t>2710</t>
  </si>
  <si>
    <t>CONSJOIND30</t>
  </si>
  <si>
    <t xml:space="preserve">FOND DE JOINT D. 30 / RLX DE 80 ML </t>
  </si>
  <si>
    <t>3104</t>
  </si>
  <si>
    <t>3206350</t>
  </si>
  <si>
    <t>CONSJOIND40</t>
  </si>
  <si>
    <t>1242</t>
  </si>
  <si>
    <t>3206353</t>
  </si>
  <si>
    <t>CONSJOINPE20</t>
  </si>
  <si>
    <t xml:space="preserve">JOINT MOUSSE 20 X 10 /  LG 160 ML </t>
  </si>
  <si>
    <t>CONSJOINPU30</t>
  </si>
  <si>
    <t xml:space="preserve">JOINT MOUSSE PU 30 X 30  /  LG 384ML </t>
  </si>
  <si>
    <t>3577</t>
  </si>
  <si>
    <t>CONSJOINPVCBL15X10</t>
  </si>
  <si>
    <t>JOINT MOUSSE PVC BLANC 20 X 10 / 210 ML</t>
  </si>
  <si>
    <t>CARTON DE 210 ML    /   JOINT MOULE A T</t>
  </si>
  <si>
    <t>8161</t>
  </si>
  <si>
    <t>CONSJOINT12X17RD</t>
  </si>
  <si>
    <t>JOINT MOULE  MUR A T 12X17 ARRONDI SUR UNE FACE</t>
  </si>
  <si>
    <t>ERPIC</t>
  </si>
  <si>
    <t>CONSJOINT15X15</t>
  </si>
  <si>
    <t>JOINT BANC DE POUTRE 15X15</t>
  </si>
  <si>
    <t>PROFIL007</t>
  </si>
  <si>
    <t>CETEC</t>
  </si>
  <si>
    <t>CONSJOINTPORTE</t>
  </si>
  <si>
    <t xml:space="preserve">JOINT TRAPPE CENTRALE </t>
  </si>
  <si>
    <t>BABEAU</t>
  </si>
  <si>
    <t>12.03174</t>
  </si>
  <si>
    <t>CONSKITTENSION</t>
  </si>
  <si>
    <t xml:space="preserve">KIT TENSION CHAINE COMPLET POUR TRONCONNEUSE BETON </t>
  </si>
  <si>
    <t>ATDV</t>
  </si>
  <si>
    <t>73935/B25</t>
  </si>
  <si>
    <t>CONSLANCE</t>
  </si>
  <si>
    <t>LANCE PISTOLET + BUSES (pulverisation huile de decoffrage)</t>
  </si>
  <si>
    <t xml:space="preserve">SEGEBA </t>
  </si>
  <si>
    <t>DPFLUIDES</t>
  </si>
  <si>
    <t>SURPACCES</t>
  </si>
  <si>
    <t>7780004</t>
  </si>
  <si>
    <t>CONSLANCE500TB</t>
  </si>
  <si>
    <t xml:space="preserve">LANCE 500 MM AVEC TURBO BUSE </t>
  </si>
  <si>
    <t>CONSLANPVC1500X3</t>
  </si>
  <si>
    <t>LANIERE PVC STD 1500 X 3 MM</t>
  </si>
  <si>
    <t>8.8 KG / ML</t>
  </si>
  <si>
    <t>SUDOUEST</t>
  </si>
  <si>
    <t>0007689</t>
  </si>
  <si>
    <t>CONSLANPVC300X3</t>
  </si>
  <si>
    <t>LANIERE PVC STD 300 X 3 MM</t>
  </si>
  <si>
    <t>RLX DE 50 ML    54.9 KG/U</t>
  </si>
  <si>
    <t>0007693</t>
  </si>
  <si>
    <t>CONSLITEAU27X32</t>
  </si>
  <si>
    <t xml:space="preserve">LITEAUX 27 X 32 </t>
  </si>
  <si>
    <t>DEBIT MENUISERIE</t>
  </si>
  <si>
    <t>@CO3t</t>
  </si>
  <si>
    <t xml:space="preserve">POINT P </t>
  </si>
  <si>
    <t xml:space="preserve">RULLIER </t>
  </si>
  <si>
    <t>29/01/2014</t>
  </si>
  <si>
    <t>BP03805</t>
  </si>
  <si>
    <t>CONSLUBTEFLON520ML</t>
  </si>
  <si>
    <t>LUBRIFIANT TEFLON 520 ML</t>
  </si>
  <si>
    <t>CONSMACHCPCB2</t>
  </si>
  <si>
    <t xml:space="preserve">MACHOIRE COUPE BOULONS CB2-AL </t>
  </si>
  <si>
    <t>OUTILLAGE / ACCESO</t>
  </si>
  <si>
    <t>@RH5U</t>
  </si>
  <si>
    <t>712225</t>
  </si>
  <si>
    <t>CONSMANCHZN20</t>
  </si>
  <si>
    <t>MANCHON ZINGUEE DIAM 20 LG=40 MM</t>
  </si>
  <si>
    <t>0011000</t>
  </si>
  <si>
    <t>CONSTUBPVCMAND032</t>
  </si>
  <si>
    <t xml:space="preserve">MANCHON PVC NF D 032 </t>
  </si>
  <si>
    <t>FRANS</t>
  </si>
  <si>
    <t>20331 H</t>
  </si>
  <si>
    <t>970047</t>
  </si>
  <si>
    <t>CONSTUBPVCMAND050</t>
  </si>
  <si>
    <t xml:space="preserve">MANCHON PVC NF D 050 </t>
  </si>
  <si>
    <t>20333 B</t>
  </si>
  <si>
    <t>970049</t>
  </si>
  <si>
    <t>CONSTUBPVCMAND063</t>
  </si>
  <si>
    <t xml:space="preserve">MANCHON PVC NF D 063 </t>
  </si>
  <si>
    <t>24801 H</t>
  </si>
  <si>
    <t>970137</t>
  </si>
  <si>
    <t>M2L</t>
  </si>
  <si>
    <t>CONSTUBPVCMAND080</t>
  </si>
  <si>
    <t xml:space="preserve">MANCHON PVC NF D 080 </t>
  </si>
  <si>
    <t>POINT P</t>
  </si>
  <si>
    <t>24803 K</t>
  </si>
  <si>
    <t>1825514</t>
  </si>
  <si>
    <t>CONSTUBPVCMAND100</t>
  </si>
  <si>
    <t xml:space="preserve">MANCHON PVC NF D 100 </t>
  </si>
  <si>
    <t>1062166</t>
  </si>
  <si>
    <t>KT 100</t>
  </si>
  <si>
    <t>CONSTUBPVCMAND110</t>
  </si>
  <si>
    <t xml:space="preserve">MANCHON PVC NF D 110 </t>
  </si>
  <si>
    <t>KT 110</t>
  </si>
  <si>
    <t>39814 B  (pression</t>
  </si>
  <si>
    <t>CONSTUBPVCMAND125</t>
  </si>
  <si>
    <t xml:space="preserve">MANCHON PVC NF D 125 </t>
  </si>
  <si>
    <t>970139</t>
  </si>
  <si>
    <t>1825518</t>
  </si>
  <si>
    <t>CONSTUBPVCMAND160</t>
  </si>
  <si>
    <t xml:space="preserve">MANCHON PVC NF D 160 </t>
  </si>
  <si>
    <t>04809 R</t>
  </si>
  <si>
    <t>1825520</t>
  </si>
  <si>
    <t>CONSMANPVCD200CR8</t>
  </si>
  <si>
    <t xml:space="preserve">MANCHON PVC NF D 200 </t>
  </si>
  <si>
    <t>24812 U</t>
  </si>
  <si>
    <t>1198576</t>
  </si>
  <si>
    <t>CONSTUBPVCMAND250</t>
  </si>
  <si>
    <t xml:space="preserve">MANCHON PVC NF D 250 </t>
  </si>
  <si>
    <t>LIBAUD</t>
  </si>
  <si>
    <t>M6M250C</t>
  </si>
  <si>
    <t>CONSMASTICMULTI</t>
  </si>
  <si>
    <t>MASTIC MULTIFONCTION + CATALYSEUR</t>
  </si>
  <si>
    <t>ADCAMAST2</t>
  </si>
  <si>
    <t>UPOLUPOLE/2</t>
  </si>
  <si>
    <t>CONSMESU10M</t>
  </si>
  <si>
    <t>MESURE 10 ML</t>
  </si>
  <si>
    <t>4407535</t>
  </si>
  <si>
    <t xml:space="preserve">BRICO DEPOT </t>
  </si>
  <si>
    <t>CONSMESU3M</t>
  </si>
  <si>
    <t xml:space="preserve">MESURE 3 ML </t>
  </si>
  <si>
    <t>4407510</t>
  </si>
  <si>
    <t>042002</t>
  </si>
  <si>
    <t>CONSMESU5M</t>
  </si>
  <si>
    <t xml:space="preserve">MESURE 5 ML </t>
  </si>
  <si>
    <t>stanley 4407537</t>
  </si>
  <si>
    <t>CONSMESU8M</t>
  </si>
  <si>
    <t xml:space="preserve">MESURE 8 ML </t>
  </si>
  <si>
    <t xml:space="preserve">AD PRO </t>
  </si>
  <si>
    <t>SAM UB-825</t>
  </si>
  <si>
    <t>CONSNERGALTO</t>
  </si>
  <si>
    <t>NERGALTO</t>
  </si>
  <si>
    <t>RESALAT G</t>
  </si>
  <si>
    <t>CONSNERMETAL10.5.1</t>
  </si>
  <si>
    <t>METAL DEPLOYE PLIE 2 PLIS</t>
  </si>
  <si>
    <t>CBI</t>
  </si>
  <si>
    <t>CONSOBATT</t>
  </si>
  <si>
    <t>BATTERIE POUR PONT 8 TONNES N°3</t>
  </si>
  <si>
    <t xml:space="preserve">PONT N°3 SECMI 8T/ </t>
  </si>
  <si>
    <t>MBLEVAGE</t>
  </si>
  <si>
    <t>13880</t>
  </si>
  <si>
    <t>ADC</t>
  </si>
  <si>
    <t>CONSOBOITABOUT</t>
  </si>
  <si>
    <t>BOITE A BOUTONS 2 POUSSOIR AVEC ARRET D'URGENCE</t>
  </si>
  <si>
    <t>CONSOPOTENCE</t>
  </si>
  <si>
    <t>@RfGD</t>
  </si>
  <si>
    <t>CONSOBOITALIM</t>
  </si>
  <si>
    <t>BOITE ALIMENTATION EN PG 21</t>
  </si>
  <si>
    <t>ABUS</t>
  </si>
  <si>
    <t>12910</t>
  </si>
  <si>
    <t>CONSOBOUCHDOUI16</t>
  </si>
  <si>
    <t>BOUCHON POUR DOUILE RD 16</t>
  </si>
  <si>
    <t>1962</t>
  </si>
  <si>
    <t>CONSOBROSSE2FIL</t>
  </si>
  <si>
    <t>BROSSE CLEANGO LATERAL D580/800 + EVASE NEUTRE PPL 3 X 2 - LL42BCA 70/100</t>
  </si>
  <si>
    <t>CONSOBALAYEUSE</t>
  </si>
  <si>
    <t>@Rfk4</t>
  </si>
  <si>
    <t>SOVB</t>
  </si>
  <si>
    <t>29502N39A</t>
  </si>
  <si>
    <t>CONSOBTUR1.3</t>
  </si>
  <si>
    <t>OBTURATEUR POLYSTYRENE 1.3 T</t>
  </si>
  <si>
    <t>3430</t>
  </si>
  <si>
    <t>CONSOBTUR10</t>
  </si>
  <si>
    <t>OBTURATEUR POLYSTYRENE 10 T</t>
  </si>
  <si>
    <t>CONSOBTUR2.5</t>
  </si>
  <si>
    <t>OBTURATEUR POLYSTYRENE 2.5 T</t>
  </si>
  <si>
    <t>CONSOBTUR5</t>
  </si>
  <si>
    <t>OBTURATEUR POLYSTYRENE 5 T</t>
  </si>
  <si>
    <t>CONSOCAPOFER</t>
  </si>
  <si>
    <t xml:space="preserve">CAPOT DE FERMETURE </t>
  </si>
  <si>
    <t>12912</t>
  </si>
  <si>
    <t>CONSOCHARIOSIMPL</t>
  </si>
  <si>
    <t>CHARIOT COLLECTEUR SIMPLE SANS BOITIER ANCIENNE GENERATION</t>
  </si>
  <si>
    <t>PONT N°2 ADC</t>
  </si>
  <si>
    <t>12423</t>
  </si>
  <si>
    <t>CONSOCHARPORTCABL</t>
  </si>
  <si>
    <t>CHARIOT PORTE CABLE NYLON ROULETTE NYLON ALK-25K</t>
  </si>
  <si>
    <t>PONT N°3 SECMI</t>
  </si>
  <si>
    <t>11914</t>
  </si>
  <si>
    <t>CONSOCHAUSS200</t>
  </si>
  <si>
    <t>pour godet a beton</t>
  </si>
  <si>
    <t xml:space="preserve">SECATOL </t>
  </si>
  <si>
    <t>20002540736</t>
  </si>
  <si>
    <t>CONSOCONEMECATI</t>
  </si>
  <si>
    <t xml:space="preserve">CONE DE MECANISME TI DIAM 200 </t>
  </si>
  <si>
    <t>31035250908</t>
  </si>
  <si>
    <t>CONSOCOUVJOIN</t>
  </si>
  <si>
    <t xml:space="preserve">COUVRE-JOINT JAUNE </t>
  </si>
  <si>
    <t>12904</t>
  </si>
  <si>
    <t>CONSOFENCPEBATTELE</t>
  </si>
  <si>
    <t>COUPE BATTERIE TELETRUCK</t>
  </si>
  <si>
    <t>CONSOFENWICK</t>
  </si>
  <si>
    <t>@RfxQ</t>
  </si>
  <si>
    <t>70120800030305</t>
  </si>
  <si>
    <t>CONSOFENFILAIR</t>
  </si>
  <si>
    <t>FILTRE A AIR KOMATSU</t>
  </si>
  <si>
    <t xml:space="preserve">DONALDSON P 828889 GRAND / P 829333 PETIT </t>
  </si>
  <si>
    <t>OMAN</t>
  </si>
  <si>
    <t>CONSOFENFILGASOIL</t>
  </si>
  <si>
    <t>FILTRE A GASOIL TOYOTA KOMATSU</t>
  </si>
  <si>
    <t xml:space="preserve"> MAN 13812</t>
  </si>
  <si>
    <t>CONSOFENFILHUILE</t>
  </si>
  <si>
    <t>FILTRE A HUILE KOMATSU</t>
  </si>
  <si>
    <t>FLEETGUARD LF 3552</t>
  </si>
  <si>
    <t>CONSOFENFOURCHKOMA</t>
  </si>
  <si>
    <t xml:space="preserve">FOURCHE 130 X 60  LG = 1800  </t>
  </si>
  <si>
    <t>MANUCHAR</t>
  </si>
  <si>
    <t>CONSOFENGALETTDL</t>
  </si>
  <si>
    <t>GALET INFERIEUR TDL KOMATSU</t>
  </si>
  <si>
    <t>GALET TRANSLATEUR</t>
  </si>
  <si>
    <t>CONSOFENKOMFEUAR</t>
  </si>
  <si>
    <t xml:space="preserve">FEU ARRIERE COMPLET </t>
  </si>
  <si>
    <t>CONSOFENTLTJOINT</t>
  </si>
  <si>
    <t xml:space="preserve">JOINT MASTIC NOIR SINTOMARINE </t>
  </si>
  <si>
    <t>20776</t>
  </si>
  <si>
    <t>CONSOFENTLTVITRELA</t>
  </si>
  <si>
    <t>PLEXIGLASS LATERAL ET ARRIERE 1000 X 2000 X 5 CLAIR TELETRUCK</t>
  </si>
  <si>
    <t>15729</t>
  </si>
  <si>
    <t>CONSOMECATI</t>
  </si>
  <si>
    <t xml:space="preserve">MECANISME TI SANS CONE ANTI SOUILLURE </t>
  </si>
  <si>
    <t>31035250904</t>
  </si>
  <si>
    <t>CONSOSPECYLINFREIN</t>
  </si>
  <si>
    <t>CYLINDRE POUR MACHOIRE DE FREIN SPEEDY</t>
  </si>
  <si>
    <t>CONSOSPEEDY</t>
  </si>
  <si>
    <t>@RfCL</t>
  </si>
  <si>
    <t>00.000019</t>
  </si>
  <si>
    <t>CONSOSPEFILHUILE</t>
  </si>
  <si>
    <t>FILTRE A HUILE SPEEDY</t>
  </si>
  <si>
    <t>CONSOSPEJOINT</t>
  </si>
  <si>
    <t>JOINT TURBINE PERROT</t>
  </si>
  <si>
    <t xml:space="preserve">JOINT POUR VIS DEVANT   </t>
  </si>
  <si>
    <t>07JUN60</t>
  </si>
  <si>
    <t>casier PAP530</t>
  </si>
  <si>
    <t>CONSOSPEPARBRI</t>
  </si>
  <si>
    <t xml:space="preserve">PARE BRISE </t>
  </si>
  <si>
    <t>85.0000125</t>
  </si>
  <si>
    <t>CONSOSPEPFONGOU</t>
  </si>
  <si>
    <t xml:space="preserve">TOLE REVETEMENT FOND DE GOULOTTE L=2 ML  </t>
  </si>
  <si>
    <t>85.0000035</t>
  </si>
  <si>
    <t>CONSOSPEPFONTRE</t>
  </si>
  <si>
    <t xml:space="preserve">TOLE REVETEMENT FOND DE TREMIE OUVERTURE LATERALE N MODEL  </t>
  </si>
  <si>
    <t>CONSOSPEPKITJOINP</t>
  </si>
  <si>
    <t>CONSOSPEPLAQUET</t>
  </si>
  <si>
    <t xml:space="preserve">KIT PLAQUETTE DE FREIN PONT DIFFERENTIEL </t>
  </si>
  <si>
    <t>00.0000143</t>
  </si>
  <si>
    <t>CONSOSPEPVISANT</t>
  </si>
  <si>
    <t>VIS ZONE GOULOTTE AVEC SPIRE  L = 4.50 ML</t>
  </si>
  <si>
    <t xml:space="preserve">REF C135 TABLE 2 DET 19 </t>
  </si>
  <si>
    <t>85.0000228</t>
  </si>
  <si>
    <t>CONSOSPEPVISPOS</t>
  </si>
  <si>
    <t>VIS ZONE TREMIE AVEC SPIRE  L = 4.50 ML</t>
  </si>
  <si>
    <t>REF C133+132  / TABLE 2 / DET 16 ET 17</t>
  </si>
  <si>
    <t>85.0000229</t>
  </si>
  <si>
    <t>CONSOSPEPVISPOSHAR</t>
  </si>
  <si>
    <t>VIS ZONE TREMIE AVEC SPIRE  L = 4.50 ML hardox 400</t>
  </si>
  <si>
    <t>CONSOSPRERLT6013</t>
  </si>
  <si>
    <t>ROULEMENT 6013 2RS SING (pezzi)</t>
  </si>
  <si>
    <t>ROULEMENT COTE POMPE 2 PIECES</t>
  </si>
  <si>
    <t>CONSOSPRERLTAAL</t>
  </si>
  <si>
    <t xml:space="preserve">ROULEMENT AUTOALIGNEUR </t>
  </si>
  <si>
    <t>ROULEMENT CONTREPLAQUE DEVANT</t>
  </si>
  <si>
    <t>UC212D1</t>
  </si>
  <si>
    <t>CONSOSPRERLTUC212G</t>
  </si>
  <si>
    <t>ROULEMENT UC.212.G2 (snr)</t>
  </si>
  <si>
    <t>CONSPALAN</t>
  </si>
  <si>
    <t xml:space="preserve">PALAN 500 KG </t>
  </si>
  <si>
    <t>046411</t>
  </si>
  <si>
    <t>CONSPGARCOR26</t>
  </si>
  <si>
    <t>POTELET DE GARDE CORPS DIAM 26 / PAR SAC DE 100</t>
  </si>
  <si>
    <t>69</t>
  </si>
  <si>
    <t>RS0005</t>
  </si>
  <si>
    <t>CONSPGARCOR37</t>
  </si>
  <si>
    <t>POTELET DE GARDE CORPS DIAM 37 / PAR SAC DE 50</t>
  </si>
  <si>
    <t>3195</t>
  </si>
  <si>
    <t>CONSPGARCOR42</t>
  </si>
  <si>
    <t>POTELET DE GARDE CORPS DIAM 42 / PAR SAC DE 50</t>
  </si>
  <si>
    <t>365</t>
  </si>
  <si>
    <t>RS0007</t>
  </si>
  <si>
    <t>CONSPHILLIPS2</t>
  </si>
  <si>
    <t>EMBOUT PHILLIPS 2 50 MM</t>
  </si>
  <si>
    <t>4806560</t>
  </si>
  <si>
    <t>CONSPIOCHE</t>
  </si>
  <si>
    <t>PIOCHE 0.90 ML</t>
  </si>
  <si>
    <t>3783</t>
  </si>
  <si>
    <t>CONSPISTOLETNET</t>
  </si>
  <si>
    <t>PISTOLET NETTOYEUR 200 BARS</t>
  </si>
  <si>
    <t>CONSPOINT110</t>
  </si>
  <si>
    <t xml:space="preserve">POINTE DE 110 TETE PLATE </t>
  </si>
  <si>
    <t>7104130</t>
  </si>
  <si>
    <t>CONSPOINT125</t>
  </si>
  <si>
    <t xml:space="preserve">POINTE DE 125 TETE PLATE </t>
  </si>
  <si>
    <t>7104160</t>
  </si>
  <si>
    <t>CONSPOINT125TOR</t>
  </si>
  <si>
    <t>POINTE DE 125 TORSADEE TETE PLATE</t>
  </si>
  <si>
    <t>7104830</t>
  </si>
  <si>
    <t>212646</t>
  </si>
  <si>
    <t>CONSPOINT140</t>
  </si>
  <si>
    <t>POINTE DE 140  TETE PLATE</t>
  </si>
  <si>
    <t>7104170</t>
  </si>
  <si>
    <t>212647</t>
  </si>
  <si>
    <t>CONSPOINT140TOR</t>
  </si>
  <si>
    <t>POINTE DE 140 TORSADEE TETE PLATE</t>
  </si>
  <si>
    <t>7104828</t>
  </si>
  <si>
    <t>CONSPOINT30</t>
  </si>
  <si>
    <t xml:space="preserve">POINTE DE 30 TETE PLATE </t>
  </si>
  <si>
    <t>7104602</t>
  </si>
  <si>
    <t>CONSPOINT40</t>
  </si>
  <si>
    <t xml:space="preserve">POINTE DE 40 TETE PLATE </t>
  </si>
  <si>
    <t>7104040</t>
  </si>
  <si>
    <t>101673</t>
  </si>
  <si>
    <t>CONSPOINT50</t>
  </si>
  <si>
    <t xml:space="preserve">POINTE DE 50 TETE PLATE </t>
  </si>
  <si>
    <t>7104060</t>
  </si>
  <si>
    <t>101674</t>
  </si>
  <si>
    <t>CONSPOINT60</t>
  </si>
  <si>
    <t xml:space="preserve">POINTE DE 60 TETE PLATE </t>
  </si>
  <si>
    <t>7104090</t>
  </si>
  <si>
    <t>101675</t>
  </si>
  <si>
    <t>CONSPOINT60ACIER</t>
  </si>
  <si>
    <t>POINTE DE 60 ACIER SUPER TOC BOITE DE 1 KG</t>
  </si>
  <si>
    <t>1008430</t>
  </si>
  <si>
    <t>CONSPOINT70</t>
  </si>
  <si>
    <t xml:space="preserve">POINTE DE 70 TETE PLATE </t>
  </si>
  <si>
    <t>7104100</t>
  </si>
  <si>
    <t>101708</t>
  </si>
  <si>
    <t>CONSPOINT80</t>
  </si>
  <si>
    <t xml:space="preserve">POINTE DE 80 TETE PLATE </t>
  </si>
  <si>
    <t>7104120</t>
  </si>
  <si>
    <t>CONSPOINT90</t>
  </si>
  <si>
    <t xml:space="preserve">POINTE DE 90 TETE PLATE </t>
  </si>
  <si>
    <t>CONSPOINTT5565</t>
  </si>
  <si>
    <t>POINTE DOUBLE TETE 55 / 65  POUR COFFREUR</t>
  </si>
  <si>
    <t>3119735</t>
  </si>
  <si>
    <t>CONSPOINTTORS125</t>
  </si>
  <si>
    <t xml:space="preserve">POINTE TORSADEE GALVA  DE 125 TETE PLATE </t>
  </si>
  <si>
    <t>021610</t>
  </si>
  <si>
    <t>CONSPOINTTORS140</t>
  </si>
  <si>
    <t xml:space="preserve">POINTE TORSADEE GALVA  DE 140 TETE PLATE </t>
  </si>
  <si>
    <t>7104808</t>
  </si>
  <si>
    <t>CONSPOINTTORS160</t>
  </si>
  <si>
    <t xml:space="preserve">POINTE TORSADEE GALVA  DE 160 TETE PLATE </t>
  </si>
  <si>
    <t>7104806</t>
  </si>
  <si>
    <t>7104826 noir</t>
  </si>
  <si>
    <t>CONSPOINTTORS50</t>
  </si>
  <si>
    <t xml:space="preserve">POINTE TORSADEE GALVA  DE 050 TETE PLATE </t>
  </si>
  <si>
    <t>7104810</t>
  </si>
  <si>
    <t>CONSPOL1.2X0.5X010</t>
  </si>
  <si>
    <t>POLYSTYRENE POLYTHERM TH 38 1.2 X0.5    100 MM</t>
  </si>
  <si>
    <t>COFFRAGE ISOLANT</t>
  </si>
  <si>
    <t>@faLH</t>
  </si>
  <si>
    <t>1168362</t>
  </si>
  <si>
    <t>CONSPOL1X1.2X010</t>
  </si>
  <si>
    <t>POLYSTYRENE POLYTHERM TH 38  1.00 X 1.20 X 100 MM</t>
  </si>
  <si>
    <t>pqt de 6 u   R 2.85 M² K /W</t>
  </si>
  <si>
    <t>CONSPOL2.5X1.2X003</t>
  </si>
  <si>
    <t>POLYSTYRENE POLYTHERM TH 38  2.50 X 1.20 X 30 MM</t>
  </si>
  <si>
    <t>1175230</t>
  </si>
  <si>
    <t>CONSPOL2.5X1.2X004</t>
  </si>
  <si>
    <t>POLYSTYRENE POLYTHERM TH 38  2.50 X 1.20 X 040 MM</t>
  </si>
  <si>
    <t>pqt de 15  / R 1.05 M² K/ W  1.8 m3</t>
  </si>
  <si>
    <t xml:space="preserve">POLYDEC </t>
  </si>
  <si>
    <t>PT2500X1200X40</t>
  </si>
  <si>
    <t>1342909</t>
  </si>
  <si>
    <t>CONSPOL2.5X1.2X010</t>
  </si>
  <si>
    <t>POLYSTYRENE POLYTHERM TH 38  2.50 X 1.20 X 100 MM</t>
  </si>
  <si>
    <t>pqt de 6 u   R 2.6 M² K /W</t>
  </si>
  <si>
    <t>3170706</t>
  </si>
  <si>
    <t>EPACT</t>
  </si>
  <si>
    <t>CONSPOL2.5X1.2X008</t>
  </si>
  <si>
    <t>POLYSTYRENE POLYTHERM TH 38  2.50 X 1.20 X 080 MM</t>
  </si>
  <si>
    <t>pqt de 7   R 2.10 M² K/ W    1.68 m3</t>
  </si>
  <si>
    <t>PPSE2000X1200X80</t>
  </si>
  <si>
    <t>CONSPOL2X3X008</t>
  </si>
  <si>
    <t>POLYSTYRENE POLYTHERM TH 38  2.50 X 0.30 X 80 MM</t>
  </si>
  <si>
    <t>pqt de 28</t>
  </si>
  <si>
    <t>PPSE2000X300X80</t>
  </si>
  <si>
    <t>CONSPOLREH100</t>
  </si>
  <si>
    <t>POLYSTYRENE REHAUSSE UNIMAT PRH 100 1.2 X 0.5 M</t>
  </si>
  <si>
    <t>1175342</t>
  </si>
  <si>
    <t>CONSPOLSTYR100</t>
  </si>
  <si>
    <t>POLYSTYRENE EXTRUDE (type ursas) 100 MM 2.50 X 0.6 ML</t>
  </si>
  <si>
    <t>CONSPOLSTYR30</t>
  </si>
  <si>
    <t>POLYSTYRENE EXTRUDE (type ursas) 30 MM 2.50 X 0.6 ML</t>
  </si>
  <si>
    <t>1508762</t>
  </si>
  <si>
    <t>EDILTEC</t>
  </si>
  <si>
    <t>CONSPOLSTYR40</t>
  </si>
  <si>
    <t>POLYSTYRENE EXTRUDE (type ursas) 40 MM 2.50 X 0.6 ML</t>
  </si>
  <si>
    <t>RULLIER</t>
  </si>
  <si>
    <t>323932</t>
  </si>
  <si>
    <t>0198 4 30</t>
  </si>
  <si>
    <t>CONSPOLSTYR50</t>
  </si>
  <si>
    <t>POLYSTYRENE EXTRUDE (type ursas) 50 MM 2.50 X 0.6 ML</t>
  </si>
  <si>
    <t>CONSPOLSTYR60</t>
  </si>
  <si>
    <t>POLYSTYRENE EXTRUDE (type ursas) 60 MM 2.50 X 0.6 ML</t>
  </si>
  <si>
    <t xml:space="preserve">RULLIER  </t>
  </si>
  <si>
    <t>CONSPOLSTYR80</t>
  </si>
  <si>
    <t>POLYSTYRENE EXTRUDE (type ursas) 80 MM 2.50 X 0.6 ML</t>
  </si>
  <si>
    <t>CONSPOLTMS80</t>
  </si>
  <si>
    <t>PANNEAU POLYURETHANE TMS MF SI 80 M/M 1200 X 1000</t>
  </si>
  <si>
    <t>3668765</t>
  </si>
  <si>
    <t>CONSPUNIMSUP40</t>
  </si>
  <si>
    <t>POLYSTYRENE UNIMAT SUPRA 1200 X 1000 X 40</t>
  </si>
  <si>
    <t>ISO1418</t>
  </si>
  <si>
    <t>CONSPUNIMSUP80</t>
  </si>
  <si>
    <t>POLYSTYRENE UNIMAT SUPRA 1200 X 1000 X 80</t>
  </si>
  <si>
    <t>1380423</t>
  </si>
  <si>
    <t>CONSPZ2</t>
  </si>
  <si>
    <t>EMBOUT PZ2 25 MM</t>
  </si>
  <si>
    <t>4806031</t>
  </si>
  <si>
    <t>108730</t>
  </si>
  <si>
    <t>CONSRACRAPIF1/4</t>
  </si>
  <si>
    <t>RACCORD RAPIDE HP NIPPLE M22 F 1/4</t>
  </si>
  <si>
    <t>DIMACO</t>
  </si>
  <si>
    <t>CONSRACRAPIM1/4</t>
  </si>
  <si>
    <t>RACCORD RAPIDE HP NIPPLE M22 M1/4</t>
  </si>
  <si>
    <t>CONSRACRAPINET</t>
  </si>
  <si>
    <t>RACCORD RAPIDE HP M + F 1/4</t>
  </si>
  <si>
    <t>CONSRAIL41222.5</t>
  </si>
  <si>
    <t xml:space="preserve">RAIL 41/22 EP 2.5 MM </t>
  </si>
  <si>
    <t>lg = 3 ml voir dossier cat produit</t>
  </si>
  <si>
    <t>0862001225</t>
  </si>
  <si>
    <t>CONSRAILCRAPD13M12</t>
  </si>
  <si>
    <t>RAIL PINCE DE FIXATION D.13 / M 12</t>
  </si>
  <si>
    <t>lvoir dossier cat produit</t>
  </si>
  <si>
    <t>CONSREPACCROFIX</t>
  </si>
  <si>
    <t>ACCROFIX SEAU DE 20 KG</t>
  </si>
  <si>
    <t>2012</t>
  </si>
  <si>
    <t xml:space="preserve">MICRO </t>
  </si>
  <si>
    <t>CONSREPCLAVEX701</t>
  </si>
  <si>
    <t>CLAVEX 701 (lanko) / SELTEX (basf)</t>
  </si>
  <si>
    <t>clavex</t>
  </si>
  <si>
    <t>seltex</t>
  </si>
  <si>
    <t>CONSREPDEITERHKS</t>
  </si>
  <si>
    <t>DEITERMANN HKS / 25KG</t>
  </si>
  <si>
    <t>5471</t>
  </si>
  <si>
    <t>CONSREPECHAUX</t>
  </si>
  <si>
    <t>CHAUX BATICEM  SAC DE 35 KG</t>
  </si>
  <si>
    <t>CONSREPECIMENT</t>
  </si>
  <si>
    <t>CIMENT SAC DE 35 KG</t>
  </si>
  <si>
    <t>1829073</t>
  </si>
  <si>
    <t>POINTP</t>
  </si>
  <si>
    <t>CONSREPEMACOR2</t>
  </si>
  <si>
    <t>EMACO NANOCRETE R2</t>
  </si>
  <si>
    <t>6061</t>
  </si>
  <si>
    <t>CONSREPEMACOR217</t>
  </si>
  <si>
    <t>EMACO NANOCRETE R217</t>
  </si>
  <si>
    <t>10931</t>
  </si>
  <si>
    <t>CONSREPEMACOR4</t>
  </si>
  <si>
    <t>EMACO NANOCRETE R4</t>
  </si>
  <si>
    <t>6063</t>
  </si>
  <si>
    <t>3169026</t>
  </si>
  <si>
    <t>CONSREPEPOJETLV</t>
  </si>
  <si>
    <t>EPOJET LV</t>
  </si>
  <si>
    <t>2,5 KG</t>
  </si>
  <si>
    <t>002890</t>
  </si>
  <si>
    <t>CONSREPEPORIP</t>
  </si>
  <si>
    <t>EPORIP</t>
  </si>
  <si>
    <t>2 KG</t>
  </si>
  <si>
    <t>001977</t>
  </si>
  <si>
    <t>CONSREPLANKO25</t>
  </si>
  <si>
    <t>LANKO NOIR PATEUX 201 25 KG</t>
  </si>
  <si>
    <t>201 25</t>
  </si>
  <si>
    <t>CONSREPLANKO5</t>
  </si>
  <si>
    <t>LANKO NOIR PATEUX 201 5 KG</t>
  </si>
  <si>
    <t>201</t>
  </si>
  <si>
    <t>CONSREPMAPADESILE2</t>
  </si>
  <si>
    <t>ADESILEX PG1 kit de 2 KG</t>
  </si>
  <si>
    <t>002076</t>
  </si>
  <si>
    <t>CONSREPMAPADESILE6</t>
  </si>
  <si>
    <t>ADESILEX PG1 kit de 6 KG</t>
  </si>
  <si>
    <t>6 KG</t>
  </si>
  <si>
    <t>002582</t>
  </si>
  <si>
    <t>CONSREPMAPEFER</t>
  </si>
  <si>
    <t>MAPEFER KIT DE 2 KG</t>
  </si>
  <si>
    <t>001888</t>
  </si>
  <si>
    <t>CONSREPMAPEFINISH</t>
  </si>
  <si>
    <t xml:space="preserve">MAPEFINISH A/B KIT DE 24 + 6 KG </t>
  </si>
  <si>
    <t>CONSREPMAPEGROT60F</t>
  </si>
  <si>
    <t>MAPEGROUT T60 F</t>
  </si>
  <si>
    <t>25 KG</t>
  </si>
  <si>
    <t>001889</t>
  </si>
  <si>
    <t>CONSREPMAPELASGRIS</t>
  </si>
  <si>
    <t>MAPELASTIC GRIS</t>
  </si>
  <si>
    <t>KIT 32 KG</t>
  </si>
  <si>
    <t>001906</t>
  </si>
  <si>
    <t>CONSREPNIVLEX</t>
  </si>
  <si>
    <t>WEBER NIV LEX RAGREAGE 25 KG</t>
  </si>
  <si>
    <t>RAGREAGE AUTONIVELLANT</t>
  </si>
  <si>
    <t>1107056</t>
  </si>
  <si>
    <t>CONSREPNIVOLITE_F</t>
  </si>
  <si>
    <t xml:space="preserve">NIVOLITE F 15 KG </t>
  </si>
  <si>
    <t>006491</t>
  </si>
  <si>
    <t>CONSREPNIVOPATFIN</t>
  </si>
  <si>
    <t>NIVOPATE FIN / 20 KG</t>
  </si>
  <si>
    <t>13 STOCK SPECIMAT VU GERARD 22/09/14  12 pots perimée</t>
  </si>
  <si>
    <t>002088</t>
  </si>
  <si>
    <t>CONSREPNIVOPATGROS</t>
  </si>
  <si>
    <t>NIVOPATE GROS  / 20 KG</t>
  </si>
  <si>
    <t>002089</t>
  </si>
  <si>
    <t>CONSREPPLANEX</t>
  </si>
  <si>
    <t xml:space="preserve">PLANEX autolissant </t>
  </si>
  <si>
    <t>sac de 25 kg</t>
  </si>
  <si>
    <t>CAO9911</t>
  </si>
  <si>
    <t>CONSREPPLANICR5KG</t>
  </si>
  <si>
    <t xml:space="preserve">PLANICRETE LATEX bidon de 5 kg </t>
  </si>
  <si>
    <t>5 KG</t>
  </si>
  <si>
    <t>002265</t>
  </si>
  <si>
    <t>CONSREPPLANITOP400</t>
  </si>
  <si>
    <t>PLANITOP 400 / 25 KG</t>
  </si>
  <si>
    <t>001891</t>
  </si>
  <si>
    <t>CONSREPPLANITOP450</t>
  </si>
  <si>
    <t>PLANITOP 450 / 25 KG</t>
  </si>
  <si>
    <t>005394</t>
  </si>
  <si>
    <t>CONSREPPRIMRP</t>
  </si>
  <si>
    <t xml:space="preserve">WEBER PRIMAIRE RP 4 KG </t>
  </si>
  <si>
    <t>ACCROCHEUR RAGREAGE AUTONIVELLANT</t>
  </si>
  <si>
    <t>1107142</t>
  </si>
  <si>
    <t>CONSREPRESIPOL</t>
  </si>
  <si>
    <t>RESINE POLYESTER 380 ML</t>
  </si>
  <si>
    <t>6605952</t>
  </si>
  <si>
    <t>PROMO</t>
  </si>
  <si>
    <t>CONSREPSABLEN1</t>
  </si>
  <si>
    <t>SABLE DE SABLAGE N° 2</t>
  </si>
  <si>
    <t>003923</t>
  </si>
  <si>
    <t>CONSREPSCELCHIMFGR</t>
  </si>
  <si>
    <t>RESINE SCELLEMENT CHIMIQUE CHIMFORT GREEN</t>
  </si>
  <si>
    <t>344792</t>
  </si>
  <si>
    <t>CONSREPSCELCHIMFHA</t>
  </si>
  <si>
    <t>RESINE SCELLEMENT CHIMIQUE CHIMFORT ATE</t>
  </si>
  <si>
    <t>344790</t>
  </si>
  <si>
    <t>CONSREPSCELCHPOBAR</t>
  </si>
  <si>
    <t xml:space="preserve">RESINE SCELLEMENT CHIMIQUE EPOBAR </t>
  </si>
  <si>
    <t>1599607</t>
  </si>
  <si>
    <t>CONSREPSCELEPOX</t>
  </si>
  <si>
    <t>RESINE SCELLEMENT CHIMIQUE EPOXY 300 ML</t>
  </si>
  <si>
    <t>6605958</t>
  </si>
  <si>
    <t>QB11940</t>
  </si>
  <si>
    <t>CONSREPSPECILATEX</t>
  </si>
  <si>
    <t>SPECILATEX / 5L</t>
  </si>
  <si>
    <t>001195</t>
  </si>
  <si>
    <t>CONSREPTHOROSEAL</t>
  </si>
  <si>
    <t>THOROSEAL FX 100 GRIS KIT DE 35 KG</t>
  </si>
  <si>
    <t>213</t>
  </si>
  <si>
    <t>CONSREPWEIBERMRLIS</t>
  </si>
  <si>
    <t>WEBER MUR LISSE /20 KG</t>
  </si>
  <si>
    <t>7890</t>
  </si>
  <si>
    <t>CONSRESERSABO43.5</t>
  </si>
  <si>
    <t xml:space="preserve">SABOT DE SERRAGE 43.5 KN  COMPRIS 2 VIS M16X50 + 2 DISQUE FZ 17x30x3 din 125 </t>
  </si>
  <si>
    <t>9703</t>
  </si>
  <si>
    <t>CONSRESERSABO52.2</t>
  </si>
  <si>
    <t xml:space="preserve">SABOT DE SERRAGE 52.2 KN COMPRIS VIS 2 M20X60 + 2 DISQUE FZ 20x30x3 din 125 </t>
  </si>
  <si>
    <t>8538</t>
  </si>
  <si>
    <t>CONSRESERSABOANM16</t>
  </si>
  <si>
    <t>RESERVATION SABOT ANGLE M 16 (compris vis de fixation longue pour douille)</t>
  </si>
  <si>
    <t>9659</t>
  </si>
  <si>
    <t>CONSRESERSABOANM20</t>
  </si>
  <si>
    <t>RESERVATION SABOT ANGLE M 20 (compris vis de fixation longue pour douille)</t>
  </si>
  <si>
    <t>9660</t>
  </si>
  <si>
    <t>CONSRESERSABOJOM16</t>
  </si>
  <si>
    <t>RESERVATION SABOT JONCTION M 16 (compris vis de fixation longue pour douille)</t>
  </si>
  <si>
    <t>8756</t>
  </si>
  <si>
    <t>CONSRESERSABOJOM20</t>
  </si>
  <si>
    <t>RESERVATION SABOT JONCTION M 20 (compris vis de fixation longue pour douille)</t>
  </si>
  <si>
    <t>8539</t>
  </si>
  <si>
    <t>CONSROBHUGJET</t>
  </si>
  <si>
    <t>LANCE INCENDIE HUGJET 40 /12/12</t>
  </si>
  <si>
    <t>CONSRONLL20</t>
  </si>
  <si>
    <t>RONDELLE LL ZN 21X60X3</t>
  </si>
  <si>
    <t>CONSROU125</t>
  </si>
  <si>
    <t>ROULETTE FIXE DIAM 125</t>
  </si>
  <si>
    <t>QUINCAIL/CONSO. CO</t>
  </si>
  <si>
    <t>@m8</t>
  </si>
  <si>
    <t>CONSROUESDIAM160</t>
  </si>
  <si>
    <t>ROUE DIAM 160 FONTE POLYURETHANE FIXE</t>
  </si>
  <si>
    <t>GOUBARD</t>
  </si>
  <si>
    <t>C097553</t>
  </si>
  <si>
    <t>CONSROUESDIAM160PI</t>
  </si>
  <si>
    <t>ROUE DIAM 160 FONTE POLYURETHANE PIVOTANTE</t>
  </si>
  <si>
    <t>C097753</t>
  </si>
  <si>
    <t>CONSSCELCANULE</t>
  </si>
  <si>
    <t xml:space="preserve">CANULE MELANGEUSE SCELLEMENT CHIMIQUE </t>
  </si>
  <si>
    <t>344562000</t>
  </si>
  <si>
    <t>6605640</t>
  </si>
  <si>
    <t>108861</t>
  </si>
  <si>
    <t>CONSSERRFR24</t>
  </si>
  <si>
    <t xml:space="preserve">TIGE FILETEE SERRAGE RD 24 LG 3 ML </t>
  </si>
  <si>
    <t>413</t>
  </si>
  <si>
    <t>CONSREPSIKPRO11FC</t>
  </si>
  <si>
    <t xml:space="preserve">SIKAFLEX PRO 11 FC GRIS </t>
  </si>
  <si>
    <t xml:space="preserve">CARTOUCHE DE 300 ML </t>
  </si>
  <si>
    <t>POINT P CERIZ</t>
  </si>
  <si>
    <t>1950042</t>
  </si>
  <si>
    <t>SIKA</t>
  </si>
  <si>
    <t>CONSSIKPRO11R300</t>
  </si>
  <si>
    <t>SIKAFLEX RECHARGE PRO 11 FC GRIS 300 ML</t>
  </si>
  <si>
    <t>CONSSIKPRO11R600</t>
  </si>
  <si>
    <t>SIKAFLEX RECHARGE PRO 11 FC GRIS 600 ML</t>
  </si>
  <si>
    <t>CONSSILICONE</t>
  </si>
  <si>
    <t>SILICONE BLANC COFFRAGE DBS 4</t>
  </si>
  <si>
    <t xml:space="preserve">REF ADITEC FISHER DBSA  </t>
  </si>
  <si>
    <t>A</t>
  </si>
  <si>
    <t>187</t>
  </si>
  <si>
    <t>BOUSSONIERE</t>
  </si>
  <si>
    <t>102786</t>
  </si>
  <si>
    <t>CONSSILICONECOF</t>
  </si>
  <si>
    <t xml:space="preserve">SILICONE BLANC COFFRAGE </t>
  </si>
  <si>
    <t>REF ADITEC FISHER DBS4</t>
  </si>
  <si>
    <t>492102</t>
  </si>
  <si>
    <t>74398</t>
  </si>
  <si>
    <t>CONSSONDDIAM102</t>
  </si>
  <si>
    <t>SONDE DIAMANTEE DIAM 102</t>
  </si>
  <si>
    <t>SONDE 102</t>
  </si>
  <si>
    <t>9625742</t>
  </si>
  <si>
    <t>CONSSONDDIAM127</t>
  </si>
  <si>
    <t>SONDE DIAMANTEE DIAM 127</t>
  </si>
  <si>
    <t>S5127N</t>
  </si>
  <si>
    <t>6925743</t>
  </si>
  <si>
    <t>CONSSONDDIAM42</t>
  </si>
  <si>
    <t>SONDE DIAMANTEE DIAM 42</t>
  </si>
  <si>
    <t>SONDE 42</t>
  </si>
  <si>
    <t>9625737</t>
  </si>
  <si>
    <t>CONSSONDDIAM52</t>
  </si>
  <si>
    <t>SONDE DIAMANTEE DIAM 52</t>
  </si>
  <si>
    <t>0010000</t>
  </si>
  <si>
    <t>9625740</t>
  </si>
  <si>
    <t>CONSSONDDIAM62</t>
  </si>
  <si>
    <t>SONDE DIAMANTEE DIAM 62</t>
  </si>
  <si>
    <t>SONDE 62</t>
  </si>
  <si>
    <t>9625741</t>
  </si>
  <si>
    <t>CONSSONDDIAM82</t>
  </si>
  <si>
    <t>SONDE DIAMANTEE DIAM 82</t>
  </si>
  <si>
    <t>SONDE 82</t>
  </si>
  <si>
    <t>CONSSTATER</t>
  </si>
  <si>
    <t xml:space="preserve">NEON STATER POUR NEON </t>
  </si>
  <si>
    <t>ST111</t>
  </si>
  <si>
    <t>CONSTAMIS1580</t>
  </si>
  <si>
    <t>TAMIS 18X150MM PAR 10</t>
  </si>
  <si>
    <t>CONSTUBPTAM100/50</t>
  </si>
  <si>
    <t>TAMPON REDUCTION 100/50 M.F SIMPLE</t>
  </si>
  <si>
    <t>1825936</t>
  </si>
  <si>
    <t>CONSTUBPTAMP80/63</t>
  </si>
  <si>
    <t>TAMPON REDUCTION 80/63 M.F SIMPLE</t>
  </si>
  <si>
    <t>1825957</t>
  </si>
  <si>
    <t>CONSTETONBTM20</t>
  </si>
  <si>
    <t>TETON FILETE BT M20</t>
  </si>
  <si>
    <t xml:space="preserve"> TETONS FILETE POUR COLLERETTE ACIER BT</t>
  </si>
  <si>
    <t>5689</t>
  </si>
  <si>
    <t>CONSTETONM12</t>
  </si>
  <si>
    <t>TETON M 12</t>
  </si>
  <si>
    <t>MITARD</t>
  </si>
  <si>
    <t>2958</t>
  </si>
  <si>
    <t>CONSTETONM16</t>
  </si>
  <si>
    <t>TETON M 16</t>
  </si>
  <si>
    <t>2531</t>
  </si>
  <si>
    <t>CONSTETONM20</t>
  </si>
  <si>
    <t>TETON M 20</t>
  </si>
  <si>
    <t>4415</t>
  </si>
  <si>
    <t>CONSTH08030</t>
  </si>
  <si>
    <t>BOULONS 6 PANS ZN 6.8 08 x 030</t>
  </si>
  <si>
    <t>6919110</t>
  </si>
  <si>
    <t>CONSTH08035</t>
  </si>
  <si>
    <t>VIS TETE H 6 PANS ZN 08 X 35</t>
  </si>
  <si>
    <t>CONSTH08060</t>
  </si>
  <si>
    <t>BOULONS 6 PANS ZN 6.8 08 x 060</t>
  </si>
  <si>
    <t>6919120</t>
  </si>
  <si>
    <t>CONSTH08080</t>
  </si>
  <si>
    <t>BOULONS 6 PANS ZN 6.8 08 x 80</t>
  </si>
  <si>
    <t>6918805</t>
  </si>
  <si>
    <t>CONSTH12120</t>
  </si>
  <si>
    <t>BOULONS 6 PANS ZN 6.8 12 x 120</t>
  </si>
  <si>
    <t>6914470</t>
  </si>
  <si>
    <t>CONSTH1225</t>
  </si>
  <si>
    <t>BOULONS 6 PANS ZN 6.8 12 x 025</t>
  </si>
  <si>
    <t>6914405</t>
  </si>
  <si>
    <t>2990382</t>
  </si>
  <si>
    <t>CONSTH1230</t>
  </si>
  <si>
    <t>BOULONS 6 PANS ZN 6.8 12 x 030</t>
  </si>
  <si>
    <t>6914410</t>
  </si>
  <si>
    <t>CONSTH1235</t>
  </si>
  <si>
    <t>BOULONS 6 PANS ZN 6.8 12 x 035</t>
  </si>
  <si>
    <t>100569</t>
  </si>
  <si>
    <t>CONSTH1245</t>
  </si>
  <si>
    <t>BOULONS 6 PANS ZN 6.8 12 x 045</t>
  </si>
  <si>
    <t>102272</t>
  </si>
  <si>
    <t>CONSTH1250</t>
  </si>
  <si>
    <t>BOULONS 6 PANS ZN 6.8 12 x 050</t>
  </si>
  <si>
    <t>CONSTH1260</t>
  </si>
  <si>
    <t>BOULONS 6 PANS ZN 6.8 12 x 060</t>
  </si>
  <si>
    <t>100573</t>
  </si>
  <si>
    <t>051551</t>
  </si>
  <si>
    <t>CONSTH16140</t>
  </si>
  <si>
    <t>BOULONS 6 PANS ZN 6.8 16 x 140</t>
  </si>
  <si>
    <t>100602</t>
  </si>
  <si>
    <t>CONSTH16160</t>
  </si>
  <si>
    <t>BOULONS 6 PANS ZN 6.8 16 x 160</t>
  </si>
  <si>
    <t>6921705</t>
  </si>
  <si>
    <t>CONSTH16160CHA</t>
  </si>
  <si>
    <t>BOULONS CHARPENTE TC  ZN 6.8 16 x 160</t>
  </si>
  <si>
    <t>6918130</t>
  </si>
  <si>
    <t>CONSTH16170</t>
  </si>
  <si>
    <t>BOULONS CHARPENTE TC  ZN 6.8 16 x 170</t>
  </si>
  <si>
    <t>6918140</t>
  </si>
  <si>
    <t>CONSTH1630</t>
  </si>
  <si>
    <t>BOULONS 6 PANS ZN 6.8 16 x 030</t>
  </si>
  <si>
    <t>6914600</t>
  </si>
  <si>
    <t>CONSTH1635</t>
  </si>
  <si>
    <t>BOULONS 6 PANS ZN 6.8 16 x 035</t>
  </si>
  <si>
    <t>9911935</t>
  </si>
  <si>
    <t>CONSTH1640</t>
  </si>
  <si>
    <t>BOULONS 6 PANS ZN 6.8 16 x 040</t>
  </si>
  <si>
    <t>100663</t>
  </si>
  <si>
    <t>CONSTH1645</t>
  </si>
  <si>
    <t>BOULONS 6 PANS ZN 6.8 16 x 045</t>
  </si>
  <si>
    <t>6921275</t>
  </si>
  <si>
    <t>CONSTH1660</t>
  </si>
  <si>
    <t>BOULONS 6 PANS ZN 6.8 16 x 060</t>
  </si>
  <si>
    <t>CONSTH1680</t>
  </si>
  <si>
    <t>BOULONS 6 PANS ZN 6.8 16 x 080</t>
  </si>
  <si>
    <t>CONSTH20040</t>
  </si>
  <si>
    <t>BOULONS 6 PANS ZN 6.8 20 x 040</t>
  </si>
  <si>
    <t>CONSTH20060</t>
  </si>
  <si>
    <t>BOULONS 6 PANS ZN 6.8 20 x 060</t>
  </si>
  <si>
    <t>9805033</t>
  </si>
  <si>
    <t>CONSTH20160</t>
  </si>
  <si>
    <t>BOULONS 6 PANS ZN 6.8 20 x 160</t>
  </si>
  <si>
    <t>6916090</t>
  </si>
  <si>
    <t>CONSTIGE12X160</t>
  </si>
  <si>
    <t>TIGE FILETEE ZINGUEE ROND.+ECROU 12X160 LE CENT</t>
  </si>
  <si>
    <t>AVEC AMPOULE REF  CONSAMPM12</t>
  </si>
  <si>
    <t>340044</t>
  </si>
  <si>
    <t>CONSTIGE16X190</t>
  </si>
  <si>
    <t>AMPOULE TIGE FILETEE ZINGUEE ROND.+ECROU 16X190 LE CENT</t>
  </si>
  <si>
    <t>AVEC AMPOULE REF  CONSAMPM16</t>
  </si>
  <si>
    <t>6910010</t>
  </si>
  <si>
    <t>340046</t>
  </si>
  <si>
    <t>CONSTIGE17</t>
  </si>
  <si>
    <t>TIGE FILETEE COFFRAGE DIAM 17  LG 3 ML ZINGUEE</t>
  </si>
  <si>
    <t>6749</t>
  </si>
  <si>
    <t>911056</t>
  </si>
  <si>
    <t>CONSTIGEINOX12</t>
  </si>
  <si>
    <t>TIGE FILETEE INOX DIAM 12 LG=1ML</t>
  </si>
  <si>
    <t>6804060</t>
  </si>
  <si>
    <t>CONSTIGEZN04</t>
  </si>
  <si>
    <t>TIGE FILETEE ZINGUEE DIAM 04 LG=1ML</t>
  </si>
  <si>
    <t>6910020</t>
  </si>
  <si>
    <t>CONSTIGEZN05</t>
  </si>
  <si>
    <t>TIGE FILETEE ZINGUEE DIAM 05 LG=1ML</t>
  </si>
  <si>
    <t>3638</t>
  </si>
  <si>
    <t>CONSTIGEZN12</t>
  </si>
  <si>
    <t>TIGE FILETEE ZINGUEE DIAM 12 LG=1ML</t>
  </si>
  <si>
    <t>6910080</t>
  </si>
  <si>
    <t>055164</t>
  </si>
  <si>
    <t>100451</t>
  </si>
  <si>
    <t>CONSTIGEZN16</t>
  </si>
  <si>
    <t>TIGE FILETEE ZINGUEE DIAM 16 LG=1ML</t>
  </si>
  <si>
    <t>6910100</t>
  </si>
  <si>
    <t>laveix</t>
  </si>
  <si>
    <t>14843</t>
  </si>
  <si>
    <t>CONSTIGEZN20</t>
  </si>
  <si>
    <t>TIGE FILETEE ZINGUEE DIAM 20 LG=1ML</t>
  </si>
  <si>
    <t>5.51€ /  A L'UNITE  :::: 3.21 € / LE MILLE</t>
  </si>
  <si>
    <t>055163</t>
  </si>
  <si>
    <t>100455</t>
  </si>
  <si>
    <t>CONSTIGEZN24</t>
  </si>
  <si>
    <t>TIGE FILETEE ZINGUEE DIAM 24 LG=1ML</t>
  </si>
  <si>
    <t>6910140</t>
  </si>
  <si>
    <t>CONSTIGEZN30</t>
  </si>
  <si>
    <t>TIGE FILETEE ZINGUEE DIAM 30 LG=1ML</t>
  </si>
  <si>
    <t>6910160</t>
  </si>
  <si>
    <t>CONSTIREFON10X50</t>
  </si>
  <si>
    <t>TIREFOND A VISSER 10 X 050</t>
  </si>
  <si>
    <t>6922230</t>
  </si>
  <si>
    <t>CONSTO08X30INOX</t>
  </si>
  <si>
    <t>VIS A OREILLE 08 X 30 DIN 316</t>
  </si>
  <si>
    <t>CONSTUBPTUBIROD16</t>
  </si>
  <si>
    <t>TUBIRO D 16 LG=3 ML</t>
  </si>
  <si>
    <t>CONSTUBPTUBIROD20</t>
  </si>
  <si>
    <t>TUBIRO D 20 LG=3 ML</t>
  </si>
  <si>
    <t>30927</t>
  </si>
  <si>
    <t>429022</t>
  </si>
  <si>
    <t>CONSTUBPTUBIROD25</t>
  </si>
  <si>
    <t>TUBIRO D 25 LG=3 ML</t>
  </si>
  <si>
    <t>23540</t>
  </si>
  <si>
    <t>429023</t>
  </si>
  <si>
    <t>CONSTUBIROD25/90</t>
  </si>
  <si>
    <t>TUBIRO D 25 COUDE A 90°</t>
  </si>
  <si>
    <t xml:space="preserve">429023 </t>
  </si>
  <si>
    <t>CONSTUBPTUBIROD32</t>
  </si>
  <si>
    <t>TUBIRO D 32 LG=3 ML</t>
  </si>
  <si>
    <t>IBO28980</t>
  </si>
  <si>
    <t>429024</t>
  </si>
  <si>
    <t>031215</t>
  </si>
  <si>
    <t>CONSTUBLANCENET</t>
  </si>
  <si>
    <t xml:space="preserve">TUBE DE LANCE 1 ML NETTOYEUR </t>
  </si>
  <si>
    <t>CONSTUBPVC45*40FF</t>
  </si>
  <si>
    <t>COUDE PVC 45 °DIAM 40 F/F</t>
  </si>
  <si>
    <t>970125</t>
  </si>
  <si>
    <t>CONSTUBPVC45*40MF</t>
  </si>
  <si>
    <t>COUDE PVC 67.3 °DIAM 40 M/F</t>
  </si>
  <si>
    <t>CH6</t>
  </si>
  <si>
    <t>20021 M</t>
  </si>
  <si>
    <t>CONSTUBPVC90*40FF</t>
  </si>
  <si>
    <t>COUDE PVC 90° DIAM 40 F/F</t>
  </si>
  <si>
    <t>020683</t>
  </si>
  <si>
    <t>ASO1128</t>
  </si>
  <si>
    <t>CONSTUBPVC90°80FF</t>
  </si>
  <si>
    <t>COUDE PVC 90° DIAM 80 F/F</t>
  </si>
  <si>
    <t>CONSTUBPVC90°80MF</t>
  </si>
  <si>
    <t>COUDE PVC 90° DIAM 80 M/F</t>
  </si>
  <si>
    <t>970018</t>
  </si>
  <si>
    <t>CONSTUBPVCD032</t>
  </si>
  <si>
    <t xml:space="preserve">TUBE PVC NF D 032  BARRE DE 2 ML </t>
  </si>
  <si>
    <t>113842</t>
  </si>
  <si>
    <t>06901 b</t>
  </si>
  <si>
    <t>CONSTUBPVCD100</t>
  </si>
  <si>
    <t xml:space="preserve">TUBE PVC NF D 100  BARRE DE 4 ML </t>
  </si>
  <si>
    <t>00550 Y</t>
  </si>
  <si>
    <t>1062167</t>
  </si>
  <si>
    <t>TUY100E</t>
  </si>
  <si>
    <t>CONSTUBPVCD110</t>
  </si>
  <si>
    <t xml:space="preserve">TUBE PVC NF D 110 BARRE DE 4 ML </t>
  </si>
  <si>
    <t>06909 K</t>
  </si>
  <si>
    <t>CONSTUBPVCD125</t>
  </si>
  <si>
    <t xml:space="preserve">TUBE PVC NF D 125  BARRE DE 4 ML </t>
  </si>
  <si>
    <t>00561K</t>
  </si>
  <si>
    <t>1062168</t>
  </si>
  <si>
    <t>CONSTUBPVCD140</t>
  </si>
  <si>
    <t xml:space="preserve">TUBE PVC NF D 140 BARRE DE 4 ML </t>
  </si>
  <si>
    <t>06911M</t>
  </si>
  <si>
    <t>CONSTUBPVCD160</t>
  </si>
  <si>
    <t xml:space="preserve">TUBE PVC NF D 160 BARRE DE 4 ML </t>
  </si>
  <si>
    <t>1062170</t>
  </si>
  <si>
    <t>CONSTUBPVCD200CR8</t>
  </si>
  <si>
    <t xml:space="preserve">TUBE PVC NF D 200 BARRE DE 3 ML </t>
  </si>
  <si>
    <t>00550 Y  NF</t>
  </si>
  <si>
    <t>1198575</t>
  </si>
  <si>
    <t>CONSTUBPVCD250CR8</t>
  </si>
  <si>
    <t xml:space="preserve">TUBE PVC NF D 250 BARRE DE 3 ML </t>
  </si>
  <si>
    <t>CONSTUBPVCD315CR8</t>
  </si>
  <si>
    <t xml:space="preserve">TUBE PVC NF D 315 BARRE DE 3 ML </t>
  </si>
  <si>
    <t>CONSTUBPVCD40</t>
  </si>
  <si>
    <t xml:space="preserve">TUBE PVC NF D 040 BARRE DE 4 ML </t>
  </si>
  <si>
    <t xml:space="preserve">06902 C </t>
  </si>
  <si>
    <t>3341589</t>
  </si>
  <si>
    <t>TUY40</t>
  </si>
  <si>
    <t>CONSTUBPVCD50</t>
  </si>
  <si>
    <t xml:space="preserve">TUBE PVC NF D 050 BARRE DE 4 ML </t>
  </si>
  <si>
    <t>06903 D</t>
  </si>
  <si>
    <t>1062163</t>
  </si>
  <si>
    <t>CONSTUBPVCD60</t>
  </si>
  <si>
    <t xml:space="preserve">TUBE PVC NF D 063 BARRE DE 4 ML </t>
  </si>
  <si>
    <t xml:space="preserve">06904 E </t>
  </si>
  <si>
    <t>1602164</t>
  </si>
  <si>
    <t>CONSTUBPVCD80</t>
  </si>
  <si>
    <t xml:space="preserve">TUBE PVC NF D 080 BARRE DE 4 ML </t>
  </si>
  <si>
    <t>06906 G</t>
  </si>
  <si>
    <t>CONSTURBOBUSE</t>
  </si>
  <si>
    <t>CONSTUTPCAN063</t>
  </si>
  <si>
    <t>TUBE TPC ANNELEE DP 063</t>
  </si>
  <si>
    <t>14605 D</t>
  </si>
  <si>
    <t>CONSTUTPCAN110</t>
  </si>
  <si>
    <t xml:space="preserve">TUBE TPC ANNELEE DP 110 </t>
  </si>
  <si>
    <t>14608 D</t>
  </si>
  <si>
    <t>CONSTUYAUMULTI</t>
  </si>
  <si>
    <t>TUYAU MULTISERVICE (pulverisation huile de decoffrage)</t>
  </si>
  <si>
    <t>SEMPERIT TU 25 ÖL/LUFT OIL/AIR PN25  BAR CONDUCTIVE R&lt;10 6 DM/M</t>
  </si>
  <si>
    <t>TUYMULTI</t>
  </si>
  <si>
    <t>RAUF601708</t>
  </si>
  <si>
    <t>30871020</t>
  </si>
  <si>
    <t>CONSVANNEBOI1521FF</t>
  </si>
  <si>
    <t xml:space="preserve">VANNE A BOISSEAU F F 15 X 21 </t>
  </si>
  <si>
    <t>26337</t>
  </si>
  <si>
    <t>CONSVANNEBOI2027FF</t>
  </si>
  <si>
    <t xml:space="preserve">VANNE A BOISSEAU F F 20 X 27 </t>
  </si>
  <si>
    <t>CONSVANNEBOI2634FF</t>
  </si>
  <si>
    <t xml:space="preserve">VANNE A BOISSEAU F F 26 X 34 </t>
  </si>
  <si>
    <t>705536.00.26</t>
  </si>
  <si>
    <t>26340</t>
  </si>
  <si>
    <t>CONSVANNEBOI5060FF</t>
  </si>
  <si>
    <t>VANNE A BOISSEAU F F 50 x 60</t>
  </si>
  <si>
    <t>759534</t>
  </si>
  <si>
    <t>705536.00.05</t>
  </si>
  <si>
    <t>CONSVANNEBOI5060MF</t>
  </si>
  <si>
    <t>VANNE A BOISSEAU M F 50 x 60</t>
  </si>
  <si>
    <t>400095</t>
  </si>
  <si>
    <t>CONSVANNESPHER2_</t>
  </si>
  <si>
    <t xml:space="preserve">VANNE SPHERE V 101 2 " G </t>
  </si>
  <si>
    <t>VOIR DESC COMM</t>
  </si>
  <si>
    <t>BDI</t>
  </si>
  <si>
    <t>RO02V101N209</t>
  </si>
  <si>
    <t>CONSVISAGGLO4X20</t>
  </si>
  <si>
    <t>VIS BOIS AGGLO ZN BLANC 4X20</t>
  </si>
  <si>
    <t>6930812</t>
  </si>
  <si>
    <t>CONSVISAGGLO4X25</t>
  </si>
  <si>
    <t>VIS BOIS AGGLO ZN BLANC 4X25</t>
  </si>
  <si>
    <t>6930814</t>
  </si>
  <si>
    <t>CONSVISAGGLO4X30</t>
  </si>
  <si>
    <t>VIS BOIS AGGLO ZN BLANC 4X30</t>
  </si>
  <si>
    <t>6930816</t>
  </si>
  <si>
    <t>CONSVISAGGLO4X35</t>
  </si>
  <si>
    <t>VIS BOIS AGGLO ZN BLANC 4X35</t>
  </si>
  <si>
    <t>6930820</t>
  </si>
  <si>
    <t>0 198 4 35</t>
  </si>
  <si>
    <t>CONSVISAGGLO4X40</t>
  </si>
  <si>
    <t>VIS BOIS AGGLO ZN BLANC 4X40</t>
  </si>
  <si>
    <t>6930815</t>
  </si>
  <si>
    <t>0198 4 40</t>
  </si>
  <si>
    <t>CONSVISAGGLO4X45</t>
  </si>
  <si>
    <t>VIS BOIS AGGLO ZN BLANC 4X45</t>
  </si>
  <si>
    <t>6930824</t>
  </si>
  <si>
    <t>0198 4 45</t>
  </si>
  <si>
    <t>CONSVISAGGLO4X50</t>
  </si>
  <si>
    <t>VIS BOIS AGGLO ZN BLANC 4X50</t>
  </si>
  <si>
    <t>6930826</t>
  </si>
  <si>
    <t>CONSVISAGGLO4X60</t>
  </si>
  <si>
    <t>VIS BOIS AGGLO ZN BLANC 4X60</t>
  </si>
  <si>
    <t>6930819</t>
  </si>
  <si>
    <t>0198 4 60</t>
  </si>
  <si>
    <t>CONSVISAGGLO5X70</t>
  </si>
  <si>
    <t>VIS BOIS AGGLO ZG BLANCS 5X70/44</t>
  </si>
  <si>
    <t>CONSVISAGGLO5X90/6</t>
  </si>
  <si>
    <t>VIS BOIS AGGLO ZN BLANC 5X90/60</t>
  </si>
  <si>
    <t>6930855</t>
  </si>
  <si>
    <t>CONSVISAGGLO6X120</t>
  </si>
  <si>
    <t>VIS BOIS AGGLO ZN BLANC 6X120/60</t>
  </si>
  <si>
    <t>6930862</t>
  </si>
  <si>
    <t>CONSVISAGGLO6X160</t>
  </si>
  <si>
    <t>VIS BOIS AGGLO ZN BLANC 6X160/60</t>
  </si>
  <si>
    <t>6930866</t>
  </si>
  <si>
    <t>CONSVISAGGLO6X50</t>
  </si>
  <si>
    <t>VIS BOIS AGGLO ZN BLANC 6X50</t>
  </si>
  <si>
    <t>6930741</t>
  </si>
  <si>
    <t>CONSVISAGGLOTF6X60</t>
  </si>
  <si>
    <t>VIS BOIS AGGLO TF  ZN BLANC 6X 60</t>
  </si>
  <si>
    <t>CONSVISAPTFC4.8X38</t>
  </si>
  <si>
    <t>VIS PERCEUSE TFC CRUCIFORME ZINGUE 4.8X38</t>
  </si>
  <si>
    <t>7050296</t>
  </si>
  <si>
    <t>CONSVISBTRTF1245</t>
  </si>
  <si>
    <t>VIS BTR TF 12 X 45</t>
  </si>
  <si>
    <t>CONSVISBTRTF1260</t>
  </si>
  <si>
    <t>VIS BTR TF 12 X 60</t>
  </si>
  <si>
    <t>CONSVISLG38</t>
  </si>
  <si>
    <t>VIS TETE FRAISEE 90° DIAM 38 LG=38</t>
  </si>
  <si>
    <t>TRAITE POUR Rm &gt; 1450 MPA</t>
  </si>
  <si>
    <t>SIFMO</t>
  </si>
  <si>
    <t>CONSVISLG57</t>
  </si>
  <si>
    <t>VIS TETE FRAISEE 90° DIAM 38 LG=57</t>
  </si>
  <si>
    <t>CONSVISMET05X40</t>
  </si>
  <si>
    <t xml:space="preserve">VIS METAUX TH 05 X 40 ZN </t>
  </si>
  <si>
    <t>6919044</t>
  </si>
  <si>
    <t>CONSVISRONEVEN12</t>
  </si>
  <si>
    <t>RONDELLE EVENTAIL AZ ZN 12</t>
  </si>
  <si>
    <t>3722352</t>
  </si>
  <si>
    <t>CONSVISRONPLA12</t>
  </si>
  <si>
    <t>RONDELLE PLATE L  ZN 12</t>
  </si>
  <si>
    <t>3722212</t>
  </si>
  <si>
    <t>ENTJEUCOUTCIS</t>
  </si>
  <si>
    <t>JEU DE COUTEAUX CUT 10 -12</t>
  </si>
  <si>
    <t xml:space="preserve">LA PAIRE CISAILLE PNEUMATIQUE </t>
  </si>
  <si>
    <t>3R</t>
  </si>
  <si>
    <t>1260TM</t>
  </si>
  <si>
    <t>FER</t>
  </si>
  <si>
    <t>FERRAILLE</t>
  </si>
  <si>
    <t>T</t>
  </si>
  <si>
    <t>FUEL</t>
  </si>
  <si>
    <t>HA06</t>
  </si>
  <si>
    <t xml:space="preserve">ROND TORS A BETON DIAM 06 EN 6 ML </t>
  </si>
  <si>
    <t>0.222 KG /ML</t>
  </si>
  <si>
    <t xml:space="preserve">TORS  </t>
  </si>
  <si>
    <t>@XlKj</t>
  </si>
  <si>
    <t>HA08</t>
  </si>
  <si>
    <t>ROND TORS A BETON DIAM 08 EN 6 ML</t>
  </si>
  <si>
    <t>0.395 KG / ML</t>
  </si>
  <si>
    <t>HA10</t>
  </si>
  <si>
    <t xml:space="preserve">ROND TORS A BETON DIAM 10 EN 6 ML </t>
  </si>
  <si>
    <t xml:space="preserve">0.617 KG / ML </t>
  </si>
  <si>
    <t>HA12</t>
  </si>
  <si>
    <t xml:space="preserve">ROND TORS A BETON DIAM 12 EN 6 ML </t>
  </si>
  <si>
    <t>0.888 KG / ML</t>
  </si>
  <si>
    <t>HA14</t>
  </si>
  <si>
    <t xml:space="preserve">ROND TORS A BETON DIAM 14 EN 6 ML </t>
  </si>
  <si>
    <t>1.208 KG / ML</t>
  </si>
  <si>
    <t>HA16</t>
  </si>
  <si>
    <t xml:space="preserve">ROND TORS A BETON DIAM 16 EN 6 ML </t>
  </si>
  <si>
    <t xml:space="preserve">1.578 KG / ML </t>
  </si>
  <si>
    <t>HA20</t>
  </si>
  <si>
    <t xml:space="preserve">ROND TORS A BETON DIAM 20 EN 6 ML </t>
  </si>
  <si>
    <t>2.466 KG / ML</t>
  </si>
  <si>
    <t>FORFAIT HUILE CALES ATTACHES</t>
  </si>
  <si>
    <t>PREFA</t>
  </si>
  <si>
    <t>HEURE_RV</t>
  </si>
  <si>
    <t xml:space="preserve">MAIN D'OEUVRE </t>
  </si>
  <si>
    <t>HLE06</t>
  </si>
  <si>
    <t xml:space="preserve">ROND A BETON LISSE  DIAM 06 EN 6 ML </t>
  </si>
  <si>
    <t>0.222 KG / ML</t>
  </si>
  <si>
    <t>HLE08</t>
  </si>
  <si>
    <t xml:space="preserve">ROND A BETON LISSE  DIAM 08 EN 6 ML </t>
  </si>
  <si>
    <t>0.40 KG / ML</t>
  </si>
  <si>
    <t>HLE10</t>
  </si>
  <si>
    <t xml:space="preserve">ROND A BETON LISSE  DIAM 10 EN 6 ML </t>
  </si>
  <si>
    <t>0.620 KG / ML</t>
  </si>
  <si>
    <t>HLE12</t>
  </si>
  <si>
    <t xml:space="preserve">ROND A BETON LISSE  DIAM 12 EN 6 ML </t>
  </si>
  <si>
    <t>0.89 KG / ML</t>
  </si>
  <si>
    <t xml:space="preserve">VAMA </t>
  </si>
  <si>
    <t>HLE14</t>
  </si>
  <si>
    <t xml:space="preserve">ROND A BETON LISSE  DIAM 14 EN 6 ML </t>
  </si>
  <si>
    <t>1.21 KG / ML</t>
  </si>
  <si>
    <t>HLE16</t>
  </si>
  <si>
    <t xml:space="preserve">ROND A BETON LISSE  DIAM 16 EN 6 ML </t>
  </si>
  <si>
    <t>HLE20</t>
  </si>
  <si>
    <t xml:space="preserve">ROND A BETON LISSE  DIAM 20 EN 6 ML </t>
  </si>
  <si>
    <t>LEVBAG1T3</t>
  </si>
  <si>
    <t>BAGUE CONTENTIVE 1T3 PETIT CHANFREIN  (PAR 100)</t>
  </si>
  <si>
    <t>ACCESSOIRE LEVAGE</t>
  </si>
  <si>
    <t>@HBVv</t>
  </si>
  <si>
    <t>6151013B</t>
  </si>
  <si>
    <t>11847</t>
  </si>
  <si>
    <t>LEVANCACIERFRI02T5</t>
  </si>
  <si>
    <t>ACIER DE RELEVAGE HA 12 FRIMEDA 02T5 /0.75 KG / PIECE</t>
  </si>
  <si>
    <t xml:space="preserve">DIAM 12 LG 800 MM </t>
  </si>
  <si>
    <t>LEVAGE</t>
  </si>
  <si>
    <t>@HBjt</t>
  </si>
  <si>
    <t>LEVANCACIERFRI05T</t>
  </si>
  <si>
    <t>ACIER DE RELEVAGE HA 16 FRIMEDA 05T / 1.7 KG / PIECE</t>
  </si>
  <si>
    <t xml:space="preserve">DIAM 16 LG 1000 MM </t>
  </si>
  <si>
    <t>LEVANCACIERFRI10T</t>
  </si>
  <si>
    <t>ACIER DE RELEVAGE HA 20 FRIMEDA 10T / 3.7 KG / PIECE</t>
  </si>
  <si>
    <t xml:space="preserve">DIAM 20 LG 1500 MM </t>
  </si>
  <si>
    <t>LEVANCFRI01T4-200</t>
  </si>
  <si>
    <t xml:space="preserve">ANCRE FRIMEDA 0675FF 01.4 T LG=200 </t>
  </si>
  <si>
    <t xml:space="preserve"> ne plus recommande passer en 2.5 tonnes vu cedric</t>
  </si>
  <si>
    <t>8041</t>
  </si>
  <si>
    <t>0070.030.00001</t>
  </si>
  <si>
    <t>LEVANCFRI02T5-230</t>
  </si>
  <si>
    <t xml:space="preserve">ANCRE FRIMEDA 0675FF 02.5 T LG=230 </t>
  </si>
  <si>
    <t>0070.030.00002</t>
  </si>
  <si>
    <t>LEVANCFRI05T-290</t>
  </si>
  <si>
    <t xml:space="preserve">ANCRE FRIMEDA 0675FF 05 T LG=290 </t>
  </si>
  <si>
    <t>0070.030.00004</t>
  </si>
  <si>
    <t>LEVANCFRI07T5-230</t>
  </si>
  <si>
    <t xml:space="preserve">ANCRE FRIMEDA 0675FF 07.5 T LG=320 </t>
  </si>
  <si>
    <t>8022</t>
  </si>
  <si>
    <t>LEVANCFRI10T-390</t>
  </si>
  <si>
    <t xml:space="preserve">ANCRE FRIMEDA 0675FF 10 T LG=390 </t>
  </si>
  <si>
    <t>7550</t>
  </si>
  <si>
    <t>0070.030.00006</t>
  </si>
  <si>
    <t>LEVANCO10T-115</t>
  </si>
  <si>
    <t>ANCRE A OEIL 10T/ LG 115MM  SAC DE 25</t>
  </si>
  <si>
    <t>VOIR DESC.TECHNIQUE</t>
  </si>
  <si>
    <t xml:space="preserve">ARTEON </t>
  </si>
  <si>
    <t>6001100115</t>
  </si>
  <si>
    <t>LEVANCO10T-180</t>
  </si>
  <si>
    <t>ANCRE A OEIL 10T/ LG 180MM  SAC DE 20</t>
  </si>
  <si>
    <t xml:space="preserve">VOIR DESC.TECHNIQUE </t>
  </si>
  <si>
    <t>6001100180</t>
  </si>
  <si>
    <t>LEVANCO20T-250</t>
  </si>
  <si>
    <t>ANCRE A OEIL 20T/ LG 250MM  UNITE</t>
  </si>
  <si>
    <t>6001200250</t>
  </si>
  <si>
    <t>NEGTAMVERCLE</t>
  </si>
  <si>
    <t xml:space="preserve">VERROUILLAGE CLE TAMPON FONTE </t>
  </si>
  <si>
    <t>OZFON</t>
  </si>
  <si>
    <t>NEGTAMVERRVIS</t>
  </si>
  <si>
    <t xml:space="preserve">VERROUILLAGE TAMPON FONTE </t>
  </si>
  <si>
    <t>COFFRAGE BOTTON MERLET</t>
  </si>
  <si>
    <t>F</t>
  </si>
  <si>
    <t>PRO1000CLEAN</t>
  </si>
  <si>
    <t>1000 CLEAN  BIDON DE 30 L</t>
  </si>
  <si>
    <t>MAROSAM</t>
  </si>
  <si>
    <t>5728</t>
  </si>
  <si>
    <t>101913</t>
  </si>
  <si>
    <t>SORELIA PRO</t>
  </si>
  <si>
    <t>CLEAN CAR</t>
  </si>
  <si>
    <t>PROABSORBANT</t>
  </si>
  <si>
    <t xml:space="preserve">ABSORBANT 20 KG </t>
  </si>
  <si>
    <t>DAMO25/50IMP</t>
  </si>
  <si>
    <t>201103</t>
  </si>
  <si>
    <t>PROACIDECHLORY</t>
  </si>
  <si>
    <t xml:space="preserve">ACIDE CHLORYDRIQUE 23% </t>
  </si>
  <si>
    <t>30858</t>
  </si>
  <si>
    <t>PROARGOSCLEAN</t>
  </si>
  <si>
    <t>ARGOS CLEAN 5 L</t>
  </si>
  <si>
    <t>ARGOS</t>
  </si>
  <si>
    <t>1815</t>
  </si>
  <si>
    <t>PROBOBCHAM</t>
  </si>
  <si>
    <t>BOBINE OUATE CHAMOIS 2 PLIS LOT DE 2</t>
  </si>
  <si>
    <t>ARGOS : 1500 FEUILLES</t>
  </si>
  <si>
    <t>97108</t>
  </si>
  <si>
    <t>8104609</t>
  </si>
  <si>
    <t>1698394</t>
  </si>
  <si>
    <t>PROCUREANTIE40</t>
  </si>
  <si>
    <t>ANTISOL E-40   FUT DE 200 L</t>
  </si>
  <si>
    <t xml:space="preserve">PRODUIT DE CURE </t>
  </si>
  <si>
    <t>PRODUITS NETTOYAGE</t>
  </si>
  <si>
    <t>106913</t>
  </si>
  <si>
    <t>PROCUREANTIO</t>
  </si>
  <si>
    <t>ANTISOL O BIDON DE 10 L</t>
  </si>
  <si>
    <t>PRODECAPCIM</t>
  </si>
  <si>
    <t>DECAPCIM BIDON DE 30 L</t>
  </si>
  <si>
    <t>5242</t>
  </si>
  <si>
    <t>100419/30</t>
  </si>
  <si>
    <t>PRODESINC</t>
  </si>
  <si>
    <t>DESINCRUSTANT ARGOSOL 5 L</t>
  </si>
  <si>
    <t>2840</t>
  </si>
  <si>
    <t>PRODESINF</t>
  </si>
  <si>
    <t>DESINFECTANT LONGUE PORTEE MENTHE</t>
  </si>
  <si>
    <t>10A202761</t>
  </si>
  <si>
    <t>PRODILUANT</t>
  </si>
  <si>
    <t>DILUANT DE NETTOYAGE</t>
  </si>
  <si>
    <t>PERF030C</t>
  </si>
  <si>
    <t>BOISSDB30</t>
  </si>
  <si>
    <t>PROESSUISMAINS</t>
  </si>
  <si>
    <t xml:space="preserve">ESSUIS MAINS 2 PLIS OUATE BLANCHE CARTON DE 21PQTS </t>
  </si>
  <si>
    <t>175</t>
  </si>
  <si>
    <t>PROFIOXIDE</t>
  </si>
  <si>
    <t xml:space="preserve">FIOXIDE </t>
  </si>
  <si>
    <t xml:space="preserve">DEROUILLANT BTTLE DE 500 ML </t>
  </si>
  <si>
    <t>5365</t>
  </si>
  <si>
    <t>PROGTRPREMIUM</t>
  </si>
  <si>
    <t xml:space="preserve">GTR PREMIUM </t>
  </si>
  <si>
    <t>200 L = 230 kg</t>
  </si>
  <si>
    <t>GUARD</t>
  </si>
  <si>
    <t>81510230001</t>
  </si>
  <si>
    <t>100423</t>
  </si>
  <si>
    <t>PROGTRPULVE</t>
  </si>
  <si>
    <t>GTR PULVERISATEUR</t>
  </si>
  <si>
    <t>OFFERT 1 ERE CDE</t>
  </si>
  <si>
    <t>3260000006</t>
  </si>
  <si>
    <t>PROHUILEPROTECMETO</t>
  </si>
  <si>
    <t>HUILE PROTECTION METAUX (toupie)</t>
  </si>
  <si>
    <t>103914</t>
  </si>
  <si>
    <t>PROORASOLV</t>
  </si>
  <si>
    <t xml:space="preserve">NETTOYANT DEGRAISSANT ORASOLV B 60 </t>
  </si>
  <si>
    <t>BIDON 20 L</t>
  </si>
  <si>
    <t>ORAP257101</t>
  </si>
  <si>
    <t>PROPAGOMME</t>
  </si>
  <si>
    <t xml:space="preserve">PROPAGOMME carton de 12 </t>
  </si>
  <si>
    <t>SAVON A SEC CHAUFFEUR</t>
  </si>
  <si>
    <t>S_I_D</t>
  </si>
  <si>
    <t>1243020</t>
  </si>
  <si>
    <t>PROPAPHYG</t>
  </si>
  <si>
    <t>ROULEAUX PAPIER HYGIENIQUE CARTON DE 36  ROULEAUX</t>
  </si>
  <si>
    <t>291</t>
  </si>
  <si>
    <t>PROSAVON</t>
  </si>
  <si>
    <t>SAVON GEL SANS SOLVANT REF 495 01</t>
  </si>
  <si>
    <t>495-01</t>
  </si>
  <si>
    <t>PROSAVONBIO</t>
  </si>
  <si>
    <t xml:space="preserve">PROPABIO SID </t>
  </si>
  <si>
    <t>CARTON DE 6 X 5KG</t>
  </si>
  <si>
    <t>1453013</t>
  </si>
  <si>
    <t>PROTHERMYGEL</t>
  </si>
  <si>
    <t>THERMYGEL</t>
  </si>
  <si>
    <t>QUIN_MOUPOLY</t>
  </si>
  <si>
    <t>MOUSSE POLYURETHANE AEROSOL 750ML</t>
  </si>
  <si>
    <t>8921275</t>
  </si>
  <si>
    <t>1099</t>
  </si>
  <si>
    <t>QUIN1/2MASSILIFRE</t>
  </si>
  <si>
    <t xml:space="preserve">1/2 MASQUE SILICONE A CARTOUCHE </t>
  </si>
  <si>
    <t xml:space="preserve">E P I </t>
  </si>
  <si>
    <t>@m89p</t>
  </si>
  <si>
    <t>300409</t>
  </si>
  <si>
    <t>QUINACCUSR031.2V</t>
  </si>
  <si>
    <t>ACCU GP NIMH R03 1.2V/1000MAH</t>
  </si>
  <si>
    <t>POUR PETITE  TELECOMMANDE et 2 x 8 TONNES JAY</t>
  </si>
  <si>
    <t>250730</t>
  </si>
  <si>
    <t>LE LISA</t>
  </si>
  <si>
    <t>328338</t>
  </si>
  <si>
    <t>20097</t>
  </si>
  <si>
    <t>QUINADHEOR</t>
  </si>
  <si>
    <t xml:space="preserve">ADHESIF PVC ORANGE 50X33 </t>
  </si>
  <si>
    <t>5919528</t>
  </si>
  <si>
    <t>ADHORA50</t>
  </si>
  <si>
    <t>000997 / AT6150</t>
  </si>
  <si>
    <t>QUINADHERDB</t>
  </si>
  <si>
    <t xml:space="preserve">ADHESIF RDB POLYETHYLENE 50 MM </t>
  </si>
  <si>
    <t>004193</t>
  </si>
  <si>
    <t>026543</t>
  </si>
  <si>
    <t>0992500</t>
  </si>
  <si>
    <t>QUINADISQPREM110</t>
  </si>
  <si>
    <t xml:space="preserve">DISQUE PREMIUM Ø 110 24 DENTS CARBURE </t>
  </si>
  <si>
    <t>TCT110</t>
  </si>
  <si>
    <t>QUINAGRAFEKL1408</t>
  </si>
  <si>
    <t>AGRAFE KL 1406  C NK  BTE DE 10 000</t>
  </si>
  <si>
    <t>048245</t>
  </si>
  <si>
    <t>04801126</t>
  </si>
  <si>
    <t>QUINANTIGRAIN</t>
  </si>
  <si>
    <t>ANTI ADHERENT SOUDURE 500 ML</t>
  </si>
  <si>
    <t>431958</t>
  </si>
  <si>
    <t>QUINBACH6MLNOIR</t>
  </si>
  <si>
    <t>BACHE NOIRE 6 ML ( 50 kg)</t>
  </si>
  <si>
    <t>kg</t>
  </si>
  <si>
    <t>001466</t>
  </si>
  <si>
    <t>QUINBALAIBASNOIR25</t>
  </si>
  <si>
    <t>BALAI ROUGE NOIR PIASSAVA 25 CM</t>
  </si>
  <si>
    <t>31175</t>
  </si>
  <si>
    <t>QUINBALAICOCO60</t>
  </si>
  <si>
    <t xml:space="preserve">BALAI COCO 60 CM </t>
  </si>
  <si>
    <t>28034</t>
  </si>
  <si>
    <t>383980</t>
  </si>
  <si>
    <t>120400</t>
  </si>
  <si>
    <t>QUINBALAICOCODOU</t>
  </si>
  <si>
    <t>BALAI COCO + DOUILLE  40 cm</t>
  </si>
  <si>
    <t>018499</t>
  </si>
  <si>
    <t>110040</t>
  </si>
  <si>
    <t>QUINBALAIINDUSROUG</t>
  </si>
  <si>
    <t xml:space="preserve">BALAI INDUSTRIELLE ROUGE 60 CM </t>
  </si>
  <si>
    <t>121400</t>
  </si>
  <si>
    <t>QUINBALAIMAN125</t>
  </si>
  <si>
    <t>BALAI MANCHE 130 CM + VIS</t>
  </si>
  <si>
    <t>002041</t>
  </si>
  <si>
    <t>QUINBALAIMAN140</t>
  </si>
  <si>
    <t xml:space="preserve">BALAI MANCHE 140 CM  </t>
  </si>
  <si>
    <t>431101</t>
  </si>
  <si>
    <t>610060</t>
  </si>
  <si>
    <t>QUINBALAIMANCAM</t>
  </si>
  <si>
    <t xml:space="preserve">BALAI MANCHE CAMBARA DOUILLE </t>
  </si>
  <si>
    <t>QUINBD100X610G080</t>
  </si>
  <si>
    <t>BANDE AX 100X610 GR080</t>
  </si>
  <si>
    <t>4904565</t>
  </si>
  <si>
    <t>102767</t>
  </si>
  <si>
    <t>QUINBD100X610G100</t>
  </si>
  <si>
    <t>BANDE AX 100X610 GR100</t>
  </si>
  <si>
    <t>4904570</t>
  </si>
  <si>
    <t>102726</t>
  </si>
  <si>
    <t>QUINBOTTESECURITE</t>
  </si>
  <si>
    <t>BOTTE SECURITE</t>
  </si>
  <si>
    <t>12160</t>
  </si>
  <si>
    <t>301493</t>
  </si>
  <si>
    <t>QUINBOUCHOREILLE</t>
  </si>
  <si>
    <t xml:space="preserve">BOUCHON D'OREILLE </t>
  </si>
  <si>
    <t>300590</t>
  </si>
  <si>
    <t>3119585</t>
  </si>
  <si>
    <t>QUINBOUCHOREILLERO</t>
  </si>
  <si>
    <t>BOUCHON D'OREILLE ROCKET CORD LAVABLE</t>
  </si>
  <si>
    <t>MOD_PROTECT</t>
  </si>
  <si>
    <t>BOOCHONROCKETPI</t>
  </si>
  <si>
    <t>303513</t>
  </si>
  <si>
    <t>QUINBROSSENETT</t>
  </si>
  <si>
    <t>BROSSE NETTOYAGE CAMION</t>
  </si>
  <si>
    <t>QUINBROSSMET</t>
  </si>
  <si>
    <t>BROSSE METALLIQUE CIRCULAIRE 150 X22</t>
  </si>
  <si>
    <t>4915020</t>
  </si>
  <si>
    <t>QUINBUR1B</t>
  </si>
  <si>
    <t>BURIN MECANICIEN 1 B</t>
  </si>
  <si>
    <t>101645</t>
  </si>
  <si>
    <t>QUINBURINPLATSDS</t>
  </si>
  <si>
    <t xml:space="preserve">BURIN PLAT SDS PLUS </t>
  </si>
  <si>
    <t>ACCESOIRE MATERIEL</t>
  </si>
  <si>
    <t>@RHV2</t>
  </si>
  <si>
    <t>2609390394</t>
  </si>
  <si>
    <t>QUINBURINPOINTSDS</t>
  </si>
  <si>
    <t xml:space="preserve">BURIN POINTU TORSADE SDS MAX 4000 MM </t>
  </si>
  <si>
    <t>2608690167</t>
  </si>
  <si>
    <t>QUINBURINPOINTUSDS</t>
  </si>
  <si>
    <t xml:space="preserve">BURIN POINTU SDS PLUS </t>
  </si>
  <si>
    <t>2609390576</t>
  </si>
  <si>
    <t>067761</t>
  </si>
  <si>
    <t>QUINCABL3X1.5:1000</t>
  </si>
  <si>
    <t>CABLE  3X1.5  U-1000 R2V</t>
  </si>
  <si>
    <t>321354</t>
  </si>
  <si>
    <t>QUINCABL3X1.5HO7</t>
  </si>
  <si>
    <t xml:space="preserve">CABLE HO7 RNF 3X1.5 </t>
  </si>
  <si>
    <t xml:space="preserve">MEUNIER </t>
  </si>
  <si>
    <t>HO73X1.5</t>
  </si>
  <si>
    <t>033496</t>
  </si>
  <si>
    <t>QUINCABL3X2.5:1000</t>
  </si>
  <si>
    <t>CABLE  3X2.5  U-1000 R2V</t>
  </si>
  <si>
    <t>067250</t>
  </si>
  <si>
    <t>QUINCAISSPLAST</t>
  </si>
  <si>
    <t xml:space="preserve">CAISSE A OUTILS PLASTIQUE 59 CM </t>
  </si>
  <si>
    <t>103857</t>
  </si>
  <si>
    <t>5516908</t>
  </si>
  <si>
    <t>0715930053</t>
  </si>
  <si>
    <t>QUINCARTOUFILTRE</t>
  </si>
  <si>
    <t>CARTOUCHE FILTRE A2B2P3 (patrice)</t>
  </si>
  <si>
    <t>AMIET</t>
  </si>
  <si>
    <t>214027</t>
  </si>
  <si>
    <t>FILTRE9030</t>
  </si>
  <si>
    <t>QUINCARTOUFILTREF</t>
  </si>
  <si>
    <t>CARTOUCHE FILTRE GAZ ABEK2 P3 (freddy)</t>
  </si>
  <si>
    <t xml:space="preserve">VAMA-N </t>
  </si>
  <si>
    <t>1574574</t>
  </si>
  <si>
    <t>QUINCASQUE</t>
  </si>
  <si>
    <t xml:space="preserve">CASQUE DE CHANTIER </t>
  </si>
  <si>
    <t>POINT P B</t>
  </si>
  <si>
    <t>1010016</t>
  </si>
  <si>
    <t>263100</t>
  </si>
  <si>
    <t>1509764</t>
  </si>
  <si>
    <t>LEVANCO2T5-090</t>
  </si>
  <si>
    <t>ANCRE A OEIL 2T5/ LG 090 MM  SAC DE 100</t>
  </si>
  <si>
    <t>6001025090</t>
  </si>
  <si>
    <t>8396</t>
  </si>
  <si>
    <t>LEVANCO5T-090</t>
  </si>
  <si>
    <t>ANCRE A OEIL 5T/ LG 090 MM  SAC DE 50</t>
  </si>
  <si>
    <t>6001050090</t>
  </si>
  <si>
    <t>LEVANCP10T-120</t>
  </si>
  <si>
    <t>ANCRE A PIED10T/ LG 120 MM  SAC DE 25</t>
  </si>
  <si>
    <t>60000100120</t>
  </si>
  <si>
    <t>9111</t>
  </si>
  <si>
    <t>81.1660</t>
  </si>
  <si>
    <t>LEVANCP10T-150</t>
  </si>
  <si>
    <t>ANCRE A PIED10T/ LG 150 MM  SAC DE 10</t>
  </si>
  <si>
    <t>60000100150</t>
  </si>
  <si>
    <t>LEVANCP10T-170</t>
  </si>
  <si>
    <t>ANCRE A PIED10T/ LG 170 MM  SAC DE 10</t>
  </si>
  <si>
    <t>60000100170</t>
  </si>
  <si>
    <t>81.1170</t>
  </si>
  <si>
    <t>LEVANCP10T-340</t>
  </si>
  <si>
    <t>ANCRE A PIED10T/ LG 340 MM  SAC DE 10</t>
  </si>
  <si>
    <t>60000100340</t>
  </si>
  <si>
    <t>PEIKKO</t>
  </si>
  <si>
    <t>KK 10X340</t>
  </si>
  <si>
    <t>LEVANCP15T-165</t>
  </si>
  <si>
    <t>ANCRE A PIED15T/ LG 165 MM / UNITEE</t>
  </si>
  <si>
    <t>60000150165</t>
  </si>
  <si>
    <t>LEVANCP15T-210</t>
  </si>
  <si>
    <t>ANCRE A PIED15T/ LG 200 MM / UNITEE</t>
  </si>
  <si>
    <t>60000150210</t>
  </si>
  <si>
    <t>LEVANCP15T-300</t>
  </si>
  <si>
    <t>ANCRE A PIED15T/ LG 300 MM  / UNITEE</t>
  </si>
  <si>
    <t>60000150300</t>
  </si>
  <si>
    <t>12108</t>
  </si>
  <si>
    <t>LEVANCP15T-400</t>
  </si>
  <si>
    <t>ANCRE A PIED15T/ LG 400 MM / UNITEE</t>
  </si>
  <si>
    <t>60000150400</t>
  </si>
  <si>
    <t>LEVANCP1T3-120</t>
  </si>
  <si>
    <t xml:space="preserve">ANCRE A PIED 1T3 / LG 120 MM  SAC DE 200 </t>
  </si>
  <si>
    <t>VOIR DESC TECHNIQUE</t>
  </si>
  <si>
    <t>60013120</t>
  </si>
  <si>
    <t>8398</t>
  </si>
  <si>
    <t>81.1016</t>
  </si>
  <si>
    <t>LEVANCP1T3-170</t>
  </si>
  <si>
    <t>ANCRE A PIED 1T3 / LG 170 MM  SAC DE 100</t>
  </si>
  <si>
    <t>6000013170</t>
  </si>
  <si>
    <t>81.1017</t>
  </si>
  <si>
    <t>LEVANCP1T3-240</t>
  </si>
  <si>
    <t>ANCRE A PIED 1T3 / LG 240 MM  SAC DE 100</t>
  </si>
  <si>
    <t>60000130240</t>
  </si>
  <si>
    <t>640</t>
  </si>
  <si>
    <t>81.1018</t>
  </si>
  <si>
    <t>LEVANCP1T3-35</t>
  </si>
  <si>
    <t>ANCRE A PIED 1T3 / LG 035 MM  SAC DE 300</t>
  </si>
  <si>
    <t>6000013035</t>
  </si>
  <si>
    <t>LEVANCP1T3-83</t>
  </si>
  <si>
    <t>ANCRE A PIED 1T3 / LG 085 MM  SAC DE 300</t>
  </si>
  <si>
    <t>6000013085</t>
  </si>
  <si>
    <t>KK 1,3X85</t>
  </si>
  <si>
    <t>9633</t>
  </si>
  <si>
    <t>LEVANCP20T-200</t>
  </si>
  <si>
    <t>ANCRE A PIED 20 T LG=200 / UNITEE</t>
  </si>
  <si>
    <t>600200200</t>
  </si>
  <si>
    <t>LEVANCP20T-340</t>
  </si>
  <si>
    <t>ANCRE A PIED 20 T LG=340 / UNITEE</t>
  </si>
  <si>
    <t>600200340</t>
  </si>
  <si>
    <t>LEVANCP2T5-120</t>
  </si>
  <si>
    <t>ANCRE A PIED 2T5/ LG 120 MM  SAC DE 100</t>
  </si>
  <si>
    <t>6000025120</t>
  </si>
  <si>
    <t>8399</t>
  </si>
  <si>
    <t>81.1046</t>
  </si>
  <si>
    <t>LEVANCP2T5-170</t>
  </si>
  <si>
    <t>ANCRE A PIED 2T5/ LG 170MM  SAC DE 100</t>
  </si>
  <si>
    <t>6000025170</t>
  </si>
  <si>
    <t>8395</t>
  </si>
  <si>
    <t>81.1050</t>
  </si>
  <si>
    <t>LEVANCP2T5-280</t>
  </si>
  <si>
    <t>ANCRE A PIED 2T5/ LG 280 MM  SAC DE 50</t>
  </si>
  <si>
    <t>6000025280</t>
  </si>
  <si>
    <t>8721</t>
  </si>
  <si>
    <t>LEVANCP2T5-55</t>
  </si>
  <si>
    <t>ANCRE A PIED 2T5 / LG 055 MM SAC DE 200</t>
  </si>
  <si>
    <t>6000025055</t>
  </si>
  <si>
    <t>LEVANCP2T5-85</t>
  </si>
  <si>
    <t>ANCRE A PIED 2T5 / LG 085 MM  SAC DE 100</t>
  </si>
  <si>
    <t>9239</t>
  </si>
  <si>
    <t>81.1040</t>
  </si>
  <si>
    <t>LEVANCP5T-120</t>
  </si>
  <si>
    <t>ANCRE A PIED 5T/ LG 120 MM  SAC DE 50</t>
  </si>
  <si>
    <t>VOIE DESC.TECHNIQUE</t>
  </si>
  <si>
    <t>6000050120</t>
  </si>
  <si>
    <t>8370</t>
  </si>
  <si>
    <t>KK 5X120</t>
  </si>
  <si>
    <t>LEVANCP5T-180</t>
  </si>
  <si>
    <t>ANCRE A PIED 5T/ LG 180 MM SAC DE 25 U</t>
  </si>
  <si>
    <t>6000050180</t>
  </si>
  <si>
    <t>81.106</t>
  </si>
  <si>
    <t>LEVANCP5T-240</t>
  </si>
  <si>
    <t>ANCRE A PIED 5T/ LG 240 MM  SAC DE 25</t>
  </si>
  <si>
    <t>6000050240</t>
  </si>
  <si>
    <t>8397</t>
  </si>
  <si>
    <t>LEVANCP5T-340</t>
  </si>
  <si>
    <t>ANCRE A PIED 5T/ LG 340 MM  SAC DE 25</t>
  </si>
  <si>
    <t>6000050340</t>
  </si>
  <si>
    <t>8375</t>
  </si>
  <si>
    <t>81.1112</t>
  </si>
  <si>
    <t>LEVANCP5T-85</t>
  </si>
  <si>
    <t>ANCRE A PIED 5T/ LG 085 MM  SAC DE 50</t>
  </si>
  <si>
    <t>600005095</t>
  </si>
  <si>
    <t>4884</t>
  </si>
  <si>
    <t>LEVANCP5T-95</t>
  </si>
  <si>
    <t>ANCRE A PIED 5T/ LG 095 MM  SAC DE 50</t>
  </si>
  <si>
    <t>9332</t>
  </si>
  <si>
    <t>81.1098</t>
  </si>
  <si>
    <t>LEVANCP7.5T-85</t>
  </si>
  <si>
    <t>ANCRE A PIED 7.5T/ LG 100 MM  SAC DE 25</t>
  </si>
  <si>
    <t>6000075085</t>
  </si>
  <si>
    <t>8964</t>
  </si>
  <si>
    <t>LEVANCPC1T3-227</t>
  </si>
  <si>
    <t xml:space="preserve">ANCRE A PIED COUDEE 1T3 / LG 227 MM </t>
  </si>
  <si>
    <t>9356</t>
  </si>
  <si>
    <t>LEVANCPL10-115</t>
  </si>
  <si>
    <t>ANCRE A SEMELLE 10T / LG 115 MM</t>
  </si>
  <si>
    <t>8002</t>
  </si>
  <si>
    <t>LEVANCRO-10X20/3AP</t>
  </si>
  <si>
    <t xml:space="preserve">CROCHET 3 AXES DIAM 10 - HT 20 CM RETOUR 20 CM TYPE 2  Ø 40   </t>
  </si>
  <si>
    <t>VOIR FICHE TECHN</t>
  </si>
  <si>
    <t>CR10/20/3AP</t>
  </si>
  <si>
    <t>LEVDOUFIA1645</t>
  </si>
  <si>
    <t>DOUILLE FIXATION DC 16 X 60 a 90 °</t>
  </si>
  <si>
    <t xml:space="preserve">voir descri technique </t>
  </si>
  <si>
    <t>DOUILLE DE FIXATIO</t>
  </si>
  <si>
    <t>@HBpw</t>
  </si>
  <si>
    <t>636016060P90EZ</t>
  </si>
  <si>
    <t>QUINDISQ125G60</t>
  </si>
  <si>
    <t>DISQUE Ø 125  LAMELLE G 60</t>
  </si>
  <si>
    <t xml:space="preserve">GRAIN DE 40  </t>
  </si>
  <si>
    <t>MEUINIER</t>
  </si>
  <si>
    <t>63642564455</t>
  </si>
  <si>
    <t>MATVECTIAIS3CASES</t>
  </si>
  <si>
    <t>VESTIAIRES 3 CASES INCLINE</t>
  </si>
  <si>
    <t>MATERIEL LOURD</t>
  </si>
  <si>
    <t>@RHEn</t>
  </si>
  <si>
    <t>AKAZE</t>
  </si>
  <si>
    <t>AVS413P</t>
  </si>
  <si>
    <t>QUINTRUELREIMS</t>
  </si>
  <si>
    <t xml:space="preserve">TRUELLE REIMS A SOLINS  </t>
  </si>
  <si>
    <t>CONSVISBETON10X80</t>
  </si>
  <si>
    <t>VIS BETON 10 X 80</t>
  </si>
  <si>
    <t xml:space="preserve">DIAM PERCAGE 8 </t>
  </si>
  <si>
    <t>0665383</t>
  </si>
  <si>
    <t>MANELIPLA5T5000</t>
  </si>
  <si>
    <t>ELINGUE TEXTILE PLATE 5 TONNE LG 5 ML</t>
  </si>
  <si>
    <t>ELIN/CHAIN/SANGLE</t>
  </si>
  <si>
    <t>@m8pN</t>
  </si>
  <si>
    <t>ID_MAT</t>
  </si>
  <si>
    <t>ESP0505</t>
  </si>
  <si>
    <t>MANCOINPROTEC50MM</t>
  </si>
  <si>
    <t>COINS DE PROTECTION 50 MM PLASTIQUE BLANCS</t>
  </si>
  <si>
    <t>L-EX</t>
  </si>
  <si>
    <t>ECO051100-CH</t>
  </si>
  <si>
    <t>QUINFORSDS05.5X115</t>
  </si>
  <si>
    <t>FORET BETON SDS 05.5 X 115</t>
  </si>
  <si>
    <t>4513041</t>
  </si>
  <si>
    <t>LEVANCRO-10X20/PC:</t>
  </si>
  <si>
    <t>CROCHET 2 AXES DIAM 10 - HT 20 CM RETOUR 20 CM TYPE 3</t>
  </si>
  <si>
    <t>CR/10/20/PC</t>
  </si>
  <si>
    <t>LEVANCRO-10X30</t>
  </si>
  <si>
    <t xml:space="preserve">CROCHET 2 AXES DIAM 10 - HT 30 CM RETOUR 25 CM  TYPE 2 </t>
  </si>
  <si>
    <t>voir desc tech</t>
  </si>
  <si>
    <t>LEVANCRO-10X30/3AP</t>
  </si>
  <si>
    <t xml:space="preserve">CROCHET 3 AXES DIAM 10 - HT 30 CM RETOUR 20 CM TYPE 2  Ø 40   </t>
  </si>
  <si>
    <t xml:space="preserve">VOIR FICHE TECHN </t>
  </si>
  <si>
    <t>CR10/30/3AP</t>
  </si>
  <si>
    <t>LEVANCRO-10X353ACR</t>
  </si>
  <si>
    <t>CROCHET 3 AXES DIAM 10 - HT 35 CM RETOUR 15 CM TYPE 1</t>
  </si>
  <si>
    <t>CR10/35/3ACR</t>
  </si>
  <si>
    <t>LEVANCRO-10X40/3AP</t>
  </si>
  <si>
    <t xml:space="preserve">CROCHET 3 AXES DIAM 10 - HT 40 CM RETOUR 20 CM TYPE 2   Ø 40   </t>
  </si>
  <si>
    <t>CR10/40/3AP</t>
  </si>
  <si>
    <t>LEVANCRO-10X50/3AP</t>
  </si>
  <si>
    <t xml:space="preserve">CROCHET 3 AXES DIAM 10 - HT 50 CM RETOUR 20 CM TYPE 2   Ø 40   </t>
  </si>
  <si>
    <t>CR10/50/3AP</t>
  </si>
  <si>
    <t>LEVANCRO-10X60/3AP</t>
  </si>
  <si>
    <t xml:space="preserve">CROCHET 3 AXES DIAM 10 - HT 60 CM RETOUR 20 CM TYPE 2   Ø 40   </t>
  </si>
  <si>
    <t>CR10/60/3AP</t>
  </si>
  <si>
    <t>LEVANCRO-10X603ACR</t>
  </si>
  <si>
    <t>CROCHET 3 AXES DIAM 10 - HT 60 CM RETOUR 30 CM TYPE 1</t>
  </si>
  <si>
    <t>CR10/60/3ACR</t>
  </si>
  <si>
    <t>ACIETIREA3730</t>
  </si>
  <si>
    <t>ETIRE A37 ROND DIAM 30</t>
  </si>
  <si>
    <t>PROGRAIAEROSOL</t>
  </si>
  <si>
    <t xml:space="preserve">GRAISSE AEROSOL </t>
  </si>
  <si>
    <t>015659</t>
  </si>
  <si>
    <t>10A4398</t>
  </si>
  <si>
    <t>8104184</t>
  </si>
  <si>
    <t>PROHUILECOUPE</t>
  </si>
  <si>
    <t xml:space="preserve">HUILE DE COUPE </t>
  </si>
  <si>
    <t>CONSOFENJOINMCYLIN</t>
  </si>
  <si>
    <t xml:space="preserve">KIT DE JOINT POUR MAITRE CYLINDRE KOMATSU FD 50 AT.8 </t>
  </si>
  <si>
    <t>BRESSUIMANU</t>
  </si>
  <si>
    <t>CONSTUBPTPCMAND250</t>
  </si>
  <si>
    <t>MANCHON TPC NF D 250 (pour gaine annelée)</t>
  </si>
  <si>
    <t>POUR GAINE ANNELEE (CDE PAR GCC)</t>
  </si>
  <si>
    <t>PUM POITIERS</t>
  </si>
  <si>
    <t>ATTM060.8/24-1F75_</t>
  </si>
  <si>
    <t>etrier manivelle</t>
  </si>
  <si>
    <t>6S8/240/2.30</t>
  </si>
  <si>
    <t>CONSENTRHUILBOITE</t>
  </si>
  <si>
    <t>HUILE DE BOITE LONGEVIA BZV 75W80</t>
  </si>
  <si>
    <t>RTO 50 01 118 606</t>
  </si>
  <si>
    <t>MATEQUERCADRAN</t>
  </si>
  <si>
    <t xml:space="preserve">EQUERRE A CADRAN AIGUILLE 45 CM </t>
  </si>
  <si>
    <t>CONSTUBPVMFFPVCD40</t>
  </si>
  <si>
    <t xml:space="preserve">TE M/F/F  PVC NF D 040 </t>
  </si>
  <si>
    <t>TH188MF</t>
  </si>
  <si>
    <t>021048</t>
  </si>
  <si>
    <t>1824871</t>
  </si>
  <si>
    <t>TRANCORPE45X45X6</t>
  </si>
  <si>
    <t xml:space="preserve">CORNIERE PE L 45/45 X 6 EN 2.30 ML (400 ml)  </t>
  </si>
  <si>
    <t xml:space="preserve">CARTON DE 400 ML  PRIX AU 100 ML </t>
  </si>
  <si>
    <t>BOUCAR</t>
  </si>
  <si>
    <t>PRO164-A</t>
  </si>
  <si>
    <t>TRANMOUSSPE320KGM3</t>
  </si>
  <si>
    <t xml:space="preserve">MOUSSE PE 3 MM 2400 X 18 20KG/M3 </t>
  </si>
  <si>
    <t>PRIX AU 100 UNITEES</t>
  </si>
  <si>
    <t>MO0461</t>
  </si>
  <si>
    <t>CONSJOINPENA3600</t>
  </si>
  <si>
    <t xml:space="preserve">JOINT MOUSSE PE NA 3600 20 X 20 /  LG 250 ML </t>
  </si>
  <si>
    <t>2679</t>
  </si>
  <si>
    <t>CONSVISAGGLO5X110/</t>
  </si>
  <si>
    <t>VIS BOIS AGGLO ZN BLANC 5X110/70</t>
  </si>
  <si>
    <t>6930858</t>
  </si>
  <si>
    <t>MATSURFBETON</t>
  </si>
  <si>
    <t>SURFACEUSE A BETON CGR125-200</t>
  </si>
  <si>
    <t>ELECTRO PORTATIF/P</t>
  </si>
  <si>
    <t>@RHCg</t>
  </si>
  <si>
    <t>9602006</t>
  </si>
  <si>
    <t>QUINFORSDS30X400</t>
  </si>
  <si>
    <t>FORET BETON SDS 30 X 400</t>
  </si>
  <si>
    <t>2608586790</t>
  </si>
  <si>
    <t>LEVANCRO-12X40PCPR</t>
  </si>
  <si>
    <t xml:space="preserve">CROCHET 2 AXES DIAM 10 - HT 20 CM RETOUR 40 CM TYPE 3 predalle </t>
  </si>
  <si>
    <t>CR/12/20/PC</t>
  </si>
  <si>
    <t>LEVANCRO-12X30/3AP</t>
  </si>
  <si>
    <t>CROCHET 3 AXES DIAM 12 - HT 30 CM RETOUR 20 CM TYPE 2</t>
  </si>
  <si>
    <t>CR12/30/3AP</t>
  </si>
  <si>
    <t>LEVANCRO-12X303ACR</t>
  </si>
  <si>
    <t>CROCHET 3 AXES DIAM 12 - HT 30 CM RETOUR 15 CM TYPE 1</t>
  </si>
  <si>
    <t>CR12/30/3ACR</t>
  </si>
  <si>
    <t>LEVANCRO-12X30PC</t>
  </si>
  <si>
    <t>CROCHET 2 AXES DIAM 12 - HT 30 CM RETOUR 25 CM TYPE 3</t>
  </si>
  <si>
    <t>CR/12/30/PC</t>
  </si>
  <si>
    <t>LEVANCRO-12X403ACR</t>
  </si>
  <si>
    <t>CROCHET 3 AXES DIAM 12 - HT 40 CM RETOUR 15 CM TYPE 1</t>
  </si>
  <si>
    <t>CR12/40/3ACR</t>
  </si>
  <si>
    <t>LEVANCRO-12X40P</t>
  </si>
  <si>
    <t>CROCHET 2 AXES DIAM 12 - HT 40 CM RETOUR 20 CM TYPE 4</t>
  </si>
  <si>
    <t>LEVANCRO-12X40PC</t>
  </si>
  <si>
    <t>CROCHET 2 AXES DIAM 12 - HT 40 CM RETOUR 30 CM TYPE 3</t>
  </si>
  <si>
    <t>CR/12/40/PC</t>
  </si>
  <si>
    <t>LEVANCRO-12X503ACR</t>
  </si>
  <si>
    <t>CROCHET 3 AXES DIAM 12 - HT 50 CM RETOUR 30 CM TYPE 1</t>
  </si>
  <si>
    <t>VOIR DESCRIPTIF TECH</t>
  </si>
  <si>
    <t>CR12/50/3ACR</t>
  </si>
  <si>
    <t>QUINDISGR080</t>
  </si>
  <si>
    <t>DISQUE ABRASIF PAPIER AUTO AGRIPPANT  GR 080</t>
  </si>
  <si>
    <t>4904890</t>
  </si>
  <si>
    <t>MATAGRAFMANUEL</t>
  </si>
  <si>
    <t xml:space="preserve">AGRAFEUSE MANUEL  </t>
  </si>
  <si>
    <t>MODELE F</t>
  </si>
  <si>
    <t>042548</t>
  </si>
  <si>
    <t>QUINAGRAFE53/14</t>
  </si>
  <si>
    <t>AGRAFE 53/14 RAPID 5 M PP</t>
  </si>
  <si>
    <t>042517</t>
  </si>
  <si>
    <t>PROCUREANT1000</t>
  </si>
  <si>
    <t>ANTISOL O BIDON DE 1000 L</t>
  </si>
  <si>
    <t>CONSREPKERACOLO113</t>
  </si>
  <si>
    <t xml:space="preserve">KERACOLOR 113 GRIS   </t>
  </si>
  <si>
    <t xml:space="preserve">pour joint carrellage </t>
  </si>
  <si>
    <t>CA00269</t>
  </si>
  <si>
    <t>QUINPORTMARTEAU</t>
  </si>
  <si>
    <t xml:space="preserve">PORTE MARTEAU CEINTURE </t>
  </si>
  <si>
    <t>074071</t>
  </si>
  <si>
    <t>CONSOFENEAU</t>
  </si>
  <si>
    <t>EAU DEMINERALISEE 20 L</t>
  </si>
  <si>
    <t>033206</t>
  </si>
  <si>
    <t>QUINPOLOSECURIT</t>
  </si>
  <si>
    <t xml:space="preserve">POLO FLUO </t>
  </si>
  <si>
    <t>patrice</t>
  </si>
  <si>
    <t>067274</t>
  </si>
  <si>
    <t>LEVANNEORIAN1.2T</t>
  </si>
  <si>
    <t>ANNEAU LEVAGE ORIENTABLE 1.2 TONNE RD 16</t>
  </si>
  <si>
    <t>QUINPINCCIRCLIPS.2</t>
  </si>
  <si>
    <t xml:space="preserve">PINCE CIRCLIPS </t>
  </si>
  <si>
    <t>FACO177A.23</t>
  </si>
  <si>
    <t>ACPLA060X04</t>
  </si>
  <si>
    <t>PLAT 060 X 04</t>
  </si>
  <si>
    <t>ACPLA040X03</t>
  </si>
  <si>
    <t>PLAT 040 X 03</t>
  </si>
  <si>
    <t>ATTM150.08/20INV</t>
  </si>
  <si>
    <t xml:space="preserve">BOITE ATTENTE METAL INVERSEE LARG 15 HA 08 E=20  50 X Ø </t>
  </si>
  <si>
    <t>9394</t>
  </si>
  <si>
    <t>QUINPLATOIR2MAIN</t>
  </si>
  <si>
    <t>PLATOIR 2 MAINS 50 X 12 INOX</t>
  </si>
  <si>
    <t>1941438</t>
  </si>
  <si>
    <t>PRODEGRAISSANTLVM</t>
  </si>
  <si>
    <t xml:space="preserve">DEGRAISSANT LVM </t>
  </si>
  <si>
    <t>surplus de graisse coffrage sur geuze</t>
  </si>
  <si>
    <t>15LVM/30</t>
  </si>
  <si>
    <t>CONSREPEINTFIX</t>
  </si>
  <si>
    <t xml:space="preserve">PEINTURE FIXATEUR </t>
  </si>
  <si>
    <t>NEGRAILIN49301000</t>
  </si>
  <si>
    <t>RAIL INOX HPMR 49/30 LG=1000 MM</t>
  </si>
  <si>
    <t>12905</t>
  </si>
  <si>
    <t>QUINTALOCHESUISSE</t>
  </si>
  <si>
    <t xml:space="preserve">TALOCHE SUISSE INOX 500 X 150 </t>
  </si>
  <si>
    <t>322000</t>
  </si>
  <si>
    <t>QUINGENOUILLE</t>
  </si>
  <si>
    <t xml:space="preserve">GENOUILLERE ERGON A SOUFFLET </t>
  </si>
  <si>
    <t>251908</t>
  </si>
  <si>
    <t>ACCA050</t>
  </si>
  <si>
    <t>CARRE DE 50</t>
  </si>
  <si>
    <t>CONSPOINT35</t>
  </si>
  <si>
    <t xml:space="preserve">POINTE DE 35 TETE PLATE </t>
  </si>
  <si>
    <t>7104030</t>
  </si>
  <si>
    <t>QUINCORD20</t>
  </si>
  <si>
    <t>CORDAGE POLYPRO.FIBRILLE 20 MM</t>
  </si>
  <si>
    <t>300066</t>
  </si>
  <si>
    <t>CONGOUJPTB08080130</t>
  </si>
  <si>
    <t>GOUJONS D'ANCRAGE SIMPLE BAGUE PTB 08 X 80 / 130</t>
  </si>
  <si>
    <t>105218</t>
  </si>
  <si>
    <t>ATTM120.12/2050X_</t>
  </si>
  <si>
    <t>BOITE ATTENTE METAL LARG 12 HA 12 E=20   50 x diam</t>
  </si>
  <si>
    <t>QUINFORETBTE1A13</t>
  </si>
  <si>
    <t>COFFRET DE FORET METAUX HSS DIAM 01 A 13</t>
  </si>
  <si>
    <t>4511651</t>
  </si>
  <si>
    <t>073297</t>
  </si>
  <si>
    <t>QUINVESTEDERBY</t>
  </si>
  <si>
    <t xml:space="preserve">VEXTE DERBY FLUO JAUNE </t>
  </si>
  <si>
    <t>048359</t>
  </si>
  <si>
    <t>CONSTUBLANCENET05</t>
  </si>
  <si>
    <t xml:space="preserve">TUBE DE LANCE 0.5 ML NETTOYEUR </t>
  </si>
  <si>
    <t>CONSVISAUTO5.5X32</t>
  </si>
  <si>
    <t>VIS AUTOFOREUSE TETE FRAISE 5.5 x 32</t>
  </si>
  <si>
    <t>PAQUET DE 250 U</t>
  </si>
  <si>
    <t>108383</t>
  </si>
  <si>
    <t>CONSPH3</t>
  </si>
  <si>
    <t>EMBOUT PH3 PHILIPS</t>
  </si>
  <si>
    <t>108715</t>
  </si>
  <si>
    <t>ACCE030X4</t>
  </si>
  <si>
    <t>CORNIERE 30 X 30 X 4</t>
  </si>
  <si>
    <t>QUINFORSDS18X550</t>
  </si>
  <si>
    <t>FORET BETON SDS 18 X 550</t>
  </si>
  <si>
    <t>2608596120</t>
  </si>
  <si>
    <t>QUINBACH8MLNOIR</t>
  </si>
  <si>
    <t>BACHE NOIRE 8 ML ( 50 kg)</t>
  </si>
  <si>
    <t>001468</t>
  </si>
  <si>
    <t>CONSCOFENTBAGFEM</t>
  </si>
  <si>
    <t xml:space="preserve">BAGUE DE CENTRAGE FEMELLE  </t>
  </si>
  <si>
    <t>CONSREPLANKO5211</t>
  </si>
  <si>
    <t>LANKO NOIR PATEUX 211 5 KG</t>
  </si>
  <si>
    <t>211 5</t>
  </si>
  <si>
    <t>CONSTUBPTAMVIS40</t>
  </si>
  <si>
    <t>TAMPON VISITE AVEC BOUCHON PVC Ø 040</t>
  </si>
  <si>
    <t>1825870</t>
  </si>
  <si>
    <t>021067</t>
  </si>
  <si>
    <t>CONSPOLPIRAK040</t>
  </si>
  <si>
    <t>POLIURETANOS ISOLATION " PIR AK " 040 MM 2.50 X 1.2 ML</t>
  </si>
  <si>
    <t xml:space="preserve">R = 1.70 m²k/w </t>
  </si>
  <si>
    <t>CONNAN</t>
  </si>
  <si>
    <t>DUGUE</t>
  </si>
  <si>
    <t>ATTM100.08/20INV50</t>
  </si>
  <si>
    <t>BOITE ATTENTE METAL INVERSEE LARG 10 HA 08 E=20  50 X Ø</t>
  </si>
  <si>
    <t>ACTUBX040X27X2</t>
  </si>
  <si>
    <t>TUBE RECTANGLE 040 X 27 X 2</t>
  </si>
  <si>
    <t>ACTUB20X1.5</t>
  </si>
  <si>
    <t>TUBE DIAM 20x1.5</t>
  </si>
  <si>
    <t>25/09/2015</t>
  </si>
  <si>
    <t>MENAGGLOMERISIER19</t>
  </si>
  <si>
    <t>PANNEAU AGGLO MERISIER 19 MM 2800 X 2070</t>
  </si>
  <si>
    <t>MENCHAMPMERISIER19</t>
  </si>
  <si>
    <t xml:space="preserve">CHANT MERISIER ST 15 50 ML  </t>
  </si>
  <si>
    <t>QUINMANPELLE145CM</t>
  </si>
  <si>
    <t xml:space="preserve">MANCHE PELLE 145 CM </t>
  </si>
  <si>
    <t>055635</t>
  </si>
  <si>
    <t>PROMAPCUREEPLUS</t>
  </si>
  <si>
    <t>MAPECURE E PLUS PRODUIT CURE</t>
  </si>
  <si>
    <t>MAPEI</t>
  </si>
  <si>
    <t>1694185</t>
  </si>
  <si>
    <t>CONSAIMANT2450</t>
  </si>
  <si>
    <t xml:space="preserve">AIMANT BI-BLOCK 2450 </t>
  </si>
  <si>
    <t>84.0000808</t>
  </si>
  <si>
    <t>QUINTUYRILSAN6X8</t>
  </si>
  <si>
    <t>TUYAU RILSAN 6 X 8</t>
  </si>
  <si>
    <t>301100</t>
  </si>
  <si>
    <t>QUINFORET18</t>
  </si>
  <si>
    <t>FORET METAUX AFX HSS DIAM 18</t>
  </si>
  <si>
    <t>022232</t>
  </si>
  <si>
    <t>QUINBROCIRCDIAM150</t>
  </si>
  <si>
    <t xml:space="preserve">BROSSE CIRCULAIRE DIAM 150 AL .20 2 R G S </t>
  </si>
  <si>
    <t>033913</t>
  </si>
  <si>
    <t>CONSOMATCYLINTRON</t>
  </si>
  <si>
    <t xml:space="preserve">ENSEMBLE CYLINDRE PISTON TRONCONNEUSE THERMIQUE </t>
  </si>
  <si>
    <t xml:space="preserve">REP 16 / 17  / 18 </t>
  </si>
  <si>
    <t>CONSOMATPATRICE</t>
  </si>
  <si>
    <t>@RfJD</t>
  </si>
  <si>
    <t>548084</t>
  </si>
  <si>
    <t>QUINDISGR18021T</t>
  </si>
  <si>
    <t>DISQUE ABRASIF PAPIER AUTO AGRIPPANT 21 trou  GR 180</t>
  </si>
  <si>
    <t>5506353018</t>
  </si>
  <si>
    <t>QUINDISGR24021T</t>
  </si>
  <si>
    <t>DISQUE ABRASIF PAPIER AUTO AGRIPPANT 21 trou  GR 240</t>
  </si>
  <si>
    <t>5506353024</t>
  </si>
  <si>
    <t>PROCIRETL</t>
  </si>
  <si>
    <t>CIRE TL (coulage a plat) BIDON DE 25 L</t>
  </si>
  <si>
    <t>HUILE POUR MATRICE</t>
  </si>
  <si>
    <t>RECKLI</t>
  </si>
  <si>
    <t>04002</t>
  </si>
  <si>
    <t>CONSCOFENTFR20500</t>
  </si>
  <si>
    <t xml:space="preserve">VIS AUTO CENTREUR FR 20 / 5X50 MM A DROITE </t>
  </si>
  <si>
    <t>901819</t>
  </si>
  <si>
    <t>MANELIJETA1T1ML</t>
  </si>
  <si>
    <t>ESTROPE PLATE USAGE UNIQUE 1 T 1000 MM</t>
  </si>
  <si>
    <t>ERTU1000</t>
  </si>
  <si>
    <t>LEVANCP1T3-65</t>
  </si>
  <si>
    <t>ANCRE A PIED 1T3 / LG 065 MM  SAC DE 300</t>
  </si>
  <si>
    <t>CONSCOFGAINED25/25</t>
  </si>
  <si>
    <t xml:space="preserve">GAINE ICTA DIAM 25 COURONNE DE 25 ML </t>
  </si>
  <si>
    <t>036272</t>
  </si>
  <si>
    <t>MATATRONELEC</t>
  </si>
  <si>
    <t xml:space="preserve">TRONCONNEUSE ELECTRIQUE </t>
  </si>
  <si>
    <t>UC4051 AK MAKITA</t>
  </si>
  <si>
    <t>CONSTH162204/8</t>
  </si>
  <si>
    <t>BOULONS 6 PANS ZN 4.8 16 x 220</t>
  </si>
  <si>
    <t>1292366</t>
  </si>
  <si>
    <t>CONSTH162404/8</t>
  </si>
  <si>
    <t>BOULONS 6 PANS ZN 4.8 16 x 240</t>
  </si>
  <si>
    <t>1292374</t>
  </si>
  <si>
    <t>CONSREG120</t>
  </si>
  <si>
    <t xml:space="preserve">REGLETTE ETANCHE 120 CM 2X36 W </t>
  </si>
  <si>
    <t>019904</t>
  </si>
  <si>
    <t>QUINADHEOR75</t>
  </si>
  <si>
    <t>ADHESIF PVC ORANGE 75 x 33</t>
  </si>
  <si>
    <t>QUINTALOCHEPOL2333</t>
  </si>
  <si>
    <t>TALOCHE POLYURETHANE  26 x 35</t>
  </si>
  <si>
    <t>380126</t>
  </si>
  <si>
    <t>QUINLAM315X2.5240D</t>
  </si>
  <si>
    <t xml:space="preserve">LAME DE SCIE Ø 315 X 2.5 X 32 240 DENTS </t>
  </si>
  <si>
    <t>3152532240</t>
  </si>
  <si>
    <t>MATMEULD125MILW</t>
  </si>
  <si>
    <t>MEULEUSE  D 125 AGV 15-125 XE 1500W</t>
  </si>
  <si>
    <t>3583483</t>
  </si>
  <si>
    <t>4933428127</t>
  </si>
  <si>
    <t>MATVISS14V4AH</t>
  </si>
  <si>
    <t>VISSEUSE 14.4 VOLT 3 BATTERIE 4 AH</t>
  </si>
  <si>
    <t>GSR14VE4</t>
  </si>
  <si>
    <t>CONSPOINT25</t>
  </si>
  <si>
    <t xml:space="preserve">POINTE DE 25 TETE PLATE </t>
  </si>
  <si>
    <t>100163</t>
  </si>
  <si>
    <t>CONSOFENBATTTELE</t>
  </si>
  <si>
    <t xml:space="preserve">BATTERIE TELETRUCK </t>
  </si>
  <si>
    <t>FIAM7904595</t>
  </si>
  <si>
    <t>ACTUB100X080X5</t>
  </si>
  <si>
    <t>TUBE RECTANGLE 100 X 080 X 5</t>
  </si>
  <si>
    <t>MATLAMESCIERAIN_40</t>
  </si>
  <si>
    <t xml:space="preserve">SCIE A RAINER Ø 40 </t>
  </si>
  <si>
    <t>POUR DEFONCEUSE MENUISERIE</t>
  </si>
  <si>
    <t>QUINCHAU</t>
  </si>
  <si>
    <t xml:space="preserve">CHAUSSURE DE SECURITE </t>
  </si>
  <si>
    <t>QUINPANTAFLUO</t>
  </si>
  <si>
    <t xml:space="preserve">PANTA FLUO JAUNE ET BLEU    </t>
  </si>
  <si>
    <t xml:space="preserve">patrice </t>
  </si>
  <si>
    <t>9251/L</t>
  </si>
  <si>
    <t>076880</t>
  </si>
  <si>
    <t>CONSCHCTF20X80</t>
  </si>
  <si>
    <t xml:space="preserve">VIS CHC TETE FRAISEE 20 X 80 </t>
  </si>
  <si>
    <t>79912080</t>
  </si>
  <si>
    <t>CONSTH20050</t>
  </si>
  <si>
    <t>BOULONS 6 PANS ZN 6.8 20 x 050</t>
  </si>
  <si>
    <t>101667</t>
  </si>
  <si>
    <t>ATTM060.08/151F</t>
  </si>
  <si>
    <t>06M08/1501F</t>
  </si>
  <si>
    <t>LEVANCP20T-500</t>
  </si>
  <si>
    <t>ANCRE A PIED 20 T LG=500 / UNITEE</t>
  </si>
  <si>
    <t>100689</t>
  </si>
  <si>
    <t>ACTUB100X080X3</t>
  </si>
  <si>
    <t>TUBE RECTANGLE 100 X 080 X 3</t>
  </si>
  <si>
    <t>CONSOSPEGOUJON</t>
  </si>
  <si>
    <t xml:space="preserve">GOUJON DE ROUE AVANT  </t>
  </si>
  <si>
    <t>S40G025</t>
  </si>
  <si>
    <t>MATBENNE1030L</t>
  </si>
  <si>
    <t>BENNE A ROULETTE 1030 L A DECLENCHEMENT AUTOMATIQUE</t>
  </si>
  <si>
    <t>SBC</t>
  </si>
  <si>
    <t>SB30-M-1030</t>
  </si>
  <si>
    <t>BC 15.07.2042</t>
  </si>
  <si>
    <t>TRANPLAN2280PEUPL</t>
  </si>
  <si>
    <t>PLANCHETTE PEUPLIER EMBALLAGE 2.2 X 8  LG= 2.45 ML couper d'equerre</t>
  </si>
  <si>
    <t xml:space="preserve">420 unitées par palette </t>
  </si>
  <si>
    <t>SAJEB</t>
  </si>
  <si>
    <t>168 € / m3</t>
  </si>
  <si>
    <t>QUINCOFFRETTARAUFI</t>
  </si>
  <si>
    <t>COFFRET TARAUD FILIERES M 3 - M 12</t>
  </si>
  <si>
    <t>032384</t>
  </si>
  <si>
    <t>CONSTIGEZN10</t>
  </si>
  <si>
    <t>TIGE FILETEE ZINGUEE DIAM 10 LG=1ML</t>
  </si>
  <si>
    <t>6910070</t>
  </si>
  <si>
    <t>CONSVISAGGLO6X140</t>
  </si>
  <si>
    <t>VIS BOIS AGGLO ZN BLANC 6 X140 TORX</t>
  </si>
  <si>
    <t>107527</t>
  </si>
  <si>
    <t>NEGREGBOUCHERONDE</t>
  </si>
  <si>
    <t xml:space="preserve">BOUCHE A CLEF RONDE 6 KG </t>
  </si>
  <si>
    <t xml:space="preserve">voir desc commercial </t>
  </si>
  <si>
    <t>Q54852</t>
  </si>
  <si>
    <t>CONSOSPEMONITEUR</t>
  </si>
  <si>
    <t xml:space="preserve">MONITEUR POUR CAMERA DE RECUL </t>
  </si>
  <si>
    <t>BRIGADE BE-870LM (voir fiche technique speedy carnet brigade)</t>
  </si>
  <si>
    <t>85.0000386</t>
  </si>
  <si>
    <t>MANELIROND2T2000</t>
  </si>
  <si>
    <t>ELINGUE TEXTILE RONDE 2 TONNES LONG 2000 (verte)</t>
  </si>
  <si>
    <t>0402357</t>
  </si>
  <si>
    <t>ATTM190.12/1540X_</t>
  </si>
  <si>
    <t>BOITE ATTENTE METAL LARG 19 HA 12 E=15  40 x diam</t>
  </si>
  <si>
    <t>MATSCIESAUTE</t>
  </si>
  <si>
    <t xml:space="preserve">SCIE SAUTEUSE </t>
  </si>
  <si>
    <t>GSI150BCE</t>
  </si>
  <si>
    <t>NEGREGPAMREXOUV800</t>
  </si>
  <si>
    <t>REGARD PAMREX rond 400 KN  passage d'homme Ø 800</t>
  </si>
  <si>
    <t>voir desc commercial</t>
  </si>
  <si>
    <t>O0RPAM800R</t>
  </si>
  <si>
    <t>ATTM060.6/240.1F</t>
  </si>
  <si>
    <t>6S6240</t>
  </si>
  <si>
    <t>CONSVISBETO10X075</t>
  </si>
  <si>
    <t>VIS BETON TH 10 X 075</t>
  </si>
  <si>
    <t>7051031</t>
  </si>
  <si>
    <t>ATTM090.10/100INV6</t>
  </si>
  <si>
    <t>BOITE ATTENTE METAL INVERSEE LARG 090 HA 10 E=10 61 X Ø</t>
  </si>
  <si>
    <t>12717</t>
  </si>
  <si>
    <t>QUINCLEMALE10</t>
  </si>
  <si>
    <t>CLE ALLEN DE 10</t>
  </si>
  <si>
    <t>074560</t>
  </si>
  <si>
    <t>CONSTH12160</t>
  </si>
  <si>
    <t>BOULONS 6 PANS ZN 6.8 12 x 160</t>
  </si>
  <si>
    <t>101552</t>
  </si>
  <si>
    <t>CONSTUBPVC90*50MF</t>
  </si>
  <si>
    <t>COUDE PVC 90° DIAM 50 M/F</t>
  </si>
  <si>
    <t>020654</t>
  </si>
  <si>
    <t>QUINENSEMBPLUIE</t>
  </si>
  <si>
    <t>ENSEMBLE PLUIE HI-WAY</t>
  </si>
  <si>
    <t>0630767</t>
  </si>
  <si>
    <t>075150</t>
  </si>
  <si>
    <t>MATPIECHARBOMILW</t>
  </si>
  <si>
    <t>JEUX DE CHARBON MEULEUSE MILWAUKEE AGV 15-125 REF 4931435115C</t>
  </si>
  <si>
    <t>PIECE DETACHEE ELE</t>
  </si>
  <si>
    <t>@RHCgi4</t>
  </si>
  <si>
    <t>3170881</t>
  </si>
  <si>
    <t>ACCROPATEQ70X70X55</t>
  </si>
  <si>
    <t>EQUERRE DE FIXATION PLIEE 90° 070  X 70  X 50 EP 1.5</t>
  </si>
  <si>
    <t>071241</t>
  </si>
  <si>
    <t>TRANPLAN1020PEUP13</t>
  </si>
  <si>
    <t>PLANCHETTE PEUPLIER EMBALLAGE 10 X 2  LG= 1.30 ML couper d'equerre</t>
  </si>
  <si>
    <t>140 € / m3</t>
  </si>
  <si>
    <t>TRANPLAN1020PEUP16</t>
  </si>
  <si>
    <t>PLANCHETTE PEUPLIER EMBALLAGE 10 X 2  LG= 1.60 ML couper d'equerre</t>
  </si>
  <si>
    <t>TRANPLAN1020PEUP17</t>
  </si>
  <si>
    <t>PLANCHETTE PEUPLIER EMBALLAGE 10 X 2  LG= 1.70 ML couper d'equerre</t>
  </si>
  <si>
    <t>PROP1000</t>
  </si>
  <si>
    <t xml:space="preserve">PRIMECO P1000 </t>
  </si>
  <si>
    <t>171000/60</t>
  </si>
  <si>
    <t>171000/30</t>
  </si>
  <si>
    <t>QUINFORSDS28X400</t>
  </si>
  <si>
    <t>FORET BETON SDS 28 x 400</t>
  </si>
  <si>
    <t>2608586727</t>
  </si>
  <si>
    <t>QUINRACL75</t>
  </si>
  <si>
    <t xml:space="preserve">RACLETTE SOL MOUSSE ROUGE 75 CM </t>
  </si>
  <si>
    <t>856400</t>
  </si>
  <si>
    <t>QUINTRUELLADECHA18</t>
  </si>
  <si>
    <t>TRUELLE LANGUE DE CHAT INOX 18</t>
  </si>
  <si>
    <t>230838</t>
  </si>
  <si>
    <t>ATTM100.10/10INV61</t>
  </si>
  <si>
    <t>BOITE ATTENTE METAL INVERSEE LARG 10 HA 10 E=10  61 X Ø</t>
  </si>
  <si>
    <t>LEVANCOP1T3-050</t>
  </si>
  <si>
    <t>ANCRE A OEIL ET A PIED 1T3/ LG 050 MM  SAC DE 250</t>
  </si>
  <si>
    <t>6002013050</t>
  </si>
  <si>
    <t>MATCLECHOCBATTE</t>
  </si>
  <si>
    <t>CLE A CHOCS 1/2 BATTERIE 18 V 650NM</t>
  </si>
  <si>
    <t>2 BAT 5 AH</t>
  </si>
  <si>
    <t>GDS18VLIHT</t>
  </si>
  <si>
    <t>MATDOUILCHOC30</t>
  </si>
  <si>
    <t>DOUILLE A CHOC 30 MM</t>
  </si>
  <si>
    <t>5151030</t>
  </si>
  <si>
    <t>QUINJEUCLEMALE</t>
  </si>
  <si>
    <t>JEU DE CLE MALES "allen" 6 PANS</t>
  </si>
  <si>
    <t>KS1513250</t>
  </si>
  <si>
    <t>MATBENNE770L</t>
  </si>
  <si>
    <t>BENNE A ROULETTE 0770 L A DECLENCHEMENT AUTOMATIQUE</t>
  </si>
  <si>
    <t>SB30-M-770</t>
  </si>
  <si>
    <t>MATBENNE1545L</t>
  </si>
  <si>
    <t>BENNE A ROULETTE 1545 L A DECLENCHEMENT AUTOMATIQUE</t>
  </si>
  <si>
    <t>SB30-M-1545</t>
  </si>
  <si>
    <t>QUINCHAU45BTP</t>
  </si>
  <si>
    <t>CHAUSSURE DE SECURITE TAILLE 45 "mars"</t>
  </si>
  <si>
    <t xml:space="preserve">MARS </t>
  </si>
  <si>
    <t>301237 MARS</t>
  </si>
  <si>
    <t>QUINCHAU46BTP</t>
  </si>
  <si>
    <t>CHAUSSURE DE SECURITE TAILLE 46 "mars"</t>
  </si>
  <si>
    <t>301238 MARS</t>
  </si>
  <si>
    <t>QUINCHAU44BTP</t>
  </si>
  <si>
    <t>CHAUSSURE DE SECURITE TAILLE 44 "mars"</t>
  </si>
  <si>
    <t>301235</t>
  </si>
  <si>
    <t>NEGRAIL4930800</t>
  </si>
  <si>
    <t>RAIL HPMR 49/30 LG=800 MM</t>
  </si>
  <si>
    <t>14171</t>
  </si>
  <si>
    <t>MATFLEX25MCANA</t>
  </si>
  <si>
    <t xml:space="preserve">FLEXIBLE DE CANALISATION 25 ML </t>
  </si>
  <si>
    <t>QUINPULVPNEUM</t>
  </si>
  <si>
    <t xml:space="preserve">PISTOLET PNEUMATIQUE A CARTOUCHE </t>
  </si>
  <si>
    <t>043601</t>
  </si>
  <si>
    <t>QUINCARTONCHIFFON</t>
  </si>
  <si>
    <t xml:space="preserve">CARTON CHIFFON ESSUYAGE </t>
  </si>
  <si>
    <t>049202</t>
  </si>
  <si>
    <t>CONSCOFGAINETPC40</t>
  </si>
  <si>
    <t xml:space="preserve">GAINE TPC ROUGE Ø 40 COURONNE DE 50 ML </t>
  </si>
  <si>
    <t>1198273</t>
  </si>
  <si>
    <t>ATTM060.6/240.080</t>
  </si>
  <si>
    <t>BOITE ATTENTE METAL LARG 06 DIAM 6 E=24 LG=0.80 ML  50 x diam  etrier ht=7cm</t>
  </si>
  <si>
    <t>LEVDOUTROURD30X105</t>
  </si>
  <si>
    <t>QUINTUYARRO1925ML</t>
  </si>
  <si>
    <t xml:space="preserve">TUYAU ARROSSAGE  Ø 19  PAR 25 ML  </t>
  </si>
  <si>
    <t>075903</t>
  </si>
  <si>
    <t>LEVANCRO-12X30P</t>
  </si>
  <si>
    <t>CROCHET 2 AXES DIAM 12 - HT 30 CM RETOUR 15 CM TYPE 4</t>
  </si>
  <si>
    <t>CONSTH16225</t>
  </si>
  <si>
    <t>BOULONS CHARPENTE TC  ZN 6.8 16 x 225</t>
  </si>
  <si>
    <t>102425</t>
  </si>
  <si>
    <t>MATASPIMV3KARCHER</t>
  </si>
  <si>
    <t>ASPIRATEUR EAU ET POUSSIERE MV 3 PREMIUM "karcher"</t>
  </si>
  <si>
    <t xml:space="preserve">LE LISA </t>
  </si>
  <si>
    <t>045000</t>
  </si>
  <si>
    <t>QUINFORSDS10X310</t>
  </si>
  <si>
    <t>FORET BETON SDS 10 X 310</t>
  </si>
  <si>
    <t>B-11857</t>
  </si>
  <si>
    <t>QUINFORSDS12X310</t>
  </si>
  <si>
    <t>FORET BETON SDS 12 X 310</t>
  </si>
  <si>
    <t>B-11900</t>
  </si>
  <si>
    <t>ACTUBX090X50X5</t>
  </si>
  <si>
    <t>TUBE RECTANGLE 090 X 50 X 5</t>
  </si>
  <si>
    <t>MATPERFO850W3.2J</t>
  </si>
  <si>
    <t>PRIX PROMO</t>
  </si>
  <si>
    <t>QUINPAILLEFER</t>
  </si>
  <si>
    <t xml:space="preserve">PAILLE DE FER </t>
  </si>
  <si>
    <t>018847</t>
  </si>
  <si>
    <t>LEVANCP10T-200</t>
  </si>
  <si>
    <t>ANCRE A PIED10T/ LG 200 MM  SAC DE 10</t>
  </si>
  <si>
    <t>60000100200Z</t>
  </si>
  <si>
    <t>TRANPROTEARET</t>
  </si>
  <si>
    <t xml:space="preserve">PROTEGE ARETE POUR SANGLE RETOURNEUR </t>
  </si>
  <si>
    <t>BETA</t>
  </si>
  <si>
    <t>CEM_V_XS3_C35/45</t>
  </si>
  <si>
    <t>BAN 14PMES XS3 C35/45</t>
  </si>
  <si>
    <t>CONSTUBPTAMVIS100</t>
  </si>
  <si>
    <t>TAMPON VISITE AVEC BOUCHON PVC Ø 100</t>
  </si>
  <si>
    <t>021070</t>
  </si>
  <si>
    <t>ACTUB40X2</t>
  </si>
  <si>
    <t>TUBE DIAM 40 x 2</t>
  </si>
  <si>
    <t>NEGMAT2/220</t>
  </si>
  <si>
    <t xml:space="preserve">MATRICE RHOMBUS 2/220 SERIE C </t>
  </si>
  <si>
    <t xml:space="preserve">  DELAI FAB 3 SEMAINES</t>
  </si>
  <si>
    <t>c2120</t>
  </si>
  <si>
    <t>ATTM060.08/1550X_1</t>
  </si>
  <si>
    <t xml:space="preserve">BOITE ATTENTE METAL LARG 06 HA 08 E=15 50 X Ø lg=1.25 ML </t>
  </si>
  <si>
    <t>ATTM060.08/201F</t>
  </si>
  <si>
    <t>QUINBLOCFOR</t>
  </si>
  <si>
    <t xml:space="preserve">ANTICHUTE BLOCFOR 1.8 ML </t>
  </si>
  <si>
    <t>303175</t>
  </si>
  <si>
    <t>CONSAIMANTRAIL38/1</t>
  </si>
  <si>
    <t xml:space="preserve">AIMANT RAIL 38/17  </t>
  </si>
  <si>
    <t>14237</t>
  </si>
  <si>
    <t>MATMINISCIE_25</t>
  </si>
  <si>
    <t xml:space="preserve">MINI SCIE CIRCULAIRE 450 W </t>
  </si>
  <si>
    <t>TC-CS 860/1</t>
  </si>
  <si>
    <t>077129</t>
  </si>
  <si>
    <t>LEVELIN4T</t>
  </si>
  <si>
    <t xml:space="preserve">ELINGUE 4 T RD 30  </t>
  </si>
  <si>
    <t>10577</t>
  </si>
  <si>
    <t>QUINVESTEHVDBLEPOL</t>
  </si>
  <si>
    <t>075414</t>
  </si>
  <si>
    <t>CONSRESERCBOXHPK16</t>
  </si>
  <si>
    <t xml:space="preserve">RESERVATION CBOX HPKM 16 </t>
  </si>
  <si>
    <t>ANGLE</t>
  </si>
  <si>
    <t>13921</t>
  </si>
  <si>
    <t>CONSRESERMBOXHPK16</t>
  </si>
  <si>
    <t xml:space="preserve">RESERVATION MBOX HPKM 16 </t>
  </si>
  <si>
    <t xml:space="preserve">DROITE </t>
  </si>
  <si>
    <t>13922</t>
  </si>
  <si>
    <t>QUINFORSDS10X160</t>
  </si>
  <si>
    <t>FORET BETON SDS 10 X 160</t>
  </si>
  <si>
    <t>1618596177</t>
  </si>
  <si>
    <t>QUINSPATSILICO</t>
  </si>
  <si>
    <t xml:space="preserve">SPATULE LISSAGE SILICONE </t>
  </si>
  <si>
    <t>1890081</t>
  </si>
  <si>
    <t>CONSBATT12V180AH</t>
  </si>
  <si>
    <t>BATTERIE 12 V 180 A 1000 A</t>
  </si>
  <si>
    <t>M 18</t>
  </si>
  <si>
    <t>CONSVENTILA</t>
  </si>
  <si>
    <t>VENTILATEUR TOUPIE BLEUE</t>
  </si>
  <si>
    <t>260A26</t>
  </si>
  <si>
    <t>CONSOSPEVENTILOMOT</t>
  </si>
  <si>
    <t>VENTILATEUR MOTEUR PERKINS</t>
  </si>
  <si>
    <t>SAVASRENAULT</t>
  </si>
  <si>
    <t>QUINHOUSSEAUTEC</t>
  </si>
  <si>
    <t xml:space="preserve">HOUSSE TELECOMMANDE AUTEC </t>
  </si>
  <si>
    <t>RY9999</t>
  </si>
  <si>
    <t>CONSOBATTAUTEC</t>
  </si>
  <si>
    <t xml:space="preserve">BATTERIE POUR RADIOCOMMANDE AUTEC </t>
  </si>
  <si>
    <t>NEGREGVERROUIC14</t>
  </si>
  <si>
    <t>REGARD KIT VERROUILLAGE PENTA PAMREX C 14</t>
  </si>
  <si>
    <t>NEGREGCLEC14</t>
  </si>
  <si>
    <t>REGARD CLE DE MANOEUVRE PENTA PAMREX C 14</t>
  </si>
  <si>
    <t>O4CLEPENTA</t>
  </si>
  <si>
    <t>QUINPINQUEUMORU20</t>
  </si>
  <si>
    <t>PINCEAU QUEUE DE MORUE 20 MM</t>
  </si>
  <si>
    <t>147211</t>
  </si>
  <si>
    <t>QUINPINQUEURECHAM0</t>
  </si>
  <si>
    <t>PINCEAU RECHAMPIR N°0</t>
  </si>
  <si>
    <t>147241</t>
  </si>
  <si>
    <t>QUINPINQUEUMORU40</t>
  </si>
  <si>
    <t>PINCEAU QUEUE DE MORUE 40 MM</t>
  </si>
  <si>
    <t>147212</t>
  </si>
  <si>
    <t>QUINPINQUEUMORU30</t>
  </si>
  <si>
    <t>PINCEAU QUEUE DE MORUE30 MM</t>
  </si>
  <si>
    <t>140303</t>
  </si>
  <si>
    <t>104941</t>
  </si>
  <si>
    <t>CONSMESU8MFATMAX</t>
  </si>
  <si>
    <t>MESURE 8 ML FAT MAX</t>
  </si>
  <si>
    <t>0353808</t>
  </si>
  <si>
    <t>068671</t>
  </si>
  <si>
    <t>MATCAROTTEUSE1600W</t>
  </si>
  <si>
    <t xml:space="preserve">CAROTTEUSE 1600 W BOSCH </t>
  </si>
  <si>
    <t>GDB1600WE</t>
  </si>
  <si>
    <t>MATPIQUEUR1100W</t>
  </si>
  <si>
    <t xml:space="preserve">MARTEAU PIQUEUR GSH5 1100 W 13 JOUL BOSCH </t>
  </si>
  <si>
    <t>GQSH5CE</t>
  </si>
  <si>
    <t>MATVISS14V2.0AH</t>
  </si>
  <si>
    <t>VISSEUSE 14 VOLT 2 BATTERIE 2.0 AH</t>
  </si>
  <si>
    <t>2 batteries</t>
  </si>
  <si>
    <t>GSR14.4 2LI</t>
  </si>
  <si>
    <t>MATSCIECIRCUGKS85G</t>
  </si>
  <si>
    <t xml:space="preserve">SCIE CIRCULAIRE BOSCH 85 MM GKS 85 G </t>
  </si>
  <si>
    <t>QUINCHAU41BTP</t>
  </si>
  <si>
    <t>CHAUSSURE DE SECURITE TAILLE 41 "mars"</t>
  </si>
  <si>
    <t xml:space="preserve">DEMIOS </t>
  </si>
  <si>
    <t>067979</t>
  </si>
  <si>
    <t>ATTM150.12/1550X_</t>
  </si>
  <si>
    <t>BOITE ATTENTE METAL LARG 15 HA 12 E=15  50 x diam</t>
  </si>
  <si>
    <t>6739</t>
  </si>
  <si>
    <t>ATTM100.08/200INV</t>
  </si>
  <si>
    <t>BOITE ATTENTE METAL INVERSEE LARG 10 HA 08 E=20  50XDIAM</t>
  </si>
  <si>
    <t>CONSFISHFFS7.5X112</t>
  </si>
  <si>
    <t xml:space="preserve">VIS FISHER FFS 7.5 X 112 TF </t>
  </si>
  <si>
    <t>VOIR DESC COMMERCIALE</t>
  </si>
  <si>
    <t>102920</t>
  </si>
  <si>
    <t>MATBACBEC30L</t>
  </si>
  <si>
    <t xml:space="preserve">BAC A BEC 30 L BLEU </t>
  </si>
  <si>
    <t>MANUTAN</t>
  </si>
  <si>
    <t>AO36551</t>
  </si>
  <si>
    <t>CONSTUYA6X8RILSAN</t>
  </si>
  <si>
    <t xml:space="preserve">TUYAU POLYAMIDE 6 X 8 (rislan) RLX DE 25 ML </t>
  </si>
  <si>
    <t>300273</t>
  </si>
  <si>
    <t>CONSOSPERETRO</t>
  </si>
  <si>
    <t xml:space="preserve">RETROVISEUR STANDART </t>
  </si>
  <si>
    <t>MATDOUIL1/230</t>
  </si>
  <si>
    <t>DOUILLE 1/2 12 PANS 30 MM</t>
  </si>
  <si>
    <t>068815</t>
  </si>
  <si>
    <t>MATDOUIL1/232</t>
  </si>
  <si>
    <t>DOUILLE 1/2 12 PANS 32 MM</t>
  </si>
  <si>
    <t>068816</t>
  </si>
  <si>
    <t>MATDOUIL1/226</t>
  </si>
  <si>
    <t>DOUILLE 1/2 12 PANS 26 MM</t>
  </si>
  <si>
    <t>074125</t>
  </si>
  <si>
    <t>MATDOUIL1/227</t>
  </si>
  <si>
    <t>DOUILLE 1/2 12 PANS 27 MM</t>
  </si>
  <si>
    <t>072759</t>
  </si>
  <si>
    <t>CONSOFENVEROUFOURT</t>
  </si>
  <si>
    <t>VERROU DE FOURCHE TELETRUCK</t>
  </si>
  <si>
    <t>TOPAZ</t>
  </si>
  <si>
    <t>99345300</t>
  </si>
  <si>
    <t>CONSOFENECROUTLD</t>
  </si>
  <si>
    <t>ECROU ESSIEU ARRIERE REP 16 TELETRUCK</t>
  </si>
  <si>
    <t>458M8686</t>
  </si>
  <si>
    <t>CONSOFENROULMNTTLD</t>
  </si>
  <si>
    <t>ROULEMENT ESSIEU ARRIERE REP 11 TELETRUCK</t>
  </si>
  <si>
    <t>90754200</t>
  </si>
  <si>
    <t>CONSOFENJOINT60TLD</t>
  </si>
  <si>
    <t>JOINTØ 60 ESSIEU ARRIERE REP 13 TELETRUCK</t>
  </si>
  <si>
    <t>81300427</t>
  </si>
  <si>
    <t>ATTM130.12/15</t>
  </si>
  <si>
    <t>BOITE ATTENTE METAL LARG 13 HA 12 E=15  50 x diam</t>
  </si>
  <si>
    <t>QUINCHAU42BTP</t>
  </si>
  <si>
    <t>CHAUSSURE DE SECURITE TAILLE 42 "mars"</t>
  </si>
  <si>
    <t>301233 MARS</t>
  </si>
  <si>
    <t>QUINCHAU43BTP</t>
  </si>
  <si>
    <t>CHAUSSURE DE SECURITE TAILLE 43 "mars"</t>
  </si>
  <si>
    <t>301234 MARS</t>
  </si>
  <si>
    <t>CONSOFENENTRTOISE</t>
  </si>
  <si>
    <t>ENTRETOISE ESSIEU ARRIERE REP 12 TELETRUCK</t>
  </si>
  <si>
    <t>44020804</t>
  </si>
  <si>
    <t>ACIINOXDIAM123ML</t>
  </si>
  <si>
    <t>ROND PLEIN INOX Ø 12 EN 3 ML</t>
  </si>
  <si>
    <t>QUINEMBOUSE6/20PL</t>
  </si>
  <si>
    <t>EMBOUT DE SECURITE (protection tors) Ø 6/20 SAC DE 200 U</t>
  </si>
  <si>
    <t>7324</t>
  </si>
  <si>
    <t>NEGNEZMARCHEFA40</t>
  </si>
  <si>
    <t>PROFIL NEZ DE MARCHE FA 40  U DE 3 ML</t>
  </si>
  <si>
    <t>COEF 1.28 = FRAIS DE TRANSPORT (albert)</t>
  </si>
  <si>
    <t>9670937</t>
  </si>
  <si>
    <t>3034</t>
  </si>
  <si>
    <t>LEVANCRO-16X80P</t>
  </si>
  <si>
    <t>CROCHET 2 AXES DIAM 16 - HT 80 CM RETOUR 20 CM TYPE 4</t>
  </si>
  <si>
    <t>CONSBLOC60307140</t>
  </si>
  <si>
    <t xml:space="preserve">BLOC SOUDABLE AIMANT 60 X30 X 140  7 MP </t>
  </si>
  <si>
    <t>907208</t>
  </si>
  <si>
    <t>QUINMARTRIV50</t>
  </si>
  <si>
    <t>MARTEAU RIVOIR 50 BIMATIERE</t>
  </si>
  <si>
    <t>100320</t>
  </si>
  <si>
    <t>QUINDISGR08021T</t>
  </si>
  <si>
    <t>DISQUE ABRASIF PAPIER AUTO AGRIPPANT 21 trou  GR 080</t>
  </si>
  <si>
    <t>5506353008</t>
  </si>
  <si>
    <t>QUINDISGR12021T</t>
  </si>
  <si>
    <t>DISQUE ABRASIF PAPIER AUTO AGRIPPANT 21 trou  GR 120</t>
  </si>
  <si>
    <t>5506353012</t>
  </si>
  <si>
    <t>QUINBURINPLATSDSMA</t>
  </si>
  <si>
    <t>BURIN PLAT SDS MAX L=400 MM</t>
  </si>
  <si>
    <t>2608690124</t>
  </si>
  <si>
    <t>067762</t>
  </si>
  <si>
    <t>QUINBURINBECHSDSMA</t>
  </si>
  <si>
    <t>BURIN BECHE SDS MAX 350 X 50</t>
  </si>
  <si>
    <t>26086900974</t>
  </si>
  <si>
    <t>NEGRAIL38/17/3050</t>
  </si>
  <si>
    <t>RAIL HALFEN 38/17 LG=3050 MM</t>
  </si>
  <si>
    <t>101161</t>
  </si>
  <si>
    <t>1487</t>
  </si>
  <si>
    <t>QUINCLEMOLETTC12</t>
  </si>
  <si>
    <t>CLE A MOLETTE 54 C 12</t>
  </si>
  <si>
    <t>SAM 54 - C12</t>
  </si>
  <si>
    <t>QUINFILMETIRABLE</t>
  </si>
  <si>
    <t xml:space="preserve">FILM ETIRABLE </t>
  </si>
  <si>
    <t>013394</t>
  </si>
  <si>
    <t>NEGREHAU100X100X30</t>
  </si>
  <si>
    <t xml:space="preserve">REHAUSSE 100 X 100 X 30 </t>
  </si>
  <si>
    <t>65REH10030BL</t>
  </si>
  <si>
    <t>QUINENROL3G1.525ML</t>
  </si>
  <si>
    <t>ENROULEUR ELECTRIQUE 3 G 1.5 25 ML</t>
  </si>
  <si>
    <t>1539860</t>
  </si>
  <si>
    <t>MATBARREMINE150CM</t>
  </si>
  <si>
    <t>BARRE A MINE 1.50 ML</t>
  </si>
  <si>
    <t>1009707</t>
  </si>
  <si>
    <t>ACIPOUUPN180</t>
  </si>
  <si>
    <t>UPN 180</t>
  </si>
  <si>
    <t>ACIPOUIPN100</t>
  </si>
  <si>
    <t>IPN 100</t>
  </si>
  <si>
    <t>QUINADHEORPAP</t>
  </si>
  <si>
    <t xml:space="preserve">ADHESIF PAPIER CREPE  ORANGE 50 X 50  </t>
  </si>
  <si>
    <t>QUINPINVERNI50</t>
  </si>
  <si>
    <t xml:space="preserve">PINCEAU A VERNIR PLAT DE 50 </t>
  </si>
  <si>
    <t>008476</t>
  </si>
  <si>
    <t>QUINPINVERNI40</t>
  </si>
  <si>
    <t xml:space="preserve">PINCEAU A VERNIR PLAT DE 40 </t>
  </si>
  <si>
    <t>008477</t>
  </si>
  <si>
    <t>QUINPLATOIR450</t>
  </si>
  <si>
    <t>PLATOIR FLAMAND INOX 450</t>
  </si>
  <si>
    <t>020301</t>
  </si>
  <si>
    <t>ATTM050.08/150INV5</t>
  </si>
  <si>
    <t>CONSOCHAUSS150</t>
  </si>
  <si>
    <t>CHAUSSETTE CAOUTCHOUC DIAM 150</t>
  </si>
  <si>
    <t>QUINPOMGRAIS</t>
  </si>
  <si>
    <t xml:space="preserve">POMPE A GRAISSE MANUELLE  + FLEXIBLE  </t>
  </si>
  <si>
    <t>000321</t>
  </si>
  <si>
    <t>QUINPIGNOSCIFRAI</t>
  </si>
  <si>
    <t xml:space="preserve">PIGNON BRONZE SCIE FRAISE  </t>
  </si>
  <si>
    <t>20199185</t>
  </si>
  <si>
    <t>CONSCOFGAINETPC63</t>
  </si>
  <si>
    <t xml:space="preserve">GAINE TPC ROUGE Ø 63 COURONNE DE 50 ML </t>
  </si>
  <si>
    <t>TUE300002</t>
  </si>
  <si>
    <t>CONSTH1240</t>
  </si>
  <si>
    <t>BOULONS 6 PANS ZN 6.8 12 x 040</t>
  </si>
  <si>
    <t>051549</t>
  </si>
  <si>
    <t>ATTM180.12/1550X_</t>
  </si>
  <si>
    <t>BOITE ATTENTE METAL LARG 18 HA 12 E=15  50 x diam</t>
  </si>
  <si>
    <t>7389</t>
  </si>
  <si>
    <t>QUINECHEL2.SIMPL</t>
  </si>
  <si>
    <t xml:space="preserve">ECHELLE ALU SIMPLE 2 ML </t>
  </si>
  <si>
    <t>073132</t>
  </si>
  <si>
    <t>QUINREGLEALU2.5M</t>
  </si>
  <si>
    <t xml:space="preserve">REGLE  ALU 2.50 ML </t>
  </si>
  <si>
    <t>008949</t>
  </si>
  <si>
    <t>LEVANCRO-12X50P</t>
  </si>
  <si>
    <t>CROCHET 2 AXES DIAM 12 - HT 50 CM RETOUR 20 CM TYPE 4</t>
  </si>
  <si>
    <t>LEVANCRO-12X603ACR</t>
  </si>
  <si>
    <t>CROCHET 3 AXES DIAM 12 - HT 60 CM RETOUR 30 CM TYPE 1</t>
  </si>
  <si>
    <t>CR12/60/3ACR</t>
  </si>
  <si>
    <t>LEVANCRO-12X60P</t>
  </si>
  <si>
    <t>CROCHET 2 AXES DIAM 12 - HT 60 CM RETOUR 20 CM TYPE 4</t>
  </si>
  <si>
    <t>LEVANCRO-12X803ACR</t>
  </si>
  <si>
    <t>CROCHET 3 AXES DIAM 12 - HT 80 CM RETOUR 30 CM TYPE 1</t>
  </si>
  <si>
    <t>CR12/80/3ACR</t>
  </si>
  <si>
    <t>LEVANCRO-12X80P</t>
  </si>
  <si>
    <t>CROCHET 2 AXES DIAM 12 - HT 80 CM RETOUR 20 CM TYPE 4</t>
  </si>
  <si>
    <t>LEVANCRO-16X100P</t>
  </si>
  <si>
    <t>CROCHET 2 AXES DIAM 16 - HT 100 CM RETOUR 20 CM TYPE 4</t>
  </si>
  <si>
    <t>LEVANCRO-16X20PC</t>
  </si>
  <si>
    <t>CROCHET 2 AXES DIAM 16 - HT 20 CM RETOUR 30 CM TYPE 3</t>
  </si>
  <si>
    <t>CR/16/20/PC</t>
  </si>
  <si>
    <t>LEVANCRO-16X403ACR</t>
  </si>
  <si>
    <t>CROCHET 3 AXES DIAM 16 - HT 40 CM RETOUR 20 CM TYPE 1</t>
  </si>
  <si>
    <t>CR16/40/3ACR</t>
  </si>
  <si>
    <t>CONSOFENJOINTTORI</t>
  </si>
  <si>
    <t>JOINT TORIQUE ESSIEU ARRIERE REP 20 TELETRUCK</t>
  </si>
  <si>
    <t>82800380</t>
  </si>
  <si>
    <t>CONSOFENAXE</t>
  </si>
  <si>
    <t>AXE ESSIEU ARRIERE REP 14 TELETRUCK</t>
  </si>
  <si>
    <t>44020803</t>
  </si>
  <si>
    <t>CONSVISAGGLO4.5X80</t>
  </si>
  <si>
    <t>VIS BOIS AGGLO ZN BLANC 4.5 X 80</t>
  </si>
  <si>
    <t>107172</t>
  </si>
  <si>
    <t>CONSPOLPIRAK0404ML</t>
  </si>
  <si>
    <t>POLIURETANOS ISOLATION " PIR AK " 040 MM 4.195 ML X 1.2 ML</t>
  </si>
  <si>
    <t>QUINCHAU40BTP</t>
  </si>
  <si>
    <t>QUINBROUET2ROUE160</t>
  </si>
  <si>
    <t xml:space="preserve">BROUETTE 2 ROUE 160 L </t>
  </si>
  <si>
    <t>041605</t>
  </si>
  <si>
    <t>CONSTUBPVCMANRD040</t>
  </si>
  <si>
    <t xml:space="preserve">MANCHON REPARATION PVC NF D 040 </t>
  </si>
  <si>
    <t>001645</t>
  </si>
  <si>
    <t>TRANCHEVRON150</t>
  </si>
  <si>
    <t xml:space="preserve">BOIS EMBALLAGE PIN 15  X 15 X 15 CM </t>
  </si>
  <si>
    <t xml:space="preserve">148 € / M3 </t>
  </si>
  <si>
    <t>BERNIER</t>
  </si>
  <si>
    <t>TRANCHEVRON1212</t>
  </si>
  <si>
    <t xml:space="preserve">CHEVRON EMBALLAGE PIN 12 X 12 LG= 0.90 ML </t>
  </si>
  <si>
    <t>152€m3</t>
  </si>
  <si>
    <t>MATBAT12342.6A</t>
  </si>
  <si>
    <t xml:space="preserve">BATTERIE 2.6a/h 12 V POUR AIGUILLE MAKITA </t>
  </si>
  <si>
    <t>MENCHEV63X200</t>
  </si>
  <si>
    <t xml:space="preserve">PANNE  63 X 200 </t>
  </si>
  <si>
    <t xml:space="preserve">DECLASSEE </t>
  </si>
  <si>
    <t>210201</t>
  </si>
  <si>
    <t>CONSCHCTF1040</t>
  </si>
  <si>
    <t>VIS CHC TETE FRAISEE 10 X 40 80 KG</t>
  </si>
  <si>
    <t>3905330</t>
  </si>
  <si>
    <t>3769</t>
  </si>
  <si>
    <t>MATTURBIMALAXEUR</t>
  </si>
  <si>
    <t xml:space="preserve">TURBINE MALAXEUR Ø 140 MM </t>
  </si>
  <si>
    <t>1002950</t>
  </si>
  <si>
    <t>013316</t>
  </si>
  <si>
    <t>QUINCASQUEABOPTII</t>
  </si>
  <si>
    <t>CASQUE ANTI BRUIT OPTIMUM II</t>
  </si>
  <si>
    <t>065240</t>
  </si>
  <si>
    <t>CONSOSPEJOINGOUL</t>
  </si>
  <si>
    <t>JOINT GF 10 X 100 AVEC PLAQUE POUR GOULOTTE SPEEDY</t>
  </si>
  <si>
    <t>84.0000186</t>
  </si>
  <si>
    <t>CONGOUJPTB12080</t>
  </si>
  <si>
    <t>GOUJONS D'ANCRAGE SIMPLE BAGUE PTB 12 X 080</t>
  </si>
  <si>
    <t>105237</t>
  </si>
  <si>
    <t>QUINFORSDS14X4603T</t>
  </si>
  <si>
    <t>FORET BETON SDS 14 X 460 3 taillants</t>
  </si>
  <si>
    <t>105809</t>
  </si>
  <si>
    <t>CONSBULLE80</t>
  </si>
  <si>
    <t>FILM A BULLE 1 X 100 ML 80 MY DIAM 18</t>
  </si>
  <si>
    <t>BU0117</t>
  </si>
  <si>
    <t>CONSPOLTMS48</t>
  </si>
  <si>
    <t>PANNEAU POLYURETHANE TMS MF SI 48 M/M 1200 X 1000</t>
  </si>
  <si>
    <t>3668762</t>
  </si>
  <si>
    <t>CONRONDLL20</t>
  </si>
  <si>
    <t>RONDELLE LL 20 x 60 x 3  ZN</t>
  </si>
  <si>
    <t>6904250</t>
  </si>
  <si>
    <t>CONSTORXT40</t>
  </si>
  <si>
    <t>EMBOUT TORX T 40</t>
  </si>
  <si>
    <t>4806186</t>
  </si>
  <si>
    <t>QUINCLEMALE05P</t>
  </si>
  <si>
    <t>CLE ALLEN DE 05 courte</t>
  </si>
  <si>
    <t>4820259</t>
  </si>
  <si>
    <t>MANELIPLA2T3000</t>
  </si>
  <si>
    <t xml:space="preserve">ELINGUE TEXTILE PLATE 2 TONNE LG 3 ML AVEC BOUCLES </t>
  </si>
  <si>
    <t>ESP0203</t>
  </si>
  <si>
    <t>LEVANCO2T5-120</t>
  </si>
  <si>
    <t>ANCRE A OEIL 2T5/ LG 120 MM  SAC DE 50</t>
  </si>
  <si>
    <t>6001025120</t>
  </si>
  <si>
    <t>8402</t>
  </si>
  <si>
    <t>2643</t>
  </si>
  <si>
    <t>CONSMANCPVC6340</t>
  </si>
  <si>
    <t xml:space="preserve">MANCHO REDUCTION PVC 63 / 40 MF </t>
  </si>
  <si>
    <t>L4</t>
  </si>
  <si>
    <t>QUINPINSERTIRM4M10</t>
  </si>
  <si>
    <t xml:space="preserve">PINCE A SERTIR INSERT M4 /  M10 </t>
  </si>
  <si>
    <t>CONSTUBPVMFFPVCD63</t>
  </si>
  <si>
    <t>TE M/F/F  PVC NF D 063</t>
  </si>
  <si>
    <t>BL188</t>
  </si>
  <si>
    <t>CONSTUBPVC90*63MF</t>
  </si>
  <si>
    <t>COUDE PVC 90° DIAM 63 M/F</t>
  </si>
  <si>
    <t>CL8</t>
  </si>
  <si>
    <t>CONSKITJOINTCOMP</t>
  </si>
  <si>
    <t xml:space="preserve">KIT DE JOINT COMPRESSEUR "compair thermique" </t>
  </si>
  <si>
    <t>6229023600</t>
  </si>
  <si>
    <t>CONSTUBPTAMP63/40</t>
  </si>
  <si>
    <t>TAMPON REDUCTION 63/40 M.F SIMPLE</t>
  </si>
  <si>
    <t>18259189</t>
  </si>
  <si>
    <t>QUINFORSDS12X2103T</t>
  </si>
  <si>
    <t xml:space="preserve">FORET BETON SDS 12 X 210 3 taillants </t>
  </si>
  <si>
    <t>105685</t>
  </si>
  <si>
    <t>QUINFORSDS12X3103T</t>
  </si>
  <si>
    <t xml:space="preserve">FORET BETON SDS 12 X 310 3 taillants </t>
  </si>
  <si>
    <t>105777</t>
  </si>
  <si>
    <t>QUINNIV80CM</t>
  </si>
  <si>
    <t xml:space="preserve">NIVEAU A SEMELLE 80 CM </t>
  </si>
  <si>
    <t>249975</t>
  </si>
  <si>
    <t>CONSREPHYDROLESOLE</t>
  </si>
  <si>
    <t xml:space="preserve">HYDROFUGE " LE SOLEIL "  </t>
  </si>
  <si>
    <t xml:space="preserve">SACHET </t>
  </si>
  <si>
    <t>SOLEIL</t>
  </si>
  <si>
    <t>CONSREPACCROCHE</t>
  </si>
  <si>
    <t>ACCROCHEUR MICRO GOBETIS SEAU DE 20 KG</t>
  </si>
  <si>
    <t>MICRO</t>
  </si>
  <si>
    <t>QUINMAL21CASES</t>
  </si>
  <si>
    <t xml:space="preserve">MALETTE POLYPRO 21 CASES </t>
  </si>
  <si>
    <t>046860</t>
  </si>
  <si>
    <t>MATPOMPEVICAVE</t>
  </si>
  <si>
    <t xml:space="preserve">POMPE VIDE CAVE EAU CHARGEES 550 W </t>
  </si>
  <si>
    <t>039202</t>
  </si>
  <si>
    <t>QUINTUYARRO25</t>
  </si>
  <si>
    <t xml:space="preserve">TUYAU ARROSSAGE  Ø 25  PAR 25 ML  </t>
  </si>
  <si>
    <t>038222</t>
  </si>
  <si>
    <t>QUINSCICLOCHE</t>
  </si>
  <si>
    <t xml:space="preserve">SCIE CLOCHE 7 LAMES </t>
  </si>
  <si>
    <t>630396</t>
  </si>
  <si>
    <t>QUINTRUELINOX20</t>
  </si>
  <si>
    <t>TRUELLE INOX DE 20</t>
  </si>
  <si>
    <t>431301</t>
  </si>
  <si>
    <t>030843</t>
  </si>
  <si>
    <t>MATFRAISESCIE315IN</t>
  </si>
  <si>
    <t>FRAISE SCIE INOX 315  Z 240</t>
  </si>
  <si>
    <t>75100600</t>
  </si>
  <si>
    <t>MATESTRADEHT110</t>
  </si>
  <si>
    <t xml:space="preserve">ESTRADE HT 1.10 ML 6 MARCHES </t>
  </si>
  <si>
    <t>CHARGEMENT CAMION</t>
  </si>
  <si>
    <t>ABA</t>
  </si>
  <si>
    <t>2110-2P</t>
  </si>
  <si>
    <t>QUINDISQ3502.8</t>
  </si>
  <si>
    <t xml:space="preserve">LAPIDAIRE MAGASIN </t>
  </si>
  <si>
    <t>10602042</t>
  </si>
  <si>
    <t>2669735028</t>
  </si>
  <si>
    <t>ACTUB80X2</t>
  </si>
  <si>
    <t>QUINGANTISSU</t>
  </si>
  <si>
    <t>GANT SOUS TISSUS BLANC</t>
  </si>
  <si>
    <t>300097</t>
  </si>
  <si>
    <t>QUINPISTOPEINT</t>
  </si>
  <si>
    <t>PISTOLET A PEINTURE PRO</t>
  </si>
  <si>
    <t>015330</t>
  </si>
  <si>
    <t>XF1_XC2_C30/37</t>
  </si>
  <si>
    <t>BETON VIBRE XF1_C30/37</t>
  </si>
  <si>
    <t>QUINTUYRAC16X22</t>
  </si>
  <si>
    <t>TUYAU TRESSE 16 x 22</t>
  </si>
  <si>
    <t>8969752</t>
  </si>
  <si>
    <t>019630</t>
  </si>
  <si>
    <t>0566061</t>
  </si>
  <si>
    <t>QUINSERREJOIN600S2</t>
  </si>
  <si>
    <t>SERRE JOINT A POMPE 600 MM saillie de 220 plat 40 x 10</t>
  </si>
  <si>
    <t>0644706</t>
  </si>
  <si>
    <t>QUINSERREJOIN800S2</t>
  </si>
  <si>
    <t>SERRE JOINT A POMPE 800 MM saillie de 220 plat 40 x 10</t>
  </si>
  <si>
    <t>0644707</t>
  </si>
  <si>
    <t>CONSANCR40BOUCHON</t>
  </si>
  <si>
    <t xml:space="preserve">BOUCHON  TUBE ANCRAGE JAUNE Ø 40 MM </t>
  </si>
  <si>
    <t>11161</t>
  </si>
  <si>
    <t>905763</t>
  </si>
  <si>
    <t>QUINCABL3X6:1000</t>
  </si>
  <si>
    <t>CABLE  3 x 6²  U-1000 R2V</t>
  </si>
  <si>
    <t>FILR2V3G6TGL</t>
  </si>
  <si>
    <t>QUINGANTSYNTHMANUT</t>
  </si>
  <si>
    <t>GANT FLEUR SYNTHETIQUE MANUTENTION FINE BUSTERS FLEX T 9</t>
  </si>
  <si>
    <t xml:space="preserve">PATRICE </t>
  </si>
  <si>
    <t>10BUSTFLEX3/4T9</t>
  </si>
  <si>
    <t>NEGRAILW55/42/3ML</t>
  </si>
  <si>
    <t>RAIL WTA 55/42 LG=3000 MM</t>
  </si>
  <si>
    <t>JORDAHL</t>
  </si>
  <si>
    <t>10740</t>
  </si>
  <si>
    <t>CONSANCR50BOUCHON</t>
  </si>
  <si>
    <t xml:space="preserve">BOUCHON  TUBE ANCRAGE JAUNE Ø 50 MM </t>
  </si>
  <si>
    <t>11162</t>
  </si>
  <si>
    <t>905764</t>
  </si>
  <si>
    <t>CONSANCR60BOUCHON</t>
  </si>
  <si>
    <t xml:space="preserve">BOUCHON  TUBE ANCRAGE JAUNE Ø 60 MM </t>
  </si>
  <si>
    <t>11163</t>
  </si>
  <si>
    <t>905766</t>
  </si>
  <si>
    <t>QUINCLEMALE12</t>
  </si>
  <si>
    <t>CLE ALLEN DE 12</t>
  </si>
  <si>
    <t xml:space="preserve">SAM 62.12 </t>
  </si>
  <si>
    <t>TO112512MR</t>
  </si>
  <si>
    <t>074561</t>
  </si>
  <si>
    <t>ATCOUPHBS05-20M30</t>
  </si>
  <si>
    <t>COUPLEUR HBS-05 MALE DIAM 20 LG=300 MM</t>
  </si>
  <si>
    <t xml:space="preserve">filetage m 24 </t>
  </si>
  <si>
    <t>11784</t>
  </si>
  <si>
    <t>ATCOUPHBS05MANM24</t>
  </si>
  <si>
    <t xml:space="preserve">DOUBLE MANCHON M 24 X 70 </t>
  </si>
  <si>
    <t>2858</t>
  </si>
  <si>
    <t>NEGJOINHYDROG20X10</t>
  </si>
  <si>
    <t>JOINT HYDROGONFLANT "MASTERFLEX" 20 X 10 / 10 ML</t>
  </si>
  <si>
    <t>8754</t>
  </si>
  <si>
    <t>QUINLACETS</t>
  </si>
  <si>
    <t xml:space="preserve">LACETS </t>
  </si>
  <si>
    <t>301174</t>
  </si>
  <si>
    <t>CONSREPENDUIPRB160</t>
  </si>
  <si>
    <t xml:space="preserve">ENDUIT PRB CLASSIC FIN </t>
  </si>
  <si>
    <t>3324354</t>
  </si>
  <si>
    <t>MATDECOUPGUI</t>
  </si>
  <si>
    <t>GUIDE 30 CM  POUR 680-GC</t>
  </si>
  <si>
    <t>CONSANCR80BOUCHON</t>
  </si>
  <si>
    <t xml:space="preserve">BOUCHON  TUBE ANCRAGE JAUNE Ø 80 MM </t>
  </si>
  <si>
    <t>11164</t>
  </si>
  <si>
    <t>905768</t>
  </si>
  <si>
    <t>QUINCHARBCHAR</t>
  </si>
  <si>
    <t>CHARBON POUR CHARIOT CANALIS PONT 2 X 8 TONNES</t>
  </si>
  <si>
    <t>1 JEU 12 CHARBONS</t>
  </si>
  <si>
    <t>S002839</t>
  </si>
  <si>
    <t>MATERIELCRIC8TONN</t>
  </si>
  <si>
    <t xml:space="preserve">CRIC HYDRAULIQUE 8 TONNE GRIS </t>
  </si>
  <si>
    <t>023440</t>
  </si>
  <si>
    <t>PROEKOTAG</t>
  </si>
  <si>
    <t xml:space="preserve">EKOTAG EN 1 L  </t>
  </si>
  <si>
    <t>DEUX COMPOSANT VERNIS ANTI GRAFFITI</t>
  </si>
  <si>
    <t>CLOCHARD</t>
  </si>
  <si>
    <t>PROEKOTAGAEROSOL</t>
  </si>
  <si>
    <t>EKOTAG AEROSOL</t>
  </si>
  <si>
    <t>AEROSOL  ANTI GRAFFITI</t>
  </si>
  <si>
    <t>MENCP21250122</t>
  </si>
  <si>
    <t>CONTRE PLAQUE 21 EXT 250x122</t>
  </si>
  <si>
    <t>200181</t>
  </si>
  <si>
    <t>ATTP070-8/20061X_</t>
  </si>
  <si>
    <t>BOITE ATTENTE POLYPRO 70.8.200  61 x Ø</t>
  </si>
  <si>
    <t>12081</t>
  </si>
  <si>
    <t>QUINBOUCHON</t>
  </si>
  <si>
    <t xml:space="preserve">BOUCHON METALLIQUE PRE-CENTREUR POUR BANC 120 </t>
  </si>
  <si>
    <t>BANC ROUGE</t>
  </si>
  <si>
    <t>SATECO</t>
  </si>
  <si>
    <t>CONSREPIDROPRONTO</t>
  </si>
  <si>
    <t xml:space="preserve">IDROSILEX PRONTO 25 KG </t>
  </si>
  <si>
    <t>CA0823</t>
  </si>
  <si>
    <t>QUINBD100X610G060</t>
  </si>
  <si>
    <t>BANDE AX 100X610 GR060</t>
  </si>
  <si>
    <t>4904560</t>
  </si>
  <si>
    <t>102768</t>
  </si>
  <si>
    <t>CONSTH24060</t>
  </si>
  <si>
    <t>BOULONS 6 PANS ZN 10.9 24 x 060</t>
  </si>
  <si>
    <t>904.24060</t>
  </si>
  <si>
    <t>MATCHARGEPERFO</t>
  </si>
  <si>
    <t xml:space="preserve">CHARGEUR PERFO BOSH </t>
  </si>
  <si>
    <t>2607225100</t>
  </si>
  <si>
    <t>MATVISS14V1.4AH</t>
  </si>
  <si>
    <t>VISSEUSE 14 VOLT 2 BATTERIE 1.4 AH</t>
  </si>
  <si>
    <t>GSR142VLI</t>
  </si>
  <si>
    <t>CONSECRZN24</t>
  </si>
  <si>
    <t>ECROU ZN 24</t>
  </si>
  <si>
    <t>6908065</t>
  </si>
  <si>
    <t>CONRONDM24</t>
  </si>
  <si>
    <t>RONDELLE M 24 X 50 X 4 ZN</t>
  </si>
  <si>
    <t>6904965</t>
  </si>
  <si>
    <t>QUINBALAICOCO80</t>
  </si>
  <si>
    <t xml:space="preserve">BALAI COCO 80 CM </t>
  </si>
  <si>
    <t>015041</t>
  </si>
  <si>
    <t>LEVANCRO-16X503ACR</t>
  </si>
  <si>
    <t>CROCHET 3 AXES DIAM 16 - HT 50 CM RETOUR 20 CM TYPE 1</t>
  </si>
  <si>
    <t>CR16/60/3ACR</t>
  </si>
  <si>
    <t>LEVANCRO-16X50P</t>
  </si>
  <si>
    <t>CROCHET 2 AXES DIAM 16 - HT 50 CM RETOUR 20 CM TYPE 4</t>
  </si>
  <si>
    <t>LEVANCRO-16X603ACR</t>
  </si>
  <si>
    <t>CROCHET 3 AXES DIAM 16 - HT 60 CM RETOUR 20 CM TYPE 1</t>
  </si>
  <si>
    <t>LEVANCRO-16X803ACR</t>
  </si>
  <si>
    <t>CROCHET 3 AXES DIAM 16 - HT 80 CM RETOUR 30 CM TYPE 1</t>
  </si>
  <si>
    <t>CR16/80/3ACR</t>
  </si>
  <si>
    <t>LEVANCRO-20X100P</t>
  </si>
  <si>
    <t>CROCHET 2 AXES DIAM 20 - HT 100 CM RETOUR 20 CM TYPE 4</t>
  </si>
  <si>
    <t>LEVANCRO-20X20PC</t>
  </si>
  <si>
    <t>CROCHET 2 AXES DIAM 20 - HT 20 CM RETOUR 50 CM TYPE 3</t>
  </si>
  <si>
    <t>CR/20/20/PC</t>
  </si>
  <si>
    <t>LEVANCRO-20X50P</t>
  </si>
  <si>
    <t>CROCHET 2 AXES DIAM 20 - HT 50 CM RETOUR 20 CM TYPE 4</t>
  </si>
  <si>
    <t>LEVANCRO-20X603ACR</t>
  </si>
  <si>
    <t>CROCHET 3 AXES DIAM 20 - HT 60 CM RETOUR 30 CM TYPE 1</t>
  </si>
  <si>
    <t>CR20/60/3ACR</t>
  </si>
  <si>
    <t>QUINCASQIRISANTIBR</t>
  </si>
  <si>
    <t xml:space="preserve">CASQUE  IRIS COQUILLE ANTI BRUIT OPTIMUM I  </t>
  </si>
  <si>
    <t>ANTIBRUIT OPTIME PATRICE KARA P3E</t>
  </si>
  <si>
    <t>149209</t>
  </si>
  <si>
    <t>CONSOFENTLT1X1</t>
  </si>
  <si>
    <t xml:space="preserve">PLEXIGLASS 1000 X 1000 X 5 CLAIR </t>
  </si>
  <si>
    <t>053052</t>
  </si>
  <si>
    <t>MENDR10</t>
  </si>
  <si>
    <t>DEMI ROND 10  PIN 2ML00</t>
  </si>
  <si>
    <t>003117</t>
  </si>
  <si>
    <t>CONPOINTBRAD10</t>
  </si>
  <si>
    <t xml:space="preserve">CLOU MINI BRADS ORDINAIRE 10 MM </t>
  </si>
  <si>
    <t>7142010</t>
  </si>
  <si>
    <t>QUINTUYAIRD8MM</t>
  </si>
  <si>
    <t>TUYAU AIR Ø  8</t>
  </si>
  <si>
    <t>AIRCA8</t>
  </si>
  <si>
    <t>CONSHUILECOUPAERO</t>
  </si>
  <si>
    <t xml:space="preserve">HUILE  DE COUPE AEROSOL </t>
  </si>
  <si>
    <t>10A2106209</t>
  </si>
  <si>
    <t>QUINESCBEAU2MARC</t>
  </si>
  <si>
    <t xml:space="preserve">ESCABEAU DOUBLE MARCHES 2 X 2 </t>
  </si>
  <si>
    <t>662404</t>
  </si>
  <si>
    <t>073126</t>
  </si>
  <si>
    <t>QUINGILESANMANCNOI</t>
  </si>
  <si>
    <t xml:space="preserve">GILET SANS MANCHE NOIR  </t>
  </si>
  <si>
    <t>065410</t>
  </si>
  <si>
    <t>QUINADHEBLEUPAP</t>
  </si>
  <si>
    <t>ADHESIF PAPIER CREPE  BLEU 50 X 25 ML</t>
  </si>
  <si>
    <t>010448</t>
  </si>
  <si>
    <t>QUINSEAU16L</t>
  </si>
  <si>
    <t>SEAU PLASTIQUE  16 l</t>
  </si>
  <si>
    <t>040729</t>
  </si>
  <si>
    <t>QUINFORSDS25X400</t>
  </si>
  <si>
    <t>FORET BETON SDS 25 X 400</t>
  </si>
  <si>
    <t>2608586726</t>
  </si>
  <si>
    <t>LEVDOUPM16X130</t>
  </si>
  <si>
    <t xml:space="preserve">DOUILLE A PIED LONG 01.6 T RD 16 X 130  </t>
  </si>
  <si>
    <t>13553</t>
  </si>
  <si>
    <t>CONSCOLPRD08</t>
  </si>
  <si>
    <t>COLLERETTE PLASTIQUE  A POINTER RD 08</t>
  </si>
  <si>
    <t>7475</t>
  </si>
  <si>
    <t>CONSELECTR3.2</t>
  </si>
  <si>
    <t xml:space="preserve">ELECTRODES 3.2 GY 38 </t>
  </si>
  <si>
    <t xml:space="preserve">165 U / PQT </t>
  </si>
  <si>
    <t>069638</t>
  </si>
  <si>
    <t>CONSELECTR2.5</t>
  </si>
  <si>
    <t xml:space="preserve">ELECTRODES 2.5 GY 38 </t>
  </si>
  <si>
    <t xml:space="preserve">230 U / PQT </t>
  </si>
  <si>
    <t>005107</t>
  </si>
  <si>
    <t>CONSOMATCLOCHEMB</t>
  </si>
  <si>
    <t xml:space="preserve">CLOCHE EMBRAYAGE TRONCONNEUSE THERMIQUE </t>
  </si>
  <si>
    <t>711520/B37</t>
  </si>
  <si>
    <t>CONSOMATPIGNCHAINE</t>
  </si>
  <si>
    <t xml:space="preserve">PIGNON RIM 8 DENTS  TRONCONNEUSE THERMIQUE </t>
  </si>
  <si>
    <t xml:space="preserve">POUR CHAINE </t>
  </si>
  <si>
    <t>70949</t>
  </si>
  <si>
    <t>LEVDOUPM24X140</t>
  </si>
  <si>
    <t xml:space="preserve">DOUILLE A PIED COURT 2.4 T RD 24 X 140 </t>
  </si>
  <si>
    <t>8980</t>
  </si>
  <si>
    <t>QUINSACASPIPEBD</t>
  </si>
  <si>
    <t>SAC PLASTIQUE PEBD 480 X 1400</t>
  </si>
  <si>
    <t>STIVENT</t>
  </si>
  <si>
    <t>001737</t>
  </si>
  <si>
    <t>PROXSEED</t>
  </si>
  <si>
    <t xml:space="preserve">X-SEED </t>
  </si>
  <si>
    <t>DURCISSEUR BETON ( BASF ) bidon de 5 l</t>
  </si>
  <si>
    <t>12806</t>
  </si>
  <si>
    <t>QUINTUYARRO1515ML</t>
  </si>
  <si>
    <t xml:space="preserve">TUYAU ARROSSAGE  Ø 15  PAR 15 ML  </t>
  </si>
  <si>
    <t>CONSEMBOMAGBTE05S</t>
  </si>
  <si>
    <t xml:space="preserve">EMBOUT MAGNETIQUE BOITE DE 05 SIMPLE  </t>
  </si>
  <si>
    <t>6657</t>
  </si>
  <si>
    <t>CONSEMBOMAGBTE05D</t>
  </si>
  <si>
    <t>EMBOUT MAGNETIQUE BOITE DE 05 DOUBLE</t>
  </si>
  <si>
    <t>6658</t>
  </si>
  <si>
    <t>CALDIST40</t>
  </si>
  <si>
    <t>DISTANCIER SURF.FIBROBETON HT 40 MM 3 PANS LG=0.33 ML</t>
  </si>
  <si>
    <t>007887</t>
  </si>
  <si>
    <t>CONSVISBETON10X75</t>
  </si>
  <si>
    <t xml:space="preserve">VIS BETON 10 X 75 </t>
  </si>
  <si>
    <t>283810</t>
  </si>
  <si>
    <t>QUINMECHEPL14</t>
  </si>
  <si>
    <t>MECHE BOIS 3 POINTES LG 300 DIAM 14</t>
  </si>
  <si>
    <t>022379</t>
  </si>
  <si>
    <t>MATFRAISECAROTT_16</t>
  </si>
  <si>
    <t>FRAISE A CAROTTER Ø 16</t>
  </si>
  <si>
    <t>103700116</t>
  </si>
  <si>
    <t>ACIPOUHEB300</t>
  </si>
  <si>
    <t xml:space="preserve">HEB 300 </t>
  </si>
  <si>
    <t>QUINESCABO4MAR</t>
  </si>
  <si>
    <t xml:space="preserve">ESCABEAU 4 MARCHES </t>
  </si>
  <si>
    <t>073119</t>
  </si>
  <si>
    <t>CONSJOINPENA360040</t>
  </si>
  <si>
    <t xml:space="preserve">JOINT MOUSSE PE NA 3600 40 X 10 /  LG 360 ML </t>
  </si>
  <si>
    <t>12207</t>
  </si>
  <si>
    <t>NEGMAT2/61</t>
  </si>
  <si>
    <t xml:space="preserve">MATRICE THAMES 2/61 SERIE A </t>
  </si>
  <si>
    <t>A2061</t>
  </si>
  <si>
    <t>QUINFORSDS8X310</t>
  </si>
  <si>
    <t>FORET BETON SDS 08 X 310 3 taillants</t>
  </si>
  <si>
    <t>105768</t>
  </si>
  <si>
    <t>323623000</t>
  </si>
  <si>
    <t>0025333</t>
  </si>
  <si>
    <t>QUINLAVESOL28CM</t>
  </si>
  <si>
    <t>LAVE SOL 28 CM + ESSOREUR</t>
  </si>
  <si>
    <t>002045</t>
  </si>
  <si>
    <t>QUINLAVESOL28CMREC</t>
  </si>
  <si>
    <t xml:space="preserve">EPONGE DE RECHANGE LAVE SOL 28 CM </t>
  </si>
  <si>
    <t>002046</t>
  </si>
  <si>
    <t>CONSMESU2MLMENUI</t>
  </si>
  <si>
    <t xml:space="preserve">MESURE MENUISIER 2 ML </t>
  </si>
  <si>
    <t>019478</t>
  </si>
  <si>
    <t>MATCOFFDOUILCHOC</t>
  </si>
  <si>
    <t>COFFRET DOUILLE A CHOC 10 MM A 24 MM</t>
  </si>
  <si>
    <t>515100112</t>
  </si>
  <si>
    <t>ATTM120.08/200/75</t>
  </si>
  <si>
    <t>BOITE ATTENTE METAL LARG 12 HA 08 E=20  75 x Ø</t>
  </si>
  <si>
    <t>CONKITFIXCOFFRAGE</t>
  </si>
  <si>
    <t>0017.010-00001</t>
  </si>
  <si>
    <t>CONCHEVANC8X50</t>
  </si>
  <si>
    <t xml:space="preserve">CHEVILLE  D'ANCRAGE PFL FM 744 08 X 50 </t>
  </si>
  <si>
    <t>344470000</t>
  </si>
  <si>
    <t>CONCHEVANC10X60</t>
  </si>
  <si>
    <t xml:space="preserve">CHEVILLE  D'ANCRAGE PFL FM 744 10 X 60 </t>
  </si>
  <si>
    <t>344475000</t>
  </si>
  <si>
    <t>CONCHEVANC12X80</t>
  </si>
  <si>
    <t xml:space="preserve">CHEVILLE  D'ANCRAGE PFL FM 744 12 X 80 </t>
  </si>
  <si>
    <t>MATACONVECT2000W</t>
  </si>
  <si>
    <t xml:space="preserve">CONVECTEUR MOBILE 2000 W </t>
  </si>
  <si>
    <t>055079</t>
  </si>
  <si>
    <t>QUINGANTNYLONCHAUD</t>
  </si>
  <si>
    <t>GANT NYLON CHAUD  T8/9/10</t>
  </si>
  <si>
    <t>0659478/9</t>
  </si>
  <si>
    <t>LEVELIN2.5T</t>
  </si>
  <si>
    <t xml:space="preserve">ELINGUE 2.5 T RD 24  </t>
  </si>
  <si>
    <t>8898</t>
  </si>
  <si>
    <t>LEVDOUFIA127090I</t>
  </si>
  <si>
    <t xml:space="preserve">DOUILLE FIXATION ECRASEE INOX 12 X 70  90° </t>
  </si>
  <si>
    <t>12913</t>
  </si>
  <si>
    <t>CALENAPFIX60</t>
  </si>
  <si>
    <t>CALE NAPFIX 60</t>
  </si>
  <si>
    <t>6358</t>
  </si>
  <si>
    <t>CALENAPFIX70</t>
  </si>
  <si>
    <t>CALE NAPFIX 70</t>
  </si>
  <si>
    <t>6360</t>
  </si>
  <si>
    <t>QUINTALOCHEPOINTE</t>
  </si>
  <si>
    <t xml:space="preserve">TALOCHE A POINTE BOIS 15/20 144 PTES </t>
  </si>
  <si>
    <t>372320</t>
  </si>
  <si>
    <t>CONSVISAGGLO5X100/</t>
  </si>
  <si>
    <t>VIS BOIS AGGLO ZN BLANC 5X100/60</t>
  </si>
  <si>
    <t>6930725</t>
  </si>
  <si>
    <t>QUINTAMISBOIS14</t>
  </si>
  <si>
    <t>TAMIS BOIS N°14</t>
  </si>
  <si>
    <t>350014</t>
  </si>
  <si>
    <t>ATTM090.10/2061X_</t>
  </si>
  <si>
    <t xml:space="preserve">BOITE ATTENTE METAL LARG 09 HA 10 E=20 61 x Ø  </t>
  </si>
  <si>
    <t>CONSONBOBIACCELERA</t>
  </si>
  <si>
    <t xml:space="preserve">BOBINE ACCELERATEUR MOTEUR </t>
  </si>
  <si>
    <t>CONSONACELLE</t>
  </si>
  <si>
    <t>@Rfwn</t>
  </si>
  <si>
    <t>HAULOTTE</t>
  </si>
  <si>
    <t>2324006370</t>
  </si>
  <si>
    <t>QUINPANTATRAV</t>
  </si>
  <si>
    <t xml:space="preserve">PANTALON TRAVAIL BICOLORE  </t>
  </si>
  <si>
    <t>064557</t>
  </si>
  <si>
    <t>QUINBLOUSTRAV</t>
  </si>
  <si>
    <t xml:space="preserve">BLOUSON TRAVAIL BICOLORE  </t>
  </si>
  <si>
    <t>065279</t>
  </si>
  <si>
    <t>CONSBUSES015VERTE</t>
  </si>
  <si>
    <t>CARTE DE 8 BUSES VERTE 80015</t>
  </si>
  <si>
    <t>215717</t>
  </si>
  <si>
    <t>VALIDITE</t>
  </si>
  <si>
    <t>Étant donné les fortes hausses des armatures actuellement et probablement dans les semaines à venir, ce devis n'est valable que pour une durée de 4 semaines</t>
  </si>
  <si>
    <t>LEVDOUPM16X175</t>
  </si>
  <si>
    <t xml:space="preserve">DOUILLE A PIED LONG 01.6 T RD 16 X 175  </t>
  </si>
  <si>
    <t>13592</t>
  </si>
  <si>
    <t>QUINDISQ125G80</t>
  </si>
  <si>
    <t>DISQUE Ø 125  LAMELLE G 80</t>
  </si>
  <si>
    <t>63642564456</t>
  </si>
  <si>
    <t>QUINESCBEAU3MARC</t>
  </si>
  <si>
    <t xml:space="preserve">ESCABEAU DOUBLE MARCHES 2 X 3 </t>
  </si>
  <si>
    <t>602406</t>
  </si>
  <si>
    <t>QUINJEUCLEMIXTE</t>
  </si>
  <si>
    <t xml:space="preserve">JEU DE CLE MIXTE A CLIQUET  </t>
  </si>
  <si>
    <t>0714 25850</t>
  </si>
  <si>
    <t>MANELIROND1T1200VE</t>
  </si>
  <si>
    <t>ELINGUE TEXTILE RONDE 1 TONNES LONG 1200  (velcro)</t>
  </si>
  <si>
    <t>ERTU01012</t>
  </si>
  <si>
    <t>MANELIROND1T1500</t>
  </si>
  <si>
    <t xml:space="preserve">ELINGUE TEXTILE RONDE 1 TONNES LONG 1500 </t>
  </si>
  <si>
    <t>ERTU01015</t>
  </si>
  <si>
    <t>CONSREPCLAVEX705+</t>
  </si>
  <si>
    <t xml:space="preserve">CLAVEX 705 PLUS </t>
  </si>
  <si>
    <t>3895911</t>
  </si>
  <si>
    <t>MANCLIERGOINVERSE</t>
  </si>
  <si>
    <t>CLIQUET 50 MM PL ERGO + SANGLE 7T5 LG 9 ML</t>
  </si>
  <si>
    <t>CLIQUET INVERSE  (idem transport loiseau )</t>
  </si>
  <si>
    <t>TC50CB10900-7T5-PL</t>
  </si>
  <si>
    <t>LEVANCRO-20X803ACR</t>
  </si>
  <si>
    <t>CROCHET 3 AXES DIAM 20 - HT 80 CM RETOUR 30 CM TYPE 1</t>
  </si>
  <si>
    <t>CR20/80/3ACR</t>
  </si>
  <si>
    <t>LEVANNE01T3</t>
  </si>
  <si>
    <t xml:space="preserve">ANNEAU UNIVERSEL 01T3 </t>
  </si>
  <si>
    <t>6102013</t>
  </si>
  <si>
    <t>722</t>
  </si>
  <si>
    <t>LEVANNE02T5</t>
  </si>
  <si>
    <t xml:space="preserve">ANNEAU UNIVERSEL 02 T5 </t>
  </si>
  <si>
    <t>6102025</t>
  </si>
  <si>
    <t>44</t>
  </si>
  <si>
    <t>LEVANNE05T</t>
  </si>
  <si>
    <t xml:space="preserve">ANNEAU UNIVERSEL 05 T </t>
  </si>
  <si>
    <t>6102050</t>
  </si>
  <si>
    <t>5569</t>
  </si>
  <si>
    <t>LEVANNE10T</t>
  </si>
  <si>
    <t xml:space="preserve">ANNEAU UNIVERSEL 10 T </t>
  </si>
  <si>
    <t>6102100</t>
  </si>
  <si>
    <t>8872</t>
  </si>
  <si>
    <t>LEVANNE12/20T</t>
  </si>
  <si>
    <t xml:space="preserve">ANNEAU UNIVERSEL 12/20 T </t>
  </si>
  <si>
    <t>6102200</t>
  </si>
  <si>
    <t>9273</t>
  </si>
  <si>
    <t>LEVANNEFRI02T5</t>
  </si>
  <si>
    <t>MAIN DE LEVAGE  FRIMEDA 02.5 T</t>
  </si>
  <si>
    <t>10900</t>
  </si>
  <si>
    <t>0071.010.00001</t>
  </si>
  <si>
    <t>LEVANNEFRI10T</t>
  </si>
  <si>
    <t>MAIN DE LEVAGE  FRIMEDA 10 T</t>
  </si>
  <si>
    <t>11259</t>
  </si>
  <si>
    <t>0071.010.00003</t>
  </si>
  <si>
    <t>LEVANNEFRI5T</t>
  </si>
  <si>
    <t>MAIN DE LEVAGE  FRIMEDA 05 T</t>
  </si>
  <si>
    <t>12395</t>
  </si>
  <si>
    <t>0071.010.00002</t>
  </si>
  <si>
    <t>LEVANNEORIAN7.5T</t>
  </si>
  <si>
    <t xml:space="preserve">ANNEAU LEVAGE ORIENTABLE 7.5 TONNE RD 30 </t>
  </si>
  <si>
    <t>6004</t>
  </si>
  <si>
    <t>LEVANNEORIAN8T</t>
  </si>
  <si>
    <t xml:space="preserve">ANNEAU LEVAGE ORIENTABLE 8 TONNE RD 42 </t>
  </si>
  <si>
    <t>100484</t>
  </si>
  <si>
    <t>LEVBAG10T</t>
  </si>
  <si>
    <t>BAGUE CONTENTIVE 10T  CHANFREIN  (PAR 50)</t>
  </si>
  <si>
    <t>61510100C</t>
  </si>
  <si>
    <t>LEVBAG2T5</t>
  </si>
  <si>
    <t>BAGUE CONTENTIVE 2T5 PETIT CHANFREIN  (PAR 100)</t>
  </si>
  <si>
    <t>6151025B</t>
  </si>
  <si>
    <t>12741</t>
  </si>
  <si>
    <t>LEVBAG5T</t>
  </si>
  <si>
    <t>BAGUE CONTENTIVE 5T CHANFREIN  (PAR 100)</t>
  </si>
  <si>
    <t>6151050C</t>
  </si>
  <si>
    <t>LEVBOUC0.8T</t>
  </si>
  <si>
    <t xml:space="preserve">BOUCLE DE LEVAGE 0.8 TONNE </t>
  </si>
  <si>
    <t>8593</t>
  </si>
  <si>
    <t>642012Z</t>
  </si>
  <si>
    <t>LEVBOUC1.6T</t>
  </si>
  <si>
    <t xml:space="preserve">BOUCLE DE LEVAGE 1.6 TONNE </t>
  </si>
  <si>
    <t>8620</t>
  </si>
  <si>
    <t>642020Z</t>
  </si>
  <si>
    <t>LEVBOUC2.5T</t>
  </si>
  <si>
    <t xml:space="preserve">BOUCLE DE LEVAGE 2.5 TONNE </t>
  </si>
  <si>
    <t>8621</t>
  </si>
  <si>
    <t>642052Z</t>
  </si>
  <si>
    <t>LEVBOUC4T</t>
  </si>
  <si>
    <t xml:space="preserve">BOUCLE DE LEVAGE 4 TONNE </t>
  </si>
  <si>
    <t>8622</t>
  </si>
  <si>
    <t>642063Z</t>
  </si>
  <si>
    <t>LEVDOUADHE8TRD42</t>
  </si>
  <si>
    <t xml:space="preserve">DOUILLE A ADHERENCE DROITE 8 TONNE RD 42 </t>
  </si>
  <si>
    <t>LEVDOUFIA0840</t>
  </si>
  <si>
    <t>DOUILLE FIXATION OST 08 X 40</t>
  </si>
  <si>
    <t xml:space="preserve">TECHNIQUE </t>
  </si>
  <si>
    <t>9021080</t>
  </si>
  <si>
    <t>8227</t>
  </si>
  <si>
    <t>636008045P90EZ</t>
  </si>
  <si>
    <t>LEVDOUFIA1245</t>
  </si>
  <si>
    <t>DOUILLE FIXATION DC 12 X 45 a 90 °</t>
  </si>
  <si>
    <t>902204</t>
  </si>
  <si>
    <t>81.011120</t>
  </si>
  <si>
    <t>LEVDOUFIA1260</t>
  </si>
  <si>
    <t>DOUILLE FIXATION OST 12X60</t>
  </si>
  <si>
    <t>902095</t>
  </si>
  <si>
    <t>LEVDOUFIA1280</t>
  </si>
  <si>
    <t>DOUILLE  ECRASEE A TROU A BOUT PLAT 12X80 BICHRO</t>
  </si>
  <si>
    <t>VM296160080</t>
  </si>
  <si>
    <t>9473</t>
  </si>
  <si>
    <t>LEVDOUFIA2010090_</t>
  </si>
  <si>
    <t xml:space="preserve">DOUILLE FIXATION ECRASEE 20 X 100 90° </t>
  </si>
  <si>
    <t>1140</t>
  </si>
  <si>
    <t>6302100P90EZ</t>
  </si>
  <si>
    <t>BSH-M20-100EV</t>
  </si>
  <si>
    <t>ATTM120.10/2075X_</t>
  </si>
  <si>
    <t>BOITE ATTENTE METAL LARG 12 HA 10 E=20   75 x Ø</t>
  </si>
  <si>
    <t>QUINPLATOIR550</t>
  </si>
  <si>
    <t>PLATOIR FLAMAND INOX 550</t>
  </si>
  <si>
    <t>440310</t>
  </si>
  <si>
    <t>QUINFORSDS22X200</t>
  </si>
  <si>
    <t>FORET BETON SDS 22 X 200</t>
  </si>
  <si>
    <t>1618596232</t>
  </si>
  <si>
    <t>QUINPINCETAU</t>
  </si>
  <si>
    <t xml:space="preserve">PINCE ETAU </t>
  </si>
  <si>
    <t>072486</t>
  </si>
  <si>
    <t>QUINADHERVB</t>
  </si>
  <si>
    <t xml:space="preserve">ADHESIF VINYLE  50X33  </t>
  </si>
  <si>
    <t>rouge 1773-638 / vert 1773-639 / bleu 1773-640</t>
  </si>
  <si>
    <t>CONSPOLPIRAK080</t>
  </si>
  <si>
    <t>POLIURETANOS ISOLATION " PIR AK " 080 MM 2.50 X 1.2 ML</t>
  </si>
  <si>
    <t xml:space="preserve">R = 3.45 m²k/w </t>
  </si>
  <si>
    <t>LEVDOUFIA207090I</t>
  </si>
  <si>
    <t xml:space="preserve">DOUILLE FIXATION ECRASEE INOX 20 X 70 90° </t>
  </si>
  <si>
    <t>11152</t>
  </si>
  <si>
    <t>LEVDOUFIA30150</t>
  </si>
  <si>
    <t xml:space="preserve">DOUILLE ECRASEE A TROU 30 X 150  </t>
  </si>
  <si>
    <t>6811</t>
  </si>
  <si>
    <t>LEVDOUFT12BP</t>
  </si>
  <si>
    <t>DOUILLE FIXATION FRAT A TROU BOUT PLAT 1T2 12X60 ELECTROZINGUEE</t>
  </si>
  <si>
    <t>6371260EZ</t>
  </si>
  <si>
    <t>4375</t>
  </si>
  <si>
    <t>LEVDOUFT16BP</t>
  </si>
  <si>
    <t>DOUILLE FIXATION A TROU A BOUT PLAT 16 X70 ELECTROZINGUEE</t>
  </si>
  <si>
    <t>VOIR FICHE TECHNIQUE</t>
  </si>
  <si>
    <t>63701670EZ</t>
  </si>
  <si>
    <t>9138</t>
  </si>
  <si>
    <t>BSR-M16-080EV</t>
  </si>
  <si>
    <t>LEVDOUHDPL7.530X98</t>
  </si>
  <si>
    <t xml:space="preserve">DOUILLE HD A PLATEAU M 30 X 98 7.5T </t>
  </si>
  <si>
    <t>8848</t>
  </si>
  <si>
    <t>LEVDOUPHDM20X125</t>
  </si>
  <si>
    <t>DOUILLE A PIED A COURT 2T HD RD20X125</t>
  </si>
  <si>
    <t>DEPANNAGE ADITEC</t>
  </si>
  <si>
    <t>7338</t>
  </si>
  <si>
    <t>LEVDOUPM12X60</t>
  </si>
  <si>
    <t>DOUILLE A PIED COURT 0.5 T RD 12 X 60</t>
  </si>
  <si>
    <t>3893</t>
  </si>
  <si>
    <t>LEVDOUPM16X80</t>
  </si>
  <si>
    <t xml:space="preserve">DOUILLE A PIED COURT 01.6 T RD 16 X 80  POUR SABOT </t>
  </si>
  <si>
    <t>7530</t>
  </si>
  <si>
    <t>LEVDOUPM20X100</t>
  </si>
  <si>
    <t>DOUILLE A PIED COURT 02 T RD 20 X 100 POUR SABOT</t>
  </si>
  <si>
    <t>3894</t>
  </si>
  <si>
    <t>LEVDOUTROURD12</t>
  </si>
  <si>
    <t>DOUILLE CYLINDRIQUE A TROU 0.5 T RD 12 ELECTROZINGUEE</t>
  </si>
  <si>
    <t>6372005</t>
  </si>
  <si>
    <t>LEVDOUTROURD16X54</t>
  </si>
  <si>
    <t xml:space="preserve">DOUILLE CYLINDRIQUE A TROU 1.6 T RD 16 X 54 EZ </t>
  </si>
  <si>
    <t>9738</t>
  </si>
  <si>
    <t>6372012</t>
  </si>
  <si>
    <t>LEVDOUTROURD16X80</t>
  </si>
  <si>
    <t>DOUILLE CYLINDRIQUE A TROU ECRASEE RD 16 X 80</t>
  </si>
  <si>
    <t>7851</t>
  </si>
  <si>
    <t>6374016</t>
  </si>
  <si>
    <t>LEVDOUTROURD20</t>
  </si>
  <si>
    <t>6372020</t>
  </si>
  <si>
    <t>LEVELIN0T5</t>
  </si>
  <si>
    <t xml:space="preserve">ELINGUE 0.5T RD 12 / PAR 20 </t>
  </si>
  <si>
    <t>6311012</t>
  </si>
  <si>
    <t>81.0000650</t>
  </si>
  <si>
    <t>8656</t>
  </si>
  <si>
    <t>LEVELIN1T2</t>
  </si>
  <si>
    <t xml:space="preserve">ELINGUE 1.2T RD 16 / PAR 10 </t>
  </si>
  <si>
    <t>81.0000654</t>
  </si>
  <si>
    <t>8655</t>
  </si>
  <si>
    <t>LEVELIN2T</t>
  </si>
  <si>
    <t xml:space="preserve">ELINGUE 2 T RD 20  / PAR 20 </t>
  </si>
  <si>
    <t>6311020</t>
  </si>
  <si>
    <t>8616</t>
  </si>
  <si>
    <t>81.0000658</t>
  </si>
  <si>
    <t>LEVMAINHD7.5T</t>
  </si>
  <si>
    <t xml:space="preserve">MAIN DE LEVAGE HD M 30  7.5 T </t>
  </si>
  <si>
    <t>LEVRESENSFIX2.5T</t>
  </si>
  <si>
    <t>ENSEMBLE FIXATION 2.5 T POUR RESERVATION ELASTOMERE</t>
  </si>
  <si>
    <t>6141025</t>
  </si>
  <si>
    <t>CONSCOLPRD42</t>
  </si>
  <si>
    <t xml:space="preserve">COLLERETTE PLASTIQUE A POINTER RD 42 </t>
  </si>
  <si>
    <t>6510042</t>
  </si>
  <si>
    <t>LEVRESERV025TEFRIM</t>
  </si>
  <si>
    <t xml:space="preserve">RESERVATION MAGNETIQUE FRIMEDA  2.5T ETROITE   </t>
  </si>
  <si>
    <t>0072.100.00001</t>
  </si>
  <si>
    <t>LEVRESERV05TEFRIMA</t>
  </si>
  <si>
    <t xml:space="preserve">RESERVATION MAGNETIQUE FRIMEDA  5T ETROITE   </t>
  </si>
  <si>
    <t>0072.100.00002</t>
  </si>
  <si>
    <t>LEVRESERV1.3TE</t>
  </si>
  <si>
    <t xml:space="preserve">RESERVATION PERBUNAN 01T3 ETROITE NUE   </t>
  </si>
  <si>
    <t>2090</t>
  </si>
  <si>
    <t>6137013</t>
  </si>
  <si>
    <t>LEVRESERV1.4TEFRI</t>
  </si>
  <si>
    <t xml:space="preserve">RESERVATION FRIMEDA  01.4T ETROITE   </t>
  </si>
  <si>
    <t>LEVRESERV10T</t>
  </si>
  <si>
    <t xml:space="preserve">RESERVATION PERBUNAN 10T HEMISPHERIQUE NUE   </t>
  </si>
  <si>
    <t>6139100</t>
  </si>
  <si>
    <t>LEVRESERV10T-150</t>
  </si>
  <si>
    <t xml:space="preserve">RESERVATION MAGNETIQUE 10T / 150 KG  </t>
  </si>
  <si>
    <t>6154100M105</t>
  </si>
  <si>
    <t>LEVRESERV10TCOMP</t>
  </si>
  <si>
    <t xml:space="preserve">RESERVATION PERBUNAN 10T HEMISPHERIQUE COMPLETE    </t>
  </si>
  <si>
    <t>6140100</t>
  </si>
  <si>
    <t>LEVRESERV10TEFRI</t>
  </si>
  <si>
    <t xml:space="preserve">RESERVATION FRIMEDA  10T ETROITE   </t>
  </si>
  <si>
    <t>4018</t>
  </si>
  <si>
    <t>0072.010.00003</t>
  </si>
  <si>
    <t>LEVRESERV13T</t>
  </si>
  <si>
    <t xml:space="preserve">RESERVATION PERBUNAN 01T3 HEMISPHERIQUE NUE   </t>
  </si>
  <si>
    <t>6139013</t>
  </si>
  <si>
    <t>LEVRESERV15T</t>
  </si>
  <si>
    <t xml:space="preserve">RESERVATION PERBUNAN 15T HEMISPHERIQUE NUE   </t>
  </si>
  <si>
    <t>6139150</t>
  </si>
  <si>
    <t>LEVRESERV1T3-60</t>
  </si>
  <si>
    <t xml:space="preserve">RESERVATION MAGNETIQUE 1T3 / 60 KG  </t>
  </si>
  <si>
    <t>6154013M60</t>
  </si>
  <si>
    <t>8303</t>
  </si>
  <si>
    <t>MPB-013</t>
  </si>
  <si>
    <t>LEVRESERV20T</t>
  </si>
  <si>
    <t xml:space="preserve">RESERVATION PERBUNAN 20 T HEMISPHERIQUE NUE   </t>
  </si>
  <si>
    <t>6139200</t>
  </si>
  <si>
    <t>LEVRESERV25T</t>
  </si>
  <si>
    <t xml:space="preserve">RESERVATION PERBUNAN 02T5 HEMISPHERIQUE NUE   </t>
  </si>
  <si>
    <t>6139025</t>
  </si>
  <si>
    <t>8897</t>
  </si>
  <si>
    <t>LEVRESERV25TE</t>
  </si>
  <si>
    <t xml:space="preserve">RESERVATION PERBUNAN 02T5 ETROITE NUE   </t>
  </si>
  <si>
    <t>6137025</t>
  </si>
  <si>
    <t>LEVRESERV25TEFRI</t>
  </si>
  <si>
    <t xml:space="preserve">RESERVATION FRIMEDA  02T5 ETROITE   </t>
  </si>
  <si>
    <t>3795</t>
  </si>
  <si>
    <t>0072.010.00001</t>
  </si>
  <si>
    <t>LEVRESERV2T5-75</t>
  </si>
  <si>
    <t xml:space="preserve">RESERVATION MAGNETIQUE 2T5 / 75 KG  </t>
  </si>
  <si>
    <t>6154025M75</t>
  </si>
  <si>
    <t>8304</t>
  </si>
  <si>
    <t>LEVRESERV5T</t>
  </si>
  <si>
    <t xml:space="preserve">RESERVATION PERBUNAN 05T HEMISPHERIQUE NUE   </t>
  </si>
  <si>
    <t>6139050</t>
  </si>
  <si>
    <t>LEVRESERV5T-100</t>
  </si>
  <si>
    <t xml:space="preserve">RESERVATION MAGNETIQUE 5T / 100 KG  </t>
  </si>
  <si>
    <t>6154050M100</t>
  </si>
  <si>
    <t>8523</t>
  </si>
  <si>
    <t>LEVRESERV5TEACIER</t>
  </si>
  <si>
    <t xml:space="preserve">RESERVATION MONOBLOC ACIER  5T ETROITE NUE   </t>
  </si>
  <si>
    <t>6152050</t>
  </si>
  <si>
    <t>LEVRESERV5TEFRI</t>
  </si>
  <si>
    <t xml:space="preserve">RESERVATION FRIMEDA  05T ETROITE   </t>
  </si>
  <si>
    <t>3840</t>
  </si>
  <si>
    <t>0072.010.00002</t>
  </si>
  <si>
    <t>MANCAB2BRD16</t>
  </si>
  <si>
    <t>ELINGUE CABLE 2 BRINS DIAM 16 -3ML AVEC CROCHET A LINGUETS</t>
  </si>
  <si>
    <t>POUR AGRICOLE</t>
  </si>
  <si>
    <t>MAGI</t>
  </si>
  <si>
    <t>ELCA2BL163M</t>
  </si>
  <si>
    <t>MANCHAI2BRD10/2CA</t>
  </si>
  <si>
    <t>ELINGUE CHAINE 2 BRINS DIAM 10 -2ML AVEC CROCHET AUTOMATIQUE</t>
  </si>
  <si>
    <t>CMU A 45° 4250 KG / CMU A 60° 3150 KG                       VOIR DESC COMMERC</t>
  </si>
  <si>
    <t>2052B102</t>
  </si>
  <si>
    <t>MANCHAI2BRD10/3CA</t>
  </si>
  <si>
    <t xml:space="preserve">ELINGUE CHAINE 2 BRINS DIAM 10 -3ML AVEC CROCHET AUTOMATIQUE ET RACCOURCICEUR </t>
  </si>
  <si>
    <t xml:space="preserve">CMU A 45° 4250 KG / CMU A 60° 3150 KG                  VOIR DESC COMMERC       </t>
  </si>
  <si>
    <t>2062B103</t>
  </si>
  <si>
    <t>MANCHAI2BRD10/3CL</t>
  </si>
  <si>
    <t xml:space="preserve">ELINGUE CHAINE 2 BRINS DIAM 10 -3ML AVEC CROCHET AUTOMATIQUE ET CROCHET RACCOURCISSEUR </t>
  </si>
  <si>
    <t>ID MAT</t>
  </si>
  <si>
    <t>ELCH2BL103M</t>
  </si>
  <si>
    <t>ECAR21003B</t>
  </si>
  <si>
    <t>MANCHAI2BRD13/3CA</t>
  </si>
  <si>
    <t xml:space="preserve">ELINGUE CHAINE 2 BRINS DIAM 13 -3ML AVEC CROCHET AUTOMATIQUE ET CROCHET RACCOURCISSEUR </t>
  </si>
  <si>
    <t>ELCH2BL133M</t>
  </si>
  <si>
    <t>ECAR21303</t>
  </si>
  <si>
    <t>MANCHAI2BRD20/5CA</t>
  </si>
  <si>
    <t>ELINGUE CHAINE 2 BRINS DIAM 20 -5ML AVEC CROCHET AUTOMATIQUE ET RACCOURCICEUR</t>
  </si>
  <si>
    <t>ELCH2BAR205M</t>
  </si>
  <si>
    <t>MANCHAI4BRD06/3CA</t>
  </si>
  <si>
    <t xml:space="preserve">ELINGUE CHAINE 4 BRINS DIAM 06 -3ML AVEC CROCHET AUTOMATIQUE </t>
  </si>
  <si>
    <t xml:space="preserve">CMU de 0 a 90° 2.36 T                  </t>
  </si>
  <si>
    <t>ECA40603</t>
  </si>
  <si>
    <t>MANCHAI4BRD10/3CA</t>
  </si>
  <si>
    <t>ELINGUE CHAINE 4 BRINS DIAM 10 -3ML AVEC CROCHET AUTOMATIQUE ET RACCOURCICEUR</t>
  </si>
  <si>
    <t>CMU A 45° 6700 KG / CMU A 60° 4750  KG                       VOIR DESC COMMERC</t>
  </si>
  <si>
    <t>ELCH4BAR103M</t>
  </si>
  <si>
    <t>MANCHAI4BRD10/4CA</t>
  </si>
  <si>
    <t>ELINGUE CHAINE 4 BRINS DIAM 10 -4ML AVEC CROCHET AUTOMATIQUE ET RACCOURCICEUR</t>
  </si>
  <si>
    <t>2064B104</t>
  </si>
  <si>
    <t>MANCHAI4BRD10/6CA</t>
  </si>
  <si>
    <t>ELINGUE CHAINE 4 BRINS DIAM 10 -6ML AVEC CROCHET AUTOMATIQUE ET RACCOURCICEUR</t>
  </si>
  <si>
    <t>ELCH4BAR106M</t>
  </si>
  <si>
    <t>MANCHAI4BRD13/4CA</t>
  </si>
  <si>
    <t>ELINGUE CHAINE 4 BRINS DIAM 13 -4ML AVEC CROCHET AUTOMATIQUE ET RACCOURCICEUR</t>
  </si>
  <si>
    <t>ELCH4BAR134M</t>
  </si>
  <si>
    <t>MANCROG80_103.15T</t>
  </si>
  <si>
    <t xml:space="preserve">CROCHET SECURITE AUTOMATIQUE A CHAPE  G80 CHAINE Ø 10 CMU 3.15 T </t>
  </si>
  <si>
    <t xml:space="preserve">GRD MODEL LINGUET PLAT </t>
  </si>
  <si>
    <t>MANELINGBEZ10-8</t>
  </si>
  <si>
    <t>RECHANGE LINGUET BEZ 10-8 IMPO</t>
  </si>
  <si>
    <t xml:space="preserve">   CHAINE  PONT N°4  (4 brins phane)</t>
  </si>
  <si>
    <t>RECHANGEBEZ10-8</t>
  </si>
  <si>
    <t>MANELINGCL1</t>
  </si>
  <si>
    <t xml:space="preserve">RECHANGE LINGUET CL1 </t>
  </si>
  <si>
    <t xml:space="preserve">    </t>
  </si>
  <si>
    <t>RECHANGECL1</t>
  </si>
  <si>
    <t>MANELINGCL2</t>
  </si>
  <si>
    <t xml:space="preserve">RECHANGE LINGUET CL2 </t>
  </si>
  <si>
    <t>RECHANGECL2</t>
  </si>
  <si>
    <t>MANELINGVR3</t>
  </si>
  <si>
    <t>RECHANGE LINGUET VR3</t>
  </si>
  <si>
    <t>RECHANGEVR 3</t>
  </si>
  <si>
    <t>MANELIPLA8T15000</t>
  </si>
  <si>
    <t>ELINGUE TEXTILE PLATE 8 TONNE LG 15 ML</t>
  </si>
  <si>
    <t>ESP0815</t>
  </si>
  <si>
    <t>MANELIROND2T1500</t>
  </si>
  <si>
    <t>ELINGUE TEXTILE RONDE 2 TONNES LONG 1500 (verte)</t>
  </si>
  <si>
    <t>ERT02015</t>
  </si>
  <si>
    <t>MANELIROND3T2000</t>
  </si>
  <si>
    <t>ELINGUE TEXTILE RONDE 3 TONNES LONG 1500 (jaune)</t>
  </si>
  <si>
    <t>188500</t>
  </si>
  <si>
    <t>ERT3015</t>
  </si>
  <si>
    <t>MANELIROND6T5000</t>
  </si>
  <si>
    <t>ELINGUE TEXTILE RONDE 6 TONNES LONG 5000</t>
  </si>
  <si>
    <t>ERT0605</t>
  </si>
  <si>
    <t>MANELITUB1T1M</t>
  </si>
  <si>
    <t>ELINGUE TUBULAIRE 1 TONNE LU 1ML+H2 (equipée d'un fourreau PVC H2  sur 2 brins lg 0.80ml) FOURREAU libre sur L'elingue</t>
  </si>
  <si>
    <t xml:space="preserve">    VOIR FICHE TECHNIQUE </t>
  </si>
  <si>
    <t>EGTB1T1M+H2</t>
  </si>
  <si>
    <t>ERT0101+ GAINE PVC</t>
  </si>
  <si>
    <t>MANLEVCAM</t>
  </si>
  <si>
    <t>ENSEMBLE LEVAGE CAMION CMU 5T300</t>
  </si>
  <si>
    <t xml:space="preserve">    VOIR DESC COMMERC       </t>
  </si>
  <si>
    <t>EL5T3</t>
  </si>
  <si>
    <t>MANLIN80_103.15T</t>
  </si>
  <si>
    <t xml:space="preserve">LINGUET POUR CROCHET AUTO A CHAPE G80 Ø 10 CMU 3.15 T </t>
  </si>
  <si>
    <t xml:space="preserve">POUR CSAOL/CSACL 10 MM </t>
  </si>
  <si>
    <t>LINGUET010L</t>
  </si>
  <si>
    <t>MANSANG2EP3ML</t>
  </si>
  <si>
    <t>SANGLE PLATE SS FIN 2 EP DD60-3M</t>
  </si>
  <si>
    <t>DD60-3M</t>
  </si>
  <si>
    <t>MANSANG2EP4ML</t>
  </si>
  <si>
    <t>SANGLE PLATE SS FIN 2 EP DD60-4M</t>
  </si>
  <si>
    <t>RETOURNEUR</t>
  </si>
  <si>
    <t>DD60-4M</t>
  </si>
  <si>
    <t>MANSANG2EP6ML</t>
  </si>
  <si>
    <t>SANGLE PLATE SS FIN 2 EP DD60-6MU</t>
  </si>
  <si>
    <t>DD60-6M</t>
  </si>
  <si>
    <t>MANSANGPLA8T8ML</t>
  </si>
  <si>
    <t>SANGLE PLATE TEXTILE AVEC BOUCLES REPLIEES 8 T LG 8 ML</t>
  </si>
  <si>
    <t>ESP0808</t>
  </si>
  <si>
    <t>MATAGRAFPN1416</t>
  </si>
  <si>
    <t>AGRAFEUSE PNEUMATIQUE "HAUBOLD" PN1416F</t>
  </si>
  <si>
    <t>PN1416F</t>
  </si>
  <si>
    <t>12140016</t>
  </si>
  <si>
    <t>MATAIGUILLEVIB</t>
  </si>
  <si>
    <t>AIGUILLE VIBRANTE DIAM 58 LG=3ML</t>
  </si>
  <si>
    <t>MATASPIRATEURFLEX</t>
  </si>
  <si>
    <t>ASPIRATEUR CUVE INOX FLEX</t>
  </si>
  <si>
    <t xml:space="preserve">FLEX FRANCE </t>
  </si>
  <si>
    <t>MATBAT2.4A/14.4VBO</t>
  </si>
  <si>
    <t>BATTERIE 2.4a/h 14.4V Nicd POUR BOSCH</t>
  </si>
  <si>
    <t>4106128</t>
  </si>
  <si>
    <t>MATBAT2.6A/14.4VBO</t>
  </si>
  <si>
    <t>BATTERIE 2.6a/h 14.4V Ni-MHPOUR BOSCH</t>
  </si>
  <si>
    <t xml:space="preserve">4106129 / P2107 </t>
  </si>
  <si>
    <t>MATBATPERFO</t>
  </si>
  <si>
    <t>BATTERIE PERFO Ni-MHPOUR BOSCH</t>
  </si>
  <si>
    <t>AB2144</t>
  </si>
  <si>
    <t>MATBOUCARDE16</t>
  </si>
  <si>
    <t>BOUCHARDE ACIER 16 DENTS BAG 16</t>
  </si>
  <si>
    <t>003393</t>
  </si>
  <si>
    <t>MATCLECHOCPNEUM</t>
  </si>
  <si>
    <t>CLE A CHOCS 1/2</t>
  </si>
  <si>
    <t>PG1362</t>
  </si>
  <si>
    <t>MATCLOUEURPNEU</t>
  </si>
  <si>
    <t>CLOUEUR PNEUMATIQUE ANGLE BRAD 32 A 64 MM</t>
  </si>
  <si>
    <t>7140425</t>
  </si>
  <si>
    <t>MATCLOUEURPNEUMIBR</t>
  </si>
  <si>
    <t>CLOUEUR PNEUMATIQUE MINI BRAD 10 A 30 MM</t>
  </si>
  <si>
    <t>7140436</t>
  </si>
  <si>
    <t>MATCONVERTMONO1P</t>
  </si>
  <si>
    <t>CONVERTISSEUR MONOPHASE 1 PRISE POUR AIGUILLE VIBRANTE</t>
  </si>
  <si>
    <t>MATDECOUPCHAI</t>
  </si>
  <si>
    <t>CHAINE EUROMAX 29 SEGMENTS POUR 680-GC</t>
  </si>
  <si>
    <t>540020</t>
  </si>
  <si>
    <t>MATDECOUPFERSHA</t>
  </si>
  <si>
    <t>DECOUPEUSE FERS A BETON GR 20 E MAXI 20 MM</t>
  </si>
  <si>
    <t>GR20E</t>
  </si>
  <si>
    <t>MATDECOUPTHERM</t>
  </si>
  <si>
    <t>DECOUPEUSE THERMIQUE 6380GC-30 A</t>
  </si>
  <si>
    <t>525982</t>
  </si>
  <si>
    <t>MATEQUER40</t>
  </si>
  <si>
    <t xml:space="preserve">EQUERRE MENUISIER ONGLET 40 CM </t>
  </si>
  <si>
    <t>4409061</t>
  </si>
  <si>
    <t>035409</t>
  </si>
  <si>
    <t>MATEQUER60AC</t>
  </si>
  <si>
    <t xml:space="preserve">EQUERRE ACIER 60 CM </t>
  </si>
  <si>
    <t>017259</t>
  </si>
  <si>
    <t>MATEQUERDIGI</t>
  </si>
  <si>
    <t xml:space="preserve">FAUSSE EQUERRE DIGITAL </t>
  </si>
  <si>
    <t>0601096663</t>
  </si>
  <si>
    <t>MATFRAISESCIE315</t>
  </si>
  <si>
    <t>FRAISE SCIE 315 X 2.5 X 32 PAS DE 6 MM</t>
  </si>
  <si>
    <t>MATFRAISESCIE315PD</t>
  </si>
  <si>
    <t>FRAISE SCIE 315 X 2.5 X 32 T4</t>
  </si>
  <si>
    <t>MATLAMESCIECIRC216</t>
  </si>
  <si>
    <t>LAME SCIE CIRCULAIRE A ONGLET 213 X 30 . 60 CARBURE</t>
  </si>
  <si>
    <t>101077</t>
  </si>
  <si>
    <t>MATMALAXEUR</t>
  </si>
  <si>
    <t>MALAXEUR 1300 WATTS NOVIPRO</t>
  </si>
  <si>
    <t>1960898</t>
  </si>
  <si>
    <t>MATMEULD1251020W</t>
  </si>
  <si>
    <t>MEULEUSE  D 125 1020W</t>
  </si>
  <si>
    <t>GWS 10125</t>
  </si>
  <si>
    <t>MATMEULD1251400W</t>
  </si>
  <si>
    <t>MEULEUSE  D 125 1400W</t>
  </si>
  <si>
    <t>GWS 1400</t>
  </si>
  <si>
    <t>07024760</t>
  </si>
  <si>
    <t>MATMEULD1251500W</t>
  </si>
  <si>
    <t>MEULEUSE  D 125 1500W</t>
  </si>
  <si>
    <t>GWS 1500</t>
  </si>
  <si>
    <t>0674357</t>
  </si>
  <si>
    <t>MATMEULD125FEIN</t>
  </si>
  <si>
    <t xml:space="preserve">MEULEUSE  D 125 FEIN WSG 13 125  </t>
  </si>
  <si>
    <t>MATMEULD125FLEX</t>
  </si>
  <si>
    <t>MEULEUSE  D 125 LDK 1506 VR FLEX</t>
  </si>
  <si>
    <t>MATMEULD230</t>
  </si>
  <si>
    <t>MEULEUSE  D 230 GWS24 230LVI</t>
  </si>
  <si>
    <t>1672371</t>
  </si>
  <si>
    <t>MATMEULPNEU</t>
  </si>
  <si>
    <t>MEULEUSE PNEUMATIQUE RC 7720</t>
  </si>
  <si>
    <t>RC7720</t>
  </si>
  <si>
    <t>MATMRETPIQGSH11E</t>
  </si>
  <si>
    <t xml:space="preserve">MARTEAU PIQUEUR GSH 11 E BOSCH </t>
  </si>
  <si>
    <t>MATPERCEUSE</t>
  </si>
  <si>
    <t>PERCEUSE BOSCH 1600 750 W</t>
  </si>
  <si>
    <t>GSB 16 RE</t>
  </si>
  <si>
    <t>MATPERFO36VBATT</t>
  </si>
  <si>
    <t>PERFORATEUR 36 V 2.6AH 2 BATTERIE</t>
  </si>
  <si>
    <t>GBH36VF</t>
  </si>
  <si>
    <t>MATPONCBAND</t>
  </si>
  <si>
    <t>PONCEUSE A BANDE9401 MAKITA</t>
  </si>
  <si>
    <t>4104500</t>
  </si>
  <si>
    <t>MATPORTBOUCHARDE</t>
  </si>
  <si>
    <t>PORTE BOUCHARDE SDS MAX</t>
  </si>
  <si>
    <t>003355</t>
  </si>
  <si>
    <t>MATPULVE24L</t>
  </si>
  <si>
    <t xml:space="preserve">PULVERISATEUR 24 L PNEUMATIQUE </t>
  </si>
  <si>
    <t>MATRESERDEAU</t>
  </si>
  <si>
    <t xml:space="preserve">RESERVOIR D'EAU 35L BATTERIE 12 V </t>
  </si>
  <si>
    <t>KARTAO-35-S2</t>
  </si>
  <si>
    <t>MATSERJOINT300</t>
  </si>
  <si>
    <t>SERRE JOINT A POMPE HIPERCLAMP 300 MM</t>
  </si>
  <si>
    <t>8922655</t>
  </si>
  <si>
    <t>MATSERJOINT400</t>
  </si>
  <si>
    <t>SERRE JOINT A POMPE HIPERCLAMP 400 MM</t>
  </si>
  <si>
    <t>8922656</t>
  </si>
  <si>
    <t>MATSERJOINT500</t>
  </si>
  <si>
    <t>SERRE JOINT A POMPE HIPERCLAMP 500 MM</t>
  </si>
  <si>
    <t>8922657</t>
  </si>
  <si>
    <t>MATSPATELECT</t>
  </si>
  <si>
    <t>SPATULE LECTRIQUE "BOSCH" PSE 150</t>
  </si>
  <si>
    <t>26206</t>
  </si>
  <si>
    <t>MATSPATELECTCOUT</t>
  </si>
  <si>
    <t>COUTEAU SPATULE LECTRIQUE "BOSCH" PSE 150   S60HMS</t>
  </si>
  <si>
    <t>2608691012</t>
  </si>
  <si>
    <t>MATTELEMETRE</t>
  </si>
  <si>
    <t xml:space="preserve">TELEMETRE LASER </t>
  </si>
  <si>
    <t>1438108</t>
  </si>
  <si>
    <t>0 601 072 500</t>
  </si>
  <si>
    <t>067666</t>
  </si>
  <si>
    <t>MATTOURI</t>
  </si>
  <si>
    <t>TOURILLONNEUSE 590W MAKITA</t>
  </si>
  <si>
    <t>4104225</t>
  </si>
  <si>
    <t>MATVIBATEUR700W</t>
  </si>
  <si>
    <t>VIBRATEUR ELECTRIQUE TYPE 600/6 700 W</t>
  </si>
  <si>
    <t>MATVISS14V</t>
  </si>
  <si>
    <t>VISSEUSE 14 VOLT 2 BATTERIE 2.6 AH</t>
  </si>
  <si>
    <t>GSR14VE2</t>
  </si>
  <si>
    <t>MATVISS14VE2LI</t>
  </si>
  <si>
    <t>VISSEUSE 14 VOLT 2 BATTERIE 3 AH 80 NM</t>
  </si>
  <si>
    <t>BATTERIE LITHIUM</t>
  </si>
  <si>
    <t>GSR14VE2LI</t>
  </si>
  <si>
    <t>4103981</t>
  </si>
  <si>
    <t>101385</t>
  </si>
  <si>
    <t>MATVISS18V</t>
  </si>
  <si>
    <t xml:space="preserve">VISSEUSE 18 VOLT 2 BATTERIE </t>
  </si>
  <si>
    <t>GSA18VF2LI</t>
  </si>
  <si>
    <t>MEBCHEV63X150</t>
  </si>
  <si>
    <t xml:space="preserve">PANNE  63 X 150 </t>
  </si>
  <si>
    <t>MENAGGLO16</t>
  </si>
  <si>
    <t xml:space="preserve">PANNEAUX AGGLO 2.80 X 2.07 X 16 </t>
  </si>
  <si>
    <t>241250</t>
  </si>
  <si>
    <t>MENAGGLO16ROU</t>
  </si>
  <si>
    <t>PANNEAU AGGLO NOVOPLAC 16 MM 3050 X 1850</t>
  </si>
  <si>
    <t>300348</t>
  </si>
  <si>
    <t>MENAGGLO19</t>
  </si>
  <si>
    <t xml:space="preserve">PANNEAUX AGGLO 2.80 X 2.07 X 19 </t>
  </si>
  <si>
    <t>MENAGGLO22</t>
  </si>
  <si>
    <t>PANNEAUX AGGLO 2.80 X 2.07 X 22</t>
  </si>
  <si>
    <t>241253</t>
  </si>
  <si>
    <t>MENCHEV100X150-3ML</t>
  </si>
  <si>
    <t>PANNE  100 X 150 LG=3 ML  SAPIN TRAITE</t>
  </si>
  <si>
    <t>MENCHEV100X150-5ML</t>
  </si>
  <si>
    <t>PANNE  100 X 150 LG=5 ML  SAPIN TRAITE</t>
  </si>
  <si>
    <t>MENCHEV100X150-7ML</t>
  </si>
  <si>
    <t>PANNE  100 X 150 LG=7 ML  SAPIN TRAITE</t>
  </si>
  <si>
    <t>MENCHEV100X200CH</t>
  </si>
  <si>
    <t>PANNE  100 X 200 LG=5 ML  CHENE TRAITE</t>
  </si>
  <si>
    <t>MENCHEV100X200SA</t>
  </si>
  <si>
    <t xml:space="preserve">PANNE  100 X 200 LG=6 ML  SAPIN </t>
  </si>
  <si>
    <t>MENCHEV200X200</t>
  </si>
  <si>
    <t xml:space="preserve">PANNE  200 X 200 </t>
  </si>
  <si>
    <t>210559</t>
  </si>
  <si>
    <t>MENCHEV45X95</t>
  </si>
  <si>
    <t>TASSEAU RABOTE 45 X 95 LG 2.40</t>
  </si>
  <si>
    <t>003310</t>
  </si>
  <si>
    <t>MENCHEV50X150</t>
  </si>
  <si>
    <t xml:space="preserve">PANNE  50 X 150 </t>
  </si>
  <si>
    <t>209991</t>
  </si>
  <si>
    <t>MENCHEV50X200</t>
  </si>
  <si>
    <t xml:space="preserve">PANNE  50 X 200 </t>
  </si>
  <si>
    <t>210026</t>
  </si>
  <si>
    <t>MENCHEV50X75</t>
  </si>
  <si>
    <t xml:space="preserve">PANNE  50 X 075 </t>
  </si>
  <si>
    <t>209915</t>
  </si>
  <si>
    <t>MENCHEV50X75510ML</t>
  </si>
  <si>
    <t xml:space="preserve">CHEVRON 75  50 LG=5.10 ML </t>
  </si>
  <si>
    <t>LAMBOURDE 150X50 SCIER EN A 75X50</t>
  </si>
  <si>
    <t>MENCHEV63X175</t>
  </si>
  <si>
    <t xml:space="preserve">PANNE  63 X 175 </t>
  </si>
  <si>
    <t>210149</t>
  </si>
  <si>
    <t>MENCHEV63X175CL2</t>
  </si>
  <si>
    <t>PANNE  63 X 175 TRAITE CLASSE 2</t>
  </si>
  <si>
    <t>MENCHEV75X150</t>
  </si>
  <si>
    <t>PANNE  75 X 150</t>
  </si>
  <si>
    <t>MENCHEV75X175</t>
  </si>
  <si>
    <t xml:space="preserve">PANNE  75 X 175 </t>
  </si>
  <si>
    <t>MENCHEV75X200</t>
  </si>
  <si>
    <t xml:space="preserve">PANNE  75 X 200 </t>
  </si>
  <si>
    <t>210275</t>
  </si>
  <si>
    <t>MENCHEV75X200TRAIT</t>
  </si>
  <si>
    <t xml:space="preserve">PANNE SAPIN TRAITE 75X200 LG=6 ML </t>
  </si>
  <si>
    <t>MENCHEV75X225</t>
  </si>
  <si>
    <t>PANNE  75 X 225  TRAITE CLASSE 2</t>
  </si>
  <si>
    <t>MENCHEV75X250</t>
  </si>
  <si>
    <t>PANNE  75 X 250</t>
  </si>
  <si>
    <t>220959</t>
  </si>
  <si>
    <t>MENCP05250122</t>
  </si>
  <si>
    <t>CONTRE PLAQUE 05 EXT 250 x 122</t>
  </si>
  <si>
    <t>ROUX</t>
  </si>
  <si>
    <t>1423553</t>
  </si>
  <si>
    <t>200319</t>
  </si>
  <si>
    <t>MENCP05310153</t>
  </si>
  <si>
    <t>CONTRE PLAQUE 05 EXT 310  X 153</t>
  </si>
  <si>
    <t>280860</t>
  </si>
  <si>
    <t>MENCP08250122</t>
  </si>
  <si>
    <t>CONTRE PLAQUE 08 EXT 250 x 122</t>
  </si>
  <si>
    <t>694541</t>
  </si>
  <si>
    <t>1423554</t>
  </si>
  <si>
    <t>MENCP10250122</t>
  </si>
  <si>
    <t>CONTRE PLAQUE 10 EXT 250x122</t>
  </si>
  <si>
    <t>1423555</t>
  </si>
  <si>
    <t>MENCP10310153</t>
  </si>
  <si>
    <t>CONTRE PLAQUE 10 EXT 310 x 153</t>
  </si>
  <si>
    <t>200313</t>
  </si>
  <si>
    <t>MENCP15250122</t>
  </si>
  <si>
    <t>CONTRE PLAQUE 15 EXT 250x122</t>
  </si>
  <si>
    <t>200133</t>
  </si>
  <si>
    <t>MENCP15250125</t>
  </si>
  <si>
    <t>CONTRE PLAQUE COMBI FILME 15 EXT 250 X 125</t>
  </si>
  <si>
    <t>NOVIPRO</t>
  </si>
  <si>
    <t>1678353</t>
  </si>
  <si>
    <t>200876</t>
  </si>
  <si>
    <t>MENCP15310153</t>
  </si>
  <si>
    <t>CONTRE PLAQUE 15 EXT 310  X 153</t>
  </si>
  <si>
    <t>7708385</t>
  </si>
  <si>
    <t>015966</t>
  </si>
  <si>
    <t>MENCP21310153</t>
  </si>
  <si>
    <t>CONTRE PLAQUE 21EXT 310X153</t>
  </si>
  <si>
    <t>7708352</t>
  </si>
  <si>
    <t>200258</t>
  </si>
  <si>
    <t>MENCPB09250122</t>
  </si>
  <si>
    <t>CONTRE PLAQUE FILME NOIR BOULEAU  09 EXT 250  X 125</t>
  </si>
  <si>
    <t>1713985</t>
  </si>
  <si>
    <t>200456</t>
  </si>
  <si>
    <t>MENCPB15310153</t>
  </si>
  <si>
    <t>CONTRE PLAQUE FILME NOIR BOULEAU  15 EXT 310  X 153</t>
  </si>
  <si>
    <t>7708280</t>
  </si>
  <si>
    <t>MENCPCIN15250122</t>
  </si>
  <si>
    <t>CONTRE PLAQUE CINTRABLE FIL/TRA C 9X 250X122</t>
  </si>
  <si>
    <t>MENCPOSB308250125</t>
  </si>
  <si>
    <t xml:space="preserve">PANNEAU OSB3 250 X 125  X 0.8 MILIEU HUMIDE </t>
  </si>
  <si>
    <t>1012581</t>
  </si>
  <si>
    <t>MENDR14X6-2</t>
  </si>
  <si>
    <t>DEMI ROND 14 X 6.5 PIN 2ML00</t>
  </si>
  <si>
    <t xml:space="preserve">RULLIER EN LONG DE 2.4 ML </t>
  </si>
  <si>
    <t>003119</t>
  </si>
  <si>
    <t>022334</t>
  </si>
  <si>
    <t>MENLAMB38X200</t>
  </si>
  <si>
    <t>LAMBOURDE SAPIN 38 X 200 NON TRAITE</t>
  </si>
  <si>
    <t>LG 3.2  / 3.6 / 4.2 / 4.8 ML</t>
  </si>
  <si>
    <t>MENOUTILAME54D</t>
  </si>
  <si>
    <t>LAME CARBURE DIAM 350 Z54 DENTS ep 3.5 mm</t>
  </si>
  <si>
    <t>3500330054</t>
  </si>
  <si>
    <t>MLRESSORT</t>
  </si>
  <si>
    <t>RESSORT DE RAPPEL MECANISME TI</t>
  </si>
  <si>
    <t>20002500742</t>
  </si>
  <si>
    <t>MPLSTCHAFIX200X100</t>
  </si>
  <si>
    <t>CHASSIS FIXE 200 X 100 DORMANT DE 16</t>
  </si>
  <si>
    <t>MENUISERIE porte /</t>
  </si>
  <si>
    <t>@COHz</t>
  </si>
  <si>
    <t xml:space="preserve">DUGUE </t>
  </si>
  <si>
    <t>MPLSTFEN2V120X1254</t>
  </si>
  <si>
    <t>FENETRE 2 VANTAUX 120 X 125 DORMANT DE 14 + BARILLET ET POIGNEE</t>
  </si>
  <si>
    <t>MPLSTFEN2V120X1256</t>
  </si>
  <si>
    <t>FENETRE 2 VANTAUX 120 X 125 DORMANT DE 16 + BARILLET ET POIGNEE</t>
  </si>
  <si>
    <t>MPLSTFSOUF120X6014</t>
  </si>
  <si>
    <t>FENETRE A SOUFFLET 120 X 60  DORMANT DE 14 + BARILLET ET POIGNEE</t>
  </si>
  <si>
    <t>MPLSTFSOUF120X6016</t>
  </si>
  <si>
    <t>FENETRE A SOUFFLET 120 X 60  DORMANT DE 16 + BARILLET ET POIGNEE</t>
  </si>
  <si>
    <t>MPLSTPOVIT90X2001</t>
  </si>
  <si>
    <t xml:space="preserve">PORTE VITREE SOUBASSEMENT PLEIN 90 X 200  DORMANT DE 14 + BARILLET ET POIGNEE                       </t>
  </si>
  <si>
    <t>MPLSTPOVIT90X20016</t>
  </si>
  <si>
    <t xml:space="preserve">PORTE VITREE SOUBASSEMENT PLEIN 90 X 200  DORMANT DE 16 + BARILLET ET POIGNEE                       </t>
  </si>
  <si>
    <t>NEGBAELARG15</t>
  </si>
  <si>
    <t xml:space="preserve">BANDE D'ARRET D'EAU LARG 15  </t>
  </si>
  <si>
    <t>MI A 15</t>
  </si>
  <si>
    <t>NEGBOUHS40/221640</t>
  </si>
  <si>
    <t xml:space="preserve">BOULON HS 40 /22 M16 X 40 ZN </t>
  </si>
  <si>
    <t>0350.070-000352</t>
  </si>
  <si>
    <t>NEGBOUL38M12L30</t>
  </si>
  <si>
    <t>BOULON POUR RAIL HALFEN 38/17 M 12 LG =30 MM</t>
  </si>
  <si>
    <t>1623</t>
  </si>
  <si>
    <t>NEGBUSE1000900</t>
  </si>
  <si>
    <t xml:space="preserve">BUSE Ø 1000 HT 900 </t>
  </si>
  <si>
    <t xml:space="preserve">50VM90 </t>
  </si>
  <si>
    <t>NEGBUTTOIR</t>
  </si>
  <si>
    <t>BUTTOIRS DE 360</t>
  </si>
  <si>
    <t>NEGCAIL156X156</t>
  </si>
  <si>
    <t>CAILLEBOTTIS + CADRE MAILLE 20 X 20 CHARNIERE ET SERRURE</t>
  </si>
  <si>
    <t>MEA</t>
  </si>
  <si>
    <t>020130100</t>
  </si>
  <si>
    <t>NEGCAIL25012518</t>
  </si>
  <si>
    <t>CAILLEBOTIS BOVIN 250X125X18 SURCHAGE 4T ESSIEU</t>
  </si>
  <si>
    <t>CELTYS</t>
  </si>
  <si>
    <t>527186</t>
  </si>
  <si>
    <t>NEGCLAPETBDDN100</t>
  </si>
  <si>
    <t>CLAPET MULTI BD DN 100</t>
  </si>
  <si>
    <t>CLAPET POLYESTER RECOUVERT GEL COAT</t>
  </si>
  <si>
    <t>NEGCLAPETBDDN125</t>
  </si>
  <si>
    <t>CLAPET MULTI BD DN 125</t>
  </si>
  <si>
    <t>NEGCLAPETBDDN200</t>
  </si>
  <si>
    <t>CLAPET MULTI BD DN 200</t>
  </si>
  <si>
    <t>NEGCOULCROCHET</t>
  </si>
  <si>
    <t xml:space="preserve">CROCHET POUR COULISSE D.6 POUR R18 </t>
  </si>
  <si>
    <t>3750</t>
  </si>
  <si>
    <t>PLMC</t>
  </si>
  <si>
    <t>NEGCOULISSE</t>
  </si>
  <si>
    <t>COULISSE R 18 TYPE ANKROMUR LG=2.3 ML</t>
  </si>
  <si>
    <t>3748</t>
  </si>
  <si>
    <t>PLMCOM</t>
  </si>
  <si>
    <t>NEGCRAPBM16M</t>
  </si>
  <si>
    <t>CRAPAUD TYPE BM 16 TALON MOYEN  LOT DE 10</t>
  </si>
  <si>
    <t>1045-28</t>
  </si>
  <si>
    <t>NEGECHELON</t>
  </si>
  <si>
    <t xml:space="preserve">ECHELON GALVANISE SIMPLE </t>
  </si>
  <si>
    <t>pose ecartement 30 cm</t>
  </si>
  <si>
    <t>D60319</t>
  </si>
  <si>
    <t>NEGGALVA</t>
  </si>
  <si>
    <t>NEGGRILL750600C250</t>
  </si>
  <si>
    <t>GRILLE 750 X 600 MECALINEA C 250</t>
  </si>
  <si>
    <t>NEGJOINBUTYL010</t>
  </si>
  <si>
    <t>JOINT BUTYL DIAM 10 RLX DE 90 ML</t>
  </si>
  <si>
    <t>NEGJOINBUTYL020</t>
  </si>
  <si>
    <t>JOINT BUTYL  IGAS PROFILE Ø 20 CARTON DE 30 ML</t>
  </si>
  <si>
    <t>9145</t>
  </si>
  <si>
    <t>61781</t>
  </si>
  <si>
    <t>NEGJOINBUTYL030</t>
  </si>
  <si>
    <t>JOINT BUTYL DIAM 30 CARTON DE 14 ML</t>
  </si>
  <si>
    <t>10640</t>
  </si>
  <si>
    <t>NEGJOINBUTYL786</t>
  </si>
  <si>
    <t>JOINT BUTYL PREFORME 786 IMAX</t>
  </si>
  <si>
    <t>167</t>
  </si>
  <si>
    <t>NEGJOINBUTYLPAV504</t>
  </si>
  <si>
    <t>JOINT BUTYL PAV.540 TYPE FB-202 NOIR</t>
  </si>
  <si>
    <t>RLX DE 3.5 ML</t>
  </si>
  <si>
    <t>1415</t>
  </si>
  <si>
    <t>NEGJOINTFORSHED125</t>
  </si>
  <si>
    <t>JOINT FORSHEDA DIAM 125 PERC  MM</t>
  </si>
  <si>
    <t>JPVC125</t>
  </si>
  <si>
    <t>NEGJOINTFORSHED160</t>
  </si>
  <si>
    <t>JOINT FORSHEDA DIAM 160 PERC 194.5 MM</t>
  </si>
  <si>
    <t xml:space="preserve">36371 J </t>
  </si>
  <si>
    <t>JPVC160</t>
  </si>
  <si>
    <t>NEGJOINTFORSHED200</t>
  </si>
  <si>
    <t>JOINT FORSHEDA DIAM 200 PERC  MM</t>
  </si>
  <si>
    <t>JPVC200</t>
  </si>
  <si>
    <t>NEGJOINTFORSHED250</t>
  </si>
  <si>
    <t>JOINT FORSHEDA DIAM 250 PERC  MM</t>
  </si>
  <si>
    <t>JPVC250</t>
  </si>
  <si>
    <t>NEGJOINTFORSHED315</t>
  </si>
  <si>
    <t>JOINT FORSHEDA DIAM 315 PERC  MM</t>
  </si>
  <si>
    <t>NEGJOINTFORSHED400</t>
  </si>
  <si>
    <t>JOINT FORSHEDA DIAM 400 PERC  MM</t>
  </si>
  <si>
    <t>JPVC400</t>
  </si>
  <si>
    <t>NEGJOINTSI80</t>
  </si>
  <si>
    <t>JOINT WATERSTOP SI 80</t>
  </si>
  <si>
    <t>ROULEAUX DE 50 ML</t>
  </si>
  <si>
    <t>2028</t>
  </si>
  <si>
    <t>NEGMAT2/337</t>
  </si>
  <si>
    <t>MATRICE MIRAMAS 2/337</t>
  </si>
  <si>
    <t>1005 X 6050   DELAI FAB 3 SEMAINES</t>
  </si>
  <si>
    <t>NEGPORTCFEU9002025</t>
  </si>
  <si>
    <t>PORTE COUPE FEU 900 X 2025 HF60C-1 droite et gauche</t>
  </si>
  <si>
    <t xml:space="preserve">GARNITURE A BEQUILLE FS D 110 BB/PZ </t>
  </si>
  <si>
    <t>HORMANN</t>
  </si>
  <si>
    <t>548750</t>
  </si>
  <si>
    <t>548746</t>
  </si>
  <si>
    <t>NEGRAIL38/17/200</t>
  </si>
  <si>
    <t>7366</t>
  </si>
  <si>
    <t>NEGRAIL38/17/250</t>
  </si>
  <si>
    <t>4513</t>
  </si>
  <si>
    <t>NEGRAIL38/17/6070</t>
  </si>
  <si>
    <t>RAIL HALFEN 38/17 LG=6070 MM</t>
  </si>
  <si>
    <t xml:space="preserve">HTA 38/17-FV-6070 </t>
  </si>
  <si>
    <t>101166</t>
  </si>
  <si>
    <t>NEGRAIL40/22/200</t>
  </si>
  <si>
    <t>RAIL HALFEN 40/22  LG=200 MM</t>
  </si>
  <si>
    <t>8747</t>
  </si>
  <si>
    <t>NEGRAIL40/22/300</t>
  </si>
  <si>
    <t>RAIL HALFEN 40/22  LG=300 MM</t>
  </si>
  <si>
    <t>2001.040-00306</t>
  </si>
  <si>
    <t>NEGRAIL40/22/350</t>
  </si>
  <si>
    <t>RAIL HALFEN 40/22  LG=350 MM</t>
  </si>
  <si>
    <t>NEGRAIL50/30/200</t>
  </si>
  <si>
    <t>RAIL HALFEN HTA 50/30 LG=200 MM</t>
  </si>
  <si>
    <t>2001.080.00302</t>
  </si>
  <si>
    <t>NEGRAIL50/30/350</t>
  </si>
  <si>
    <t>RAIL HALFEN HTA 50/30 LG=350 MM</t>
  </si>
  <si>
    <t>2001.080.00305</t>
  </si>
  <si>
    <t>NEGRAIL52/34/1500</t>
  </si>
  <si>
    <t>RAIL HALFEN 52/34 LG=1500 MM</t>
  </si>
  <si>
    <t>NEGRAIL52/34/200</t>
  </si>
  <si>
    <t>RAIL HALFEN 52/34 LG=200 MM</t>
  </si>
  <si>
    <t>NEGRAIL52/34/300</t>
  </si>
  <si>
    <t>RAIL HALFEN 52/34 LG=300 MM</t>
  </si>
  <si>
    <t>2978</t>
  </si>
  <si>
    <t>NEGRAIL52/34/3050</t>
  </si>
  <si>
    <t>RAIL HALFEN 52/34 LG=3050 MM</t>
  </si>
  <si>
    <t xml:space="preserve">NEGRAILBOULM1650 </t>
  </si>
  <si>
    <t>BOULON TYPE 50 M 16 L=50 EZ</t>
  </si>
  <si>
    <t>NEGREGARHYDRO</t>
  </si>
  <si>
    <t>REGARD HYDRAULIQUE CARRE 500 B125</t>
  </si>
  <si>
    <t>91828 N</t>
  </si>
  <si>
    <t>NEGREGPAMREX800</t>
  </si>
  <si>
    <t>REGARD PAMREX 400 KN Ø 800  passage d'homme Ø 600</t>
  </si>
  <si>
    <t>O0RPAMR</t>
  </si>
  <si>
    <t>3017610</t>
  </si>
  <si>
    <t>NEGREGREXEL600RD</t>
  </si>
  <si>
    <t xml:space="preserve">REGARD REXEL ROND Ø 600 </t>
  </si>
  <si>
    <t>O0REXELR</t>
  </si>
  <si>
    <t>NEGREGTEX600</t>
  </si>
  <si>
    <t>REGARD G-TEX ROND Ø 600 400 KN</t>
  </si>
  <si>
    <t>O0RGTEXR</t>
  </si>
  <si>
    <t>NEGREPAY600250</t>
  </si>
  <si>
    <t>REGARD PAYSAGE  ROND Ø 600 250 KN</t>
  </si>
  <si>
    <t>O0RPARKR</t>
  </si>
  <si>
    <t>NEGSYPHBALSB100</t>
  </si>
  <si>
    <t>SIPHON DE BALCON Ø 100 SB 100 GRIS</t>
  </si>
  <si>
    <t>3171053</t>
  </si>
  <si>
    <t>NEGTAMPON600250</t>
  </si>
  <si>
    <t>TAMPON FONTE DIAM 600 250 KN</t>
  </si>
  <si>
    <t>NEGTAMPON600400</t>
  </si>
  <si>
    <t>TAMPON FONTE DIAM 600 400 KN</t>
  </si>
  <si>
    <t>NEGTAMPON80X80D400</t>
  </si>
  <si>
    <t>TAMPON FONTE DIAM 80 X 80 D400 KN SEZAM</t>
  </si>
  <si>
    <t>QUINCASQUEAB</t>
  </si>
  <si>
    <t>CASQUE ANTI BRUIT K 3000 -34DB</t>
  </si>
  <si>
    <t>29146</t>
  </si>
  <si>
    <t>5906102</t>
  </si>
  <si>
    <t>QUINCASQUEABVISION</t>
  </si>
  <si>
    <t xml:space="preserve">COQILLE ANTI BRUIT POUR VISION </t>
  </si>
  <si>
    <t>977M95</t>
  </si>
  <si>
    <t>QUINCASQUEFOREST</t>
  </si>
  <si>
    <t xml:space="preserve">CASQUE FORESTIER </t>
  </si>
  <si>
    <t>FREDDY</t>
  </si>
  <si>
    <t xml:space="preserve">CASQUEFORESTIER </t>
  </si>
  <si>
    <t>QUINCASQUEJUGVISIO</t>
  </si>
  <si>
    <t>JUGULAIRE POUR CASQUE VISION</t>
  </si>
  <si>
    <t>977M89</t>
  </si>
  <si>
    <t>QUINCASQUETANTIHEU</t>
  </si>
  <si>
    <t xml:space="preserve">CASQUETTE ANTI HEURT  </t>
  </si>
  <si>
    <t xml:space="preserve">FLOCAGE "prefa </t>
  </si>
  <si>
    <t>0680385</t>
  </si>
  <si>
    <t>QUINCASQUETBUMCAP</t>
  </si>
  <si>
    <t>CASQUETTE BUM CAP "bleue"</t>
  </si>
  <si>
    <t>BOBET</t>
  </si>
  <si>
    <t>7457</t>
  </si>
  <si>
    <t>QUINCASQUEVISIERE</t>
  </si>
  <si>
    <t>VISIERE DE REMPLACEMENT POUR VISION</t>
  </si>
  <si>
    <t>QUINCASQUEVISION</t>
  </si>
  <si>
    <t xml:space="preserve">CASQUE DE CHANTIER  VISION </t>
  </si>
  <si>
    <t>PATRICE</t>
  </si>
  <si>
    <t>977M83</t>
  </si>
  <si>
    <t>QUINCHAINED6ZN</t>
  </si>
  <si>
    <t>CHAINE MAILLE COURTE D.6 MM ZN</t>
  </si>
  <si>
    <t>2262</t>
  </si>
  <si>
    <t>QUINCHARGEUR</t>
  </si>
  <si>
    <t xml:space="preserve">CHARGEUR BATTERIE PONT </t>
  </si>
  <si>
    <t>YL140</t>
  </si>
  <si>
    <t>QUINCHAU37FIONAHT</t>
  </si>
  <si>
    <t xml:space="preserve">CHAUSSURE DE SECURITE FIONA HAUTE TAILLE 37 </t>
  </si>
  <si>
    <t xml:space="preserve">FIONA37 </t>
  </si>
  <si>
    <t>QUINCHAU40</t>
  </si>
  <si>
    <t xml:space="preserve">CHAUSSURE DE SECURITE TAILLE 40 </t>
  </si>
  <si>
    <t>560003H003</t>
  </si>
  <si>
    <t>QUINCHAU40R</t>
  </si>
  <si>
    <t>CHAUSSURE BASSE HYDROFUGE TAILLE 40  "ROUEN"</t>
  </si>
  <si>
    <t>589001006</t>
  </si>
  <si>
    <t>QUINCHAU41</t>
  </si>
  <si>
    <t xml:space="preserve">CHAUSSURE DE SECURITE TAILLE 41 </t>
  </si>
  <si>
    <t>560003H004</t>
  </si>
  <si>
    <t>VITESSE 41</t>
  </si>
  <si>
    <t>QUINCHAU42</t>
  </si>
  <si>
    <t xml:space="preserve">CHAUSSURE DE SECURITE TAILLE 42 </t>
  </si>
  <si>
    <t>QUINCHAU43</t>
  </si>
  <si>
    <t xml:space="preserve">CHAUSSURE DE SECURITE TAILLE 43 </t>
  </si>
  <si>
    <t>VITESSE 43</t>
  </si>
  <si>
    <t>301210</t>
  </si>
  <si>
    <t>QUINCHAU44</t>
  </si>
  <si>
    <t>CHAUSSURE DE SECURITE TAILLE 44</t>
  </si>
  <si>
    <t>320211</t>
  </si>
  <si>
    <t>QUINCHAU45</t>
  </si>
  <si>
    <t xml:space="preserve">CHAUSSURE DE SECURITE TAILLE 45 </t>
  </si>
  <si>
    <t>560003H008</t>
  </si>
  <si>
    <t>QUINCHAU46</t>
  </si>
  <si>
    <t xml:space="preserve">CHAUSSURE DE SECURITE TAILLE 46 </t>
  </si>
  <si>
    <t>VITESSE 46</t>
  </si>
  <si>
    <t>QUINCIS103</t>
  </si>
  <si>
    <t xml:space="preserve">CISAILLE A TOLE 103 </t>
  </si>
  <si>
    <t>8922248</t>
  </si>
  <si>
    <t>CISAVI107</t>
  </si>
  <si>
    <t>FACO985.ST</t>
  </si>
  <si>
    <t>QUINCIS30MM</t>
  </si>
  <si>
    <t xml:space="preserve">CISEAUX A BOIS 30 MM </t>
  </si>
  <si>
    <t xml:space="preserve">LAVEIX </t>
  </si>
  <si>
    <t>4520076</t>
  </si>
  <si>
    <t>QUINCISTOL78</t>
  </si>
  <si>
    <t>CISAILLE A TOLE LAME 78 MM</t>
  </si>
  <si>
    <t xml:space="preserve">EXTRACUT </t>
  </si>
  <si>
    <t>4710510</t>
  </si>
  <si>
    <t>QUINCLE22</t>
  </si>
  <si>
    <t>CLE MIXTE 42-22 BETA PLATE A OEIL</t>
  </si>
  <si>
    <t>480232</t>
  </si>
  <si>
    <t>QUINCLEMALE05</t>
  </si>
  <si>
    <t>CLE ALLEN DE 05 boule</t>
  </si>
  <si>
    <t>SAM 67-A-5</t>
  </si>
  <si>
    <t>QUINCLEMALE08</t>
  </si>
  <si>
    <t>CLE ALLEN DE 08</t>
  </si>
  <si>
    <t>4820103</t>
  </si>
  <si>
    <t>QUINCLEMALE14</t>
  </si>
  <si>
    <t>CLE ALLEN DE 14</t>
  </si>
  <si>
    <t>TO112514MR</t>
  </si>
  <si>
    <t>SAM 62-14</t>
  </si>
  <si>
    <t>QUINCLEMALE17</t>
  </si>
  <si>
    <t xml:space="preserve">CLE ALLEN DE 17 </t>
  </si>
  <si>
    <t>199351</t>
  </si>
  <si>
    <t>SAM 62.17</t>
  </si>
  <si>
    <t>QUINCLETORX</t>
  </si>
  <si>
    <t xml:space="preserve">JEU DE CLE MALE TORX T5 A T50 </t>
  </si>
  <si>
    <t>8920469</t>
  </si>
  <si>
    <t>QUINCO31913</t>
  </si>
  <si>
    <t>31913</t>
  </si>
  <si>
    <t>QUINCO31916</t>
  </si>
  <si>
    <t>31916</t>
  </si>
  <si>
    <t>QUINCOLIENPLASVER</t>
  </si>
  <si>
    <t>LIENS PLASTIQUES VERT 17 CM</t>
  </si>
  <si>
    <t>23331</t>
  </si>
  <si>
    <t>PROCOLLESPRAY</t>
  </si>
  <si>
    <t xml:space="preserve">COLLE SPRAY </t>
  </si>
  <si>
    <t>0890100055</t>
  </si>
  <si>
    <t>QUINCOMBIBLANC</t>
  </si>
  <si>
    <t>COMBINAISON  BLANCHE A CAPUCHE JETABLE T4</t>
  </si>
  <si>
    <t>COMJETBLA</t>
  </si>
  <si>
    <t>302992</t>
  </si>
  <si>
    <t>CHEMCSO 10</t>
  </si>
  <si>
    <t>QUINCOMBIPLUIE</t>
  </si>
  <si>
    <t>COMBINAISON PLUIE 2 FERMETURES</t>
  </si>
  <si>
    <t>15649</t>
  </si>
  <si>
    <t>QUINCORD06</t>
  </si>
  <si>
    <t>CORDAGE POLYPRO.FIBRILLE 06MM</t>
  </si>
  <si>
    <t>011150</t>
  </si>
  <si>
    <t>300062</t>
  </si>
  <si>
    <t>QUINCORD12</t>
  </si>
  <si>
    <t>CORDAGE POLYPRO.FIBRILLE 12 MM</t>
  </si>
  <si>
    <t>2528</t>
  </si>
  <si>
    <t>QUINCORD18</t>
  </si>
  <si>
    <t>CORDAGE POLYPRO.FIBRILLE 18 MM</t>
  </si>
  <si>
    <t>15441</t>
  </si>
  <si>
    <t>QUINCORDEAUALU</t>
  </si>
  <si>
    <t>CORDEAU ALU 15 ML</t>
  </si>
  <si>
    <t>102679</t>
  </si>
  <si>
    <t>700300</t>
  </si>
  <si>
    <t>QUINCORILSAN140X2.</t>
  </si>
  <si>
    <t>COLLIER RISLAN BLANC 140 X 2.5 BTE 100 U</t>
  </si>
  <si>
    <t>322976</t>
  </si>
  <si>
    <t>QUINCOUINOX040</t>
  </si>
  <si>
    <t>COUTEAU A ENDUIRE INOX 040 M/M</t>
  </si>
  <si>
    <t>611M333</t>
  </si>
  <si>
    <t>QUINCOUINOX060</t>
  </si>
  <si>
    <t>COUTEAU A ENDUIRE INOX 060 M/M</t>
  </si>
  <si>
    <t>611M332</t>
  </si>
  <si>
    <t>QUINCOUINOX070</t>
  </si>
  <si>
    <t>COUTEAU A ENDUIRE INOX 070 M/M</t>
  </si>
  <si>
    <t>107430</t>
  </si>
  <si>
    <t>QUINCOUINOX100</t>
  </si>
  <si>
    <t>COUTEAU A ENDUIRE INOX 100 M/M</t>
  </si>
  <si>
    <t>1020010</t>
  </si>
  <si>
    <t>210217</t>
  </si>
  <si>
    <t>QUINCOUINOX120</t>
  </si>
  <si>
    <t>COUTEAU A ENDUIRE INOX 120 M/M</t>
  </si>
  <si>
    <t>QUINCOUINOX140</t>
  </si>
  <si>
    <t>COUTEAU A ENDUIRE INOX 140 M/M</t>
  </si>
  <si>
    <t>QUINCOUINOX160</t>
  </si>
  <si>
    <t>COUTEAU A ENDUIRE INOX 160 M/M</t>
  </si>
  <si>
    <t>102148</t>
  </si>
  <si>
    <t>QUINCOUPEBOULON</t>
  </si>
  <si>
    <t>COUPE BOULONS TITAN N2</t>
  </si>
  <si>
    <t>QUINCOUVTELBL</t>
  </si>
  <si>
    <t xml:space="preserve">COUVERCLE INFERIEUR ET SUPERIEUR </t>
  </si>
  <si>
    <t xml:space="preserve">POUR PETITE  TELECOMMANDE </t>
  </si>
  <si>
    <t>QUINCRAYON</t>
  </si>
  <si>
    <t>CRAYON DE CHARPENTIER ROUGE OVALE DE 30 CM</t>
  </si>
  <si>
    <t>4409502</t>
  </si>
  <si>
    <t>1008998</t>
  </si>
  <si>
    <t>QUINCUTT25</t>
  </si>
  <si>
    <t xml:space="preserve">CUTTER LAME 25 MM </t>
  </si>
  <si>
    <t>4540117</t>
  </si>
  <si>
    <t>12225</t>
  </si>
  <si>
    <t>1349340</t>
  </si>
  <si>
    <t>QUINDISDECA125</t>
  </si>
  <si>
    <t>DISQUE DE DECAPAGE Ø 125</t>
  </si>
  <si>
    <t>05853125</t>
  </si>
  <si>
    <t>QUINDISDECA178</t>
  </si>
  <si>
    <t>DISQUE DE DECAPAGE VIOLET DIAM 178 MM X 22</t>
  </si>
  <si>
    <t>transport pour 5 disque 17 €</t>
  </si>
  <si>
    <t xml:space="preserve">ATDV </t>
  </si>
  <si>
    <t>BO5817</t>
  </si>
  <si>
    <t>QUINDISGR060</t>
  </si>
  <si>
    <t>DISQUE ABRASIF PAPIER AUTO AGRIPPANT KP 6 TROU GR 060  PAR 100</t>
  </si>
  <si>
    <t>4904990</t>
  </si>
  <si>
    <t>QUINDISGR0609T</t>
  </si>
  <si>
    <t>DISQUE ABRASIF VELCRO 9 TROU GRAIN DE 60</t>
  </si>
  <si>
    <t>4904995</t>
  </si>
  <si>
    <t>QUINDISGR0806T</t>
  </si>
  <si>
    <t>DISQUE ABRASIF PAPIER AUTO AGRIPPANT KP 6 TROU GR 080  PAR 100</t>
  </si>
  <si>
    <t>4904940</t>
  </si>
  <si>
    <t>QUINDISGR0809T</t>
  </si>
  <si>
    <t>DISQUE ABRASIF VELCRO 9 TROU GRAIN DE 80</t>
  </si>
  <si>
    <t>103692</t>
  </si>
  <si>
    <t>QUINDISGR1006TR</t>
  </si>
  <si>
    <t>DISQUE ABRASIF PAPIER AUTO AGRIPPANT KP 6 TROU GR 100</t>
  </si>
  <si>
    <t>4904991</t>
  </si>
  <si>
    <t>QUINDISGR1009T</t>
  </si>
  <si>
    <t>DISQUE ABRASIF VELCRO 9 TROU GRAIN DE 100</t>
  </si>
  <si>
    <t>QUINDISGR1206TR</t>
  </si>
  <si>
    <t>DISQUE ABRASIF PAPIER AUTO AGRIPPANT KP 6 TROU GR 120</t>
  </si>
  <si>
    <t>4904992</t>
  </si>
  <si>
    <t>QUINDISGR1209T</t>
  </si>
  <si>
    <t>DISQUE ABRASIF VELCRO 9 TROU GRAIN DE 120</t>
  </si>
  <si>
    <t>4904942</t>
  </si>
  <si>
    <t>QUINDISGR150</t>
  </si>
  <si>
    <t>DISQUE ABRASIF PAPIER AUTO AGRIPPANT  GR 150</t>
  </si>
  <si>
    <t>103557</t>
  </si>
  <si>
    <t>4904905</t>
  </si>
  <si>
    <t>QUINDISGR180</t>
  </si>
  <si>
    <t>DISQUE ABRASIF PAPIER AUTO AGRIPPANT  GR 180</t>
  </si>
  <si>
    <t>103553</t>
  </si>
  <si>
    <t>4904910</t>
  </si>
  <si>
    <t>QUINDISGR220</t>
  </si>
  <si>
    <t>DISQUE ABRASIF PAPIER AUTO AGRIPPANT  GR 240</t>
  </si>
  <si>
    <t>103415</t>
  </si>
  <si>
    <t>4904915</t>
  </si>
  <si>
    <t>QUINDISQ1251.6</t>
  </si>
  <si>
    <t>DISQUE Ø 125 X 1.6 X22.6 INOX</t>
  </si>
  <si>
    <t>2608600220AP</t>
  </si>
  <si>
    <t>1532692</t>
  </si>
  <si>
    <t>QUINDISQ125G40</t>
  </si>
  <si>
    <t>DISQUE Ø 125  LAMELLE G 40</t>
  </si>
  <si>
    <t xml:space="preserve">GRAIN DE 40  ET 80 </t>
  </si>
  <si>
    <t>63642564454</t>
  </si>
  <si>
    <t>QUINDISQ2302.5</t>
  </si>
  <si>
    <t>DISQUE Ø 230 X 2.5 X22.23 TRONCONNER MOYEU DEPORTE</t>
  </si>
  <si>
    <t>2608600225</t>
  </si>
  <si>
    <t>331607</t>
  </si>
  <si>
    <t>QUINECHEL2.36</t>
  </si>
  <si>
    <t xml:space="preserve">ECHELLE ALU TRANSFORMABLE 2.36 / 4 ML </t>
  </si>
  <si>
    <t>104187</t>
  </si>
  <si>
    <t>QUINECHEL2.40SIMPL</t>
  </si>
  <si>
    <t xml:space="preserve">ECHELLE ALU SIMPLE 2.4 ML </t>
  </si>
  <si>
    <t>006131</t>
  </si>
  <si>
    <t>QUINECHEL2.68SIMPL</t>
  </si>
  <si>
    <t xml:space="preserve">ECHELLE ALU SIMPLE 2.68 ML </t>
  </si>
  <si>
    <t>006132</t>
  </si>
  <si>
    <t>QUINECHEL2.92</t>
  </si>
  <si>
    <t xml:space="preserve">ECHELLE ALU TRANSFORMABLE 2.92 / 4 ML </t>
  </si>
  <si>
    <t>104176</t>
  </si>
  <si>
    <t>QUINECROUSERRAGE</t>
  </si>
  <si>
    <t xml:space="preserve">ECROU DE SERRAGE RAPIDE POUR MEULEUSE </t>
  </si>
  <si>
    <t>1603340031</t>
  </si>
  <si>
    <t>QUINEMBOUSEC</t>
  </si>
  <si>
    <t>EMBOUT DE SECURITE (protection tors) SAC DE 25 U</t>
  </si>
  <si>
    <t>EMBOUTS25</t>
  </si>
  <si>
    <t>QUINEMBOUSEC6/16</t>
  </si>
  <si>
    <t>EMBOUT DE SECURITE (protection tors) Ø 6/16 SAC DE 500 U</t>
  </si>
  <si>
    <t>10210</t>
  </si>
  <si>
    <t>QUINENROL3G1.540ML</t>
  </si>
  <si>
    <t>ENROULEUR ELECTRIQUE 3 G 1.5 40 ML</t>
  </si>
  <si>
    <t>1539858</t>
  </si>
  <si>
    <t>QUINENROL3G2.525ML</t>
  </si>
  <si>
    <t>ENROULEUR ELECTRIQUE 3 G 2.5 25 ML</t>
  </si>
  <si>
    <t>106602</t>
  </si>
  <si>
    <t>QUINENROUL403X2.5</t>
  </si>
  <si>
    <t>ENROULEUR DE CHANTIER 3 G 2.5MM² 40 ML</t>
  </si>
  <si>
    <t>040956</t>
  </si>
  <si>
    <t>MATNEPLATDIAM150</t>
  </si>
  <si>
    <t xml:space="preserve">PLATEAU DE PONCAGE VELCRO Ø 150 </t>
  </si>
  <si>
    <t>4113138</t>
  </si>
  <si>
    <t>A-87812</t>
  </si>
  <si>
    <t>QUINEQUERALU100150</t>
  </si>
  <si>
    <t>EQUERRE  ALU 100 X 150 (100x18)</t>
  </si>
  <si>
    <t>1285885</t>
  </si>
  <si>
    <t>107810</t>
  </si>
  <si>
    <t>249986</t>
  </si>
  <si>
    <t>QUINEQUERALU100X60</t>
  </si>
  <si>
    <t xml:space="preserve">EQUERRE  ALU 100 X 060 </t>
  </si>
  <si>
    <t>43 09 04</t>
  </si>
  <si>
    <t>QUINESCBEAU5MARC</t>
  </si>
  <si>
    <t xml:space="preserve">ESCABEAU 5 MARCHES </t>
  </si>
  <si>
    <t>3110899</t>
  </si>
  <si>
    <t>QUINETAI1000</t>
  </si>
  <si>
    <t>ETAI MANCHON ACIER  GS 1.00 x 1.70 fut de 55</t>
  </si>
  <si>
    <t>ETR110</t>
  </si>
  <si>
    <t>QUINETAI1700</t>
  </si>
  <si>
    <t>ETAI MANCHON ACIER  GS 1.70 x 3.000 fut de 55</t>
  </si>
  <si>
    <t>1349651</t>
  </si>
  <si>
    <t>ETA170</t>
  </si>
  <si>
    <t>QUINETAITP1700</t>
  </si>
  <si>
    <t xml:space="preserve">ETAI MANCHON FONTE GS TIRANT POUSSANT 1.70*3.00 </t>
  </si>
  <si>
    <t>SOME</t>
  </si>
  <si>
    <t>ETATIRPOU160</t>
  </si>
  <si>
    <t>QUINFEUILLARD</t>
  </si>
  <si>
    <t>FEUILLARD METALLIQUE 12.7X0.50  uniflex bleu trancanné</t>
  </si>
  <si>
    <t>51 kg la bobine</t>
  </si>
  <si>
    <t>FROMM FRANCE</t>
  </si>
  <si>
    <t>10.2004</t>
  </si>
  <si>
    <t>012252</t>
  </si>
  <si>
    <t xml:space="preserve">la croix noble </t>
  </si>
  <si>
    <t>013252</t>
  </si>
  <si>
    <t>QUINFILAPLOMB</t>
  </si>
  <si>
    <t>FIL A PLOMB FONTE 8</t>
  </si>
  <si>
    <t>QUINFILINN_1</t>
  </si>
  <si>
    <t>CABLE DE LEVAGE DIAM 9  LG=31 ML PONT N°1</t>
  </si>
  <si>
    <t>RY999</t>
  </si>
  <si>
    <t>QUINFILRECUIT</t>
  </si>
  <si>
    <t>FIL RECUIT N°17</t>
  </si>
  <si>
    <t>PAPLAKALIG</t>
  </si>
  <si>
    <t>QUINFILTRA1B1E1K1</t>
  </si>
  <si>
    <t>FILTRE GALETTE A1 B1E1K1 REF M3000ABEK1</t>
  </si>
  <si>
    <t>300416</t>
  </si>
  <si>
    <t>QUINFILTRP2+2</t>
  </si>
  <si>
    <t xml:space="preserve">KIT PREFILTRE P2+2 ADAPTATEURS M3000PREP2 </t>
  </si>
  <si>
    <t>300448</t>
  </si>
  <si>
    <t>QUINFORET02</t>
  </si>
  <si>
    <t>FORET METAUX AFX HSS DIAM 02 PAR 10</t>
  </si>
  <si>
    <t>4511422</t>
  </si>
  <si>
    <t>QUINFORET02.5</t>
  </si>
  <si>
    <t>FORET METAUX AFX HSS DIAM 02.5 PAR 10</t>
  </si>
  <si>
    <t>4511660</t>
  </si>
  <si>
    <t>QUINFORET03.5</t>
  </si>
  <si>
    <t>FORET METAUX AFX HSS DIAM 03.5 PAR 10</t>
  </si>
  <si>
    <t>4511664</t>
  </si>
  <si>
    <t>QUINFORET04</t>
  </si>
  <si>
    <t>FORET METAUX AFX HSS DIAM 04 PAR 10</t>
  </si>
  <si>
    <t>4511665</t>
  </si>
  <si>
    <t>QUINFORET04.2</t>
  </si>
  <si>
    <t>FORET METAUX AFX HSS DIAM 04.2 PAR 10</t>
  </si>
  <si>
    <t>4511666</t>
  </si>
  <si>
    <t xml:space="preserve">QUINFORET05 </t>
  </si>
  <si>
    <t>FORET METAUX AFX HSS DIAM 05 PAR 10</t>
  </si>
  <si>
    <t>4511668</t>
  </si>
  <si>
    <t xml:space="preserve">QUINFORET06 </t>
  </si>
  <si>
    <t>FORET METAUX AFX HSS DIAM 06 PAR 10</t>
  </si>
  <si>
    <t>QUINFORET09</t>
  </si>
  <si>
    <t xml:space="preserve">FORET METAUX AFX HSS DIAM 09 </t>
  </si>
  <si>
    <t>4511679</t>
  </si>
  <si>
    <t xml:space="preserve">QUINFORET20 </t>
  </si>
  <si>
    <t>FORET METAUX AFX HSS DIAM 20</t>
  </si>
  <si>
    <t>022233</t>
  </si>
  <si>
    <t>QUINFORET3.2</t>
  </si>
  <si>
    <t>FORET METAUX AFX HSS DIAM 3.2 PAR 10</t>
  </si>
  <si>
    <t>4511663</t>
  </si>
  <si>
    <t>QUINFORSDS05X160</t>
  </si>
  <si>
    <t>FORET BETON SDS 05 X 160</t>
  </si>
  <si>
    <t>QUINFORSDS06X260</t>
  </si>
  <si>
    <t>FORET BETON SDS 06 X 260</t>
  </si>
  <si>
    <t>4513805</t>
  </si>
  <si>
    <t>CONSRACRAPIT1/4</t>
  </si>
  <si>
    <t>RACCORD RAPIDE HP FEMELLE M22 M 1/4</t>
  </si>
  <si>
    <t>N11386</t>
  </si>
  <si>
    <t>QUINFORSDS10X210</t>
  </si>
  <si>
    <t>FORET BETON SDS 10 X 210</t>
  </si>
  <si>
    <t>4513190</t>
  </si>
  <si>
    <t>284745</t>
  </si>
  <si>
    <t>QUINFORSDS10X260</t>
  </si>
  <si>
    <t>FORET BETON SDS 10 X 260</t>
  </si>
  <si>
    <t>4513239</t>
  </si>
  <si>
    <t>291278000</t>
  </si>
  <si>
    <t>105063</t>
  </si>
  <si>
    <t>QUINFORSDS12X160</t>
  </si>
  <si>
    <t>FORET BETON SDS 12 X 160</t>
  </si>
  <si>
    <t>4512245</t>
  </si>
  <si>
    <t>0648 551216</t>
  </si>
  <si>
    <t>QUINFORSDS12X210</t>
  </si>
  <si>
    <t>FORET BETON SDS 12 X 210</t>
  </si>
  <si>
    <t>4513201</t>
  </si>
  <si>
    <t>291291000</t>
  </si>
  <si>
    <t>QUINFORSDS12X260</t>
  </si>
  <si>
    <t>FORET BETON SDS 12 X 260</t>
  </si>
  <si>
    <t>4512300</t>
  </si>
  <si>
    <t>107247</t>
  </si>
  <si>
    <t>105080</t>
  </si>
  <si>
    <t>QUINFORSDS12X410</t>
  </si>
  <si>
    <t>FORET BETON SDS 12 X 410</t>
  </si>
  <si>
    <t>QUINFORSDS14X150</t>
  </si>
  <si>
    <t>FORET BETON SDS 16 X 150</t>
  </si>
  <si>
    <t>2608596185</t>
  </si>
  <si>
    <t>QUINFORSDS14X160</t>
  </si>
  <si>
    <t>FORET BETON SDS 14 X 160</t>
  </si>
  <si>
    <t>4513151</t>
  </si>
  <si>
    <t>QUINFORSDS14X210</t>
  </si>
  <si>
    <t>FORET BETON SDS 14 X 210</t>
  </si>
  <si>
    <t>4513760</t>
  </si>
  <si>
    <t>291295000</t>
  </si>
  <si>
    <t>0648 551 421</t>
  </si>
  <si>
    <t>QUINFORSDS14X260</t>
  </si>
  <si>
    <t>FORET BETON SDS 14 X 260</t>
  </si>
  <si>
    <t>4512305</t>
  </si>
  <si>
    <t>107007</t>
  </si>
  <si>
    <t>105082</t>
  </si>
  <si>
    <t>QUINFORSDS14X310</t>
  </si>
  <si>
    <t>FORET BETON SDS 14 X 310</t>
  </si>
  <si>
    <t>4513886</t>
  </si>
  <si>
    <t>QUINFORSDS14X400</t>
  </si>
  <si>
    <t>FORET BETON SDS 16 X 400</t>
  </si>
  <si>
    <t>107200</t>
  </si>
  <si>
    <t>QUINFORSDS15X260</t>
  </si>
  <si>
    <t>FORET BETON SDS 15 X 260</t>
  </si>
  <si>
    <t>019002</t>
  </si>
  <si>
    <t>QUINFORSDS16X210</t>
  </si>
  <si>
    <t>FORET BETON SDS 16 X 210</t>
  </si>
  <si>
    <t>4513221</t>
  </si>
  <si>
    <t>291352000</t>
  </si>
  <si>
    <t>QUINFORSDS18X300</t>
  </si>
  <si>
    <t>FORET BETON SDS 18 X 300</t>
  </si>
  <si>
    <t>4513260</t>
  </si>
  <si>
    <t>QUINFORSDS25X520</t>
  </si>
  <si>
    <t>FORET BETON SDS 25 X 520</t>
  </si>
  <si>
    <t>4513406</t>
  </si>
  <si>
    <t>010868</t>
  </si>
  <si>
    <t>QUINFORSDS3T14X160</t>
  </si>
  <si>
    <t>FORET BETON SDS 14 X 160 3 taillants</t>
  </si>
  <si>
    <t>4513754</t>
  </si>
  <si>
    <t>QUINFORSDS6X160</t>
  </si>
  <si>
    <t>FORET BETON SDS 06 X 160</t>
  </si>
  <si>
    <t>4513091</t>
  </si>
  <si>
    <t>QUINFORSDS6X210</t>
  </si>
  <si>
    <t>FORET BETON SDS 06 X 210</t>
  </si>
  <si>
    <t>4513815</t>
  </si>
  <si>
    <t>291234</t>
  </si>
  <si>
    <t>022360</t>
  </si>
  <si>
    <t>QUINFORSDS7X160</t>
  </si>
  <si>
    <t>FORET BETON SDS 07 X 160</t>
  </si>
  <si>
    <t>4513100</t>
  </si>
  <si>
    <t>QUINFORSDS8X210</t>
  </si>
  <si>
    <t>FORET BETON SDS 08 X 210</t>
  </si>
  <si>
    <t>4512265</t>
  </si>
  <si>
    <t>291254</t>
  </si>
  <si>
    <t>107242</t>
  </si>
  <si>
    <t>QUINFORSDS8X260</t>
  </si>
  <si>
    <t>FORET BETON SDS 08 X 260</t>
  </si>
  <si>
    <t>4512290</t>
  </si>
  <si>
    <t>105003</t>
  </si>
  <si>
    <t>QUINFUSTHERM2110A</t>
  </si>
  <si>
    <t>FUSIBLE THERMIQUE 2110A/220</t>
  </si>
  <si>
    <t>PLAQUE CHAUFFANTE PAULINE</t>
  </si>
  <si>
    <t>534099</t>
  </si>
  <si>
    <t>QUINGANTANCOUP</t>
  </si>
  <si>
    <t xml:space="preserve">GANT ANTICOUPURE ENDUCTION NITRILE </t>
  </si>
  <si>
    <t>TAILLE 8 A 11  (GRIS PAGE 77 )</t>
  </si>
  <si>
    <t>398040</t>
  </si>
  <si>
    <t>24216</t>
  </si>
  <si>
    <t>QUINGANTANCOUPDYN</t>
  </si>
  <si>
    <t>GANT ANTICOUPURE BLANCS 4.3.4.3</t>
  </si>
  <si>
    <t xml:space="preserve">TAILLE 8 A 11 </t>
  </si>
  <si>
    <t xml:space="preserve">BOCHE </t>
  </si>
  <si>
    <t>GANTDYN133</t>
  </si>
  <si>
    <t>HYGEDIF</t>
  </si>
  <si>
    <t>PT750T9</t>
  </si>
  <si>
    <t>QUINGANTBRICO</t>
  </si>
  <si>
    <t>GANT BRICO "FLEXIREX RED" T10</t>
  </si>
  <si>
    <t>7973</t>
  </si>
  <si>
    <t>QUINGANTCUIRLAVEIX</t>
  </si>
  <si>
    <t xml:space="preserve">GANT ELAGAGE FOURRE </t>
  </si>
  <si>
    <t>14307</t>
  </si>
  <si>
    <t>16384</t>
  </si>
  <si>
    <t>QUINGANTCUIRPAT10</t>
  </si>
  <si>
    <t>GANT FLEUR BOVIN HYDROFUGE PROTEGE ARTERE T10</t>
  </si>
  <si>
    <t>TAILLE 10  /T10 REF 3650001E003</t>
  </si>
  <si>
    <t>365001E002</t>
  </si>
  <si>
    <t>BOCHE</t>
  </si>
  <si>
    <t>2250</t>
  </si>
  <si>
    <t>GANT2240</t>
  </si>
  <si>
    <t>QUINGANTCUIRPAT9</t>
  </si>
  <si>
    <t>GANT FLEUR BOVIN HYDROFUGE PROTEGE ARTERE T9</t>
  </si>
  <si>
    <t>TAILLE 9  /T9 REF 3650001</t>
  </si>
  <si>
    <t>GANT1219</t>
  </si>
  <si>
    <t>GANTRABER2239</t>
  </si>
  <si>
    <t>QUINGANTGRIS</t>
  </si>
  <si>
    <t>GANT TEXTILE ENDUIT GRIS NYM213PUG</t>
  </si>
  <si>
    <t>PRIX PAR 100</t>
  </si>
  <si>
    <t>ACTILEV</t>
  </si>
  <si>
    <t>NYM213PUG</t>
  </si>
  <si>
    <t>5913115 T10</t>
  </si>
  <si>
    <t>5913117 T9</t>
  </si>
  <si>
    <t>QUINGANTJETABLE</t>
  </si>
  <si>
    <t>GANT JETABLE NOIR  TXL</t>
  </si>
  <si>
    <t>0899 470 372</t>
  </si>
  <si>
    <t>0899470372</t>
  </si>
  <si>
    <t>QUINGANTMAPA</t>
  </si>
  <si>
    <t>GANT ENDUIT VERT "MAPA"</t>
  </si>
  <si>
    <t>9793029</t>
  </si>
  <si>
    <t>QUINGANTNOIR</t>
  </si>
  <si>
    <t>GANT TEXTILE ENDUIT NOIR  T8/9/10</t>
  </si>
  <si>
    <t>GANT6278 / 9 / 10</t>
  </si>
  <si>
    <t>0899400530/531</t>
  </si>
  <si>
    <t>10BUSTFLEX3/4T10</t>
  </si>
  <si>
    <t>QUINGRIFFEFER10/12</t>
  </si>
  <si>
    <t>GRIFFE FERRAILLEUR 10 A 12  MM</t>
  </si>
  <si>
    <t>310910</t>
  </si>
  <si>
    <t>1008931</t>
  </si>
  <si>
    <t>QUINGRIFFEFER14/16</t>
  </si>
  <si>
    <t>GRIFFE FERRAILLEUR 14 A 16  MM</t>
  </si>
  <si>
    <t>GRIFER1416</t>
  </si>
  <si>
    <t>QUINGRIFFEFER6/8</t>
  </si>
  <si>
    <t>GRIFFE FERRAILLEUR 6 A 8 MM</t>
  </si>
  <si>
    <t>GRIFER68</t>
  </si>
  <si>
    <t>QUINHARNAIS3P</t>
  </si>
  <si>
    <t>ANTICHUTE HARNAIS 2 POINTS HT 22 ML</t>
  </si>
  <si>
    <t xml:space="preserve">DORSAL + STERNAL </t>
  </si>
  <si>
    <t>303171</t>
  </si>
  <si>
    <t>QUINJOANCRE8</t>
  </si>
  <si>
    <t>JOINT ANCRE 8 MM RLX DE 100ML</t>
  </si>
  <si>
    <t>9917170</t>
  </si>
  <si>
    <t>QUINLAMCUTT18</t>
  </si>
  <si>
    <t xml:space="preserve">CUTTER LAME 18 MM </t>
  </si>
  <si>
    <t>8922244</t>
  </si>
  <si>
    <t>199440</t>
  </si>
  <si>
    <t>QUINLAMCUTT25</t>
  </si>
  <si>
    <t xml:space="preserve">LAME DE CUTTER 25 MM BTE DE 10 U  </t>
  </si>
  <si>
    <t>4520007</t>
  </si>
  <si>
    <t>040777</t>
  </si>
  <si>
    <t xml:space="preserve">0715 66 351 </t>
  </si>
  <si>
    <t>QUINLAMELLON20</t>
  </si>
  <si>
    <t>LAMELLES D'ASSEMBLAGE N°20 BTE DE 1000</t>
  </si>
  <si>
    <t>4110520</t>
  </si>
  <si>
    <t>QUINLAMSMET</t>
  </si>
  <si>
    <t xml:space="preserve">LAME SCIE A METAUX PACK DE 10 (  24 dents ) </t>
  </si>
  <si>
    <t>4525100</t>
  </si>
  <si>
    <t>101420</t>
  </si>
  <si>
    <t>QUINLAMSS</t>
  </si>
  <si>
    <t>LAME SCIE SAUTEUSE BOIS BU36T BLISTER DE 5</t>
  </si>
  <si>
    <t>4526030</t>
  </si>
  <si>
    <t>QUINLAMSST144D</t>
  </si>
  <si>
    <t>LAME DE SCIE SAUTEUSE HGX14 CARTE DE 5 LAMES</t>
  </si>
  <si>
    <t>QUINLONGE2ML</t>
  </si>
  <si>
    <t>LONGE 2 ML AVEC ABSORBEUR D ENERGIE 2 MOUSQUETONS</t>
  </si>
  <si>
    <t>557M422</t>
  </si>
  <si>
    <t>QUINLUNETMASQ</t>
  </si>
  <si>
    <t>LUNETTE MASQUE POLYCARBONATE INCOLORE</t>
  </si>
  <si>
    <t>uvex</t>
  </si>
  <si>
    <t>1030878</t>
  </si>
  <si>
    <t>3889692</t>
  </si>
  <si>
    <t>QUINLUNETMEUL</t>
  </si>
  <si>
    <t xml:space="preserve">LUNETTE POLYCARBONATE INCOLORE </t>
  </si>
  <si>
    <t>100.022</t>
  </si>
  <si>
    <t>5906301</t>
  </si>
  <si>
    <t>300919</t>
  </si>
  <si>
    <t>QUINLUNETTE</t>
  </si>
  <si>
    <t>LUNETTE DE PROTECTION POLYCARBONATE INCOLORE</t>
  </si>
  <si>
    <t>VAMA-N</t>
  </si>
  <si>
    <t>100022</t>
  </si>
  <si>
    <t>1653369</t>
  </si>
  <si>
    <t>QUINMANPELLE</t>
  </si>
  <si>
    <t xml:space="preserve">MANCHE PELLE 120 CM </t>
  </si>
  <si>
    <t>1011857</t>
  </si>
  <si>
    <t>648336</t>
  </si>
  <si>
    <t>110012</t>
  </si>
  <si>
    <t>QUINMARTCOF</t>
  </si>
  <si>
    <t>MARTEAU COFFREUR MB30</t>
  </si>
  <si>
    <t xml:space="preserve">LISA </t>
  </si>
  <si>
    <t>030882</t>
  </si>
  <si>
    <t>009187</t>
  </si>
  <si>
    <t>QUINMARTNANOVIB</t>
  </si>
  <si>
    <t>MARTEAU COFFREUR NANOVIB</t>
  </si>
  <si>
    <t>100210</t>
  </si>
  <si>
    <t>QUINMARTRIV</t>
  </si>
  <si>
    <t>MARTEAU RIVOIR 45 BIMATIERE</t>
  </si>
  <si>
    <t>4604109</t>
  </si>
  <si>
    <t>102718</t>
  </si>
  <si>
    <t>100768</t>
  </si>
  <si>
    <t>QUINMASJETAB</t>
  </si>
  <si>
    <t>MASQUE ANTIPOUSSIERE  FFPP3 BOITE DE 5</t>
  </si>
  <si>
    <t>1667394</t>
  </si>
  <si>
    <t>QUINMASSECAOUTCH</t>
  </si>
  <si>
    <t xml:space="preserve">MASSE CAOUTCHOUC 5 KG </t>
  </si>
  <si>
    <t>0715 72 805</t>
  </si>
  <si>
    <t>QUINMASSILIFRE</t>
  </si>
  <si>
    <t xml:space="preserve">MASQUE COMPLET SILICONE A CLICK </t>
  </si>
  <si>
    <t>1540734</t>
  </si>
  <si>
    <t xml:space="preserve">MASQUE9002 </t>
  </si>
  <si>
    <t>QUINMECH16</t>
  </si>
  <si>
    <t xml:space="preserve">MECHE A BOIS 2 TRAC LG450MM DIAM 16 </t>
  </si>
  <si>
    <t>4510290</t>
  </si>
  <si>
    <t>QUINMECHEPL20</t>
  </si>
  <si>
    <t>MECHE BOIS PLATE DIAM 20</t>
  </si>
  <si>
    <t>107271</t>
  </si>
  <si>
    <t>QUINMECHEPL22</t>
  </si>
  <si>
    <t>MECHE BOIS PLATE DIAM 22</t>
  </si>
  <si>
    <t>022397</t>
  </si>
  <si>
    <t>QUINMECHEPL24</t>
  </si>
  <si>
    <t>MECHE BOIS PLATE DIAM 24</t>
  </si>
  <si>
    <t>022398</t>
  </si>
  <si>
    <t>QUINMECHEPL26</t>
  </si>
  <si>
    <t>MECHE BOIS PLATE DIAM 26</t>
  </si>
  <si>
    <t>022399</t>
  </si>
  <si>
    <t>QUINMECHEPL30</t>
  </si>
  <si>
    <t xml:space="preserve">MECHE BOIS PLATE DIAM 30 </t>
  </si>
  <si>
    <t>022401</t>
  </si>
  <si>
    <t>QUINMULTIPRISE</t>
  </si>
  <si>
    <t>PINCE MULTIPRISE COBRA 87.01.300</t>
  </si>
  <si>
    <t>101389</t>
  </si>
  <si>
    <t>8701180</t>
  </si>
  <si>
    <t>QUINMULTIPRISE400</t>
  </si>
  <si>
    <t>PINCE MULTIPRISE COBRA 87.01.400</t>
  </si>
  <si>
    <t>101390</t>
  </si>
  <si>
    <t>QUINNETMOU</t>
  </si>
  <si>
    <t>NETTOYANT MOUSSE POLYURETHANE AEROSOL 500ML</t>
  </si>
  <si>
    <t>8921589</t>
  </si>
  <si>
    <t>QUINPARKAFLUO</t>
  </si>
  <si>
    <t xml:space="preserve">PARKA FLUO JAUNE ET BLEU    </t>
  </si>
  <si>
    <t>3040</t>
  </si>
  <si>
    <t>9250/L</t>
  </si>
  <si>
    <t>QUINPELALIMENT</t>
  </si>
  <si>
    <t>PELLE ALIMENT 1.5L ALU</t>
  </si>
  <si>
    <t>184361</t>
  </si>
  <si>
    <t>QUINPELLEC25</t>
  </si>
  <si>
    <t xml:space="preserve">PELLE CARRE DE 25 CM </t>
  </si>
  <si>
    <t>1008613</t>
  </si>
  <si>
    <t>QUINPELPLAST</t>
  </si>
  <si>
    <t>PELLE PLASTIQUE 1 L</t>
  </si>
  <si>
    <t>9891526</t>
  </si>
  <si>
    <t>QUINPIEDBICHE600</t>
  </si>
  <si>
    <t xml:space="preserve">PINCE A DECOFFRER 600 MM </t>
  </si>
  <si>
    <t>PIED DE BICHE</t>
  </si>
  <si>
    <t>3115475</t>
  </si>
  <si>
    <t>QUINPIEDBICHE700</t>
  </si>
  <si>
    <t xml:space="preserve">PINCE A DECOFFRER 700 MM </t>
  </si>
  <si>
    <t>107467</t>
  </si>
  <si>
    <t>QUINPILELR03</t>
  </si>
  <si>
    <t>PILE LR03 X6</t>
  </si>
  <si>
    <t>74735</t>
  </si>
  <si>
    <t>4803121414</t>
  </si>
  <si>
    <t>3147833</t>
  </si>
  <si>
    <t>QUINPILELR20</t>
  </si>
  <si>
    <t>PILE LR20 X4</t>
  </si>
  <si>
    <t>74749</t>
  </si>
  <si>
    <t>QUINPILELR6</t>
  </si>
  <si>
    <t>PILE LR6 X4</t>
  </si>
  <si>
    <t>025659</t>
  </si>
  <si>
    <t>74738</t>
  </si>
  <si>
    <t>4906121414</t>
  </si>
  <si>
    <t>QUINPILELR61</t>
  </si>
  <si>
    <t>PILE LR61 9 volt</t>
  </si>
  <si>
    <t>74757</t>
  </si>
  <si>
    <t>QUINPINCEPOUEMBOUT</t>
  </si>
  <si>
    <t>PINCE A SERTIR POUR EMBOUT CABLAGE 0.5-6 MM</t>
  </si>
  <si>
    <t>055721</t>
  </si>
  <si>
    <t>QUINPISTOCARTOSIKA</t>
  </si>
  <si>
    <t>PISTOLET A CARTOUCHE SIKA MK5C / MK 4</t>
  </si>
  <si>
    <t>QUINPISTOCARTOUBAS</t>
  </si>
  <si>
    <t>PISTOLET SQUELETTE A CARTOUCHE SILICONE BASE</t>
  </si>
  <si>
    <t>27268</t>
  </si>
  <si>
    <t>PISSQE</t>
  </si>
  <si>
    <t>525774</t>
  </si>
  <si>
    <t>QUINPISTOCARTOUCHE</t>
  </si>
  <si>
    <t xml:space="preserve">PISTOLET A CARTOUCHE SILICONE PRO </t>
  </si>
  <si>
    <t>101349</t>
  </si>
  <si>
    <t>108862</t>
  </si>
  <si>
    <t>QUINPISTOCHIMFORHA</t>
  </si>
  <si>
    <t>PISTOLET A CARTOUCHE SCELLEMENT CHIMFORT HA</t>
  </si>
  <si>
    <t>344586000</t>
  </si>
  <si>
    <t>QUINPISTOCHIMI380</t>
  </si>
  <si>
    <t xml:space="preserve">PISTOLET A CARTOUCHE SCELLEMENT CHIMIQUE 380 ML PRO </t>
  </si>
  <si>
    <t>6605700</t>
  </si>
  <si>
    <t>QUINPISTOMOUSSE</t>
  </si>
  <si>
    <t>PISTOLET MOUSSE POLYURETHANE</t>
  </si>
  <si>
    <t>8010901</t>
  </si>
  <si>
    <t>QUINPLATOIR300</t>
  </si>
  <si>
    <t xml:space="preserve">PLATOIR FLAMAND INOX 300 </t>
  </si>
  <si>
    <t>300090</t>
  </si>
  <si>
    <t>1009274</t>
  </si>
  <si>
    <t>QUINPLATOIRITAL</t>
  </si>
  <si>
    <t>PLATOIR ITALIEN 280 X 130 INOX</t>
  </si>
  <si>
    <t>1421175</t>
  </si>
  <si>
    <t>28768</t>
  </si>
  <si>
    <t>QUINPLATOIRPLATRIE</t>
  </si>
  <si>
    <t>PLATOIR CHAPISTE 550 MM</t>
  </si>
  <si>
    <t>323000</t>
  </si>
  <si>
    <t>1009275</t>
  </si>
  <si>
    <t>QUINPLOMB1000G</t>
  </si>
  <si>
    <t>PLOMB DE MACON AVEC CORDEAU 1000 G</t>
  </si>
  <si>
    <t>1941446</t>
  </si>
  <si>
    <t>QUINPOMPESOUFMANU</t>
  </si>
  <si>
    <t xml:space="preserve">POMPE SOUFFLANTE MANUEL </t>
  </si>
  <si>
    <t>0903990001</t>
  </si>
  <si>
    <t>QUINPOUDRETRAC</t>
  </si>
  <si>
    <t xml:space="preserve">POUDRE DE TRACAGE BLEUE </t>
  </si>
  <si>
    <t>16903</t>
  </si>
  <si>
    <t>QUINPRISE2+TF</t>
  </si>
  <si>
    <t xml:space="preserve">PRISE CAOUTCHOUC 10/16A 2+T FEMELLE </t>
  </si>
  <si>
    <t>50445</t>
  </si>
  <si>
    <t>9843</t>
  </si>
  <si>
    <t>QUINPRISE2+TM</t>
  </si>
  <si>
    <t>PRISE CAOUTCHOUC 10/16A 2+T MALE</t>
  </si>
  <si>
    <t>50245</t>
  </si>
  <si>
    <t>069386</t>
  </si>
  <si>
    <t>05/07/2012</t>
  </si>
  <si>
    <t>QUINPRISE3+TF</t>
  </si>
  <si>
    <t>PRISE CAOUTCHOUC 20A 3+T FEMELLE</t>
  </si>
  <si>
    <t>QUINPRISE3+TM</t>
  </si>
  <si>
    <t>PRISE CAOUTCHOUC 20A 3+T MALE</t>
  </si>
  <si>
    <t>QUINPROGAMAT</t>
  </si>
  <si>
    <t>PROGAMATEUR JOURNALIER</t>
  </si>
  <si>
    <t>QUINPROJTREP500W</t>
  </si>
  <si>
    <t xml:space="preserve">PROJECTEUR TREPIED 500 W </t>
  </si>
  <si>
    <t>1218731</t>
  </si>
  <si>
    <t>QUINPULV</t>
  </si>
  <si>
    <t xml:space="preserve">PULVERISATEUR  PNEUMATIQUE 1 LITRE ROUGE </t>
  </si>
  <si>
    <t>8524</t>
  </si>
  <si>
    <t>QUINPULVE7VIT07</t>
  </si>
  <si>
    <t>PULVERISATEUR VITO 7 BLANC</t>
  </si>
  <si>
    <t>16101</t>
  </si>
  <si>
    <t>PULVIPLA5</t>
  </si>
  <si>
    <t>3107240</t>
  </si>
  <si>
    <t>QUINRACL45</t>
  </si>
  <si>
    <t xml:space="preserve">RACLETTE SOL MOUSSE ROUGE 45 CM </t>
  </si>
  <si>
    <t>25775</t>
  </si>
  <si>
    <t>856300</t>
  </si>
  <si>
    <t>QUINRACL60</t>
  </si>
  <si>
    <t>RACLETTE SOL MOUSSE ROUGE 55 CM</t>
  </si>
  <si>
    <t>25776</t>
  </si>
  <si>
    <t>QUINRACLMAN130</t>
  </si>
  <si>
    <t xml:space="preserve">RACLETTE  MANCHE 135 CM  </t>
  </si>
  <si>
    <t>431972</t>
  </si>
  <si>
    <t>110070</t>
  </si>
  <si>
    <t>QUINRACLOIR</t>
  </si>
  <si>
    <t>RACLOIR DE COFFRAGE LARGEUR 300</t>
  </si>
  <si>
    <t>1285694</t>
  </si>
  <si>
    <t>800300</t>
  </si>
  <si>
    <t>021343</t>
  </si>
  <si>
    <t>QUINREGLEALU2M</t>
  </si>
  <si>
    <t xml:space="preserve">REGLE  ALU 2 ML </t>
  </si>
  <si>
    <t>180200</t>
  </si>
  <si>
    <t>QUINREGLEALU2MNIV</t>
  </si>
  <si>
    <t xml:space="preserve">REGLE ALU 2 METRES AVEC NIVEAU  </t>
  </si>
  <si>
    <t>450502</t>
  </si>
  <si>
    <t>QUINREGLEALU3M</t>
  </si>
  <si>
    <t>REGLE ALU 3 ML 100X18</t>
  </si>
  <si>
    <t>1008418</t>
  </si>
  <si>
    <t>180</t>
  </si>
  <si>
    <t>008950</t>
  </si>
  <si>
    <t>QUINREGLEALU4M</t>
  </si>
  <si>
    <t>REGLE  ALU 4 ML 10X18</t>
  </si>
  <si>
    <t>1302547</t>
  </si>
  <si>
    <t>QUINREGLEALU5M</t>
  </si>
  <si>
    <t>REGLE  ALU 5 ML 10X18</t>
  </si>
  <si>
    <t>1302548</t>
  </si>
  <si>
    <t>QUINREGLEALU5M3A</t>
  </si>
  <si>
    <t>REGLE  ALU 5 ML 10X18 3 ALVEOLE</t>
  </si>
  <si>
    <t>QUINREGLEALU6M3A</t>
  </si>
  <si>
    <t>REGLE  ALU 6 ML 10X18 3 ALVEOLE</t>
  </si>
  <si>
    <t>QUINREGLEEMBOUT</t>
  </si>
  <si>
    <t xml:space="preserve">REGLE EMBOUT PLASTIQUE </t>
  </si>
  <si>
    <t>QUINRIFLARD</t>
  </si>
  <si>
    <t xml:space="preserve">RIFLARD </t>
  </si>
  <si>
    <t xml:space="preserve">MANUTAN </t>
  </si>
  <si>
    <t>611-311</t>
  </si>
  <si>
    <t xml:space="preserve">2695 957 007 </t>
  </si>
  <si>
    <t>QUINROUE400</t>
  </si>
  <si>
    <t>ROUE INCREVABLE DIAM 400 ALEASGE DE 25</t>
  </si>
  <si>
    <t>BROUETTE ATELIER</t>
  </si>
  <si>
    <t>24239</t>
  </si>
  <si>
    <t>QUINSACASPI</t>
  </si>
  <si>
    <t xml:space="preserve">SAC ASPIRATEUR PAR 5 REF 497007 </t>
  </si>
  <si>
    <t>497007</t>
  </si>
  <si>
    <t>QUINSACPVCD420</t>
  </si>
  <si>
    <t>SAC PVC D.420 X 1000 POUR SF001 VELAVEB</t>
  </si>
  <si>
    <t>NANTAISE</t>
  </si>
  <si>
    <t>SACPVCD420X1000</t>
  </si>
  <si>
    <t>QUINSCIE53</t>
  </si>
  <si>
    <t>SCIE A BUCHE 53 CM</t>
  </si>
  <si>
    <t>1778737</t>
  </si>
  <si>
    <t>QUINSCIEEGO</t>
  </si>
  <si>
    <t xml:space="preserve">SCIE EGOÏNE XP3033 500 MM </t>
  </si>
  <si>
    <t>8920983</t>
  </si>
  <si>
    <t>QUINSCISTD500MM</t>
  </si>
  <si>
    <t xml:space="preserve">SCIE EGOÏNE 500 MM </t>
  </si>
  <si>
    <t>MENUISERIE</t>
  </si>
  <si>
    <t>8920986</t>
  </si>
  <si>
    <t>QUINSCMET</t>
  </si>
  <si>
    <t>SCIE A METAUX LAME 300 SAM 127</t>
  </si>
  <si>
    <t>102857</t>
  </si>
  <si>
    <t>4525045</t>
  </si>
  <si>
    <t>QUINSEAU11L</t>
  </si>
  <si>
    <t>SEAU TALIGOMM 11 L</t>
  </si>
  <si>
    <t>7976</t>
  </si>
  <si>
    <t>QUINSERJOINVIS200</t>
  </si>
  <si>
    <t>SERRE JOINT A VIS MANCHE BOIS  200 MM</t>
  </si>
  <si>
    <t>5804505</t>
  </si>
  <si>
    <t>QUINSERREJOIN1000</t>
  </si>
  <si>
    <t>SERRE JOINT A POMPE 1000 MM</t>
  </si>
  <si>
    <t>35 x 8</t>
  </si>
  <si>
    <t>044785</t>
  </si>
  <si>
    <t>5804005</t>
  </si>
  <si>
    <t>QUINSERREJOIN2000</t>
  </si>
  <si>
    <t>SERRE JOINT A POMPE 2000 MM</t>
  </si>
  <si>
    <t>104440</t>
  </si>
  <si>
    <t>QUINSERREJOIN300</t>
  </si>
  <si>
    <t>SERRE JOINT A POMPE 300 MM</t>
  </si>
  <si>
    <t>QUINSERREJOIN400</t>
  </si>
  <si>
    <t>SERRE JOINT A POMPE 400 MM</t>
  </si>
  <si>
    <t>5804001</t>
  </si>
  <si>
    <t>8709</t>
  </si>
  <si>
    <t>QUINSERREJOIN500</t>
  </si>
  <si>
    <t>SERRE JOINT A POMPE 500 MM</t>
  </si>
  <si>
    <t>QUINSERREJOIN500S2</t>
  </si>
  <si>
    <t>SERRE JOINT A POMPE 500 MM saillie de 220 plat 40 x 10</t>
  </si>
  <si>
    <t>QUINSERREJOIN600</t>
  </si>
  <si>
    <t>SERRE JOINT A POMPE 600 MM</t>
  </si>
  <si>
    <t>344506</t>
  </si>
  <si>
    <t>5804003</t>
  </si>
  <si>
    <t>QUINSERREJOIN800</t>
  </si>
  <si>
    <t>SERRE JOINT A POMPE 800 MM</t>
  </si>
  <si>
    <t>5804601</t>
  </si>
  <si>
    <t>QUINSERREJOINMAC80</t>
  </si>
  <si>
    <t>SERRE JOINT MACON SERRAGE 80 CM 30X 8 SAILLIE 175</t>
  </si>
  <si>
    <t>QUINSERREPRESSE250</t>
  </si>
  <si>
    <t>PRESSE MACHOIRE ALU 250 X 80</t>
  </si>
  <si>
    <t>1544118</t>
  </si>
  <si>
    <t>QUINSERREPRESSE300</t>
  </si>
  <si>
    <t>PRESSE MACHOIRE ALU 300 X 80</t>
  </si>
  <si>
    <t>1544119</t>
  </si>
  <si>
    <t>QUINSERRJOINAVIS18</t>
  </si>
  <si>
    <t>SERRE JOINT MACON SERRAGE A VIS 80 CM 30X 8 SAILLIE 175</t>
  </si>
  <si>
    <t>1011872</t>
  </si>
  <si>
    <t>QUINSOUF300</t>
  </si>
  <si>
    <t>SOUFFLETTE  BEC LONG 300 M/M BLEU</t>
  </si>
  <si>
    <t>030520</t>
  </si>
  <si>
    <t>QUINTALOCHE</t>
  </si>
  <si>
    <t>TALOCHE KLEGUEL ROUGE 18 x 27</t>
  </si>
  <si>
    <t>QUINTALOCHE2333</t>
  </si>
  <si>
    <t>TALOCHE KLEGUEL ROUGE 23 x 33</t>
  </si>
  <si>
    <t>1010011</t>
  </si>
  <si>
    <t>QUINTALOCHEMOUSSE</t>
  </si>
  <si>
    <t xml:space="preserve">TALOCHE MOUSSE 140 X 280 </t>
  </si>
  <si>
    <t>371014</t>
  </si>
  <si>
    <t>1421214</t>
  </si>
  <si>
    <t>QUINTAR10150</t>
  </si>
  <si>
    <t>TARAUD 10X150</t>
  </si>
  <si>
    <t>VAMA TARAUD MACHINE</t>
  </si>
  <si>
    <t>10652</t>
  </si>
  <si>
    <t>1425757</t>
  </si>
  <si>
    <t>QUINTAR12175</t>
  </si>
  <si>
    <t>TARAUD 12X175</t>
  </si>
  <si>
    <t>1425765</t>
  </si>
  <si>
    <t>QUINTAR6100</t>
  </si>
  <si>
    <t>TARAUD 6X100</t>
  </si>
  <si>
    <t>1425900</t>
  </si>
  <si>
    <t>QUINTAR8125</t>
  </si>
  <si>
    <t>TARAUD 8X125</t>
  </si>
  <si>
    <t>7892</t>
  </si>
  <si>
    <t>1425919</t>
  </si>
  <si>
    <t>QUINTEN220</t>
  </si>
  <si>
    <t xml:space="preserve">TENAILLE RUSSE LG 220MM  </t>
  </si>
  <si>
    <t>8920473</t>
  </si>
  <si>
    <t>006302</t>
  </si>
  <si>
    <t>400220</t>
  </si>
  <si>
    <t>QUINTOU3.5X100</t>
  </si>
  <si>
    <t>TOURNEVIS PLAT 3.5X100 WIHA</t>
  </si>
  <si>
    <t>4805014</t>
  </si>
  <si>
    <t>QUINTOU4X150</t>
  </si>
  <si>
    <t>TOURNEVIS PLAT 4X150 WIHA</t>
  </si>
  <si>
    <t>4805022</t>
  </si>
  <si>
    <t>QUINTOUPZ1</t>
  </si>
  <si>
    <t>TOURNEVIS VIS POZIDRIV PZ 1 WIHA</t>
  </si>
  <si>
    <t>4805084</t>
  </si>
  <si>
    <t>QUINTOUPZ2</t>
  </si>
  <si>
    <t>TOURNEVIS VIS POZIDRIV PZ 2 WIHA</t>
  </si>
  <si>
    <t>4805086</t>
  </si>
  <si>
    <t>QUINTOUR10X200</t>
  </si>
  <si>
    <t>TOURNEVIS EM 10 X 200</t>
  </si>
  <si>
    <t>32102</t>
  </si>
  <si>
    <t>QUINTRACEUR</t>
  </si>
  <si>
    <t>TRACEUR DE CHANTIER FLUO</t>
  </si>
  <si>
    <t>ROUGE, ORANGE, JAUNE, VERT</t>
  </si>
  <si>
    <t>1348502</t>
  </si>
  <si>
    <t>0892175</t>
  </si>
  <si>
    <t>QUINTRDECA30M</t>
  </si>
  <si>
    <t xml:space="preserve">MESURE 30 M </t>
  </si>
  <si>
    <t>103008</t>
  </si>
  <si>
    <t>QUINTRUEL20</t>
  </si>
  <si>
    <t>TRUELLE DE 20</t>
  </si>
  <si>
    <t>107581</t>
  </si>
  <si>
    <t>1778743</t>
  </si>
  <si>
    <t>230720</t>
  </si>
  <si>
    <t>QUINTRUEL22</t>
  </si>
  <si>
    <t>TRUELLE DE 22</t>
  </si>
  <si>
    <t>QUINTRUEL24</t>
  </si>
  <si>
    <t>TRUELLE DE 24</t>
  </si>
  <si>
    <t>QUINTRUELFERJOINT</t>
  </si>
  <si>
    <t xml:space="preserve">TRUELLE FER A JOINT </t>
  </si>
  <si>
    <t>QUINTRUELINOX22</t>
  </si>
  <si>
    <t>TRUELLE INOX DE 22</t>
  </si>
  <si>
    <t>032386</t>
  </si>
  <si>
    <t>QUINTRUELLADECHA16</t>
  </si>
  <si>
    <t>TRUELLE LANGUE DE CHAT 16</t>
  </si>
  <si>
    <t>230047</t>
  </si>
  <si>
    <t>QUINTUBNETTOYEUR</t>
  </si>
  <si>
    <t>TUBE TELESCOPIQUE BALAI NETTOYAGE CAMION 1.8 ML</t>
  </si>
  <si>
    <t>QUINTUYRAC12X17</t>
  </si>
  <si>
    <t>TUYAU TRESSE 12 X 17 25 ML</t>
  </si>
  <si>
    <t>019829</t>
  </si>
  <si>
    <t>QUINTUYRAC25X33</t>
  </si>
  <si>
    <t xml:space="preserve">TUYAU TRESSE 25 x 33  </t>
  </si>
  <si>
    <t>013203</t>
  </si>
  <si>
    <t>QUINWD40</t>
  </si>
  <si>
    <t>DEGRIPANT WD 40 500 ML</t>
  </si>
  <si>
    <t>8921096</t>
  </si>
  <si>
    <t>0890200</t>
  </si>
  <si>
    <t>STAABOU06X35</t>
  </si>
  <si>
    <t xml:space="preserve">ABOUT DE VOILE 06X35 EN 6 ML 13.20 KG/PC </t>
  </si>
  <si>
    <t>ECART/LINT/ABOUT/C</t>
  </si>
  <si>
    <t>@Xluokv</t>
  </si>
  <si>
    <t>BRESSUIRE ARMA</t>
  </si>
  <si>
    <t>STAABOU10X45</t>
  </si>
  <si>
    <t xml:space="preserve">ABOUT DE VOILE 10X45 EN 3 ML 6.60 KG/PC </t>
  </si>
  <si>
    <t>STAABOU8X30</t>
  </si>
  <si>
    <t>ABOUT DE VOILE 8X30 EN 3 ML 6.60 KG/PC</t>
  </si>
  <si>
    <t>STACH080848</t>
  </si>
  <si>
    <t>CHAINAGE 08 X 08 4 T8 E=15 CADRE DE 5</t>
  </si>
  <si>
    <t>STACH081226210</t>
  </si>
  <si>
    <t>CHAINAGE 08 X 12 2 T6 2 T10 E=15 CADRE DE 5</t>
  </si>
  <si>
    <t>0635581</t>
  </si>
  <si>
    <t>STACH081247</t>
  </si>
  <si>
    <t>CHAINAGE 08 X 12 4 T7 E=30 CADRE DE 5</t>
  </si>
  <si>
    <t>8.52  KG / ML</t>
  </si>
  <si>
    <t>STACH101048E15</t>
  </si>
  <si>
    <t>CHAINAGE 10  X 10 4 T8 E=15 CADRE DE 5</t>
  </si>
  <si>
    <t>STACH101048E30</t>
  </si>
  <si>
    <t>CHAINAGE 10  X 10 4 T8 E=30 CADRE DE 5</t>
  </si>
  <si>
    <t>0000137</t>
  </si>
  <si>
    <t>STACH101547</t>
  </si>
  <si>
    <t>CHAINAGE 10 X 15 4 T7 E=30 CADRE DE 5</t>
  </si>
  <si>
    <t>9  KG / ML</t>
  </si>
  <si>
    <t>STACH102048</t>
  </si>
  <si>
    <t>CHAINAGE 10 X 20 4 T8 E=20 CADRE DE 5</t>
  </si>
  <si>
    <t>2.20  KG / ML</t>
  </si>
  <si>
    <t>STACH102548</t>
  </si>
  <si>
    <t>CHAINAGE 10 X 25 4 T8 E=20 CADRE DE 5</t>
  </si>
  <si>
    <t>0635586</t>
  </si>
  <si>
    <t>STACH103048</t>
  </si>
  <si>
    <t>CHAINAGE 10 X 30 4 T8 E=20 CADRE DE 5</t>
  </si>
  <si>
    <t>STACH103548E20</t>
  </si>
  <si>
    <t>CHAINAGE 10 X 35 4 T8 E=20 CADRE DE 5</t>
  </si>
  <si>
    <t>STACH103548E30</t>
  </si>
  <si>
    <t>CHAINAGE 10 X 35 4 T8 E=30 CADRE DE 5</t>
  </si>
  <si>
    <t>STACH151048</t>
  </si>
  <si>
    <t>CHAINAGE 15 X 10 4 T8 E=30 CADRE DE 5</t>
  </si>
  <si>
    <t>STACH151547</t>
  </si>
  <si>
    <t>CHAINAGE 15 X 15 4 T7 E=30 CADRE DE 5</t>
  </si>
  <si>
    <t>STACH151548E15</t>
  </si>
  <si>
    <t>CHAINAGE 15 X 15 4 T8 E=15 CADRE DE 5</t>
  </si>
  <si>
    <t>STACH151548E30</t>
  </si>
  <si>
    <t>CHAINAGE 15 X 15 4 T8 E=30 CADRE DE 5</t>
  </si>
  <si>
    <t>STACH152048</t>
  </si>
  <si>
    <t>CHAINAGE 15 X 20 4 T8 E=20 CADRE DE 5</t>
  </si>
  <si>
    <t>STACH152548</t>
  </si>
  <si>
    <t>CHAINAGE 15 X 25 4 T8 E=20 CADRE DE 5</t>
  </si>
  <si>
    <t>2.25  KG / ML</t>
  </si>
  <si>
    <t>36153048</t>
  </si>
  <si>
    <t>STACH153048</t>
  </si>
  <si>
    <t>CHAINAGE 15 X 30 4 T8 E=20 CADRE DE 5</t>
  </si>
  <si>
    <t>STACHEPIN410</t>
  </si>
  <si>
    <t>EPINGLE CH 4 10 2T10</t>
  </si>
  <si>
    <t>STACROSSE10/100.18</t>
  </si>
  <si>
    <t>CF CROSSE DIAM 10 LG=100 RETOUR 18     0.75 KG PIECE</t>
  </si>
  <si>
    <t>STACROSSE12/120.20</t>
  </si>
  <si>
    <t xml:space="preserve">CF CROSSE DIAM 12  LG=120 RETOUR 20      1.30 KG PIECE </t>
  </si>
  <si>
    <t>STACROSSE16/125.25</t>
  </si>
  <si>
    <t xml:space="preserve">CF CROSSE DIAM 16  LG=125 RETOUR 25      2.46 KG PIECE </t>
  </si>
  <si>
    <t>STACROSSE8/80.14</t>
  </si>
  <si>
    <t xml:space="preserve">CF CROSSE DIAM 8 LG=80 RETOUR 14     0.38 KG PIECE </t>
  </si>
  <si>
    <t>STAECAR090</t>
  </si>
  <si>
    <t xml:space="preserve">ECARTEUR 090 EN 2 ML </t>
  </si>
  <si>
    <t>ECART090</t>
  </si>
  <si>
    <t>DT90</t>
  </si>
  <si>
    <t>STAECAR150.</t>
  </si>
  <si>
    <t xml:space="preserve">ECARTEUR 150 EN 2 ML </t>
  </si>
  <si>
    <t>ECART150</t>
  </si>
  <si>
    <t>DT150</t>
  </si>
  <si>
    <t>STAECART060</t>
  </si>
  <si>
    <t xml:space="preserve">ECARTEUR 060EN 2 ML </t>
  </si>
  <si>
    <t>ECART060</t>
  </si>
  <si>
    <t>TRI 60</t>
  </si>
  <si>
    <t>DS60</t>
  </si>
  <si>
    <t>STAEQUER50X50/10</t>
  </si>
  <si>
    <t xml:space="preserve">CF EQUERRE 50 X 50 HA 10  </t>
  </si>
  <si>
    <t>STAEQUER50X50/8</t>
  </si>
  <si>
    <t xml:space="preserve">CF EQUERRE 50 X 50 HA 8  </t>
  </si>
  <si>
    <t>0.4 kg /pc</t>
  </si>
  <si>
    <t>STALIN151527210</t>
  </si>
  <si>
    <t xml:space="preserve">LINTEAUX 10X15 2F7 2F10 E=15 </t>
  </si>
  <si>
    <t xml:space="preserve">12.48 KG LA BARRE DE 6 ML </t>
  </si>
  <si>
    <t>STALONG09X14</t>
  </si>
  <si>
    <t>LONGRINES 08X14 2HA10/2HA8  23 CADRES HA6</t>
  </si>
  <si>
    <t>15.93  KG LA PIECE . BETON FINI 14X20</t>
  </si>
  <si>
    <t>LONGRINES</t>
  </si>
  <si>
    <t>@XluoLI</t>
  </si>
  <si>
    <t>STALONG09X24</t>
  </si>
  <si>
    <t>LONGRINES 08X24 2HA10/2HA8  23 CADRES HA6</t>
  </si>
  <si>
    <t>17.197 KG LA PIECE . BETON FINI 14X30</t>
  </si>
  <si>
    <t>STALONG09X34</t>
  </si>
  <si>
    <t>LONGRINES 08X34 2HA12/2HA8  23 CADRES HA6</t>
  </si>
  <si>
    <t>21.641 KG LA PIECE . BETON FINI 14X40</t>
  </si>
  <si>
    <t>STALONG09X44</t>
  </si>
  <si>
    <t>LONGRINES 08X44 2HA12/2HA8  23 CADRES HA6</t>
  </si>
  <si>
    <t>22.703 KG LA PIECE . BETON FINI 14X50</t>
  </si>
  <si>
    <t>STALONG09X54</t>
  </si>
  <si>
    <t>LONGRINES 08X54 2HA12/2HA8  23 CADRES HA6</t>
  </si>
  <si>
    <t>23.765 KG LA PIECE . BETON FINI 14X60</t>
  </si>
  <si>
    <t>STALONG09X64</t>
  </si>
  <si>
    <t>LONGRINES 08X64 2HA12/4HA8  23 CADRES HA6</t>
  </si>
  <si>
    <t>29.650 KG LA PIECE . BETON FINI 14X70</t>
  </si>
  <si>
    <t>STALONG09X64R</t>
  </si>
  <si>
    <t>LONGRINES RENFORCE 08X64 2HA14/4HA8  23 CADRES HA8</t>
  </si>
  <si>
    <t>34 KG LA PIECE . BETON FINI 14X70</t>
  </si>
  <si>
    <t>STALONG09X74</t>
  </si>
  <si>
    <t>LONGRINES 08X74 2HA12/4HA8  23 CADRES HA6</t>
  </si>
  <si>
    <t>30.712 KG LA PIECE . BETON FINI 14X80</t>
  </si>
  <si>
    <t>STALONG09X74R</t>
  </si>
  <si>
    <t>LONGRINES RENFORCE 09X74 2HA14/4HA8  23 CADRES HA8</t>
  </si>
  <si>
    <t>42.509 KG LA PIECE . BETON FINI 14X80</t>
  </si>
  <si>
    <t>STALONG14X19</t>
  </si>
  <si>
    <t>LONGRINES 14X19 2HA10/2HA8  23 CADRES HA6</t>
  </si>
  <si>
    <t>17.630 KG LA PIECE . BETON FINI 20X25</t>
  </si>
  <si>
    <t>STALONG14X24</t>
  </si>
  <si>
    <t>LONGRINES 14X24 2HA10/2HA8  23 CADRES HA6</t>
  </si>
  <si>
    <t>17.727 KG LA PIECE . BETON FINI 20X30</t>
  </si>
  <si>
    <t>STALONG14X34</t>
  </si>
  <si>
    <t>LONGRINES 14X34 2HA12/2HA8  23 CADRES HA6</t>
  </si>
  <si>
    <t>22.172 KG LA PIECE . BETON FINI 20X40</t>
  </si>
  <si>
    <t>STALONG14X34R</t>
  </si>
  <si>
    <t>LONGRINES RENFORCE  14X34 2HA14/2HA8  23 CADRES HA6</t>
  </si>
  <si>
    <t>26.165 KG LA PIECE . BETON FINI 20X40</t>
  </si>
  <si>
    <t>STALONG14X44</t>
  </si>
  <si>
    <t>LONGRINES 14X44 2HA12/2HA8  23 CADRES HA6</t>
  </si>
  <si>
    <t>23.234 KG LA PIECE . BETON FINI 20X50</t>
  </si>
  <si>
    <t>STALONG14X44R</t>
  </si>
  <si>
    <t>LONGRINES RENFORCE  14X44 2HA14/2HA8  23 CADRES HA6</t>
  </si>
  <si>
    <t>27.227 KG LA PIECE . BETON FINI 20X50</t>
  </si>
  <si>
    <t>STALONG14X54</t>
  </si>
  <si>
    <t>LONGRINES 14X54 2HA12/2HA8  23 CADRES HA6</t>
  </si>
  <si>
    <t>24.296 KG LA PIECE . BETON FINI 20X60</t>
  </si>
  <si>
    <t>STALONG14X64</t>
  </si>
  <si>
    <t>LONGRINES 14X64 2HA14/4HA8  23 CADRES HA8</t>
  </si>
  <si>
    <t>41.564 KG LA PIECE . BETON FINI 20X70</t>
  </si>
  <si>
    <t>STALONG14X74</t>
  </si>
  <si>
    <t>LONGRINES 14X74 2HA14/4HA8  23 CADRES HA8</t>
  </si>
  <si>
    <t>43.454 KG LA PIECE . BETON FINI 20X80</t>
  </si>
  <si>
    <t>CEM_I_STD</t>
  </si>
  <si>
    <t>BETON VIBRE XF1 C30/37</t>
  </si>
  <si>
    <t>STANLON10X356F8E30</t>
  </si>
  <si>
    <t>LONGRINES 10X35 6F8 E=30</t>
  </si>
  <si>
    <t xml:space="preserve">9.96 KG LES 6 ML </t>
  </si>
  <si>
    <t>36152008</t>
  </si>
  <si>
    <t>STANLON15X306F8E30</t>
  </si>
  <si>
    <t>LONGRINES 15X30 6F8 E=30</t>
  </si>
  <si>
    <t xml:space="preserve">18.96 KG LES 6 ML </t>
  </si>
  <si>
    <t>STANLON15X356F1E20</t>
  </si>
  <si>
    <t>LONGRINES 15X35 6F10 E=20</t>
  </si>
  <si>
    <t xml:space="preserve">24.90 KG LES 6 ML </t>
  </si>
  <si>
    <t>STANLON15X356F7E30</t>
  </si>
  <si>
    <t>LONGRINES 15X35 6F7 E=30</t>
  </si>
  <si>
    <t xml:space="preserve">13.98 KG LES 6 ML </t>
  </si>
  <si>
    <t>STANLON15X356F8E20</t>
  </si>
  <si>
    <t>LONGRINES 15X35 6F8 E=20</t>
  </si>
  <si>
    <t xml:space="preserve">15.96 KG LES 6 ML </t>
  </si>
  <si>
    <t>STANLON15X356F8E30</t>
  </si>
  <si>
    <t>LONGRINES 15X35 6F8 E=30</t>
  </si>
  <si>
    <t>STANLON15X406F8E20</t>
  </si>
  <si>
    <t>LONGRINES 15X40 6F8 E=20</t>
  </si>
  <si>
    <t>STANLON15X456F1E20</t>
  </si>
  <si>
    <t>LONGRINES 15X45 6F10 E=20</t>
  </si>
  <si>
    <t xml:space="preserve">26.0 KG LES 6 ML </t>
  </si>
  <si>
    <t>STANLON15X456F1E30</t>
  </si>
  <si>
    <t>LONGRINES 15X45 6F10 E=30</t>
  </si>
  <si>
    <t xml:space="preserve">26.40 KG LES 6 ML </t>
  </si>
  <si>
    <t>STANLON15X456F8E20</t>
  </si>
  <si>
    <t>LONGRINES 15X45 6F8 E=20</t>
  </si>
  <si>
    <t xml:space="preserve">19.0 KG LES 6 ML </t>
  </si>
  <si>
    <t>STANLON15X456F8E30</t>
  </si>
  <si>
    <t>LONGRINES 15X45 6F8 E=30</t>
  </si>
  <si>
    <t xml:space="preserve">19.20 KG LES 6 ML </t>
  </si>
  <si>
    <t>STANLON20X406F8E20</t>
  </si>
  <si>
    <t>LONGRINES 20X40 6F8 E=20</t>
  </si>
  <si>
    <t xml:space="preserve">14.82 KG LES 6 ML </t>
  </si>
  <si>
    <t>STAPOT08084F10</t>
  </si>
  <si>
    <t>POTEAUX 08 X 08  4 T10 E=150 CADRE DE 5</t>
  </si>
  <si>
    <t>17.10 KG LA BARRE DE 6 ML</t>
  </si>
  <si>
    <t>POTEAUX</t>
  </si>
  <si>
    <t>@Xluo7u</t>
  </si>
  <si>
    <t>STAPOT08124F10</t>
  </si>
  <si>
    <t>POTEAUX 08 X 12  4 T10 E=150 CADRE DE 5</t>
  </si>
  <si>
    <t>STAPOT10104F10</t>
  </si>
  <si>
    <t>POTEAUX 10X 10 4 T10 E=150 CADRE DE 5</t>
  </si>
  <si>
    <t>STAPOT10104F8</t>
  </si>
  <si>
    <t xml:space="preserve">POTEAUX 10X 10 4 T8 E=200  CADRE DE 5                            </t>
  </si>
  <si>
    <t xml:space="preserve">PAQUET DE 30 U    </t>
  </si>
  <si>
    <t>36151508</t>
  </si>
  <si>
    <t>STAPOT10154F08</t>
  </si>
  <si>
    <t>POTEAUX 10X 15 4 T08 E=150 CADRE DE 5</t>
  </si>
  <si>
    <t>STAPOT10154F10</t>
  </si>
  <si>
    <t>POTEAUX 10X 15 4 T10 E=150 CADRE DE 5</t>
  </si>
  <si>
    <t>STAPOT15154F10</t>
  </si>
  <si>
    <t>POTEAUX 15X 15 4 T10 E=150 CADRE DE 5</t>
  </si>
  <si>
    <t>18.06 KG LA BARRE DE 6 ML</t>
  </si>
  <si>
    <t>STAPOT15154F8</t>
  </si>
  <si>
    <t>POTEAUX 15 X 15 4 T8 E=200  CADRE DE 5</t>
  </si>
  <si>
    <t>STAPOT15204F10</t>
  </si>
  <si>
    <t>POTEAUX 15 X 20 4 T10 E=150  CADRE DE 5</t>
  </si>
  <si>
    <t xml:space="preserve">PQT DE 12 U  19.20 KG  LA BARRE DE 6ML  </t>
  </si>
  <si>
    <t>STAPOT15204F8</t>
  </si>
  <si>
    <t>POTEAUX 15 X 20 4 T8 E=200  CADRE DE 5</t>
  </si>
  <si>
    <t xml:space="preserve">PQT DE 12 U </t>
  </si>
  <si>
    <t>STAPOT15254F10</t>
  </si>
  <si>
    <t>POTEAUX 15 X 25 4 T10 E=150  CADRE DE 5</t>
  </si>
  <si>
    <t xml:space="preserve">PQT DE 12 U  20.70  KG  LA BARRE DE 6ML  </t>
  </si>
  <si>
    <t>STAPOT20204F10</t>
  </si>
  <si>
    <t>POTEAUX 20 X 20 4 T10 E=150  CADRE DE 5</t>
  </si>
  <si>
    <t xml:space="preserve">PQT DE 12 U  23.10  KG  LA BARRE DE 6ML  </t>
  </si>
  <si>
    <t>STASEM243F6CAD6</t>
  </si>
  <si>
    <t>SEMELLE 24 3 FILS DIAM 6 CADRE DIAM 6           lg=4.10 ml</t>
  </si>
  <si>
    <t>1.10 K G LE ML</t>
  </si>
  <si>
    <t>SEMELLES</t>
  </si>
  <si>
    <t>@Xluo7n</t>
  </si>
  <si>
    <t>STASEM353F10</t>
  </si>
  <si>
    <t>SEMELLE 35 3 FILS DIAM 10</t>
  </si>
  <si>
    <t>14 KG LES 6 ML</t>
  </si>
  <si>
    <t>STASEM353F6CAD6</t>
  </si>
  <si>
    <t xml:space="preserve">SEMELLE 35 3 FILS DIAM 6 CADRE DIAM 6       lg=4.10 ml </t>
  </si>
  <si>
    <t>1.232 KG LE  ML</t>
  </si>
  <si>
    <t>STASEM353F6CAD6GMP</t>
  </si>
  <si>
    <t>SEMELLE GMPB 35 3 FILS DIAM 6 CADRE DIAM 6     lg=4.10 ml</t>
  </si>
  <si>
    <t>1.26 KG LE  ML</t>
  </si>
  <si>
    <t>STASEM353F7</t>
  </si>
  <si>
    <t xml:space="preserve">SEMELLE 35 3 FILS DIAM 7 </t>
  </si>
  <si>
    <t>6.48 KG LES 6 ML</t>
  </si>
  <si>
    <t>STASEM353F8</t>
  </si>
  <si>
    <t>SEMELLE 35 3 FILS DIAM 8</t>
  </si>
  <si>
    <t>9.50 KG LES 6 ML</t>
  </si>
  <si>
    <t>STASEM354F10</t>
  </si>
  <si>
    <t>SEMELLE 35 4 FILS DIAM 10</t>
  </si>
  <si>
    <t>17.28 KG LES 6 ML</t>
  </si>
  <si>
    <t>STASEM354F8</t>
  </si>
  <si>
    <t>SEMELLE 35 4 FILS DIAM 8</t>
  </si>
  <si>
    <t>12 KG LES 6 ML</t>
  </si>
  <si>
    <t>STASEM453F6CAD6</t>
  </si>
  <si>
    <t xml:space="preserve">SEMELLE 45 3 FILS DIAM 6 CADRE DIAM 6             lg=4.10 ml </t>
  </si>
  <si>
    <t>1.208 KG LE  ML</t>
  </si>
  <si>
    <t>STASEM454F10</t>
  </si>
  <si>
    <t>SEMELLE 45 4 FILS DIAM 10</t>
  </si>
  <si>
    <t>STASEM454F8</t>
  </si>
  <si>
    <t>SEMELLE 45 4 FILS DIAM 8</t>
  </si>
  <si>
    <t>12.72 KG LES 6 ML</t>
  </si>
  <si>
    <t>STASEM553F6CAD6</t>
  </si>
  <si>
    <t>SEMELLE 55 3 FILS DIAM 6 CADRE DIAM 6     lg=4.10 ml</t>
  </si>
  <si>
    <t>1.296 KG LE  ML</t>
  </si>
  <si>
    <t>STASEM553F6CAD6GMP</t>
  </si>
  <si>
    <t>SEMELLE GMPB 55 3 FILS DIAM 6 CADRE DIAM 6     lg=4.10 ml</t>
  </si>
  <si>
    <t>STASEM653F6CAD6</t>
  </si>
  <si>
    <t>SEMELLE 65 3 FILS DIAM 6 CADRE DIAM 6     lg=4.10 ml</t>
  </si>
  <si>
    <t>1.385 KG LE  ML</t>
  </si>
  <si>
    <t>STASEM753F6CAD6</t>
  </si>
  <si>
    <t>SEMELLE 75 3 FILS DIAM 6 CADRE DIAM 6     lg=4.10 ml</t>
  </si>
  <si>
    <t>1.70 KG LE  ML</t>
  </si>
  <si>
    <t>STATRI90837</t>
  </si>
  <si>
    <t>TRIANGLE 90 X 8 X 3 X 7</t>
  </si>
  <si>
    <t xml:space="preserve">7.98 KG LA BARRE DE 6 ML  </t>
  </si>
  <si>
    <t>ARMA DU BOCAGE</t>
  </si>
  <si>
    <t xml:space="preserve">90 x 7 x 3 x 7 </t>
  </si>
  <si>
    <t>STAU50X07/8</t>
  </si>
  <si>
    <t xml:space="preserve">CF U 50 X 07 HA 8  </t>
  </si>
  <si>
    <t>0.44 kg / pc</t>
  </si>
  <si>
    <t>STAU50X10/8</t>
  </si>
  <si>
    <t xml:space="preserve">CF U 50 X 09 HA 8  </t>
  </si>
  <si>
    <t>0.45 kg / pc</t>
  </si>
  <si>
    <t>STAU50X12/8</t>
  </si>
  <si>
    <t xml:space="preserve">CF U 50 X 12 HA 8  </t>
  </si>
  <si>
    <t>0.46 kg / pc</t>
  </si>
  <si>
    <t>TRANBASTIN3030</t>
  </si>
  <si>
    <t>BASTAING EMBALLAGE PIN 30  X 30  X 50 CM</t>
  </si>
  <si>
    <t>730 KG / M3  150 €/ M3</t>
  </si>
  <si>
    <t>TRANCHEVRON200</t>
  </si>
  <si>
    <t xml:space="preserve">BOIS EMBALLAGE PIN 20 X 20 X 20 CM </t>
  </si>
  <si>
    <t>TRANCHEVRON300</t>
  </si>
  <si>
    <t xml:space="preserve">BOIS EMBALLAGE PIN 30 X 30 X 30 CM </t>
  </si>
  <si>
    <t>148 € / M3</t>
  </si>
  <si>
    <t>TRANCHEVRON88</t>
  </si>
  <si>
    <t xml:space="preserve">CHEVRON EMBALLAGE PIN 8 X 8 LG=1.05ML </t>
  </si>
  <si>
    <t>150 u / palettes</t>
  </si>
  <si>
    <t>TRANCHEVRON89</t>
  </si>
  <si>
    <t xml:space="preserve">CHEVRON EMBALLAGE PIN 8 X 8 LG=2,45ML </t>
  </si>
  <si>
    <t>152€</t>
  </si>
  <si>
    <t>TRANCOINEMBALL</t>
  </si>
  <si>
    <t xml:space="preserve">PARAFEUILLARD EQUERRE EMBALLAGE PLASTIQUE / 500 U </t>
  </si>
  <si>
    <t>0899713005</t>
  </si>
  <si>
    <t>TRANPALET100/120</t>
  </si>
  <si>
    <t>PALETTE 100/120 DEMI LOURDE</t>
  </si>
  <si>
    <t>HAY SERVICE</t>
  </si>
  <si>
    <t>TRANPLA12040</t>
  </si>
  <si>
    <t>PLAQUE CONVOI EXCEPTIONNEL CLASSE 2  1200X400X2</t>
  </si>
  <si>
    <t>AD PRO</t>
  </si>
  <si>
    <t>NOVEH1AR12040/2</t>
  </si>
  <si>
    <t>TRANPLA19025</t>
  </si>
  <si>
    <t>PLAQUE CONVOI EXCEPTIONNEL CLASSE 2  1900X250X2</t>
  </si>
  <si>
    <t>NOVEH1AR19025/2</t>
  </si>
  <si>
    <t>TRANPLAN2280</t>
  </si>
  <si>
    <t>PLANCHETTE SAPIN EMBALLAGE 2.2 X 8  LG= 2.45 ML couper d'equerre</t>
  </si>
  <si>
    <t>170€m3</t>
  </si>
  <si>
    <t>155€/M3</t>
  </si>
  <si>
    <t>TRANSANGARR6T9ML</t>
  </si>
  <si>
    <t>SANGLE D'ARRIMAGE 6 TONNE LARG 50 LONG 9 ML</t>
  </si>
  <si>
    <t>LEVA4570C09</t>
  </si>
  <si>
    <t>MAGI SANS CLIQU</t>
  </si>
  <si>
    <t>SAR6T8.60MPLDE</t>
  </si>
  <si>
    <t>TSCARRELEUR</t>
  </si>
  <si>
    <t xml:space="preserve">PANNEAU TREILLIS CARRELEUR GALVA M 50 X 50 FIL 1.8 / 2 X 1 ML </t>
  </si>
  <si>
    <t>TREILLIS</t>
  </si>
  <si>
    <t>@XlKc</t>
  </si>
  <si>
    <t>1429378</t>
  </si>
  <si>
    <t>TSST10</t>
  </si>
  <si>
    <t>TREILLIS SOUDES ST 10  4.80ML X 2.40ML  (plus fabriquer)</t>
  </si>
  <si>
    <t xml:space="preserve">MAILLE 200X200  FILS DIAM 5.5 / PANNEAU DE 11.52 M2 </t>
  </si>
  <si>
    <t>TSST15C</t>
  </si>
  <si>
    <t xml:space="preserve">TREILLIS SOUDES ST 15C  4 ML X 2.40ML </t>
  </si>
  <si>
    <t>MAILLE 100X300 FILS DIAM 6 / PANNEAU DE 9.6 M2</t>
  </si>
  <si>
    <t>AU KG</t>
  </si>
  <si>
    <t>TSST20</t>
  </si>
  <si>
    <t xml:space="preserve">TREILLIS SOUDES ST 20   6 ML X 2.40ML </t>
  </si>
  <si>
    <t>MAILLE 150X300  FILS DIAM FIL LE + LONG DIAM6 /+ COURT DIAM 7 / PANAU DE 14.40M2</t>
  </si>
  <si>
    <t>TSST25</t>
  </si>
  <si>
    <t xml:space="preserve">TREILLIS SOUDES ST 25   6 ML X 2.40ML </t>
  </si>
  <si>
    <t>MAILLE 150X300  FILS DIAM  7</t>
  </si>
  <si>
    <t xml:space="preserve">ARMA </t>
  </si>
  <si>
    <t xml:space="preserve">AU KG </t>
  </si>
  <si>
    <t>TSST25C</t>
  </si>
  <si>
    <t xml:space="preserve">TREILLIS SOUDES ST 25C  6 ML X 2.40ML </t>
  </si>
  <si>
    <t>MAILLE 150X150 FILS DIAM 7/ PANNEAU 14.40M2</t>
  </si>
  <si>
    <t>0001319</t>
  </si>
  <si>
    <t>ARMABOCAGE</t>
  </si>
  <si>
    <t>TSST25CS</t>
  </si>
  <si>
    <t xml:space="preserve">TREILLIS SOUDES ST 25CS  3ML X 2.40ML </t>
  </si>
  <si>
    <t>MAILLE 150X150 FILS DIAM 7 /PANNEAU 7.20M2</t>
  </si>
  <si>
    <t>0592539</t>
  </si>
  <si>
    <t>TSST30</t>
  </si>
  <si>
    <t xml:space="preserve">TREILLIS SOUDES ST 30   6 ML X 2.40ML </t>
  </si>
  <si>
    <t>MAILLE 100X300  FILS DIAM FIL LE + LONG DIAM6 /+ COURT DIAM 7 / PANNEAU 14.40M2</t>
  </si>
  <si>
    <t>0001320</t>
  </si>
  <si>
    <t>TSPST30</t>
  </si>
  <si>
    <t>TSST35</t>
  </si>
  <si>
    <t xml:space="preserve">TREILLIS SOUDES ST 35  6 ML X 2.40ML </t>
  </si>
  <si>
    <t xml:space="preserve">MAILLE 100X300 FILS DIAM 7 / PANNEAU DE 14.40M2 </t>
  </si>
  <si>
    <t>331ST35</t>
  </si>
  <si>
    <t>TSST40C</t>
  </si>
  <si>
    <t xml:space="preserve">TREILLIS SOUDES ST 40C  6 ML X 2.40ML </t>
  </si>
  <si>
    <t>MAILLE 100X100 FILS DIAM 7</t>
  </si>
  <si>
    <t>TSST50</t>
  </si>
  <si>
    <t xml:space="preserve">TREILLIS SOUDES ST 50  6 ML X 2.40ML </t>
  </si>
  <si>
    <t>MAILLE 100X300 FILS DIAM 8</t>
  </si>
  <si>
    <t>TSST50AB</t>
  </si>
  <si>
    <t xml:space="preserve">TREILLIS SOUDES ST AB 50  7.5 ML X 2.40ML </t>
  </si>
  <si>
    <t>TSST50C</t>
  </si>
  <si>
    <t xml:space="preserve">TREILLIS SOUDES ST 50C  6 ML X 2.40ML </t>
  </si>
  <si>
    <t>MAILLE 100X100 FILS DIAM 8</t>
  </si>
  <si>
    <t>TSST60</t>
  </si>
  <si>
    <t xml:space="preserve">TREILLIS SOUDES ST 60  6 ML X 2.40ML </t>
  </si>
  <si>
    <t>MAILLE 100X200  FILS DIAM FIL LE + LONG DIAM9/+ COURT DIAM 8</t>
  </si>
  <si>
    <t>TSST65C</t>
  </si>
  <si>
    <t xml:space="preserve">TREILLIS SOUDES ST 65C  6 ML X 2.40ML </t>
  </si>
  <si>
    <t>MAILLE 100X100 FILS DIAM 9</t>
  </si>
  <si>
    <t>TSSTPAF10</t>
  </si>
  <si>
    <t xml:space="preserve">TREILLIS SOUDES PAF 10  4.20ML X 2.40ML </t>
  </si>
  <si>
    <t xml:space="preserve">MAILLE 200X200  FILS DIAM 5.5 / PANNEAU DE 10.08 M2 </t>
  </si>
  <si>
    <t>TSSTPAFC</t>
  </si>
  <si>
    <t xml:space="preserve">TREILLIS SOUDES PAFC 3.60 ML X 2.40ML </t>
  </si>
  <si>
    <t>MAILLE 200X200 FILS DIAM 4.5 / PANNEAU DE 8.64 M2</t>
  </si>
  <si>
    <t>TAXBETAGRI</t>
  </si>
  <si>
    <t>Taxe affectée sur le béton à 0.35 %  NON SOUMISE à TVA</t>
  </si>
  <si>
    <t>TAXEBETON</t>
  </si>
  <si>
    <t>Taxe affectée sur le béton à 0.35 %</t>
  </si>
  <si>
    <t>TAXEBETONC</t>
  </si>
  <si>
    <t>MO</t>
  </si>
  <si>
    <t>H</t>
  </si>
  <si>
    <t>MOBER</t>
  </si>
  <si>
    <t>MAIN D'OEUVRE BERTRAND</t>
  </si>
  <si>
    <t>MORV</t>
  </si>
  <si>
    <t>MAIN D'OEUVRE HERVE</t>
  </si>
  <si>
    <t>Transport</t>
  </si>
  <si>
    <t>ARMATURES</t>
  </si>
  <si>
    <t>PLUSVALUES</t>
  </si>
  <si>
    <t>Plus value boites d'attentes Ø6 e=20 à 5,50€/ML, Ø8 e=20 à 6,00€/ML, Ø10 e=20 à 12€/ML, Percution 30,00€ /U, Becquet (Ht &lt;20cm 9,00€ /ML) (Ht &gt;20cm 10,00€ /ML), Fourreaux (tous Ø) 3,50€ /U, Potelet gardes-corps  Ø40 1,20€ /U</t>
  </si>
  <si>
    <t>TEXTEDEBUT</t>
  </si>
  <si>
    <t>ELEMENTS PREFABRIQUES EN BETON</t>
  </si>
  <si>
    <t>MATVIBREUMAKITA</t>
  </si>
  <si>
    <t xml:space="preserve">VIBREUR A BETON 18 V </t>
  </si>
  <si>
    <t>PROTECHNIAPPRET</t>
  </si>
  <si>
    <t>VEINOFER GCV 135 (appret)</t>
  </si>
  <si>
    <t>pour peinture ( MOSULITH GRIS CLAIR BRILLANT  )voir desc tech fournisseur</t>
  </si>
  <si>
    <t>ACTUB16X16X1.5</t>
  </si>
  <si>
    <t>TUBE CARRE 16 X 16 X 1.5</t>
  </si>
  <si>
    <t>0556092</t>
  </si>
  <si>
    <t>CONSTIGEZN08</t>
  </si>
  <si>
    <t>TIGE FILETEE ZINGUEE DIAM 08 LG=1ML</t>
  </si>
  <si>
    <t>055162</t>
  </si>
  <si>
    <t>6910060</t>
  </si>
  <si>
    <t>100449</t>
  </si>
  <si>
    <t>CONSQUARRON2020</t>
  </si>
  <si>
    <t>CHANFREIN 1/4 ROND A POINTER PNR 20X20</t>
  </si>
  <si>
    <t>77</t>
  </si>
  <si>
    <t>MANLIN013L</t>
  </si>
  <si>
    <t>LINGUET POUR CROCHET AUTO 013 L</t>
  </si>
  <si>
    <t xml:space="preserve">POUR CHAINE Ø 13 MM </t>
  </si>
  <si>
    <t>LINGUET013L</t>
  </si>
  <si>
    <t>NEGSIPHINOX100X100</t>
  </si>
  <si>
    <t>SIPHON INOX 100 X 100 Ø 40</t>
  </si>
  <si>
    <t>1049378</t>
  </si>
  <si>
    <t>CONSTUBPVCMAND040</t>
  </si>
  <si>
    <t xml:space="preserve">MANCHON PVC NF D 040 </t>
  </si>
  <si>
    <t>1825509</t>
  </si>
  <si>
    <t>020720</t>
  </si>
  <si>
    <t>M2H</t>
  </si>
  <si>
    <t>ACTUBX080X40X2</t>
  </si>
  <si>
    <t>TUBE RECTANGLE 080 X 40 X 2</t>
  </si>
  <si>
    <t>ACTUBX050X25X15</t>
  </si>
  <si>
    <t>TUBE RECTANGLE 050 X 25 X 1.5</t>
  </si>
  <si>
    <t>MANCRO5T3CHA13</t>
  </si>
  <si>
    <t xml:space="preserve">CROCHET SECURITE AUTOMATIQUE A CHAPE CMU 5T3 CHAINE Ø 13 avec petit bec  </t>
  </si>
  <si>
    <t>CONSPOLEURO60</t>
  </si>
  <si>
    <t>POLYSTYRENE EXTRUDE (type eurosol) 60 MM 1 x 1.20 ML R=2.6</t>
  </si>
  <si>
    <t>EURO60</t>
  </si>
  <si>
    <t>ATTM130.8/2061X_</t>
  </si>
  <si>
    <t>BOITE ATTENTE METAL LARG 13 DIAM 8 E=20  75 x Ø</t>
  </si>
  <si>
    <t>11166</t>
  </si>
  <si>
    <t>CONSOSPEFILAIRG</t>
  </si>
  <si>
    <t>FILTRE A AIR SPEEDY</t>
  </si>
  <si>
    <t>SA16580</t>
  </si>
  <si>
    <t>CONSOSPEFILAIRP</t>
  </si>
  <si>
    <t>SA16302</t>
  </si>
  <si>
    <t>ATTM190.08/1561X_</t>
  </si>
  <si>
    <t>BOITE ATTENTE METAL LARG 19 HA 08 E=15   61 x Ø</t>
  </si>
  <si>
    <t>CONSCLOU90120</t>
  </si>
  <si>
    <t>CLOU PLASTIQUE 90 / 120  BTE DE 200</t>
  </si>
  <si>
    <t>ETOILE FIXATION POLYSTYRENE</t>
  </si>
  <si>
    <t>1939131</t>
  </si>
  <si>
    <t>QUINNIVOPTIQUE</t>
  </si>
  <si>
    <t>LUNETTE NIVEAU OPTIQUE AL24M</t>
  </si>
  <si>
    <t>3241755</t>
  </si>
  <si>
    <t>QUINPISTOCOLLE</t>
  </si>
  <si>
    <t>PISTOLET A COLLE Ø 12</t>
  </si>
  <si>
    <t>3882</t>
  </si>
  <si>
    <t>NEGCADENA8270</t>
  </si>
  <si>
    <t>CADENAS RECTANGULAIRE ABUS 82/70</t>
  </si>
  <si>
    <t>0520730</t>
  </si>
  <si>
    <t>QUINFORSDS8X110</t>
  </si>
  <si>
    <t>FORET BETON SDS 08 X 110</t>
  </si>
  <si>
    <t>018553</t>
  </si>
  <si>
    <t>CONSCEIN2POCHES</t>
  </si>
  <si>
    <t xml:space="preserve">CEINTURE CHARPENTIER 2 POCHES  </t>
  </si>
  <si>
    <t>028143</t>
  </si>
  <si>
    <t>QUINSEAU15L</t>
  </si>
  <si>
    <t>SEAU TALIGOMM 15 L</t>
  </si>
  <si>
    <t>015971</t>
  </si>
  <si>
    <t>QUINBOTTESECURITEF</t>
  </si>
  <si>
    <t>BOTTE SECURITE FOURREES</t>
  </si>
  <si>
    <t>065653</t>
  </si>
  <si>
    <t>CONSCHEVIFIXATISOL</t>
  </si>
  <si>
    <t>CHEVILLE A FRAPPER FIXATION ISOLANT 9/150/200 ( 250 u )</t>
  </si>
  <si>
    <t>343508000</t>
  </si>
  <si>
    <t>ATTP060-6/24</t>
  </si>
  <si>
    <t xml:space="preserve">BOITE ATTENTE POLYPRO 60.6.240 </t>
  </si>
  <si>
    <t>13400</t>
  </si>
  <si>
    <t>CONSOSPRERLTAALPAL</t>
  </si>
  <si>
    <t>ROULEMENT AUTOALIGNEUR + PALIER</t>
  </si>
  <si>
    <t xml:space="preserve"> CONTREPLAQUE DEVANT</t>
  </si>
  <si>
    <t>UCF212D1</t>
  </si>
  <si>
    <t>QUINFORSDS7X210</t>
  </si>
  <si>
    <t>FORET BETON SDS 07 X 250</t>
  </si>
  <si>
    <t>2608587835</t>
  </si>
  <si>
    <t>CONSREPLIQUDELAS</t>
  </si>
  <si>
    <t>LIQUIDELAST TYPE S GRIS / 7 KG</t>
  </si>
  <si>
    <t>13786</t>
  </si>
  <si>
    <t>CONSCOLAIMTEMETA16</t>
  </si>
  <si>
    <t>COLLERETTE AIMANTEE METAL FIXATION M 16 / 50 KG</t>
  </si>
  <si>
    <t>81HM4 D 30/20</t>
  </si>
  <si>
    <t>QUINSERREJOIN1500</t>
  </si>
  <si>
    <t>SERRE JOINT A POMPE SAILLIE 150 LG=1500</t>
  </si>
  <si>
    <t>5804007</t>
  </si>
  <si>
    <t>ACTUBX050X25X2</t>
  </si>
  <si>
    <t>TUBE RECTANGLE 050 X 25 X 2</t>
  </si>
  <si>
    <t>ACIETIREA3712</t>
  </si>
  <si>
    <t>ETIRE A37 ROND DIAM 12</t>
  </si>
  <si>
    <t>CONSVISAUTO6X65</t>
  </si>
  <si>
    <t xml:space="preserve">VIS AUTOFOREUSE TETE FRAISE 6.3 X 65 </t>
  </si>
  <si>
    <t>021906365</t>
  </si>
  <si>
    <t>MANMANI13.5T</t>
  </si>
  <si>
    <t xml:space="preserve">MANILLE DROITE H.R GALVA 38 MM 13.5 T </t>
  </si>
  <si>
    <t>MDLHR038</t>
  </si>
  <si>
    <t>QUINFORSDS22X260</t>
  </si>
  <si>
    <t>FORET BETON SDS 22 X 260</t>
  </si>
  <si>
    <t>1008531</t>
  </si>
  <si>
    <t>QUINFORSDS16X260</t>
  </si>
  <si>
    <t>FORET BETON SDS 16 X 260</t>
  </si>
  <si>
    <t>105109</t>
  </si>
  <si>
    <t>CONSREPLIQUDELAV</t>
  </si>
  <si>
    <t>LIQUIDELAST TYPE V GRIS / 7 KG</t>
  </si>
  <si>
    <t>13787</t>
  </si>
  <si>
    <t>QUINFORSDS38X4004T</t>
  </si>
  <si>
    <t xml:space="preserve">FORET BETON SDS 38 X 400 4 taillants </t>
  </si>
  <si>
    <t>2608586800</t>
  </si>
  <si>
    <t>QUINEMBOUCAP6/14</t>
  </si>
  <si>
    <t>EMBOUT DE SECURITE CAPORANGE (protection tors) Ø 6/14 SAC DE 250 U</t>
  </si>
  <si>
    <t>6879</t>
  </si>
  <si>
    <t>QUINEMBOUCAP10/20</t>
  </si>
  <si>
    <t>EMBOUT DE SECURITE CAPORANGE (protection tors) Ø 10/20 SAC DE 150 U</t>
  </si>
  <si>
    <t>6880</t>
  </si>
  <si>
    <t>QUINEMBOUCAP16/32</t>
  </si>
  <si>
    <t>EMBOUT DE SECURITE CAPORANGE (protection tors) Ø 16/32 SAC DE 50 U</t>
  </si>
  <si>
    <t>6881</t>
  </si>
  <si>
    <t>MATPISTAGRAFMANUEL</t>
  </si>
  <si>
    <t xml:space="preserve">AGRAFEUSE PISTOLET  MANUEL  </t>
  </si>
  <si>
    <t>MODELE R353E</t>
  </si>
  <si>
    <t>042488</t>
  </si>
  <si>
    <t>ATTM120.12/1550X_</t>
  </si>
  <si>
    <t>BOITE ATTENTE METAL LARG 12 HA 12 E=15   50 x diam</t>
  </si>
  <si>
    <t>7135</t>
  </si>
  <si>
    <t>ATTM150.08/24INV</t>
  </si>
  <si>
    <t xml:space="preserve">BOITE ATTENTE METAL INVERSEE LARG 15 HA 08 E=24  50 X Ø </t>
  </si>
  <si>
    <t>8000</t>
  </si>
  <si>
    <t>CONSTH16100</t>
  </si>
  <si>
    <t>BOULONS 6 PANS ZN 6.8 16 x 100</t>
  </si>
  <si>
    <t>051573</t>
  </si>
  <si>
    <t>ACPLA120X05</t>
  </si>
  <si>
    <t>PLAT 120 X 05</t>
  </si>
  <si>
    <t>0000273</t>
  </si>
  <si>
    <t>CONSTH1650</t>
  </si>
  <si>
    <t>BOULONS 6 PANS ZN 6.8 16 x 050</t>
  </si>
  <si>
    <t>051570</t>
  </si>
  <si>
    <t>CONSCHEV10X100</t>
  </si>
  <si>
    <t xml:space="preserve">CHEVILLE A FRAPPER 10 x 50 x 100 </t>
  </si>
  <si>
    <t xml:space="preserve">marcovis mp etanco </t>
  </si>
  <si>
    <t>358686</t>
  </si>
  <si>
    <t>CONSEXTRACTEFORET</t>
  </si>
  <si>
    <t xml:space="preserve">EXTRACTEUR DE VIS + FORET CONIQUE </t>
  </si>
  <si>
    <t>FACO0285.J10PB</t>
  </si>
  <si>
    <t>CONSVISAUTO6X80</t>
  </si>
  <si>
    <t xml:space="preserve">VIS AUTOFOREUSE TETE FRAISE 6.3 X 80 </t>
  </si>
  <si>
    <t>021906380</t>
  </si>
  <si>
    <t>QUINCHAUSOUD46</t>
  </si>
  <si>
    <t>CHAUSSURE DE SECURITE SOUDEUR TAILLE 46</t>
  </si>
  <si>
    <t>302184</t>
  </si>
  <si>
    <t>066237</t>
  </si>
  <si>
    <t>ACTUB60X1.5INOX</t>
  </si>
  <si>
    <t xml:space="preserve">TUBE INOX  DIAM 60x1.5 </t>
  </si>
  <si>
    <t>CONSTUBPTPCMAND040</t>
  </si>
  <si>
    <t>MANCHON TPC NF D 040 (pour gaine annelée)</t>
  </si>
  <si>
    <t>POUR GAINE ANNELEE</t>
  </si>
  <si>
    <t>CONSHUILEMELTRON</t>
  </si>
  <si>
    <t>HUILE DE SYNTHESE POUR TRONCONNEUSE</t>
  </si>
  <si>
    <t>WYNNS SCOOTER RACING</t>
  </si>
  <si>
    <t>WYNNWY77994</t>
  </si>
  <si>
    <t>053979</t>
  </si>
  <si>
    <t>QUINBROSSTAPIS</t>
  </si>
  <si>
    <t xml:space="preserve">BROSSE SAVY REF 1953150 </t>
  </si>
  <si>
    <t>CONSONACKITJOINMP</t>
  </si>
  <si>
    <t>KIT DE JOINT MOTEUR PANIER OMM32</t>
  </si>
  <si>
    <t>2421692900</t>
  </si>
  <si>
    <t>CONSONACJAUGEMOTEU</t>
  </si>
  <si>
    <t xml:space="preserve">JAUGE A HUILE MOTEUR </t>
  </si>
  <si>
    <t>0004272816</t>
  </si>
  <si>
    <t>PROCUREANT200</t>
  </si>
  <si>
    <t>ANTISOL O BIDON DE 200 L</t>
  </si>
  <si>
    <t>QUINCOFFRETMAINT</t>
  </si>
  <si>
    <t xml:space="preserve">COFFRET MAINTENANCE 136 PCS  </t>
  </si>
  <si>
    <t>911.0735U</t>
  </si>
  <si>
    <t>QUINTUYRAC19X26</t>
  </si>
  <si>
    <t>TUYAU TRESSE 19 x 26</t>
  </si>
  <si>
    <t>ATTM130.10/1560X_</t>
  </si>
  <si>
    <t>BOITE ATTENTE METAL LARG 13 HA 10 E=15   60 x Ø</t>
  </si>
  <si>
    <t>NEGRAIL72/48/250</t>
  </si>
  <si>
    <t>RAIL HALFEN 72/48 LG=250 MM</t>
  </si>
  <si>
    <t>1035</t>
  </si>
  <si>
    <t>MATPERFO650W1.7J</t>
  </si>
  <si>
    <t>PERFORATEUR BOSCH 650 W 1.7 j</t>
  </si>
  <si>
    <t>GBH220D</t>
  </si>
  <si>
    <t>MATPULVEBATTERIE</t>
  </si>
  <si>
    <t>PULVERISATEUR A BATTERIE "BEMA 1000"</t>
  </si>
  <si>
    <t>BSC</t>
  </si>
  <si>
    <t>CONSREPBARASFX100</t>
  </si>
  <si>
    <t xml:space="preserve">BARRASEAL FX 100 KIT </t>
  </si>
  <si>
    <t>QUINECHEL2.95SIMPL</t>
  </si>
  <si>
    <t xml:space="preserve">ECHELLE ALU SIMPLE 2.95 ML </t>
  </si>
  <si>
    <t>073134</t>
  </si>
  <si>
    <t>QUINPANTAPLOMBBICO</t>
  </si>
  <si>
    <t>PANTA PLOMB BICOLORE GRIS/NOIR</t>
  </si>
  <si>
    <t>QUINGANTPVC9.5</t>
  </si>
  <si>
    <t xml:space="preserve">GANT PVC ROUGE TAILLE 9.5 </t>
  </si>
  <si>
    <t>065086</t>
  </si>
  <si>
    <t>QUINMANCRATEAU</t>
  </si>
  <si>
    <t>MANCHE RATEAU 1.50 ML</t>
  </si>
  <si>
    <t>11070</t>
  </si>
  <si>
    <t>CONSPOLPIRAK100</t>
  </si>
  <si>
    <t>POLIURETANOS ISOLATION " PIR AK " 100 MM 2.50 X 1.2 ML</t>
  </si>
  <si>
    <t xml:space="preserve">R = 4.35m²k/w </t>
  </si>
  <si>
    <t>DEVIS</t>
  </si>
  <si>
    <t>Ce devis n'a pas de valeur forfaitaire, facturation suivant quantité réelle définie par les plans d'exécution.</t>
  </si>
  <si>
    <t>CONDIAMTRONC300</t>
  </si>
  <si>
    <t xml:space="preserve">DISQUE DIAMANT A TRONCONNER  DIAM 300 X 2.5 </t>
  </si>
  <si>
    <t xml:space="preserve">SAMEDIA </t>
  </si>
  <si>
    <t>QUINTRUELLADECHA14</t>
  </si>
  <si>
    <t>TRUELLE LANGUE DE CHAT 14</t>
  </si>
  <si>
    <t>230046</t>
  </si>
  <si>
    <t>QUINBALAIINDUSVERT</t>
  </si>
  <si>
    <t xml:space="preserve">BALAI INDUSTRIELLE VERT 55 CM </t>
  </si>
  <si>
    <t>360304</t>
  </si>
  <si>
    <t>QUINDISQ180G40</t>
  </si>
  <si>
    <t xml:space="preserve">DISQUE Ø 180  LAMELLE G 40 </t>
  </si>
  <si>
    <t>2608608292</t>
  </si>
  <si>
    <t>QUINCOUINOX050</t>
  </si>
  <si>
    <t>COUTEAU A ENDUIRE INOX 050 M/M</t>
  </si>
  <si>
    <t>044491</t>
  </si>
  <si>
    <t>QUINPINCABEC150</t>
  </si>
  <si>
    <t xml:space="preserve">PINCE A BEC COUDES 150  </t>
  </si>
  <si>
    <t>034381</t>
  </si>
  <si>
    <t>ACPLA025X03</t>
  </si>
  <si>
    <t>PLAT 025 X 03</t>
  </si>
  <si>
    <t>CONSCOLAIMTEMETA20</t>
  </si>
  <si>
    <t>COLLERETTE AIMANTEE METAL FIXATION M 20 / 50 KG</t>
  </si>
  <si>
    <t xml:space="preserve">81HM4 D </t>
  </si>
  <si>
    <t>CONSTH1050</t>
  </si>
  <si>
    <t>BOULONS 6 PANS ZN 6.8 10 x 050</t>
  </si>
  <si>
    <t>6919164</t>
  </si>
  <si>
    <t>NEGCOUVJOINT50ALU</t>
  </si>
  <si>
    <t>COUVRE JOINT ALU 50 MM LG=3 ML</t>
  </si>
  <si>
    <t>NEGCOUVJOINT70ALU</t>
  </si>
  <si>
    <t>COUVRE JOINT ALU 70 MM LG=3 ML</t>
  </si>
  <si>
    <t>NEGCOUVJOINT90ALU</t>
  </si>
  <si>
    <t>COUVRE JOINT ALU 90 MM LG=3 ML</t>
  </si>
  <si>
    <t>QUINCLEMIXCLIC30</t>
  </si>
  <si>
    <t xml:space="preserve">CLE MIXTE A CLIQUET DE 30 </t>
  </si>
  <si>
    <t>FACO467.30</t>
  </si>
  <si>
    <t>CONSREG0500200X120</t>
  </si>
  <si>
    <t>REGLE DE COFFRAGE 200 X 120 LG 500</t>
  </si>
  <si>
    <t>CONSREG1000200X120</t>
  </si>
  <si>
    <t>REGLE DE COFFRAGE 200 X 120 LG 1000</t>
  </si>
  <si>
    <t>CONSREG1500200X120</t>
  </si>
  <si>
    <t>REGLE DE COFFRAGE 200 X 120 LG 1500</t>
  </si>
  <si>
    <t>CONSREG2500200X120</t>
  </si>
  <si>
    <t>REGLE DE COFFRAGE 200 X 120 LG 2500</t>
  </si>
  <si>
    <t>CONSREG3000200X120</t>
  </si>
  <si>
    <t>REGLE DE COFFRAGE 200 X 120 LG 3000</t>
  </si>
  <si>
    <t>CONSSUPAIMANT2000</t>
  </si>
  <si>
    <t xml:space="preserve">SUPPORT AIMANT BI BLOCK 2000 KG </t>
  </si>
  <si>
    <t>CONSATTACHJOUE</t>
  </si>
  <si>
    <t xml:space="preserve">ATTACHE JOUE METALLIQUE </t>
  </si>
  <si>
    <t>24/03/2014</t>
  </si>
  <si>
    <t>CONSREGANGL200X120</t>
  </si>
  <si>
    <t xml:space="preserve">REGLE DE COFFRAGE ANGLE 200 X 120 </t>
  </si>
  <si>
    <t>CONSAIMANT2000</t>
  </si>
  <si>
    <t>AIMANT BI-BLOCK 2000 LG=229 MM</t>
  </si>
  <si>
    <t>84.0000806</t>
  </si>
  <si>
    <t>CONSAIMANT1300</t>
  </si>
  <si>
    <t>AIMANT BI-BLOCK 1300 LG=229 MM</t>
  </si>
  <si>
    <t>84.0000802</t>
  </si>
  <si>
    <t>CONSSUPAIMANT1300</t>
  </si>
  <si>
    <t xml:space="preserve">SUPPORT AIMANT BI-BLOCK 1300 KG </t>
  </si>
  <si>
    <t>CONSREG2000200X120</t>
  </si>
  <si>
    <t>REGLE DE COFFRAGE 200 X 120 LG 2000</t>
  </si>
  <si>
    <t>CONRONDL20</t>
  </si>
  <si>
    <t>RONDELLE L 20 X 60 X 3 ZN</t>
  </si>
  <si>
    <t>CONSTUBPTPCMAND110</t>
  </si>
  <si>
    <t>MANCHON TPC NF D 110 (pour gaine annelée)</t>
  </si>
  <si>
    <t>CONSTUBPTPCMAND160</t>
  </si>
  <si>
    <t>MANCHON TPC NF D 160 (pour gaine annelée)</t>
  </si>
  <si>
    <t>ATTM160.12/1561X</t>
  </si>
  <si>
    <t>BOITE ATTENTE METAL LARG 16 HA 12 E=15   61 x diam</t>
  </si>
  <si>
    <t>CONSROSTOFFICE</t>
  </si>
  <si>
    <t xml:space="preserve">ROST OFF ICE </t>
  </si>
  <si>
    <t>0893240</t>
  </si>
  <si>
    <t>MENCP08310153</t>
  </si>
  <si>
    <t>CONTRE PLAQUE 08 EXT 310  X 153</t>
  </si>
  <si>
    <t>200290</t>
  </si>
  <si>
    <t>ACTUB48.3X3</t>
  </si>
  <si>
    <t>ACTUB25X25X2</t>
  </si>
  <si>
    <t>TUBE CARRE 25 X 25 X 2</t>
  </si>
  <si>
    <t>ACTUB50X50X1.5</t>
  </si>
  <si>
    <t>TUBE CARRE 50 X 50 X 1.5</t>
  </si>
  <si>
    <t>ACTUB45X45X3</t>
  </si>
  <si>
    <t>TUBE CARRE 45 X 45 X 3</t>
  </si>
  <si>
    <t>CONSTUBPVFFFPVCD40</t>
  </si>
  <si>
    <t xml:space="preserve">TE F/F/F  PVC NF D 040 </t>
  </si>
  <si>
    <t>021052</t>
  </si>
  <si>
    <t>BH188</t>
  </si>
  <si>
    <t>ASO1135</t>
  </si>
  <si>
    <t>XS3_C30/37</t>
  </si>
  <si>
    <t>CEM XS3 C30/37</t>
  </si>
  <si>
    <t>ACIMONTU265</t>
  </si>
  <si>
    <t xml:space="preserve">MONTURE SUPPORT  265 </t>
  </si>
  <si>
    <t>3704130</t>
  </si>
  <si>
    <t>CONDIAMSURFZA5125Z</t>
  </si>
  <si>
    <t>DISQUE DIAMANT A SURFACER ZA 5 DIAM 125 SEGMENT EN " Z "</t>
  </si>
  <si>
    <t xml:space="preserve">BETON FRAIS </t>
  </si>
  <si>
    <t>SHOXX Z</t>
  </si>
  <si>
    <t>CEM_I_XF2</t>
  </si>
  <si>
    <t>BAN 14N XF2 C35/45 AIR</t>
  </si>
  <si>
    <t>LEVDOUADHE63TRD36</t>
  </si>
  <si>
    <t xml:space="preserve">DOUILLE A ADHERENCE DROITE 6.3 TONNE RD 36 </t>
  </si>
  <si>
    <t>11967</t>
  </si>
  <si>
    <t>MATBAT2.6A/18XRP4</t>
  </si>
  <si>
    <t>BATTERIE 2.6a/h 18V Ni-MHPOUR MEULEUSE</t>
  </si>
  <si>
    <t>4106109</t>
  </si>
  <si>
    <t>CONSGRAISSEALU1KG</t>
  </si>
  <si>
    <t xml:space="preserve">GRAISSE ALUMINIUM HT POT 1 KG </t>
  </si>
  <si>
    <t>104783</t>
  </si>
  <si>
    <t>QUINVISBET7.5X132T</t>
  </si>
  <si>
    <t xml:space="preserve">VIS BETON TF 7.5 X 132 </t>
  </si>
  <si>
    <t>102921</t>
  </si>
  <si>
    <t>CONSTORXT30</t>
  </si>
  <si>
    <t>EMBOUT TORX T 30</t>
  </si>
  <si>
    <t>108746</t>
  </si>
  <si>
    <t>QUINDISGR120</t>
  </si>
  <si>
    <t>DISQUE ABRASIF PAPIER AUTO AGRIPPANT  GR 120</t>
  </si>
  <si>
    <t>QUINVAPO1L</t>
  </si>
  <si>
    <t>VAPORISATEUR 1 LITRE</t>
  </si>
  <si>
    <t>003239</t>
  </si>
  <si>
    <t>MATDEVIDOIRFEUILLA</t>
  </si>
  <si>
    <t xml:space="preserve">DEVIDOIR POUR FEUILLARD 12.7 </t>
  </si>
  <si>
    <t xml:space="preserve">RANGE </t>
  </si>
  <si>
    <t>10410</t>
  </si>
  <si>
    <t>QUINDOUBLEDECAM</t>
  </si>
  <si>
    <t xml:space="preserve">DOUBLE DECAMETRE RUBAN ACIER </t>
  </si>
  <si>
    <t>004897</t>
  </si>
  <si>
    <t>QUINPLATOIRPLATR45</t>
  </si>
  <si>
    <t>PLATOIR CHAPISTE 450 MM</t>
  </si>
  <si>
    <t>CONSCOLPRD10</t>
  </si>
  <si>
    <t>COLLERETTE PLASTIQUE  A POINTER RD 10</t>
  </si>
  <si>
    <t>11174</t>
  </si>
  <si>
    <t>CONSREPPLANICR25KG</t>
  </si>
  <si>
    <t xml:space="preserve">PLANICRETE LATEX bidon de 25 kg </t>
  </si>
  <si>
    <t>CALESUFA4050</t>
  </si>
  <si>
    <t xml:space="preserve">CALE SUFA 40 / 50 </t>
  </si>
  <si>
    <t>CAISSE DE 150 PCS</t>
  </si>
  <si>
    <t>904684</t>
  </si>
  <si>
    <t>QUINCASQUEIRIS</t>
  </si>
  <si>
    <t xml:space="preserve">CASQUE  IRIS DE CHANTIER </t>
  </si>
  <si>
    <t>CASQUE AVEC ANTIBRUIT OPTIME PATRICE</t>
  </si>
  <si>
    <t>6139043</t>
  </si>
  <si>
    <t>LEVDOUTROURD24X100</t>
  </si>
  <si>
    <t>DOUILLE CYLINDRIQUE A TROU ECRASEE RD 24 X 100</t>
  </si>
  <si>
    <t>7902</t>
  </si>
  <si>
    <t>CONSCOFGAINED_32</t>
  </si>
  <si>
    <t xml:space="preserve">GAINE ICTA DIAM 32 COURONNE DE 50 ML </t>
  </si>
  <si>
    <t>TUE214380</t>
  </si>
  <si>
    <t>MENCP18310153</t>
  </si>
  <si>
    <t>CONTRE PLAQUE 18 EXT 310  X 153</t>
  </si>
  <si>
    <t>200257</t>
  </si>
  <si>
    <t>QUINMARTMASSET1200</t>
  </si>
  <si>
    <t>MARTEAU MASSETTE 1200 GR</t>
  </si>
  <si>
    <t>LEVDOUFIA1060OST</t>
  </si>
  <si>
    <t>DOUILLE FIXATION OST 10 X 60</t>
  </si>
  <si>
    <t>CONSELASTIC120X10</t>
  </si>
  <si>
    <t xml:space="preserve">ELASTIQUE 120 X 10 </t>
  </si>
  <si>
    <t>BUREAUVALLEE</t>
  </si>
  <si>
    <t>MATCERCLEUFEUILLAR</t>
  </si>
  <si>
    <t xml:space="preserve">CERCLEUSE POUR FEUILLARD 12.7 </t>
  </si>
  <si>
    <t>COP 122</t>
  </si>
  <si>
    <t>10388</t>
  </si>
  <si>
    <t>QUINROUL6211</t>
  </si>
  <si>
    <t>ROULEMENT SOMMIER PONT N°1 6211-2Z</t>
  </si>
  <si>
    <t>4 PAR SOMMIER</t>
  </si>
  <si>
    <t>FA2792</t>
  </si>
  <si>
    <t>QUINROUL6213</t>
  </si>
  <si>
    <t>ROULEMENET SOMMIER PONT N°1 6213-2Z</t>
  </si>
  <si>
    <t>FA4888</t>
  </si>
  <si>
    <t>ATTM120.10/2066X_</t>
  </si>
  <si>
    <t>BOITE ATTENTE METAL LARG 12 HA 10 E=20   66 x Ø</t>
  </si>
  <si>
    <t>ATTM100.10/2040X_</t>
  </si>
  <si>
    <t>BOITE ATTENTE METAL LARG 10 HA 10 E=20  40 x diam</t>
  </si>
  <si>
    <t>6822</t>
  </si>
  <si>
    <t>MATPONCD1251400W</t>
  </si>
  <si>
    <t>PONCEUSE A BETON   D 125 1400W</t>
  </si>
  <si>
    <t>GBA14CA</t>
  </si>
  <si>
    <t>QUINECHELALUACIER</t>
  </si>
  <si>
    <t xml:space="preserve">ECHELLE ALU / ACIER </t>
  </si>
  <si>
    <t>CHARGEMENT</t>
  </si>
  <si>
    <t>03211010</t>
  </si>
  <si>
    <t>QUINMARCHPIED5M</t>
  </si>
  <si>
    <t xml:space="preserve">MARCHEPIED PROFORT 5 MARCHES </t>
  </si>
  <si>
    <t>02272515</t>
  </si>
  <si>
    <t>CONSFLEXIBLE20MET</t>
  </si>
  <si>
    <t xml:space="preserve">FLEXIBLE 20 METRES  + RACCORD MONTEES </t>
  </si>
  <si>
    <t>ATTM120.08/200/61_</t>
  </si>
  <si>
    <t>BOITE ATTENTE METAL LARG 12 HA 08 E=20  61 x Ø</t>
  </si>
  <si>
    <t>11156</t>
  </si>
  <si>
    <t>CONSCOFCAR500</t>
  </si>
  <si>
    <t>COFFRAGE CARTON DIAM 500</t>
  </si>
  <si>
    <t>6802</t>
  </si>
  <si>
    <t>CEMC35/45XA1</t>
  </si>
  <si>
    <t>CEM XA1 C35/45</t>
  </si>
  <si>
    <t>CONSREPLANKO25211</t>
  </si>
  <si>
    <t>LANKO NOIR PATEUX 211 25 KG</t>
  </si>
  <si>
    <t>211 25</t>
  </si>
  <si>
    <t>CONDIAMSURFZU5125Z</t>
  </si>
  <si>
    <t>DISQUE DIAMANT A SURFACER ZU 5 DIAM 125 SEGMENT EN " Z "</t>
  </si>
  <si>
    <t xml:space="preserve">BETON SEC </t>
  </si>
  <si>
    <t>QUINFORSDS14X6103T</t>
  </si>
  <si>
    <t>FORET BETON SDS 16 X 610 3 taillants</t>
  </si>
  <si>
    <t>105818</t>
  </si>
  <si>
    <t>NEGREHREG4040H40</t>
  </si>
  <si>
    <t xml:space="preserve">REHAUSSE REGARD 40 X 40 H 40  </t>
  </si>
  <si>
    <t>F30721</t>
  </si>
  <si>
    <t>CONSPOINT50ACIER</t>
  </si>
  <si>
    <t>POINTE DE 50 ACIER SUPER TOC BOITE DE 1 KG</t>
  </si>
  <si>
    <t>CONSOFENGRAISFOURC</t>
  </si>
  <si>
    <t xml:space="preserve">AEROSOL GRAISSE POUR FOURCHE  </t>
  </si>
  <si>
    <t>CONSREPWEIBERMRPRE</t>
  </si>
  <si>
    <t>WEBER MUR PRET / SEAU DE 20 KG</t>
  </si>
  <si>
    <t>1972</t>
  </si>
  <si>
    <t>NEGJOINBUTYL015</t>
  </si>
  <si>
    <t>JOINT BUTYL  IGAS PROFILE Ø 15 CARTON DE 42 ML</t>
  </si>
  <si>
    <t>NEGJOINTFORSHED800</t>
  </si>
  <si>
    <t>JOINT FORSHEDA DIAM 800 PERC  MM</t>
  </si>
  <si>
    <t>QUINCOUPEBOULON600</t>
  </si>
  <si>
    <t>COUPE BOULONS 600</t>
  </si>
  <si>
    <t>420600</t>
  </si>
  <si>
    <t>CONSDETECTEU12A24V</t>
  </si>
  <si>
    <t>DETECTEUR 12 V 24 VDC - 2 MM</t>
  </si>
  <si>
    <t xml:space="preserve">DETECTEUR TRAPPE A CIMENT </t>
  </si>
  <si>
    <t>XS1M12KP340D</t>
  </si>
  <si>
    <t>CONSPROLONFEM-M12A</t>
  </si>
  <si>
    <t xml:space="preserve">PROLONGATEUR . FEMELLE M12 - ANG.2M </t>
  </si>
  <si>
    <t>XZCP1241L2</t>
  </si>
  <si>
    <t>1376</t>
  </si>
  <si>
    <t>CEM_XA3</t>
  </si>
  <si>
    <t xml:space="preserve">CEM XA 3 </t>
  </si>
  <si>
    <t>ACIINOXDIAM103ML</t>
  </si>
  <si>
    <t>ROND PLEIN INOX Ø 10 EN 3 ML</t>
  </si>
  <si>
    <t>1.9 KG LA BARRE DE 3 ML</t>
  </si>
  <si>
    <t>CONSTUBPVC90*40MF</t>
  </si>
  <si>
    <t>COUDE PVC 90° DIAM 40 M/F</t>
  </si>
  <si>
    <t>CH8</t>
  </si>
  <si>
    <t>1824586</t>
  </si>
  <si>
    <t>NEGRAILIN4930400</t>
  </si>
  <si>
    <t>RAIL INOX HPMR 49/30 LG=400 MM</t>
  </si>
  <si>
    <t>CONSREPPAGELMS05</t>
  </si>
  <si>
    <t>PAGEL MS 05</t>
  </si>
  <si>
    <t xml:space="preserve">idem planitop sac de 25 kg </t>
  </si>
  <si>
    <t xml:space="preserve">KG </t>
  </si>
  <si>
    <t>PAGEL</t>
  </si>
  <si>
    <t>NEGJOINRUB17X17</t>
  </si>
  <si>
    <t>JOINT RUBBERLAST 17 X  17 MM / 4.50  ML CARTON DE 36 ML</t>
  </si>
  <si>
    <t>6535</t>
  </si>
  <si>
    <t>LEVANCRO10X30/3AP9</t>
  </si>
  <si>
    <t xml:space="preserve">CROCHET 3 AXES DIAM 10 - HT 30 CM RETOUR 20 CM TYPE 2  Ø 80  </t>
  </si>
  <si>
    <t>CR10/30/3AP90</t>
  </si>
  <si>
    <t>CONSPZ3</t>
  </si>
  <si>
    <t>EMBOUT PZ3</t>
  </si>
  <si>
    <t>4806217</t>
  </si>
  <si>
    <t>CONSVISAGGLO6X150</t>
  </si>
  <si>
    <t>VIS BOIS AGGLO ZN BLANC 6X150</t>
  </si>
  <si>
    <t>6930865</t>
  </si>
  <si>
    <t>052380</t>
  </si>
  <si>
    <t>CEM_I_XF3</t>
  </si>
  <si>
    <t>BAN 14N XF3 C30/37</t>
  </si>
  <si>
    <t>MATPERCCOLO</t>
  </si>
  <si>
    <t xml:space="preserve">PERCEUSE A COLONNE PE22A 230 V </t>
  </si>
  <si>
    <t>20502055</t>
  </si>
  <si>
    <t>CONSVISAGGLO4X70</t>
  </si>
  <si>
    <t>VIS BOIS AGGLO ZG BLANCS 4X70/44</t>
  </si>
  <si>
    <t>6930715</t>
  </si>
  <si>
    <t>CONSVISAGGLO5X120</t>
  </si>
  <si>
    <t>VIS BOIS AGGLO ZN BLANC 5X120/60</t>
  </si>
  <si>
    <t>6930739</t>
  </si>
  <si>
    <t>QUINCOUINOX150</t>
  </si>
  <si>
    <t>COUTEAU A ENDUIRE INOX 150 M/M</t>
  </si>
  <si>
    <t>210219</t>
  </si>
  <si>
    <t>QUINCOUINOX080</t>
  </si>
  <si>
    <t>COUTEAU A ENDUIRE INOX 080 M/M</t>
  </si>
  <si>
    <t>210216</t>
  </si>
  <si>
    <t>014690</t>
  </si>
  <si>
    <t>CONDIAMSURF125V</t>
  </si>
  <si>
    <t>DISQUE DIAMANT A SURFACER VERT PL MX5 DIAM 125</t>
  </si>
  <si>
    <t>0696780</t>
  </si>
  <si>
    <t>ATTM100.10/2061__</t>
  </si>
  <si>
    <t>BOITE ATTENTE METAL LARG 10 HA 10 E=20  61 X Ø</t>
  </si>
  <si>
    <t>10M/10200</t>
  </si>
  <si>
    <t>ATTM130.10/2075X_</t>
  </si>
  <si>
    <t>BOITE ATTENTE METAL LARG 13 HA 10 E=20  75 X Ø</t>
  </si>
  <si>
    <t>13M10/200</t>
  </si>
  <si>
    <t>CONSOMATEMBRAYTRON</t>
  </si>
  <si>
    <t xml:space="preserve">EMBRAYAGE COMPLET TRONCONNEUSE THERMIQUE </t>
  </si>
  <si>
    <t>REP 10 / 11</t>
  </si>
  <si>
    <t>71419/B41</t>
  </si>
  <si>
    <t>PRONETTOYMOUSSE</t>
  </si>
  <si>
    <t>NETTOYANT MOUSSE BIDON DE 60 L</t>
  </si>
  <si>
    <t>106738ES</t>
  </si>
  <si>
    <t>ACTUB30X30X4</t>
  </si>
  <si>
    <t>TUBE CARRE 30 X 30 X 4</t>
  </si>
  <si>
    <t>0534287</t>
  </si>
  <si>
    <t>ACIETIREA6030</t>
  </si>
  <si>
    <t>ETIRE A60 ROND DIAM 30</t>
  </si>
  <si>
    <t>MANCHAI2BRD06RAC</t>
  </si>
  <si>
    <t>ELINGUE CHAINE 2 BRINS DIAM 06 -3ML AVEC CROCHET A LINGUETS ET RACOURCISSEURS</t>
  </si>
  <si>
    <t xml:space="preserve">POTANCE </t>
  </si>
  <si>
    <t>ECLR20603B</t>
  </si>
  <si>
    <t>LEVANCO1T3-065</t>
  </si>
  <si>
    <t>ANCRE A OEIL 1T3/ LG 065 MM  SAC DE 250</t>
  </si>
  <si>
    <t>ATTP090-8/20/1ML</t>
  </si>
  <si>
    <t>BOITE ATTENTE POLYPRO 130.10.15 40 x Ø 1 ml</t>
  </si>
  <si>
    <t>ATTM190.08/2050X_</t>
  </si>
  <si>
    <t>BOITE ATTENTE METAL LARG 19 HA 08 E=20   50 x diam</t>
  </si>
  <si>
    <t>QUINFORSDS25X260</t>
  </si>
  <si>
    <t>FORET BETON SDS 25 X 260</t>
  </si>
  <si>
    <t>5601134</t>
  </si>
  <si>
    <t>MATFRAISECAROTT_24</t>
  </si>
  <si>
    <t>FRAISE A CAROTTER Ø 24</t>
  </si>
  <si>
    <t>10370112400</t>
  </si>
  <si>
    <t>CONSCHANMET15X15LB</t>
  </si>
  <si>
    <t xml:space="preserve">CHANFREIN METALLIQUE L 15 X 15 LG=2 ML </t>
  </si>
  <si>
    <t>non aimanté</t>
  </si>
  <si>
    <t>2916</t>
  </si>
  <si>
    <t>MATMONTSIMFACE</t>
  </si>
  <si>
    <t xml:space="preserve">MONTANT SIMPLE FACE 2480 X 500 MM </t>
  </si>
  <si>
    <t>AO14356</t>
  </si>
  <si>
    <t>MATBRAS500</t>
  </si>
  <si>
    <t xml:space="preserve">BRAS PROF 500 MM </t>
  </si>
  <si>
    <t>AO14350</t>
  </si>
  <si>
    <t>MATRALENTI1830</t>
  </si>
  <si>
    <t>RALENTISSEUR 1830 MM JAUNE / NOIR HT 55 MM</t>
  </si>
  <si>
    <t>AO41824</t>
  </si>
  <si>
    <t>QUINDISGR10021T</t>
  </si>
  <si>
    <t>DISQUE ABRASIF PAPIER AUTO AGRIPPANT 21 trou  GR 100</t>
  </si>
  <si>
    <t>5506353010</t>
  </si>
  <si>
    <t>QUINCORD32</t>
  </si>
  <si>
    <t>CORDAGE POLYPRO.FIBRILLE 32 MM</t>
  </si>
  <si>
    <t>12091</t>
  </si>
  <si>
    <t>DOUILLE CYLINDRIQUE A TROU 4 T RD 30 x 103 EZ</t>
  </si>
  <si>
    <t>CONSBLOC60307110</t>
  </si>
  <si>
    <t xml:space="preserve">BLOC SOUDABLE AIMANT 60 X30 X 110  7 MP </t>
  </si>
  <si>
    <t>13290</t>
  </si>
  <si>
    <t xml:space="preserve">DOUILLE CYLINDRIQUE A TROU 2 T RD 20 ELECTROZINGUEE </t>
  </si>
  <si>
    <t>101160</t>
  </si>
  <si>
    <t>MANELIJETA1T1.5ML</t>
  </si>
  <si>
    <t>ESTROPE PLATE USAGE UNIQUE 1 T 1500 MM</t>
  </si>
  <si>
    <t>QUINCLEMIX36</t>
  </si>
  <si>
    <t xml:space="preserve">CLE MIXTE  DE 36 </t>
  </si>
  <si>
    <t>SAM 50N-36</t>
  </si>
  <si>
    <t>MATBURINPNEUM</t>
  </si>
  <si>
    <t>BURIN PNEUMATIQUE / 4 BURINS</t>
  </si>
  <si>
    <t>97475</t>
  </si>
  <si>
    <t>GP5230</t>
  </si>
  <si>
    <t>MATNETTDIM15L200</t>
  </si>
  <si>
    <t xml:space="preserve">NETTOYEUR HP "dimaco" 15 L  200 BARS  </t>
  </si>
  <si>
    <t>QUINETAITP2950</t>
  </si>
  <si>
    <t>ETAI MANCHON FONTE GS TIRANT POUSSANT 2.95 / 5 ML</t>
  </si>
  <si>
    <t>3168906</t>
  </si>
  <si>
    <t>QUINCOMBIFUSIT</t>
  </si>
  <si>
    <t xml:space="preserve">COMBINAISON FUSIBLE GRISE ET NOIR </t>
  </si>
  <si>
    <t>051017</t>
  </si>
  <si>
    <t xml:space="preserve">UKIT FIXATION COFFRAGE PACKFIX </t>
  </si>
  <si>
    <t>ARMASSEMBAGRI</t>
  </si>
  <si>
    <t>BOITE ATTENTE METAL 1 FIL LARG 06 HA 10 E=15   40 x diam</t>
  </si>
  <si>
    <t>BOITE ATTENTE METAL 1 FIL LARG 06 HA 10 E=20   50 x diam</t>
  </si>
  <si>
    <t>BOITE ATTENTE METAL 1 FIL LARG 06 DIAM 6 E=20  /  50 x diam</t>
  </si>
  <si>
    <t>BOITE ATTENTE METAL 1 FIL LARG 09 HA 12 E=24   50 x diam</t>
  </si>
  <si>
    <t xml:space="preserve">BOITE ATTENTE POLYPRO 1 FIL 06.8.200 </t>
  </si>
  <si>
    <t>BOITE ATTENTE METAL 1 FIL LARG 06 DIAM 8 E=24  / 75 x diam</t>
  </si>
  <si>
    <t>BOITE ATTENTE METAL 1 FIL  LARG 06 HA 08 E=15 61 X Ø</t>
  </si>
  <si>
    <t>BOITE ATTENTE METAL 1 FIL LARG 06 DIAM 6 E=24  / 50 x diam</t>
  </si>
  <si>
    <t>ARMASSEMBINDUS</t>
  </si>
  <si>
    <t>Armatures assemblées industriel</t>
  </si>
  <si>
    <t>BOITE ATTENTE METAL 1 FIL LARG 06 HA 08 E=20  61 X Ø</t>
  </si>
  <si>
    <t>DIFRILR-35U020</t>
  </si>
  <si>
    <t>ARMASSEMB</t>
  </si>
  <si>
    <t>Armatures assemblées</t>
  </si>
  <si>
    <t>1522050</t>
  </si>
  <si>
    <t>1523050</t>
  </si>
  <si>
    <t>CONRONDM08</t>
  </si>
  <si>
    <t>RONDELLE M 08 X 18 X 1.5   ZN</t>
  </si>
  <si>
    <t>6904101</t>
  </si>
  <si>
    <t>CONRONDLL10</t>
  </si>
  <si>
    <t>RONDELLE LL 10  X 36 X 2  ZN</t>
  </si>
  <si>
    <t>6904225</t>
  </si>
  <si>
    <t>QUINFORSDS20X250</t>
  </si>
  <si>
    <t>FORET BETON SDS 20 X 250</t>
  </si>
  <si>
    <t>1618596262</t>
  </si>
  <si>
    <t>QUINTRUELANGINTINO</t>
  </si>
  <si>
    <t>TRUELLE D ANGLE INTERIEUR  INOX DE 120 X 97</t>
  </si>
  <si>
    <t>1009754</t>
  </si>
  <si>
    <t>CONSPOLTMS56</t>
  </si>
  <si>
    <t>PANNEAU POLYURETHANE TMS MF SI 56 M/M 1200 X 1000</t>
  </si>
  <si>
    <t>TUBE DIAM 33.7X2.5 ( pour tube garde corps Ø 26 )</t>
  </si>
  <si>
    <t>TUBE DIAM 42.4x2.5 ( pour tube garde corps Ø 37 )</t>
  </si>
  <si>
    <t>TUBE DIAM 48.3x2.5 ( pour tube garde corps Ø 42 )</t>
  </si>
  <si>
    <t>BOITE ATTENTE METAL LARG 06 HA 08 E=15 50 X Ø</t>
  </si>
  <si>
    <t xml:space="preserve">palette 690 ml </t>
  </si>
  <si>
    <t xml:space="preserve">           palette 690 ml                                                     </t>
  </si>
  <si>
    <t>11600</t>
  </si>
  <si>
    <t>905328</t>
  </si>
  <si>
    <t>102058</t>
  </si>
  <si>
    <t>13359</t>
  </si>
  <si>
    <t>5356</t>
  </si>
  <si>
    <t>COLLERETTE PLASTIQUE "A"  A POINTER RD 12  petit diametre</t>
  </si>
  <si>
    <t>10956</t>
  </si>
  <si>
    <t>10958</t>
  </si>
  <si>
    <t>10211</t>
  </si>
  <si>
    <t>RAIL HTU 90 X25X3 / 6ML</t>
  </si>
  <si>
    <t>PROFIL105</t>
  </si>
  <si>
    <t xml:space="preserve">prochaine cde techni 90 m² gratuit </t>
  </si>
  <si>
    <t xml:space="preserve">CHAUSSETTE CAOUTCHOUC DIAM 200 LG= 3 ML </t>
  </si>
  <si>
    <t>20002540736x3</t>
  </si>
  <si>
    <t>SO7109</t>
  </si>
  <si>
    <t>KIT DE JOINT PALIER POSITION 3 A 14 SAUF REP 12</t>
  </si>
  <si>
    <t>85.157</t>
  </si>
  <si>
    <t>101676</t>
  </si>
  <si>
    <t>102381</t>
  </si>
  <si>
    <t>1963638</t>
  </si>
  <si>
    <t>8013503</t>
  </si>
  <si>
    <t>4945407</t>
  </si>
  <si>
    <t>68084038</t>
  </si>
  <si>
    <t>541442</t>
  </si>
  <si>
    <t>6924425</t>
  </si>
  <si>
    <t>TUY32</t>
  </si>
  <si>
    <t xml:space="preserve">0198 4 20 </t>
  </si>
  <si>
    <t>0198 4 25</t>
  </si>
  <si>
    <t>107095</t>
  </si>
  <si>
    <t>BRESSUIRE_ARMA</t>
  </si>
  <si>
    <t>12209</t>
  </si>
  <si>
    <t>3 ancres par blocs soutement</t>
  </si>
  <si>
    <t>106086</t>
  </si>
  <si>
    <t>QUINRATE14DTS</t>
  </si>
  <si>
    <t xml:space="preserve">RATEAU 14 DENTS </t>
  </si>
  <si>
    <t>029457</t>
  </si>
  <si>
    <t>QUINGANTBOAMIX</t>
  </si>
  <si>
    <t xml:space="preserve">GANT ENDUCTION MIXTE PU / NITRILE + PICOT PAUME  </t>
  </si>
  <si>
    <t xml:space="preserve">TAILLE 9 ET 10 </t>
  </si>
  <si>
    <t>17BOAMIX3/4</t>
  </si>
  <si>
    <t>CONSCHARGCLOUEUR</t>
  </si>
  <si>
    <t xml:space="preserve">CHARGEUR POINTE CLOUEUR DA-64-E LG15 A 64 MM </t>
  </si>
  <si>
    <t>CONSCOLLIERGBS4851</t>
  </si>
  <si>
    <t>COLLIER GBS W1 048/051</t>
  </si>
  <si>
    <t xml:space="preserve">POUR LANCE INCENDIE </t>
  </si>
  <si>
    <t>GBS1048/051</t>
  </si>
  <si>
    <t>ACTUB101.6X2.5</t>
  </si>
  <si>
    <t>TUBE DIAM 101.6 x 2.5</t>
  </si>
  <si>
    <t>0542066</t>
  </si>
  <si>
    <t>CONSMONTM48/3000</t>
  </si>
  <si>
    <t>MONTANT M 48 /3000 MM</t>
  </si>
  <si>
    <t>200152</t>
  </si>
  <si>
    <t>CONSPOINT160TOR</t>
  </si>
  <si>
    <t>POINTE DE 160 TORSADEE TETE PLATE</t>
  </si>
  <si>
    <t>7104826</t>
  </si>
  <si>
    <t>QUINGILEJAUNFLUCL2</t>
  </si>
  <si>
    <t xml:space="preserve">GILET JAUNE FLUO SANS MANCHE CL2  </t>
  </si>
  <si>
    <t>042781</t>
  </si>
  <si>
    <t xml:space="preserve">MICKAEL </t>
  </si>
  <si>
    <t>MICKAEL</t>
  </si>
  <si>
    <t>CONSOSPEFILMOHUILE</t>
  </si>
  <si>
    <t>FILTRE A HUILE MOTEUR SPEEDY</t>
  </si>
  <si>
    <t>SO242</t>
  </si>
  <si>
    <t>CONSOFENCREPINE</t>
  </si>
  <si>
    <t>CREPINE HUILE HYDRAULIQUE TELETRUCK</t>
  </si>
  <si>
    <t>32904100</t>
  </si>
  <si>
    <t>CONSOFENRENILFARD</t>
  </si>
  <si>
    <t>RENIFLARD HUILE HYDRAULIQUE TELETRUCK</t>
  </si>
  <si>
    <t>32925643</t>
  </si>
  <si>
    <t>CONSOFENFILTRE</t>
  </si>
  <si>
    <t xml:space="preserve">FILTRE ELEMENT HYDRAULIQUE TELETRUCK </t>
  </si>
  <si>
    <t>32909000</t>
  </si>
  <si>
    <t>CONDIAMSURFZU5230Z</t>
  </si>
  <si>
    <t>DISQUE DIAMANT A SURFACER ZU 5 DIAM 230 SEGMENT EN " Z "</t>
  </si>
  <si>
    <t>MATCHARIOAPPLIPEIN</t>
  </si>
  <si>
    <t xml:space="preserve">CHARIOT APPLICATEUR PEINTURE AU SOL </t>
  </si>
  <si>
    <t>0648964</t>
  </si>
  <si>
    <t>QUINPEINTUJAUNE</t>
  </si>
  <si>
    <t>AEROSOL PEINTURE JAUNE POUR CHARIOT APPLICATEUR</t>
  </si>
  <si>
    <t>0656974</t>
  </si>
  <si>
    <t>QUINPEINTUVERT</t>
  </si>
  <si>
    <t>AEROSOL PEINTURE VERT POUR CHARIOT APPLICATEUR</t>
  </si>
  <si>
    <t>0656976</t>
  </si>
  <si>
    <t>CONSAIMABTRAIL38/1</t>
  </si>
  <si>
    <t xml:space="preserve">AIMANT BT RAIL 38/17  </t>
  </si>
  <si>
    <t>15031</t>
  </si>
  <si>
    <t>CONSAIMABTRAIL40/2</t>
  </si>
  <si>
    <t xml:space="preserve">AIMANT BT RAIL 40/25  </t>
  </si>
  <si>
    <t>15032</t>
  </si>
  <si>
    <t>QUINMARTCOFBOIS</t>
  </si>
  <si>
    <t xml:space="preserve">MARTEAU COFFREUR MANCHE BOIS </t>
  </si>
  <si>
    <t>3303800196025</t>
  </si>
  <si>
    <t>MATFRAISECAROTT_30</t>
  </si>
  <si>
    <t>FRAISE A CAROTTER Ø 30</t>
  </si>
  <si>
    <t>10370113000</t>
  </si>
  <si>
    <t>MATTALKIEWALKIE</t>
  </si>
  <si>
    <t xml:space="preserve">TALKIE WALKIE TLKR T80 GRIS </t>
  </si>
  <si>
    <t>655580</t>
  </si>
  <si>
    <t>QUINCABL4X2.5:1000</t>
  </si>
  <si>
    <t>CABLE  4 X 2.5  U-1000 R2V</t>
  </si>
  <si>
    <t>FILR2V4G2.5C50NXS</t>
  </si>
  <si>
    <t>MATTROTINETTE</t>
  </si>
  <si>
    <t xml:space="preserve">TROTTINETTE ELECTRIQUE CITY BUG SE 599 E </t>
  </si>
  <si>
    <t>VELOCITE</t>
  </si>
  <si>
    <t xml:space="preserve">XC-GREY.2E </t>
  </si>
  <si>
    <t>MATPANIERTROTIN</t>
  </si>
  <si>
    <t xml:space="preserve">PANIER POUR TROTTINETTE ELECTRIQUE </t>
  </si>
  <si>
    <t>291 25</t>
  </si>
  <si>
    <t>CONSOFENCOURACCES</t>
  </si>
  <si>
    <t>COURROIE ACCESSOIRE KOMATSU</t>
  </si>
  <si>
    <t>ACPLA140X08</t>
  </si>
  <si>
    <t>PLAT 140 X 08</t>
  </si>
  <si>
    <t>MATPULVE7LVITON</t>
  </si>
  <si>
    <t>PULVERISATEUR 7 L joint viton</t>
  </si>
  <si>
    <t>37001974401535</t>
  </si>
  <si>
    <t>QUINFORSDS16X3104T</t>
  </si>
  <si>
    <t>FORET BETON SDS 16 X 310 4 taillants</t>
  </si>
  <si>
    <t>105790</t>
  </si>
  <si>
    <t>PROBETO333</t>
  </si>
  <si>
    <t>BETOPRO 33</t>
  </si>
  <si>
    <t xml:space="preserve">HUILE DECOFFRAGE  </t>
  </si>
  <si>
    <t>ECORATIO</t>
  </si>
  <si>
    <t>333 IBC</t>
  </si>
  <si>
    <t>PROBETOABAK115</t>
  </si>
  <si>
    <t xml:space="preserve">BETOPRO ABAK 115 </t>
  </si>
  <si>
    <t>HUILE SPEEDY ET GODET</t>
  </si>
  <si>
    <t xml:space="preserve">115 DRUM </t>
  </si>
  <si>
    <t>QUINPULVEMESTO6L</t>
  </si>
  <si>
    <t xml:space="preserve">PULVERISATEUR MESTO 6 L </t>
  </si>
  <si>
    <t>HW 0146</t>
  </si>
  <si>
    <t>QUINBUSECONI07</t>
  </si>
  <si>
    <t>BUSE CONIQUE TG 0.7</t>
  </si>
  <si>
    <t>HW 0065</t>
  </si>
  <si>
    <t>60013065</t>
  </si>
  <si>
    <t>CONSREPULTRACOL112</t>
  </si>
  <si>
    <t xml:space="preserve">ULTRACOLOR 112 GRIS MOYEN 5 KG   </t>
  </si>
  <si>
    <t>CA19370</t>
  </si>
  <si>
    <t xml:space="preserve">BOITE ATTENTE METAL LARG 10 HA 06 E=20 D6  </t>
  </si>
  <si>
    <t>10MPP6/200/2.30 D6</t>
  </si>
  <si>
    <t>QUINMASSPECTROLUNE</t>
  </si>
  <si>
    <t>MASQUE LUNETTE SPECTRO FMFP3</t>
  </si>
  <si>
    <t>17MFFP3</t>
  </si>
  <si>
    <t>QUINFORSDS28X600</t>
  </si>
  <si>
    <t>FORET BETON SDS 28 x 600</t>
  </si>
  <si>
    <t>2608586786</t>
  </si>
  <si>
    <t>ACIETIREA6022</t>
  </si>
  <si>
    <t>ETIRE A60 ROND DIAM 22</t>
  </si>
  <si>
    <t>ATTM090.8/20/75X_</t>
  </si>
  <si>
    <t xml:space="preserve">BOITE ATTENTE METAL LARG 09 DIAM 8 E=20 75 X Ø </t>
  </si>
  <si>
    <t>MATDISQD12524DCAR</t>
  </si>
  <si>
    <t xml:space="preserve">DISQUE Ø 125 BOIS ET METAUX </t>
  </si>
  <si>
    <t>4306433</t>
  </si>
  <si>
    <t>CONSRESERSABOM12</t>
  </si>
  <si>
    <t xml:space="preserve">SABOT DE SERRAGE  M 12 COMPRIS 2 VIS M12X50 + 2 DISQUE FZ 12x24x3 </t>
  </si>
  <si>
    <t>12778</t>
  </si>
  <si>
    <t>QUINPEINTUBLANC</t>
  </si>
  <si>
    <t>AEROSOL PEINTURE BLANC POUR CHARIOT APPLICATEUR</t>
  </si>
  <si>
    <t>0651000</t>
  </si>
  <si>
    <t>QUINPEINTUROUGE</t>
  </si>
  <si>
    <t>AEROSOL PEINTURE ROUGE POUR CHARIOT APPLICATEUR</t>
  </si>
  <si>
    <t>0656977</t>
  </si>
  <si>
    <t>ACCE040X6</t>
  </si>
  <si>
    <t>CORNIERE 40 X 40 X 6</t>
  </si>
  <si>
    <t>0000164</t>
  </si>
  <si>
    <t>ACTUB60X5INOX</t>
  </si>
  <si>
    <t xml:space="preserve">TUBE INOX  DIAM 60.3 x 5 </t>
  </si>
  <si>
    <t>9816325</t>
  </si>
  <si>
    <t>TRANPROPEBLEU1542</t>
  </si>
  <si>
    <t xml:space="preserve">PRO PE Ø 15/42 BARRE DE 2 ML BLEU NON FENDU   </t>
  </si>
  <si>
    <t>CARTON DE 80 ML  PRIX AU ML</t>
  </si>
  <si>
    <t>PRO211</t>
  </si>
  <si>
    <t>CONSOFENNEIMANTELE</t>
  </si>
  <si>
    <t>NEIMAN TELETRUCK</t>
  </si>
  <si>
    <t>CONSTIGEZN06</t>
  </si>
  <si>
    <t>TIGE FILETEE ZINGUEE DIAM 06 LG=1ML</t>
  </si>
  <si>
    <t>PROMASTERKURE</t>
  </si>
  <si>
    <t xml:space="preserve">MASTERKURE 82 WB / 210 L </t>
  </si>
  <si>
    <t>10373</t>
  </si>
  <si>
    <t>ATTM050.06/200INV</t>
  </si>
  <si>
    <t>BOITE ATTENTE METAL INVERSEE LARG 05 HA 06 E=20</t>
  </si>
  <si>
    <t>ATTM050.06/200INV3</t>
  </si>
  <si>
    <t>BOITE ATTENTE METAL INVERSEE LARG 05 HA 06 E=20 3D</t>
  </si>
  <si>
    <t>CEM_I_XA1</t>
  </si>
  <si>
    <t>BAN PMES  XA1 C30/37</t>
  </si>
  <si>
    <t>CONSANCR95BOUCHON</t>
  </si>
  <si>
    <t xml:space="preserve">BOUCHON  TUBE ANCRAGE JAUNE Ø 95 MM </t>
  </si>
  <si>
    <t>14920</t>
  </si>
  <si>
    <t>TRANPLAN22800.60</t>
  </si>
  <si>
    <t>PLANCHETTE SAPIN EMBALLAGE 2.2 X 8  LG= 0.60 ML couper d'equerre</t>
  </si>
  <si>
    <t>6342040</t>
  </si>
  <si>
    <t>QUINCASQUEABINTER</t>
  </si>
  <si>
    <t xml:space="preserve">CASQUE ANTI BRUIT INTERLAGOS GRIS SNR33DB </t>
  </si>
  <si>
    <t>QUINCASQUEBASEBALL</t>
  </si>
  <si>
    <t xml:space="preserve">CASQUE DE CHANTIER  BASEBALL </t>
  </si>
  <si>
    <t>300475</t>
  </si>
  <si>
    <t>QUINCASQUEABDIAMON</t>
  </si>
  <si>
    <t>COQILLE ANTI BRUIT POUR DIAMOND SNR32DB</t>
  </si>
  <si>
    <t>QUINLUNETERGO</t>
  </si>
  <si>
    <t xml:space="preserve">LUNETTE ERGONOMIQUE "BLOW SMOKE" </t>
  </si>
  <si>
    <t>BLOWGRFU</t>
  </si>
  <si>
    <t>ACTUB55X2</t>
  </si>
  <si>
    <t>TUBE DIAM 55  X 2</t>
  </si>
  <si>
    <t>0617176</t>
  </si>
  <si>
    <t>QUINPOUBCAOUTCHOU</t>
  </si>
  <si>
    <t xml:space="preserve">POUBELLE CAOUTCHOUC 75 L </t>
  </si>
  <si>
    <t>038570</t>
  </si>
  <si>
    <t>CALEPAP45</t>
  </si>
  <si>
    <t xml:space="preserve">CALE PAPILLON RENFORCEE  45  / 1000 </t>
  </si>
  <si>
    <t>11218</t>
  </si>
  <si>
    <t>CONSOSPEPARBRE</t>
  </si>
  <si>
    <t>ARBRE DE TRANSMISSION DE LA VIS  REP 12</t>
  </si>
  <si>
    <t>85.001</t>
  </si>
  <si>
    <t>PERFORATEUR 850 watt 3.2 JOULES  GBH228F</t>
  </si>
  <si>
    <t>0611267601</t>
  </si>
  <si>
    <t>12594</t>
  </si>
  <si>
    <t>VEXTE HV JAUNE DOUBLE POLAIRE  (max)</t>
  </si>
  <si>
    <t>9221230</t>
  </si>
  <si>
    <t>3668763</t>
  </si>
  <si>
    <t>QUINFORSDS16X2104T</t>
  </si>
  <si>
    <t>FORET BETON SDS 16 X 210 4 taillants</t>
  </si>
  <si>
    <t>105738</t>
  </si>
  <si>
    <t>QUINFORSDS14X2104T</t>
  </si>
  <si>
    <t>FORET BETON SDS 14 X 210 4 taillants</t>
  </si>
  <si>
    <t>105734</t>
  </si>
  <si>
    <t>0648051421</t>
  </si>
  <si>
    <t>QUINFORSDS10X2103T</t>
  </si>
  <si>
    <t>FORET BETON SDS 10 X 210 3 taillants</t>
  </si>
  <si>
    <t>105674</t>
  </si>
  <si>
    <t>0648051022</t>
  </si>
  <si>
    <t>QUINFORSDS8X2103T</t>
  </si>
  <si>
    <t>FORET BETON SDS 08 X 210 3 taillants</t>
  </si>
  <si>
    <t>QUINFORSDS20X6103T</t>
  </si>
  <si>
    <t>FORET BETON SDS 20 X 610 3 taillants</t>
  </si>
  <si>
    <t>105824</t>
  </si>
  <si>
    <t>CONSARRET0.87X3</t>
  </si>
  <si>
    <t>ARRET DE COULAGE PLAQUE DE 0.87 X 3 ML</t>
  </si>
  <si>
    <t>PLAQUE DE 2.61 M²</t>
  </si>
  <si>
    <t>13702</t>
  </si>
  <si>
    <t>MATPACKMILWAU</t>
  </si>
  <si>
    <t xml:space="preserve">PACK MILWAUKEE </t>
  </si>
  <si>
    <t xml:space="preserve">VOIR DESC TECHNIQUE </t>
  </si>
  <si>
    <t>6293853</t>
  </si>
  <si>
    <t>CONSSAUTVERTIHT45</t>
  </si>
  <si>
    <t xml:space="preserve">SAUTERELLE VERTICALE HAUT 45 MM </t>
  </si>
  <si>
    <t>071467701</t>
  </si>
  <si>
    <t>CALEPAPRUFIX35</t>
  </si>
  <si>
    <t xml:space="preserve">CALE PAP RUFIX 35 MM / 250 </t>
  </si>
  <si>
    <t>14438</t>
  </si>
  <si>
    <t>CALEBETONTR455560</t>
  </si>
  <si>
    <t xml:space="preserve">CALE BETON TRIVALEUR 45/55/65  X 125 U  </t>
  </si>
  <si>
    <t>14440</t>
  </si>
  <si>
    <t>CONSBALKERN10KG</t>
  </si>
  <si>
    <t xml:space="preserve">BALANCE DE PRECISION 10 KG </t>
  </si>
  <si>
    <t>POUR LABO</t>
  </si>
  <si>
    <t>123997</t>
  </si>
  <si>
    <t>MANPLAQMARQRECCABL</t>
  </si>
  <si>
    <t xml:space="preserve">PLAQUETTE DE MARQUAGE RECTANGULAIRE AVEC CABLETTE </t>
  </si>
  <si>
    <t>PMER002</t>
  </si>
  <si>
    <t>BC 16.11.2940</t>
  </si>
  <si>
    <t>D</t>
  </si>
  <si>
    <t>OF5876</t>
  </si>
  <si>
    <t>QUINPISTOPEINTGRAV</t>
  </si>
  <si>
    <t>PISTOLET A PEINTURE PRO A GRAVITE</t>
  </si>
  <si>
    <t>019756</t>
  </si>
  <si>
    <t>QUINJUGULACASQUEBB</t>
  </si>
  <si>
    <t>JUGULAIRE CASQUE DE CHANTIER  BASEBALL (sachet de 10 )</t>
  </si>
  <si>
    <t>300478</t>
  </si>
  <si>
    <t>MENAGGLOHETRE19</t>
  </si>
  <si>
    <t>PANNEAU AGGLO HETRE DE PROVENCE 19 MM 2800 X 2070</t>
  </si>
  <si>
    <t>LAETITIA</t>
  </si>
  <si>
    <t>MENCHAMPHETRE19</t>
  </si>
  <si>
    <t xml:space="preserve">CHANT HETRE DE PROVENCE HO 27 ML  </t>
  </si>
  <si>
    <t>CONSOSPEVERINL485</t>
  </si>
  <si>
    <t>VERIN A GAZ L 485-600N</t>
  </si>
  <si>
    <t>CA0884719</t>
  </si>
  <si>
    <t>CONSREPNIVOLITE_G</t>
  </si>
  <si>
    <t xml:space="preserve">NIVOLITE G 15 KG </t>
  </si>
  <si>
    <t>009113</t>
  </si>
  <si>
    <t>NEGRAIL40/25/200</t>
  </si>
  <si>
    <t>RAIL HALFEN HTA 40/25 LG=200 MM</t>
  </si>
  <si>
    <t>2001.060.00802</t>
  </si>
  <si>
    <t>NEGRAIL40/25/400</t>
  </si>
  <si>
    <t>RAIL HALFEN HTA 40/25 LG=400 MM</t>
  </si>
  <si>
    <t>2001.060.00806</t>
  </si>
  <si>
    <t>101178</t>
  </si>
  <si>
    <t>NEGANCRA40/22/75</t>
  </si>
  <si>
    <t>ANCRAGE A VENT HKZ 40/22 LG=75 mm</t>
  </si>
  <si>
    <t>0245.030-00009</t>
  </si>
  <si>
    <t>NEGANCRA40/22/100</t>
  </si>
  <si>
    <t>ANCRAGE A VENT HKZ 40/22 LG=100 mm</t>
  </si>
  <si>
    <t>NEGABOUL40/22M12X5</t>
  </si>
  <si>
    <t xml:space="preserve">BOULONS 40/22 M12X50 </t>
  </si>
  <si>
    <t>0350.070-00030</t>
  </si>
  <si>
    <t>NEGJOINCPEFEU20</t>
  </si>
  <si>
    <t xml:space="preserve">JOINT COUPE FEU TYPE LITAFEU RLX DE 30 ML </t>
  </si>
  <si>
    <t>911887</t>
  </si>
  <si>
    <t>NEGLITACOLLE</t>
  </si>
  <si>
    <t>JOINTCOLLE POUR JOINT COUPE FEU TYPE LITAFEU 1.4 KG</t>
  </si>
  <si>
    <t>911900</t>
  </si>
  <si>
    <t>NEGLITRACOLLE</t>
  </si>
  <si>
    <t>JOINT COLLE POUR JOINT COUPE FEU TYPE LITAFEU 1.4 KG</t>
  </si>
  <si>
    <t>NEGMOUSCPEFEU3H</t>
  </si>
  <si>
    <t xml:space="preserve">MOUSSE EXPANSIVE COUPE FEU 3 HEURES </t>
  </si>
  <si>
    <t>3360087</t>
  </si>
  <si>
    <t>NEGRAIL38/17/450</t>
  </si>
  <si>
    <t>RAIL HALFEN 38/17 LG=0450 MM</t>
  </si>
  <si>
    <t>CONSOSPEFILGASOIL1</t>
  </si>
  <si>
    <t>FILTRE A GAS OIL 1 SPEEDY</t>
  </si>
  <si>
    <t>SN30025</t>
  </si>
  <si>
    <t>CONSOSPEFILGASOIL2</t>
  </si>
  <si>
    <t>FILTRE A GAS OIL 2 SPEEDY</t>
  </si>
  <si>
    <t>26560201</t>
  </si>
  <si>
    <t>CONSOSPEFILHYDRAU</t>
  </si>
  <si>
    <t>FILTRE HYDRAULIQUE SPEEDY</t>
  </si>
  <si>
    <t>SH63203</t>
  </si>
  <si>
    <t>CONSOSPEFILTRANSMI</t>
  </si>
  <si>
    <t>FILTRE TRANSMISSION SPEEDY</t>
  </si>
  <si>
    <t>SH63201</t>
  </si>
  <si>
    <t>CONSAIMANTBAND100</t>
  </si>
  <si>
    <t xml:space="preserve">BANDE  AIMANTEE LONG = 0.60 LARG=0.10 </t>
  </si>
  <si>
    <t>POUR RAIL HTU</t>
  </si>
  <si>
    <t>4744</t>
  </si>
  <si>
    <t>ATTM180.12/2040X_</t>
  </si>
  <si>
    <t>BOITE ATTENTE METAL LARG 18 HA 12 E=20  40 x diam</t>
  </si>
  <si>
    <t>9851</t>
  </si>
  <si>
    <t>QUINFORSDS14X3103T</t>
  </si>
  <si>
    <t>FORET BETON SDS 14 X 310 3 taillants</t>
  </si>
  <si>
    <t>105780</t>
  </si>
  <si>
    <t>LEVDOUTROURD36X125</t>
  </si>
  <si>
    <t>DOUILLE CYLINDRIQUE A TROU 6.3 T RD 36 x 125 EZ</t>
  </si>
  <si>
    <t>10576</t>
  </si>
  <si>
    <t xml:space="preserve">BOITE ATTENTE METAL INVERSEE LARG 05 HA 08 E=15 50 X Ø  </t>
  </si>
  <si>
    <t>CONSRESERSABOJOM12</t>
  </si>
  <si>
    <t>RESERVATION SABOT JONCTION M 12 (compris vis de fixation longue pour douille)</t>
  </si>
  <si>
    <t>12777</t>
  </si>
  <si>
    <t>CONSCONEERTA72</t>
  </si>
  <si>
    <t xml:space="preserve">CONE ERTALON Ø 72 / 64.5   LG= 150  PERCAGE  Ø 22 </t>
  </si>
  <si>
    <t>MANPOULRENV1000</t>
  </si>
  <si>
    <t xml:space="preserve">POULIE DE RENVOI 1000 KG </t>
  </si>
  <si>
    <t>PALONNIER LEVAGE LONGRINE AGRICOLE</t>
  </si>
  <si>
    <t>PRN1000</t>
  </si>
  <si>
    <t>ROZE</t>
  </si>
  <si>
    <t>A CONSULTER</t>
  </si>
  <si>
    <t>MANCROLEVEME1000</t>
  </si>
  <si>
    <t xml:space="preserve">CROCHET DE LEVAGE A EMERILLON 1000 KG </t>
  </si>
  <si>
    <t>CLEP1000</t>
  </si>
  <si>
    <t>MANCROG80_61.12T</t>
  </si>
  <si>
    <t xml:space="preserve">CROCHET SECURITE AUTOMATIQUE A CHAPE  G80 CHAINE Ø 6 CMU 1.12 T </t>
  </si>
  <si>
    <t>CSACL1120</t>
  </si>
  <si>
    <t>QUINVISBET7.5X92T3</t>
  </si>
  <si>
    <t xml:space="preserve">VIS BETON TF 7.5 X 92 T30 </t>
  </si>
  <si>
    <t>6415476</t>
  </si>
  <si>
    <t>QUINFORSDS6X2104T</t>
  </si>
  <si>
    <t>FORET BETON SDS 06 X 210 4 taillants</t>
  </si>
  <si>
    <t>LEVANCPL5-65</t>
  </si>
  <si>
    <t>ANCRE A SEMELLE 5T / LG 65 MM</t>
  </si>
  <si>
    <t>CEM_I_XS2</t>
  </si>
  <si>
    <t>BETON PM XS2 C30/37</t>
  </si>
  <si>
    <t>MANELIROND5T4000</t>
  </si>
  <si>
    <t>ELINGUE TEXTILE RONDE 5 TONNES LONG 4000</t>
  </si>
  <si>
    <t>ERT0504</t>
  </si>
  <si>
    <t>CONSOSPEGYRO</t>
  </si>
  <si>
    <t xml:space="preserve">GYROPHARE 24 V  </t>
  </si>
  <si>
    <t>171424</t>
  </si>
  <si>
    <t>MANELIPLA4T2000</t>
  </si>
  <si>
    <t>ELINGUE TEXTILE PLATE 4 TONNE LG 2 ML</t>
  </si>
  <si>
    <t>SANGLE4T/2</t>
  </si>
  <si>
    <t>MATPULVE28LELECT</t>
  </si>
  <si>
    <t xml:space="preserve">PULVERISATEUR 28 L ELECTRIQUE + BATTERIE </t>
  </si>
  <si>
    <t>1500215</t>
  </si>
  <si>
    <t>CONSTIGEZN39</t>
  </si>
  <si>
    <t>TIGE FILETEE ZINGUEE DIAM 39 LG=1ML</t>
  </si>
  <si>
    <t>CONSECRZN39</t>
  </si>
  <si>
    <t>ECROU ZN 39</t>
  </si>
  <si>
    <t>CHAUSSURE DE SECURITE TAILLE 39 "mars"</t>
  </si>
  <si>
    <t>0660144</t>
  </si>
  <si>
    <t>CSACL3150</t>
  </si>
  <si>
    <t>210100</t>
  </si>
  <si>
    <t>TAP</t>
  </si>
  <si>
    <t>RAIL HALFEN 38/17 LG=0200 MM</t>
  </si>
  <si>
    <t>RAIL HALFEN 38/17 LG=0250 MM</t>
  </si>
  <si>
    <t>067995</t>
  </si>
  <si>
    <t>3375554605016</t>
  </si>
  <si>
    <t>FLUOTP</t>
  </si>
  <si>
    <t>CSACL5300</t>
  </si>
  <si>
    <t>CONSCOLPRD20A</t>
  </si>
  <si>
    <t>COLLERETTE PLASTIQUE "A"  A POINTER RD 20  petit diametre</t>
  </si>
  <si>
    <t>10959</t>
  </si>
  <si>
    <t>ATTM230.12/10DP</t>
  </si>
  <si>
    <t>BOITE ATTENTE METAL LARG 23 HA 12 E=10 DOUBLE PATIN 61 x diam</t>
  </si>
  <si>
    <t>23P12/100</t>
  </si>
  <si>
    <t>PROCOLLEFIXCYANO</t>
  </si>
  <si>
    <t xml:space="preserve">COLLE FIX CYANOCRYLATE </t>
  </si>
  <si>
    <t>0893 090 0</t>
  </si>
  <si>
    <t>MENCHEV100X300</t>
  </si>
  <si>
    <t xml:space="preserve">PANNE  100 X 300 </t>
  </si>
  <si>
    <t>210471</t>
  </si>
  <si>
    <t>ATTM190.10/150DP</t>
  </si>
  <si>
    <t>BOITE ATTENTE METAL LARG 19 HA 10 E=15 DOUBLE PATIN 61 x diam</t>
  </si>
  <si>
    <t>6854</t>
  </si>
  <si>
    <t>ATTM170.08/200DP</t>
  </si>
  <si>
    <t>BOITE ATTENTE METAL LARG 17 HA 08 E=20 DOUBLE PATIN 61 x diam</t>
  </si>
  <si>
    <t>ATTM060.08/2061X_</t>
  </si>
  <si>
    <t xml:space="preserve">BOITE ATTENTE METAL LARG 06 HA 08 E=20 ht  61 X Ø </t>
  </si>
  <si>
    <t>13186</t>
  </si>
  <si>
    <t>NEGBOUCHONALURD30</t>
  </si>
  <si>
    <t>BOUCHON ALU POUR DOUILLE RD 30</t>
  </si>
  <si>
    <t>MENCP21310153OKOUM</t>
  </si>
  <si>
    <t>CONTRE PLAQUE EXT TEBOTWIN CTBX 21EXT 310X153</t>
  </si>
  <si>
    <t>200322</t>
  </si>
  <si>
    <t>CONGOUJPTB10105/25</t>
  </si>
  <si>
    <t>CONGOUJCRACK102510</t>
  </si>
  <si>
    <t>GOUJONS D'ANCRAGE CRACK NAUTILUS M10/25X105</t>
  </si>
  <si>
    <t>SISMIQUE</t>
  </si>
  <si>
    <t>344102</t>
  </si>
  <si>
    <t>MENCHEV75X200SAPME</t>
  </si>
  <si>
    <t xml:space="preserve">PANNE SAPIN MENUISERIE 75 X 200 </t>
  </si>
  <si>
    <t>200866</t>
  </si>
  <si>
    <t>CONSREPULTRACOL111</t>
  </si>
  <si>
    <t xml:space="preserve">ULTRACOLOR 111 GRIS ARGENT 5 KG   </t>
  </si>
  <si>
    <t>CA19368</t>
  </si>
  <si>
    <t xml:space="preserve">TUBE DIAM 48.3x3 </t>
  </si>
  <si>
    <t>13424</t>
  </si>
  <si>
    <t>CONSVISBETO10X070</t>
  </si>
  <si>
    <t>VIS BETON TH 10 X 070</t>
  </si>
  <si>
    <t xml:space="preserve">bte de 40 u </t>
  </si>
  <si>
    <t>0665361</t>
  </si>
  <si>
    <t>CONSVISBETO7.5X060</t>
  </si>
  <si>
    <t>VIS BETON TH 07.5 X 060</t>
  </si>
  <si>
    <t xml:space="preserve">bte de 50 u </t>
  </si>
  <si>
    <t>0660592</t>
  </si>
  <si>
    <t>QUINCLEMOLETTC15</t>
  </si>
  <si>
    <t>CLE A MOLETTE 54 C 15</t>
  </si>
  <si>
    <t>SAM 54 - C15</t>
  </si>
  <si>
    <t>CONSFONDAFORM8</t>
  </si>
  <si>
    <t>FONDAFORM 1.20 X 2.70 ML EP 08 M/M</t>
  </si>
  <si>
    <t>9940</t>
  </si>
  <si>
    <t>ATTM090.08/1561X_</t>
  </si>
  <si>
    <t>BOITE ATTENTE METAL LARG 09 HA 08 E=15  61 x diam</t>
  </si>
  <si>
    <t>11598</t>
  </si>
  <si>
    <t>CONSHELIFLAT45</t>
  </si>
  <si>
    <t xml:space="preserve">HELIFLAT ROUGE 45 </t>
  </si>
  <si>
    <t>288HH045</t>
  </si>
  <si>
    <t>QUINBROUETTRA2ROUE</t>
  </si>
  <si>
    <t xml:space="preserve">BROUETTE TRAD 2 ROUE  </t>
  </si>
  <si>
    <t>CORNIERE INEGALE 30 X 20 X 3</t>
  </si>
  <si>
    <t>CORNIERE INEGALE 60X30X03 PROFILE A FROID</t>
  </si>
  <si>
    <t>CORNIERE INEGALE 150 X 090 X 11</t>
  </si>
  <si>
    <t xml:space="preserve">TUBE DIAM 70 x 3       Ø int 64 </t>
  </si>
  <si>
    <t xml:space="preserve">TUBE DIAM 80x1.5      Ø int 77 </t>
  </si>
  <si>
    <t>2578</t>
  </si>
  <si>
    <t>107</t>
  </si>
  <si>
    <t>106</t>
  </si>
  <si>
    <t>101156</t>
  </si>
  <si>
    <t>CONSCOLPRD30HD</t>
  </si>
  <si>
    <t>FOND DE JOINT D. 40 CREUX / CARTON DE 120 ML</t>
  </si>
  <si>
    <t xml:space="preserve">AUTOCOLLANT AVEC BANDE JAUNE </t>
  </si>
  <si>
    <t>1475758</t>
  </si>
  <si>
    <t>3213588</t>
  </si>
  <si>
    <t>TURBO BUSE RM 045</t>
  </si>
  <si>
    <t>QUINCO31919</t>
  </si>
  <si>
    <t>COLLIER COLSON 9X350  31919  BTE DE 200 U</t>
  </si>
  <si>
    <t>31919</t>
  </si>
  <si>
    <t>ATTM060.08/20D6</t>
  </si>
  <si>
    <t xml:space="preserve">BOITE ATTENTE METAL LARG 060 HA 08 E=20 D6  </t>
  </si>
  <si>
    <t>11917</t>
  </si>
  <si>
    <t>ACTUB76.1X3</t>
  </si>
  <si>
    <t xml:space="preserve">TUBE DIAM 76.1x3      Ø int 70 </t>
  </si>
  <si>
    <t>ACTUB88.9X3</t>
  </si>
  <si>
    <t xml:space="preserve">TUBE DIAM 88.9x3      Ø int 82.3 </t>
  </si>
  <si>
    <t>NEGRAIL40/25/6010</t>
  </si>
  <si>
    <t>RAIL HALFEN HTA 40/25 LG=6010 MM</t>
  </si>
  <si>
    <t>TRANSANGSARR6T9ML</t>
  </si>
  <si>
    <t>SANGLE SANS CLIQUET D'ARRIMAGE 6 TONNE LARG 50 LONG 9 ML</t>
  </si>
  <si>
    <t>CB1B900-CH</t>
  </si>
  <si>
    <t>QUINFILTRMASQFMFP3</t>
  </si>
  <si>
    <t xml:space="preserve">FILTRE MASQUE SPECTRO FMFP3 LOT DE 10  </t>
  </si>
  <si>
    <t>17RFFP3</t>
  </si>
  <si>
    <t>QUINGANTNITRILVERT</t>
  </si>
  <si>
    <t>GANT NITRIL VERT DOUBLURE FLOCONNEE PAUME ( S8 S9 )</t>
  </si>
  <si>
    <t>14NPLUS (8-9)</t>
  </si>
  <si>
    <t>411037</t>
  </si>
  <si>
    <t>1422904</t>
  </si>
  <si>
    <t>ERTU01010</t>
  </si>
  <si>
    <t>00272</t>
  </si>
  <si>
    <t>ATTMD6100.06/20</t>
  </si>
  <si>
    <t>GST150BCE</t>
  </si>
  <si>
    <t>ACITUBALU502</t>
  </si>
  <si>
    <t>TUBE ALU DIAM 50 X 2</t>
  </si>
  <si>
    <t>QUINMANMARTCOF</t>
  </si>
  <si>
    <t>MANCHE BOIS MARTEAU COFFREUR MB30</t>
  </si>
  <si>
    <t>6442477</t>
  </si>
  <si>
    <t>900021</t>
  </si>
  <si>
    <t>QUINTALOCHEPLA2842</t>
  </si>
  <si>
    <t xml:space="preserve">TALOCHE RECTANGULAIRE PLASTIQUE  28 X 42 </t>
  </si>
  <si>
    <t>1421856</t>
  </si>
  <si>
    <t>CONSREPENDUITCAOUT</t>
  </si>
  <si>
    <t xml:space="preserve">ENDUIT CAOUTCHOUC LIQUIDE </t>
  </si>
  <si>
    <t>3845021</t>
  </si>
  <si>
    <t>CONSTIGEZN14</t>
  </si>
  <si>
    <t>TIGE FILETEE ZINGUEE DIAM 14 LG=1ML</t>
  </si>
  <si>
    <t>6910090</t>
  </si>
  <si>
    <t>MANELIJETA1T2ML</t>
  </si>
  <si>
    <t>ESTROPE PLATE USAGE UNIQUE 1 T 2000 MM</t>
  </si>
  <si>
    <t>ERTU01020</t>
  </si>
  <si>
    <t>CONSOSPEFILHYDRAU2</t>
  </si>
  <si>
    <t>HEK45-20.180-ASSP0</t>
  </si>
  <si>
    <t>ATTMPVL120</t>
  </si>
  <si>
    <t xml:space="preserve">BOITE ATTENTE METAL PVL 120 1 BOUCLE CABLE </t>
  </si>
  <si>
    <t xml:space="preserve">         voir descriptif technique     </t>
  </si>
  <si>
    <t>11625</t>
  </si>
  <si>
    <t>MATPONCEXCENTRI</t>
  </si>
  <si>
    <t>PONCEUSE EXCENTRIQUE 340 W  Ø 150</t>
  </si>
  <si>
    <t xml:space="preserve">GEX 150 AC </t>
  </si>
  <si>
    <t>LEVDOUADHEH63TRD30</t>
  </si>
  <si>
    <t xml:space="preserve">DOUILLE HD A ADHERENCE DROITE 6.3 TONNE RD 30 </t>
  </si>
  <si>
    <t>8937</t>
  </si>
  <si>
    <t>LEVANNEHDM307.5T</t>
  </si>
  <si>
    <t>ANNEAU LEVAGE HD RD 30</t>
  </si>
  <si>
    <t>10939</t>
  </si>
  <si>
    <t>QUINGENOUILLERE</t>
  </si>
  <si>
    <t xml:space="preserve">GENOUILLERE POLYURETHANE </t>
  </si>
  <si>
    <t>1422519</t>
  </si>
  <si>
    <t>CONSTIGEZN2010.10</t>
  </si>
  <si>
    <t xml:space="preserve">TIGE FILETE M 20 10 / 9  1 ML </t>
  </si>
  <si>
    <t>487975071</t>
  </si>
  <si>
    <t>PROSAVONORANGE</t>
  </si>
  <si>
    <t xml:space="preserve">SAVON DE NETTOYAGE ORANGEE 5 L </t>
  </si>
  <si>
    <t>172625/5</t>
  </si>
  <si>
    <t>PROSAVPATEORANGE</t>
  </si>
  <si>
    <t>SAVON PATES DE NETTOYAGE DES MAINS ORANGEE</t>
  </si>
  <si>
    <t>CONSEPINSGFV7.5180</t>
  </si>
  <si>
    <t>PINS GFV G 7.5 180</t>
  </si>
  <si>
    <t>QUINCISBRI70MM</t>
  </si>
  <si>
    <t xml:space="preserve">CISEAUX A BRIQUE 70 MM </t>
  </si>
  <si>
    <t>3303809518330</t>
  </si>
  <si>
    <t>QUINPELAGRAINS</t>
  </si>
  <si>
    <t xml:space="preserve">PELLE A GRAIN </t>
  </si>
  <si>
    <t>3338020000074</t>
  </si>
  <si>
    <t>MATPROJBATLED100W</t>
  </si>
  <si>
    <t xml:space="preserve">PROJECTEUR DE CHANTIER SUR BATTERIE PORTABLE A LED 100 W </t>
  </si>
  <si>
    <t>MATSUPPROJBATAIM</t>
  </si>
  <si>
    <t xml:space="preserve">SUPPORT PROJECTEUR POUR LAMPE LED </t>
  </si>
  <si>
    <t>MATCOMPPISTON</t>
  </si>
  <si>
    <t xml:space="preserve">COMPRESSEUR A PISTON 500 L 10 BARS 48M8/H </t>
  </si>
  <si>
    <t>MOTEUR 5.5 KW 7.5 CV</t>
  </si>
  <si>
    <t>NEGBOITESIMPLE</t>
  </si>
  <si>
    <t xml:space="preserve">BOITE SIMPLE R'BOX Ø 67 MM </t>
  </si>
  <si>
    <t xml:space="preserve">boitier de scellement pour inter electrique </t>
  </si>
  <si>
    <t>BIZ500140</t>
  </si>
  <si>
    <t>MATOND600VA4PR</t>
  </si>
  <si>
    <t xml:space="preserve">ONDULEUR 600 VA 4 PRISES IEC </t>
  </si>
  <si>
    <t>IN8EC2LCD600</t>
  </si>
  <si>
    <t>CONSKITTURBOBUSE</t>
  </si>
  <si>
    <t>TURBO BUSE KIT RM 045</t>
  </si>
  <si>
    <t>QUINCHAUSTEPROC41</t>
  </si>
  <si>
    <t>CHAUSSURE DE SECURITE HAUTE STEP ROC EVOL 41 S3</t>
  </si>
  <si>
    <t>6686524</t>
  </si>
  <si>
    <t>QUINCHAUSTEPROC43</t>
  </si>
  <si>
    <t>CHAUSSURE DE SECURITE HAUTE STEP ROC EVOL 43  S3</t>
  </si>
  <si>
    <t>6686540</t>
  </si>
  <si>
    <t>QUINCHAUSTEPROC45</t>
  </si>
  <si>
    <t>CHAUSSURE DE SECURITE HAUTE STEP ROC EVOL 45  S3</t>
  </si>
  <si>
    <t>6686567</t>
  </si>
  <si>
    <t>ACIETIREA3725</t>
  </si>
  <si>
    <t>ETIRE A37 ROND DIAM 25</t>
  </si>
  <si>
    <t>QUINPATINLIEG</t>
  </si>
  <si>
    <t xml:space="preserve">PATIN LIEGE POUR PONCEUSE L.100 GR 15 MAKITA </t>
  </si>
  <si>
    <t>4106608</t>
  </si>
  <si>
    <t>QUINPATINGRAPH</t>
  </si>
  <si>
    <t xml:space="preserve">PATIN GRAPHITE POUR PONCEUSE L.100  MAKITA </t>
  </si>
  <si>
    <t>4106610</t>
  </si>
  <si>
    <t>13816</t>
  </si>
  <si>
    <t>MENLAMB50X200</t>
  </si>
  <si>
    <t>LAMBOURDE SAPIN 50 X 200 NON TRAITE</t>
  </si>
  <si>
    <t>239626</t>
  </si>
  <si>
    <t>MENOUTILAMEHARDI</t>
  </si>
  <si>
    <t xml:space="preserve">LAME HARDIEBLADE Ø 190 (coupe canexel) </t>
  </si>
  <si>
    <t>QUINPELLERDE29</t>
  </si>
  <si>
    <t>TOUCHARD</t>
  </si>
  <si>
    <t xml:space="preserve">DISQUE Ø 350 X 2.8 X25.4 </t>
  </si>
  <si>
    <t xml:space="preserve">TUBE DIAM 80x2         Ø int 76 </t>
  </si>
  <si>
    <t xml:space="preserve">SPACD5009INV </t>
  </si>
  <si>
    <t>ELLF0204.D</t>
  </si>
  <si>
    <t xml:space="preserve">GALVA AU KG (prevoir 20 cts du kilo pour transport ) </t>
  </si>
  <si>
    <t>15219</t>
  </si>
  <si>
    <t>COLLIER COLSON 9X176  31613  BTE DE 200 U</t>
  </si>
  <si>
    <t>COLLIER COLSON 9X260  31916  BTE DE 200 U</t>
  </si>
  <si>
    <t>LEG31916</t>
  </si>
  <si>
    <t>99.62</t>
  </si>
  <si>
    <t>10202</t>
  </si>
  <si>
    <t>073229</t>
  </si>
  <si>
    <t>LEG096934</t>
  </si>
  <si>
    <t>6442197</t>
  </si>
  <si>
    <t>6001839</t>
  </si>
  <si>
    <t>DIFLEX19</t>
  </si>
  <si>
    <t>CONSPZ2MAXTOR</t>
  </si>
  <si>
    <t>EMBOUT PZ2 maxxtor rouge 29 MM</t>
  </si>
  <si>
    <t>109537</t>
  </si>
  <si>
    <t>CONSPOINT35EXTLARG</t>
  </si>
  <si>
    <t>POINTE DE 35 TETE LARGE  ACIER BOITE DE 0.6 KG</t>
  </si>
  <si>
    <t>1292678</t>
  </si>
  <si>
    <t>PROGTDECAPROUILL</t>
  </si>
  <si>
    <t xml:space="preserve">DECAPANT ROUILLE </t>
  </si>
  <si>
    <t>ACIINOXDIAM303ML</t>
  </si>
  <si>
    <t>ROND PLEIN INOX Ø 30 EN 3 ML</t>
  </si>
  <si>
    <t>18 KG LA BARRE DE 3 ML</t>
  </si>
  <si>
    <t>ACIETIREA3716</t>
  </si>
  <si>
    <t>ETIRE A37 ROND DIAM 16</t>
  </si>
  <si>
    <t>ATTM160P.60.08/20</t>
  </si>
  <si>
    <t>BOITE ATTENTE METAL PREDALLE LARG 160 /60 HA 08 E=20   61 x diam</t>
  </si>
  <si>
    <t>NEGRAIL40/25/3050</t>
  </si>
  <si>
    <t>RAIL HALFEN HTA 40/25 LG=3050 MM</t>
  </si>
  <si>
    <t>101176</t>
  </si>
  <si>
    <t>QUINSOUFCRT</t>
  </si>
  <si>
    <t>SOUFFLETTE  BEC COURT BLEU</t>
  </si>
  <si>
    <t>5024763086052</t>
  </si>
  <si>
    <t>1010101</t>
  </si>
  <si>
    <t>ACT060X6</t>
  </si>
  <si>
    <t>TES 60 X 60 X 6</t>
  </si>
  <si>
    <t>MATBOULO18V</t>
  </si>
  <si>
    <t>BOULONNEUSE 18 V SOLO</t>
  </si>
  <si>
    <t>2 BAT18 V 6 AH</t>
  </si>
  <si>
    <t>06019D8101</t>
  </si>
  <si>
    <t>MATBOULOCHARG18V</t>
  </si>
  <si>
    <t>BOULONNEUSE CHARGEUR 18 V SOLO</t>
  </si>
  <si>
    <t>1600A00B8L</t>
  </si>
  <si>
    <t>MATDOUILLON6PAN13</t>
  </si>
  <si>
    <t>DOUILLE LONG A CHOC 6 PANS 13 MM</t>
  </si>
  <si>
    <t>5151113</t>
  </si>
  <si>
    <t>MATDOUILLON6PAN19</t>
  </si>
  <si>
    <t>DOUILLE LONG A CHOC 6 PANS 19 MM</t>
  </si>
  <si>
    <t>5151119</t>
  </si>
  <si>
    <t>CONSTH1040</t>
  </si>
  <si>
    <t>BOULONS 6 PANS ZN 6.8 10 x 040</t>
  </si>
  <si>
    <t>6920510</t>
  </si>
  <si>
    <t>ACCI08X60</t>
  </si>
  <si>
    <t>CORNIERE INEGALE 080 X 060 X 7</t>
  </si>
  <si>
    <t>EN 6 ML OU 12 ML  / 7.36 KG LE ML</t>
  </si>
  <si>
    <t>ACTUB76X2</t>
  </si>
  <si>
    <t xml:space="preserve">TUBE DIAM 76 x 2       Ø int 72 </t>
  </si>
  <si>
    <t>QUINCHAUHSS3</t>
  </si>
  <si>
    <t>CHAUSSURE HAUTE DE SECURITE "essai"</t>
  </si>
  <si>
    <t xml:space="preserve">17MAW+TAILLE </t>
  </si>
  <si>
    <t>LEVANCRO10X50/3AP1</t>
  </si>
  <si>
    <t xml:space="preserve">CROCHET 3 AXES DIAM 10 - HT 50 CM RETOUR 20 CM TYPE 2   Ø 100   </t>
  </si>
  <si>
    <t>NEGRAIL40/22/400</t>
  </si>
  <si>
    <t>RAIL HALFEN 40/22  LG=400 MM</t>
  </si>
  <si>
    <t>LEVDOUADHE5TRD24</t>
  </si>
  <si>
    <t>DOUILLE A ADHERENCE DROITE 5 TONNE RD 24</t>
  </si>
  <si>
    <t>9071</t>
  </si>
  <si>
    <t>LEVANNEHDM245T</t>
  </si>
  <si>
    <t>ANNEAU LEVAGE HD RD 24</t>
  </si>
  <si>
    <t>CONSCOLPRD24HD</t>
  </si>
  <si>
    <t>COLLERETTE PLASTIQUE A POINTER RD 24  5T</t>
  </si>
  <si>
    <t>11808</t>
  </si>
  <si>
    <t>CONSTH20070</t>
  </si>
  <si>
    <t>BOULONS 6 PANS ZN 6.8 20 x 070</t>
  </si>
  <si>
    <t>9085304</t>
  </si>
  <si>
    <t>NEGRAIL52/34/400</t>
  </si>
  <si>
    <t>RAIL HALFEN 52/34 LG=400 MM</t>
  </si>
  <si>
    <t>15221</t>
  </si>
  <si>
    <t>Armatures Agricole</t>
  </si>
  <si>
    <t>DISQUE DIAMANT A SURFACER DIAM 125 DSL 125   "flex"</t>
  </si>
  <si>
    <t>CONSBRIDPOMPEHYDRO</t>
  </si>
  <si>
    <t xml:space="preserve">BRIDE COUDE 1/2 FONTE POMPE HYDRAULIQUE </t>
  </si>
  <si>
    <t>BCL3030F12</t>
  </si>
  <si>
    <t>QUINCHAUSTEPROC42</t>
  </si>
  <si>
    <t>CHAUSSURE DE SECURITE HAUTE STEP ROC EVOL 42 S3</t>
  </si>
  <si>
    <t>6686532</t>
  </si>
  <si>
    <t>CONSPOMPEHYDRO17CM</t>
  </si>
  <si>
    <t xml:space="preserve">POMPE HYDRAULIQUE 17 CM 3 DROITE </t>
  </si>
  <si>
    <t xml:space="preserve">P217D18BCS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</si>
</sst>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#,##0.00\ &quot;€&quot;;\-#,##0.00\ &quot;€&quot;"/>
    <numFmt numFmtId="165" formatCode="0.000"/>
    <numFmt numFmtId="166" formatCode="0.0%"/>
  </numFmts>
  <fonts count="11" x14ac:knownFonts="1">
    <font>
      <sz val="10"/>
      <name val="Arial"/>
      <family val="2"/>
    </font>
    <font>
      <sz val="10"/>
      <name val="Arial"/>
      <family val="2"/>
    </font>
    <font>
      <b/>
      <i/>
      <sz val="16"/>
      <color indexed="9"/>
      <name val="Arial"/>
      <family val="2"/>
    </font>
    <font>
      <b/>
      <sz val="10"/>
      <name val="Arial"/>
      <family val="2"/>
    </font>
    <font>
      <i/>
      <sz val="14"/>
      <name val="Arial"/>
      <family val="2"/>
    </font>
    <font>
      <sz val="11"/>
      <name val="Arial"/>
      <family val="2"/>
    </font>
    <font>
      <sz val="10"/>
      <color rgb="FFFFFF00"/>
      <name val="Arial"/>
      <family val="2"/>
    </font>
    <font>
      <sz val="10"/>
      <color theme="0"/>
      <name val="Arial"/>
      <family val="2"/>
    </font>
    <font>
      <sz val="10"/>
      <color rgb="FF00B0F0"/>
      <name val="Arial"/>
      <family val="2"/>
    </font>
    <font>
      <sz val="11"/>
      <name val="Calibri"/>
      <family val="2"/>
    </font>
    <font>
      <sz val="11"/>
      <color rgb="FF3F3F76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9966"/>
        <bgColor rgb="FFFF99CC"/>
      </patternFill>
    </fill>
    <fill>
      <patternFill patternType="solid">
        <fgColor rgb="FF23FF23"/>
        <bgColor rgb="FF33CCCC"/>
      </patternFill>
    </fill>
    <fill>
      <patternFill patternType="solid">
        <fgColor rgb="FFFFFF00"/>
        <bgColor rgb="FFFFFF00"/>
      </patternFill>
    </fill>
    <fill>
      <patternFill patternType="solid">
        <fgColor rgb="FF00B0F0"/>
        <bgColor rgb="FFFFFF00"/>
      </patternFill>
    </fill>
    <fill>
      <patternFill patternType="solid">
        <fgColor rgb="FFFFCC99"/>
      </patternFill>
    </fill>
  </fills>
  <borders count="7">
    <border>
      <left/>
      <right/>
      <top/>
      <bottom/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</borders>
  <cellStyleXfs count="5">
    <xf numFmtId="0" fontId="0" fillId="0" borderId="0"/>
    <xf numFmtId="2" fontId="2" fillId="0" borderId="0" applyFill="0" applyBorder="0" applyProtection="0">
      <alignment horizontal="center"/>
    </xf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0" fillId="6" borderId="6" applyNumberFormat="0" applyAlignment="0" applyProtection="0"/>
  </cellStyleXfs>
  <cellXfs count="57">
    <xf numFmtId="0" fontId="0" fillId="0" borderId="0" xfId="0"/>
    <xf numFmtId="0" fontId="5" fillId="3" borderId="4" xfId="0" applyFont="1" applyFill="1" applyBorder="1" applyAlignment="1">
      <alignment horizontal="center" vertical="center"/>
    </xf>
    <xf numFmtId="0" fontId="0" fillId="0" borderId="4" xfId="0" applyFont="1" applyBorder="1" applyAlignment="1">
      <alignment vertical="center"/>
    </xf>
    <xf numFmtId="165" fontId="0" fillId="0" borderId="4" xfId="0" applyNumberFormat="1" applyBorder="1" applyAlignment="1">
      <alignment horizontal="right" vertical="center"/>
    </xf>
    <xf numFmtId="0" fontId="0" fillId="0" borderId="4" xfId="0" applyFont="1" applyBorder="1" applyAlignment="1">
      <alignment horizontal="center" vertical="center"/>
    </xf>
    <xf numFmtId="2" fontId="0" fillId="0" borderId="5" xfId="0" applyNumberFormat="1" applyBorder="1" applyAlignment="1">
      <alignment horizontal="right" vertical="center"/>
    </xf>
    <xf numFmtId="0" fontId="0" fillId="0" borderId="4" xfId="0" applyBorder="1" applyAlignment="1" applyProtection="1">
      <alignment vertical="center"/>
      <protection hidden="1"/>
    </xf>
    <xf numFmtId="1" fontId="0" fillId="0" borderId="4" xfId="0" applyNumberFormat="1" applyBorder="1" applyAlignment="1">
      <alignment horizontal="right" vertical="center"/>
    </xf>
    <xf numFmtId="0" fontId="0" fillId="0" borderId="4" xfId="0" applyBorder="1" applyAlignment="1">
      <alignment vertical="center"/>
    </xf>
    <xf numFmtId="2" fontId="0" fillId="0" borderId="4" xfId="0" applyNumberFormat="1" applyBorder="1" applyAlignment="1" applyProtection="1">
      <alignment vertical="center"/>
      <protection hidden="1"/>
    </xf>
    <xf numFmtId="0" fontId="3" fillId="4" borderId="4" xfId="0" applyFont="1" applyFill="1" applyBorder="1" applyAlignment="1">
      <alignment vertical="center"/>
    </xf>
    <xf numFmtId="0" fontId="0" fillId="4" borderId="4" xfId="0" applyFill="1" applyBorder="1" applyAlignment="1">
      <alignment vertical="center"/>
    </xf>
    <xf numFmtId="0" fontId="0" fillId="4" borderId="4" xfId="0" applyFill="1" applyBorder="1"/>
    <xf numFmtId="0" fontId="0" fillId="4" borderId="4" xfId="0" applyFill="1" applyBorder="1" applyAlignment="1">
      <alignment horizontal="right" vertical="center"/>
    </xf>
    <xf numFmtId="0" fontId="0" fillId="4" borderId="4" xfId="0" applyFill="1" applyBorder="1" applyAlignment="1" applyProtection="1">
      <alignment vertical="center"/>
      <protection hidden="1"/>
    </xf>
    <xf numFmtId="0" fontId="3" fillId="5" borderId="4" xfId="0" applyFont="1" applyFill="1" applyBorder="1" applyAlignment="1">
      <alignment vertical="center"/>
    </xf>
    <xf numFmtId="0" fontId="0" fillId="5" borderId="4" xfId="0" applyFill="1" applyBorder="1" applyAlignment="1">
      <alignment vertical="center"/>
    </xf>
    <xf numFmtId="0" fontId="0" fillId="5" borderId="4" xfId="0" applyFill="1" applyBorder="1"/>
    <xf numFmtId="0" fontId="0" fillId="5" borderId="4" xfId="0" applyFill="1" applyBorder="1" applyAlignment="1">
      <alignment horizontal="right" vertical="center"/>
    </xf>
    <xf numFmtId="0" fontId="0" fillId="5" borderId="4" xfId="0" applyFill="1" applyBorder="1" applyAlignment="1" applyProtection="1">
      <alignment vertical="center"/>
      <protection hidden="1"/>
    </xf>
    <xf numFmtId="0" fontId="0" fillId="0" borderId="4" xfId="0" applyBorder="1" applyAlignment="1">
      <alignment horizontal="right" vertical="center"/>
    </xf>
    <xf numFmtId="9" fontId="0" fillId="0" borderId="0" xfId="2" applyFont="1" applyAlignment="1">
      <alignment horizontal="center" vertical="center"/>
    </xf>
    <xf numFmtId="2" fontId="0" fillId="4" borderId="4" xfId="0" applyNumberFormat="1" applyFill="1" applyBorder="1" applyAlignment="1" applyProtection="1">
      <alignment vertical="center"/>
      <protection hidden="1"/>
    </xf>
    <xf numFmtId="2" fontId="0" fillId="5" borderId="4" xfId="0" applyNumberFormat="1" applyFill="1" applyBorder="1" applyAlignment="1" applyProtection="1">
      <alignment vertical="center"/>
      <protection hidden="1"/>
    </xf>
    <xf numFmtId="0" fontId="0" fillId="0" borderId="4" xfId="0" applyFont="1" applyBorder="1" applyAlignment="1">
      <alignment horizontal="left" vertical="center"/>
    </xf>
    <xf numFmtId="10" fontId="0" fillId="0" borderId="0" xfId="0" applyNumberFormat="1"/>
    <xf numFmtId="0" fontId="0" fillId="0" borderId="4" xfId="0" applyBorder="1" applyAlignment="1">
      <alignment horizontal="left" vertical="center"/>
    </xf>
    <xf numFmtId="0" fontId="3" fillId="4" borderId="4" xfId="0" applyFont="1" applyFill="1" applyBorder="1" applyAlignment="1">
      <alignment horizontal="left" vertical="center"/>
    </xf>
    <xf numFmtId="0" fontId="3" fillId="5" borderId="4" xfId="0" applyFont="1" applyFill="1" applyBorder="1" applyAlignment="1">
      <alignment horizontal="left" vertical="center"/>
    </xf>
    <xf numFmtId="2" fontId="0" fillId="0" borderId="4" xfId="0" applyNumberFormat="1" applyBorder="1" applyAlignment="1">
      <alignment vertical="center"/>
    </xf>
    <xf numFmtId="0" fontId="0" fillId="0" borderId="4" xfId="0" applyBorder="1"/>
    <xf numFmtId="2" fontId="0" fillId="0" borderId="4" xfId="0" applyNumberFormat="1" applyFont="1" applyBorder="1" applyAlignment="1">
      <alignment vertical="center"/>
    </xf>
    <xf numFmtId="165" fontId="0" fillId="0" borderId="4" xfId="0" applyNumberFormat="1" applyBorder="1" applyAlignment="1">
      <alignment vertical="center"/>
    </xf>
    <xf numFmtId="2" fontId="0" fillId="0" borderId="0" xfId="0" applyNumberFormat="1"/>
    <xf numFmtId="0" fontId="6" fillId="4" borderId="4" xfId="0" applyFont="1" applyFill="1" applyBorder="1" applyAlignment="1">
      <alignment horizontal="right" vertical="center"/>
    </xf>
    <xf numFmtId="0" fontId="7" fillId="0" borderId="4" xfId="0" applyFont="1" applyBorder="1" applyAlignment="1">
      <alignment horizontal="right" vertical="center"/>
    </xf>
    <xf numFmtId="0" fontId="8" fillId="5" borderId="4" xfId="0" applyFont="1" applyFill="1" applyBorder="1" applyAlignment="1">
      <alignment horizontal="right" vertical="center"/>
    </xf>
    <xf numFmtId="1" fontId="0" fillId="0" borderId="4" xfId="0" applyNumberFormat="1" applyFont="1" applyBorder="1" applyAlignment="1">
      <alignment vertical="center"/>
    </xf>
    <xf numFmtId="0" fontId="0" fillId="0" borderId="0" xfId="0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0" fillId="0" borderId="0" xfId="0" applyAlignment="1">
      <alignment horizontal="left" vertical="center"/>
    </xf>
    <xf numFmtId="2" fontId="0" fillId="0" borderId="0" xfId="0" applyNumberFormat="1" applyAlignment="1">
      <alignment horizontal="left" vertical="center"/>
    </xf>
    <xf numFmtId="2" fontId="0" fillId="0" borderId="0" xfId="0" applyNumberFormat="1" applyAlignment="1">
      <alignment horizontal="right" vertical="center"/>
    </xf>
    <xf numFmtId="2" fontId="0" fillId="0" borderId="0" xfId="0" applyNumberFormat="1" applyFill="1" applyBorder="1" applyAlignment="1">
      <alignment horizontal="right" vertical="center"/>
    </xf>
    <xf numFmtId="0" fontId="0" fillId="0" borderId="0" xfId="0" applyAlignment="1">
      <alignment horizontal="right"/>
    </xf>
    <xf numFmtId="0" fontId="0" fillId="0" borderId="0" xfId="0" applyAlignment="1">
      <alignment horizontal="right" vertical="center"/>
    </xf>
    <xf numFmtId="164" fontId="0" fillId="0" borderId="0" xfId="0" applyNumberFormat="1"/>
    <xf numFmtId="22" fontId="0" fillId="0" borderId="0" xfId="0" applyNumberFormat="1"/>
    <xf numFmtId="0" fontId="9" fillId="0" borderId="0" xfId="0" applyFont="1"/>
    <xf numFmtId="22" fontId="9" fillId="0" borderId="0" xfId="0" applyNumberFormat="1" applyFont="1"/>
    <xf numFmtId="10" fontId="0" fillId="0" borderId="0" xfId="2" applyNumberFormat="1" applyFont="1" applyAlignment="1">
      <alignment horizontal="center" vertical="center"/>
    </xf>
    <xf numFmtId="166" fontId="0" fillId="0" borderId="4" xfId="3" applyNumberFormat="1" applyFont="1" applyBorder="1" applyAlignment="1">
      <alignment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9" fontId="0" fillId="0" borderId="0" xfId="3" applyFont="1"/>
    <xf numFmtId="9" fontId="10" fillId="6" borderId="6" xfId="4" applyNumberFormat="1" applyAlignment="1">
      <alignment horizontal="center" vertical="center"/>
    </xf>
  </cellXfs>
  <cellStyles count="5">
    <cellStyle name="Input" xfId="4" builtinId="20"/>
    <cellStyle name="Normal" xfId="0" builtinId="0"/>
    <cellStyle name="Percent" xfId="3" builtinId="5"/>
    <cellStyle name="Pourcentage 2" xfId="2"/>
    <cellStyle name="Résultat 0" xfId="1"/>
  </cellStyles>
  <dxfs count="3">
    <dxf>
      <numFmt numFmtId="27" formatCode="dd/mm/yyyy\ hh:mm"/>
    </dxf>
    <dxf>
      <numFmt numFmtId="27" formatCode="dd/mm/yyyy\ hh:mm"/>
    </dxf>
    <dxf>
      <numFmt numFmtId="27" formatCode="dd/mm/yyyy\ hh:mm"/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CCCCC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0033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connections" Target="connection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0</xdr:colOff>
      <xdr:row>0</xdr:row>
      <xdr:rowOff>219075</xdr:rowOff>
    </xdr:from>
    <xdr:ext cx="184731" cy="264560"/>
    <xdr:sp macro="" textlink="">
      <xdr:nvSpPr>
        <xdr:cNvPr id="2" name="ZoneTexte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9182100" y="219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</xdr:row>
      <xdr:rowOff>219075</xdr:rowOff>
    </xdr:from>
    <xdr:ext cx="184731" cy="264560"/>
    <xdr:sp macro="" textlink="">
      <xdr:nvSpPr>
        <xdr:cNvPr id="3" name="ZoneTexte 2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9182100" y="923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</xdr:row>
      <xdr:rowOff>219075</xdr:rowOff>
    </xdr:from>
    <xdr:ext cx="184731" cy="264560"/>
    <xdr:sp macro="" textlink="">
      <xdr:nvSpPr>
        <xdr:cNvPr id="4" name="ZoneTexte 3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918210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</xdr:row>
      <xdr:rowOff>219075</xdr:rowOff>
    </xdr:from>
    <xdr:ext cx="184731" cy="264560"/>
    <xdr:sp macro="" textlink="">
      <xdr:nvSpPr>
        <xdr:cNvPr id="5" name="ZoneTexte 4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9182100" y="1276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</xdr:row>
      <xdr:rowOff>219075</xdr:rowOff>
    </xdr:from>
    <xdr:ext cx="184731" cy="264560"/>
    <xdr:sp macro="" textlink="">
      <xdr:nvSpPr>
        <xdr:cNvPr id="6" name="ZoneTexte 5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SpPr txBox="1"/>
      </xdr:nvSpPr>
      <xdr:spPr>
        <a:xfrm>
          <a:off x="9182100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5</xdr:row>
      <xdr:rowOff>219075</xdr:rowOff>
    </xdr:from>
    <xdr:ext cx="184731" cy="264560"/>
    <xdr:sp macro="" textlink="">
      <xdr:nvSpPr>
        <xdr:cNvPr id="7" name="ZoneTexte 6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 txBox="1"/>
      </xdr:nvSpPr>
      <xdr:spPr>
        <a:xfrm>
          <a:off x="9182100" y="1981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12</xdr:row>
      <xdr:rowOff>219075</xdr:rowOff>
    </xdr:from>
    <xdr:ext cx="184731" cy="264560"/>
    <xdr:sp macro="" textlink="">
      <xdr:nvSpPr>
        <xdr:cNvPr id="8" name="ZoneTexte 7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 txBox="1"/>
      </xdr:nvSpPr>
      <xdr:spPr>
        <a:xfrm>
          <a:off x="9182100" y="4448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13</xdr:row>
      <xdr:rowOff>219075</xdr:rowOff>
    </xdr:from>
    <xdr:ext cx="184731" cy="264560"/>
    <xdr:sp macro="" textlink="">
      <xdr:nvSpPr>
        <xdr:cNvPr id="9" name="ZoneTexte 8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 txBox="1"/>
      </xdr:nvSpPr>
      <xdr:spPr>
        <a:xfrm>
          <a:off x="9182100" y="4800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8</xdr:row>
      <xdr:rowOff>219075</xdr:rowOff>
    </xdr:from>
    <xdr:ext cx="184731" cy="264560"/>
    <xdr:sp macro="" textlink="">
      <xdr:nvSpPr>
        <xdr:cNvPr id="10" name="ZoneTexte 9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 txBox="1"/>
      </xdr:nvSpPr>
      <xdr:spPr>
        <a:xfrm>
          <a:off x="9182100" y="3038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14</xdr:row>
      <xdr:rowOff>219075</xdr:rowOff>
    </xdr:from>
    <xdr:ext cx="184731" cy="264560"/>
    <xdr:sp macro="" textlink="">
      <xdr:nvSpPr>
        <xdr:cNvPr id="11" name="ZoneTexte 10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 txBox="1"/>
      </xdr:nvSpPr>
      <xdr:spPr>
        <a:xfrm>
          <a:off x="9182100" y="515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9</xdr:row>
      <xdr:rowOff>219075</xdr:rowOff>
    </xdr:from>
    <xdr:ext cx="184731" cy="264560"/>
    <xdr:sp macro="" textlink="">
      <xdr:nvSpPr>
        <xdr:cNvPr id="12" name="ZoneTexte 11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 txBox="1"/>
      </xdr:nvSpPr>
      <xdr:spPr>
        <a:xfrm>
          <a:off x="9182100" y="3390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10</xdr:row>
      <xdr:rowOff>219075</xdr:rowOff>
    </xdr:from>
    <xdr:ext cx="184731" cy="264560"/>
    <xdr:sp macro="" textlink="">
      <xdr:nvSpPr>
        <xdr:cNvPr id="13" name="ZoneTexte 12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 txBox="1"/>
      </xdr:nvSpPr>
      <xdr:spPr>
        <a:xfrm>
          <a:off x="9182100" y="3743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11</xdr:row>
      <xdr:rowOff>219075</xdr:rowOff>
    </xdr:from>
    <xdr:ext cx="184731" cy="264560"/>
    <xdr:sp macro="" textlink="">
      <xdr:nvSpPr>
        <xdr:cNvPr id="14" name="ZoneTexte 13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 txBox="1"/>
      </xdr:nvSpPr>
      <xdr:spPr>
        <a:xfrm>
          <a:off x="9182100" y="4095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16</xdr:row>
      <xdr:rowOff>219075</xdr:rowOff>
    </xdr:from>
    <xdr:ext cx="184731" cy="264560"/>
    <xdr:sp macro="" textlink="">
      <xdr:nvSpPr>
        <xdr:cNvPr id="15" name="ZoneTexte 14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 txBox="1"/>
      </xdr:nvSpPr>
      <xdr:spPr>
        <a:xfrm>
          <a:off x="9182100" y="5857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15</xdr:row>
      <xdr:rowOff>219075</xdr:rowOff>
    </xdr:from>
    <xdr:ext cx="184731" cy="264560"/>
    <xdr:sp macro="" textlink="">
      <xdr:nvSpPr>
        <xdr:cNvPr id="16" name="ZoneTexte 15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 txBox="1"/>
      </xdr:nvSpPr>
      <xdr:spPr>
        <a:xfrm>
          <a:off x="9182100" y="5505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17</xdr:row>
      <xdr:rowOff>219075</xdr:rowOff>
    </xdr:from>
    <xdr:ext cx="184731" cy="264560"/>
    <xdr:sp macro="" textlink="">
      <xdr:nvSpPr>
        <xdr:cNvPr id="17" name="ZoneTexte 16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 txBox="1"/>
      </xdr:nvSpPr>
      <xdr:spPr>
        <a:xfrm>
          <a:off x="9182100" y="621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18</xdr:row>
      <xdr:rowOff>219075</xdr:rowOff>
    </xdr:from>
    <xdr:ext cx="184731" cy="264560"/>
    <xdr:sp macro="" textlink="">
      <xdr:nvSpPr>
        <xdr:cNvPr id="18" name="ZoneTexte 17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 txBox="1"/>
      </xdr:nvSpPr>
      <xdr:spPr>
        <a:xfrm>
          <a:off x="9182100" y="6562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19</xdr:row>
      <xdr:rowOff>219075</xdr:rowOff>
    </xdr:from>
    <xdr:ext cx="184731" cy="264560"/>
    <xdr:sp macro="" textlink="">
      <xdr:nvSpPr>
        <xdr:cNvPr id="19" name="ZoneTexte 18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 txBox="1"/>
      </xdr:nvSpPr>
      <xdr:spPr>
        <a:xfrm>
          <a:off x="9182100" y="6915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20</xdr:row>
      <xdr:rowOff>219075</xdr:rowOff>
    </xdr:from>
    <xdr:ext cx="184731" cy="264560"/>
    <xdr:sp macro="" textlink="">
      <xdr:nvSpPr>
        <xdr:cNvPr id="20" name="ZoneTexte 19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 txBox="1"/>
      </xdr:nvSpPr>
      <xdr:spPr>
        <a:xfrm>
          <a:off x="9182100" y="7267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21</xdr:row>
      <xdr:rowOff>219075</xdr:rowOff>
    </xdr:from>
    <xdr:ext cx="184731" cy="264560"/>
    <xdr:sp macro="" textlink="">
      <xdr:nvSpPr>
        <xdr:cNvPr id="21" name="ZoneTexte 20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 txBox="1"/>
      </xdr:nvSpPr>
      <xdr:spPr>
        <a:xfrm>
          <a:off x="9182100" y="762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39</xdr:row>
      <xdr:rowOff>219075</xdr:rowOff>
    </xdr:from>
    <xdr:ext cx="184731" cy="264560"/>
    <xdr:sp macro="" textlink="">
      <xdr:nvSpPr>
        <xdr:cNvPr id="22" name="ZoneTexte 21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 txBox="1"/>
      </xdr:nvSpPr>
      <xdr:spPr>
        <a:xfrm>
          <a:off x="9182100" y="1181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40</xdr:row>
      <xdr:rowOff>219075</xdr:rowOff>
    </xdr:from>
    <xdr:ext cx="184731" cy="264560"/>
    <xdr:sp macro="" textlink="">
      <xdr:nvSpPr>
        <xdr:cNvPr id="23" name="ZoneTexte 22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 txBox="1"/>
      </xdr:nvSpPr>
      <xdr:spPr>
        <a:xfrm>
          <a:off x="9182100" y="11972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22</xdr:row>
      <xdr:rowOff>219075</xdr:rowOff>
    </xdr:from>
    <xdr:ext cx="184731" cy="264560"/>
    <xdr:sp macro="" textlink="">
      <xdr:nvSpPr>
        <xdr:cNvPr id="24" name="ZoneTexte 23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 txBox="1"/>
      </xdr:nvSpPr>
      <xdr:spPr>
        <a:xfrm>
          <a:off x="9182100" y="7972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23</xdr:row>
      <xdr:rowOff>219075</xdr:rowOff>
    </xdr:from>
    <xdr:ext cx="184731" cy="264560"/>
    <xdr:sp macro="" textlink="">
      <xdr:nvSpPr>
        <xdr:cNvPr id="25" name="ZoneTexte 24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 txBox="1"/>
      </xdr:nvSpPr>
      <xdr:spPr>
        <a:xfrm>
          <a:off x="9182100" y="8324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24</xdr:row>
      <xdr:rowOff>219075</xdr:rowOff>
    </xdr:from>
    <xdr:ext cx="184731" cy="264560"/>
    <xdr:sp macro="" textlink="">
      <xdr:nvSpPr>
        <xdr:cNvPr id="26" name="ZoneTexte 25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 txBox="1"/>
      </xdr:nvSpPr>
      <xdr:spPr>
        <a:xfrm>
          <a:off x="9182100" y="867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25</xdr:row>
      <xdr:rowOff>219075</xdr:rowOff>
    </xdr:from>
    <xdr:ext cx="184731" cy="264560"/>
    <xdr:sp macro="" textlink="">
      <xdr:nvSpPr>
        <xdr:cNvPr id="27" name="ZoneTexte 26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 txBox="1"/>
      </xdr:nvSpPr>
      <xdr:spPr>
        <a:xfrm>
          <a:off x="9182100" y="9029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26</xdr:row>
      <xdr:rowOff>219075</xdr:rowOff>
    </xdr:from>
    <xdr:ext cx="184731" cy="264560"/>
    <xdr:sp macro="" textlink="">
      <xdr:nvSpPr>
        <xdr:cNvPr id="28" name="ZoneTexte 27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 txBox="1"/>
      </xdr:nvSpPr>
      <xdr:spPr>
        <a:xfrm>
          <a:off x="9182100" y="9382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27</xdr:row>
      <xdr:rowOff>219075</xdr:rowOff>
    </xdr:from>
    <xdr:ext cx="184731" cy="264560"/>
    <xdr:sp macro="" textlink="">
      <xdr:nvSpPr>
        <xdr:cNvPr id="29" name="ZoneTexte 28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 txBox="1"/>
      </xdr:nvSpPr>
      <xdr:spPr>
        <a:xfrm>
          <a:off x="9182100" y="9734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28</xdr:row>
      <xdr:rowOff>219075</xdr:rowOff>
    </xdr:from>
    <xdr:ext cx="184731" cy="264560"/>
    <xdr:sp macro="" textlink="">
      <xdr:nvSpPr>
        <xdr:cNvPr id="30" name="ZoneTexte 29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 txBox="1"/>
      </xdr:nvSpPr>
      <xdr:spPr>
        <a:xfrm>
          <a:off x="9182100" y="10029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</xdr:row>
      <xdr:rowOff>219075</xdr:rowOff>
    </xdr:from>
    <xdr:ext cx="184731" cy="264560"/>
    <xdr:sp macro="" textlink="">
      <xdr:nvSpPr>
        <xdr:cNvPr id="31" name="ZoneTexte 30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 txBox="1"/>
      </xdr:nvSpPr>
      <xdr:spPr>
        <a:xfrm>
          <a:off x="9182100" y="10191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30</xdr:row>
      <xdr:rowOff>219075</xdr:rowOff>
    </xdr:from>
    <xdr:ext cx="184731" cy="264560"/>
    <xdr:sp macro="" textlink="">
      <xdr:nvSpPr>
        <xdr:cNvPr id="32" name="ZoneTexte 31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 txBox="1"/>
      </xdr:nvSpPr>
      <xdr:spPr>
        <a:xfrm>
          <a:off x="9182100" y="10353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31</xdr:row>
      <xdr:rowOff>219075</xdr:rowOff>
    </xdr:from>
    <xdr:ext cx="184731" cy="264560"/>
    <xdr:sp macro="" textlink="">
      <xdr:nvSpPr>
        <xdr:cNvPr id="33" name="ZoneTexte 32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 txBox="1"/>
      </xdr:nvSpPr>
      <xdr:spPr>
        <a:xfrm>
          <a:off x="9182100" y="10515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32</xdr:row>
      <xdr:rowOff>219075</xdr:rowOff>
    </xdr:from>
    <xdr:ext cx="184731" cy="264560"/>
    <xdr:sp macro="" textlink="">
      <xdr:nvSpPr>
        <xdr:cNvPr id="34" name="ZoneTexte 33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 txBox="1"/>
      </xdr:nvSpPr>
      <xdr:spPr>
        <a:xfrm>
          <a:off x="9182100" y="10677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33</xdr:row>
      <xdr:rowOff>219075</xdr:rowOff>
    </xdr:from>
    <xdr:ext cx="184731" cy="264560"/>
    <xdr:sp macro="" textlink="">
      <xdr:nvSpPr>
        <xdr:cNvPr id="35" name="ZoneTexte 34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 txBox="1"/>
      </xdr:nvSpPr>
      <xdr:spPr>
        <a:xfrm>
          <a:off x="9182100" y="1083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34</xdr:row>
      <xdr:rowOff>219075</xdr:rowOff>
    </xdr:from>
    <xdr:ext cx="184731" cy="264560"/>
    <xdr:sp macro="" textlink="">
      <xdr:nvSpPr>
        <xdr:cNvPr id="36" name="ZoneTexte 35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 txBox="1"/>
      </xdr:nvSpPr>
      <xdr:spPr>
        <a:xfrm>
          <a:off x="9182100" y="11001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35</xdr:row>
      <xdr:rowOff>219075</xdr:rowOff>
    </xdr:from>
    <xdr:ext cx="184731" cy="264560"/>
    <xdr:sp macro="" textlink="">
      <xdr:nvSpPr>
        <xdr:cNvPr id="37" name="ZoneTexte 36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 txBox="1"/>
      </xdr:nvSpPr>
      <xdr:spPr>
        <a:xfrm>
          <a:off x="9182100" y="11163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36</xdr:row>
      <xdr:rowOff>219075</xdr:rowOff>
    </xdr:from>
    <xdr:ext cx="184731" cy="264560"/>
    <xdr:sp macro="" textlink="">
      <xdr:nvSpPr>
        <xdr:cNvPr id="38" name="ZoneTexte 37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 txBox="1"/>
      </xdr:nvSpPr>
      <xdr:spPr>
        <a:xfrm>
          <a:off x="9182100" y="11325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37</xdr:row>
      <xdr:rowOff>219075</xdr:rowOff>
    </xdr:from>
    <xdr:ext cx="184731" cy="264560"/>
    <xdr:sp macro="" textlink="">
      <xdr:nvSpPr>
        <xdr:cNvPr id="39" name="ZoneTexte 38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 txBox="1"/>
      </xdr:nvSpPr>
      <xdr:spPr>
        <a:xfrm>
          <a:off x="9182100" y="11487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38</xdr:row>
      <xdr:rowOff>219075</xdr:rowOff>
    </xdr:from>
    <xdr:ext cx="184731" cy="264560"/>
    <xdr:sp macro="" textlink="">
      <xdr:nvSpPr>
        <xdr:cNvPr id="40" name="ZoneTexte 39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 txBox="1"/>
      </xdr:nvSpPr>
      <xdr:spPr>
        <a:xfrm>
          <a:off x="9182100" y="11649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41</xdr:row>
      <xdr:rowOff>219075</xdr:rowOff>
    </xdr:from>
    <xdr:ext cx="184731" cy="264560"/>
    <xdr:sp macro="" textlink="">
      <xdr:nvSpPr>
        <xdr:cNvPr id="41" name="ZoneTexte 40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 txBox="1"/>
      </xdr:nvSpPr>
      <xdr:spPr>
        <a:xfrm>
          <a:off x="9182100" y="12134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42</xdr:row>
      <xdr:rowOff>219075</xdr:rowOff>
    </xdr:from>
    <xdr:ext cx="184731" cy="264560"/>
    <xdr:sp macro="" textlink="">
      <xdr:nvSpPr>
        <xdr:cNvPr id="42" name="ZoneTexte 41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 txBox="1"/>
      </xdr:nvSpPr>
      <xdr:spPr>
        <a:xfrm>
          <a:off x="9182100" y="12296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43</xdr:row>
      <xdr:rowOff>219075</xdr:rowOff>
    </xdr:from>
    <xdr:ext cx="184731" cy="264560"/>
    <xdr:sp macro="" textlink="">
      <xdr:nvSpPr>
        <xdr:cNvPr id="43" name="ZoneTexte 42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 txBox="1"/>
      </xdr:nvSpPr>
      <xdr:spPr>
        <a:xfrm>
          <a:off x="9182100" y="12458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44</xdr:row>
      <xdr:rowOff>219075</xdr:rowOff>
    </xdr:from>
    <xdr:ext cx="184731" cy="264560"/>
    <xdr:sp macro="" textlink="">
      <xdr:nvSpPr>
        <xdr:cNvPr id="44" name="ZoneTexte 43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 txBox="1"/>
      </xdr:nvSpPr>
      <xdr:spPr>
        <a:xfrm>
          <a:off x="9182100" y="12620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45</xdr:row>
      <xdr:rowOff>219075</xdr:rowOff>
    </xdr:from>
    <xdr:ext cx="184731" cy="264560"/>
    <xdr:sp macro="" textlink="">
      <xdr:nvSpPr>
        <xdr:cNvPr id="45" name="ZoneTexte 44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 txBox="1"/>
      </xdr:nvSpPr>
      <xdr:spPr>
        <a:xfrm>
          <a:off x="9182100" y="12782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52</xdr:row>
      <xdr:rowOff>219075</xdr:rowOff>
    </xdr:from>
    <xdr:ext cx="184731" cy="264560"/>
    <xdr:sp macro="" textlink="">
      <xdr:nvSpPr>
        <xdr:cNvPr id="46" name="ZoneTexte 45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 txBox="1"/>
      </xdr:nvSpPr>
      <xdr:spPr>
        <a:xfrm>
          <a:off x="9182100" y="13916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53</xdr:row>
      <xdr:rowOff>219075</xdr:rowOff>
    </xdr:from>
    <xdr:ext cx="184731" cy="264560"/>
    <xdr:sp macro="" textlink="">
      <xdr:nvSpPr>
        <xdr:cNvPr id="47" name="ZoneTexte 46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 txBox="1"/>
      </xdr:nvSpPr>
      <xdr:spPr>
        <a:xfrm>
          <a:off x="9182100" y="14077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54</xdr:row>
      <xdr:rowOff>219075</xdr:rowOff>
    </xdr:from>
    <xdr:ext cx="184731" cy="264560"/>
    <xdr:sp macro="" textlink="">
      <xdr:nvSpPr>
        <xdr:cNvPr id="48" name="ZoneTexte 47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 txBox="1"/>
      </xdr:nvSpPr>
      <xdr:spPr>
        <a:xfrm>
          <a:off x="9182100" y="14239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55</xdr:row>
      <xdr:rowOff>219075</xdr:rowOff>
    </xdr:from>
    <xdr:ext cx="184731" cy="264560"/>
    <xdr:sp macro="" textlink="">
      <xdr:nvSpPr>
        <xdr:cNvPr id="49" name="ZoneTexte 48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 txBox="1"/>
      </xdr:nvSpPr>
      <xdr:spPr>
        <a:xfrm>
          <a:off x="9182100" y="14401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56</xdr:row>
      <xdr:rowOff>219075</xdr:rowOff>
    </xdr:from>
    <xdr:ext cx="184731" cy="264560"/>
    <xdr:sp macro="" textlink="">
      <xdr:nvSpPr>
        <xdr:cNvPr id="50" name="ZoneTexte 49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 txBox="1"/>
      </xdr:nvSpPr>
      <xdr:spPr>
        <a:xfrm>
          <a:off x="9182100" y="14563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57</xdr:row>
      <xdr:rowOff>219075</xdr:rowOff>
    </xdr:from>
    <xdr:ext cx="184731" cy="264560"/>
    <xdr:sp macro="" textlink="">
      <xdr:nvSpPr>
        <xdr:cNvPr id="51" name="ZoneTexte 50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 txBox="1"/>
      </xdr:nvSpPr>
      <xdr:spPr>
        <a:xfrm>
          <a:off x="9182100" y="14725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58</xdr:row>
      <xdr:rowOff>219075</xdr:rowOff>
    </xdr:from>
    <xdr:ext cx="184731" cy="264560"/>
    <xdr:sp macro="" textlink="">
      <xdr:nvSpPr>
        <xdr:cNvPr id="52" name="ZoneTexte 51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 txBox="1"/>
      </xdr:nvSpPr>
      <xdr:spPr>
        <a:xfrm>
          <a:off x="9182100" y="14887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59</xdr:row>
      <xdr:rowOff>219075</xdr:rowOff>
    </xdr:from>
    <xdr:ext cx="184731" cy="264560"/>
    <xdr:sp macro="" textlink="">
      <xdr:nvSpPr>
        <xdr:cNvPr id="53" name="ZoneTexte 52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 txBox="1"/>
      </xdr:nvSpPr>
      <xdr:spPr>
        <a:xfrm>
          <a:off x="9182100" y="15049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60</xdr:row>
      <xdr:rowOff>219075</xdr:rowOff>
    </xdr:from>
    <xdr:ext cx="184731" cy="264560"/>
    <xdr:sp macro="" textlink="">
      <xdr:nvSpPr>
        <xdr:cNvPr id="54" name="ZoneTexte 53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 txBox="1"/>
      </xdr:nvSpPr>
      <xdr:spPr>
        <a:xfrm>
          <a:off x="9182100" y="15211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61</xdr:row>
      <xdr:rowOff>219075</xdr:rowOff>
    </xdr:from>
    <xdr:ext cx="184731" cy="264560"/>
    <xdr:sp macro="" textlink="">
      <xdr:nvSpPr>
        <xdr:cNvPr id="55" name="ZoneTexte 54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 txBox="1"/>
      </xdr:nvSpPr>
      <xdr:spPr>
        <a:xfrm>
          <a:off x="9182100" y="15373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62</xdr:row>
      <xdr:rowOff>219075</xdr:rowOff>
    </xdr:from>
    <xdr:ext cx="184731" cy="264560"/>
    <xdr:sp macro="" textlink="">
      <xdr:nvSpPr>
        <xdr:cNvPr id="56" name="ZoneTexte 55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 txBox="1"/>
      </xdr:nvSpPr>
      <xdr:spPr>
        <a:xfrm>
          <a:off x="9182100" y="15535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63</xdr:row>
      <xdr:rowOff>219075</xdr:rowOff>
    </xdr:from>
    <xdr:ext cx="184731" cy="264560"/>
    <xdr:sp macro="" textlink="">
      <xdr:nvSpPr>
        <xdr:cNvPr id="57" name="ZoneTexte 56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 txBox="1"/>
      </xdr:nvSpPr>
      <xdr:spPr>
        <a:xfrm>
          <a:off x="9182100" y="15697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64</xdr:row>
      <xdr:rowOff>219075</xdr:rowOff>
    </xdr:from>
    <xdr:ext cx="184731" cy="264560"/>
    <xdr:sp macro="" textlink="">
      <xdr:nvSpPr>
        <xdr:cNvPr id="58" name="ZoneTexte 57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 txBox="1"/>
      </xdr:nvSpPr>
      <xdr:spPr>
        <a:xfrm>
          <a:off x="9182100" y="15859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65</xdr:row>
      <xdr:rowOff>219075</xdr:rowOff>
    </xdr:from>
    <xdr:ext cx="184731" cy="264560"/>
    <xdr:sp macro="" textlink="">
      <xdr:nvSpPr>
        <xdr:cNvPr id="59" name="ZoneTexte 58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 txBox="1"/>
      </xdr:nvSpPr>
      <xdr:spPr>
        <a:xfrm>
          <a:off x="9182100" y="16021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66</xdr:row>
      <xdr:rowOff>219075</xdr:rowOff>
    </xdr:from>
    <xdr:ext cx="184731" cy="264560"/>
    <xdr:sp macro="" textlink="">
      <xdr:nvSpPr>
        <xdr:cNvPr id="60" name="ZoneTexte 59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 txBox="1"/>
      </xdr:nvSpPr>
      <xdr:spPr>
        <a:xfrm>
          <a:off x="9182100" y="1618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67</xdr:row>
      <xdr:rowOff>219075</xdr:rowOff>
    </xdr:from>
    <xdr:ext cx="184731" cy="264560"/>
    <xdr:sp macro="" textlink="">
      <xdr:nvSpPr>
        <xdr:cNvPr id="61" name="ZoneTexte 60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 txBox="1"/>
      </xdr:nvSpPr>
      <xdr:spPr>
        <a:xfrm>
          <a:off x="9182100" y="16344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68</xdr:row>
      <xdr:rowOff>219075</xdr:rowOff>
    </xdr:from>
    <xdr:ext cx="184731" cy="264560"/>
    <xdr:sp macro="" textlink="">
      <xdr:nvSpPr>
        <xdr:cNvPr id="62" name="ZoneTexte 61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 txBox="1"/>
      </xdr:nvSpPr>
      <xdr:spPr>
        <a:xfrm>
          <a:off x="9182100" y="165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69</xdr:row>
      <xdr:rowOff>219075</xdr:rowOff>
    </xdr:from>
    <xdr:ext cx="184731" cy="264560"/>
    <xdr:sp macro="" textlink="">
      <xdr:nvSpPr>
        <xdr:cNvPr id="63" name="ZoneTexte 62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 txBox="1"/>
      </xdr:nvSpPr>
      <xdr:spPr>
        <a:xfrm>
          <a:off x="9182100" y="16668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70</xdr:row>
      <xdr:rowOff>219075</xdr:rowOff>
    </xdr:from>
    <xdr:ext cx="184731" cy="264560"/>
    <xdr:sp macro="" textlink="">
      <xdr:nvSpPr>
        <xdr:cNvPr id="64" name="ZoneTexte 63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 txBox="1"/>
      </xdr:nvSpPr>
      <xdr:spPr>
        <a:xfrm>
          <a:off x="9182100" y="16830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71</xdr:row>
      <xdr:rowOff>219075</xdr:rowOff>
    </xdr:from>
    <xdr:ext cx="184731" cy="264560"/>
    <xdr:sp macro="" textlink="">
      <xdr:nvSpPr>
        <xdr:cNvPr id="65" name="ZoneTexte 64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 txBox="1"/>
      </xdr:nvSpPr>
      <xdr:spPr>
        <a:xfrm>
          <a:off x="9182100" y="16992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75</xdr:row>
      <xdr:rowOff>219075</xdr:rowOff>
    </xdr:from>
    <xdr:ext cx="184731" cy="264560"/>
    <xdr:sp macro="" textlink="">
      <xdr:nvSpPr>
        <xdr:cNvPr id="66" name="ZoneTexte 65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 txBox="1"/>
      </xdr:nvSpPr>
      <xdr:spPr>
        <a:xfrm>
          <a:off x="9182100" y="1764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72</xdr:row>
      <xdr:rowOff>219075</xdr:rowOff>
    </xdr:from>
    <xdr:ext cx="184731" cy="264560"/>
    <xdr:sp macro="" textlink="">
      <xdr:nvSpPr>
        <xdr:cNvPr id="67" name="ZoneTexte 66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 txBox="1"/>
      </xdr:nvSpPr>
      <xdr:spPr>
        <a:xfrm>
          <a:off x="9182100" y="17154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73</xdr:row>
      <xdr:rowOff>219075</xdr:rowOff>
    </xdr:from>
    <xdr:ext cx="184731" cy="264560"/>
    <xdr:sp macro="" textlink="">
      <xdr:nvSpPr>
        <xdr:cNvPr id="68" name="ZoneTexte 67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 txBox="1"/>
      </xdr:nvSpPr>
      <xdr:spPr>
        <a:xfrm>
          <a:off x="9182100" y="17316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74</xdr:row>
      <xdr:rowOff>219075</xdr:rowOff>
    </xdr:from>
    <xdr:ext cx="184731" cy="264560"/>
    <xdr:sp macro="" textlink="">
      <xdr:nvSpPr>
        <xdr:cNvPr id="69" name="ZoneTexte 68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 txBox="1"/>
      </xdr:nvSpPr>
      <xdr:spPr>
        <a:xfrm>
          <a:off x="9182100" y="17478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76</xdr:row>
      <xdr:rowOff>219075</xdr:rowOff>
    </xdr:from>
    <xdr:ext cx="184731" cy="264560"/>
    <xdr:sp macro="" textlink="">
      <xdr:nvSpPr>
        <xdr:cNvPr id="70" name="ZoneTexte 69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 txBox="1"/>
      </xdr:nvSpPr>
      <xdr:spPr>
        <a:xfrm>
          <a:off x="9182100" y="17802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77</xdr:row>
      <xdr:rowOff>219075</xdr:rowOff>
    </xdr:from>
    <xdr:ext cx="184731" cy="264560"/>
    <xdr:sp macro="" textlink="">
      <xdr:nvSpPr>
        <xdr:cNvPr id="71" name="ZoneTexte 70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 txBox="1"/>
      </xdr:nvSpPr>
      <xdr:spPr>
        <a:xfrm>
          <a:off x="9182100" y="17964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79</xdr:row>
      <xdr:rowOff>219075</xdr:rowOff>
    </xdr:from>
    <xdr:ext cx="184731" cy="264560"/>
    <xdr:sp macro="" textlink="">
      <xdr:nvSpPr>
        <xdr:cNvPr id="72" name="ZoneTexte 71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 txBox="1"/>
      </xdr:nvSpPr>
      <xdr:spPr>
        <a:xfrm>
          <a:off x="9182100" y="18288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78</xdr:row>
      <xdr:rowOff>219075</xdr:rowOff>
    </xdr:from>
    <xdr:ext cx="184731" cy="264560"/>
    <xdr:sp macro="" textlink="">
      <xdr:nvSpPr>
        <xdr:cNvPr id="73" name="ZoneTexte 72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 txBox="1"/>
      </xdr:nvSpPr>
      <xdr:spPr>
        <a:xfrm>
          <a:off x="9182100" y="1812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80</xdr:row>
      <xdr:rowOff>219075</xdr:rowOff>
    </xdr:from>
    <xdr:ext cx="184731" cy="264560"/>
    <xdr:sp macro="" textlink="">
      <xdr:nvSpPr>
        <xdr:cNvPr id="74" name="ZoneTexte 73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 txBox="1"/>
      </xdr:nvSpPr>
      <xdr:spPr>
        <a:xfrm>
          <a:off x="9182100" y="18449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81</xdr:row>
      <xdr:rowOff>219075</xdr:rowOff>
    </xdr:from>
    <xdr:ext cx="184731" cy="264560"/>
    <xdr:sp macro="" textlink="">
      <xdr:nvSpPr>
        <xdr:cNvPr id="75" name="ZoneTexte 74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 txBox="1"/>
      </xdr:nvSpPr>
      <xdr:spPr>
        <a:xfrm>
          <a:off x="9182100" y="1861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82</xdr:row>
      <xdr:rowOff>219075</xdr:rowOff>
    </xdr:from>
    <xdr:ext cx="184731" cy="264560"/>
    <xdr:sp macro="" textlink="">
      <xdr:nvSpPr>
        <xdr:cNvPr id="76" name="ZoneTexte 75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 txBox="1"/>
      </xdr:nvSpPr>
      <xdr:spPr>
        <a:xfrm>
          <a:off x="9182100" y="1877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83</xdr:row>
      <xdr:rowOff>219075</xdr:rowOff>
    </xdr:from>
    <xdr:ext cx="184731" cy="264560"/>
    <xdr:sp macro="" textlink="">
      <xdr:nvSpPr>
        <xdr:cNvPr id="77" name="ZoneTexte 76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 txBox="1"/>
      </xdr:nvSpPr>
      <xdr:spPr>
        <a:xfrm>
          <a:off x="9182100" y="18935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84</xdr:row>
      <xdr:rowOff>219075</xdr:rowOff>
    </xdr:from>
    <xdr:ext cx="184731" cy="264560"/>
    <xdr:sp macro="" textlink="">
      <xdr:nvSpPr>
        <xdr:cNvPr id="78" name="ZoneTexte 77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 txBox="1"/>
      </xdr:nvSpPr>
      <xdr:spPr>
        <a:xfrm>
          <a:off x="9182100" y="19097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85</xdr:row>
      <xdr:rowOff>219075</xdr:rowOff>
    </xdr:from>
    <xdr:ext cx="184731" cy="264560"/>
    <xdr:sp macro="" textlink="">
      <xdr:nvSpPr>
        <xdr:cNvPr id="79" name="ZoneTexte 78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 txBox="1"/>
      </xdr:nvSpPr>
      <xdr:spPr>
        <a:xfrm>
          <a:off x="9182100" y="1925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86</xdr:row>
      <xdr:rowOff>219075</xdr:rowOff>
    </xdr:from>
    <xdr:ext cx="184731" cy="264560"/>
    <xdr:sp macro="" textlink="">
      <xdr:nvSpPr>
        <xdr:cNvPr id="80" name="ZoneTexte 79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 txBox="1"/>
      </xdr:nvSpPr>
      <xdr:spPr>
        <a:xfrm>
          <a:off x="9182100" y="19421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87</xdr:row>
      <xdr:rowOff>219075</xdr:rowOff>
    </xdr:from>
    <xdr:ext cx="184731" cy="264560"/>
    <xdr:sp macro="" textlink="">
      <xdr:nvSpPr>
        <xdr:cNvPr id="81" name="ZoneTexte 80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 txBox="1"/>
      </xdr:nvSpPr>
      <xdr:spPr>
        <a:xfrm>
          <a:off x="9182100" y="19583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88</xdr:row>
      <xdr:rowOff>219075</xdr:rowOff>
    </xdr:from>
    <xdr:ext cx="184731" cy="264560"/>
    <xdr:sp macro="" textlink="">
      <xdr:nvSpPr>
        <xdr:cNvPr id="82" name="ZoneTexte 81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 txBox="1"/>
      </xdr:nvSpPr>
      <xdr:spPr>
        <a:xfrm>
          <a:off x="9182100" y="19745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89</xdr:row>
      <xdr:rowOff>219075</xdr:rowOff>
    </xdr:from>
    <xdr:ext cx="184731" cy="264560"/>
    <xdr:sp macro="" textlink="">
      <xdr:nvSpPr>
        <xdr:cNvPr id="83" name="ZoneTexte 82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 txBox="1"/>
      </xdr:nvSpPr>
      <xdr:spPr>
        <a:xfrm>
          <a:off x="9182100" y="19907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90</xdr:row>
      <xdr:rowOff>219075</xdr:rowOff>
    </xdr:from>
    <xdr:ext cx="184731" cy="264560"/>
    <xdr:sp macro="" textlink="">
      <xdr:nvSpPr>
        <xdr:cNvPr id="84" name="ZoneTexte 83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 txBox="1"/>
      </xdr:nvSpPr>
      <xdr:spPr>
        <a:xfrm>
          <a:off x="9182100" y="20069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91</xdr:row>
      <xdr:rowOff>219075</xdr:rowOff>
    </xdr:from>
    <xdr:ext cx="184731" cy="264560"/>
    <xdr:sp macro="" textlink="">
      <xdr:nvSpPr>
        <xdr:cNvPr id="85" name="ZoneTexte 84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 txBox="1"/>
      </xdr:nvSpPr>
      <xdr:spPr>
        <a:xfrm>
          <a:off x="9182100" y="20231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92</xdr:row>
      <xdr:rowOff>219075</xdr:rowOff>
    </xdr:from>
    <xdr:ext cx="184731" cy="264560"/>
    <xdr:sp macro="" textlink="">
      <xdr:nvSpPr>
        <xdr:cNvPr id="86" name="ZoneTexte 85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 txBox="1"/>
      </xdr:nvSpPr>
      <xdr:spPr>
        <a:xfrm>
          <a:off x="9182100" y="2039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93</xdr:row>
      <xdr:rowOff>219075</xdr:rowOff>
    </xdr:from>
    <xdr:ext cx="184731" cy="264560"/>
    <xdr:sp macro="" textlink="">
      <xdr:nvSpPr>
        <xdr:cNvPr id="87" name="ZoneTexte 86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 txBox="1"/>
      </xdr:nvSpPr>
      <xdr:spPr>
        <a:xfrm>
          <a:off x="9182100" y="20554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94</xdr:row>
      <xdr:rowOff>219075</xdr:rowOff>
    </xdr:from>
    <xdr:ext cx="184731" cy="264560"/>
    <xdr:sp macro="" textlink="">
      <xdr:nvSpPr>
        <xdr:cNvPr id="88" name="ZoneTexte 87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 txBox="1"/>
      </xdr:nvSpPr>
      <xdr:spPr>
        <a:xfrm>
          <a:off x="9182100" y="2071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96</xdr:row>
      <xdr:rowOff>219075</xdr:rowOff>
    </xdr:from>
    <xdr:ext cx="184731" cy="264560"/>
    <xdr:sp macro="" textlink="">
      <xdr:nvSpPr>
        <xdr:cNvPr id="89" name="ZoneTexte 88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 txBox="1"/>
      </xdr:nvSpPr>
      <xdr:spPr>
        <a:xfrm>
          <a:off x="9182100" y="2104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97</xdr:row>
      <xdr:rowOff>219075</xdr:rowOff>
    </xdr:from>
    <xdr:ext cx="184731" cy="264560"/>
    <xdr:sp macro="" textlink="">
      <xdr:nvSpPr>
        <xdr:cNvPr id="90" name="ZoneTexte 89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 txBox="1"/>
      </xdr:nvSpPr>
      <xdr:spPr>
        <a:xfrm>
          <a:off x="9182100" y="21202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95</xdr:row>
      <xdr:rowOff>219075</xdr:rowOff>
    </xdr:from>
    <xdr:ext cx="184731" cy="264560"/>
    <xdr:sp macro="" textlink="">
      <xdr:nvSpPr>
        <xdr:cNvPr id="91" name="ZoneTexte 90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 txBox="1"/>
      </xdr:nvSpPr>
      <xdr:spPr>
        <a:xfrm>
          <a:off x="9182100" y="20878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98</xdr:row>
      <xdr:rowOff>219075</xdr:rowOff>
    </xdr:from>
    <xdr:ext cx="184731" cy="264560"/>
    <xdr:sp macro="" textlink="">
      <xdr:nvSpPr>
        <xdr:cNvPr id="92" name="ZoneTexte 91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 txBox="1"/>
      </xdr:nvSpPr>
      <xdr:spPr>
        <a:xfrm>
          <a:off x="9182100" y="21364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99</xdr:row>
      <xdr:rowOff>219075</xdr:rowOff>
    </xdr:from>
    <xdr:ext cx="184731" cy="264560"/>
    <xdr:sp macro="" textlink="">
      <xdr:nvSpPr>
        <xdr:cNvPr id="93" name="ZoneTexte 92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 txBox="1"/>
      </xdr:nvSpPr>
      <xdr:spPr>
        <a:xfrm>
          <a:off x="9182100" y="21526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100</xdr:row>
      <xdr:rowOff>219075</xdr:rowOff>
    </xdr:from>
    <xdr:ext cx="184731" cy="264560"/>
    <xdr:sp macro="" textlink="">
      <xdr:nvSpPr>
        <xdr:cNvPr id="94" name="ZoneTexte 93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 txBox="1"/>
      </xdr:nvSpPr>
      <xdr:spPr>
        <a:xfrm>
          <a:off x="9182100" y="21688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101</xdr:row>
      <xdr:rowOff>219075</xdr:rowOff>
    </xdr:from>
    <xdr:ext cx="184731" cy="264560"/>
    <xdr:sp macro="" textlink="">
      <xdr:nvSpPr>
        <xdr:cNvPr id="95" name="ZoneTexte 94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 txBox="1"/>
      </xdr:nvSpPr>
      <xdr:spPr>
        <a:xfrm>
          <a:off x="9182100" y="2185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102</xdr:row>
      <xdr:rowOff>219075</xdr:rowOff>
    </xdr:from>
    <xdr:ext cx="184731" cy="264560"/>
    <xdr:sp macro="" textlink="">
      <xdr:nvSpPr>
        <xdr:cNvPr id="96" name="ZoneTexte 95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 txBox="1"/>
      </xdr:nvSpPr>
      <xdr:spPr>
        <a:xfrm>
          <a:off x="9182100" y="22012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103</xdr:row>
      <xdr:rowOff>219075</xdr:rowOff>
    </xdr:from>
    <xdr:ext cx="184731" cy="264560"/>
    <xdr:sp macro="" textlink="">
      <xdr:nvSpPr>
        <xdr:cNvPr id="97" name="ZoneTexte 96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 txBox="1"/>
      </xdr:nvSpPr>
      <xdr:spPr>
        <a:xfrm>
          <a:off x="9182100" y="22174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104</xdr:row>
      <xdr:rowOff>219075</xdr:rowOff>
    </xdr:from>
    <xdr:ext cx="184731" cy="264560"/>
    <xdr:sp macro="" textlink="">
      <xdr:nvSpPr>
        <xdr:cNvPr id="98" name="ZoneTexte 97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 txBox="1"/>
      </xdr:nvSpPr>
      <xdr:spPr>
        <a:xfrm>
          <a:off x="9182100" y="22336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105</xdr:row>
      <xdr:rowOff>219075</xdr:rowOff>
    </xdr:from>
    <xdr:ext cx="184731" cy="264560"/>
    <xdr:sp macro="" textlink="">
      <xdr:nvSpPr>
        <xdr:cNvPr id="99" name="ZoneTexte 98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 txBox="1"/>
      </xdr:nvSpPr>
      <xdr:spPr>
        <a:xfrm>
          <a:off x="9182100" y="22498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106</xdr:row>
      <xdr:rowOff>219075</xdr:rowOff>
    </xdr:from>
    <xdr:ext cx="184731" cy="264560"/>
    <xdr:sp macro="" textlink="">
      <xdr:nvSpPr>
        <xdr:cNvPr id="100" name="ZoneTexte 99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 txBox="1"/>
      </xdr:nvSpPr>
      <xdr:spPr>
        <a:xfrm>
          <a:off x="9182100" y="22659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107</xdr:row>
      <xdr:rowOff>219075</xdr:rowOff>
    </xdr:from>
    <xdr:ext cx="184731" cy="264560"/>
    <xdr:sp macro="" textlink="">
      <xdr:nvSpPr>
        <xdr:cNvPr id="101" name="ZoneTexte 100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 txBox="1"/>
      </xdr:nvSpPr>
      <xdr:spPr>
        <a:xfrm>
          <a:off x="9182100" y="22821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108</xdr:row>
      <xdr:rowOff>219075</xdr:rowOff>
    </xdr:from>
    <xdr:ext cx="184731" cy="264560"/>
    <xdr:sp macro="" textlink="">
      <xdr:nvSpPr>
        <xdr:cNvPr id="102" name="ZoneTexte 101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 txBox="1"/>
      </xdr:nvSpPr>
      <xdr:spPr>
        <a:xfrm>
          <a:off x="9182100" y="22983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109</xdr:row>
      <xdr:rowOff>219075</xdr:rowOff>
    </xdr:from>
    <xdr:ext cx="184731" cy="264560"/>
    <xdr:sp macro="" textlink="">
      <xdr:nvSpPr>
        <xdr:cNvPr id="103" name="ZoneTexte 102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 txBox="1"/>
      </xdr:nvSpPr>
      <xdr:spPr>
        <a:xfrm>
          <a:off x="9182100" y="23145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110</xdr:row>
      <xdr:rowOff>219075</xdr:rowOff>
    </xdr:from>
    <xdr:ext cx="184731" cy="264560"/>
    <xdr:sp macro="" textlink="">
      <xdr:nvSpPr>
        <xdr:cNvPr id="104" name="ZoneTexte 103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 txBox="1"/>
      </xdr:nvSpPr>
      <xdr:spPr>
        <a:xfrm>
          <a:off x="9182100" y="23307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111</xdr:row>
      <xdr:rowOff>219075</xdr:rowOff>
    </xdr:from>
    <xdr:ext cx="184731" cy="264560"/>
    <xdr:sp macro="" textlink="">
      <xdr:nvSpPr>
        <xdr:cNvPr id="105" name="ZoneTexte 104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 txBox="1"/>
      </xdr:nvSpPr>
      <xdr:spPr>
        <a:xfrm>
          <a:off x="9182100" y="23469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112</xdr:row>
      <xdr:rowOff>219075</xdr:rowOff>
    </xdr:from>
    <xdr:ext cx="184731" cy="264560"/>
    <xdr:sp macro="" textlink="">
      <xdr:nvSpPr>
        <xdr:cNvPr id="106" name="ZoneTexte 105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 txBox="1"/>
      </xdr:nvSpPr>
      <xdr:spPr>
        <a:xfrm>
          <a:off x="9182100" y="2363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113</xdr:row>
      <xdr:rowOff>219075</xdr:rowOff>
    </xdr:from>
    <xdr:ext cx="184731" cy="264560"/>
    <xdr:sp macro="" textlink="">
      <xdr:nvSpPr>
        <xdr:cNvPr id="107" name="ZoneTexte 106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 txBox="1"/>
      </xdr:nvSpPr>
      <xdr:spPr>
        <a:xfrm>
          <a:off x="9182100" y="23793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114</xdr:row>
      <xdr:rowOff>219075</xdr:rowOff>
    </xdr:from>
    <xdr:ext cx="184731" cy="264560"/>
    <xdr:sp macro="" textlink="">
      <xdr:nvSpPr>
        <xdr:cNvPr id="108" name="ZoneTexte 107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 txBox="1"/>
      </xdr:nvSpPr>
      <xdr:spPr>
        <a:xfrm>
          <a:off x="9182100" y="23955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115</xdr:row>
      <xdr:rowOff>219075</xdr:rowOff>
    </xdr:from>
    <xdr:ext cx="184731" cy="264560"/>
    <xdr:sp macro="" textlink="">
      <xdr:nvSpPr>
        <xdr:cNvPr id="109" name="ZoneTexte 108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 txBox="1"/>
      </xdr:nvSpPr>
      <xdr:spPr>
        <a:xfrm>
          <a:off x="9182100" y="24117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116</xdr:row>
      <xdr:rowOff>219075</xdr:rowOff>
    </xdr:from>
    <xdr:ext cx="184731" cy="264560"/>
    <xdr:sp macro="" textlink="">
      <xdr:nvSpPr>
        <xdr:cNvPr id="110" name="ZoneTexte 109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 txBox="1"/>
      </xdr:nvSpPr>
      <xdr:spPr>
        <a:xfrm>
          <a:off x="9182100" y="24279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117</xdr:row>
      <xdr:rowOff>219075</xdr:rowOff>
    </xdr:from>
    <xdr:ext cx="184731" cy="264560"/>
    <xdr:sp macro="" textlink="">
      <xdr:nvSpPr>
        <xdr:cNvPr id="111" name="ZoneTexte 110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 txBox="1"/>
      </xdr:nvSpPr>
      <xdr:spPr>
        <a:xfrm>
          <a:off x="9182100" y="2444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118</xdr:row>
      <xdr:rowOff>219075</xdr:rowOff>
    </xdr:from>
    <xdr:ext cx="184731" cy="264560"/>
    <xdr:sp macro="" textlink="">
      <xdr:nvSpPr>
        <xdr:cNvPr id="112" name="ZoneTexte 111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 txBox="1"/>
      </xdr:nvSpPr>
      <xdr:spPr>
        <a:xfrm>
          <a:off x="9182100" y="2460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119</xdr:row>
      <xdr:rowOff>219075</xdr:rowOff>
    </xdr:from>
    <xdr:ext cx="184731" cy="264560"/>
    <xdr:sp macro="" textlink="">
      <xdr:nvSpPr>
        <xdr:cNvPr id="113" name="ZoneTexte 112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 txBox="1"/>
      </xdr:nvSpPr>
      <xdr:spPr>
        <a:xfrm>
          <a:off x="9182100" y="24765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120</xdr:row>
      <xdr:rowOff>219075</xdr:rowOff>
    </xdr:from>
    <xdr:ext cx="184731" cy="264560"/>
    <xdr:sp macro="" textlink="">
      <xdr:nvSpPr>
        <xdr:cNvPr id="114" name="ZoneTexte 113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 txBox="1"/>
      </xdr:nvSpPr>
      <xdr:spPr>
        <a:xfrm>
          <a:off x="9182100" y="24926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121</xdr:row>
      <xdr:rowOff>219075</xdr:rowOff>
    </xdr:from>
    <xdr:ext cx="184731" cy="264560"/>
    <xdr:sp macro="" textlink="">
      <xdr:nvSpPr>
        <xdr:cNvPr id="115" name="ZoneTexte 114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 txBox="1"/>
      </xdr:nvSpPr>
      <xdr:spPr>
        <a:xfrm>
          <a:off x="9182100" y="25088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122</xdr:row>
      <xdr:rowOff>219075</xdr:rowOff>
    </xdr:from>
    <xdr:ext cx="184731" cy="264560"/>
    <xdr:sp macro="" textlink="">
      <xdr:nvSpPr>
        <xdr:cNvPr id="116" name="ZoneTexte 115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 txBox="1"/>
      </xdr:nvSpPr>
      <xdr:spPr>
        <a:xfrm>
          <a:off x="9182100" y="25250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123</xdr:row>
      <xdr:rowOff>219075</xdr:rowOff>
    </xdr:from>
    <xdr:ext cx="184731" cy="264560"/>
    <xdr:sp macro="" textlink="">
      <xdr:nvSpPr>
        <xdr:cNvPr id="117" name="ZoneTexte 116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 txBox="1"/>
      </xdr:nvSpPr>
      <xdr:spPr>
        <a:xfrm>
          <a:off x="9182100" y="25412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124</xdr:row>
      <xdr:rowOff>219075</xdr:rowOff>
    </xdr:from>
    <xdr:ext cx="184731" cy="264560"/>
    <xdr:sp macro="" textlink="">
      <xdr:nvSpPr>
        <xdr:cNvPr id="118" name="ZoneTexte 117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 txBox="1"/>
      </xdr:nvSpPr>
      <xdr:spPr>
        <a:xfrm>
          <a:off x="9182100" y="2557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125</xdr:row>
      <xdr:rowOff>219075</xdr:rowOff>
    </xdr:from>
    <xdr:ext cx="184731" cy="264560"/>
    <xdr:sp macro="" textlink="">
      <xdr:nvSpPr>
        <xdr:cNvPr id="119" name="ZoneTexte 118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 txBox="1"/>
      </xdr:nvSpPr>
      <xdr:spPr>
        <a:xfrm>
          <a:off x="9182100" y="25736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126</xdr:row>
      <xdr:rowOff>219075</xdr:rowOff>
    </xdr:from>
    <xdr:ext cx="184731" cy="264560"/>
    <xdr:sp macro="" textlink="">
      <xdr:nvSpPr>
        <xdr:cNvPr id="120" name="ZoneTexte 119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 txBox="1"/>
      </xdr:nvSpPr>
      <xdr:spPr>
        <a:xfrm>
          <a:off x="9182100" y="25898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127</xdr:row>
      <xdr:rowOff>219075</xdr:rowOff>
    </xdr:from>
    <xdr:ext cx="184731" cy="264560"/>
    <xdr:sp macro="" textlink="">
      <xdr:nvSpPr>
        <xdr:cNvPr id="121" name="ZoneTexte 120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 txBox="1"/>
      </xdr:nvSpPr>
      <xdr:spPr>
        <a:xfrm>
          <a:off x="9182100" y="26060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128</xdr:row>
      <xdr:rowOff>219075</xdr:rowOff>
    </xdr:from>
    <xdr:ext cx="184731" cy="264560"/>
    <xdr:sp macro="" textlink="">
      <xdr:nvSpPr>
        <xdr:cNvPr id="122" name="ZoneTexte 121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 txBox="1"/>
      </xdr:nvSpPr>
      <xdr:spPr>
        <a:xfrm>
          <a:off x="9182100" y="26222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129</xdr:row>
      <xdr:rowOff>219075</xdr:rowOff>
    </xdr:from>
    <xdr:ext cx="184731" cy="264560"/>
    <xdr:sp macro="" textlink="">
      <xdr:nvSpPr>
        <xdr:cNvPr id="123" name="ZoneTexte 122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 txBox="1"/>
      </xdr:nvSpPr>
      <xdr:spPr>
        <a:xfrm>
          <a:off x="9182100" y="26384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130</xdr:row>
      <xdr:rowOff>219075</xdr:rowOff>
    </xdr:from>
    <xdr:ext cx="184731" cy="264560"/>
    <xdr:sp macro="" textlink="">
      <xdr:nvSpPr>
        <xdr:cNvPr id="124" name="ZoneTexte 123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 txBox="1"/>
      </xdr:nvSpPr>
      <xdr:spPr>
        <a:xfrm>
          <a:off x="9182100" y="26546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131</xdr:row>
      <xdr:rowOff>219075</xdr:rowOff>
    </xdr:from>
    <xdr:ext cx="184731" cy="264560"/>
    <xdr:sp macro="" textlink="">
      <xdr:nvSpPr>
        <xdr:cNvPr id="125" name="ZoneTexte 124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 txBox="1"/>
      </xdr:nvSpPr>
      <xdr:spPr>
        <a:xfrm>
          <a:off x="9182100" y="26708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132</xdr:row>
      <xdr:rowOff>219075</xdr:rowOff>
    </xdr:from>
    <xdr:ext cx="184731" cy="264560"/>
    <xdr:sp macro="" textlink="">
      <xdr:nvSpPr>
        <xdr:cNvPr id="126" name="ZoneTexte 125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 txBox="1"/>
      </xdr:nvSpPr>
      <xdr:spPr>
        <a:xfrm>
          <a:off x="9182100" y="26870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133</xdr:row>
      <xdr:rowOff>219075</xdr:rowOff>
    </xdr:from>
    <xdr:ext cx="184731" cy="264560"/>
    <xdr:sp macro="" textlink="">
      <xdr:nvSpPr>
        <xdr:cNvPr id="127" name="ZoneTexte 126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 txBox="1"/>
      </xdr:nvSpPr>
      <xdr:spPr>
        <a:xfrm>
          <a:off x="9182100" y="27031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134</xdr:row>
      <xdr:rowOff>219075</xdr:rowOff>
    </xdr:from>
    <xdr:ext cx="184731" cy="264560"/>
    <xdr:sp macro="" textlink="">
      <xdr:nvSpPr>
        <xdr:cNvPr id="128" name="ZoneTexte 127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 txBox="1"/>
      </xdr:nvSpPr>
      <xdr:spPr>
        <a:xfrm>
          <a:off x="9182100" y="27193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135</xdr:row>
      <xdr:rowOff>219075</xdr:rowOff>
    </xdr:from>
    <xdr:ext cx="184731" cy="264560"/>
    <xdr:sp macro="" textlink="">
      <xdr:nvSpPr>
        <xdr:cNvPr id="129" name="ZoneTexte 128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 txBox="1"/>
      </xdr:nvSpPr>
      <xdr:spPr>
        <a:xfrm>
          <a:off x="9182100" y="27355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136</xdr:row>
      <xdr:rowOff>219075</xdr:rowOff>
    </xdr:from>
    <xdr:ext cx="184731" cy="264560"/>
    <xdr:sp macro="" textlink="">
      <xdr:nvSpPr>
        <xdr:cNvPr id="130" name="ZoneTexte 129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 txBox="1"/>
      </xdr:nvSpPr>
      <xdr:spPr>
        <a:xfrm>
          <a:off x="9182100" y="27517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137</xdr:row>
      <xdr:rowOff>219075</xdr:rowOff>
    </xdr:from>
    <xdr:ext cx="184731" cy="264560"/>
    <xdr:sp macro="" textlink="">
      <xdr:nvSpPr>
        <xdr:cNvPr id="131" name="ZoneTexte 130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 txBox="1"/>
      </xdr:nvSpPr>
      <xdr:spPr>
        <a:xfrm>
          <a:off x="9182100" y="2767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138</xdr:row>
      <xdr:rowOff>219075</xdr:rowOff>
    </xdr:from>
    <xdr:ext cx="184731" cy="264560"/>
    <xdr:sp macro="" textlink="">
      <xdr:nvSpPr>
        <xdr:cNvPr id="132" name="ZoneTexte 131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 txBox="1"/>
      </xdr:nvSpPr>
      <xdr:spPr>
        <a:xfrm>
          <a:off x="9182100" y="2784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139</xdr:row>
      <xdr:rowOff>219075</xdr:rowOff>
    </xdr:from>
    <xdr:ext cx="184731" cy="264560"/>
    <xdr:sp macro="" textlink="">
      <xdr:nvSpPr>
        <xdr:cNvPr id="133" name="ZoneTexte 132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 txBox="1"/>
      </xdr:nvSpPr>
      <xdr:spPr>
        <a:xfrm>
          <a:off x="9182100" y="2800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140</xdr:row>
      <xdr:rowOff>219075</xdr:rowOff>
    </xdr:from>
    <xdr:ext cx="184731" cy="264560"/>
    <xdr:sp macro="" textlink="">
      <xdr:nvSpPr>
        <xdr:cNvPr id="134" name="ZoneTexte 133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 txBox="1"/>
      </xdr:nvSpPr>
      <xdr:spPr>
        <a:xfrm>
          <a:off x="9182100" y="28165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141</xdr:row>
      <xdr:rowOff>219075</xdr:rowOff>
    </xdr:from>
    <xdr:ext cx="184731" cy="264560"/>
    <xdr:sp macro="" textlink="">
      <xdr:nvSpPr>
        <xdr:cNvPr id="135" name="ZoneTexte 134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 txBox="1"/>
      </xdr:nvSpPr>
      <xdr:spPr>
        <a:xfrm>
          <a:off x="9182100" y="2832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142</xdr:row>
      <xdr:rowOff>219075</xdr:rowOff>
    </xdr:from>
    <xdr:ext cx="184731" cy="264560"/>
    <xdr:sp macro="" textlink="">
      <xdr:nvSpPr>
        <xdr:cNvPr id="136" name="ZoneTexte 135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 txBox="1"/>
      </xdr:nvSpPr>
      <xdr:spPr>
        <a:xfrm>
          <a:off x="9182100" y="2848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143</xdr:row>
      <xdr:rowOff>219075</xdr:rowOff>
    </xdr:from>
    <xdr:ext cx="184731" cy="264560"/>
    <xdr:sp macro="" textlink="">
      <xdr:nvSpPr>
        <xdr:cNvPr id="137" name="ZoneTexte 136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 txBox="1"/>
      </xdr:nvSpPr>
      <xdr:spPr>
        <a:xfrm>
          <a:off x="9182100" y="28651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144</xdr:row>
      <xdr:rowOff>219075</xdr:rowOff>
    </xdr:from>
    <xdr:ext cx="184731" cy="264560"/>
    <xdr:sp macro="" textlink="">
      <xdr:nvSpPr>
        <xdr:cNvPr id="138" name="ZoneTexte 137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 txBox="1"/>
      </xdr:nvSpPr>
      <xdr:spPr>
        <a:xfrm>
          <a:off x="9182100" y="2881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145</xdr:row>
      <xdr:rowOff>219075</xdr:rowOff>
    </xdr:from>
    <xdr:ext cx="184731" cy="264560"/>
    <xdr:sp macro="" textlink="">
      <xdr:nvSpPr>
        <xdr:cNvPr id="139" name="ZoneTexte 138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 txBox="1"/>
      </xdr:nvSpPr>
      <xdr:spPr>
        <a:xfrm>
          <a:off x="9182100" y="28975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146</xdr:row>
      <xdr:rowOff>219075</xdr:rowOff>
    </xdr:from>
    <xdr:ext cx="184731" cy="264560"/>
    <xdr:sp macro="" textlink="">
      <xdr:nvSpPr>
        <xdr:cNvPr id="140" name="ZoneTexte 139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 txBox="1"/>
      </xdr:nvSpPr>
      <xdr:spPr>
        <a:xfrm>
          <a:off x="9182100" y="29136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147</xdr:row>
      <xdr:rowOff>219075</xdr:rowOff>
    </xdr:from>
    <xdr:ext cx="184731" cy="264560"/>
    <xdr:sp macro="" textlink="">
      <xdr:nvSpPr>
        <xdr:cNvPr id="141" name="ZoneTexte 140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 txBox="1"/>
      </xdr:nvSpPr>
      <xdr:spPr>
        <a:xfrm>
          <a:off x="9182100" y="29298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148</xdr:row>
      <xdr:rowOff>219075</xdr:rowOff>
    </xdr:from>
    <xdr:ext cx="184731" cy="264560"/>
    <xdr:sp macro="" textlink="">
      <xdr:nvSpPr>
        <xdr:cNvPr id="142" name="ZoneTexte 141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 txBox="1"/>
      </xdr:nvSpPr>
      <xdr:spPr>
        <a:xfrm>
          <a:off x="9182100" y="29460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149</xdr:row>
      <xdr:rowOff>219075</xdr:rowOff>
    </xdr:from>
    <xdr:ext cx="184731" cy="264560"/>
    <xdr:sp macro="" textlink="">
      <xdr:nvSpPr>
        <xdr:cNvPr id="143" name="ZoneTexte 142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 txBox="1"/>
      </xdr:nvSpPr>
      <xdr:spPr>
        <a:xfrm>
          <a:off x="9182100" y="29622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150</xdr:row>
      <xdr:rowOff>219075</xdr:rowOff>
    </xdr:from>
    <xdr:ext cx="184731" cy="264560"/>
    <xdr:sp macro="" textlink="">
      <xdr:nvSpPr>
        <xdr:cNvPr id="144" name="ZoneTexte 143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 txBox="1"/>
      </xdr:nvSpPr>
      <xdr:spPr>
        <a:xfrm>
          <a:off x="9182100" y="29784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151</xdr:row>
      <xdr:rowOff>219075</xdr:rowOff>
    </xdr:from>
    <xdr:ext cx="184731" cy="264560"/>
    <xdr:sp macro="" textlink="">
      <xdr:nvSpPr>
        <xdr:cNvPr id="145" name="ZoneTexte 144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 txBox="1"/>
      </xdr:nvSpPr>
      <xdr:spPr>
        <a:xfrm>
          <a:off x="9182100" y="29946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152</xdr:row>
      <xdr:rowOff>219075</xdr:rowOff>
    </xdr:from>
    <xdr:ext cx="184731" cy="264560"/>
    <xdr:sp macro="" textlink="">
      <xdr:nvSpPr>
        <xdr:cNvPr id="146" name="ZoneTexte 145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 txBox="1"/>
      </xdr:nvSpPr>
      <xdr:spPr>
        <a:xfrm>
          <a:off x="9182100" y="30108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153</xdr:row>
      <xdr:rowOff>219075</xdr:rowOff>
    </xdr:from>
    <xdr:ext cx="184731" cy="264560"/>
    <xdr:sp macro="" textlink="">
      <xdr:nvSpPr>
        <xdr:cNvPr id="147" name="ZoneTexte 146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 txBox="1"/>
      </xdr:nvSpPr>
      <xdr:spPr>
        <a:xfrm>
          <a:off x="9182100" y="30270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154</xdr:row>
      <xdr:rowOff>219075</xdr:rowOff>
    </xdr:from>
    <xdr:ext cx="184731" cy="264560"/>
    <xdr:sp macro="" textlink="">
      <xdr:nvSpPr>
        <xdr:cNvPr id="148" name="ZoneTexte 147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 txBox="1"/>
      </xdr:nvSpPr>
      <xdr:spPr>
        <a:xfrm>
          <a:off x="9182100" y="30432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155</xdr:row>
      <xdr:rowOff>219075</xdr:rowOff>
    </xdr:from>
    <xdr:ext cx="184731" cy="264560"/>
    <xdr:sp macro="" textlink="">
      <xdr:nvSpPr>
        <xdr:cNvPr id="149" name="ZoneTexte 148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 txBox="1"/>
      </xdr:nvSpPr>
      <xdr:spPr>
        <a:xfrm>
          <a:off x="9182100" y="30594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156</xdr:row>
      <xdr:rowOff>219075</xdr:rowOff>
    </xdr:from>
    <xdr:ext cx="184731" cy="264560"/>
    <xdr:sp macro="" textlink="">
      <xdr:nvSpPr>
        <xdr:cNvPr id="150" name="ZoneTexte 149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 txBox="1"/>
      </xdr:nvSpPr>
      <xdr:spPr>
        <a:xfrm>
          <a:off x="9182100" y="30756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157</xdr:row>
      <xdr:rowOff>219075</xdr:rowOff>
    </xdr:from>
    <xdr:ext cx="184731" cy="264560"/>
    <xdr:sp macro="" textlink="">
      <xdr:nvSpPr>
        <xdr:cNvPr id="151" name="ZoneTexte 150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 txBox="1"/>
      </xdr:nvSpPr>
      <xdr:spPr>
        <a:xfrm>
          <a:off x="9182100" y="30918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158</xdr:row>
      <xdr:rowOff>219075</xdr:rowOff>
    </xdr:from>
    <xdr:ext cx="184731" cy="264560"/>
    <xdr:sp macro="" textlink="">
      <xdr:nvSpPr>
        <xdr:cNvPr id="152" name="ZoneTexte 151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 txBox="1"/>
      </xdr:nvSpPr>
      <xdr:spPr>
        <a:xfrm>
          <a:off x="9182100" y="31080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159</xdr:row>
      <xdr:rowOff>219075</xdr:rowOff>
    </xdr:from>
    <xdr:ext cx="184731" cy="264560"/>
    <xdr:sp macro="" textlink="">
      <xdr:nvSpPr>
        <xdr:cNvPr id="153" name="ZoneTexte 152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 txBox="1"/>
      </xdr:nvSpPr>
      <xdr:spPr>
        <a:xfrm>
          <a:off x="9182100" y="31242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160</xdr:row>
      <xdr:rowOff>219075</xdr:rowOff>
    </xdr:from>
    <xdr:ext cx="184731" cy="264560"/>
    <xdr:sp macro="" textlink="">
      <xdr:nvSpPr>
        <xdr:cNvPr id="154" name="ZoneTexte 153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 txBox="1"/>
      </xdr:nvSpPr>
      <xdr:spPr>
        <a:xfrm>
          <a:off x="9182100" y="31403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161</xdr:row>
      <xdr:rowOff>219075</xdr:rowOff>
    </xdr:from>
    <xdr:ext cx="184731" cy="264560"/>
    <xdr:sp macro="" textlink="">
      <xdr:nvSpPr>
        <xdr:cNvPr id="155" name="ZoneTexte 154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 txBox="1"/>
      </xdr:nvSpPr>
      <xdr:spPr>
        <a:xfrm>
          <a:off x="9182100" y="3156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162</xdr:row>
      <xdr:rowOff>219075</xdr:rowOff>
    </xdr:from>
    <xdr:ext cx="184731" cy="264560"/>
    <xdr:sp macro="" textlink="">
      <xdr:nvSpPr>
        <xdr:cNvPr id="156" name="ZoneTexte 155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 txBox="1"/>
      </xdr:nvSpPr>
      <xdr:spPr>
        <a:xfrm>
          <a:off x="9182100" y="31727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164</xdr:row>
      <xdr:rowOff>219075</xdr:rowOff>
    </xdr:from>
    <xdr:ext cx="184731" cy="264560"/>
    <xdr:sp macro="" textlink="">
      <xdr:nvSpPr>
        <xdr:cNvPr id="157" name="ZoneTexte 156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 txBox="1"/>
      </xdr:nvSpPr>
      <xdr:spPr>
        <a:xfrm>
          <a:off x="9182100" y="3205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163</xdr:row>
      <xdr:rowOff>219075</xdr:rowOff>
    </xdr:from>
    <xdr:ext cx="184731" cy="264560"/>
    <xdr:sp macro="" textlink="">
      <xdr:nvSpPr>
        <xdr:cNvPr id="158" name="ZoneTexte 157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 txBox="1"/>
      </xdr:nvSpPr>
      <xdr:spPr>
        <a:xfrm>
          <a:off x="9182100" y="31889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165</xdr:row>
      <xdr:rowOff>219075</xdr:rowOff>
    </xdr:from>
    <xdr:ext cx="184731" cy="264560"/>
    <xdr:sp macro="" textlink="">
      <xdr:nvSpPr>
        <xdr:cNvPr id="159" name="ZoneTexte 158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 txBox="1"/>
      </xdr:nvSpPr>
      <xdr:spPr>
        <a:xfrm>
          <a:off x="9182100" y="32213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166</xdr:row>
      <xdr:rowOff>219075</xdr:rowOff>
    </xdr:from>
    <xdr:ext cx="184731" cy="264560"/>
    <xdr:sp macro="" textlink="">
      <xdr:nvSpPr>
        <xdr:cNvPr id="160" name="ZoneTexte 159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 txBox="1"/>
      </xdr:nvSpPr>
      <xdr:spPr>
        <a:xfrm>
          <a:off x="9182100" y="32375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167</xdr:row>
      <xdr:rowOff>219075</xdr:rowOff>
    </xdr:from>
    <xdr:ext cx="184731" cy="264560"/>
    <xdr:sp macro="" textlink="">
      <xdr:nvSpPr>
        <xdr:cNvPr id="161" name="ZoneTexte 160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 txBox="1"/>
      </xdr:nvSpPr>
      <xdr:spPr>
        <a:xfrm>
          <a:off x="9182100" y="32537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168</xdr:row>
      <xdr:rowOff>219075</xdr:rowOff>
    </xdr:from>
    <xdr:ext cx="184731" cy="264560"/>
    <xdr:sp macro="" textlink="">
      <xdr:nvSpPr>
        <xdr:cNvPr id="162" name="ZoneTexte 161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 txBox="1"/>
      </xdr:nvSpPr>
      <xdr:spPr>
        <a:xfrm>
          <a:off x="9182100" y="32699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169</xdr:row>
      <xdr:rowOff>219075</xdr:rowOff>
    </xdr:from>
    <xdr:ext cx="184731" cy="264560"/>
    <xdr:sp macro="" textlink="">
      <xdr:nvSpPr>
        <xdr:cNvPr id="163" name="ZoneTexte 162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 txBox="1"/>
      </xdr:nvSpPr>
      <xdr:spPr>
        <a:xfrm>
          <a:off x="9182100" y="3286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170</xdr:row>
      <xdr:rowOff>219075</xdr:rowOff>
    </xdr:from>
    <xdr:ext cx="184731" cy="264560"/>
    <xdr:sp macro="" textlink="">
      <xdr:nvSpPr>
        <xdr:cNvPr id="164" name="ZoneTexte 163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 txBox="1"/>
      </xdr:nvSpPr>
      <xdr:spPr>
        <a:xfrm>
          <a:off x="9182100" y="33023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171</xdr:row>
      <xdr:rowOff>219075</xdr:rowOff>
    </xdr:from>
    <xdr:ext cx="184731" cy="264560"/>
    <xdr:sp macro="" textlink="">
      <xdr:nvSpPr>
        <xdr:cNvPr id="165" name="ZoneTexte 164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 txBox="1"/>
      </xdr:nvSpPr>
      <xdr:spPr>
        <a:xfrm>
          <a:off x="9182100" y="33185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172</xdr:row>
      <xdr:rowOff>219075</xdr:rowOff>
    </xdr:from>
    <xdr:ext cx="184731" cy="264560"/>
    <xdr:sp macro="" textlink="">
      <xdr:nvSpPr>
        <xdr:cNvPr id="166" name="ZoneTexte 165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 txBox="1"/>
      </xdr:nvSpPr>
      <xdr:spPr>
        <a:xfrm>
          <a:off x="9182100" y="33347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173</xdr:row>
      <xdr:rowOff>219075</xdr:rowOff>
    </xdr:from>
    <xdr:ext cx="184731" cy="264560"/>
    <xdr:sp macro="" textlink="">
      <xdr:nvSpPr>
        <xdr:cNvPr id="167" name="ZoneTexte 166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 txBox="1"/>
      </xdr:nvSpPr>
      <xdr:spPr>
        <a:xfrm>
          <a:off x="9182100" y="33508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174</xdr:row>
      <xdr:rowOff>219075</xdr:rowOff>
    </xdr:from>
    <xdr:ext cx="184731" cy="264560"/>
    <xdr:sp macro="" textlink="">
      <xdr:nvSpPr>
        <xdr:cNvPr id="168" name="ZoneTexte 167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 txBox="1"/>
      </xdr:nvSpPr>
      <xdr:spPr>
        <a:xfrm>
          <a:off x="9182100" y="33670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176</xdr:row>
      <xdr:rowOff>219075</xdr:rowOff>
    </xdr:from>
    <xdr:ext cx="184731" cy="264560"/>
    <xdr:sp macro="" textlink="">
      <xdr:nvSpPr>
        <xdr:cNvPr id="169" name="ZoneTexte 168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 txBox="1"/>
      </xdr:nvSpPr>
      <xdr:spPr>
        <a:xfrm>
          <a:off x="9182100" y="33994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175</xdr:row>
      <xdr:rowOff>219075</xdr:rowOff>
    </xdr:from>
    <xdr:ext cx="184731" cy="264560"/>
    <xdr:sp macro="" textlink="">
      <xdr:nvSpPr>
        <xdr:cNvPr id="170" name="ZoneTexte 169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 txBox="1"/>
      </xdr:nvSpPr>
      <xdr:spPr>
        <a:xfrm>
          <a:off x="9182100" y="33832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177</xdr:row>
      <xdr:rowOff>219075</xdr:rowOff>
    </xdr:from>
    <xdr:ext cx="184731" cy="264560"/>
    <xdr:sp macro="" textlink="">
      <xdr:nvSpPr>
        <xdr:cNvPr id="171" name="ZoneTexte 170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 txBox="1"/>
      </xdr:nvSpPr>
      <xdr:spPr>
        <a:xfrm>
          <a:off x="9182100" y="34156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178</xdr:row>
      <xdr:rowOff>219075</xdr:rowOff>
    </xdr:from>
    <xdr:ext cx="184731" cy="264560"/>
    <xdr:sp macro="" textlink="">
      <xdr:nvSpPr>
        <xdr:cNvPr id="172" name="ZoneTexte 171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 txBox="1"/>
      </xdr:nvSpPr>
      <xdr:spPr>
        <a:xfrm>
          <a:off x="9182100" y="34318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179</xdr:row>
      <xdr:rowOff>219075</xdr:rowOff>
    </xdr:from>
    <xdr:ext cx="184731" cy="264560"/>
    <xdr:sp macro="" textlink="">
      <xdr:nvSpPr>
        <xdr:cNvPr id="173" name="ZoneTexte 172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 txBox="1"/>
      </xdr:nvSpPr>
      <xdr:spPr>
        <a:xfrm>
          <a:off x="9182100" y="34480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180</xdr:row>
      <xdr:rowOff>219075</xdr:rowOff>
    </xdr:from>
    <xdr:ext cx="184731" cy="264560"/>
    <xdr:sp macro="" textlink="">
      <xdr:nvSpPr>
        <xdr:cNvPr id="174" name="ZoneTexte 173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 txBox="1"/>
      </xdr:nvSpPr>
      <xdr:spPr>
        <a:xfrm>
          <a:off x="9182100" y="34642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181</xdr:row>
      <xdr:rowOff>219075</xdr:rowOff>
    </xdr:from>
    <xdr:ext cx="184731" cy="264560"/>
    <xdr:sp macro="" textlink="">
      <xdr:nvSpPr>
        <xdr:cNvPr id="175" name="ZoneTexte 174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 txBox="1"/>
      </xdr:nvSpPr>
      <xdr:spPr>
        <a:xfrm>
          <a:off x="9182100" y="3480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182</xdr:row>
      <xdr:rowOff>219075</xdr:rowOff>
    </xdr:from>
    <xdr:ext cx="184731" cy="264560"/>
    <xdr:sp macro="" textlink="">
      <xdr:nvSpPr>
        <xdr:cNvPr id="176" name="ZoneTexte 175">
          <a:extLst>
            <a:ext uri="{FF2B5EF4-FFF2-40B4-BE49-F238E27FC236}">
              <a16:creationId xmlns="" xmlns:a16="http://schemas.microsoft.com/office/drawing/2014/main" id="{00000000-0008-0000-0000-0000B0000000}"/>
            </a:ext>
          </a:extLst>
        </xdr:cNvPr>
        <xdr:cNvSpPr txBox="1"/>
      </xdr:nvSpPr>
      <xdr:spPr>
        <a:xfrm>
          <a:off x="9182100" y="34966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183</xdr:row>
      <xdr:rowOff>219075</xdr:rowOff>
    </xdr:from>
    <xdr:ext cx="184731" cy="264560"/>
    <xdr:sp macro="" textlink="">
      <xdr:nvSpPr>
        <xdr:cNvPr id="177" name="ZoneTexte 176">
          <a:extLst>
            <a:ext uri="{FF2B5EF4-FFF2-40B4-BE49-F238E27FC236}">
              <a16:creationId xmlns="" xmlns:a16="http://schemas.microsoft.com/office/drawing/2014/main" id="{00000000-0008-0000-0000-0000B1000000}"/>
            </a:ext>
          </a:extLst>
        </xdr:cNvPr>
        <xdr:cNvSpPr txBox="1"/>
      </xdr:nvSpPr>
      <xdr:spPr>
        <a:xfrm>
          <a:off x="9182100" y="3512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184</xdr:row>
      <xdr:rowOff>219075</xdr:rowOff>
    </xdr:from>
    <xdr:ext cx="184731" cy="264560"/>
    <xdr:sp macro="" textlink="">
      <xdr:nvSpPr>
        <xdr:cNvPr id="178" name="ZoneTexte 177">
          <a:extLst>
            <a:ext uri="{FF2B5EF4-FFF2-40B4-BE49-F238E27FC236}">
              <a16:creationId xmlns="" xmlns:a16="http://schemas.microsoft.com/office/drawing/2014/main" id="{00000000-0008-0000-0000-0000B2000000}"/>
            </a:ext>
          </a:extLst>
        </xdr:cNvPr>
        <xdr:cNvSpPr txBox="1"/>
      </xdr:nvSpPr>
      <xdr:spPr>
        <a:xfrm>
          <a:off x="9182100" y="35290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185</xdr:row>
      <xdr:rowOff>219075</xdr:rowOff>
    </xdr:from>
    <xdr:ext cx="184731" cy="264560"/>
    <xdr:sp macro="" textlink="">
      <xdr:nvSpPr>
        <xdr:cNvPr id="179" name="ZoneTexte 178">
          <a:extLst>
            <a:ext uri="{FF2B5EF4-FFF2-40B4-BE49-F238E27FC236}">
              <a16:creationId xmlns="" xmlns:a16="http://schemas.microsoft.com/office/drawing/2014/main" id="{00000000-0008-0000-0000-0000B3000000}"/>
            </a:ext>
          </a:extLst>
        </xdr:cNvPr>
        <xdr:cNvSpPr txBox="1"/>
      </xdr:nvSpPr>
      <xdr:spPr>
        <a:xfrm>
          <a:off x="9182100" y="35452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186</xdr:row>
      <xdr:rowOff>219075</xdr:rowOff>
    </xdr:from>
    <xdr:ext cx="184731" cy="264560"/>
    <xdr:sp macro="" textlink="">
      <xdr:nvSpPr>
        <xdr:cNvPr id="180" name="ZoneTexte 179">
          <a:extLst>
            <a:ext uri="{FF2B5EF4-FFF2-40B4-BE49-F238E27FC236}">
              <a16:creationId xmlns="" xmlns:a16="http://schemas.microsoft.com/office/drawing/2014/main" id="{00000000-0008-0000-0000-0000B4000000}"/>
            </a:ext>
          </a:extLst>
        </xdr:cNvPr>
        <xdr:cNvSpPr txBox="1"/>
      </xdr:nvSpPr>
      <xdr:spPr>
        <a:xfrm>
          <a:off x="9182100" y="35613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187</xdr:row>
      <xdr:rowOff>219075</xdr:rowOff>
    </xdr:from>
    <xdr:ext cx="184731" cy="264560"/>
    <xdr:sp macro="" textlink="">
      <xdr:nvSpPr>
        <xdr:cNvPr id="181" name="ZoneTexte 180">
          <a:extLst>
            <a:ext uri="{FF2B5EF4-FFF2-40B4-BE49-F238E27FC236}">
              <a16:creationId xmlns="" xmlns:a16="http://schemas.microsoft.com/office/drawing/2014/main" id="{00000000-0008-0000-0000-0000B5000000}"/>
            </a:ext>
          </a:extLst>
        </xdr:cNvPr>
        <xdr:cNvSpPr txBox="1"/>
      </xdr:nvSpPr>
      <xdr:spPr>
        <a:xfrm>
          <a:off x="9182100" y="35775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188</xdr:row>
      <xdr:rowOff>219075</xdr:rowOff>
    </xdr:from>
    <xdr:ext cx="184731" cy="264560"/>
    <xdr:sp macro="" textlink="">
      <xdr:nvSpPr>
        <xdr:cNvPr id="182" name="ZoneTexte 181">
          <a:extLst>
            <a:ext uri="{FF2B5EF4-FFF2-40B4-BE49-F238E27FC236}">
              <a16:creationId xmlns="" xmlns:a16="http://schemas.microsoft.com/office/drawing/2014/main" id="{00000000-0008-0000-0000-0000B6000000}"/>
            </a:ext>
          </a:extLst>
        </xdr:cNvPr>
        <xdr:cNvSpPr txBox="1"/>
      </xdr:nvSpPr>
      <xdr:spPr>
        <a:xfrm>
          <a:off x="9182100" y="35937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189</xdr:row>
      <xdr:rowOff>219075</xdr:rowOff>
    </xdr:from>
    <xdr:ext cx="184731" cy="264560"/>
    <xdr:sp macro="" textlink="">
      <xdr:nvSpPr>
        <xdr:cNvPr id="183" name="ZoneTexte 182">
          <a:extLst>
            <a:ext uri="{FF2B5EF4-FFF2-40B4-BE49-F238E27FC236}">
              <a16:creationId xmlns="" xmlns:a16="http://schemas.microsoft.com/office/drawing/2014/main" id="{00000000-0008-0000-0000-0000B7000000}"/>
            </a:ext>
          </a:extLst>
        </xdr:cNvPr>
        <xdr:cNvSpPr txBox="1"/>
      </xdr:nvSpPr>
      <xdr:spPr>
        <a:xfrm>
          <a:off x="9182100" y="36099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190</xdr:row>
      <xdr:rowOff>219075</xdr:rowOff>
    </xdr:from>
    <xdr:ext cx="184731" cy="264560"/>
    <xdr:sp macro="" textlink="">
      <xdr:nvSpPr>
        <xdr:cNvPr id="184" name="ZoneTexte 183">
          <a:extLst>
            <a:ext uri="{FF2B5EF4-FFF2-40B4-BE49-F238E27FC236}">
              <a16:creationId xmlns="" xmlns:a16="http://schemas.microsoft.com/office/drawing/2014/main" id="{00000000-0008-0000-0000-0000B8000000}"/>
            </a:ext>
          </a:extLst>
        </xdr:cNvPr>
        <xdr:cNvSpPr txBox="1"/>
      </xdr:nvSpPr>
      <xdr:spPr>
        <a:xfrm>
          <a:off x="9182100" y="36261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191</xdr:row>
      <xdr:rowOff>219075</xdr:rowOff>
    </xdr:from>
    <xdr:ext cx="184731" cy="264560"/>
    <xdr:sp macro="" textlink="">
      <xdr:nvSpPr>
        <xdr:cNvPr id="185" name="ZoneTexte 184">
          <a:extLst>
            <a:ext uri="{FF2B5EF4-FFF2-40B4-BE49-F238E27FC236}">
              <a16:creationId xmlns="" xmlns:a16="http://schemas.microsoft.com/office/drawing/2014/main" id="{00000000-0008-0000-0000-0000B9000000}"/>
            </a:ext>
          </a:extLst>
        </xdr:cNvPr>
        <xdr:cNvSpPr txBox="1"/>
      </xdr:nvSpPr>
      <xdr:spPr>
        <a:xfrm>
          <a:off x="9182100" y="36423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192</xdr:row>
      <xdr:rowOff>219075</xdr:rowOff>
    </xdr:from>
    <xdr:ext cx="184731" cy="264560"/>
    <xdr:sp macro="" textlink="">
      <xdr:nvSpPr>
        <xdr:cNvPr id="186" name="ZoneTexte 185">
          <a:extLst>
            <a:ext uri="{FF2B5EF4-FFF2-40B4-BE49-F238E27FC236}">
              <a16:creationId xmlns="" xmlns:a16="http://schemas.microsoft.com/office/drawing/2014/main" id="{00000000-0008-0000-0000-0000BA000000}"/>
            </a:ext>
          </a:extLst>
        </xdr:cNvPr>
        <xdr:cNvSpPr txBox="1"/>
      </xdr:nvSpPr>
      <xdr:spPr>
        <a:xfrm>
          <a:off x="9182100" y="3658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193</xdr:row>
      <xdr:rowOff>219075</xdr:rowOff>
    </xdr:from>
    <xdr:ext cx="184731" cy="264560"/>
    <xdr:sp macro="" textlink="">
      <xdr:nvSpPr>
        <xdr:cNvPr id="187" name="ZoneTexte 186">
          <a:extLst>
            <a:ext uri="{FF2B5EF4-FFF2-40B4-BE49-F238E27FC236}">
              <a16:creationId xmlns="" xmlns:a16="http://schemas.microsoft.com/office/drawing/2014/main" id="{00000000-0008-0000-0000-0000BB000000}"/>
            </a:ext>
          </a:extLst>
        </xdr:cNvPr>
        <xdr:cNvSpPr txBox="1"/>
      </xdr:nvSpPr>
      <xdr:spPr>
        <a:xfrm>
          <a:off x="9182100" y="3674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194</xdr:row>
      <xdr:rowOff>219075</xdr:rowOff>
    </xdr:from>
    <xdr:ext cx="184731" cy="264560"/>
    <xdr:sp macro="" textlink="">
      <xdr:nvSpPr>
        <xdr:cNvPr id="188" name="ZoneTexte 187">
          <a:extLst>
            <a:ext uri="{FF2B5EF4-FFF2-40B4-BE49-F238E27FC236}">
              <a16:creationId xmlns="" xmlns:a16="http://schemas.microsoft.com/office/drawing/2014/main" id="{00000000-0008-0000-0000-0000BC000000}"/>
            </a:ext>
          </a:extLst>
        </xdr:cNvPr>
        <xdr:cNvSpPr txBox="1"/>
      </xdr:nvSpPr>
      <xdr:spPr>
        <a:xfrm>
          <a:off x="9182100" y="36909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195</xdr:row>
      <xdr:rowOff>219075</xdr:rowOff>
    </xdr:from>
    <xdr:ext cx="184731" cy="264560"/>
    <xdr:sp macro="" textlink="">
      <xdr:nvSpPr>
        <xdr:cNvPr id="189" name="ZoneTexte 188">
          <a:extLst>
            <a:ext uri="{FF2B5EF4-FFF2-40B4-BE49-F238E27FC236}">
              <a16:creationId xmlns="" xmlns:a16="http://schemas.microsoft.com/office/drawing/2014/main" id="{00000000-0008-0000-0000-0000BD000000}"/>
            </a:ext>
          </a:extLst>
        </xdr:cNvPr>
        <xdr:cNvSpPr txBox="1"/>
      </xdr:nvSpPr>
      <xdr:spPr>
        <a:xfrm>
          <a:off x="9182100" y="37071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196</xdr:row>
      <xdr:rowOff>219075</xdr:rowOff>
    </xdr:from>
    <xdr:ext cx="184731" cy="264560"/>
    <xdr:sp macro="" textlink="">
      <xdr:nvSpPr>
        <xdr:cNvPr id="190" name="ZoneTexte 189">
          <a:extLst>
            <a:ext uri="{FF2B5EF4-FFF2-40B4-BE49-F238E27FC236}">
              <a16:creationId xmlns="" xmlns:a16="http://schemas.microsoft.com/office/drawing/2014/main" id="{00000000-0008-0000-0000-0000BE000000}"/>
            </a:ext>
          </a:extLst>
        </xdr:cNvPr>
        <xdr:cNvSpPr txBox="1"/>
      </xdr:nvSpPr>
      <xdr:spPr>
        <a:xfrm>
          <a:off x="9182100" y="37233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197</xdr:row>
      <xdr:rowOff>219075</xdr:rowOff>
    </xdr:from>
    <xdr:ext cx="184731" cy="264560"/>
    <xdr:sp macro="" textlink="">
      <xdr:nvSpPr>
        <xdr:cNvPr id="191" name="ZoneTexte 190">
          <a:extLst>
            <a:ext uri="{FF2B5EF4-FFF2-40B4-BE49-F238E27FC236}">
              <a16:creationId xmlns="" xmlns:a16="http://schemas.microsoft.com/office/drawing/2014/main" id="{00000000-0008-0000-0000-0000BF000000}"/>
            </a:ext>
          </a:extLst>
        </xdr:cNvPr>
        <xdr:cNvSpPr txBox="1"/>
      </xdr:nvSpPr>
      <xdr:spPr>
        <a:xfrm>
          <a:off x="9182100" y="37395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198</xdr:row>
      <xdr:rowOff>219075</xdr:rowOff>
    </xdr:from>
    <xdr:ext cx="184731" cy="264560"/>
    <xdr:sp macro="" textlink="">
      <xdr:nvSpPr>
        <xdr:cNvPr id="192" name="ZoneTexte 191">
          <a:extLst>
            <a:ext uri="{FF2B5EF4-FFF2-40B4-BE49-F238E27FC236}">
              <a16:creationId xmlns="" xmlns:a16="http://schemas.microsoft.com/office/drawing/2014/main" id="{00000000-0008-0000-0000-0000C0000000}"/>
            </a:ext>
          </a:extLst>
        </xdr:cNvPr>
        <xdr:cNvSpPr txBox="1"/>
      </xdr:nvSpPr>
      <xdr:spPr>
        <a:xfrm>
          <a:off x="9182100" y="37557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199</xdr:row>
      <xdr:rowOff>219075</xdr:rowOff>
    </xdr:from>
    <xdr:ext cx="184731" cy="264560"/>
    <xdr:sp macro="" textlink="">
      <xdr:nvSpPr>
        <xdr:cNvPr id="193" name="ZoneTexte 192">
          <a:extLst>
            <a:ext uri="{FF2B5EF4-FFF2-40B4-BE49-F238E27FC236}">
              <a16:creationId xmlns="" xmlns:a16="http://schemas.microsoft.com/office/drawing/2014/main" id="{00000000-0008-0000-0000-0000C1000000}"/>
            </a:ext>
          </a:extLst>
        </xdr:cNvPr>
        <xdr:cNvSpPr txBox="1"/>
      </xdr:nvSpPr>
      <xdr:spPr>
        <a:xfrm>
          <a:off x="9182100" y="37719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200</xdr:row>
      <xdr:rowOff>219075</xdr:rowOff>
    </xdr:from>
    <xdr:ext cx="184731" cy="264560"/>
    <xdr:sp macro="" textlink="">
      <xdr:nvSpPr>
        <xdr:cNvPr id="194" name="ZoneTexte 193">
          <a:extLst>
            <a:ext uri="{FF2B5EF4-FFF2-40B4-BE49-F238E27FC236}">
              <a16:creationId xmlns="" xmlns:a16="http://schemas.microsoft.com/office/drawing/2014/main" id="{00000000-0008-0000-0000-0000C2000000}"/>
            </a:ext>
          </a:extLst>
        </xdr:cNvPr>
        <xdr:cNvSpPr txBox="1"/>
      </xdr:nvSpPr>
      <xdr:spPr>
        <a:xfrm>
          <a:off x="9182100" y="37880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201</xdr:row>
      <xdr:rowOff>219075</xdr:rowOff>
    </xdr:from>
    <xdr:ext cx="184731" cy="264560"/>
    <xdr:sp macro="" textlink="">
      <xdr:nvSpPr>
        <xdr:cNvPr id="195" name="ZoneTexte 194">
          <a:extLst>
            <a:ext uri="{FF2B5EF4-FFF2-40B4-BE49-F238E27FC236}">
              <a16:creationId xmlns="" xmlns:a16="http://schemas.microsoft.com/office/drawing/2014/main" id="{00000000-0008-0000-0000-0000C3000000}"/>
            </a:ext>
          </a:extLst>
        </xdr:cNvPr>
        <xdr:cNvSpPr txBox="1"/>
      </xdr:nvSpPr>
      <xdr:spPr>
        <a:xfrm>
          <a:off x="9182100" y="38042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202</xdr:row>
      <xdr:rowOff>219075</xdr:rowOff>
    </xdr:from>
    <xdr:ext cx="184731" cy="264560"/>
    <xdr:sp macro="" textlink="">
      <xdr:nvSpPr>
        <xdr:cNvPr id="196" name="ZoneTexte 195">
          <a:extLst>
            <a:ext uri="{FF2B5EF4-FFF2-40B4-BE49-F238E27FC236}">
              <a16:creationId xmlns="" xmlns:a16="http://schemas.microsoft.com/office/drawing/2014/main" id="{00000000-0008-0000-0000-0000C4000000}"/>
            </a:ext>
          </a:extLst>
        </xdr:cNvPr>
        <xdr:cNvSpPr txBox="1"/>
      </xdr:nvSpPr>
      <xdr:spPr>
        <a:xfrm>
          <a:off x="9182100" y="38204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204</xdr:row>
      <xdr:rowOff>219075</xdr:rowOff>
    </xdr:from>
    <xdr:ext cx="184731" cy="264560"/>
    <xdr:sp macro="" textlink="">
      <xdr:nvSpPr>
        <xdr:cNvPr id="197" name="ZoneTexte 196">
          <a:extLst>
            <a:ext uri="{FF2B5EF4-FFF2-40B4-BE49-F238E27FC236}">
              <a16:creationId xmlns="" xmlns:a16="http://schemas.microsoft.com/office/drawing/2014/main" id="{00000000-0008-0000-0000-0000C5000000}"/>
            </a:ext>
          </a:extLst>
        </xdr:cNvPr>
        <xdr:cNvSpPr txBox="1"/>
      </xdr:nvSpPr>
      <xdr:spPr>
        <a:xfrm>
          <a:off x="9182100" y="38528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203</xdr:row>
      <xdr:rowOff>219075</xdr:rowOff>
    </xdr:from>
    <xdr:ext cx="184731" cy="264560"/>
    <xdr:sp macro="" textlink="">
      <xdr:nvSpPr>
        <xdr:cNvPr id="198" name="ZoneTexte 197">
          <a:extLst>
            <a:ext uri="{FF2B5EF4-FFF2-40B4-BE49-F238E27FC236}">
              <a16:creationId xmlns="" xmlns:a16="http://schemas.microsoft.com/office/drawing/2014/main" id="{00000000-0008-0000-0000-0000C6000000}"/>
            </a:ext>
          </a:extLst>
        </xdr:cNvPr>
        <xdr:cNvSpPr txBox="1"/>
      </xdr:nvSpPr>
      <xdr:spPr>
        <a:xfrm>
          <a:off x="9182100" y="38366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205</xdr:row>
      <xdr:rowOff>219075</xdr:rowOff>
    </xdr:from>
    <xdr:ext cx="184731" cy="264560"/>
    <xdr:sp macro="" textlink="">
      <xdr:nvSpPr>
        <xdr:cNvPr id="199" name="ZoneTexte 198">
          <a:extLst>
            <a:ext uri="{FF2B5EF4-FFF2-40B4-BE49-F238E27FC236}">
              <a16:creationId xmlns="" xmlns:a16="http://schemas.microsoft.com/office/drawing/2014/main" id="{00000000-0008-0000-0000-0000C7000000}"/>
            </a:ext>
          </a:extLst>
        </xdr:cNvPr>
        <xdr:cNvSpPr txBox="1"/>
      </xdr:nvSpPr>
      <xdr:spPr>
        <a:xfrm>
          <a:off x="9182100" y="38690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206</xdr:row>
      <xdr:rowOff>219075</xdr:rowOff>
    </xdr:from>
    <xdr:ext cx="184731" cy="264560"/>
    <xdr:sp macro="" textlink="">
      <xdr:nvSpPr>
        <xdr:cNvPr id="200" name="ZoneTexte 199">
          <a:extLst>
            <a:ext uri="{FF2B5EF4-FFF2-40B4-BE49-F238E27FC236}">
              <a16:creationId xmlns="" xmlns:a16="http://schemas.microsoft.com/office/drawing/2014/main" id="{00000000-0008-0000-0000-0000C8000000}"/>
            </a:ext>
          </a:extLst>
        </xdr:cNvPr>
        <xdr:cNvSpPr txBox="1"/>
      </xdr:nvSpPr>
      <xdr:spPr>
        <a:xfrm>
          <a:off x="9182100" y="38852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207</xdr:row>
      <xdr:rowOff>219075</xdr:rowOff>
    </xdr:from>
    <xdr:ext cx="184731" cy="264560"/>
    <xdr:sp macro="" textlink="">
      <xdr:nvSpPr>
        <xdr:cNvPr id="201" name="ZoneTexte 200">
          <a:extLst>
            <a:ext uri="{FF2B5EF4-FFF2-40B4-BE49-F238E27FC236}">
              <a16:creationId xmlns="" xmlns:a16="http://schemas.microsoft.com/office/drawing/2014/main" id="{00000000-0008-0000-0000-0000C9000000}"/>
            </a:ext>
          </a:extLst>
        </xdr:cNvPr>
        <xdr:cNvSpPr txBox="1"/>
      </xdr:nvSpPr>
      <xdr:spPr>
        <a:xfrm>
          <a:off x="9182100" y="39014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208</xdr:row>
      <xdr:rowOff>219075</xdr:rowOff>
    </xdr:from>
    <xdr:ext cx="184731" cy="264560"/>
    <xdr:sp macro="" textlink="">
      <xdr:nvSpPr>
        <xdr:cNvPr id="202" name="ZoneTexte 201">
          <a:extLst>
            <a:ext uri="{FF2B5EF4-FFF2-40B4-BE49-F238E27FC236}">
              <a16:creationId xmlns="" xmlns:a16="http://schemas.microsoft.com/office/drawing/2014/main" id="{00000000-0008-0000-0000-0000CA000000}"/>
            </a:ext>
          </a:extLst>
        </xdr:cNvPr>
        <xdr:cNvSpPr txBox="1"/>
      </xdr:nvSpPr>
      <xdr:spPr>
        <a:xfrm>
          <a:off x="9182100" y="39176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209</xdr:row>
      <xdr:rowOff>219075</xdr:rowOff>
    </xdr:from>
    <xdr:ext cx="184731" cy="264560"/>
    <xdr:sp macro="" textlink="">
      <xdr:nvSpPr>
        <xdr:cNvPr id="203" name="ZoneTexte 202">
          <a:extLst>
            <a:ext uri="{FF2B5EF4-FFF2-40B4-BE49-F238E27FC236}">
              <a16:creationId xmlns="" xmlns:a16="http://schemas.microsoft.com/office/drawing/2014/main" id="{00000000-0008-0000-0000-0000CB000000}"/>
            </a:ext>
          </a:extLst>
        </xdr:cNvPr>
        <xdr:cNvSpPr txBox="1"/>
      </xdr:nvSpPr>
      <xdr:spPr>
        <a:xfrm>
          <a:off x="9182100" y="39338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210</xdr:row>
      <xdr:rowOff>219075</xdr:rowOff>
    </xdr:from>
    <xdr:ext cx="184731" cy="264560"/>
    <xdr:sp macro="" textlink="">
      <xdr:nvSpPr>
        <xdr:cNvPr id="204" name="ZoneTexte 203">
          <a:extLst>
            <a:ext uri="{FF2B5EF4-FFF2-40B4-BE49-F238E27FC236}">
              <a16:creationId xmlns="" xmlns:a16="http://schemas.microsoft.com/office/drawing/2014/main" id="{00000000-0008-0000-0000-0000CC000000}"/>
            </a:ext>
          </a:extLst>
        </xdr:cNvPr>
        <xdr:cNvSpPr txBox="1"/>
      </xdr:nvSpPr>
      <xdr:spPr>
        <a:xfrm>
          <a:off x="9182100" y="39500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211</xdr:row>
      <xdr:rowOff>219075</xdr:rowOff>
    </xdr:from>
    <xdr:ext cx="184731" cy="264560"/>
    <xdr:sp macro="" textlink="">
      <xdr:nvSpPr>
        <xdr:cNvPr id="205" name="ZoneTexte 204">
          <a:extLst>
            <a:ext uri="{FF2B5EF4-FFF2-40B4-BE49-F238E27FC236}">
              <a16:creationId xmlns="" xmlns:a16="http://schemas.microsoft.com/office/drawing/2014/main" id="{00000000-0008-0000-0000-0000CD000000}"/>
            </a:ext>
          </a:extLst>
        </xdr:cNvPr>
        <xdr:cNvSpPr txBox="1"/>
      </xdr:nvSpPr>
      <xdr:spPr>
        <a:xfrm>
          <a:off x="9182100" y="39662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212</xdr:row>
      <xdr:rowOff>219075</xdr:rowOff>
    </xdr:from>
    <xdr:ext cx="184731" cy="264560"/>
    <xdr:sp macro="" textlink="">
      <xdr:nvSpPr>
        <xdr:cNvPr id="206" name="ZoneTexte 205">
          <a:extLst>
            <a:ext uri="{FF2B5EF4-FFF2-40B4-BE49-F238E27FC236}">
              <a16:creationId xmlns="" xmlns:a16="http://schemas.microsoft.com/office/drawing/2014/main" id="{00000000-0008-0000-0000-0000CE000000}"/>
            </a:ext>
          </a:extLst>
        </xdr:cNvPr>
        <xdr:cNvSpPr txBox="1"/>
      </xdr:nvSpPr>
      <xdr:spPr>
        <a:xfrm>
          <a:off x="9182100" y="3982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218</xdr:row>
      <xdr:rowOff>219075</xdr:rowOff>
    </xdr:from>
    <xdr:ext cx="184731" cy="264560"/>
    <xdr:sp macro="" textlink="">
      <xdr:nvSpPr>
        <xdr:cNvPr id="207" name="ZoneTexte 206">
          <a:extLst>
            <a:ext uri="{FF2B5EF4-FFF2-40B4-BE49-F238E27FC236}">
              <a16:creationId xmlns="" xmlns:a16="http://schemas.microsoft.com/office/drawing/2014/main" id="{00000000-0008-0000-0000-0000CF000000}"/>
            </a:ext>
          </a:extLst>
        </xdr:cNvPr>
        <xdr:cNvSpPr txBox="1"/>
      </xdr:nvSpPr>
      <xdr:spPr>
        <a:xfrm>
          <a:off x="9182100" y="40795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213</xdr:row>
      <xdr:rowOff>219075</xdr:rowOff>
    </xdr:from>
    <xdr:ext cx="184731" cy="264560"/>
    <xdr:sp macro="" textlink="">
      <xdr:nvSpPr>
        <xdr:cNvPr id="208" name="ZoneTexte 207">
          <a:extLst>
            <a:ext uri="{FF2B5EF4-FFF2-40B4-BE49-F238E27FC236}">
              <a16:creationId xmlns="" xmlns:a16="http://schemas.microsoft.com/office/drawing/2014/main" id="{00000000-0008-0000-0000-0000D0000000}"/>
            </a:ext>
          </a:extLst>
        </xdr:cNvPr>
        <xdr:cNvSpPr txBox="1"/>
      </xdr:nvSpPr>
      <xdr:spPr>
        <a:xfrm>
          <a:off x="9182100" y="39985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214</xdr:row>
      <xdr:rowOff>219075</xdr:rowOff>
    </xdr:from>
    <xdr:ext cx="184731" cy="264560"/>
    <xdr:sp macro="" textlink="">
      <xdr:nvSpPr>
        <xdr:cNvPr id="209" name="ZoneTexte 208">
          <a:extLst>
            <a:ext uri="{FF2B5EF4-FFF2-40B4-BE49-F238E27FC236}">
              <a16:creationId xmlns="" xmlns:a16="http://schemas.microsoft.com/office/drawing/2014/main" id="{00000000-0008-0000-0000-0000D1000000}"/>
            </a:ext>
          </a:extLst>
        </xdr:cNvPr>
        <xdr:cNvSpPr txBox="1"/>
      </xdr:nvSpPr>
      <xdr:spPr>
        <a:xfrm>
          <a:off x="9182100" y="40147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215</xdr:row>
      <xdr:rowOff>219075</xdr:rowOff>
    </xdr:from>
    <xdr:ext cx="184731" cy="264560"/>
    <xdr:sp macro="" textlink="">
      <xdr:nvSpPr>
        <xdr:cNvPr id="210" name="ZoneTexte 209">
          <a:extLst>
            <a:ext uri="{FF2B5EF4-FFF2-40B4-BE49-F238E27FC236}">
              <a16:creationId xmlns="" xmlns:a16="http://schemas.microsoft.com/office/drawing/2014/main" id="{00000000-0008-0000-0000-0000D2000000}"/>
            </a:ext>
          </a:extLst>
        </xdr:cNvPr>
        <xdr:cNvSpPr txBox="1"/>
      </xdr:nvSpPr>
      <xdr:spPr>
        <a:xfrm>
          <a:off x="9182100" y="40309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216</xdr:row>
      <xdr:rowOff>219075</xdr:rowOff>
    </xdr:from>
    <xdr:ext cx="184731" cy="264560"/>
    <xdr:sp macro="" textlink="">
      <xdr:nvSpPr>
        <xdr:cNvPr id="211" name="ZoneTexte 210">
          <a:extLst>
            <a:ext uri="{FF2B5EF4-FFF2-40B4-BE49-F238E27FC236}">
              <a16:creationId xmlns="" xmlns:a16="http://schemas.microsoft.com/office/drawing/2014/main" id="{00000000-0008-0000-0000-0000D3000000}"/>
            </a:ext>
          </a:extLst>
        </xdr:cNvPr>
        <xdr:cNvSpPr txBox="1"/>
      </xdr:nvSpPr>
      <xdr:spPr>
        <a:xfrm>
          <a:off x="9182100" y="40471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217</xdr:row>
      <xdr:rowOff>219075</xdr:rowOff>
    </xdr:from>
    <xdr:ext cx="184731" cy="264560"/>
    <xdr:sp macro="" textlink="">
      <xdr:nvSpPr>
        <xdr:cNvPr id="212" name="ZoneTexte 211">
          <a:extLst>
            <a:ext uri="{FF2B5EF4-FFF2-40B4-BE49-F238E27FC236}">
              <a16:creationId xmlns="" xmlns:a16="http://schemas.microsoft.com/office/drawing/2014/main" id="{00000000-0008-0000-0000-0000D4000000}"/>
            </a:ext>
          </a:extLst>
        </xdr:cNvPr>
        <xdr:cNvSpPr txBox="1"/>
      </xdr:nvSpPr>
      <xdr:spPr>
        <a:xfrm>
          <a:off x="9182100" y="40633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219</xdr:row>
      <xdr:rowOff>219075</xdr:rowOff>
    </xdr:from>
    <xdr:ext cx="184731" cy="264560"/>
    <xdr:sp macro="" textlink="">
      <xdr:nvSpPr>
        <xdr:cNvPr id="213" name="ZoneTexte 212">
          <a:extLst>
            <a:ext uri="{FF2B5EF4-FFF2-40B4-BE49-F238E27FC236}">
              <a16:creationId xmlns="" xmlns:a16="http://schemas.microsoft.com/office/drawing/2014/main" id="{00000000-0008-0000-0000-0000D5000000}"/>
            </a:ext>
          </a:extLst>
        </xdr:cNvPr>
        <xdr:cNvSpPr txBox="1"/>
      </xdr:nvSpPr>
      <xdr:spPr>
        <a:xfrm>
          <a:off x="9182100" y="4095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220</xdr:row>
      <xdr:rowOff>219075</xdr:rowOff>
    </xdr:from>
    <xdr:ext cx="184731" cy="264560"/>
    <xdr:sp macro="" textlink="">
      <xdr:nvSpPr>
        <xdr:cNvPr id="214" name="ZoneTexte 213">
          <a:extLst>
            <a:ext uri="{FF2B5EF4-FFF2-40B4-BE49-F238E27FC236}">
              <a16:creationId xmlns="" xmlns:a16="http://schemas.microsoft.com/office/drawing/2014/main" id="{00000000-0008-0000-0000-0000D6000000}"/>
            </a:ext>
          </a:extLst>
        </xdr:cNvPr>
        <xdr:cNvSpPr txBox="1"/>
      </xdr:nvSpPr>
      <xdr:spPr>
        <a:xfrm>
          <a:off x="9182100" y="4111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236</xdr:row>
      <xdr:rowOff>219075</xdr:rowOff>
    </xdr:from>
    <xdr:ext cx="184731" cy="264560"/>
    <xdr:sp macro="" textlink="">
      <xdr:nvSpPr>
        <xdr:cNvPr id="215" name="ZoneTexte 214">
          <a:extLst>
            <a:ext uri="{FF2B5EF4-FFF2-40B4-BE49-F238E27FC236}">
              <a16:creationId xmlns="" xmlns:a16="http://schemas.microsoft.com/office/drawing/2014/main" id="{00000000-0008-0000-0000-0000D7000000}"/>
            </a:ext>
          </a:extLst>
        </xdr:cNvPr>
        <xdr:cNvSpPr txBox="1"/>
      </xdr:nvSpPr>
      <xdr:spPr>
        <a:xfrm>
          <a:off x="9182100" y="43710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237</xdr:row>
      <xdr:rowOff>219075</xdr:rowOff>
    </xdr:from>
    <xdr:ext cx="184731" cy="264560"/>
    <xdr:sp macro="" textlink="">
      <xdr:nvSpPr>
        <xdr:cNvPr id="216" name="ZoneTexte 215">
          <a:extLst>
            <a:ext uri="{FF2B5EF4-FFF2-40B4-BE49-F238E27FC236}">
              <a16:creationId xmlns="" xmlns:a16="http://schemas.microsoft.com/office/drawing/2014/main" id="{00000000-0008-0000-0000-0000D8000000}"/>
            </a:ext>
          </a:extLst>
        </xdr:cNvPr>
        <xdr:cNvSpPr txBox="1"/>
      </xdr:nvSpPr>
      <xdr:spPr>
        <a:xfrm>
          <a:off x="9182100" y="43872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239</xdr:row>
      <xdr:rowOff>219075</xdr:rowOff>
    </xdr:from>
    <xdr:ext cx="184731" cy="264560"/>
    <xdr:sp macro="" textlink="">
      <xdr:nvSpPr>
        <xdr:cNvPr id="217" name="ZoneTexte 216">
          <a:extLst>
            <a:ext uri="{FF2B5EF4-FFF2-40B4-BE49-F238E27FC236}">
              <a16:creationId xmlns="" xmlns:a16="http://schemas.microsoft.com/office/drawing/2014/main" id="{00000000-0008-0000-0000-0000D9000000}"/>
            </a:ext>
          </a:extLst>
        </xdr:cNvPr>
        <xdr:cNvSpPr txBox="1"/>
      </xdr:nvSpPr>
      <xdr:spPr>
        <a:xfrm>
          <a:off x="9182100" y="44196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240</xdr:row>
      <xdr:rowOff>219075</xdr:rowOff>
    </xdr:from>
    <xdr:ext cx="184731" cy="264560"/>
    <xdr:sp macro="" textlink="">
      <xdr:nvSpPr>
        <xdr:cNvPr id="218" name="ZoneTexte 217">
          <a:extLst>
            <a:ext uri="{FF2B5EF4-FFF2-40B4-BE49-F238E27FC236}">
              <a16:creationId xmlns="" xmlns:a16="http://schemas.microsoft.com/office/drawing/2014/main" id="{00000000-0008-0000-0000-0000DA000000}"/>
            </a:ext>
          </a:extLst>
        </xdr:cNvPr>
        <xdr:cNvSpPr txBox="1"/>
      </xdr:nvSpPr>
      <xdr:spPr>
        <a:xfrm>
          <a:off x="9182100" y="44357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241</xdr:row>
      <xdr:rowOff>219075</xdr:rowOff>
    </xdr:from>
    <xdr:ext cx="184731" cy="264560"/>
    <xdr:sp macro="" textlink="">
      <xdr:nvSpPr>
        <xdr:cNvPr id="219" name="ZoneTexte 218">
          <a:extLst>
            <a:ext uri="{FF2B5EF4-FFF2-40B4-BE49-F238E27FC236}">
              <a16:creationId xmlns="" xmlns:a16="http://schemas.microsoft.com/office/drawing/2014/main" id="{00000000-0008-0000-0000-0000DB000000}"/>
            </a:ext>
          </a:extLst>
        </xdr:cNvPr>
        <xdr:cNvSpPr txBox="1"/>
      </xdr:nvSpPr>
      <xdr:spPr>
        <a:xfrm>
          <a:off x="9182100" y="44519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242</xdr:row>
      <xdr:rowOff>219075</xdr:rowOff>
    </xdr:from>
    <xdr:ext cx="184731" cy="264560"/>
    <xdr:sp macro="" textlink="">
      <xdr:nvSpPr>
        <xdr:cNvPr id="220" name="ZoneTexte 219">
          <a:extLst>
            <a:ext uri="{FF2B5EF4-FFF2-40B4-BE49-F238E27FC236}">
              <a16:creationId xmlns="" xmlns:a16="http://schemas.microsoft.com/office/drawing/2014/main" id="{00000000-0008-0000-0000-0000DC000000}"/>
            </a:ext>
          </a:extLst>
        </xdr:cNvPr>
        <xdr:cNvSpPr txBox="1"/>
      </xdr:nvSpPr>
      <xdr:spPr>
        <a:xfrm>
          <a:off x="9182100" y="4468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243</xdr:row>
      <xdr:rowOff>219075</xdr:rowOff>
    </xdr:from>
    <xdr:ext cx="184731" cy="264560"/>
    <xdr:sp macro="" textlink="">
      <xdr:nvSpPr>
        <xdr:cNvPr id="221" name="ZoneTexte 220">
          <a:extLst>
            <a:ext uri="{FF2B5EF4-FFF2-40B4-BE49-F238E27FC236}">
              <a16:creationId xmlns="" xmlns:a16="http://schemas.microsoft.com/office/drawing/2014/main" id="{00000000-0008-0000-0000-0000DD000000}"/>
            </a:ext>
          </a:extLst>
        </xdr:cNvPr>
        <xdr:cNvSpPr txBox="1"/>
      </xdr:nvSpPr>
      <xdr:spPr>
        <a:xfrm>
          <a:off x="9182100" y="44843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245</xdr:row>
      <xdr:rowOff>219075</xdr:rowOff>
    </xdr:from>
    <xdr:ext cx="184731" cy="264560"/>
    <xdr:sp macro="" textlink="">
      <xdr:nvSpPr>
        <xdr:cNvPr id="222" name="ZoneTexte 221">
          <a:extLst>
            <a:ext uri="{FF2B5EF4-FFF2-40B4-BE49-F238E27FC236}">
              <a16:creationId xmlns="" xmlns:a16="http://schemas.microsoft.com/office/drawing/2014/main" id="{00000000-0008-0000-0000-0000DE000000}"/>
            </a:ext>
          </a:extLst>
        </xdr:cNvPr>
        <xdr:cNvSpPr txBox="1"/>
      </xdr:nvSpPr>
      <xdr:spPr>
        <a:xfrm>
          <a:off x="9182100" y="45167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246</xdr:row>
      <xdr:rowOff>219075</xdr:rowOff>
    </xdr:from>
    <xdr:ext cx="184731" cy="264560"/>
    <xdr:sp macro="" textlink="">
      <xdr:nvSpPr>
        <xdr:cNvPr id="223" name="ZoneTexte 222">
          <a:extLst>
            <a:ext uri="{FF2B5EF4-FFF2-40B4-BE49-F238E27FC236}">
              <a16:creationId xmlns="" xmlns:a16="http://schemas.microsoft.com/office/drawing/2014/main" id="{00000000-0008-0000-0000-0000DF000000}"/>
            </a:ext>
          </a:extLst>
        </xdr:cNvPr>
        <xdr:cNvSpPr txBox="1"/>
      </xdr:nvSpPr>
      <xdr:spPr>
        <a:xfrm>
          <a:off x="9182100" y="45329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247</xdr:row>
      <xdr:rowOff>219075</xdr:rowOff>
    </xdr:from>
    <xdr:ext cx="184731" cy="264560"/>
    <xdr:sp macro="" textlink="">
      <xdr:nvSpPr>
        <xdr:cNvPr id="224" name="ZoneTexte 223">
          <a:extLst>
            <a:ext uri="{FF2B5EF4-FFF2-40B4-BE49-F238E27FC236}">
              <a16:creationId xmlns="" xmlns:a16="http://schemas.microsoft.com/office/drawing/2014/main" id="{00000000-0008-0000-0000-0000E0000000}"/>
            </a:ext>
          </a:extLst>
        </xdr:cNvPr>
        <xdr:cNvSpPr txBox="1"/>
      </xdr:nvSpPr>
      <xdr:spPr>
        <a:xfrm>
          <a:off x="9182100" y="45491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248</xdr:row>
      <xdr:rowOff>219075</xdr:rowOff>
    </xdr:from>
    <xdr:ext cx="184731" cy="264560"/>
    <xdr:sp macro="" textlink="">
      <xdr:nvSpPr>
        <xdr:cNvPr id="225" name="ZoneTexte 224">
          <a:extLst>
            <a:ext uri="{FF2B5EF4-FFF2-40B4-BE49-F238E27FC236}">
              <a16:creationId xmlns="" xmlns:a16="http://schemas.microsoft.com/office/drawing/2014/main" id="{00000000-0008-0000-0000-0000E1000000}"/>
            </a:ext>
          </a:extLst>
        </xdr:cNvPr>
        <xdr:cNvSpPr txBox="1"/>
      </xdr:nvSpPr>
      <xdr:spPr>
        <a:xfrm>
          <a:off x="9182100" y="45653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249</xdr:row>
      <xdr:rowOff>219075</xdr:rowOff>
    </xdr:from>
    <xdr:ext cx="184731" cy="264560"/>
    <xdr:sp macro="" textlink="">
      <xdr:nvSpPr>
        <xdr:cNvPr id="226" name="ZoneTexte 225">
          <a:extLst>
            <a:ext uri="{FF2B5EF4-FFF2-40B4-BE49-F238E27FC236}">
              <a16:creationId xmlns="" xmlns:a16="http://schemas.microsoft.com/office/drawing/2014/main" id="{00000000-0008-0000-0000-0000E2000000}"/>
            </a:ext>
          </a:extLst>
        </xdr:cNvPr>
        <xdr:cNvSpPr txBox="1"/>
      </xdr:nvSpPr>
      <xdr:spPr>
        <a:xfrm>
          <a:off x="9182100" y="45815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238</xdr:row>
      <xdr:rowOff>219075</xdr:rowOff>
    </xdr:from>
    <xdr:ext cx="184731" cy="264560"/>
    <xdr:sp macro="" textlink="">
      <xdr:nvSpPr>
        <xdr:cNvPr id="227" name="ZoneTexte 226">
          <a:extLst>
            <a:ext uri="{FF2B5EF4-FFF2-40B4-BE49-F238E27FC236}">
              <a16:creationId xmlns="" xmlns:a16="http://schemas.microsoft.com/office/drawing/2014/main" id="{00000000-0008-0000-0000-0000E3000000}"/>
            </a:ext>
          </a:extLst>
        </xdr:cNvPr>
        <xdr:cNvSpPr txBox="1"/>
      </xdr:nvSpPr>
      <xdr:spPr>
        <a:xfrm>
          <a:off x="9182100" y="44034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244</xdr:row>
      <xdr:rowOff>219075</xdr:rowOff>
    </xdr:from>
    <xdr:ext cx="184731" cy="264560"/>
    <xdr:sp macro="" textlink="">
      <xdr:nvSpPr>
        <xdr:cNvPr id="228" name="ZoneTexte 227">
          <a:extLst>
            <a:ext uri="{FF2B5EF4-FFF2-40B4-BE49-F238E27FC236}">
              <a16:creationId xmlns="" xmlns:a16="http://schemas.microsoft.com/office/drawing/2014/main" id="{00000000-0008-0000-0000-0000E4000000}"/>
            </a:ext>
          </a:extLst>
        </xdr:cNvPr>
        <xdr:cNvSpPr txBox="1"/>
      </xdr:nvSpPr>
      <xdr:spPr>
        <a:xfrm>
          <a:off x="9182100" y="45005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221</xdr:row>
      <xdr:rowOff>219075</xdr:rowOff>
    </xdr:from>
    <xdr:ext cx="184731" cy="264560"/>
    <xdr:sp macro="" textlink="">
      <xdr:nvSpPr>
        <xdr:cNvPr id="229" name="ZoneTexte 228">
          <a:extLst>
            <a:ext uri="{FF2B5EF4-FFF2-40B4-BE49-F238E27FC236}">
              <a16:creationId xmlns="" xmlns:a16="http://schemas.microsoft.com/office/drawing/2014/main" id="{00000000-0008-0000-0000-0000E5000000}"/>
            </a:ext>
          </a:extLst>
        </xdr:cNvPr>
        <xdr:cNvSpPr txBox="1"/>
      </xdr:nvSpPr>
      <xdr:spPr>
        <a:xfrm>
          <a:off x="9182100" y="41281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222</xdr:row>
      <xdr:rowOff>219075</xdr:rowOff>
    </xdr:from>
    <xdr:ext cx="184731" cy="264560"/>
    <xdr:sp macro="" textlink="">
      <xdr:nvSpPr>
        <xdr:cNvPr id="230" name="ZoneTexte 229">
          <a:extLst>
            <a:ext uri="{FF2B5EF4-FFF2-40B4-BE49-F238E27FC236}">
              <a16:creationId xmlns="" xmlns:a16="http://schemas.microsoft.com/office/drawing/2014/main" id="{00000000-0008-0000-0000-0000E6000000}"/>
            </a:ext>
          </a:extLst>
        </xdr:cNvPr>
        <xdr:cNvSpPr txBox="1"/>
      </xdr:nvSpPr>
      <xdr:spPr>
        <a:xfrm>
          <a:off x="9182100" y="41443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223</xdr:row>
      <xdr:rowOff>219075</xdr:rowOff>
    </xdr:from>
    <xdr:ext cx="184731" cy="264560"/>
    <xdr:sp macro="" textlink="">
      <xdr:nvSpPr>
        <xdr:cNvPr id="231" name="ZoneTexte 230">
          <a:extLst>
            <a:ext uri="{FF2B5EF4-FFF2-40B4-BE49-F238E27FC236}">
              <a16:creationId xmlns="" xmlns:a16="http://schemas.microsoft.com/office/drawing/2014/main" id="{00000000-0008-0000-0000-0000E7000000}"/>
            </a:ext>
          </a:extLst>
        </xdr:cNvPr>
        <xdr:cNvSpPr txBox="1"/>
      </xdr:nvSpPr>
      <xdr:spPr>
        <a:xfrm>
          <a:off x="9182100" y="41605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224</xdr:row>
      <xdr:rowOff>219075</xdr:rowOff>
    </xdr:from>
    <xdr:ext cx="184731" cy="264560"/>
    <xdr:sp macro="" textlink="">
      <xdr:nvSpPr>
        <xdr:cNvPr id="232" name="ZoneTexte 231">
          <a:extLst>
            <a:ext uri="{FF2B5EF4-FFF2-40B4-BE49-F238E27FC236}">
              <a16:creationId xmlns="" xmlns:a16="http://schemas.microsoft.com/office/drawing/2014/main" id="{00000000-0008-0000-0000-0000E8000000}"/>
            </a:ext>
          </a:extLst>
        </xdr:cNvPr>
        <xdr:cNvSpPr txBox="1"/>
      </xdr:nvSpPr>
      <xdr:spPr>
        <a:xfrm>
          <a:off x="9182100" y="41767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225</xdr:row>
      <xdr:rowOff>219075</xdr:rowOff>
    </xdr:from>
    <xdr:ext cx="184731" cy="264560"/>
    <xdr:sp macro="" textlink="">
      <xdr:nvSpPr>
        <xdr:cNvPr id="233" name="ZoneTexte 232">
          <a:extLst>
            <a:ext uri="{FF2B5EF4-FFF2-40B4-BE49-F238E27FC236}">
              <a16:creationId xmlns="" xmlns:a16="http://schemas.microsoft.com/office/drawing/2014/main" id="{00000000-0008-0000-0000-0000E9000000}"/>
            </a:ext>
          </a:extLst>
        </xdr:cNvPr>
        <xdr:cNvSpPr txBox="1"/>
      </xdr:nvSpPr>
      <xdr:spPr>
        <a:xfrm>
          <a:off x="9182100" y="41929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226</xdr:row>
      <xdr:rowOff>219075</xdr:rowOff>
    </xdr:from>
    <xdr:ext cx="184731" cy="264560"/>
    <xdr:sp macro="" textlink="">
      <xdr:nvSpPr>
        <xdr:cNvPr id="234" name="ZoneTexte 233">
          <a:extLst>
            <a:ext uri="{FF2B5EF4-FFF2-40B4-BE49-F238E27FC236}">
              <a16:creationId xmlns="" xmlns:a16="http://schemas.microsoft.com/office/drawing/2014/main" id="{00000000-0008-0000-0000-0000EA000000}"/>
            </a:ext>
          </a:extLst>
        </xdr:cNvPr>
        <xdr:cNvSpPr txBox="1"/>
      </xdr:nvSpPr>
      <xdr:spPr>
        <a:xfrm>
          <a:off x="9182100" y="4209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227</xdr:row>
      <xdr:rowOff>219075</xdr:rowOff>
    </xdr:from>
    <xdr:ext cx="184731" cy="264560"/>
    <xdr:sp macro="" textlink="">
      <xdr:nvSpPr>
        <xdr:cNvPr id="235" name="ZoneTexte 234">
          <a:extLst>
            <a:ext uri="{FF2B5EF4-FFF2-40B4-BE49-F238E27FC236}">
              <a16:creationId xmlns="" xmlns:a16="http://schemas.microsoft.com/office/drawing/2014/main" id="{00000000-0008-0000-0000-0000EB000000}"/>
            </a:ext>
          </a:extLst>
        </xdr:cNvPr>
        <xdr:cNvSpPr txBox="1"/>
      </xdr:nvSpPr>
      <xdr:spPr>
        <a:xfrm>
          <a:off x="9182100" y="4225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228</xdr:row>
      <xdr:rowOff>219075</xdr:rowOff>
    </xdr:from>
    <xdr:ext cx="184731" cy="264560"/>
    <xdr:sp macro="" textlink="">
      <xdr:nvSpPr>
        <xdr:cNvPr id="236" name="ZoneTexte 235">
          <a:extLst>
            <a:ext uri="{FF2B5EF4-FFF2-40B4-BE49-F238E27FC236}">
              <a16:creationId xmlns="" xmlns:a16="http://schemas.microsoft.com/office/drawing/2014/main" id="{00000000-0008-0000-0000-0000EC000000}"/>
            </a:ext>
          </a:extLst>
        </xdr:cNvPr>
        <xdr:cNvSpPr txBox="1"/>
      </xdr:nvSpPr>
      <xdr:spPr>
        <a:xfrm>
          <a:off x="9182100" y="4241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229</xdr:row>
      <xdr:rowOff>219075</xdr:rowOff>
    </xdr:from>
    <xdr:ext cx="184731" cy="264560"/>
    <xdr:sp macro="" textlink="">
      <xdr:nvSpPr>
        <xdr:cNvPr id="237" name="ZoneTexte 236">
          <a:extLst>
            <a:ext uri="{FF2B5EF4-FFF2-40B4-BE49-F238E27FC236}">
              <a16:creationId xmlns="" xmlns:a16="http://schemas.microsoft.com/office/drawing/2014/main" id="{00000000-0008-0000-0000-0000ED000000}"/>
            </a:ext>
          </a:extLst>
        </xdr:cNvPr>
        <xdr:cNvSpPr txBox="1"/>
      </xdr:nvSpPr>
      <xdr:spPr>
        <a:xfrm>
          <a:off x="9182100" y="42576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230</xdr:row>
      <xdr:rowOff>219075</xdr:rowOff>
    </xdr:from>
    <xdr:ext cx="184731" cy="264560"/>
    <xdr:sp macro="" textlink="">
      <xdr:nvSpPr>
        <xdr:cNvPr id="238" name="ZoneTexte 237">
          <a:extLst>
            <a:ext uri="{FF2B5EF4-FFF2-40B4-BE49-F238E27FC236}">
              <a16:creationId xmlns="" xmlns:a16="http://schemas.microsoft.com/office/drawing/2014/main" id="{00000000-0008-0000-0000-0000EE000000}"/>
            </a:ext>
          </a:extLst>
        </xdr:cNvPr>
        <xdr:cNvSpPr txBox="1"/>
      </xdr:nvSpPr>
      <xdr:spPr>
        <a:xfrm>
          <a:off x="9182100" y="42738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231</xdr:row>
      <xdr:rowOff>219075</xdr:rowOff>
    </xdr:from>
    <xdr:ext cx="184731" cy="264560"/>
    <xdr:sp macro="" textlink="">
      <xdr:nvSpPr>
        <xdr:cNvPr id="239" name="ZoneTexte 238">
          <a:extLst>
            <a:ext uri="{FF2B5EF4-FFF2-40B4-BE49-F238E27FC236}">
              <a16:creationId xmlns="" xmlns:a16="http://schemas.microsoft.com/office/drawing/2014/main" id="{00000000-0008-0000-0000-0000EF000000}"/>
            </a:ext>
          </a:extLst>
        </xdr:cNvPr>
        <xdr:cNvSpPr txBox="1"/>
      </xdr:nvSpPr>
      <xdr:spPr>
        <a:xfrm>
          <a:off x="9182100" y="42900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232</xdr:row>
      <xdr:rowOff>219075</xdr:rowOff>
    </xdr:from>
    <xdr:ext cx="184731" cy="264560"/>
    <xdr:sp macro="" textlink="">
      <xdr:nvSpPr>
        <xdr:cNvPr id="240" name="ZoneTexte 239">
          <a:extLst>
            <a:ext uri="{FF2B5EF4-FFF2-40B4-BE49-F238E27FC236}">
              <a16:creationId xmlns="" xmlns:a16="http://schemas.microsoft.com/office/drawing/2014/main" id="{00000000-0008-0000-0000-0000F0000000}"/>
            </a:ext>
          </a:extLst>
        </xdr:cNvPr>
        <xdr:cNvSpPr txBox="1"/>
      </xdr:nvSpPr>
      <xdr:spPr>
        <a:xfrm>
          <a:off x="9182100" y="4306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233</xdr:row>
      <xdr:rowOff>219075</xdr:rowOff>
    </xdr:from>
    <xdr:ext cx="184731" cy="264560"/>
    <xdr:sp macro="" textlink="">
      <xdr:nvSpPr>
        <xdr:cNvPr id="241" name="ZoneTexte 240">
          <a:extLst>
            <a:ext uri="{FF2B5EF4-FFF2-40B4-BE49-F238E27FC236}">
              <a16:creationId xmlns="" xmlns:a16="http://schemas.microsoft.com/office/drawing/2014/main" id="{00000000-0008-0000-0000-0000F1000000}"/>
            </a:ext>
          </a:extLst>
        </xdr:cNvPr>
        <xdr:cNvSpPr txBox="1"/>
      </xdr:nvSpPr>
      <xdr:spPr>
        <a:xfrm>
          <a:off x="9182100" y="43224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234</xdr:row>
      <xdr:rowOff>219075</xdr:rowOff>
    </xdr:from>
    <xdr:ext cx="184731" cy="264560"/>
    <xdr:sp macro="" textlink="">
      <xdr:nvSpPr>
        <xdr:cNvPr id="242" name="ZoneTexte 241">
          <a:extLst>
            <a:ext uri="{FF2B5EF4-FFF2-40B4-BE49-F238E27FC236}">
              <a16:creationId xmlns="" xmlns:a16="http://schemas.microsoft.com/office/drawing/2014/main" id="{00000000-0008-0000-0000-0000F2000000}"/>
            </a:ext>
          </a:extLst>
        </xdr:cNvPr>
        <xdr:cNvSpPr txBox="1"/>
      </xdr:nvSpPr>
      <xdr:spPr>
        <a:xfrm>
          <a:off x="9182100" y="43386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235</xdr:row>
      <xdr:rowOff>219075</xdr:rowOff>
    </xdr:from>
    <xdr:ext cx="184731" cy="264560"/>
    <xdr:sp macro="" textlink="">
      <xdr:nvSpPr>
        <xdr:cNvPr id="243" name="ZoneTexte 242">
          <a:extLst>
            <a:ext uri="{FF2B5EF4-FFF2-40B4-BE49-F238E27FC236}">
              <a16:creationId xmlns="" xmlns:a16="http://schemas.microsoft.com/office/drawing/2014/main" id="{00000000-0008-0000-0000-0000F3000000}"/>
            </a:ext>
          </a:extLst>
        </xdr:cNvPr>
        <xdr:cNvSpPr txBox="1"/>
      </xdr:nvSpPr>
      <xdr:spPr>
        <a:xfrm>
          <a:off x="9182100" y="4354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250</xdr:row>
      <xdr:rowOff>219075</xdr:rowOff>
    </xdr:from>
    <xdr:ext cx="184731" cy="264560"/>
    <xdr:sp macro="" textlink="">
      <xdr:nvSpPr>
        <xdr:cNvPr id="244" name="ZoneTexte 243">
          <a:extLst>
            <a:ext uri="{FF2B5EF4-FFF2-40B4-BE49-F238E27FC236}">
              <a16:creationId xmlns="" xmlns:a16="http://schemas.microsoft.com/office/drawing/2014/main" id="{00000000-0008-0000-0000-0000F4000000}"/>
            </a:ext>
          </a:extLst>
        </xdr:cNvPr>
        <xdr:cNvSpPr txBox="1"/>
      </xdr:nvSpPr>
      <xdr:spPr>
        <a:xfrm>
          <a:off x="9182100" y="45977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251</xdr:row>
      <xdr:rowOff>219075</xdr:rowOff>
    </xdr:from>
    <xdr:ext cx="184731" cy="264560"/>
    <xdr:sp macro="" textlink="">
      <xdr:nvSpPr>
        <xdr:cNvPr id="245" name="ZoneTexte 244">
          <a:extLst>
            <a:ext uri="{FF2B5EF4-FFF2-40B4-BE49-F238E27FC236}">
              <a16:creationId xmlns="" xmlns:a16="http://schemas.microsoft.com/office/drawing/2014/main" id="{00000000-0008-0000-0000-0000F5000000}"/>
            </a:ext>
          </a:extLst>
        </xdr:cNvPr>
        <xdr:cNvSpPr txBox="1"/>
      </xdr:nvSpPr>
      <xdr:spPr>
        <a:xfrm>
          <a:off x="9182100" y="46139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252</xdr:row>
      <xdr:rowOff>219075</xdr:rowOff>
    </xdr:from>
    <xdr:ext cx="184731" cy="264560"/>
    <xdr:sp macro="" textlink="">
      <xdr:nvSpPr>
        <xdr:cNvPr id="246" name="ZoneTexte 245">
          <a:extLst>
            <a:ext uri="{FF2B5EF4-FFF2-40B4-BE49-F238E27FC236}">
              <a16:creationId xmlns="" xmlns:a16="http://schemas.microsoft.com/office/drawing/2014/main" id="{00000000-0008-0000-0000-0000F6000000}"/>
            </a:ext>
          </a:extLst>
        </xdr:cNvPr>
        <xdr:cNvSpPr txBox="1"/>
      </xdr:nvSpPr>
      <xdr:spPr>
        <a:xfrm>
          <a:off x="9182100" y="4630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253</xdr:row>
      <xdr:rowOff>219075</xdr:rowOff>
    </xdr:from>
    <xdr:ext cx="184731" cy="264560"/>
    <xdr:sp macro="" textlink="">
      <xdr:nvSpPr>
        <xdr:cNvPr id="247" name="ZoneTexte 246">
          <a:extLst>
            <a:ext uri="{FF2B5EF4-FFF2-40B4-BE49-F238E27FC236}">
              <a16:creationId xmlns="" xmlns:a16="http://schemas.microsoft.com/office/drawing/2014/main" id="{00000000-0008-0000-0000-0000F7000000}"/>
            </a:ext>
          </a:extLst>
        </xdr:cNvPr>
        <xdr:cNvSpPr txBox="1"/>
      </xdr:nvSpPr>
      <xdr:spPr>
        <a:xfrm>
          <a:off x="9182100" y="46462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254</xdr:row>
      <xdr:rowOff>219075</xdr:rowOff>
    </xdr:from>
    <xdr:ext cx="184731" cy="264560"/>
    <xdr:sp macro="" textlink="">
      <xdr:nvSpPr>
        <xdr:cNvPr id="248" name="ZoneTexte 247">
          <a:extLst>
            <a:ext uri="{FF2B5EF4-FFF2-40B4-BE49-F238E27FC236}">
              <a16:creationId xmlns="" xmlns:a16="http://schemas.microsoft.com/office/drawing/2014/main" id="{00000000-0008-0000-0000-0000F8000000}"/>
            </a:ext>
          </a:extLst>
        </xdr:cNvPr>
        <xdr:cNvSpPr txBox="1"/>
      </xdr:nvSpPr>
      <xdr:spPr>
        <a:xfrm>
          <a:off x="9182100" y="4662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255</xdr:row>
      <xdr:rowOff>219075</xdr:rowOff>
    </xdr:from>
    <xdr:ext cx="184731" cy="264560"/>
    <xdr:sp macro="" textlink="">
      <xdr:nvSpPr>
        <xdr:cNvPr id="249" name="ZoneTexte 248">
          <a:extLst>
            <a:ext uri="{FF2B5EF4-FFF2-40B4-BE49-F238E27FC236}">
              <a16:creationId xmlns="" xmlns:a16="http://schemas.microsoft.com/office/drawing/2014/main" id="{00000000-0008-0000-0000-0000F9000000}"/>
            </a:ext>
          </a:extLst>
        </xdr:cNvPr>
        <xdr:cNvSpPr txBox="1"/>
      </xdr:nvSpPr>
      <xdr:spPr>
        <a:xfrm>
          <a:off x="9182100" y="4678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256</xdr:row>
      <xdr:rowOff>219075</xdr:rowOff>
    </xdr:from>
    <xdr:ext cx="184731" cy="264560"/>
    <xdr:sp macro="" textlink="">
      <xdr:nvSpPr>
        <xdr:cNvPr id="250" name="ZoneTexte 249">
          <a:extLst>
            <a:ext uri="{FF2B5EF4-FFF2-40B4-BE49-F238E27FC236}">
              <a16:creationId xmlns="" xmlns:a16="http://schemas.microsoft.com/office/drawing/2014/main" id="{00000000-0008-0000-0000-0000FA000000}"/>
            </a:ext>
          </a:extLst>
        </xdr:cNvPr>
        <xdr:cNvSpPr txBox="1"/>
      </xdr:nvSpPr>
      <xdr:spPr>
        <a:xfrm>
          <a:off x="9182100" y="46948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257</xdr:row>
      <xdr:rowOff>219075</xdr:rowOff>
    </xdr:from>
    <xdr:ext cx="184731" cy="264560"/>
    <xdr:sp macro="" textlink="">
      <xdr:nvSpPr>
        <xdr:cNvPr id="251" name="ZoneTexte 250">
          <a:extLst>
            <a:ext uri="{FF2B5EF4-FFF2-40B4-BE49-F238E27FC236}">
              <a16:creationId xmlns="" xmlns:a16="http://schemas.microsoft.com/office/drawing/2014/main" id="{00000000-0008-0000-0000-0000FB000000}"/>
            </a:ext>
          </a:extLst>
        </xdr:cNvPr>
        <xdr:cNvSpPr txBox="1"/>
      </xdr:nvSpPr>
      <xdr:spPr>
        <a:xfrm>
          <a:off x="9182100" y="4711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258</xdr:row>
      <xdr:rowOff>219075</xdr:rowOff>
    </xdr:from>
    <xdr:ext cx="184731" cy="264560"/>
    <xdr:sp macro="" textlink="">
      <xdr:nvSpPr>
        <xdr:cNvPr id="252" name="ZoneTexte 251">
          <a:extLst>
            <a:ext uri="{FF2B5EF4-FFF2-40B4-BE49-F238E27FC236}">
              <a16:creationId xmlns="" xmlns:a16="http://schemas.microsoft.com/office/drawing/2014/main" id="{00000000-0008-0000-0000-0000FC000000}"/>
            </a:ext>
          </a:extLst>
        </xdr:cNvPr>
        <xdr:cNvSpPr txBox="1"/>
      </xdr:nvSpPr>
      <xdr:spPr>
        <a:xfrm>
          <a:off x="9182100" y="47272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259</xdr:row>
      <xdr:rowOff>219075</xdr:rowOff>
    </xdr:from>
    <xdr:ext cx="184731" cy="264560"/>
    <xdr:sp macro="" textlink="">
      <xdr:nvSpPr>
        <xdr:cNvPr id="253" name="ZoneTexte 252">
          <a:extLst>
            <a:ext uri="{FF2B5EF4-FFF2-40B4-BE49-F238E27FC236}">
              <a16:creationId xmlns="" xmlns:a16="http://schemas.microsoft.com/office/drawing/2014/main" id="{00000000-0008-0000-0000-0000FD000000}"/>
            </a:ext>
          </a:extLst>
        </xdr:cNvPr>
        <xdr:cNvSpPr txBox="1"/>
      </xdr:nvSpPr>
      <xdr:spPr>
        <a:xfrm>
          <a:off x="9182100" y="4743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260</xdr:row>
      <xdr:rowOff>219075</xdr:rowOff>
    </xdr:from>
    <xdr:ext cx="184731" cy="264560"/>
    <xdr:sp macro="" textlink="">
      <xdr:nvSpPr>
        <xdr:cNvPr id="254" name="ZoneTexte 253">
          <a:extLst>
            <a:ext uri="{FF2B5EF4-FFF2-40B4-BE49-F238E27FC236}">
              <a16:creationId xmlns="" xmlns:a16="http://schemas.microsoft.com/office/drawing/2014/main" id="{00000000-0008-0000-0000-0000FE000000}"/>
            </a:ext>
          </a:extLst>
        </xdr:cNvPr>
        <xdr:cNvSpPr txBox="1"/>
      </xdr:nvSpPr>
      <xdr:spPr>
        <a:xfrm>
          <a:off x="9182100" y="47596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261</xdr:row>
      <xdr:rowOff>219075</xdr:rowOff>
    </xdr:from>
    <xdr:ext cx="184731" cy="264560"/>
    <xdr:sp macro="" textlink="">
      <xdr:nvSpPr>
        <xdr:cNvPr id="255" name="ZoneTexte 254">
          <a:extLst>
            <a:ext uri="{FF2B5EF4-FFF2-40B4-BE49-F238E27FC236}">
              <a16:creationId xmlns="" xmlns:a16="http://schemas.microsoft.com/office/drawing/2014/main" id="{00000000-0008-0000-0000-0000FF000000}"/>
            </a:ext>
          </a:extLst>
        </xdr:cNvPr>
        <xdr:cNvSpPr txBox="1"/>
      </xdr:nvSpPr>
      <xdr:spPr>
        <a:xfrm>
          <a:off x="9182100" y="47758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262</xdr:row>
      <xdr:rowOff>219075</xdr:rowOff>
    </xdr:from>
    <xdr:ext cx="184731" cy="264560"/>
    <xdr:sp macro="" textlink="">
      <xdr:nvSpPr>
        <xdr:cNvPr id="256" name="ZoneTexte 255">
          <a:extLst>
            <a:ext uri="{FF2B5EF4-FFF2-40B4-BE49-F238E27FC236}">
              <a16:creationId xmlns="" xmlns:a16="http://schemas.microsoft.com/office/drawing/2014/main" id="{00000000-0008-0000-0000-000000010000}"/>
            </a:ext>
          </a:extLst>
        </xdr:cNvPr>
        <xdr:cNvSpPr txBox="1"/>
      </xdr:nvSpPr>
      <xdr:spPr>
        <a:xfrm>
          <a:off x="9182100" y="47920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263</xdr:row>
      <xdr:rowOff>219075</xdr:rowOff>
    </xdr:from>
    <xdr:ext cx="184731" cy="264560"/>
    <xdr:sp macro="" textlink="">
      <xdr:nvSpPr>
        <xdr:cNvPr id="257" name="ZoneTexte 256">
          <a:extLst>
            <a:ext uri="{FF2B5EF4-FFF2-40B4-BE49-F238E27FC236}">
              <a16:creationId xmlns="" xmlns:a16="http://schemas.microsoft.com/office/drawing/2014/main" id="{00000000-0008-0000-0000-000001010000}"/>
            </a:ext>
          </a:extLst>
        </xdr:cNvPr>
        <xdr:cNvSpPr txBox="1"/>
      </xdr:nvSpPr>
      <xdr:spPr>
        <a:xfrm>
          <a:off x="9182100" y="48082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264</xdr:row>
      <xdr:rowOff>219075</xdr:rowOff>
    </xdr:from>
    <xdr:ext cx="184731" cy="264560"/>
    <xdr:sp macro="" textlink="">
      <xdr:nvSpPr>
        <xdr:cNvPr id="258" name="ZoneTexte 257">
          <a:extLst>
            <a:ext uri="{FF2B5EF4-FFF2-40B4-BE49-F238E27FC236}">
              <a16:creationId xmlns="" xmlns:a16="http://schemas.microsoft.com/office/drawing/2014/main" id="{00000000-0008-0000-0000-000002010000}"/>
            </a:ext>
          </a:extLst>
        </xdr:cNvPr>
        <xdr:cNvSpPr txBox="1"/>
      </xdr:nvSpPr>
      <xdr:spPr>
        <a:xfrm>
          <a:off x="9182100" y="48244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265</xdr:row>
      <xdr:rowOff>219075</xdr:rowOff>
    </xdr:from>
    <xdr:ext cx="184731" cy="264560"/>
    <xdr:sp macro="" textlink="">
      <xdr:nvSpPr>
        <xdr:cNvPr id="259" name="ZoneTexte 258">
          <a:extLst>
            <a:ext uri="{FF2B5EF4-FFF2-40B4-BE49-F238E27FC236}">
              <a16:creationId xmlns="" xmlns:a16="http://schemas.microsoft.com/office/drawing/2014/main" id="{00000000-0008-0000-0000-000003010000}"/>
            </a:ext>
          </a:extLst>
        </xdr:cNvPr>
        <xdr:cNvSpPr txBox="1"/>
      </xdr:nvSpPr>
      <xdr:spPr>
        <a:xfrm>
          <a:off x="9182100" y="48406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266</xdr:row>
      <xdr:rowOff>219075</xdr:rowOff>
    </xdr:from>
    <xdr:ext cx="184731" cy="264560"/>
    <xdr:sp macro="" textlink="">
      <xdr:nvSpPr>
        <xdr:cNvPr id="260" name="ZoneTexte 259">
          <a:extLst>
            <a:ext uri="{FF2B5EF4-FFF2-40B4-BE49-F238E27FC236}">
              <a16:creationId xmlns="" xmlns:a16="http://schemas.microsoft.com/office/drawing/2014/main" id="{00000000-0008-0000-0000-000004010000}"/>
            </a:ext>
          </a:extLst>
        </xdr:cNvPr>
        <xdr:cNvSpPr txBox="1"/>
      </xdr:nvSpPr>
      <xdr:spPr>
        <a:xfrm>
          <a:off x="9182100" y="48567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267</xdr:row>
      <xdr:rowOff>219075</xdr:rowOff>
    </xdr:from>
    <xdr:ext cx="184731" cy="264560"/>
    <xdr:sp macro="" textlink="">
      <xdr:nvSpPr>
        <xdr:cNvPr id="261" name="ZoneTexte 260">
          <a:extLst>
            <a:ext uri="{FF2B5EF4-FFF2-40B4-BE49-F238E27FC236}">
              <a16:creationId xmlns="" xmlns:a16="http://schemas.microsoft.com/office/drawing/2014/main" id="{00000000-0008-0000-0000-000005010000}"/>
            </a:ext>
          </a:extLst>
        </xdr:cNvPr>
        <xdr:cNvSpPr txBox="1"/>
      </xdr:nvSpPr>
      <xdr:spPr>
        <a:xfrm>
          <a:off x="9182100" y="48729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268</xdr:row>
      <xdr:rowOff>219075</xdr:rowOff>
    </xdr:from>
    <xdr:ext cx="184731" cy="264560"/>
    <xdr:sp macro="" textlink="">
      <xdr:nvSpPr>
        <xdr:cNvPr id="262" name="ZoneTexte 261">
          <a:extLst>
            <a:ext uri="{FF2B5EF4-FFF2-40B4-BE49-F238E27FC236}">
              <a16:creationId xmlns="" xmlns:a16="http://schemas.microsoft.com/office/drawing/2014/main" id="{00000000-0008-0000-0000-000006010000}"/>
            </a:ext>
          </a:extLst>
        </xdr:cNvPr>
        <xdr:cNvSpPr txBox="1"/>
      </xdr:nvSpPr>
      <xdr:spPr>
        <a:xfrm>
          <a:off x="9182100" y="4889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269</xdr:row>
      <xdr:rowOff>219075</xdr:rowOff>
    </xdr:from>
    <xdr:ext cx="184731" cy="264560"/>
    <xdr:sp macro="" textlink="">
      <xdr:nvSpPr>
        <xdr:cNvPr id="263" name="ZoneTexte 262">
          <a:extLst>
            <a:ext uri="{FF2B5EF4-FFF2-40B4-BE49-F238E27FC236}">
              <a16:creationId xmlns="" xmlns:a16="http://schemas.microsoft.com/office/drawing/2014/main" id="{00000000-0008-0000-0000-000007010000}"/>
            </a:ext>
          </a:extLst>
        </xdr:cNvPr>
        <xdr:cNvSpPr txBox="1"/>
      </xdr:nvSpPr>
      <xdr:spPr>
        <a:xfrm>
          <a:off x="9182100" y="49053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270</xdr:row>
      <xdr:rowOff>219075</xdr:rowOff>
    </xdr:from>
    <xdr:ext cx="184731" cy="264560"/>
    <xdr:sp macro="" textlink="">
      <xdr:nvSpPr>
        <xdr:cNvPr id="264" name="ZoneTexte 263">
          <a:extLst>
            <a:ext uri="{FF2B5EF4-FFF2-40B4-BE49-F238E27FC236}">
              <a16:creationId xmlns="" xmlns:a16="http://schemas.microsoft.com/office/drawing/2014/main" id="{00000000-0008-0000-0000-000008010000}"/>
            </a:ext>
          </a:extLst>
        </xdr:cNvPr>
        <xdr:cNvSpPr txBox="1"/>
      </xdr:nvSpPr>
      <xdr:spPr>
        <a:xfrm>
          <a:off x="9182100" y="49215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271</xdr:row>
      <xdr:rowOff>219075</xdr:rowOff>
    </xdr:from>
    <xdr:ext cx="184731" cy="264560"/>
    <xdr:sp macro="" textlink="">
      <xdr:nvSpPr>
        <xdr:cNvPr id="265" name="ZoneTexte 264">
          <a:extLst>
            <a:ext uri="{FF2B5EF4-FFF2-40B4-BE49-F238E27FC236}">
              <a16:creationId xmlns="" xmlns:a16="http://schemas.microsoft.com/office/drawing/2014/main" id="{00000000-0008-0000-0000-000009010000}"/>
            </a:ext>
          </a:extLst>
        </xdr:cNvPr>
        <xdr:cNvSpPr txBox="1"/>
      </xdr:nvSpPr>
      <xdr:spPr>
        <a:xfrm>
          <a:off x="9182100" y="49377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272</xdr:row>
      <xdr:rowOff>219075</xdr:rowOff>
    </xdr:from>
    <xdr:ext cx="184731" cy="264560"/>
    <xdr:sp macro="" textlink="">
      <xdr:nvSpPr>
        <xdr:cNvPr id="266" name="ZoneTexte 265">
          <a:extLst>
            <a:ext uri="{FF2B5EF4-FFF2-40B4-BE49-F238E27FC236}">
              <a16:creationId xmlns="" xmlns:a16="http://schemas.microsoft.com/office/drawing/2014/main" id="{00000000-0008-0000-0000-00000A010000}"/>
            </a:ext>
          </a:extLst>
        </xdr:cNvPr>
        <xdr:cNvSpPr txBox="1"/>
      </xdr:nvSpPr>
      <xdr:spPr>
        <a:xfrm>
          <a:off x="9182100" y="4953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273</xdr:row>
      <xdr:rowOff>219075</xdr:rowOff>
    </xdr:from>
    <xdr:ext cx="184731" cy="264560"/>
    <xdr:sp macro="" textlink="">
      <xdr:nvSpPr>
        <xdr:cNvPr id="267" name="ZoneTexte 266">
          <a:extLst>
            <a:ext uri="{FF2B5EF4-FFF2-40B4-BE49-F238E27FC236}">
              <a16:creationId xmlns="" xmlns:a16="http://schemas.microsoft.com/office/drawing/2014/main" id="{00000000-0008-0000-0000-00000B010000}"/>
            </a:ext>
          </a:extLst>
        </xdr:cNvPr>
        <xdr:cNvSpPr txBox="1"/>
      </xdr:nvSpPr>
      <xdr:spPr>
        <a:xfrm>
          <a:off x="9182100" y="4970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274</xdr:row>
      <xdr:rowOff>219075</xdr:rowOff>
    </xdr:from>
    <xdr:ext cx="184731" cy="264560"/>
    <xdr:sp macro="" textlink="">
      <xdr:nvSpPr>
        <xdr:cNvPr id="268" name="ZoneTexte 267">
          <a:extLst>
            <a:ext uri="{FF2B5EF4-FFF2-40B4-BE49-F238E27FC236}">
              <a16:creationId xmlns="" xmlns:a16="http://schemas.microsoft.com/office/drawing/2014/main" id="{00000000-0008-0000-0000-00000C010000}"/>
            </a:ext>
          </a:extLst>
        </xdr:cNvPr>
        <xdr:cNvSpPr txBox="1"/>
      </xdr:nvSpPr>
      <xdr:spPr>
        <a:xfrm>
          <a:off x="9182100" y="49863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275</xdr:row>
      <xdr:rowOff>219075</xdr:rowOff>
    </xdr:from>
    <xdr:ext cx="184731" cy="264560"/>
    <xdr:sp macro="" textlink="">
      <xdr:nvSpPr>
        <xdr:cNvPr id="269" name="ZoneTexte 268">
          <a:extLst>
            <a:ext uri="{FF2B5EF4-FFF2-40B4-BE49-F238E27FC236}">
              <a16:creationId xmlns="" xmlns:a16="http://schemas.microsoft.com/office/drawing/2014/main" id="{00000000-0008-0000-0000-00000D010000}"/>
            </a:ext>
          </a:extLst>
        </xdr:cNvPr>
        <xdr:cNvSpPr txBox="1"/>
      </xdr:nvSpPr>
      <xdr:spPr>
        <a:xfrm>
          <a:off x="9182100" y="50025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276</xdr:row>
      <xdr:rowOff>219075</xdr:rowOff>
    </xdr:from>
    <xdr:ext cx="184731" cy="264560"/>
    <xdr:sp macro="" textlink="">
      <xdr:nvSpPr>
        <xdr:cNvPr id="270" name="ZoneTexte 269">
          <a:extLst>
            <a:ext uri="{FF2B5EF4-FFF2-40B4-BE49-F238E27FC236}">
              <a16:creationId xmlns="" xmlns:a16="http://schemas.microsoft.com/office/drawing/2014/main" id="{00000000-0008-0000-0000-00000E010000}"/>
            </a:ext>
          </a:extLst>
        </xdr:cNvPr>
        <xdr:cNvSpPr txBox="1"/>
      </xdr:nvSpPr>
      <xdr:spPr>
        <a:xfrm>
          <a:off x="9182100" y="50187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277</xdr:row>
      <xdr:rowOff>219075</xdr:rowOff>
    </xdr:from>
    <xdr:ext cx="184731" cy="264560"/>
    <xdr:sp macro="" textlink="">
      <xdr:nvSpPr>
        <xdr:cNvPr id="271" name="ZoneTexte 270">
          <a:extLst>
            <a:ext uri="{FF2B5EF4-FFF2-40B4-BE49-F238E27FC236}">
              <a16:creationId xmlns="" xmlns:a16="http://schemas.microsoft.com/office/drawing/2014/main" id="{00000000-0008-0000-0000-00000F010000}"/>
            </a:ext>
          </a:extLst>
        </xdr:cNvPr>
        <xdr:cNvSpPr txBox="1"/>
      </xdr:nvSpPr>
      <xdr:spPr>
        <a:xfrm>
          <a:off x="9182100" y="50349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278</xdr:row>
      <xdr:rowOff>219075</xdr:rowOff>
    </xdr:from>
    <xdr:ext cx="184731" cy="264560"/>
    <xdr:sp macro="" textlink="">
      <xdr:nvSpPr>
        <xdr:cNvPr id="272" name="ZoneTexte 271">
          <a:extLst>
            <a:ext uri="{FF2B5EF4-FFF2-40B4-BE49-F238E27FC236}">
              <a16:creationId xmlns="" xmlns:a16="http://schemas.microsoft.com/office/drawing/2014/main" id="{00000000-0008-0000-0000-000010010000}"/>
            </a:ext>
          </a:extLst>
        </xdr:cNvPr>
        <xdr:cNvSpPr txBox="1"/>
      </xdr:nvSpPr>
      <xdr:spPr>
        <a:xfrm>
          <a:off x="9182100" y="5051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280</xdr:row>
      <xdr:rowOff>219075</xdr:rowOff>
    </xdr:from>
    <xdr:ext cx="184731" cy="264560"/>
    <xdr:sp macro="" textlink="">
      <xdr:nvSpPr>
        <xdr:cNvPr id="273" name="ZoneTexte 272">
          <a:extLst>
            <a:ext uri="{FF2B5EF4-FFF2-40B4-BE49-F238E27FC236}">
              <a16:creationId xmlns="" xmlns:a16="http://schemas.microsoft.com/office/drawing/2014/main" id="{00000000-0008-0000-0000-000011010000}"/>
            </a:ext>
          </a:extLst>
        </xdr:cNvPr>
        <xdr:cNvSpPr txBox="1"/>
      </xdr:nvSpPr>
      <xdr:spPr>
        <a:xfrm>
          <a:off x="9182100" y="50834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281</xdr:row>
      <xdr:rowOff>219075</xdr:rowOff>
    </xdr:from>
    <xdr:ext cx="184731" cy="264560"/>
    <xdr:sp macro="" textlink="">
      <xdr:nvSpPr>
        <xdr:cNvPr id="274" name="ZoneTexte 273">
          <a:extLst>
            <a:ext uri="{FF2B5EF4-FFF2-40B4-BE49-F238E27FC236}">
              <a16:creationId xmlns="" xmlns:a16="http://schemas.microsoft.com/office/drawing/2014/main" id="{00000000-0008-0000-0000-000012010000}"/>
            </a:ext>
          </a:extLst>
        </xdr:cNvPr>
        <xdr:cNvSpPr txBox="1"/>
      </xdr:nvSpPr>
      <xdr:spPr>
        <a:xfrm>
          <a:off x="9182100" y="50996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282</xdr:row>
      <xdr:rowOff>219075</xdr:rowOff>
    </xdr:from>
    <xdr:ext cx="184731" cy="264560"/>
    <xdr:sp macro="" textlink="">
      <xdr:nvSpPr>
        <xdr:cNvPr id="275" name="ZoneTexte 274">
          <a:extLst>
            <a:ext uri="{FF2B5EF4-FFF2-40B4-BE49-F238E27FC236}">
              <a16:creationId xmlns="" xmlns:a16="http://schemas.microsoft.com/office/drawing/2014/main" id="{00000000-0008-0000-0000-000013010000}"/>
            </a:ext>
          </a:extLst>
        </xdr:cNvPr>
        <xdr:cNvSpPr txBox="1"/>
      </xdr:nvSpPr>
      <xdr:spPr>
        <a:xfrm>
          <a:off x="9182100" y="5115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283</xdr:row>
      <xdr:rowOff>219075</xdr:rowOff>
    </xdr:from>
    <xdr:ext cx="184731" cy="264560"/>
    <xdr:sp macro="" textlink="">
      <xdr:nvSpPr>
        <xdr:cNvPr id="276" name="ZoneTexte 275">
          <a:extLst>
            <a:ext uri="{FF2B5EF4-FFF2-40B4-BE49-F238E27FC236}">
              <a16:creationId xmlns="" xmlns:a16="http://schemas.microsoft.com/office/drawing/2014/main" id="{00000000-0008-0000-0000-000014010000}"/>
            </a:ext>
          </a:extLst>
        </xdr:cNvPr>
        <xdr:cNvSpPr txBox="1"/>
      </xdr:nvSpPr>
      <xdr:spPr>
        <a:xfrm>
          <a:off x="9182100" y="51320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284</xdr:row>
      <xdr:rowOff>219075</xdr:rowOff>
    </xdr:from>
    <xdr:ext cx="184731" cy="264560"/>
    <xdr:sp macro="" textlink="">
      <xdr:nvSpPr>
        <xdr:cNvPr id="277" name="ZoneTexte 276">
          <a:extLst>
            <a:ext uri="{FF2B5EF4-FFF2-40B4-BE49-F238E27FC236}">
              <a16:creationId xmlns="" xmlns:a16="http://schemas.microsoft.com/office/drawing/2014/main" id="{00000000-0008-0000-0000-000015010000}"/>
            </a:ext>
          </a:extLst>
        </xdr:cNvPr>
        <xdr:cNvSpPr txBox="1"/>
      </xdr:nvSpPr>
      <xdr:spPr>
        <a:xfrm>
          <a:off x="9182100" y="51482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285</xdr:row>
      <xdr:rowOff>219075</xdr:rowOff>
    </xdr:from>
    <xdr:ext cx="184731" cy="264560"/>
    <xdr:sp macro="" textlink="">
      <xdr:nvSpPr>
        <xdr:cNvPr id="278" name="ZoneTexte 277">
          <a:extLst>
            <a:ext uri="{FF2B5EF4-FFF2-40B4-BE49-F238E27FC236}">
              <a16:creationId xmlns="" xmlns:a16="http://schemas.microsoft.com/office/drawing/2014/main" id="{00000000-0008-0000-0000-000016010000}"/>
            </a:ext>
          </a:extLst>
        </xdr:cNvPr>
        <xdr:cNvSpPr txBox="1"/>
      </xdr:nvSpPr>
      <xdr:spPr>
        <a:xfrm>
          <a:off x="9182100" y="51644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286</xdr:row>
      <xdr:rowOff>219075</xdr:rowOff>
    </xdr:from>
    <xdr:ext cx="184731" cy="264560"/>
    <xdr:sp macro="" textlink="">
      <xdr:nvSpPr>
        <xdr:cNvPr id="279" name="ZoneTexte 278">
          <a:extLst>
            <a:ext uri="{FF2B5EF4-FFF2-40B4-BE49-F238E27FC236}">
              <a16:creationId xmlns="" xmlns:a16="http://schemas.microsoft.com/office/drawing/2014/main" id="{00000000-0008-0000-0000-000017010000}"/>
            </a:ext>
          </a:extLst>
        </xdr:cNvPr>
        <xdr:cNvSpPr txBox="1"/>
      </xdr:nvSpPr>
      <xdr:spPr>
        <a:xfrm>
          <a:off x="9182100" y="51806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287</xdr:row>
      <xdr:rowOff>219075</xdr:rowOff>
    </xdr:from>
    <xdr:ext cx="184731" cy="264560"/>
    <xdr:sp macro="" textlink="">
      <xdr:nvSpPr>
        <xdr:cNvPr id="280" name="ZoneTexte 279">
          <a:extLst>
            <a:ext uri="{FF2B5EF4-FFF2-40B4-BE49-F238E27FC236}">
              <a16:creationId xmlns="" xmlns:a16="http://schemas.microsoft.com/office/drawing/2014/main" id="{00000000-0008-0000-0000-000018010000}"/>
            </a:ext>
          </a:extLst>
        </xdr:cNvPr>
        <xdr:cNvSpPr txBox="1"/>
      </xdr:nvSpPr>
      <xdr:spPr>
        <a:xfrm>
          <a:off x="9182100" y="51968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288</xdr:row>
      <xdr:rowOff>219075</xdr:rowOff>
    </xdr:from>
    <xdr:ext cx="184731" cy="264560"/>
    <xdr:sp macro="" textlink="">
      <xdr:nvSpPr>
        <xdr:cNvPr id="281" name="ZoneTexte 280">
          <a:extLst>
            <a:ext uri="{FF2B5EF4-FFF2-40B4-BE49-F238E27FC236}">
              <a16:creationId xmlns="" xmlns:a16="http://schemas.microsoft.com/office/drawing/2014/main" id="{00000000-0008-0000-0000-000019010000}"/>
            </a:ext>
          </a:extLst>
        </xdr:cNvPr>
        <xdr:cNvSpPr txBox="1"/>
      </xdr:nvSpPr>
      <xdr:spPr>
        <a:xfrm>
          <a:off x="9182100" y="52130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289</xdr:row>
      <xdr:rowOff>219075</xdr:rowOff>
    </xdr:from>
    <xdr:ext cx="184731" cy="264560"/>
    <xdr:sp macro="" textlink="">
      <xdr:nvSpPr>
        <xdr:cNvPr id="282" name="ZoneTexte 281">
          <a:extLst>
            <a:ext uri="{FF2B5EF4-FFF2-40B4-BE49-F238E27FC236}">
              <a16:creationId xmlns="" xmlns:a16="http://schemas.microsoft.com/office/drawing/2014/main" id="{00000000-0008-0000-0000-00001A010000}"/>
            </a:ext>
          </a:extLst>
        </xdr:cNvPr>
        <xdr:cNvSpPr txBox="1"/>
      </xdr:nvSpPr>
      <xdr:spPr>
        <a:xfrm>
          <a:off x="9182100" y="52292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290</xdr:row>
      <xdr:rowOff>219075</xdr:rowOff>
    </xdr:from>
    <xdr:ext cx="184731" cy="264560"/>
    <xdr:sp macro="" textlink="">
      <xdr:nvSpPr>
        <xdr:cNvPr id="283" name="ZoneTexte 282">
          <a:extLst>
            <a:ext uri="{FF2B5EF4-FFF2-40B4-BE49-F238E27FC236}">
              <a16:creationId xmlns="" xmlns:a16="http://schemas.microsoft.com/office/drawing/2014/main" id="{00000000-0008-0000-0000-00001B010000}"/>
            </a:ext>
          </a:extLst>
        </xdr:cNvPr>
        <xdr:cNvSpPr txBox="1"/>
      </xdr:nvSpPr>
      <xdr:spPr>
        <a:xfrm>
          <a:off x="9182100" y="5245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291</xdr:row>
      <xdr:rowOff>219075</xdr:rowOff>
    </xdr:from>
    <xdr:ext cx="184731" cy="264560"/>
    <xdr:sp macro="" textlink="">
      <xdr:nvSpPr>
        <xdr:cNvPr id="284" name="ZoneTexte 283">
          <a:extLst>
            <a:ext uri="{FF2B5EF4-FFF2-40B4-BE49-F238E27FC236}">
              <a16:creationId xmlns="" xmlns:a16="http://schemas.microsoft.com/office/drawing/2014/main" id="{00000000-0008-0000-0000-00001C010000}"/>
            </a:ext>
          </a:extLst>
        </xdr:cNvPr>
        <xdr:cNvSpPr txBox="1"/>
      </xdr:nvSpPr>
      <xdr:spPr>
        <a:xfrm>
          <a:off x="9182100" y="52616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292</xdr:row>
      <xdr:rowOff>219075</xdr:rowOff>
    </xdr:from>
    <xdr:ext cx="184731" cy="264560"/>
    <xdr:sp macro="" textlink="">
      <xdr:nvSpPr>
        <xdr:cNvPr id="285" name="ZoneTexte 284">
          <a:extLst>
            <a:ext uri="{FF2B5EF4-FFF2-40B4-BE49-F238E27FC236}">
              <a16:creationId xmlns="" xmlns:a16="http://schemas.microsoft.com/office/drawing/2014/main" id="{00000000-0008-0000-0000-00001D010000}"/>
            </a:ext>
          </a:extLst>
        </xdr:cNvPr>
        <xdr:cNvSpPr txBox="1"/>
      </xdr:nvSpPr>
      <xdr:spPr>
        <a:xfrm>
          <a:off x="9182100" y="52778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293</xdr:row>
      <xdr:rowOff>0</xdr:rowOff>
    </xdr:from>
    <xdr:ext cx="184731" cy="264560"/>
    <xdr:sp macro="" textlink="">
      <xdr:nvSpPr>
        <xdr:cNvPr id="286" name="ZoneTexte 285">
          <a:extLst>
            <a:ext uri="{FF2B5EF4-FFF2-40B4-BE49-F238E27FC236}">
              <a16:creationId xmlns="" xmlns:a16="http://schemas.microsoft.com/office/drawing/2014/main" id="{00000000-0008-0000-0000-00001E010000}"/>
            </a:ext>
          </a:extLst>
        </xdr:cNvPr>
        <xdr:cNvSpPr txBox="1"/>
      </xdr:nvSpPr>
      <xdr:spPr>
        <a:xfrm>
          <a:off x="9182100" y="52778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293</xdr:row>
      <xdr:rowOff>0</xdr:rowOff>
    </xdr:from>
    <xdr:ext cx="184731" cy="264560"/>
    <xdr:sp macro="" textlink="">
      <xdr:nvSpPr>
        <xdr:cNvPr id="287" name="ZoneTexte 286">
          <a:extLst>
            <a:ext uri="{FF2B5EF4-FFF2-40B4-BE49-F238E27FC236}">
              <a16:creationId xmlns="" xmlns:a16="http://schemas.microsoft.com/office/drawing/2014/main" id="{00000000-0008-0000-0000-00001F010000}"/>
            </a:ext>
          </a:extLst>
        </xdr:cNvPr>
        <xdr:cNvSpPr txBox="1"/>
      </xdr:nvSpPr>
      <xdr:spPr>
        <a:xfrm>
          <a:off x="9182100" y="52778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293</xdr:row>
      <xdr:rowOff>0</xdr:rowOff>
    </xdr:from>
    <xdr:ext cx="184731" cy="264560"/>
    <xdr:sp macro="" textlink="">
      <xdr:nvSpPr>
        <xdr:cNvPr id="288" name="ZoneTexte 287">
          <a:extLst>
            <a:ext uri="{FF2B5EF4-FFF2-40B4-BE49-F238E27FC236}">
              <a16:creationId xmlns="" xmlns:a16="http://schemas.microsoft.com/office/drawing/2014/main" id="{00000000-0008-0000-0000-000020010000}"/>
            </a:ext>
          </a:extLst>
        </xdr:cNvPr>
        <xdr:cNvSpPr txBox="1"/>
      </xdr:nvSpPr>
      <xdr:spPr>
        <a:xfrm>
          <a:off x="9182100" y="52778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293</xdr:row>
      <xdr:rowOff>0</xdr:rowOff>
    </xdr:from>
    <xdr:ext cx="184731" cy="264560"/>
    <xdr:sp macro="" textlink="">
      <xdr:nvSpPr>
        <xdr:cNvPr id="289" name="ZoneTexte 288">
          <a:extLst>
            <a:ext uri="{FF2B5EF4-FFF2-40B4-BE49-F238E27FC236}">
              <a16:creationId xmlns="" xmlns:a16="http://schemas.microsoft.com/office/drawing/2014/main" id="{00000000-0008-0000-0000-000021010000}"/>
            </a:ext>
          </a:extLst>
        </xdr:cNvPr>
        <xdr:cNvSpPr txBox="1"/>
      </xdr:nvSpPr>
      <xdr:spPr>
        <a:xfrm>
          <a:off x="9182100" y="52778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293</xdr:row>
      <xdr:rowOff>0</xdr:rowOff>
    </xdr:from>
    <xdr:ext cx="184731" cy="264560"/>
    <xdr:sp macro="" textlink="">
      <xdr:nvSpPr>
        <xdr:cNvPr id="290" name="ZoneTexte 289">
          <a:extLst>
            <a:ext uri="{FF2B5EF4-FFF2-40B4-BE49-F238E27FC236}">
              <a16:creationId xmlns="" xmlns:a16="http://schemas.microsoft.com/office/drawing/2014/main" id="{00000000-0008-0000-0000-000022010000}"/>
            </a:ext>
          </a:extLst>
        </xdr:cNvPr>
        <xdr:cNvSpPr txBox="1"/>
      </xdr:nvSpPr>
      <xdr:spPr>
        <a:xfrm>
          <a:off x="9182100" y="52778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293</xdr:row>
      <xdr:rowOff>0</xdr:rowOff>
    </xdr:from>
    <xdr:ext cx="184731" cy="264560"/>
    <xdr:sp macro="" textlink="">
      <xdr:nvSpPr>
        <xdr:cNvPr id="291" name="ZoneTexte 290">
          <a:extLst>
            <a:ext uri="{FF2B5EF4-FFF2-40B4-BE49-F238E27FC236}">
              <a16:creationId xmlns="" xmlns:a16="http://schemas.microsoft.com/office/drawing/2014/main" id="{00000000-0008-0000-0000-000023010000}"/>
            </a:ext>
          </a:extLst>
        </xdr:cNvPr>
        <xdr:cNvSpPr txBox="1"/>
      </xdr:nvSpPr>
      <xdr:spPr>
        <a:xfrm>
          <a:off x="9182100" y="52778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293</xdr:row>
      <xdr:rowOff>0</xdr:rowOff>
    </xdr:from>
    <xdr:ext cx="184731" cy="264560"/>
    <xdr:sp macro="" textlink="">
      <xdr:nvSpPr>
        <xdr:cNvPr id="292" name="ZoneTexte 291">
          <a:extLst>
            <a:ext uri="{FF2B5EF4-FFF2-40B4-BE49-F238E27FC236}">
              <a16:creationId xmlns="" xmlns:a16="http://schemas.microsoft.com/office/drawing/2014/main" id="{00000000-0008-0000-0000-000024010000}"/>
            </a:ext>
          </a:extLst>
        </xdr:cNvPr>
        <xdr:cNvSpPr txBox="1"/>
      </xdr:nvSpPr>
      <xdr:spPr>
        <a:xfrm>
          <a:off x="9182100" y="52778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293</xdr:row>
      <xdr:rowOff>0</xdr:rowOff>
    </xdr:from>
    <xdr:ext cx="184731" cy="264560"/>
    <xdr:sp macro="" textlink="">
      <xdr:nvSpPr>
        <xdr:cNvPr id="293" name="ZoneTexte 292">
          <a:extLst>
            <a:ext uri="{FF2B5EF4-FFF2-40B4-BE49-F238E27FC236}">
              <a16:creationId xmlns="" xmlns:a16="http://schemas.microsoft.com/office/drawing/2014/main" id="{00000000-0008-0000-0000-000025010000}"/>
            </a:ext>
          </a:extLst>
        </xdr:cNvPr>
        <xdr:cNvSpPr txBox="1"/>
      </xdr:nvSpPr>
      <xdr:spPr>
        <a:xfrm>
          <a:off x="9182100" y="52778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293</xdr:row>
      <xdr:rowOff>0</xdr:rowOff>
    </xdr:from>
    <xdr:ext cx="184731" cy="264560"/>
    <xdr:sp macro="" textlink="">
      <xdr:nvSpPr>
        <xdr:cNvPr id="294" name="ZoneTexte 293">
          <a:extLst>
            <a:ext uri="{FF2B5EF4-FFF2-40B4-BE49-F238E27FC236}">
              <a16:creationId xmlns="" xmlns:a16="http://schemas.microsoft.com/office/drawing/2014/main" id="{00000000-0008-0000-0000-000026010000}"/>
            </a:ext>
          </a:extLst>
        </xdr:cNvPr>
        <xdr:cNvSpPr txBox="1"/>
      </xdr:nvSpPr>
      <xdr:spPr>
        <a:xfrm>
          <a:off x="9182100" y="52778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293</xdr:row>
      <xdr:rowOff>0</xdr:rowOff>
    </xdr:from>
    <xdr:ext cx="184731" cy="264560"/>
    <xdr:sp macro="" textlink="">
      <xdr:nvSpPr>
        <xdr:cNvPr id="295" name="ZoneTexte 294">
          <a:extLst>
            <a:ext uri="{FF2B5EF4-FFF2-40B4-BE49-F238E27FC236}">
              <a16:creationId xmlns="" xmlns:a16="http://schemas.microsoft.com/office/drawing/2014/main" id="{00000000-0008-0000-0000-000027010000}"/>
            </a:ext>
          </a:extLst>
        </xdr:cNvPr>
        <xdr:cNvSpPr txBox="1"/>
      </xdr:nvSpPr>
      <xdr:spPr>
        <a:xfrm>
          <a:off x="9182100" y="52778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293</xdr:row>
      <xdr:rowOff>0</xdr:rowOff>
    </xdr:from>
    <xdr:ext cx="184731" cy="264560"/>
    <xdr:sp macro="" textlink="">
      <xdr:nvSpPr>
        <xdr:cNvPr id="296" name="ZoneTexte 295">
          <a:extLst>
            <a:ext uri="{FF2B5EF4-FFF2-40B4-BE49-F238E27FC236}">
              <a16:creationId xmlns="" xmlns:a16="http://schemas.microsoft.com/office/drawing/2014/main" id="{00000000-0008-0000-0000-000028010000}"/>
            </a:ext>
          </a:extLst>
        </xdr:cNvPr>
        <xdr:cNvSpPr txBox="1"/>
      </xdr:nvSpPr>
      <xdr:spPr>
        <a:xfrm>
          <a:off x="9182100" y="52778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293</xdr:row>
      <xdr:rowOff>0</xdr:rowOff>
    </xdr:from>
    <xdr:ext cx="184731" cy="264560"/>
    <xdr:sp macro="" textlink="">
      <xdr:nvSpPr>
        <xdr:cNvPr id="297" name="ZoneTexte 296">
          <a:extLst>
            <a:ext uri="{FF2B5EF4-FFF2-40B4-BE49-F238E27FC236}">
              <a16:creationId xmlns="" xmlns:a16="http://schemas.microsoft.com/office/drawing/2014/main" id="{00000000-0008-0000-0000-000029010000}"/>
            </a:ext>
          </a:extLst>
        </xdr:cNvPr>
        <xdr:cNvSpPr txBox="1"/>
      </xdr:nvSpPr>
      <xdr:spPr>
        <a:xfrm>
          <a:off x="9182100" y="52778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293</xdr:row>
      <xdr:rowOff>0</xdr:rowOff>
    </xdr:from>
    <xdr:ext cx="184731" cy="264560"/>
    <xdr:sp macro="" textlink="">
      <xdr:nvSpPr>
        <xdr:cNvPr id="298" name="ZoneTexte 297">
          <a:extLst>
            <a:ext uri="{FF2B5EF4-FFF2-40B4-BE49-F238E27FC236}">
              <a16:creationId xmlns="" xmlns:a16="http://schemas.microsoft.com/office/drawing/2014/main" id="{00000000-0008-0000-0000-00002A010000}"/>
            </a:ext>
          </a:extLst>
        </xdr:cNvPr>
        <xdr:cNvSpPr txBox="1"/>
      </xdr:nvSpPr>
      <xdr:spPr>
        <a:xfrm>
          <a:off x="9182100" y="52778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293</xdr:row>
      <xdr:rowOff>0</xdr:rowOff>
    </xdr:from>
    <xdr:ext cx="184731" cy="264560"/>
    <xdr:sp macro="" textlink="">
      <xdr:nvSpPr>
        <xdr:cNvPr id="299" name="ZoneTexte 298">
          <a:extLst>
            <a:ext uri="{FF2B5EF4-FFF2-40B4-BE49-F238E27FC236}">
              <a16:creationId xmlns="" xmlns:a16="http://schemas.microsoft.com/office/drawing/2014/main" id="{00000000-0008-0000-0000-00002B010000}"/>
            </a:ext>
          </a:extLst>
        </xdr:cNvPr>
        <xdr:cNvSpPr txBox="1"/>
      </xdr:nvSpPr>
      <xdr:spPr>
        <a:xfrm>
          <a:off x="9182100" y="52778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293</xdr:row>
      <xdr:rowOff>0</xdr:rowOff>
    </xdr:from>
    <xdr:ext cx="184731" cy="264560"/>
    <xdr:sp macro="" textlink="">
      <xdr:nvSpPr>
        <xdr:cNvPr id="300" name="ZoneTexte 299">
          <a:extLst>
            <a:ext uri="{FF2B5EF4-FFF2-40B4-BE49-F238E27FC236}">
              <a16:creationId xmlns="" xmlns:a16="http://schemas.microsoft.com/office/drawing/2014/main" id="{00000000-0008-0000-0000-00002C010000}"/>
            </a:ext>
          </a:extLst>
        </xdr:cNvPr>
        <xdr:cNvSpPr txBox="1"/>
      </xdr:nvSpPr>
      <xdr:spPr>
        <a:xfrm>
          <a:off x="9182100" y="52778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293</xdr:row>
      <xdr:rowOff>0</xdr:rowOff>
    </xdr:from>
    <xdr:ext cx="184731" cy="264560"/>
    <xdr:sp macro="" textlink="">
      <xdr:nvSpPr>
        <xdr:cNvPr id="301" name="ZoneTexte 300">
          <a:extLst>
            <a:ext uri="{FF2B5EF4-FFF2-40B4-BE49-F238E27FC236}">
              <a16:creationId xmlns="" xmlns:a16="http://schemas.microsoft.com/office/drawing/2014/main" id="{00000000-0008-0000-0000-00002D010000}"/>
            </a:ext>
          </a:extLst>
        </xdr:cNvPr>
        <xdr:cNvSpPr txBox="1"/>
      </xdr:nvSpPr>
      <xdr:spPr>
        <a:xfrm>
          <a:off x="9182100" y="52778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293</xdr:row>
      <xdr:rowOff>0</xdr:rowOff>
    </xdr:from>
    <xdr:ext cx="184731" cy="264560"/>
    <xdr:sp macro="" textlink="">
      <xdr:nvSpPr>
        <xdr:cNvPr id="302" name="ZoneTexte 301">
          <a:extLst>
            <a:ext uri="{FF2B5EF4-FFF2-40B4-BE49-F238E27FC236}">
              <a16:creationId xmlns="" xmlns:a16="http://schemas.microsoft.com/office/drawing/2014/main" id="{00000000-0008-0000-0000-00002E010000}"/>
            </a:ext>
          </a:extLst>
        </xdr:cNvPr>
        <xdr:cNvSpPr txBox="1"/>
      </xdr:nvSpPr>
      <xdr:spPr>
        <a:xfrm>
          <a:off x="9182100" y="52778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293</xdr:row>
      <xdr:rowOff>0</xdr:rowOff>
    </xdr:from>
    <xdr:ext cx="184731" cy="264560"/>
    <xdr:sp macro="" textlink="">
      <xdr:nvSpPr>
        <xdr:cNvPr id="303" name="ZoneTexte 302">
          <a:extLst>
            <a:ext uri="{FF2B5EF4-FFF2-40B4-BE49-F238E27FC236}">
              <a16:creationId xmlns="" xmlns:a16="http://schemas.microsoft.com/office/drawing/2014/main" id="{00000000-0008-0000-0000-00002F010000}"/>
            </a:ext>
          </a:extLst>
        </xdr:cNvPr>
        <xdr:cNvSpPr txBox="1"/>
      </xdr:nvSpPr>
      <xdr:spPr>
        <a:xfrm>
          <a:off x="9182100" y="52778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293</xdr:row>
      <xdr:rowOff>219075</xdr:rowOff>
    </xdr:from>
    <xdr:ext cx="184731" cy="264560"/>
    <xdr:sp macro="" textlink="">
      <xdr:nvSpPr>
        <xdr:cNvPr id="304" name="ZoneTexte 303">
          <a:extLst>
            <a:ext uri="{FF2B5EF4-FFF2-40B4-BE49-F238E27FC236}">
              <a16:creationId xmlns="" xmlns:a16="http://schemas.microsoft.com/office/drawing/2014/main" id="{00000000-0008-0000-0000-000030010000}"/>
            </a:ext>
          </a:extLst>
        </xdr:cNvPr>
        <xdr:cNvSpPr txBox="1"/>
      </xdr:nvSpPr>
      <xdr:spPr>
        <a:xfrm>
          <a:off x="9182100" y="52939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294</xdr:row>
      <xdr:rowOff>219075</xdr:rowOff>
    </xdr:from>
    <xdr:ext cx="184731" cy="264560"/>
    <xdr:sp macro="" textlink="">
      <xdr:nvSpPr>
        <xdr:cNvPr id="305" name="ZoneTexte 304">
          <a:extLst>
            <a:ext uri="{FF2B5EF4-FFF2-40B4-BE49-F238E27FC236}">
              <a16:creationId xmlns="" xmlns:a16="http://schemas.microsoft.com/office/drawing/2014/main" id="{00000000-0008-0000-0000-000031010000}"/>
            </a:ext>
          </a:extLst>
        </xdr:cNvPr>
        <xdr:cNvSpPr txBox="1"/>
      </xdr:nvSpPr>
      <xdr:spPr>
        <a:xfrm>
          <a:off x="9182100" y="53101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295</xdr:row>
      <xdr:rowOff>219075</xdr:rowOff>
    </xdr:from>
    <xdr:ext cx="184731" cy="264560"/>
    <xdr:sp macro="" textlink="">
      <xdr:nvSpPr>
        <xdr:cNvPr id="306" name="ZoneTexte 305">
          <a:extLst>
            <a:ext uri="{FF2B5EF4-FFF2-40B4-BE49-F238E27FC236}">
              <a16:creationId xmlns="" xmlns:a16="http://schemas.microsoft.com/office/drawing/2014/main" id="{00000000-0008-0000-0000-000032010000}"/>
            </a:ext>
          </a:extLst>
        </xdr:cNvPr>
        <xdr:cNvSpPr txBox="1"/>
      </xdr:nvSpPr>
      <xdr:spPr>
        <a:xfrm>
          <a:off x="9182100" y="53263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296</xdr:row>
      <xdr:rowOff>219075</xdr:rowOff>
    </xdr:from>
    <xdr:ext cx="184731" cy="264560"/>
    <xdr:sp macro="" textlink="">
      <xdr:nvSpPr>
        <xdr:cNvPr id="307" name="ZoneTexte 306">
          <a:extLst>
            <a:ext uri="{FF2B5EF4-FFF2-40B4-BE49-F238E27FC236}">
              <a16:creationId xmlns="" xmlns:a16="http://schemas.microsoft.com/office/drawing/2014/main" id="{00000000-0008-0000-0000-000033010000}"/>
            </a:ext>
          </a:extLst>
        </xdr:cNvPr>
        <xdr:cNvSpPr txBox="1"/>
      </xdr:nvSpPr>
      <xdr:spPr>
        <a:xfrm>
          <a:off x="9182100" y="53425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297</xdr:row>
      <xdr:rowOff>219075</xdr:rowOff>
    </xdr:from>
    <xdr:ext cx="184731" cy="264560"/>
    <xdr:sp macro="" textlink="">
      <xdr:nvSpPr>
        <xdr:cNvPr id="308" name="ZoneTexte 307">
          <a:extLst>
            <a:ext uri="{FF2B5EF4-FFF2-40B4-BE49-F238E27FC236}">
              <a16:creationId xmlns="" xmlns:a16="http://schemas.microsoft.com/office/drawing/2014/main" id="{00000000-0008-0000-0000-000034010000}"/>
            </a:ext>
          </a:extLst>
        </xdr:cNvPr>
        <xdr:cNvSpPr txBox="1"/>
      </xdr:nvSpPr>
      <xdr:spPr>
        <a:xfrm>
          <a:off x="9182100" y="53587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298</xdr:row>
      <xdr:rowOff>219075</xdr:rowOff>
    </xdr:from>
    <xdr:ext cx="184731" cy="264560"/>
    <xdr:sp macro="" textlink="">
      <xdr:nvSpPr>
        <xdr:cNvPr id="309" name="ZoneTexte 308">
          <a:extLst>
            <a:ext uri="{FF2B5EF4-FFF2-40B4-BE49-F238E27FC236}">
              <a16:creationId xmlns="" xmlns:a16="http://schemas.microsoft.com/office/drawing/2014/main" id="{00000000-0008-0000-0000-000035010000}"/>
            </a:ext>
          </a:extLst>
        </xdr:cNvPr>
        <xdr:cNvSpPr txBox="1"/>
      </xdr:nvSpPr>
      <xdr:spPr>
        <a:xfrm>
          <a:off x="9182100" y="53749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299</xdr:row>
      <xdr:rowOff>219075</xdr:rowOff>
    </xdr:from>
    <xdr:ext cx="184731" cy="264560"/>
    <xdr:sp macro="" textlink="">
      <xdr:nvSpPr>
        <xdr:cNvPr id="310" name="ZoneTexte 309">
          <a:extLst>
            <a:ext uri="{FF2B5EF4-FFF2-40B4-BE49-F238E27FC236}">
              <a16:creationId xmlns="" xmlns:a16="http://schemas.microsoft.com/office/drawing/2014/main" id="{00000000-0008-0000-0000-000036010000}"/>
            </a:ext>
          </a:extLst>
        </xdr:cNvPr>
        <xdr:cNvSpPr txBox="1"/>
      </xdr:nvSpPr>
      <xdr:spPr>
        <a:xfrm>
          <a:off x="9182100" y="5391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300</xdr:row>
      <xdr:rowOff>219075</xdr:rowOff>
    </xdr:from>
    <xdr:ext cx="184731" cy="264560"/>
    <xdr:sp macro="" textlink="">
      <xdr:nvSpPr>
        <xdr:cNvPr id="311" name="ZoneTexte 310">
          <a:extLst>
            <a:ext uri="{FF2B5EF4-FFF2-40B4-BE49-F238E27FC236}">
              <a16:creationId xmlns="" xmlns:a16="http://schemas.microsoft.com/office/drawing/2014/main" id="{00000000-0008-0000-0000-000037010000}"/>
            </a:ext>
          </a:extLst>
        </xdr:cNvPr>
        <xdr:cNvSpPr txBox="1"/>
      </xdr:nvSpPr>
      <xdr:spPr>
        <a:xfrm>
          <a:off x="9182100" y="54073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301</xdr:row>
      <xdr:rowOff>219075</xdr:rowOff>
    </xdr:from>
    <xdr:ext cx="184731" cy="264560"/>
    <xdr:sp macro="" textlink="">
      <xdr:nvSpPr>
        <xdr:cNvPr id="312" name="ZoneTexte 311">
          <a:extLst>
            <a:ext uri="{FF2B5EF4-FFF2-40B4-BE49-F238E27FC236}">
              <a16:creationId xmlns="" xmlns:a16="http://schemas.microsoft.com/office/drawing/2014/main" id="{00000000-0008-0000-0000-000038010000}"/>
            </a:ext>
          </a:extLst>
        </xdr:cNvPr>
        <xdr:cNvSpPr txBox="1"/>
      </xdr:nvSpPr>
      <xdr:spPr>
        <a:xfrm>
          <a:off x="9182100" y="54235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302</xdr:row>
      <xdr:rowOff>219075</xdr:rowOff>
    </xdr:from>
    <xdr:ext cx="184731" cy="264560"/>
    <xdr:sp macro="" textlink="">
      <xdr:nvSpPr>
        <xdr:cNvPr id="313" name="ZoneTexte 312">
          <a:extLst>
            <a:ext uri="{FF2B5EF4-FFF2-40B4-BE49-F238E27FC236}">
              <a16:creationId xmlns="" xmlns:a16="http://schemas.microsoft.com/office/drawing/2014/main" id="{00000000-0008-0000-0000-000039010000}"/>
            </a:ext>
          </a:extLst>
        </xdr:cNvPr>
        <xdr:cNvSpPr txBox="1"/>
      </xdr:nvSpPr>
      <xdr:spPr>
        <a:xfrm>
          <a:off x="9182100" y="5439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303</xdr:row>
      <xdr:rowOff>219075</xdr:rowOff>
    </xdr:from>
    <xdr:ext cx="184731" cy="264560"/>
    <xdr:sp macro="" textlink="">
      <xdr:nvSpPr>
        <xdr:cNvPr id="314" name="ZoneTexte 313">
          <a:extLst>
            <a:ext uri="{FF2B5EF4-FFF2-40B4-BE49-F238E27FC236}">
              <a16:creationId xmlns="" xmlns:a16="http://schemas.microsoft.com/office/drawing/2014/main" id="{00000000-0008-0000-0000-00003A010000}"/>
            </a:ext>
          </a:extLst>
        </xdr:cNvPr>
        <xdr:cNvSpPr txBox="1"/>
      </xdr:nvSpPr>
      <xdr:spPr>
        <a:xfrm>
          <a:off x="9182100" y="54559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304</xdr:row>
      <xdr:rowOff>219075</xdr:rowOff>
    </xdr:from>
    <xdr:ext cx="184731" cy="264560"/>
    <xdr:sp macro="" textlink="">
      <xdr:nvSpPr>
        <xdr:cNvPr id="315" name="ZoneTexte 314">
          <a:extLst>
            <a:ext uri="{FF2B5EF4-FFF2-40B4-BE49-F238E27FC236}">
              <a16:creationId xmlns="" xmlns:a16="http://schemas.microsoft.com/office/drawing/2014/main" id="{00000000-0008-0000-0000-00003B010000}"/>
            </a:ext>
          </a:extLst>
        </xdr:cNvPr>
        <xdr:cNvSpPr txBox="1"/>
      </xdr:nvSpPr>
      <xdr:spPr>
        <a:xfrm>
          <a:off x="9182100" y="54721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305</xdr:row>
      <xdr:rowOff>219075</xdr:rowOff>
    </xdr:from>
    <xdr:ext cx="184731" cy="264560"/>
    <xdr:sp macro="" textlink="">
      <xdr:nvSpPr>
        <xdr:cNvPr id="316" name="ZoneTexte 315">
          <a:extLst>
            <a:ext uri="{FF2B5EF4-FFF2-40B4-BE49-F238E27FC236}">
              <a16:creationId xmlns="" xmlns:a16="http://schemas.microsoft.com/office/drawing/2014/main" id="{00000000-0008-0000-0000-00003C010000}"/>
            </a:ext>
          </a:extLst>
        </xdr:cNvPr>
        <xdr:cNvSpPr txBox="1"/>
      </xdr:nvSpPr>
      <xdr:spPr>
        <a:xfrm>
          <a:off x="9182100" y="5488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306</xdr:row>
      <xdr:rowOff>219075</xdr:rowOff>
    </xdr:from>
    <xdr:ext cx="184731" cy="264560"/>
    <xdr:sp macro="" textlink="">
      <xdr:nvSpPr>
        <xdr:cNvPr id="317" name="ZoneTexte 316">
          <a:extLst>
            <a:ext uri="{FF2B5EF4-FFF2-40B4-BE49-F238E27FC236}">
              <a16:creationId xmlns="" xmlns:a16="http://schemas.microsoft.com/office/drawing/2014/main" id="{00000000-0008-0000-0000-00003D010000}"/>
            </a:ext>
          </a:extLst>
        </xdr:cNvPr>
        <xdr:cNvSpPr txBox="1"/>
      </xdr:nvSpPr>
      <xdr:spPr>
        <a:xfrm>
          <a:off x="9182100" y="55044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307</xdr:row>
      <xdr:rowOff>219075</xdr:rowOff>
    </xdr:from>
    <xdr:ext cx="184731" cy="264560"/>
    <xdr:sp macro="" textlink="">
      <xdr:nvSpPr>
        <xdr:cNvPr id="318" name="ZoneTexte 317">
          <a:extLst>
            <a:ext uri="{FF2B5EF4-FFF2-40B4-BE49-F238E27FC236}">
              <a16:creationId xmlns="" xmlns:a16="http://schemas.microsoft.com/office/drawing/2014/main" id="{00000000-0008-0000-0000-00003E010000}"/>
            </a:ext>
          </a:extLst>
        </xdr:cNvPr>
        <xdr:cNvSpPr txBox="1"/>
      </xdr:nvSpPr>
      <xdr:spPr>
        <a:xfrm>
          <a:off x="9182100" y="55206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308</xdr:row>
      <xdr:rowOff>219075</xdr:rowOff>
    </xdr:from>
    <xdr:ext cx="184731" cy="264560"/>
    <xdr:sp macro="" textlink="">
      <xdr:nvSpPr>
        <xdr:cNvPr id="319" name="ZoneTexte 318">
          <a:extLst>
            <a:ext uri="{FF2B5EF4-FFF2-40B4-BE49-F238E27FC236}">
              <a16:creationId xmlns="" xmlns:a16="http://schemas.microsoft.com/office/drawing/2014/main" id="{00000000-0008-0000-0000-00003F010000}"/>
            </a:ext>
          </a:extLst>
        </xdr:cNvPr>
        <xdr:cNvSpPr txBox="1"/>
      </xdr:nvSpPr>
      <xdr:spPr>
        <a:xfrm>
          <a:off x="9182100" y="55368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309</xdr:row>
      <xdr:rowOff>219075</xdr:rowOff>
    </xdr:from>
    <xdr:ext cx="184731" cy="264560"/>
    <xdr:sp macro="" textlink="">
      <xdr:nvSpPr>
        <xdr:cNvPr id="320" name="ZoneTexte 319">
          <a:extLst>
            <a:ext uri="{FF2B5EF4-FFF2-40B4-BE49-F238E27FC236}">
              <a16:creationId xmlns="" xmlns:a16="http://schemas.microsoft.com/office/drawing/2014/main" id="{00000000-0008-0000-0000-000040010000}"/>
            </a:ext>
          </a:extLst>
        </xdr:cNvPr>
        <xdr:cNvSpPr txBox="1"/>
      </xdr:nvSpPr>
      <xdr:spPr>
        <a:xfrm>
          <a:off x="9182100" y="5553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310</xdr:row>
      <xdr:rowOff>219075</xdr:rowOff>
    </xdr:from>
    <xdr:ext cx="184731" cy="264560"/>
    <xdr:sp macro="" textlink="">
      <xdr:nvSpPr>
        <xdr:cNvPr id="321" name="ZoneTexte 320">
          <a:extLst>
            <a:ext uri="{FF2B5EF4-FFF2-40B4-BE49-F238E27FC236}">
              <a16:creationId xmlns="" xmlns:a16="http://schemas.microsoft.com/office/drawing/2014/main" id="{00000000-0008-0000-0000-000041010000}"/>
            </a:ext>
          </a:extLst>
        </xdr:cNvPr>
        <xdr:cNvSpPr txBox="1"/>
      </xdr:nvSpPr>
      <xdr:spPr>
        <a:xfrm>
          <a:off x="9182100" y="55692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311</xdr:row>
      <xdr:rowOff>219075</xdr:rowOff>
    </xdr:from>
    <xdr:ext cx="184731" cy="264560"/>
    <xdr:sp macro="" textlink="">
      <xdr:nvSpPr>
        <xdr:cNvPr id="322" name="ZoneTexte 321">
          <a:extLst>
            <a:ext uri="{FF2B5EF4-FFF2-40B4-BE49-F238E27FC236}">
              <a16:creationId xmlns="" xmlns:a16="http://schemas.microsoft.com/office/drawing/2014/main" id="{00000000-0008-0000-0000-000042010000}"/>
            </a:ext>
          </a:extLst>
        </xdr:cNvPr>
        <xdr:cNvSpPr txBox="1"/>
      </xdr:nvSpPr>
      <xdr:spPr>
        <a:xfrm>
          <a:off x="9182100" y="55854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312</xdr:row>
      <xdr:rowOff>219075</xdr:rowOff>
    </xdr:from>
    <xdr:ext cx="184731" cy="264560"/>
    <xdr:sp macro="" textlink="">
      <xdr:nvSpPr>
        <xdr:cNvPr id="323" name="ZoneTexte 322">
          <a:extLst>
            <a:ext uri="{FF2B5EF4-FFF2-40B4-BE49-F238E27FC236}">
              <a16:creationId xmlns="" xmlns:a16="http://schemas.microsoft.com/office/drawing/2014/main" id="{00000000-0008-0000-0000-000043010000}"/>
            </a:ext>
          </a:extLst>
        </xdr:cNvPr>
        <xdr:cNvSpPr txBox="1"/>
      </xdr:nvSpPr>
      <xdr:spPr>
        <a:xfrm>
          <a:off x="9182100" y="56016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313</xdr:row>
      <xdr:rowOff>219075</xdr:rowOff>
    </xdr:from>
    <xdr:ext cx="184731" cy="264560"/>
    <xdr:sp macro="" textlink="">
      <xdr:nvSpPr>
        <xdr:cNvPr id="324" name="ZoneTexte 323">
          <a:extLst>
            <a:ext uri="{FF2B5EF4-FFF2-40B4-BE49-F238E27FC236}">
              <a16:creationId xmlns="" xmlns:a16="http://schemas.microsoft.com/office/drawing/2014/main" id="{00000000-0008-0000-0000-000044010000}"/>
            </a:ext>
          </a:extLst>
        </xdr:cNvPr>
        <xdr:cNvSpPr txBox="1"/>
      </xdr:nvSpPr>
      <xdr:spPr>
        <a:xfrm>
          <a:off x="9182100" y="56178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314</xdr:row>
      <xdr:rowOff>219075</xdr:rowOff>
    </xdr:from>
    <xdr:ext cx="184731" cy="264560"/>
    <xdr:sp macro="" textlink="">
      <xdr:nvSpPr>
        <xdr:cNvPr id="325" name="ZoneTexte 324">
          <a:extLst>
            <a:ext uri="{FF2B5EF4-FFF2-40B4-BE49-F238E27FC236}">
              <a16:creationId xmlns="" xmlns:a16="http://schemas.microsoft.com/office/drawing/2014/main" id="{00000000-0008-0000-0000-000045010000}"/>
            </a:ext>
          </a:extLst>
        </xdr:cNvPr>
        <xdr:cNvSpPr txBox="1"/>
      </xdr:nvSpPr>
      <xdr:spPr>
        <a:xfrm>
          <a:off x="9182100" y="56340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315</xdr:row>
      <xdr:rowOff>219075</xdr:rowOff>
    </xdr:from>
    <xdr:ext cx="184731" cy="264560"/>
    <xdr:sp macro="" textlink="">
      <xdr:nvSpPr>
        <xdr:cNvPr id="326" name="ZoneTexte 325">
          <a:extLst>
            <a:ext uri="{FF2B5EF4-FFF2-40B4-BE49-F238E27FC236}">
              <a16:creationId xmlns="" xmlns:a16="http://schemas.microsoft.com/office/drawing/2014/main" id="{00000000-0008-0000-0000-000046010000}"/>
            </a:ext>
          </a:extLst>
        </xdr:cNvPr>
        <xdr:cNvSpPr txBox="1"/>
      </xdr:nvSpPr>
      <xdr:spPr>
        <a:xfrm>
          <a:off x="9182100" y="5650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316</xdr:row>
      <xdr:rowOff>219075</xdr:rowOff>
    </xdr:from>
    <xdr:ext cx="184731" cy="264560"/>
    <xdr:sp macro="" textlink="">
      <xdr:nvSpPr>
        <xdr:cNvPr id="327" name="ZoneTexte 326">
          <a:extLst>
            <a:ext uri="{FF2B5EF4-FFF2-40B4-BE49-F238E27FC236}">
              <a16:creationId xmlns="" xmlns:a16="http://schemas.microsoft.com/office/drawing/2014/main" id="{00000000-0008-0000-0000-000047010000}"/>
            </a:ext>
          </a:extLst>
        </xdr:cNvPr>
        <xdr:cNvSpPr txBox="1"/>
      </xdr:nvSpPr>
      <xdr:spPr>
        <a:xfrm>
          <a:off x="9182100" y="56664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317</xdr:row>
      <xdr:rowOff>219075</xdr:rowOff>
    </xdr:from>
    <xdr:ext cx="184731" cy="264560"/>
    <xdr:sp macro="" textlink="">
      <xdr:nvSpPr>
        <xdr:cNvPr id="328" name="ZoneTexte 327">
          <a:extLst>
            <a:ext uri="{FF2B5EF4-FFF2-40B4-BE49-F238E27FC236}">
              <a16:creationId xmlns="" xmlns:a16="http://schemas.microsoft.com/office/drawing/2014/main" id="{00000000-0008-0000-0000-000048010000}"/>
            </a:ext>
          </a:extLst>
        </xdr:cNvPr>
        <xdr:cNvSpPr txBox="1"/>
      </xdr:nvSpPr>
      <xdr:spPr>
        <a:xfrm>
          <a:off x="9182100" y="56826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318</xdr:row>
      <xdr:rowOff>219075</xdr:rowOff>
    </xdr:from>
    <xdr:ext cx="184731" cy="264560"/>
    <xdr:sp macro="" textlink="">
      <xdr:nvSpPr>
        <xdr:cNvPr id="329" name="ZoneTexte 328">
          <a:extLst>
            <a:ext uri="{FF2B5EF4-FFF2-40B4-BE49-F238E27FC236}">
              <a16:creationId xmlns="" xmlns:a16="http://schemas.microsoft.com/office/drawing/2014/main" id="{00000000-0008-0000-0000-000049010000}"/>
            </a:ext>
          </a:extLst>
        </xdr:cNvPr>
        <xdr:cNvSpPr txBox="1"/>
      </xdr:nvSpPr>
      <xdr:spPr>
        <a:xfrm>
          <a:off x="9182100" y="56988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319</xdr:row>
      <xdr:rowOff>219075</xdr:rowOff>
    </xdr:from>
    <xdr:ext cx="184731" cy="264560"/>
    <xdr:sp macro="" textlink="">
      <xdr:nvSpPr>
        <xdr:cNvPr id="330" name="ZoneTexte 329">
          <a:extLst>
            <a:ext uri="{FF2B5EF4-FFF2-40B4-BE49-F238E27FC236}">
              <a16:creationId xmlns="" xmlns:a16="http://schemas.microsoft.com/office/drawing/2014/main" id="{00000000-0008-0000-0000-00004A010000}"/>
            </a:ext>
          </a:extLst>
        </xdr:cNvPr>
        <xdr:cNvSpPr txBox="1"/>
      </xdr:nvSpPr>
      <xdr:spPr>
        <a:xfrm>
          <a:off x="9182100" y="5715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320</xdr:row>
      <xdr:rowOff>219075</xdr:rowOff>
    </xdr:from>
    <xdr:ext cx="184731" cy="264560"/>
    <xdr:sp macro="" textlink="">
      <xdr:nvSpPr>
        <xdr:cNvPr id="331" name="ZoneTexte 330">
          <a:extLst>
            <a:ext uri="{FF2B5EF4-FFF2-40B4-BE49-F238E27FC236}">
              <a16:creationId xmlns="" xmlns:a16="http://schemas.microsoft.com/office/drawing/2014/main" id="{00000000-0008-0000-0000-00004B010000}"/>
            </a:ext>
          </a:extLst>
        </xdr:cNvPr>
        <xdr:cNvSpPr txBox="1"/>
      </xdr:nvSpPr>
      <xdr:spPr>
        <a:xfrm>
          <a:off x="9182100" y="5731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321</xdr:row>
      <xdr:rowOff>219075</xdr:rowOff>
    </xdr:from>
    <xdr:ext cx="184731" cy="264560"/>
    <xdr:sp macro="" textlink="">
      <xdr:nvSpPr>
        <xdr:cNvPr id="332" name="ZoneTexte 331">
          <a:extLst>
            <a:ext uri="{FF2B5EF4-FFF2-40B4-BE49-F238E27FC236}">
              <a16:creationId xmlns="" xmlns:a16="http://schemas.microsoft.com/office/drawing/2014/main" id="{00000000-0008-0000-0000-00004C010000}"/>
            </a:ext>
          </a:extLst>
        </xdr:cNvPr>
        <xdr:cNvSpPr txBox="1"/>
      </xdr:nvSpPr>
      <xdr:spPr>
        <a:xfrm>
          <a:off x="9182100" y="5747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322</xdr:row>
      <xdr:rowOff>219075</xdr:rowOff>
    </xdr:from>
    <xdr:ext cx="184731" cy="264560"/>
    <xdr:sp macro="" textlink="">
      <xdr:nvSpPr>
        <xdr:cNvPr id="333" name="ZoneTexte 332">
          <a:extLst>
            <a:ext uri="{FF2B5EF4-FFF2-40B4-BE49-F238E27FC236}">
              <a16:creationId xmlns="" xmlns:a16="http://schemas.microsoft.com/office/drawing/2014/main" id="{00000000-0008-0000-0000-00004D010000}"/>
            </a:ext>
          </a:extLst>
        </xdr:cNvPr>
        <xdr:cNvSpPr txBox="1"/>
      </xdr:nvSpPr>
      <xdr:spPr>
        <a:xfrm>
          <a:off x="9182100" y="5763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323</xdr:row>
      <xdr:rowOff>219075</xdr:rowOff>
    </xdr:from>
    <xdr:ext cx="184731" cy="264560"/>
    <xdr:sp macro="" textlink="">
      <xdr:nvSpPr>
        <xdr:cNvPr id="334" name="ZoneTexte 333">
          <a:extLst>
            <a:ext uri="{FF2B5EF4-FFF2-40B4-BE49-F238E27FC236}">
              <a16:creationId xmlns="" xmlns:a16="http://schemas.microsoft.com/office/drawing/2014/main" id="{00000000-0008-0000-0000-00004E010000}"/>
            </a:ext>
          </a:extLst>
        </xdr:cNvPr>
        <xdr:cNvSpPr txBox="1"/>
      </xdr:nvSpPr>
      <xdr:spPr>
        <a:xfrm>
          <a:off x="9182100" y="57797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324</xdr:row>
      <xdr:rowOff>219075</xdr:rowOff>
    </xdr:from>
    <xdr:ext cx="184731" cy="264560"/>
    <xdr:sp macro="" textlink="">
      <xdr:nvSpPr>
        <xdr:cNvPr id="335" name="ZoneTexte 334">
          <a:extLst>
            <a:ext uri="{FF2B5EF4-FFF2-40B4-BE49-F238E27FC236}">
              <a16:creationId xmlns="" xmlns:a16="http://schemas.microsoft.com/office/drawing/2014/main" id="{00000000-0008-0000-0000-00004F010000}"/>
            </a:ext>
          </a:extLst>
        </xdr:cNvPr>
        <xdr:cNvSpPr txBox="1"/>
      </xdr:nvSpPr>
      <xdr:spPr>
        <a:xfrm>
          <a:off x="9182100" y="57959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325</xdr:row>
      <xdr:rowOff>219075</xdr:rowOff>
    </xdr:from>
    <xdr:ext cx="184731" cy="264560"/>
    <xdr:sp macro="" textlink="">
      <xdr:nvSpPr>
        <xdr:cNvPr id="336" name="ZoneTexte 335">
          <a:extLst>
            <a:ext uri="{FF2B5EF4-FFF2-40B4-BE49-F238E27FC236}">
              <a16:creationId xmlns="" xmlns:a16="http://schemas.microsoft.com/office/drawing/2014/main" id="{00000000-0008-0000-0000-000050010000}"/>
            </a:ext>
          </a:extLst>
        </xdr:cNvPr>
        <xdr:cNvSpPr txBox="1"/>
      </xdr:nvSpPr>
      <xdr:spPr>
        <a:xfrm>
          <a:off x="9182100" y="5812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326</xdr:row>
      <xdr:rowOff>219075</xdr:rowOff>
    </xdr:from>
    <xdr:ext cx="184731" cy="264560"/>
    <xdr:sp macro="" textlink="">
      <xdr:nvSpPr>
        <xdr:cNvPr id="337" name="ZoneTexte 336">
          <a:extLst>
            <a:ext uri="{FF2B5EF4-FFF2-40B4-BE49-F238E27FC236}">
              <a16:creationId xmlns="" xmlns:a16="http://schemas.microsoft.com/office/drawing/2014/main" id="{00000000-0008-0000-0000-000051010000}"/>
            </a:ext>
          </a:extLst>
        </xdr:cNvPr>
        <xdr:cNvSpPr txBox="1"/>
      </xdr:nvSpPr>
      <xdr:spPr>
        <a:xfrm>
          <a:off x="9182100" y="58283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327</xdr:row>
      <xdr:rowOff>219075</xdr:rowOff>
    </xdr:from>
    <xdr:ext cx="184731" cy="264560"/>
    <xdr:sp macro="" textlink="">
      <xdr:nvSpPr>
        <xdr:cNvPr id="338" name="ZoneTexte 337">
          <a:extLst>
            <a:ext uri="{FF2B5EF4-FFF2-40B4-BE49-F238E27FC236}">
              <a16:creationId xmlns="" xmlns:a16="http://schemas.microsoft.com/office/drawing/2014/main" id="{00000000-0008-0000-0000-000052010000}"/>
            </a:ext>
          </a:extLst>
        </xdr:cNvPr>
        <xdr:cNvSpPr txBox="1"/>
      </xdr:nvSpPr>
      <xdr:spPr>
        <a:xfrm>
          <a:off x="9182100" y="58445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328</xdr:row>
      <xdr:rowOff>219075</xdr:rowOff>
    </xdr:from>
    <xdr:ext cx="184731" cy="264560"/>
    <xdr:sp macro="" textlink="">
      <xdr:nvSpPr>
        <xdr:cNvPr id="339" name="ZoneTexte 338">
          <a:extLst>
            <a:ext uri="{FF2B5EF4-FFF2-40B4-BE49-F238E27FC236}">
              <a16:creationId xmlns="" xmlns:a16="http://schemas.microsoft.com/office/drawing/2014/main" id="{00000000-0008-0000-0000-000053010000}"/>
            </a:ext>
          </a:extLst>
        </xdr:cNvPr>
        <xdr:cNvSpPr txBox="1"/>
      </xdr:nvSpPr>
      <xdr:spPr>
        <a:xfrm>
          <a:off x="9182100" y="58607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329</xdr:row>
      <xdr:rowOff>219075</xdr:rowOff>
    </xdr:from>
    <xdr:ext cx="184731" cy="264560"/>
    <xdr:sp macro="" textlink="">
      <xdr:nvSpPr>
        <xdr:cNvPr id="340" name="ZoneTexte 339">
          <a:extLst>
            <a:ext uri="{FF2B5EF4-FFF2-40B4-BE49-F238E27FC236}">
              <a16:creationId xmlns="" xmlns:a16="http://schemas.microsoft.com/office/drawing/2014/main" id="{00000000-0008-0000-0000-000054010000}"/>
            </a:ext>
          </a:extLst>
        </xdr:cNvPr>
        <xdr:cNvSpPr txBox="1"/>
      </xdr:nvSpPr>
      <xdr:spPr>
        <a:xfrm>
          <a:off x="9182100" y="58769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330</xdr:row>
      <xdr:rowOff>219075</xdr:rowOff>
    </xdr:from>
    <xdr:ext cx="184731" cy="264560"/>
    <xdr:sp macro="" textlink="">
      <xdr:nvSpPr>
        <xdr:cNvPr id="341" name="ZoneTexte 340">
          <a:extLst>
            <a:ext uri="{FF2B5EF4-FFF2-40B4-BE49-F238E27FC236}">
              <a16:creationId xmlns="" xmlns:a16="http://schemas.microsoft.com/office/drawing/2014/main" id="{00000000-0008-0000-0000-000055010000}"/>
            </a:ext>
          </a:extLst>
        </xdr:cNvPr>
        <xdr:cNvSpPr txBox="1"/>
      </xdr:nvSpPr>
      <xdr:spPr>
        <a:xfrm>
          <a:off x="9182100" y="5893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331</xdr:row>
      <xdr:rowOff>219075</xdr:rowOff>
    </xdr:from>
    <xdr:ext cx="184731" cy="264560"/>
    <xdr:sp macro="" textlink="">
      <xdr:nvSpPr>
        <xdr:cNvPr id="342" name="ZoneTexte 341">
          <a:extLst>
            <a:ext uri="{FF2B5EF4-FFF2-40B4-BE49-F238E27FC236}">
              <a16:creationId xmlns="" xmlns:a16="http://schemas.microsoft.com/office/drawing/2014/main" id="{00000000-0008-0000-0000-000056010000}"/>
            </a:ext>
          </a:extLst>
        </xdr:cNvPr>
        <xdr:cNvSpPr txBox="1"/>
      </xdr:nvSpPr>
      <xdr:spPr>
        <a:xfrm>
          <a:off x="9182100" y="5909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332</xdr:row>
      <xdr:rowOff>219075</xdr:rowOff>
    </xdr:from>
    <xdr:ext cx="184731" cy="264560"/>
    <xdr:sp macro="" textlink="">
      <xdr:nvSpPr>
        <xdr:cNvPr id="343" name="ZoneTexte 342">
          <a:extLst>
            <a:ext uri="{FF2B5EF4-FFF2-40B4-BE49-F238E27FC236}">
              <a16:creationId xmlns="" xmlns:a16="http://schemas.microsoft.com/office/drawing/2014/main" id="{00000000-0008-0000-0000-000057010000}"/>
            </a:ext>
          </a:extLst>
        </xdr:cNvPr>
        <xdr:cNvSpPr txBox="1"/>
      </xdr:nvSpPr>
      <xdr:spPr>
        <a:xfrm>
          <a:off x="9182100" y="5925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333</xdr:row>
      <xdr:rowOff>219075</xdr:rowOff>
    </xdr:from>
    <xdr:ext cx="184731" cy="264560"/>
    <xdr:sp macro="" textlink="">
      <xdr:nvSpPr>
        <xdr:cNvPr id="344" name="ZoneTexte 343">
          <a:extLst>
            <a:ext uri="{FF2B5EF4-FFF2-40B4-BE49-F238E27FC236}">
              <a16:creationId xmlns="" xmlns:a16="http://schemas.microsoft.com/office/drawing/2014/main" id="{00000000-0008-0000-0000-000058010000}"/>
            </a:ext>
          </a:extLst>
        </xdr:cNvPr>
        <xdr:cNvSpPr txBox="1"/>
      </xdr:nvSpPr>
      <xdr:spPr>
        <a:xfrm>
          <a:off x="9182100" y="59416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334</xdr:row>
      <xdr:rowOff>219075</xdr:rowOff>
    </xdr:from>
    <xdr:ext cx="184731" cy="264560"/>
    <xdr:sp macro="" textlink="">
      <xdr:nvSpPr>
        <xdr:cNvPr id="345" name="ZoneTexte 344">
          <a:extLst>
            <a:ext uri="{FF2B5EF4-FFF2-40B4-BE49-F238E27FC236}">
              <a16:creationId xmlns="" xmlns:a16="http://schemas.microsoft.com/office/drawing/2014/main" id="{00000000-0008-0000-0000-000059010000}"/>
            </a:ext>
          </a:extLst>
        </xdr:cNvPr>
        <xdr:cNvSpPr txBox="1"/>
      </xdr:nvSpPr>
      <xdr:spPr>
        <a:xfrm>
          <a:off x="9182100" y="59578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335</xdr:row>
      <xdr:rowOff>219075</xdr:rowOff>
    </xdr:from>
    <xdr:ext cx="184731" cy="264560"/>
    <xdr:sp macro="" textlink="">
      <xdr:nvSpPr>
        <xdr:cNvPr id="346" name="ZoneTexte 345">
          <a:extLst>
            <a:ext uri="{FF2B5EF4-FFF2-40B4-BE49-F238E27FC236}">
              <a16:creationId xmlns="" xmlns:a16="http://schemas.microsoft.com/office/drawing/2014/main" id="{00000000-0008-0000-0000-00005A010000}"/>
            </a:ext>
          </a:extLst>
        </xdr:cNvPr>
        <xdr:cNvSpPr txBox="1"/>
      </xdr:nvSpPr>
      <xdr:spPr>
        <a:xfrm>
          <a:off x="9182100" y="59740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336</xdr:row>
      <xdr:rowOff>219075</xdr:rowOff>
    </xdr:from>
    <xdr:ext cx="184731" cy="264560"/>
    <xdr:sp macro="" textlink="">
      <xdr:nvSpPr>
        <xdr:cNvPr id="347" name="ZoneTexte 346">
          <a:extLst>
            <a:ext uri="{FF2B5EF4-FFF2-40B4-BE49-F238E27FC236}">
              <a16:creationId xmlns="" xmlns:a16="http://schemas.microsoft.com/office/drawing/2014/main" id="{00000000-0008-0000-0000-00005B010000}"/>
            </a:ext>
          </a:extLst>
        </xdr:cNvPr>
        <xdr:cNvSpPr txBox="1"/>
      </xdr:nvSpPr>
      <xdr:spPr>
        <a:xfrm>
          <a:off x="9182100" y="59902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337</xdr:row>
      <xdr:rowOff>219075</xdr:rowOff>
    </xdr:from>
    <xdr:ext cx="184731" cy="264560"/>
    <xdr:sp macro="" textlink="">
      <xdr:nvSpPr>
        <xdr:cNvPr id="348" name="ZoneTexte 347">
          <a:extLst>
            <a:ext uri="{FF2B5EF4-FFF2-40B4-BE49-F238E27FC236}">
              <a16:creationId xmlns="" xmlns:a16="http://schemas.microsoft.com/office/drawing/2014/main" id="{00000000-0008-0000-0000-00005C010000}"/>
            </a:ext>
          </a:extLst>
        </xdr:cNvPr>
        <xdr:cNvSpPr txBox="1"/>
      </xdr:nvSpPr>
      <xdr:spPr>
        <a:xfrm>
          <a:off x="9182100" y="60064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338</xdr:row>
      <xdr:rowOff>219075</xdr:rowOff>
    </xdr:from>
    <xdr:ext cx="184731" cy="264560"/>
    <xdr:sp macro="" textlink="">
      <xdr:nvSpPr>
        <xdr:cNvPr id="349" name="ZoneTexte 348">
          <a:extLst>
            <a:ext uri="{FF2B5EF4-FFF2-40B4-BE49-F238E27FC236}">
              <a16:creationId xmlns="" xmlns:a16="http://schemas.microsoft.com/office/drawing/2014/main" id="{00000000-0008-0000-0000-00005D010000}"/>
            </a:ext>
          </a:extLst>
        </xdr:cNvPr>
        <xdr:cNvSpPr txBox="1"/>
      </xdr:nvSpPr>
      <xdr:spPr>
        <a:xfrm>
          <a:off x="9182100" y="60226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339</xdr:row>
      <xdr:rowOff>219075</xdr:rowOff>
    </xdr:from>
    <xdr:ext cx="184731" cy="264560"/>
    <xdr:sp macro="" textlink="">
      <xdr:nvSpPr>
        <xdr:cNvPr id="350" name="ZoneTexte 349">
          <a:extLst>
            <a:ext uri="{FF2B5EF4-FFF2-40B4-BE49-F238E27FC236}">
              <a16:creationId xmlns="" xmlns:a16="http://schemas.microsoft.com/office/drawing/2014/main" id="{00000000-0008-0000-0000-00005E010000}"/>
            </a:ext>
          </a:extLst>
        </xdr:cNvPr>
        <xdr:cNvSpPr txBox="1"/>
      </xdr:nvSpPr>
      <xdr:spPr>
        <a:xfrm>
          <a:off x="9182100" y="60388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340</xdr:row>
      <xdr:rowOff>219075</xdr:rowOff>
    </xdr:from>
    <xdr:ext cx="184731" cy="264560"/>
    <xdr:sp macro="" textlink="">
      <xdr:nvSpPr>
        <xdr:cNvPr id="351" name="ZoneTexte 350">
          <a:extLst>
            <a:ext uri="{FF2B5EF4-FFF2-40B4-BE49-F238E27FC236}">
              <a16:creationId xmlns="" xmlns:a16="http://schemas.microsoft.com/office/drawing/2014/main" id="{00000000-0008-0000-0000-00005F010000}"/>
            </a:ext>
          </a:extLst>
        </xdr:cNvPr>
        <xdr:cNvSpPr txBox="1"/>
      </xdr:nvSpPr>
      <xdr:spPr>
        <a:xfrm>
          <a:off x="9182100" y="60550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341</xdr:row>
      <xdr:rowOff>219075</xdr:rowOff>
    </xdr:from>
    <xdr:ext cx="184731" cy="264560"/>
    <xdr:sp macro="" textlink="">
      <xdr:nvSpPr>
        <xdr:cNvPr id="352" name="ZoneTexte 351">
          <a:extLst>
            <a:ext uri="{FF2B5EF4-FFF2-40B4-BE49-F238E27FC236}">
              <a16:creationId xmlns="" xmlns:a16="http://schemas.microsoft.com/office/drawing/2014/main" id="{00000000-0008-0000-0000-000060010000}"/>
            </a:ext>
          </a:extLst>
        </xdr:cNvPr>
        <xdr:cNvSpPr txBox="1"/>
      </xdr:nvSpPr>
      <xdr:spPr>
        <a:xfrm>
          <a:off x="9182100" y="60712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342</xdr:row>
      <xdr:rowOff>219075</xdr:rowOff>
    </xdr:from>
    <xdr:ext cx="184731" cy="264560"/>
    <xdr:sp macro="" textlink="">
      <xdr:nvSpPr>
        <xdr:cNvPr id="353" name="ZoneTexte 352">
          <a:extLst>
            <a:ext uri="{FF2B5EF4-FFF2-40B4-BE49-F238E27FC236}">
              <a16:creationId xmlns="" xmlns:a16="http://schemas.microsoft.com/office/drawing/2014/main" id="{00000000-0008-0000-0000-000061010000}"/>
            </a:ext>
          </a:extLst>
        </xdr:cNvPr>
        <xdr:cNvSpPr txBox="1"/>
      </xdr:nvSpPr>
      <xdr:spPr>
        <a:xfrm>
          <a:off x="9182100" y="60874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343</xdr:row>
      <xdr:rowOff>219075</xdr:rowOff>
    </xdr:from>
    <xdr:ext cx="184731" cy="264560"/>
    <xdr:sp macro="" textlink="">
      <xdr:nvSpPr>
        <xdr:cNvPr id="354" name="ZoneTexte 353">
          <a:extLst>
            <a:ext uri="{FF2B5EF4-FFF2-40B4-BE49-F238E27FC236}">
              <a16:creationId xmlns="" xmlns:a16="http://schemas.microsoft.com/office/drawing/2014/main" id="{00000000-0008-0000-0000-000062010000}"/>
            </a:ext>
          </a:extLst>
        </xdr:cNvPr>
        <xdr:cNvSpPr txBox="1"/>
      </xdr:nvSpPr>
      <xdr:spPr>
        <a:xfrm>
          <a:off x="9182100" y="61036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344</xdr:row>
      <xdr:rowOff>219075</xdr:rowOff>
    </xdr:from>
    <xdr:ext cx="184731" cy="264560"/>
    <xdr:sp macro="" textlink="">
      <xdr:nvSpPr>
        <xdr:cNvPr id="355" name="ZoneTexte 354">
          <a:extLst>
            <a:ext uri="{FF2B5EF4-FFF2-40B4-BE49-F238E27FC236}">
              <a16:creationId xmlns="" xmlns:a16="http://schemas.microsoft.com/office/drawing/2014/main" id="{00000000-0008-0000-0000-000063010000}"/>
            </a:ext>
          </a:extLst>
        </xdr:cNvPr>
        <xdr:cNvSpPr txBox="1"/>
      </xdr:nvSpPr>
      <xdr:spPr>
        <a:xfrm>
          <a:off x="9182100" y="61198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345</xdr:row>
      <xdr:rowOff>219075</xdr:rowOff>
    </xdr:from>
    <xdr:ext cx="184731" cy="264560"/>
    <xdr:sp macro="" textlink="">
      <xdr:nvSpPr>
        <xdr:cNvPr id="356" name="ZoneTexte 355">
          <a:extLst>
            <a:ext uri="{FF2B5EF4-FFF2-40B4-BE49-F238E27FC236}">
              <a16:creationId xmlns="" xmlns:a16="http://schemas.microsoft.com/office/drawing/2014/main" id="{00000000-0008-0000-0000-000064010000}"/>
            </a:ext>
          </a:extLst>
        </xdr:cNvPr>
        <xdr:cNvSpPr txBox="1"/>
      </xdr:nvSpPr>
      <xdr:spPr>
        <a:xfrm>
          <a:off x="9182100" y="61360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346</xdr:row>
      <xdr:rowOff>219075</xdr:rowOff>
    </xdr:from>
    <xdr:ext cx="184731" cy="264560"/>
    <xdr:sp macro="" textlink="">
      <xdr:nvSpPr>
        <xdr:cNvPr id="357" name="ZoneTexte 356">
          <a:extLst>
            <a:ext uri="{FF2B5EF4-FFF2-40B4-BE49-F238E27FC236}">
              <a16:creationId xmlns="" xmlns:a16="http://schemas.microsoft.com/office/drawing/2014/main" id="{00000000-0008-0000-0000-000065010000}"/>
            </a:ext>
          </a:extLst>
        </xdr:cNvPr>
        <xdr:cNvSpPr txBox="1"/>
      </xdr:nvSpPr>
      <xdr:spPr>
        <a:xfrm>
          <a:off x="9182100" y="61521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347</xdr:row>
      <xdr:rowOff>219075</xdr:rowOff>
    </xdr:from>
    <xdr:ext cx="184731" cy="264560"/>
    <xdr:sp macro="" textlink="">
      <xdr:nvSpPr>
        <xdr:cNvPr id="358" name="ZoneTexte 357">
          <a:extLst>
            <a:ext uri="{FF2B5EF4-FFF2-40B4-BE49-F238E27FC236}">
              <a16:creationId xmlns="" xmlns:a16="http://schemas.microsoft.com/office/drawing/2014/main" id="{00000000-0008-0000-0000-000066010000}"/>
            </a:ext>
          </a:extLst>
        </xdr:cNvPr>
        <xdr:cNvSpPr txBox="1"/>
      </xdr:nvSpPr>
      <xdr:spPr>
        <a:xfrm>
          <a:off x="9182100" y="61683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348</xdr:row>
      <xdr:rowOff>219075</xdr:rowOff>
    </xdr:from>
    <xdr:ext cx="184731" cy="264560"/>
    <xdr:sp macro="" textlink="">
      <xdr:nvSpPr>
        <xdr:cNvPr id="359" name="ZoneTexte 358">
          <a:extLst>
            <a:ext uri="{FF2B5EF4-FFF2-40B4-BE49-F238E27FC236}">
              <a16:creationId xmlns="" xmlns:a16="http://schemas.microsoft.com/office/drawing/2014/main" id="{00000000-0008-0000-0000-000067010000}"/>
            </a:ext>
          </a:extLst>
        </xdr:cNvPr>
        <xdr:cNvSpPr txBox="1"/>
      </xdr:nvSpPr>
      <xdr:spPr>
        <a:xfrm>
          <a:off x="9182100" y="61845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349</xdr:row>
      <xdr:rowOff>219075</xdr:rowOff>
    </xdr:from>
    <xdr:ext cx="184731" cy="264560"/>
    <xdr:sp macro="" textlink="">
      <xdr:nvSpPr>
        <xdr:cNvPr id="360" name="ZoneTexte 359">
          <a:extLst>
            <a:ext uri="{FF2B5EF4-FFF2-40B4-BE49-F238E27FC236}">
              <a16:creationId xmlns="" xmlns:a16="http://schemas.microsoft.com/office/drawing/2014/main" id="{00000000-0008-0000-0000-000068010000}"/>
            </a:ext>
          </a:extLst>
        </xdr:cNvPr>
        <xdr:cNvSpPr txBox="1"/>
      </xdr:nvSpPr>
      <xdr:spPr>
        <a:xfrm>
          <a:off x="9182100" y="62007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350</xdr:row>
      <xdr:rowOff>219075</xdr:rowOff>
    </xdr:from>
    <xdr:ext cx="184731" cy="264560"/>
    <xdr:sp macro="" textlink="">
      <xdr:nvSpPr>
        <xdr:cNvPr id="361" name="ZoneTexte 360">
          <a:extLst>
            <a:ext uri="{FF2B5EF4-FFF2-40B4-BE49-F238E27FC236}">
              <a16:creationId xmlns="" xmlns:a16="http://schemas.microsoft.com/office/drawing/2014/main" id="{00000000-0008-0000-0000-000069010000}"/>
            </a:ext>
          </a:extLst>
        </xdr:cNvPr>
        <xdr:cNvSpPr txBox="1"/>
      </xdr:nvSpPr>
      <xdr:spPr>
        <a:xfrm>
          <a:off x="9182100" y="62169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351</xdr:row>
      <xdr:rowOff>219075</xdr:rowOff>
    </xdr:from>
    <xdr:ext cx="184731" cy="264560"/>
    <xdr:sp macro="" textlink="">
      <xdr:nvSpPr>
        <xdr:cNvPr id="362" name="ZoneTexte 361">
          <a:extLst>
            <a:ext uri="{FF2B5EF4-FFF2-40B4-BE49-F238E27FC236}">
              <a16:creationId xmlns="" xmlns:a16="http://schemas.microsoft.com/office/drawing/2014/main" id="{00000000-0008-0000-0000-00006A010000}"/>
            </a:ext>
          </a:extLst>
        </xdr:cNvPr>
        <xdr:cNvSpPr txBox="1"/>
      </xdr:nvSpPr>
      <xdr:spPr>
        <a:xfrm>
          <a:off x="9182100" y="62331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352</xdr:row>
      <xdr:rowOff>219075</xdr:rowOff>
    </xdr:from>
    <xdr:ext cx="184731" cy="264560"/>
    <xdr:sp macro="" textlink="">
      <xdr:nvSpPr>
        <xdr:cNvPr id="363" name="ZoneTexte 362">
          <a:extLst>
            <a:ext uri="{FF2B5EF4-FFF2-40B4-BE49-F238E27FC236}">
              <a16:creationId xmlns="" xmlns:a16="http://schemas.microsoft.com/office/drawing/2014/main" id="{00000000-0008-0000-0000-00006B010000}"/>
            </a:ext>
          </a:extLst>
        </xdr:cNvPr>
        <xdr:cNvSpPr txBox="1"/>
      </xdr:nvSpPr>
      <xdr:spPr>
        <a:xfrm>
          <a:off x="9182100" y="6249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353</xdr:row>
      <xdr:rowOff>219075</xdr:rowOff>
    </xdr:from>
    <xdr:ext cx="184731" cy="264560"/>
    <xdr:sp macro="" textlink="">
      <xdr:nvSpPr>
        <xdr:cNvPr id="364" name="ZoneTexte 363">
          <a:extLst>
            <a:ext uri="{FF2B5EF4-FFF2-40B4-BE49-F238E27FC236}">
              <a16:creationId xmlns="" xmlns:a16="http://schemas.microsoft.com/office/drawing/2014/main" id="{00000000-0008-0000-0000-00006C010000}"/>
            </a:ext>
          </a:extLst>
        </xdr:cNvPr>
        <xdr:cNvSpPr txBox="1"/>
      </xdr:nvSpPr>
      <xdr:spPr>
        <a:xfrm>
          <a:off x="9182100" y="62655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354</xdr:row>
      <xdr:rowOff>219075</xdr:rowOff>
    </xdr:from>
    <xdr:ext cx="184731" cy="264560"/>
    <xdr:sp macro="" textlink="">
      <xdr:nvSpPr>
        <xdr:cNvPr id="365" name="ZoneTexte 364">
          <a:extLst>
            <a:ext uri="{FF2B5EF4-FFF2-40B4-BE49-F238E27FC236}">
              <a16:creationId xmlns="" xmlns:a16="http://schemas.microsoft.com/office/drawing/2014/main" id="{00000000-0008-0000-0000-00006D010000}"/>
            </a:ext>
          </a:extLst>
        </xdr:cNvPr>
        <xdr:cNvSpPr txBox="1"/>
      </xdr:nvSpPr>
      <xdr:spPr>
        <a:xfrm>
          <a:off x="9182100" y="62817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355</xdr:row>
      <xdr:rowOff>219075</xdr:rowOff>
    </xdr:from>
    <xdr:ext cx="184731" cy="264560"/>
    <xdr:sp macro="" textlink="">
      <xdr:nvSpPr>
        <xdr:cNvPr id="366" name="ZoneTexte 365">
          <a:extLst>
            <a:ext uri="{FF2B5EF4-FFF2-40B4-BE49-F238E27FC236}">
              <a16:creationId xmlns="" xmlns:a16="http://schemas.microsoft.com/office/drawing/2014/main" id="{00000000-0008-0000-0000-00006E010000}"/>
            </a:ext>
          </a:extLst>
        </xdr:cNvPr>
        <xdr:cNvSpPr txBox="1"/>
      </xdr:nvSpPr>
      <xdr:spPr>
        <a:xfrm>
          <a:off x="9182100" y="62979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356</xdr:row>
      <xdr:rowOff>219075</xdr:rowOff>
    </xdr:from>
    <xdr:ext cx="184731" cy="264560"/>
    <xdr:sp macro="" textlink="">
      <xdr:nvSpPr>
        <xdr:cNvPr id="367" name="ZoneTexte 366">
          <a:extLst>
            <a:ext uri="{FF2B5EF4-FFF2-40B4-BE49-F238E27FC236}">
              <a16:creationId xmlns="" xmlns:a16="http://schemas.microsoft.com/office/drawing/2014/main" id="{00000000-0008-0000-0000-00006F010000}"/>
            </a:ext>
          </a:extLst>
        </xdr:cNvPr>
        <xdr:cNvSpPr txBox="1"/>
      </xdr:nvSpPr>
      <xdr:spPr>
        <a:xfrm>
          <a:off x="9182100" y="63141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357</xdr:row>
      <xdr:rowOff>219075</xdr:rowOff>
    </xdr:from>
    <xdr:ext cx="184731" cy="264560"/>
    <xdr:sp macro="" textlink="">
      <xdr:nvSpPr>
        <xdr:cNvPr id="368" name="ZoneTexte 367">
          <a:extLst>
            <a:ext uri="{FF2B5EF4-FFF2-40B4-BE49-F238E27FC236}">
              <a16:creationId xmlns="" xmlns:a16="http://schemas.microsoft.com/office/drawing/2014/main" id="{00000000-0008-0000-0000-000070010000}"/>
            </a:ext>
          </a:extLst>
        </xdr:cNvPr>
        <xdr:cNvSpPr txBox="1"/>
      </xdr:nvSpPr>
      <xdr:spPr>
        <a:xfrm>
          <a:off x="9182100" y="63303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358</xdr:row>
      <xdr:rowOff>219075</xdr:rowOff>
    </xdr:from>
    <xdr:ext cx="184731" cy="264560"/>
    <xdr:sp macro="" textlink="">
      <xdr:nvSpPr>
        <xdr:cNvPr id="369" name="ZoneTexte 368">
          <a:extLst>
            <a:ext uri="{FF2B5EF4-FFF2-40B4-BE49-F238E27FC236}">
              <a16:creationId xmlns="" xmlns:a16="http://schemas.microsoft.com/office/drawing/2014/main" id="{00000000-0008-0000-0000-000071010000}"/>
            </a:ext>
          </a:extLst>
        </xdr:cNvPr>
        <xdr:cNvSpPr txBox="1"/>
      </xdr:nvSpPr>
      <xdr:spPr>
        <a:xfrm>
          <a:off x="9182100" y="63465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359</xdr:row>
      <xdr:rowOff>219075</xdr:rowOff>
    </xdr:from>
    <xdr:ext cx="184731" cy="264560"/>
    <xdr:sp macro="" textlink="">
      <xdr:nvSpPr>
        <xdr:cNvPr id="370" name="ZoneTexte 369">
          <a:extLst>
            <a:ext uri="{FF2B5EF4-FFF2-40B4-BE49-F238E27FC236}">
              <a16:creationId xmlns="" xmlns:a16="http://schemas.microsoft.com/office/drawing/2014/main" id="{00000000-0008-0000-0000-000072010000}"/>
            </a:ext>
          </a:extLst>
        </xdr:cNvPr>
        <xdr:cNvSpPr txBox="1"/>
      </xdr:nvSpPr>
      <xdr:spPr>
        <a:xfrm>
          <a:off x="9182100" y="6362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360</xdr:row>
      <xdr:rowOff>219075</xdr:rowOff>
    </xdr:from>
    <xdr:ext cx="184731" cy="264560"/>
    <xdr:sp macro="" textlink="">
      <xdr:nvSpPr>
        <xdr:cNvPr id="371" name="ZoneTexte 370">
          <a:extLst>
            <a:ext uri="{FF2B5EF4-FFF2-40B4-BE49-F238E27FC236}">
              <a16:creationId xmlns="" xmlns:a16="http://schemas.microsoft.com/office/drawing/2014/main" id="{00000000-0008-0000-0000-000073010000}"/>
            </a:ext>
          </a:extLst>
        </xdr:cNvPr>
        <xdr:cNvSpPr txBox="1"/>
      </xdr:nvSpPr>
      <xdr:spPr>
        <a:xfrm>
          <a:off x="9182100" y="6378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361</xdr:row>
      <xdr:rowOff>219075</xdr:rowOff>
    </xdr:from>
    <xdr:ext cx="184731" cy="264560"/>
    <xdr:sp macro="" textlink="">
      <xdr:nvSpPr>
        <xdr:cNvPr id="372" name="ZoneTexte 371">
          <a:extLst>
            <a:ext uri="{FF2B5EF4-FFF2-40B4-BE49-F238E27FC236}">
              <a16:creationId xmlns="" xmlns:a16="http://schemas.microsoft.com/office/drawing/2014/main" id="{00000000-0008-0000-0000-000074010000}"/>
            </a:ext>
          </a:extLst>
        </xdr:cNvPr>
        <xdr:cNvSpPr txBox="1"/>
      </xdr:nvSpPr>
      <xdr:spPr>
        <a:xfrm>
          <a:off x="9182100" y="6395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362</xdr:row>
      <xdr:rowOff>219075</xdr:rowOff>
    </xdr:from>
    <xdr:ext cx="184731" cy="264560"/>
    <xdr:sp macro="" textlink="">
      <xdr:nvSpPr>
        <xdr:cNvPr id="373" name="ZoneTexte 372">
          <a:extLst>
            <a:ext uri="{FF2B5EF4-FFF2-40B4-BE49-F238E27FC236}">
              <a16:creationId xmlns="" xmlns:a16="http://schemas.microsoft.com/office/drawing/2014/main" id="{00000000-0008-0000-0000-000075010000}"/>
            </a:ext>
          </a:extLst>
        </xdr:cNvPr>
        <xdr:cNvSpPr txBox="1"/>
      </xdr:nvSpPr>
      <xdr:spPr>
        <a:xfrm>
          <a:off x="9182100" y="64112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363</xdr:row>
      <xdr:rowOff>219075</xdr:rowOff>
    </xdr:from>
    <xdr:ext cx="184731" cy="264560"/>
    <xdr:sp macro="" textlink="">
      <xdr:nvSpPr>
        <xdr:cNvPr id="374" name="ZoneTexte 373">
          <a:extLst>
            <a:ext uri="{FF2B5EF4-FFF2-40B4-BE49-F238E27FC236}">
              <a16:creationId xmlns="" xmlns:a16="http://schemas.microsoft.com/office/drawing/2014/main" id="{00000000-0008-0000-0000-000076010000}"/>
            </a:ext>
          </a:extLst>
        </xdr:cNvPr>
        <xdr:cNvSpPr txBox="1"/>
      </xdr:nvSpPr>
      <xdr:spPr>
        <a:xfrm>
          <a:off x="9182100" y="6427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364</xdr:row>
      <xdr:rowOff>219075</xdr:rowOff>
    </xdr:from>
    <xdr:ext cx="184731" cy="264560"/>
    <xdr:sp macro="" textlink="">
      <xdr:nvSpPr>
        <xdr:cNvPr id="375" name="ZoneTexte 374">
          <a:extLst>
            <a:ext uri="{FF2B5EF4-FFF2-40B4-BE49-F238E27FC236}">
              <a16:creationId xmlns="" xmlns:a16="http://schemas.microsoft.com/office/drawing/2014/main" id="{00000000-0008-0000-0000-000077010000}"/>
            </a:ext>
          </a:extLst>
        </xdr:cNvPr>
        <xdr:cNvSpPr txBox="1"/>
      </xdr:nvSpPr>
      <xdr:spPr>
        <a:xfrm>
          <a:off x="9182100" y="64436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365</xdr:row>
      <xdr:rowOff>219075</xdr:rowOff>
    </xdr:from>
    <xdr:ext cx="184731" cy="264560"/>
    <xdr:sp macro="" textlink="">
      <xdr:nvSpPr>
        <xdr:cNvPr id="376" name="ZoneTexte 375">
          <a:extLst>
            <a:ext uri="{FF2B5EF4-FFF2-40B4-BE49-F238E27FC236}">
              <a16:creationId xmlns="" xmlns:a16="http://schemas.microsoft.com/office/drawing/2014/main" id="{00000000-0008-0000-0000-000078010000}"/>
            </a:ext>
          </a:extLst>
        </xdr:cNvPr>
        <xdr:cNvSpPr txBox="1"/>
      </xdr:nvSpPr>
      <xdr:spPr>
        <a:xfrm>
          <a:off x="9182100" y="64598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366</xdr:row>
      <xdr:rowOff>219075</xdr:rowOff>
    </xdr:from>
    <xdr:ext cx="184731" cy="264560"/>
    <xdr:sp macro="" textlink="">
      <xdr:nvSpPr>
        <xdr:cNvPr id="377" name="ZoneTexte 376">
          <a:extLst>
            <a:ext uri="{FF2B5EF4-FFF2-40B4-BE49-F238E27FC236}">
              <a16:creationId xmlns="" xmlns:a16="http://schemas.microsoft.com/office/drawing/2014/main" id="{00000000-0008-0000-0000-000079010000}"/>
            </a:ext>
          </a:extLst>
        </xdr:cNvPr>
        <xdr:cNvSpPr txBox="1"/>
      </xdr:nvSpPr>
      <xdr:spPr>
        <a:xfrm>
          <a:off x="9182100" y="64760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367</xdr:row>
      <xdr:rowOff>219075</xdr:rowOff>
    </xdr:from>
    <xdr:ext cx="184731" cy="264560"/>
    <xdr:sp macro="" textlink="">
      <xdr:nvSpPr>
        <xdr:cNvPr id="378" name="ZoneTexte 377">
          <a:extLst>
            <a:ext uri="{FF2B5EF4-FFF2-40B4-BE49-F238E27FC236}">
              <a16:creationId xmlns="" xmlns:a16="http://schemas.microsoft.com/office/drawing/2014/main" id="{00000000-0008-0000-0000-00007A010000}"/>
            </a:ext>
          </a:extLst>
        </xdr:cNvPr>
        <xdr:cNvSpPr txBox="1"/>
      </xdr:nvSpPr>
      <xdr:spPr>
        <a:xfrm>
          <a:off x="9182100" y="6492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368</xdr:row>
      <xdr:rowOff>219075</xdr:rowOff>
    </xdr:from>
    <xdr:ext cx="184731" cy="264560"/>
    <xdr:sp macro="" textlink="">
      <xdr:nvSpPr>
        <xdr:cNvPr id="379" name="ZoneTexte 378">
          <a:extLst>
            <a:ext uri="{FF2B5EF4-FFF2-40B4-BE49-F238E27FC236}">
              <a16:creationId xmlns="" xmlns:a16="http://schemas.microsoft.com/office/drawing/2014/main" id="{00000000-0008-0000-0000-00007B010000}"/>
            </a:ext>
          </a:extLst>
        </xdr:cNvPr>
        <xdr:cNvSpPr txBox="1"/>
      </xdr:nvSpPr>
      <xdr:spPr>
        <a:xfrm>
          <a:off x="9182100" y="65084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369</xdr:row>
      <xdr:rowOff>219075</xdr:rowOff>
    </xdr:from>
    <xdr:ext cx="184731" cy="264560"/>
    <xdr:sp macro="" textlink="">
      <xdr:nvSpPr>
        <xdr:cNvPr id="380" name="ZoneTexte 379">
          <a:extLst>
            <a:ext uri="{FF2B5EF4-FFF2-40B4-BE49-F238E27FC236}">
              <a16:creationId xmlns="" xmlns:a16="http://schemas.microsoft.com/office/drawing/2014/main" id="{00000000-0008-0000-0000-00007C010000}"/>
            </a:ext>
          </a:extLst>
        </xdr:cNvPr>
        <xdr:cNvSpPr txBox="1"/>
      </xdr:nvSpPr>
      <xdr:spPr>
        <a:xfrm>
          <a:off x="9182100" y="65246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370</xdr:row>
      <xdr:rowOff>219075</xdr:rowOff>
    </xdr:from>
    <xdr:ext cx="184731" cy="264560"/>
    <xdr:sp macro="" textlink="">
      <xdr:nvSpPr>
        <xdr:cNvPr id="381" name="ZoneTexte 380">
          <a:extLst>
            <a:ext uri="{FF2B5EF4-FFF2-40B4-BE49-F238E27FC236}">
              <a16:creationId xmlns="" xmlns:a16="http://schemas.microsoft.com/office/drawing/2014/main" id="{00000000-0008-0000-0000-00007D010000}"/>
            </a:ext>
          </a:extLst>
        </xdr:cNvPr>
        <xdr:cNvSpPr txBox="1"/>
      </xdr:nvSpPr>
      <xdr:spPr>
        <a:xfrm>
          <a:off x="9182100" y="65408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371</xdr:row>
      <xdr:rowOff>219075</xdr:rowOff>
    </xdr:from>
    <xdr:ext cx="184731" cy="264560"/>
    <xdr:sp macro="" textlink="">
      <xdr:nvSpPr>
        <xdr:cNvPr id="382" name="ZoneTexte 381">
          <a:extLst>
            <a:ext uri="{FF2B5EF4-FFF2-40B4-BE49-F238E27FC236}">
              <a16:creationId xmlns="" xmlns:a16="http://schemas.microsoft.com/office/drawing/2014/main" id="{00000000-0008-0000-0000-00007E010000}"/>
            </a:ext>
          </a:extLst>
        </xdr:cNvPr>
        <xdr:cNvSpPr txBox="1"/>
      </xdr:nvSpPr>
      <xdr:spPr>
        <a:xfrm>
          <a:off x="9182100" y="65570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372</xdr:row>
      <xdr:rowOff>219075</xdr:rowOff>
    </xdr:from>
    <xdr:ext cx="184731" cy="264560"/>
    <xdr:sp macro="" textlink="">
      <xdr:nvSpPr>
        <xdr:cNvPr id="383" name="ZoneTexte 382">
          <a:extLst>
            <a:ext uri="{FF2B5EF4-FFF2-40B4-BE49-F238E27FC236}">
              <a16:creationId xmlns="" xmlns:a16="http://schemas.microsoft.com/office/drawing/2014/main" id="{00000000-0008-0000-0000-00007F010000}"/>
            </a:ext>
          </a:extLst>
        </xdr:cNvPr>
        <xdr:cNvSpPr txBox="1"/>
      </xdr:nvSpPr>
      <xdr:spPr>
        <a:xfrm>
          <a:off x="9182100" y="65732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373</xdr:row>
      <xdr:rowOff>219075</xdr:rowOff>
    </xdr:from>
    <xdr:ext cx="184731" cy="264560"/>
    <xdr:sp macro="" textlink="">
      <xdr:nvSpPr>
        <xdr:cNvPr id="384" name="ZoneTexte 383">
          <a:extLst>
            <a:ext uri="{FF2B5EF4-FFF2-40B4-BE49-F238E27FC236}">
              <a16:creationId xmlns="" xmlns:a16="http://schemas.microsoft.com/office/drawing/2014/main" id="{00000000-0008-0000-0000-000080010000}"/>
            </a:ext>
          </a:extLst>
        </xdr:cNvPr>
        <xdr:cNvSpPr txBox="1"/>
      </xdr:nvSpPr>
      <xdr:spPr>
        <a:xfrm>
          <a:off x="9182100" y="65893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374</xdr:row>
      <xdr:rowOff>219075</xdr:rowOff>
    </xdr:from>
    <xdr:ext cx="184731" cy="264560"/>
    <xdr:sp macro="" textlink="">
      <xdr:nvSpPr>
        <xdr:cNvPr id="385" name="ZoneTexte 384">
          <a:extLst>
            <a:ext uri="{FF2B5EF4-FFF2-40B4-BE49-F238E27FC236}">
              <a16:creationId xmlns="" xmlns:a16="http://schemas.microsoft.com/office/drawing/2014/main" id="{00000000-0008-0000-0000-000081010000}"/>
            </a:ext>
          </a:extLst>
        </xdr:cNvPr>
        <xdr:cNvSpPr txBox="1"/>
      </xdr:nvSpPr>
      <xdr:spPr>
        <a:xfrm>
          <a:off x="9182100" y="66055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375</xdr:row>
      <xdr:rowOff>219075</xdr:rowOff>
    </xdr:from>
    <xdr:ext cx="184731" cy="264560"/>
    <xdr:sp macro="" textlink="">
      <xdr:nvSpPr>
        <xdr:cNvPr id="386" name="ZoneTexte 385">
          <a:extLst>
            <a:ext uri="{FF2B5EF4-FFF2-40B4-BE49-F238E27FC236}">
              <a16:creationId xmlns="" xmlns:a16="http://schemas.microsoft.com/office/drawing/2014/main" id="{00000000-0008-0000-0000-000082010000}"/>
            </a:ext>
          </a:extLst>
        </xdr:cNvPr>
        <xdr:cNvSpPr txBox="1"/>
      </xdr:nvSpPr>
      <xdr:spPr>
        <a:xfrm>
          <a:off x="9182100" y="66217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376</xdr:row>
      <xdr:rowOff>219075</xdr:rowOff>
    </xdr:from>
    <xdr:ext cx="184731" cy="264560"/>
    <xdr:sp macro="" textlink="">
      <xdr:nvSpPr>
        <xdr:cNvPr id="387" name="ZoneTexte 386">
          <a:extLst>
            <a:ext uri="{FF2B5EF4-FFF2-40B4-BE49-F238E27FC236}">
              <a16:creationId xmlns="" xmlns:a16="http://schemas.microsoft.com/office/drawing/2014/main" id="{00000000-0008-0000-0000-000083010000}"/>
            </a:ext>
          </a:extLst>
        </xdr:cNvPr>
        <xdr:cNvSpPr txBox="1"/>
      </xdr:nvSpPr>
      <xdr:spPr>
        <a:xfrm>
          <a:off x="9182100" y="66379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377</xdr:row>
      <xdr:rowOff>219075</xdr:rowOff>
    </xdr:from>
    <xdr:ext cx="184731" cy="264560"/>
    <xdr:sp macro="" textlink="">
      <xdr:nvSpPr>
        <xdr:cNvPr id="388" name="ZoneTexte 387">
          <a:extLst>
            <a:ext uri="{FF2B5EF4-FFF2-40B4-BE49-F238E27FC236}">
              <a16:creationId xmlns="" xmlns:a16="http://schemas.microsoft.com/office/drawing/2014/main" id="{00000000-0008-0000-0000-000084010000}"/>
            </a:ext>
          </a:extLst>
        </xdr:cNvPr>
        <xdr:cNvSpPr txBox="1"/>
      </xdr:nvSpPr>
      <xdr:spPr>
        <a:xfrm>
          <a:off x="9182100" y="66541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378</xdr:row>
      <xdr:rowOff>219075</xdr:rowOff>
    </xdr:from>
    <xdr:ext cx="184731" cy="264560"/>
    <xdr:sp macro="" textlink="">
      <xdr:nvSpPr>
        <xdr:cNvPr id="389" name="ZoneTexte 388">
          <a:extLst>
            <a:ext uri="{FF2B5EF4-FFF2-40B4-BE49-F238E27FC236}">
              <a16:creationId xmlns="" xmlns:a16="http://schemas.microsoft.com/office/drawing/2014/main" id="{00000000-0008-0000-0000-000085010000}"/>
            </a:ext>
          </a:extLst>
        </xdr:cNvPr>
        <xdr:cNvSpPr txBox="1"/>
      </xdr:nvSpPr>
      <xdr:spPr>
        <a:xfrm>
          <a:off x="9182100" y="6670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379</xdr:row>
      <xdr:rowOff>219075</xdr:rowOff>
    </xdr:from>
    <xdr:ext cx="184731" cy="264560"/>
    <xdr:sp macro="" textlink="">
      <xdr:nvSpPr>
        <xdr:cNvPr id="390" name="ZoneTexte 389">
          <a:extLst>
            <a:ext uri="{FF2B5EF4-FFF2-40B4-BE49-F238E27FC236}">
              <a16:creationId xmlns="" xmlns:a16="http://schemas.microsoft.com/office/drawing/2014/main" id="{00000000-0008-0000-0000-000086010000}"/>
            </a:ext>
          </a:extLst>
        </xdr:cNvPr>
        <xdr:cNvSpPr txBox="1"/>
      </xdr:nvSpPr>
      <xdr:spPr>
        <a:xfrm>
          <a:off x="9182100" y="66865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380</xdr:row>
      <xdr:rowOff>219075</xdr:rowOff>
    </xdr:from>
    <xdr:ext cx="184731" cy="264560"/>
    <xdr:sp macro="" textlink="">
      <xdr:nvSpPr>
        <xdr:cNvPr id="391" name="ZoneTexte 390">
          <a:extLst>
            <a:ext uri="{FF2B5EF4-FFF2-40B4-BE49-F238E27FC236}">
              <a16:creationId xmlns="" xmlns:a16="http://schemas.microsoft.com/office/drawing/2014/main" id="{00000000-0008-0000-0000-000087010000}"/>
            </a:ext>
          </a:extLst>
        </xdr:cNvPr>
        <xdr:cNvSpPr txBox="1"/>
      </xdr:nvSpPr>
      <xdr:spPr>
        <a:xfrm>
          <a:off x="9182100" y="67027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381</xdr:row>
      <xdr:rowOff>219075</xdr:rowOff>
    </xdr:from>
    <xdr:ext cx="184731" cy="264560"/>
    <xdr:sp macro="" textlink="">
      <xdr:nvSpPr>
        <xdr:cNvPr id="392" name="ZoneTexte 391">
          <a:extLst>
            <a:ext uri="{FF2B5EF4-FFF2-40B4-BE49-F238E27FC236}">
              <a16:creationId xmlns="" xmlns:a16="http://schemas.microsoft.com/office/drawing/2014/main" id="{00000000-0008-0000-0000-000088010000}"/>
            </a:ext>
          </a:extLst>
        </xdr:cNvPr>
        <xdr:cNvSpPr txBox="1"/>
      </xdr:nvSpPr>
      <xdr:spPr>
        <a:xfrm>
          <a:off x="9182100" y="67189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382</xdr:row>
      <xdr:rowOff>219075</xdr:rowOff>
    </xdr:from>
    <xdr:ext cx="184731" cy="264560"/>
    <xdr:sp macro="" textlink="">
      <xdr:nvSpPr>
        <xdr:cNvPr id="393" name="ZoneTexte 392">
          <a:extLst>
            <a:ext uri="{FF2B5EF4-FFF2-40B4-BE49-F238E27FC236}">
              <a16:creationId xmlns="" xmlns:a16="http://schemas.microsoft.com/office/drawing/2014/main" id="{00000000-0008-0000-0000-000089010000}"/>
            </a:ext>
          </a:extLst>
        </xdr:cNvPr>
        <xdr:cNvSpPr txBox="1"/>
      </xdr:nvSpPr>
      <xdr:spPr>
        <a:xfrm>
          <a:off x="9182100" y="67351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46</xdr:row>
      <xdr:rowOff>219075</xdr:rowOff>
    </xdr:from>
    <xdr:ext cx="184731" cy="264560"/>
    <xdr:sp macro="" textlink="">
      <xdr:nvSpPr>
        <xdr:cNvPr id="394" name="ZoneTexte 393">
          <a:extLst>
            <a:ext uri="{FF2B5EF4-FFF2-40B4-BE49-F238E27FC236}">
              <a16:creationId xmlns="" xmlns:a16="http://schemas.microsoft.com/office/drawing/2014/main" id="{00000000-0008-0000-0000-00008A010000}"/>
            </a:ext>
          </a:extLst>
        </xdr:cNvPr>
        <xdr:cNvSpPr txBox="1"/>
      </xdr:nvSpPr>
      <xdr:spPr>
        <a:xfrm>
          <a:off x="9182100" y="12944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47</xdr:row>
      <xdr:rowOff>219075</xdr:rowOff>
    </xdr:from>
    <xdr:ext cx="184731" cy="264560"/>
    <xdr:sp macro="" textlink="">
      <xdr:nvSpPr>
        <xdr:cNvPr id="395" name="ZoneTexte 394">
          <a:extLst>
            <a:ext uri="{FF2B5EF4-FFF2-40B4-BE49-F238E27FC236}">
              <a16:creationId xmlns="" xmlns:a16="http://schemas.microsoft.com/office/drawing/2014/main" id="{00000000-0008-0000-0000-00008B010000}"/>
            </a:ext>
          </a:extLst>
        </xdr:cNvPr>
        <xdr:cNvSpPr txBox="1"/>
      </xdr:nvSpPr>
      <xdr:spPr>
        <a:xfrm>
          <a:off x="9182100" y="1310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48</xdr:row>
      <xdr:rowOff>219075</xdr:rowOff>
    </xdr:from>
    <xdr:ext cx="184731" cy="264560"/>
    <xdr:sp macro="" textlink="">
      <xdr:nvSpPr>
        <xdr:cNvPr id="396" name="ZoneTexte 395">
          <a:extLst>
            <a:ext uri="{FF2B5EF4-FFF2-40B4-BE49-F238E27FC236}">
              <a16:creationId xmlns="" xmlns:a16="http://schemas.microsoft.com/office/drawing/2014/main" id="{00000000-0008-0000-0000-00008C010000}"/>
            </a:ext>
          </a:extLst>
        </xdr:cNvPr>
        <xdr:cNvSpPr txBox="1"/>
      </xdr:nvSpPr>
      <xdr:spPr>
        <a:xfrm>
          <a:off x="9182100" y="1326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49</xdr:row>
      <xdr:rowOff>219075</xdr:rowOff>
    </xdr:from>
    <xdr:ext cx="184731" cy="264560"/>
    <xdr:sp macro="" textlink="">
      <xdr:nvSpPr>
        <xdr:cNvPr id="397" name="ZoneTexte 396">
          <a:extLst>
            <a:ext uri="{FF2B5EF4-FFF2-40B4-BE49-F238E27FC236}">
              <a16:creationId xmlns="" xmlns:a16="http://schemas.microsoft.com/office/drawing/2014/main" id="{00000000-0008-0000-0000-00008D010000}"/>
            </a:ext>
          </a:extLst>
        </xdr:cNvPr>
        <xdr:cNvSpPr txBox="1"/>
      </xdr:nvSpPr>
      <xdr:spPr>
        <a:xfrm>
          <a:off x="9182100" y="1343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50</xdr:row>
      <xdr:rowOff>219075</xdr:rowOff>
    </xdr:from>
    <xdr:ext cx="184731" cy="264560"/>
    <xdr:sp macro="" textlink="">
      <xdr:nvSpPr>
        <xdr:cNvPr id="398" name="ZoneTexte 397">
          <a:extLst>
            <a:ext uri="{FF2B5EF4-FFF2-40B4-BE49-F238E27FC236}">
              <a16:creationId xmlns="" xmlns:a16="http://schemas.microsoft.com/office/drawing/2014/main" id="{00000000-0008-0000-0000-00008E010000}"/>
            </a:ext>
          </a:extLst>
        </xdr:cNvPr>
        <xdr:cNvSpPr txBox="1"/>
      </xdr:nvSpPr>
      <xdr:spPr>
        <a:xfrm>
          <a:off x="9182100" y="1359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384</xdr:row>
      <xdr:rowOff>219075</xdr:rowOff>
    </xdr:from>
    <xdr:ext cx="184731" cy="264560"/>
    <xdr:sp macro="" textlink="">
      <xdr:nvSpPr>
        <xdr:cNvPr id="399" name="ZoneTexte 398">
          <a:extLst>
            <a:ext uri="{FF2B5EF4-FFF2-40B4-BE49-F238E27FC236}">
              <a16:creationId xmlns="" xmlns:a16="http://schemas.microsoft.com/office/drawing/2014/main" id="{00000000-0008-0000-0000-00008F010000}"/>
            </a:ext>
          </a:extLst>
        </xdr:cNvPr>
        <xdr:cNvSpPr txBox="1"/>
      </xdr:nvSpPr>
      <xdr:spPr>
        <a:xfrm>
          <a:off x="9182100" y="67675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385</xdr:row>
      <xdr:rowOff>219075</xdr:rowOff>
    </xdr:from>
    <xdr:ext cx="184731" cy="264560"/>
    <xdr:sp macro="" textlink="">
      <xdr:nvSpPr>
        <xdr:cNvPr id="400" name="ZoneTexte 399">
          <a:extLst>
            <a:ext uri="{FF2B5EF4-FFF2-40B4-BE49-F238E27FC236}">
              <a16:creationId xmlns="" xmlns:a16="http://schemas.microsoft.com/office/drawing/2014/main" id="{00000000-0008-0000-0000-000090010000}"/>
            </a:ext>
          </a:extLst>
        </xdr:cNvPr>
        <xdr:cNvSpPr txBox="1"/>
      </xdr:nvSpPr>
      <xdr:spPr>
        <a:xfrm>
          <a:off x="9182100" y="67837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387</xdr:row>
      <xdr:rowOff>219075</xdr:rowOff>
    </xdr:from>
    <xdr:ext cx="184731" cy="264560"/>
    <xdr:sp macro="" textlink="">
      <xdr:nvSpPr>
        <xdr:cNvPr id="401" name="ZoneTexte 400">
          <a:extLst>
            <a:ext uri="{FF2B5EF4-FFF2-40B4-BE49-F238E27FC236}">
              <a16:creationId xmlns="" xmlns:a16="http://schemas.microsoft.com/office/drawing/2014/main" id="{00000000-0008-0000-0000-000091010000}"/>
            </a:ext>
          </a:extLst>
        </xdr:cNvPr>
        <xdr:cNvSpPr txBox="1"/>
      </xdr:nvSpPr>
      <xdr:spPr>
        <a:xfrm>
          <a:off x="9182100" y="68160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388</xdr:row>
      <xdr:rowOff>219075</xdr:rowOff>
    </xdr:from>
    <xdr:ext cx="184731" cy="264560"/>
    <xdr:sp macro="" textlink="">
      <xdr:nvSpPr>
        <xdr:cNvPr id="402" name="ZoneTexte 401">
          <a:extLst>
            <a:ext uri="{FF2B5EF4-FFF2-40B4-BE49-F238E27FC236}">
              <a16:creationId xmlns="" xmlns:a16="http://schemas.microsoft.com/office/drawing/2014/main" id="{00000000-0008-0000-0000-000092010000}"/>
            </a:ext>
          </a:extLst>
        </xdr:cNvPr>
        <xdr:cNvSpPr txBox="1"/>
      </xdr:nvSpPr>
      <xdr:spPr>
        <a:xfrm>
          <a:off x="9182100" y="68322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389</xdr:row>
      <xdr:rowOff>219075</xdr:rowOff>
    </xdr:from>
    <xdr:ext cx="184731" cy="264560"/>
    <xdr:sp macro="" textlink="">
      <xdr:nvSpPr>
        <xdr:cNvPr id="403" name="ZoneTexte 402">
          <a:extLst>
            <a:ext uri="{FF2B5EF4-FFF2-40B4-BE49-F238E27FC236}">
              <a16:creationId xmlns="" xmlns:a16="http://schemas.microsoft.com/office/drawing/2014/main" id="{00000000-0008-0000-0000-000093010000}"/>
            </a:ext>
          </a:extLst>
        </xdr:cNvPr>
        <xdr:cNvSpPr txBox="1"/>
      </xdr:nvSpPr>
      <xdr:spPr>
        <a:xfrm>
          <a:off x="9182100" y="6848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390</xdr:row>
      <xdr:rowOff>219075</xdr:rowOff>
    </xdr:from>
    <xdr:ext cx="184731" cy="264560"/>
    <xdr:sp macro="" textlink="">
      <xdr:nvSpPr>
        <xdr:cNvPr id="404" name="ZoneTexte 403">
          <a:extLst>
            <a:ext uri="{FF2B5EF4-FFF2-40B4-BE49-F238E27FC236}">
              <a16:creationId xmlns="" xmlns:a16="http://schemas.microsoft.com/office/drawing/2014/main" id="{00000000-0008-0000-0000-000094010000}"/>
            </a:ext>
          </a:extLst>
        </xdr:cNvPr>
        <xdr:cNvSpPr txBox="1"/>
      </xdr:nvSpPr>
      <xdr:spPr>
        <a:xfrm>
          <a:off x="9182100" y="68646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391</xdr:row>
      <xdr:rowOff>219075</xdr:rowOff>
    </xdr:from>
    <xdr:ext cx="184731" cy="264560"/>
    <xdr:sp macro="" textlink="">
      <xdr:nvSpPr>
        <xdr:cNvPr id="405" name="ZoneTexte 404">
          <a:extLst>
            <a:ext uri="{FF2B5EF4-FFF2-40B4-BE49-F238E27FC236}">
              <a16:creationId xmlns="" xmlns:a16="http://schemas.microsoft.com/office/drawing/2014/main" id="{00000000-0008-0000-0000-000095010000}"/>
            </a:ext>
          </a:extLst>
        </xdr:cNvPr>
        <xdr:cNvSpPr txBox="1"/>
      </xdr:nvSpPr>
      <xdr:spPr>
        <a:xfrm>
          <a:off x="9182100" y="68808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386</xdr:row>
      <xdr:rowOff>219075</xdr:rowOff>
    </xdr:from>
    <xdr:ext cx="184731" cy="264560"/>
    <xdr:sp macro="" textlink="">
      <xdr:nvSpPr>
        <xdr:cNvPr id="406" name="ZoneTexte 405">
          <a:extLst>
            <a:ext uri="{FF2B5EF4-FFF2-40B4-BE49-F238E27FC236}">
              <a16:creationId xmlns="" xmlns:a16="http://schemas.microsoft.com/office/drawing/2014/main" id="{00000000-0008-0000-0000-000096010000}"/>
            </a:ext>
          </a:extLst>
        </xdr:cNvPr>
        <xdr:cNvSpPr txBox="1"/>
      </xdr:nvSpPr>
      <xdr:spPr>
        <a:xfrm>
          <a:off x="9182100" y="67998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392</xdr:row>
      <xdr:rowOff>219075</xdr:rowOff>
    </xdr:from>
    <xdr:ext cx="184731" cy="264560"/>
    <xdr:sp macro="" textlink="">
      <xdr:nvSpPr>
        <xdr:cNvPr id="407" name="ZoneTexte 406">
          <a:extLst>
            <a:ext uri="{FF2B5EF4-FFF2-40B4-BE49-F238E27FC236}">
              <a16:creationId xmlns="" xmlns:a16="http://schemas.microsoft.com/office/drawing/2014/main" id="{00000000-0008-0000-0000-000097010000}"/>
            </a:ext>
          </a:extLst>
        </xdr:cNvPr>
        <xdr:cNvSpPr txBox="1"/>
      </xdr:nvSpPr>
      <xdr:spPr>
        <a:xfrm>
          <a:off x="9182100" y="6897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393</xdr:row>
      <xdr:rowOff>219075</xdr:rowOff>
    </xdr:from>
    <xdr:ext cx="184731" cy="264560"/>
    <xdr:sp macro="" textlink="">
      <xdr:nvSpPr>
        <xdr:cNvPr id="408" name="ZoneTexte 407">
          <a:extLst>
            <a:ext uri="{FF2B5EF4-FFF2-40B4-BE49-F238E27FC236}">
              <a16:creationId xmlns="" xmlns:a16="http://schemas.microsoft.com/office/drawing/2014/main" id="{00000000-0008-0000-0000-000098010000}"/>
            </a:ext>
          </a:extLst>
        </xdr:cNvPr>
        <xdr:cNvSpPr txBox="1"/>
      </xdr:nvSpPr>
      <xdr:spPr>
        <a:xfrm>
          <a:off x="9182100" y="69132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394</xdr:row>
      <xdr:rowOff>219075</xdr:rowOff>
    </xdr:from>
    <xdr:ext cx="184731" cy="264560"/>
    <xdr:sp macro="" textlink="">
      <xdr:nvSpPr>
        <xdr:cNvPr id="409" name="ZoneTexte 408">
          <a:extLst>
            <a:ext uri="{FF2B5EF4-FFF2-40B4-BE49-F238E27FC236}">
              <a16:creationId xmlns="" xmlns:a16="http://schemas.microsoft.com/office/drawing/2014/main" id="{00000000-0008-0000-0000-000099010000}"/>
            </a:ext>
          </a:extLst>
        </xdr:cNvPr>
        <xdr:cNvSpPr txBox="1"/>
      </xdr:nvSpPr>
      <xdr:spPr>
        <a:xfrm>
          <a:off x="9182100" y="69294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395</xdr:row>
      <xdr:rowOff>219075</xdr:rowOff>
    </xdr:from>
    <xdr:ext cx="184731" cy="264560"/>
    <xdr:sp macro="" textlink="">
      <xdr:nvSpPr>
        <xdr:cNvPr id="410" name="ZoneTexte 409">
          <a:extLst>
            <a:ext uri="{FF2B5EF4-FFF2-40B4-BE49-F238E27FC236}">
              <a16:creationId xmlns="" xmlns:a16="http://schemas.microsoft.com/office/drawing/2014/main" id="{00000000-0008-0000-0000-00009A010000}"/>
            </a:ext>
          </a:extLst>
        </xdr:cNvPr>
        <xdr:cNvSpPr txBox="1"/>
      </xdr:nvSpPr>
      <xdr:spPr>
        <a:xfrm>
          <a:off x="9182100" y="69456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396</xdr:row>
      <xdr:rowOff>219075</xdr:rowOff>
    </xdr:from>
    <xdr:ext cx="184731" cy="264560"/>
    <xdr:sp macro="" textlink="">
      <xdr:nvSpPr>
        <xdr:cNvPr id="411" name="ZoneTexte 410">
          <a:extLst>
            <a:ext uri="{FF2B5EF4-FFF2-40B4-BE49-F238E27FC236}">
              <a16:creationId xmlns="" xmlns:a16="http://schemas.microsoft.com/office/drawing/2014/main" id="{00000000-0008-0000-0000-00009B010000}"/>
            </a:ext>
          </a:extLst>
        </xdr:cNvPr>
        <xdr:cNvSpPr txBox="1"/>
      </xdr:nvSpPr>
      <xdr:spPr>
        <a:xfrm>
          <a:off x="9182100" y="69618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397</xdr:row>
      <xdr:rowOff>219075</xdr:rowOff>
    </xdr:from>
    <xdr:ext cx="184731" cy="264560"/>
    <xdr:sp macro="" textlink="">
      <xdr:nvSpPr>
        <xdr:cNvPr id="412" name="ZoneTexte 411">
          <a:extLst>
            <a:ext uri="{FF2B5EF4-FFF2-40B4-BE49-F238E27FC236}">
              <a16:creationId xmlns="" xmlns:a16="http://schemas.microsoft.com/office/drawing/2014/main" id="{00000000-0008-0000-0000-00009C010000}"/>
            </a:ext>
          </a:extLst>
        </xdr:cNvPr>
        <xdr:cNvSpPr txBox="1"/>
      </xdr:nvSpPr>
      <xdr:spPr>
        <a:xfrm>
          <a:off x="9182100" y="69780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398</xdr:row>
      <xdr:rowOff>219075</xdr:rowOff>
    </xdr:from>
    <xdr:ext cx="184731" cy="264560"/>
    <xdr:sp macro="" textlink="">
      <xdr:nvSpPr>
        <xdr:cNvPr id="413" name="ZoneTexte 412">
          <a:extLst>
            <a:ext uri="{FF2B5EF4-FFF2-40B4-BE49-F238E27FC236}">
              <a16:creationId xmlns="" xmlns:a16="http://schemas.microsoft.com/office/drawing/2014/main" id="{00000000-0008-0000-0000-00009D010000}"/>
            </a:ext>
          </a:extLst>
        </xdr:cNvPr>
        <xdr:cNvSpPr txBox="1"/>
      </xdr:nvSpPr>
      <xdr:spPr>
        <a:xfrm>
          <a:off x="9182100" y="69942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399</xdr:row>
      <xdr:rowOff>219075</xdr:rowOff>
    </xdr:from>
    <xdr:ext cx="184731" cy="264560"/>
    <xdr:sp macro="" textlink="">
      <xdr:nvSpPr>
        <xdr:cNvPr id="414" name="ZoneTexte 413">
          <a:extLst>
            <a:ext uri="{FF2B5EF4-FFF2-40B4-BE49-F238E27FC236}">
              <a16:creationId xmlns="" xmlns:a16="http://schemas.microsoft.com/office/drawing/2014/main" id="{00000000-0008-0000-0000-00009E010000}"/>
            </a:ext>
          </a:extLst>
        </xdr:cNvPr>
        <xdr:cNvSpPr txBox="1"/>
      </xdr:nvSpPr>
      <xdr:spPr>
        <a:xfrm>
          <a:off x="9182100" y="7010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400</xdr:row>
      <xdr:rowOff>219075</xdr:rowOff>
    </xdr:from>
    <xdr:ext cx="184731" cy="264560"/>
    <xdr:sp macro="" textlink="">
      <xdr:nvSpPr>
        <xdr:cNvPr id="415" name="ZoneTexte 414">
          <a:extLst>
            <a:ext uri="{FF2B5EF4-FFF2-40B4-BE49-F238E27FC236}">
              <a16:creationId xmlns="" xmlns:a16="http://schemas.microsoft.com/office/drawing/2014/main" id="{00000000-0008-0000-0000-00009F010000}"/>
            </a:ext>
          </a:extLst>
        </xdr:cNvPr>
        <xdr:cNvSpPr txBox="1"/>
      </xdr:nvSpPr>
      <xdr:spPr>
        <a:xfrm>
          <a:off x="9182100" y="70265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401</xdr:row>
      <xdr:rowOff>219075</xdr:rowOff>
    </xdr:from>
    <xdr:ext cx="184731" cy="264560"/>
    <xdr:sp macro="" textlink="">
      <xdr:nvSpPr>
        <xdr:cNvPr id="416" name="ZoneTexte 415">
          <a:extLst>
            <a:ext uri="{FF2B5EF4-FFF2-40B4-BE49-F238E27FC236}">
              <a16:creationId xmlns="" xmlns:a16="http://schemas.microsoft.com/office/drawing/2014/main" id="{00000000-0008-0000-0000-0000A0010000}"/>
            </a:ext>
          </a:extLst>
        </xdr:cNvPr>
        <xdr:cNvSpPr txBox="1"/>
      </xdr:nvSpPr>
      <xdr:spPr>
        <a:xfrm>
          <a:off x="9182100" y="70427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402</xdr:row>
      <xdr:rowOff>219075</xdr:rowOff>
    </xdr:from>
    <xdr:ext cx="184731" cy="264560"/>
    <xdr:sp macro="" textlink="">
      <xdr:nvSpPr>
        <xdr:cNvPr id="417" name="ZoneTexte 416">
          <a:extLst>
            <a:ext uri="{FF2B5EF4-FFF2-40B4-BE49-F238E27FC236}">
              <a16:creationId xmlns="" xmlns:a16="http://schemas.microsoft.com/office/drawing/2014/main" id="{00000000-0008-0000-0000-0000A1010000}"/>
            </a:ext>
          </a:extLst>
        </xdr:cNvPr>
        <xdr:cNvSpPr txBox="1"/>
      </xdr:nvSpPr>
      <xdr:spPr>
        <a:xfrm>
          <a:off x="9182100" y="70589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403</xdr:row>
      <xdr:rowOff>219075</xdr:rowOff>
    </xdr:from>
    <xdr:ext cx="184731" cy="264560"/>
    <xdr:sp macro="" textlink="">
      <xdr:nvSpPr>
        <xdr:cNvPr id="418" name="ZoneTexte 417">
          <a:extLst>
            <a:ext uri="{FF2B5EF4-FFF2-40B4-BE49-F238E27FC236}">
              <a16:creationId xmlns="" xmlns:a16="http://schemas.microsoft.com/office/drawing/2014/main" id="{00000000-0008-0000-0000-0000A2010000}"/>
            </a:ext>
          </a:extLst>
        </xdr:cNvPr>
        <xdr:cNvSpPr txBox="1"/>
      </xdr:nvSpPr>
      <xdr:spPr>
        <a:xfrm>
          <a:off x="9182100" y="7075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404</xdr:row>
      <xdr:rowOff>219075</xdr:rowOff>
    </xdr:from>
    <xdr:ext cx="184731" cy="264560"/>
    <xdr:sp macro="" textlink="">
      <xdr:nvSpPr>
        <xdr:cNvPr id="419" name="ZoneTexte 418">
          <a:extLst>
            <a:ext uri="{FF2B5EF4-FFF2-40B4-BE49-F238E27FC236}">
              <a16:creationId xmlns="" xmlns:a16="http://schemas.microsoft.com/office/drawing/2014/main" id="{00000000-0008-0000-0000-0000A3010000}"/>
            </a:ext>
          </a:extLst>
        </xdr:cNvPr>
        <xdr:cNvSpPr txBox="1"/>
      </xdr:nvSpPr>
      <xdr:spPr>
        <a:xfrm>
          <a:off x="9182100" y="7091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405</xdr:row>
      <xdr:rowOff>219075</xdr:rowOff>
    </xdr:from>
    <xdr:ext cx="184731" cy="264560"/>
    <xdr:sp macro="" textlink="">
      <xdr:nvSpPr>
        <xdr:cNvPr id="420" name="ZoneTexte 419">
          <a:extLst>
            <a:ext uri="{FF2B5EF4-FFF2-40B4-BE49-F238E27FC236}">
              <a16:creationId xmlns="" xmlns:a16="http://schemas.microsoft.com/office/drawing/2014/main" id="{00000000-0008-0000-0000-0000A4010000}"/>
            </a:ext>
          </a:extLst>
        </xdr:cNvPr>
        <xdr:cNvSpPr txBox="1"/>
      </xdr:nvSpPr>
      <xdr:spPr>
        <a:xfrm>
          <a:off x="9182100" y="7107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406</xdr:row>
      <xdr:rowOff>219075</xdr:rowOff>
    </xdr:from>
    <xdr:ext cx="184731" cy="264560"/>
    <xdr:sp macro="" textlink="">
      <xdr:nvSpPr>
        <xdr:cNvPr id="421" name="ZoneTexte 420">
          <a:extLst>
            <a:ext uri="{FF2B5EF4-FFF2-40B4-BE49-F238E27FC236}">
              <a16:creationId xmlns="" xmlns:a16="http://schemas.microsoft.com/office/drawing/2014/main" id="{00000000-0008-0000-0000-0000A5010000}"/>
            </a:ext>
          </a:extLst>
        </xdr:cNvPr>
        <xdr:cNvSpPr txBox="1"/>
      </xdr:nvSpPr>
      <xdr:spPr>
        <a:xfrm>
          <a:off x="9182100" y="71237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407</xdr:row>
      <xdr:rowOff>219075</xdr:rowOff>
    </xdr:from>
    <xdr:ext cx="184731" cy="264560"/>
    <xdr:sp macro="" textlink="">
      <xdr:nvSpPr>
        <xdr:cNvPr id="422" name="ZoneTexte 421">
          <a:extLst>
            <a:ext uri="{FF2B5EF4-FFF2-40B4-BE49-F238E27FC236}">
              <a16:creationId xmlns="" xmlns:a16="http://schemas.microsoft.com/office/drawing/2014/main" id="{00000000-0008-0000-0000-0000A6010000}"/>
            </a:ext>
          </a:extLst>
        </xdr:cNvPr>
        <xdr:cNvSpPr txBox="1"/>
      </xdr:nvSpPr>
      <xdr:spPr>
        <a:xfrm>
          <a:off x="9182100" y="71399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408</xdr:row>
      <xdr:rowOff>219075</xdr:rowOff>
    </xdr:from>
    <xdr:ext cx="184731" cy="264560"/>
    <xdr:sp macro="" textlink="">
      <xdr:nvSpPr>
        <xdr:cNvPr id="423" name="ZoneTexte 422">
          <a:extLst>
            <a:ext uri="{FF2B5EF4-FFF2-40B4-BE49-F238E27FC236}">
              <a16:creationId xmlns="" xmlns:a16="http://schemas.microsoft.com/office/drawing/2014/main" id="{00000000-0008-0000-0000-0000A7010000}"/>
            </a:ext>
          </a:extLst>
        </xdr:cNvPr>
        <xdr:cNvSpPr txBox="1"/>
      </xdr:nvSpPr>
      <xdr:spPr>
        <a:xfrm>
          <a:off x="9182100" y="71561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409</xdr:row>
      <xdr:rowOff>219075</xdr:rowOff>
    </xdr:from>
    <xdr:ext cx="184731" cy="264560"/>
    <xdr:sp macro="" textlink="">
      <xdr:nvSpPr>
        <xdr:cNvPr id="424" name="ZoneTexte 423">
          <a:extLst>
            <a:ext uri="{FF2B5EF4-FFF2-40B4-BE49-F238E27FC236}">
              <a16:creationId xmlns="" xmlns:a16="http://schemas.microsoft.com/office/drawing/2014/main" id="{00000000-0008-0000-0000-0000A8010000}"/>
            </a:ext>
          </a:extLst>
        </xdr:cNvPr>
        <xdr:cNvSpPr txBox="1"/>
      </xdr:nvSpPr>
      <xdr:spPr>
        <a:xfrm>
          <a:off x="9182100" y="71723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410</xdr:row>
      <xdr:rowOff>219075</xdr:rowOff>
    </xdr:from>
    <xdr:ext cx="184731" cy="264560"/>
    <xdr:sp macro="" textlink="">
      <xdr:nvSpPr>
        <xdr:cNvPr id="425" name="ZoneTexte 424">
          <a:extLst>
            <a:ext uri="{FF2B5EF4-FFF2-40B4-BE49-F238E27FC236}">
              <a16:creationId xmlns="" xmlns:a16="http://schemas.microsoft.com/office/drawing/2014/main" id="{00000000-0008-0000-0000-0000A9010000}"/>
            </a:ext>
          </a:extLst>
        </xdr:cNvPr>
        <xdr:cNvSpPr txBox="1"/>
      </xdr:nvSpPr>
      <xdr:spPr>
        <a:xfrm>
          <a:off x="9182100" y="71885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7</xdr:row>
      <xdr:rowOff>219075</xdr:rowOff>
    </xdr:from>
    <xdr:ext cx="184731" cy="264560"/>
    <xdr:sp macro="" textlink="">
      <xdr:nvSpPr>
        <xdr:cNvPr id="426" name="ZoneTexte 425">
          <a:extLst>
            <a:ext uri="{FF2B5EF4-FFF2-40B4-BE49-F238E27FC236}">
              <a16:creationId xmlns="" xmlns:a16="http://schemas.microsoft.com/office/drawing/2014/main" id="{00000000-0008-0000-0000-0000AA010000}"/>
            </a:ext>
          </a:extLst>
        </xdr:cNvPr>
        <xdr:cNvSpPr txBox="1"/>
      </xdr:nvSpPr>
      <xdr:spPr>
        <a:xfrm>
          <a:off x="9182100" y="2686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365</xdr:row>
      <xdr:rowOff>219075</xdr:rowOff>
    </xdr:from>
    <xdr:ext cx="184731" cy="264560"/>
    <xdr:sp macro="" textlink="">
      <xdr:nvSpPr>
        <xdr:cNvPr id="427" name="ZoneTexte 426">
          <a:extLst>
            <a:ext uri="{FF2B5EF4-FFF2-40B4-BE49-F238E27FC236}">
              <a16:creationId xmlns="" xmlns:a16="http://schemas.microsoft.com/office/drawing/2014/main" id="{00000000-0008-0000-0000-0000AB010000}"/>
            </a:ext>
          </a:extLst>
        </xdr:cNvPr>
        <xdr:cNvSpPr txBox="1"/>
      </xdr:nvSpPr>
      <xdr:spPr>
        <a:xfrm>
          <a:off x="9182100" y="64598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366</xdr:row>
      <xdr:rowOff>219075</xdr:rowOff>
    </xdr:from>
    <xdr:ext cx="184731" cy="264560"/>
    <xdr:sp macro="" textlink="">
      <xdr:nvSpPr>
        <xdr:cNvPr id="428" name="ZoneTexte 427">
          <a:extLst>
            <a:ext uri="{FF2B5EF4-FFF2-40B4-BE49-F238E27FC236}">
              <a16:creationId xmlns="" xmlns:a16="http://schemas.microsoft.com/office/drawing/2014/main" id="{00000000-0008-0000-0000-0000AC010000}"/>
            </a:ext>
          </a:extLst>
        </xdr:cNvPr>
        <xdr:cNvSpPr txBox="1"/>
      </xdr:nvSpPr>
      <xdr:spPr>
        <a:xfrm>
          <a:off x="9182100" y="64760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366</xdr:row>
      <xdr:rowOff>219075</xdr:rowOff>
    </xdr:from>
    <xdr:ext cx="184731" cy="264560"/>
    <xdr:sp macro="" textlink="">
      <xdr:nvSpPr>
        <xdr:cNvPr id="429" name="ZoneTexte 428">
          <a:extLst>
            <a:ext uri="{FF2B5EF4-FFF2-40B4-BE49-F238E27FC236}">
              <a16:creationId xmlns="" xmlns:a16="http://schemas.microsoft.com/office/drawing/2014/main" id="{00000000-0008-0000-0000-0000AD010000}"/>
            </a:ext>
          </a:extLst>
        </xdr:cNvPr>
        <xdr:cNvSpPr txBox="1"/>
      </xdr:nvSpPr>
      <xdr:spPr>
        <a:xfrm>
          <a:off x="9182100" y="64760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367</xdr:row>
      <xdr:rowOff>219075</xdr:rowOff>
    </xdr:from>
    <xdr:ext cx="184731" cy="264560"/>
    <xdr:sp macro="" textlink="">
      <xdr:nvSpPr>
        <xdr:cNvPr id="430" name="ZoneTexte 429">
          <a:extLst>
            <a:ext uri="{FF2B5EF4-FFF2-40B4-BE49-F238E27FC236}">
              <a16:creationId xmlns="" xmlns:a16="http://schemas.microsoft.com/office/drawing/2014/main" id="{00000000-0008-0000-0000-0000AE010000}"/>
            </a:ext>
          </a:extLst>
        </xdr:cNvPr>
        <xdr:cNvSpPr txBox="1"/>
      </xdr:nvSpPr>
      <xdr:spPr>
        <a:xfrm>
          <a:off x="9182100" y="6492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367</xdr:row>
      <xdr:rowOff>219075</xdr:rowOff>
    </xdr:from>
    <xdr:ext cx="184731" cy="264560"/>
    <xdr:sp macro="" textlink="">
      <xdr:nvSpPr>
        <xdr:cNvPr id="431" name="ZoneTexte 430">
          <a:extLst>
            <a:ext uri="{FF2B5EF4-FFF2-40B4-BE49-F238E27FC236}">
              <a16:creationId xmlns="" xmlns:a16="http://schemas.microsoft.com/office/drawing/2014/main" id="{00000000-0008-0000-0000-0000AF010000}"/>
            </a:ext>
          </a:extLst>
        </xdr:cNvPr>
        <xdr:cNvSpPr txBox="1"/>
      </xdr:nvSpPr>
      <xdr:spPr>
        <a:xfrm>
          <a:off x="9182100" y="6492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367</xdr:row>
      <xdr:rowOff>219075</xdr:rowOff>
    </xdr:from>
    <xdr:ext cx="184731" cy="264560"/>
    <xdr:sp macro="" textlink="">
      <xdr:nvSpPr>
        <xdr:cNvPr id="432" name="ZoneTexte 431">
          <a:extLst>
            <a:ext uri="{FF2B5EF4-FFF2-40B4-BE49-F238E27FC236}">
              <a16:creationId xmlns="" xmlns:a16="http://schemas.microsoft.com/office/drawing/2014/main" id="{00000000-0008-0000-0000-0000B0010000}"/>
            </a:ext>
          </a:extLst>
        </xdr:cNvPr>
        <xdr:cNvSpPr txBox="1"/>
      </xdr:nvSpPr>
      <xdr:spPr>
        <a:xfrm>
          <a:off x="9182100" y="6492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368</xdr:row>
      <xdr:rowOff>219075</xdr:rowOff>
    </xdr:from>
    <xdr:ext cx="184731" cy="264560"/>
    <xdr:sp macro="" textlink="">
      <xdr:nvSpPr>
        <xdr:cNvPr id="433" name="ZoneTexte 432">
          <a:extLst>
            <a:ext uri="{FF2B5EF4-FFF2-40B4-BE49-F238E27FC236}">
              <a16:creationId xmlns="" xmlns:a16="http://schemas.microsoft.com/office/drawing/2014/main" id="{00000000-0008-0000-0000-0000B1010000}"/>
            </a:ext>
          </a:extLst>
        </xdr:cNvPr>
        <xdr:cNvSpPr txBox="1"/>
      </xdr:nvSpPr>
      <xdr:spPr>
        <a:xfrm>
          <a:off x="9182100" y="65084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368</xdr:row>
      <xdr:rowOff>219075</xdr:rowOff>
    </xdr:from>
    <xdr:ext cx="184731" cy="264560"/>
    <xdr:sp macro="" textlink="">
      <xdr:nvSpPr>
        <xdr:cNvPr id="434" name="ZoneTexte 433">
          <a:extLst>
            <a:ext uri="{FF2B5EF4-FFF2-40B4-BE49-F238E27FC236}">
              <a16:creationId xmlns="" xmlns:a16="http://schemas.microsoft.com/office/drawing/2014/main" id="{00000000-0008-0000-0000-0000B2010000}"/>
            </a:ext>
          </a:extLst>
        </xdr:cNvPr>
        <xdr:cNvSpPr txBox="1"/>
      </xdr:nvSpPr>
      <xdr:spPr>
        <a:xfrm>
          <a:off x="9182100" y="65084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406</xdr:row>
      <xdr:rowOff>219075</xdr:rowOff>
    </xdr:from>
    <xdr:ext cx="184731" cy="264560"/>
    <xdr:sp macro="" textlink="">
      <xdr:nvSpPr>
        <xdr:cNvPr id="435" name="ZoneTexte 434">
          <a:extLst>
            <a:ext uri="{FF2B5EF4-FFF2-40B4-BE49-F238E27FC236}">
              <a16:creationId xmlns="" xmlns:a16="http://schemas.microsoft.com/office/drawing/2014/main" id="{00000000-0008-0000-0000-0000B3010000}"/>
            </a:ext>
          </a:extLst>
        </xdr:cNvPr>
        <xdr:cNvSpPr txBox="1"/>
      </xdr:nvSpPr>
      <xdr:spPr>
        <a:xfrm>
          <a:off x="9182100" y="71237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407</xdr:row>
      <xdr:rowOff>219075</xdr:rowOff>
    </xdr:from>
    <xdr:ext cx="184731" cy="264560"/>
    <xdr:sp macro="" textlink="">
      <xdr:nvSpPr>
        <xdr:cNvPr id="436" name="ZoneTexte 435">
          <a:extLst>
            <a:ext uri="{FF2B5EF4-FFF2-40B4-BE49-F238E27FC236}">
              <a16:creationId xmlns="" xmlns:a16="http://schemas.microsoft.com/office/drawing/2014/main" id="{00000000-0008-0000-0000-0000B4010000}"/>
            </a:ext>
          </a:extLst>
        </xdr:cNvPr>
        <xdr:cNvSpPr txBox="1"/>
      </xdr:nvSpPr>
      <xdr:spPr>
        <a:xfrm>
          <a:off x="9182100" y="71399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407</xdr:row>
      <xdr:rowOff>219075</xdr:rowOff>
    </xdr:from>
    <xdr:ext cx="184731" cy="264560"/>
    <xdr:sp macro="" textlink="">
      <xdr:nvSpPr>
        <xdr:cNvPr id="437" name="ZoneTexte 436">
          <a:extLst>
            <a:ext uri="{FF2B5EF4-FFF2-40B4-BE49-F238E27FC236}">
              <a16:creationId xmlns="" xmlns:a16="http://schemas.microsoft.com/office/drawing/2014/main" id="{00000000-0008-0000-0000-0000B5010000}"/>
            </a:ext>
          </a:extLst>
        </xdr:cNvPr>
        <xdr:cNvSpPr txBox="1"/>
      </xdr:nvSpPr>
      <xdr:spPr>
        <a:xfrm>
          <a:off x="9182100" y="71399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408</xdr:row>
      <xdr:rowOff>219075</xdr:rowOff>
    </xdr:from>
    <xdr:ext cx="184731" cy="264560"/>
    <xdr:sp macro="" textlink="">
      <xdr:nvSpPr>
        <xdr:cNvPr id="438" name="ZoneTexte 437">
          <a:extLst>
            <a:ext uri="{FF2B5EF4-FFF2-40B4-BE49-F238E27FC236}">
              <a16:creationId xmlns="" xmlns:a16="http://schemas.microsoft.com/office/drawing/2014/main" id="{00000000-0008-0000-0000-0000B6010000}"/>
            </a:ext>
          </a:extLst>
        </xdr:cNvPr>
        <xdr:cNvSpPr txBox="1"/>
      </xdr:nvSpPr>
      <xdr:spPr>
        <a:xfrm>
          <a:off x="9182100" y="71561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19</xdr:row>
      <xdr:rowOff>219075</xdr:rowOff>
    </xdr:from>
    <xdr:ext cx="184731" cy="264560"/>
    <xdr:sp macro="" textlink="">
      <xdr:nvSpPr>
        <xdr:cNvPr id="439" name="ZoneTexte 438">
          <a:extLst>
            <a:ext uri="{FF2B5EF4-FFF2-40B4-BE49-F238E27FC236}">
              <a16:creationId xmlns="" xmlns:a16="http://schemas.microsoft.com/office/drawing/2014/main" id="{2094B864-B9F7-4529-99BF-498E0A509B56}"/>
            </a:ext>
          </a:extLst>
        </xdr:cNvPr>
        <xdr:cNvSpPr txBox="1"/>
      </xdr:nvSpPr>
      <xdr:spPr>
        <a:xfrm>
          <a:off x="9858375" y="6562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20</xdr:row>
      <xdr:rowOff>219075</xdr:rowOff>
    </xdr:from>
    <xdr:ext cx="184731" cy="264560"/>
    <xdr:sp macro="" textlink="">
      <xdr:nvSpPr>
        <xdr:cNvPr id="440" name="ZoneTexte 439">
          <a:extLst>
            <a:ext uri="{FF2B5EF4-FFF2-40B4-BE49-F238E27FC236}">
              <a16:creationId xmlns="" xmlns:a16="http://schemas.microsoft.com/office/drawing/2014/main" id="{3CC44133-E822-43EF-930C-2D8F5FF895BC}"/>
            </a:ext>
          </a:extLst>
        </xdr:cNvPr>
        <xdr:cNvSpPr txBox="1"/>
      </xdr:nvSpPr>
      <xdr:spPr>
        <a:xfrm>
          <a:off x="9858375" y="6915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20</xdr:row>
      <xdr:rowOff>219075</xdr:rowOff>
    </xdr:from>
    <xdr:ext cx="184731" cy="264560"/>
    <xdr:sp macro="" textlink="">
      <xdr:nvSpPr>
        <xdr:cNvPr id="441" name="ZoneTexte 440">
          <a:extLst>
            <a:ext uri="{FF2B5EF4-FFF2-40B4-BE49-F238E27FC236}">
              <a16:creationId xmlns="" xmlns:a16="http://schemas.microsoft.com/office/drawing/2014/main" id="{1DB39105-F680-4438-8827-DCB7D2980259}"/>
            </a:ext>
          </a:extLst>
        </xdr:cNvPr>
        <xdr:cNvSpPr txBox="1"/>
      </xdr:nvSpPr>
      <xdr:spPr>
        <a:xfrm>
          <a:off x="9858375" y="6562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21</xdr:row>
      <xdr:rowOff>219075</xdr:rowOff>
    </xdr:from>
    <xdr:ext cx="184731" cy="264560"/>
    <xdr:sp macro="" textlink="">
      <xdr:nvSpPr>
        <xdr:cNvPr id="442" name="ZoneTexte 441">
          <a:extLst>
            <a:ext uri="{FF2B5EF4-FFF2-40B4-BE49-F238E27FC236}">
              <a16:creationId xmlns="" xmlns:a16="http://schemas.microsoft.com/office/drawing/2014/main" id="{3C2215BB-DCB7-41A6-BE02-19DD4C5C7FB6}"/>
            </a:ext>
          </a:extLst>
        </xdr:cNvPr>
        <xdr:cNvSpPr txBox="1"/>
      </xdr:nvSpPr>
      <xdr:spPr>
        <a:xfrm>
          <a:off x="9858375" y="6915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21</xdr:row>
      <xdr:rowOff>219075</xdr:rowOff>
    </xdr:from>
    <xdr:ext cx="184731" cy="264560"/>
    <xdr:sp macro="" textlink="">
      <xdr:nvSpPr>
        <xdr:cNvPr id="443" name="ZoneTexte 442">
          <a:extLst>
            <a:ext uri="{FF2B5EF4-FFF2-40B4-BE49-F238E27FC236}">
              <a16:creationId xmlns="" xmlns:a16="http://schemas.microsoft.com/office/drawing/2014/main" id="{AA663C3C-7223-4DAD-9BAB-14F16D4D4E41}"/>
            </a:ext>
          </a:extLst>
        </xdr:cNvPr>
        <xdr:cNvSpPr txBox="1"/>
      </xdr:nvSpPr>
      <xdr:spPr>
        <a:xfrm>
          <a:off x="9858375" y="6915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21</xdr:row>
      <xdr:rowOff>219075</xdr:rowOff>
    </xdr:from>
    <xdr:ext cx="184731" cy="264560"/>
    <xdr:sp macro="" textlink="">
      <xdr:nvSpPr>
        <xdr:cNvPr id="444" name="ZoneTexte 443">
          <a:extLst>
            <a:ext uri="{FF2B5EF4-FFF2-40B4-BE49-F238E27FC236}">
              <a16:creationId xmlns="" xmlns:a16="http://schemas.microsoft.com/office/drawing/2014/main" id="{592F61CE-F5B3-4CED-A2B1-361E72310CA7}"/>
            </a:ext>
          </a:extLst>
        </xdr:cNvPr>
        <xdr:cNvSpPr txBox="1"/>
      </xdr:nvSpPr>
      <xdr:spPr>
        <a:xfrm>
          <a:off x="9858375" y="6562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22</xdr:row>
      <xdr:rowOff>219075</xdr:rowOff>
    </xdr:from>
    <xdr:ext cx="184731" cy="264560"/>
    <xdr:sp macro="" textlink="">
      <xdr:nvSpPr>
        <xdr:cNvPr id="445" name="ZoneTexte 444">
          <a:extLst>
            <a:ext uri="{FF2B5EF4-FFF2-40B4-BE49-F238E27FC236}">
              <a16:creationId xmlns="" xmlns:a16="http://schemas.microsoft.com/office/drawing/2014/main" id="{5292CF04-9658-413A-9DE7-68194818C6F5}"/>
            </a:ext>
          </a:extLst>
        </xdr:cNvPr>
        <xdr:cNvSpPr txBox="1"/>
      </xdr:nvSpPr>
      <xdr:spPr>
        <a:xfrm>
          <a:off x="9858375" y="6915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22</xdr:row>
      <xdr:rowOff>219075</xdr:rowOff>
    </xdr:from>
    <xdr:ext cx="184731" cy="264560"/>
    <xdr:sp macro="" textlink="">
      <xdr:nvSpPr>
        <xdr:cNvPr id="446" name="ZoneTexte 445">
          <a:extLst>
            <a:ext uri="{FF2B5EF4-FFF2-40B4-BE49-F238E27FC236}">
              <a16:creationId xmlns="" xmlns:a16="http://schemas.microsoft.com/office/drawing/2014/main" id="{EB83A42F-DA70-4AEB-96B1-B702681587F1}"/>
            </a:ext>
          </a:extLst>
        </xdr:cNvPr>
        <xdr:cNvSpPr txBox="1"/>
      </xdr:nvSpPr>
      <xdr:spPr>
        <a:xfrm>
          <a:off x="9858375" y="6915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0</xdr:colOff>
      <xdr:row>0</xdr:row>
      <xdr:rowOff>219075</xdr:rowOff>
    </xdr:from>
    <xdr:ext cx="184731" cy="264560"/>
    <xdr:sp macro="" textlink="">
      <xdr:nvSpPr>
        <xdr:cNvPr id="2" name="ZoneTexte 1">
          <a:extLst>
            <a:ext uri="{FF2B5EF4-FFF2-40B4-BE49-F238E27FC236}">
              <a16:creationId xmlns="" xmlns:a16="http://schemas.microsoft.com/office/drawing/2014/main" id="{50D4EBEA-FF29-409D-AE21-7A8B3A14E79A}"/>
            </a:ext>
          </a:extLst>
        </xdr:cNvPr>
        <xdr:cNvSpPr txBox="1"/>
      </xdr:nvSpPr>
      <xdr:spPr>
        <a:xfrm>
          <a:off x="9858375" y="219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</xdr:row>
      <xdr:rowOff>219075</xdr:rowOff>
    </xdr:from>
    <xdr:ext cx="184731" cy="264560"/>
    <xdr:sp macro="" textlink="">
      <xdr:nvSpPr>
        <xdr:cNvPr id="3" name="ZoneTexte 2">
          <a:extLst>
            <a:ext uri="{FF2B5EF4-FFF2-40B4-BE49-F238E27FC236}">
              <a16:creationId xmlns="" xmlns:a16="http://schemas.microsoft.com/office/drawing/2014/main" id="{9C01F5EA-2841-4AA2-BBF2-FCD3E70842C7}"/>
            </a:ext>
          </a:extLst>
        </xdr:cNvPr>
        <xdr:cNvSpPr txBox="1"/>
      </xdr:nvSpPr>
      <xdr:spPr>
        <a:xfrm>
          <a:off x="9858375" y="923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</xdr:row>
      <xdr:rowOff>219075</xdr:rowOff>
    </xdr:from>
    <xdr:ext cx="184731" cy="264560"/>
    <xdr:sp macro="" textlink="">
      <xdr:nvSpPr>
        <xdr:cNvPr id="4" name="ZoneTexte 3">
          <a:extLst>
            <a:ext uri="{FF2B5EF4-FFF2-40B4-BE49-F238E27FC236}">
              <a16:creationId xmlns="" xmlns:a16="http://schemas.microsoft.com/office/drawing/2014/main" id="{2BD9190A-3F09-4DD0-918C-69DCDBC87ED9}"/>
            </a:ext>
          </a:extLst>
        </xdr:cNvPr>
        <xdr:cNvSpPr txBox="1"/>
      </xdr:nvSpPr>
      <xdr:spPr>
        <a:xfrm>
          <a:off x="9858375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</xdr:row>
      <xdr:rowOff>219075</xdr:rowOff>
    </xdr:from>
    <xdr:ext cx="184731" cy="264560"/>
    <xdr:sp macro="" textlink="">
      <xdr:nvSpPr>
        <xdr:cNvPr id="5" name="ZoneTexte 4">
          <a:extLst>
            <a:ext uri="{FF2B5EF4-FFF2-40B4-BE49-F238E27FC236}">
              <a16:creationId xmlns="" xmlns:a16="http://schemas.microsoft.com/office/drawing/2014/main" id="{11161790-A378-4860-9362-29FF2A8F228A}"/>
            </a:ext>
          </a:extLst>
        </xdr:cNvPr>
        <xdr:cNvSpPr txBox="1"/>
      </xdr:nvSpPr>
      <xdr:spPr>
        <a:xfrm>
          <a:off x="9858375" y="1276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</xdr:row>
      <xdr:rowOff>219075</xdr:rowOff>
    </xdr:from>
    <xdr:ext cx="184731" cy="264560"/>
    <xdr:sp macro="" textlink="">
      <xdr:nvSpPr>
        <xdr:cNvPr id="6" name="ZoneTexte 5">
          <a:extLst>
            <a:ext uri="{FF2B5EF4-FFF2-40B4-BE49-F238E27FC236}">
              <a16:creationId xmlns="" xmlns:a16="http://schemas.microsoft.com/office/drawing/2014/main" id="{D8C73F85-CE56-4223-8B67-93B9E1FB2B98}"/>
            </a:ext>
          </a:extLst>
        </xdr:cNvPr>
        <xdr:cNvSpPr txBox="1"/>
      </xdr:nvSpPr>
      <xdr:spPr>
        <a:xfrm>
          <a:off x="9858375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5</xdr:row>
      <xdr:rowOff>219075</xdr:rowOff>
    </xdr:from>
    <xdr:ext cx="184731" cy="264560"/>
    <xdr:sp macro="" textlink="">
      <xdr:nvSpPr>
        <xdr:cNvPr id="7" name="ZoneTexte 6">
          <a:extLst>
            <a:ext uri="{FF2B5EF4-FFF2-40B4-BE49-F238E27FC236}">
              <a16:creationId xmlns="" xmlns:a16="http://schemas.microsoft.com/office/drawing/2014/main" id="{46F33E1B-91BB-41C1-9C48-3D3F2E03F291}"/>
            </a:ext>
          </a:extLst>
        </xdr:cNvPr>
        <xdr:cNvSpPr txBox="1"/>
      </xdr:nvSpPr>
      <xdr:spPr>
        <a:xfrm>
          <a:off x="9858375" y="1981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12</xdr:row>
      <xdr:rowOff>219075</xdr:rowOff>
    </xdr:from>
    <xdr:ext cx="184731" cy="264560"/>
    <xdr:sp macro="" textlink="">
      <xdr:nvSpPr>
        <xdr:cNvPr id="8" name="ZoneTexte 7">
          <a:extLst>
            <a:ext uri="{FF2B5EF4-FFF2-40B4-BE49-F238E27FC236}">
              <a16:creationId xmlns="" xmlns:a16="http://schemas.microsoft.com/office/drawing/2014/main" id="{CF53E586-8734-483A-82C8-5255D4B7A0E2}"/>
            </a:ext>
          </a:extLst>
        </xdr:cNvPr>
        <xdr:cNvSpPr txBox="1"/>
      </xdr:nvSpPr>
      <xdr:spPr>
        <a:xfrm>
          <a:off x="9858375" y="4448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13</xdr:row>
      <xdr:rowOff>219075</xdr:rowOff>
    </xdr:from>
    <xdr:ext cx="184731" cy="264560"/>
    <xdr:sp macro="" textlink="">
      <xdr:nvSpPr>
        <xdr:cNvPr id="9" name="ZoneTexte 8">
          <a:extLst>
            <a:ext uri="{FF2B5EF4-FFF2-40B4-BE49-F238E27FC236}">
              <a16:creationId xmlns="" xmlns:a16="http://schemas.microsoft.com/office/drawing/2014/main" id="{E75CC4AB-E16E-42DC-94DE-3EF4BCAE75F5}"/>
            </a:ext>
          </a:extLst>
        </xdr:cNvPr>
        <xdr:cNvSpPr txBox="1"/>
      </xdr:nvSpPr>
      <xdr:spPr>
        <a:xfrm>
          <a:off x="9858375" y="4800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8</xdr:row>
      <xdr:rowOff>219075</xdr:rowOff>
    </xdr:from>
    <xdr:ext cx="184731" cy="264560"/>
    <xdr:sp macro="" textlink="">
      <xdr:nvSpPr>
        <xdr:cNvPr id="10" name="ZoneTexte 9">
          <a:extLst>
            <a:ext uri="{FF2B5EF4-FFF2-40B4-BE49-F238E27FC236}">
              <a16:creationId xmlns="" xmlns:a16="http://schemas.microsoft.com/office/drawing/2014/main" id="{82F331FA-3020-453D-B9CB-55449868FC2F}"/>
            </a:ext>
          </a:extLst>
        </xdr:cNvPr>
        <xdr:cNvSpPr txBox="1"/>
      </xdr:nvSpPr>
      <xdr:spPr>
        <a:xfrm>
          <a:off x="9858375" y="3038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14</xdr:row>
      <xdr:rowOff>219075</xdr:rowOff>
    </xdr:from>
    <xdr:ext cx="184731" cy="264560"/>
    <xdr:sp macro="" textlink="">
      <xdr:nvSpPr>
        <xdr:cNvPr id="11" name="ZoneTexte 10">
          <a:extLst>
            <a:ext uri="{FF2B5EF4-FFF2-40B4-BE49-F238E27FC236}">
              <a16:creationId xmlns="" xmlns:a16="http://schemas.microsoft.com/office/drawing/2014/main" id="{4E201D6C-9947-4582-9689-51B7F631EF5C}"/>
            </a:ext>
          </a:extLst>
        </xdr:cNvPr>
        <xdr:cNvSpPr txBox="1"/>
      </xdr:nvSpPr>
      <xdr:spPr>
        <a:xfrm>
          <a:off x="9858375" y="515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9</xdr:row>
      <xdr:rowOff>219075</xdr:rowOff>
    </xdr:from>
    <xdr:ext cx="184731" cy="264560"/>
    <xdr:sp macro="" textlink="">
      <xdr:nvSpPr>
        <xdr:cNvPr id="12" name="ZoneTexte 11">
          <a:extLst>
            <a:ext uri="{FF2B5EF4-FFF2-40B4-BE49-F238E27FC236}">
              <a16:creationId xmlns="" xmlns:a16="http://schemas.microsoft.com/office/drawing/2014/main" id="{EE171E9E-6FBC-470D-AB0A-740F478B4111}"/>
            </a:ext>
          </a:extLst>
        </xdr:cNvPr>
        <xdr:cNvSpPr txBox="1"/>
      </xdr:nvSpPr>
      <xdr:spPr>
        <a:xfrm>
          <a:off x="9858375" y="3390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10</xdr:row>
      <xdr:rowOff>219075</xdr:rowOff>
    </xdr:from>
    <xdr:ext cx="184731" cy="264560"/>
    <xdr:sp macro="" textlink="">
      <xdr:nvSpPr>
        <xdr:cNvPr id="13" name="ZoneTexte 12">
          <a:extLst>
            <a:ext uri="{FF2B5EF4-FFF2-40B4-BE49-F238E27FC236}">
              <a16:creationId xmlns="" xmlns:a16="http://schemas.microsoft.com/office/drawing/2014/main" id="{35FF0D55-40DF-4D09-8DD4-D96F39CC32F6}"/>
            </a:ext>
          </a:extLst>
        </xdr:cNvPr>
        <xdr:cNvSpPr txBox="1"/>
      </xdr:nvSpPr>
      <xdr:spPr>
        <a:xfrm>
          <a:off x="9858375" y="3743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11</xdr:row>
      <xdr:rowOff>219075</xdr:rowOff>
    </xdr:from>
    <xdr:ext cx="184731" cy="264560"/>
    <xdr:sp macro="" textlink="">
      <xdr:nvSpPr>
        <xdr:cNvPr id="14" name="ZoneTexte 13">
          <a:extLst>
            <a:ext uri="{FF2B5EF4-FFF2-40B4-BE49-F238E27FC236}">
              <a16:creationId xmlns="" xmlns:a16="http://schemas.microsoft.com/office/drawing/2014/main" id="{9F5D9B9D-5472-4349-9B2B-187874B94863}"/>
            </a:ext>
          </a:extLst>
        </xdr:cNvPr>
        <xdr:cNvSpPr txBox="1"/>
      </xdr:nvSpPr>
      <xdr:spPr>
        <a:xfrm>
          <a:off x="9858375" y="4095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16</xdr:row>
      <xdr:rowOff>219075</xdr:rowOff>
    </xdr:from>
    <xdr:ext cx="184731" cy="264560"/>
    <xdr:sp macro="" textlink="">
      <xdr:nvSpPr>
        <xdr:cNvPr id="15" name="ZoneTexte 14">
          <a:extLst>
            <a:ext uri="{FF2B5EF4-FFF2-40B4-BE49-F238E27FC236}">
              <a16:creationId xmlns="" xmlns:a16="http://schemas.microsoft.com/office/drawing/2014/main" id="{CC85EE27-DBFA-4FA9-927B-E537196356D0}"/>
            </a:ext>
          </a:extLst>
        </xdr:cNvPr>
        <xdr:cNvSpPr txBox="1"/>
      </xdr:nvSpPr>
      <xdr:spPr>
        <a:xfrm>
          <a:off x="9858375" y="5857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15</xdr:row>
      <xdr:rowOff>219075</xdr:rowOff>
    </xdr:from>
    <xdr:ext cx="184731" cy="264560"/>
    <xdr:sp macro="" textlink="">
      <xdr:nvSpPr>
        <xdr:cNvPr id="16" name="ZoneTexte 15">
          <a:extLst>
            <a:ext uri="{FF2B5EF4-FFF2-40B4-BE49-F238E27FC236}">
              <a16:creationId xmlns="" xmlns:a16="http://schemas.microsoft.com/office/drawing/2014/main" id="{5A9E3AF1-7B55-4A00-BE54-29B95575B38F}"/>
            </a:ext>
          </a:extLst>
        </xdr:cNvPr>
        <xdr:cNvSpPr txBox="1"/>
      </xdr:nvSpPr>
      <xdr:spPr>
        <a:xfrm>
          <a:off x="9858375" y="5505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17</xdr:row>
      <xdr:rowOff>219075</xdr:rowOff>
    </xdr:from>
    <xdr:ext cx="184731" cy="264560"/>
    <xdr:sp macro="" textlink="">
      <xdr:nvSpPr>
        <xdr:cNvPr id="17" name="ZoneTexte 16">
          <a:extLst>
            <a:ext uri="{FF2B5EF4-FFF2-40B4-BE49-F238E27FC236}">
              <a16:creationId xmlns="" xmlns:a16="http://schemas.microsoft.com/office/drawing/2014/main" id="{123C73E1-B49C-4D99-BDEE-A19154CFB5C0}"/>
            </a:ext>
          </a:extLst>
        </xdr:cNvPr>
        <xdr:cNvSpPr txBox="1"/>
      </xdr:nvSpPr>
      <xdr:spPr>
        <a:xfrm>
          <a:off x="9858375" y="621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18</xdr:row>
      <xdr:rowOff>219075</xdr:rowOff>
    </xdr:from>
    <xdr:ext cx="184731" cy="264560"/>
    <xdr:sp macro="" textlink="">
      <xdr:nvSpPr>
        <xdr:cNvPr id="18" name="ZoneTexte 17">
          <a:extLst>
            <a:ext uri="{FF2B5EF4-FFF2-40B4-BE49-F238E27FC236}">
              <a16:creationId xmlns="" xmlns:a16="http://schemas.microsoft.com/office/drawing/2014/main" id="{2E705430-0E78-4562-9363-B48E597C11C2}"/>
            </a:ext>
          </a:extLst>
        </xdr:cNvPr>
        <xdr:cNvSpPr txBox="1"/>
      </xdr:nvSpPr>
      <xdr:spPr>
        <a:xfrm>
          <a:off x="9858375" y="6562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19</xdr:row>
      <xdr:rowOff>219075</xdr:rowOff>
    </xdr:from>
    <xdr:ext cx="184731" cy="264560"/>
    <xdr:sp macro="" textlink="">
      <xdr:nvSpPr>
        <xdr:cNvPr id="19" name="ZoneTexte 18">
          <a:extLst>
            <a:ext uri="{FF2B5EF4-FFF2-40B4-BE49-F238E27FC236}">
              <a16:creationId xmlns="" xmlns:a16="http://schemas.microsoft.com/office/drawing/2014/main" id="{E01C8188-6AA7-412E-A016-A137E50B431F}"/>
            </a:ext>
          </a:extLst>
        </xdr:cNvPr>
        <xdr:cNvSpPr txBox="1"/>
      </xdr:nvSpPr>
      <xdr:spPr>
        <a:xfrm>
          <a:off x="9858375" y="6915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20</xdr:row>
      <xdr:rowOff>219075</xdr:rowOff>
    </xdr:from>
    <xdr:ext cx="184731" cy="264560"/>
    <xdr:sp macro="" textlink="">
      <xdr:nvSpPr>
        <xdr:cNvPr id="20" name="ZoneTexte 19">
          <a:extLst>
            <a:ext uri="{FF2B5EF4-FFF2-40B4-BE49-F238E27FC236}">
              <a16:creationId xmlns="" xmlns:a16="http://schemas.microsoft.com/office/drawing/2014/main" id="{50853632-95E1-4E1D-BAF5-966B0E710FC3}"/>
            </a:ext>
          </a:extLst>
        </xdr:cNvPr>
        <xdr:cNvSpPr txBox="1"/>
      </xdr:nvSpPr>
      <xdr:spPr>
        <a:xfrm>
          <a:off x="9858375" y="7267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21</xdr:row>
      <xdr:rowOff>219075</xdr:rowOff>
    </xdr:from>
    <xdr:ext cx="184731" cy="264560"/>
    <xdr:sp macro="" textlink="">
      <xdr:nvSpPr>
        <xdr:cNvPr id="21" name="ZoneTexte 20">
          <a:extLst>
            <a:ext uri="{FF2B5EF4-FFF2-40B4-BE49-F238E27FC236}">
              <a16:creationId xmlns="" xmlns:a16="http://schemas.microsoft.com/office/drawing/2014/main" id="{A651D857-4AC4-4796-979D-F239225AA3BC}"/>
            </a:ext>
          </a:extLst>
        </xdr:cNvPr>
        <xdr:cNvSpPr txBox="1"/>
      </xdr:nvSpPr>
      <xdr:spPr>
        <a:xfrm>
          <a:off x="9858375" y="762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39</xdr:row>
      <xdr:rowOff>219075</xdr:rowOff>
    </xdr:from>
    <xdr:ext cx="184731" cy="264560"/>
    <xdr:sp macro="" textlink="">
      <xdr:nvSpPr>
        <xdr:cNvPr id="22" name="ZoneTexte 21">
          <a:extLst>
            <a:ext uri="{FF2B5EF4-FFF2-40B4-BE49-F238E27FC236}">
              <a16:creationId xmlns="" xmlns:a16="http://schemas.microsoft.com/office/drawing/2014/main" id="{305E1936-C9B2-4CF7-9FDB-C7BB0E646A13}"/>
            </a:ext>
          </a:extLst>
        </xdr:cNvPr>
        <xdr:cNvSpPr txBox="1"/>
      </xdr:nvSpPr>
      <xdr:spPr>
        <a:xfrm>
          <a:off x="9858375" y="1181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40</xdr:row>
      <xdr:rowOff>219075</xdr:rowOff>
    </xdr:from>
    <xdr:ext cx="184731" cy="264560"/>
    <xdr:sp macro="" textlink="">
      <xdr:nvSpPr>
        <xdr:cNvPr id="23" name="ZoneTexte 22">
          <a:extLst>
            <a:ext uri="{FF2B5EF4-FFF2-40B4-BE49-F238E27FC236}">
              <a16:creationId xmlns="" xmlns:a16="http://schemas.microsoft.com/office/drawing/2014/main" id="{28D29FC9-FC62-4B1B-A11A-AE0CDC975D28}"/>
            </a:ext>
          </a:extLst>
        </xdr:cNvPr>
        <xdr:cNvSpPr txBox="1"/>
      </xdr:nvSpPr>
      <xdr:spPr>
        <a:xfrm>
          <a:off x="9858375" y="11972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22</xdr:row>
      <xdr:rowOff>219075</xdr:rowOff>
    </xdr:from>
    <xdr:ext cx="184731" cy="264560"/>
    <xdr:sp macro="" textlink="">
      <xdr:nvSpPr>
        <xdr:cNvPr id="24" name="ZoneTexte 23">
          <a:extLst>
            <a:ext uri="{FF2B5EF4-FFF2-40B4-BE49-F238E27FC236}">
              <a16:creationId xmlns="" xmlns:a16="http://schemas.microsoft.com/office/drawing/2014/main" id="{181A90E4-B6B1-4F00-811B-7D084141C154}"/>
            </a:ext>
          </a:extLst>
        </xdr:cNvPr>
        <xdr:cNvSpPr txBox="1"/>
      </xdr:nvSpPr>
      <xdr:spPr>
        <a:xfrm>
          <a:off x="9858375" y="7972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23</xdr:row>
      <xdr:rowOff>219075</xdr:rowOff>
    </xdr:from>
    <xdr:ext cx="184731" cy="264560"/>
    <xdr:sp macro="" textlink="">
      <xdr:nvSpPr>
        <xdr:cNvPr id="25" name="ZoneTexte 24">
          <a:extLst>
            <a:ext uri="{FF2B5EF4-FFF2-40B4-BE49-F238E27FC236}">
              <a16:creationId xmlns="" xmlns:a16="http://schemas.microsoft.com/office/drawing/2014/main" id="{DDBC24FB-02BB-4810-9307-24DB07C50660}"/>
            </a:ext>
          </a:extLst>
        </xdr:cNvPr>
        <xdr:cNvSpPr txBox="1"/>
      </xdr:nvSpPr>
      <xdr:spPr>
        <a:xfrm>
          <a:off x="9858375" y="8324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24</xdr:row>
      <xdr:rowOff>219075</xdr:rowOff>
    </xdr:from>
    <xdr:ext cx="184731" cy="264560"/>
    <xdr:sp macro="" textlink="">
      <xdr:nvSpPr>
        <xdr:cNvPr id="26" name="ZoneTexte 25">
          <a:extLst>
            <a:ext uri="{FF2B5EF4-FFF2-40B4-BE49-F238E27FC236}">
              <a16:creationId xmlns="" xmlns:a16="http://schemas.microsoft.com/office/drawing/2014/main" id="{3AF2327D-9065-4E3C-930B-579917B9359C}"/>
            </a:ext>
          </a:extLst>
        </xdr:cNvPr>
        <xdr:cNvSpPr txBox="1"/>
      </xdr:nvSpPr>
      <xdr:spPr>
        <a:xfrm>
          <a:off x="9858375" y="867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25</xdr:row>
      <xdr:rowOff>219075</xdr:rowOff>
    </xdr:from>
    <xdr:ext cx="184731" cy="264560"/>
    <xdr:sp macro="" textlink="">
      <xdr:nvSpPr>
        <xdr:cNvPr id="27" name="ZoneTexte 26">
          <a:extLst>
            <a:ext uri="{FF2B5EF4-FFF2-40B4-BE49-F238E27FC236}">
              <a16:creationId xmlns="" xmlns:a16="http://schemas.microsoft.com/office/drawing/2014/main" id="{F6FDAF5F-290D-4CF9-BD8F-56353FAA4EF4}"/>
            </a:ext>
          </a:extLst>
        </xdr:cNvPr>
        <xdr:cNvSpPr txBox="1"/>
      </xdr:nvSpPr>
      <xdr:spPr>
        <a:xfrm>
          <a:off x="9858375" y="9029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26</xdr:row>
      <xdr:rowOff>219075</xdr:rowOff>
    </xdr:from>
    <xdr:ext cx="184731" cy="264560"/>
    <xdr:sp macro="" textlink="">
      <xdr:nvSpPr>
        <xdr:cNvPr id="28" name="ZoneTexte 27">
          <a:extLst>
            <a:ext uri="{FF2B5EF4-FFF2-40B4-BE49-F238E27FC236}">
              <a16:creationId xmlns="" xmlns:a16="http://schemas.microsoft.com/office/drawing/2014/main" id="{F71EC73C-B87E-4A97-A25A-1E1A986022A9}"/>
            </a:ext>
          </a:extLst>
        </xdr:cNvPr>
        <xdr:cNvSpPr txBox="1"/>
      </xdr:nvSpPr>
      <xdr:spPr>
        <a:xfrm>
          <a:off x="9858375" y="9382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27</xdr:row>
      <xdr:rowOff>219075</xdr:rowOff>
    </xdr:from>
    <xdr:ext cx="184731" cy="264560"/>
    <xdr:sp macro="" textlink="">
      <xdr:nvSpPr>
        <xdr:cNvPr id="29" name="ZoneTexte 28">
          <a:extLst>
            <a:ext uri="{FF2B5EF4-FFF2-40B4-BE49-F238E27FC236}">
              <a16:creationId xmlns="" xmlns:a16="http://schemas.microsoft.com/office/drawing/2014/main" id="{4FD50C51-D639-4DAC-8B9F-37B25B1638B8}"/>
            </a:ext>
          </a:extLst>
        </xdr:cNvPr>
        <xdr:cNvSpPr txBox="1"/>
      </xdr:nvSpPr>
      <xdr:spPr>
        <a:xfrm>
          <a:off x="9858375" y="9734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28</xdr:row>
      <xdr:rowOff>219075</xdr:rowOff>
    </xdr:from>
    <xdr:ext cx="184731" cy="264560"/>
    <xdr:sp macro="" textlink="">
      <xdr:nvSpPr>
        <xdr:cNvPr id="30" name="ZoneTexte 29">
          <a:extLst>
            <a:ext uri="{FF2B5EF4-FFF2-40B4-BE49-F238E27FC236}">
              <a16:creationId xmlns="" xmlns:a16="http://schemas.microsoft.com/office/drawing/2014/main" id="{05D8C8B3-5DDA-4CEB-88E0-A2334409D44D}"/>
            </a:ext>
          </a:extLst>
        </xdr:cNvPr>
        <xdr:cNvSpPr txBox="1"/>
      </xdr:nvSpPr>
      <xdr:spPr>
        <a:xfrm>
          <a:off x="9858375" y="10029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</xdr:row>
      <xdr:rowOff>219075</xdr:rowOff>
    </xdr:from>
    <xdr:ext cx="184731" cy="264560"/>
    <xdr:sp macro="" textlink="">
      <xdr:nvSpPr>
        <xdr:cNvPr id="31" name="ZoneTexte 30">
          <a:extLst>
            <a:ext uri="{FF2B5EF4-FFF2-40B4-BE49-F238E27FC236}">
              <a16:creationId xmlns="" xmlns:a16="http://schemas.microsoft.com/office/drawing/2014/main" id="{F3E57702-C3C4-4AC7-8CC7-2A08683E2E73}"/>
            </a:ext>
          </a:extLst>
        </xdr:cNvPr>
        <xdr:cNvSpPr txBox="1"/>
      </xdr:nvSpPr>
      <xdr:spPr>
        <a:xfrm>
          <a:off x="9858375" y="10191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30</xdr:row>
      <xdr:rowOff>219075</xdr:rowOff>
    </xdr:from>
    <xdr:ext cx="184731" cy="264560"/>
    <xdr:sp macro="" textlink="">
      <xdr:nvSpPr>
        <xdr:cNvPr id="32" name="ZoneTexte 31">
          <a:extLst>
            <a:ext uri="{FF2B5EF4-FFF2-40B4-BE49-F238E27FC236}">
              <a16:creationId xmlns="" xmlns:a16="http://schemas.microsoft.com/office/drawing/2014/main" id="{BE4D76E5-9E61-471A-AB53-8D13B3716301}"/>
            </a:ext>
          </a:extLst>
        </xdr:cNvPr>
        <xdr:cNvSpPr txBox="1"/>
      </xdr:nvSpPr>
      <xdr:spPr>
        <a:xfrm>
          <a:off x="9858375" y="10353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31</xdr:row>
      <xdr:rowOff>219075</xdr:rowOff>
    </xdr:from>
    <xdr:ext cx="184731" cy="264560"/>
    <xdr:sp macro="" textlink="">
      <xdr:nvSpPr>
        <xdr:cNvPr id="33" name="ZoneTexte 32">
          <a:extLst>
            <a:ext uri="{FF2B5EF4-FFF2-40B4-BE49-F238E27FC236}">
              <a16:creationId xmlns="" xmlns:a16="http://schemas.microsoft.com/office/drawing/2014/main" id="{2AE4677D-1362-4159-B608-A79D479CCE6D}"/>
            </a:ext>
          </a:extLst>
        </xdr:cNvPr>
        <xdr:cNvSpPr txBox="1"/>
      </xdr:nvSpPr>
      <xdr:spPr>
        <a:xfrm>
          <a:off x="9858375" y="10515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32</xdr:row>
      <xdr:rowOff>219075</xdr:rowOff>
    </xdr:from>
    <xdr:ext cx="184731" cy="264560"/>
    <xdr:sp macro="" textlink="">
      <xdr:nvSpPr>
        <xdr:cNvPr id="34" name="ZoneTexte 33">
          <a:extLst>
            <a:ext uri="{FF2B5EF4-FFF2-40B4-BE49-F238E27FC236}">
              <a16:creationId xmlns="" xmlns:a16="http://schemas.microsoft.com/office/drawing/2014/main" id="{980E6D6D-41EC-4BBA-9C8B-37036212322F}"/>
            </a:ext>
          </a:extLst>
        </xdr:cNvPr>
        <xdr:cNvSpPr txBox="1"/>
      </xdr:nvSpPr>
      <xdr:spPr>
        <a:xfrm>
          <a:off x="9858375" y="10677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33</xdr:row>
      <xdr:rowOff>219075</xdr:rowOff>
    </xdr:from>
    <xdr:ext cx="184731" cy="264560"/>
    <xdr:sp macro="" textlink="">
      <xdr:nvSpPr>
        <xdr:cNvPr id="35" name="ZoneTexte 34">
          <a:extLst>
            <a:ext uri="{FF2B5EF4-FFF2-40B4-BE49-F238E27FC236}">
              <a16:creationId xmlns="" xmlns:a16="http://schemas.microsoft.com/office/drawing/2014/main" id="{EC6860BC-5DB9-446E-B74A-D98B28D579F8}"/>
            </a:ext>
          </a:extLst>
        </xdr:cNvPr>
        <xdr:cNvSpPr txBox="1"/>
      </xdr:nvSpPr>
      <xdr:spPr>
        <a:xfrm>
          <a:off x="9858375" y="1083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34</xdr:row>
      <xdr:rowOff>219075</xdr:rowOff>
    </xdr:from>
    <xdr:ext cx="184731" cy="264560"/>
    <xdr:sp macro="" textlink="">
      <xdr:nvSpPr>
        <xdr:cNvPr id="36" name="ZoneTexte 35">
          <a:extLst>
            <a:ext uri="{FF2B5EF4-FFF2-40B4-BE49-F238E27FC236}">
              <a16:creationId xmlns="" xmlns:a16="http://schemas.microsoft.com/office/drawing/2014/main" id="{24391033-8C58-4755-8FF5-4ED25D5A2EE9}"/>
            </a:ext>
          </a:extLst>
        </xdr:cNvPr>
        <xdr:cNvSpPr txBox="1"/>
      </xdr:nvSpPr>
      <xdr:spPr>
        <a:xfrm>
          <a:off x="9858375" y="11001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35</xdr:row>
      <xdr:rowOff>219075</xdr:rowOff>
    </xdr:from>
    <xdr:ext cx="184731" cy="264560"/>
    <xdr:sp macro="" textlink="">
      <xdr:nvSpPr>
        <xdr:cNvPr id="37" name="ZoneTexte 36">
          <a:extLst>
            <a:ext uri="{FF2B5EF4-FFF2-40B4-BE49-F238E27FC236}">
              <a16:creationId xmlns="" xmlns:a16="http://schemas.microsoft.com/office/drawing/2014/main" id="{8D3B7E9B-8B28-48C3-82FB-4B34A3B7465D}"/>
            </a:ext>
          </a:extLst>
        </xdr:cNvPr>
        <xdr:cNvSpPr txBox="1"/>
      </xdr:nvSpPr>
      <xdr:spPr>
        <a:xfrm>
          <a:off x="9858375" y="11163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36</xdr:row>
      <xdr:rowOff>219075</xdr:rowOff>
    </xdr:from>
    <xdr:ext cx="184731" cy="264560"/>
    <xdr:sp macro="" textlink="">
      <xdr:nvSpPr>
        <xdr:cNvPr id="38" name="ZoneTexte 37">
          <a:extLst>
            <a:ext uri="{FF2B5EF4-FFF2-40B4-BE49-F238E27FC236}">
              <a16:creationId xmlns="" xmlns:a16="http://schemas.microsoft.com/office/drawing/2014/main" id="{6517BC5D-E778-431B-9376-39F50FFCFFB4}"/>
            </a:ext>
          </a:extLst>
        </xdr:cNvPr>
        <xdr:cNvSpPr txBox="1"/>
      </xdr:nvSpPr>
      <xdr:spPr>
        <a:xfrm>
          <a:off x="9858375" y="11325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37</xdr:row>
      <xdr:rowOff>219075</xdr:rowOff>
    </xdr:from>
    <xdr:ext cx="184731" cy="264560"/>
    <xdr:sp macro="" textlink="">
      <xdr:nvSpPr>
        <xdr:cNvPr id="39" name="ZoneTexte 38">
          <a:extLst>
            <a:ext uri="{FF2B5EF4-FFF2-40B4-BE49-F238E27FC236}">
              <a16:creationId xmlns="" xmlns:a16="http://schemas.microsoft.com/office/drawing/2014/main" id="{B39D0809-A6FB-4CA4-9694-EC86291298D8}"/>
            </a:ext>
          </a:extLst>
        </xdr:cNvPr>
        <xdr:cNvSpPr txBox="1"/>
      </xdr:nvSpPr>
      <xdr:spPr>
        <a:xfrm>
          <a:off x="9858375" y="11487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38</xdr:row>
      <xdr:rowOff>219075</xdr:rowOff>
    </xdr:from>
    <xdr:ext cx="184731" cy="264560"/>
    <xdr:sp macro="" textlink="">
      <xdr:nvSpPr>
        <xdr:cNvPr id="40" name="ZoneTexte 39">
          <a:extLst>
            <a:ext uri="{FF2B5EF4-FFF2-40B4-BE49-F238E27FC236}">
              <a16:creationId xmlns="" xmlns:a16="http://schemas.microsoft.com/office/drawing/2014/main" id="{3ABC7076-F8EF-4EE8-9B06-9AEF84F58EE1}"/>
            </a:ext>
          </a:extLst>
        </xdr:cNvPr>
        <xdr:cNvSpPr txBox="1"/>
      </xdr:nvSpPr>
      <xdr:spPr>
        <a:xfrm>
          <a:off x="9858375" y="11649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41</xdr:row>
      <xdr:rowOff>219075</xdr:rowOff>
    </xdr:from>
    <xdr:ext cx="184731" cy="264560"/>
    <xdr:sp macro="" textlink="">
      <xdr:nvSpPr>
        <xdr:cNvPr id="41" name="ZoneTexte 40">
          <a:extLst>
            <a:ext uri="{FF2B5EF4-FFF2-40B4-BE49-F238E27FC236}">
              <a16:creationId xmlns="" xmlns:a16="http://schemas.microsoft.com/office/drawing/2014/main" id="{F9CEA664-4508-4587-AB84-87BFF0BB5C05}"/>
            </a:ext>
          </a:extLst>
        </xdr:cNvPr>
        <xdr:cNvSpPr txBox="1"/>
      </xdr:nvSpPr>
      <xdr:spPr>
        <a:xfrm>
          <a:off x="9858375" y="12134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42</xdr:row>
      <xdr:rowOff>219075</xdr:rowOff>
    </xdr:from>
    <xdr:ext cx="184731" cy="264560"/>
    <xdr:sp macro="" textlink="">
      <xdr:nvSpPr>
        <xdr:cNvPr id="42" name="ZoneTexte 41">
          <a:extLst>
            <a:ext uri="{FF2B5EF4-FFF2-40B4-BE49-F238E27FC236}">
              <a16:creationId xmlns="" xmlns:a16="http://schemas.microsoft.com/office/drawing/2014/main" id="{E2A01CE2-A923-4ACA-AEE9-C0C3679525BA}"/>
            </a:ext>
          </a:extLst>
        </xdr:cNvPr>
        <xdr:cNvSpPr txBox="1"/>
      </xdr:nvSpPr>
      <xdr:spPr>
        <a:xfrm>
          <a:off x="9858375" y="12296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43</xdr:row>
      <xdr:rowOff>219075</xdr:rowOff>
    </xdr:from>
    <xdr:ext cx="184731" cy="264560"/>
    <xdr:sp macro="" textlink="">
      <xdr:nvSpPr>
        <xdr:cNvPr id="43" name="ZoneTexte 42">
          <a:extLst>
            <a:ext uri="{FF2B5EF4-FFF2-40B4-BE49-F238E27FC236}">
              <a16:creationId xmlns="" xmlns:a16="http://schemas.microsoft.com/office/drawing/2014/main" id="{1A35BFFB-338A-4508-91CB-1B02E7632A4E}"/>
            </a:ext>
          </a:extLst>
        </xdr:cNvPr>
        <xdr:cNvSpPr txBox="1"/>
      </xdr:nvSpPr>
      <xdr:spPr>
        <a:xfrm>
          <a:off x="9858375" y="12458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44</xdr:row>
      <xdr:rowOff>219075</xdr:rowOff>
    </xdr:from>
    <xdr:ext cx="184731" cy="264560"/>
    <xdr:sp macro="" textlink="">
      <xdr:nvSpPr>
        <xdr:cNvPr id="44" name="ZoneTexte 43">
          <a:extLst>
            <a:ext uri="{FF2B5EF4-FFF2-40B4-BE49-F238E27FC236}">
              <a16:creationId xmlns="" xmlns:a16="http://schemas.microsoft.com/office/drawing/2014/main" id="{2CA5FD26-23AA-4ECE-96C8-492244C7762C}"/>
            </a:ext>
          </a:extLst>
        </xdr:cNvPr>
        <xdr:cNvSpPr txBox="1"/>
      </xdr:nvSpPr>
      <xdr:spPr>
        <a:xfrm>
          <a:off x="9858375" y="12620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45</xdr:row>
      <xdr:rowOff>219075</xdr:rowOff>
    </xdr:from>
    <xdr:ext cx="184731" cy="264560"/>
    <xdr:sp macro="" textlink="">
      <xdr:nvSpPr>
        <xdr:cNvPr id="45" name="ZoneTexte 44">
          <a:extLst>
            <a:ext uri="{FF2B5EF4-FFF2-40B4-BE49-F238E27FC236}">
              <a16:creationId xmlns="" xmlns:a16="http://schemas.microsoft.com/office/drawing/2014/main" id="{6F261708-95E6-4490-A1FA-3A7C19BEEE48}"/>
            </a:ext>
          </a:extLst>
        </xdr:cNvPr>
        <xdr:cNvSpPr txBox="1"/>
      </xdr:nvSpPr>
      <xdr:spPr>
        <a:xfrm>
          <a:off x="9858375" y="12782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52</xdr:row>
      <xdr:rowOff>219075</xdr:rowOff>
    </xdr:from>
    <xdr:ext cx="184731" cy="264560"/>
    <xdr:sp macro="" textlink="">
      <xdr:nvSpPr>
        <xdr:cNvPr id="46" name="ZoneTexte 45">
          <a:extLst>
            <a:ext uri="{FF2B5EF4-FFF2-40B4-BE49-F238E27FC236}">
              <a16:creationId xmlns="" xmlns:a16="http://schemas.microsoft.com/office/drawing/2014/main" id="{8C6F3721-459C-47D3-9578-933D96F423E9}"/>
            </a:ext>
          </a:extLst>
        </xdr:cNvPr>
        <xdr:cNvSpPr txBox="1"/>
      </xdr:nvSpPr>
      <xdr:spPr>
        <a:xfrm>
          <a:off x="9858375" y="13916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53</xdr:row>
      <xdr:rowOff>219075</xdr:rowOff>
    </xdr:from>
    <xdr:ext cx="184731" cy="264560"/>
    <xdr:sp macro="" textlink="">
      <xdr:nvSpPr>
        <xdr:cNvPr id="47" name="ZoneTexte 46">
          <a:extLst>
            <a:ext uri="{FF2B5EF4-FFF2-40B4-BE49-F238E27FC236}">
              <a16:creationId xmlns="" xmlns:a16="http://schemas.microsoft.com/office/drawing/2014/main" id="{6BF4626D-FC1E-4363-8817-AF4EF8FA8C3B}"/>
            </a:ext>
          </a:extLst>
        </xdr:cNvPr>
        <xdr:cNvSpPr txBox="1"/>
      </xdr:nvSpPr>
      <xdr:spPr>
        <a:xfrm>
          <a:off x="9858375" y="14077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54</xdr:row>
      <xdr:rowOff>219075</xdr:rowOff>
    </xdr:from>
    <xdr:ext cx="184731" cy="264560"/>
    <xdr:sp macro="" textlink="">
      <xdr:nvSpPr>
        <xdr:cNvPr id="48" name="ZoneTexte 47">
          <a:extLst>
            <a:ext uri="{FF2B5EF4-FFF2-40B4-BE49-F238E27FC236}">
              <a16:creationId xmlns="" xmlns:a16="http://schemas.microsoft.com/office/drawing/2014/main" id="{425FB024-A3C6-455C-9FE2-2D17020A15D7}"/>
            </a:ext>
          </a:extLst>
        </xdr:cNvPr>
        <xdr:cNvSpPr txBox="1"/>
      </xdr:nvSpPr>
      <xdr:spPr>
        <a:xfrm>
          <a:off x="9858375" y="14239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55</xdr:row>
      <xdr:rowOff>219075</xdr:rowOff>
    </xdr:from>
    <xdr:ext cx="184731" cy="264560"/>
    <xdr:sp macro="" textlink="">
      <xdr:nvSpPr>
        <xdr:cNvPr id="49" name="ZoneTexte 48">
          <a:extLst>
            <a:ext uri="{FF2B5EF4-FFF2-40B4-BE49-F238E27FC236}">
              <a16:creationId xmlns="" xmlns:a16="http://schemas.microsoft.com/office/drawing/2014/main" id="{BBD1BF56-E1C9-47BB-B495-E0F83953FEDA}"/>
            </a:ext>
          </a:extLst>
        </xdr:cNvPr>
        <xdr:cNvSpPr txBox="1"/>
      </xdr:nvSpPr>
      <xdr:spPr>
        <a:xfrm>
          <a:off x="9858375" y="14401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56</xdr:row>
      <xdr:rowOff>219075</xdr:rowOff>
    </xdr:from>
    <xdr:ext cx="184731" cy="264560"/>
    <xdr:sp macro="" textlink="">
      <xdr:nvSpPr>
        <xdr:cNvPr id="50" name="ZoneTexte 49">
          <a:extLst>
            <a:ext uri="{FF2B5EF4-FFF2-40B4-BE49-F238E27FC236}">
              <a16:creationId xmlns="" xmlns:a16="http://schemas.microsoft.com/office/drawing/2014/main" id="{DDEA2E2E-7D04-40D5-941F-42BA2F406A56}"/>
            </a:ext>
          </a:extLst>
        </xdr:cNvPr>
        <xdr:cNvSpPr txBox="1"/>
      </xdr:nvSpPr>
      <xdr:spPr>
        <a:xfrm>
          <a:off x="9858375" y="14563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57</xdr:row>
      <xdr:rowOff>219075</xdr:rowOff>
    </xdr:from>
    <xdr:ext cx="184731" cy="264560"/>
    <xdr:sp macro="" textlink="">
      <xdr:nvSpPr>
        <xdr:cNvPr id="51" name="ZoneTexte 50">
          <a:extLst>
            <a:ext uri="{FF2B5EF4-FFF2-40B4-BE49-F238E27FC236}">
              <a16:creationId xmlns="" xmlns:a16="http://schemas.microsoft.com/office/drawing/2014/main" id="{2619E660-6449-4371-B928-69A51E9FA1F9}"/>
            </a:ext>
          </a:extLst>
        </xdr:cNvPr>
        <xdr:cNvSpPr txBox="1"/>
      </xdr:nvSpPr>
      <xdr:spPr>
        <a:xfrm>
          <a:off x="9858375" y="14725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58</xdr:row>
      <xdr:rowOff>219075</xdr:rowOff>
    </xdr:from>
    <xdr:ext cx="184731" cy="264560"/>
    <xdr:sp macro="" textlink="">
      <xdr:nvSpPr>
        <xdr:cNvPr id="52" name="ZoneTexte 51">
          <a:extLst>
            <a:ext uri="{FF2B5EF4-FFF2-40B4-BE49-F238E27FC236}">
              <a16:creationId xmlns="" xmlns:a16="http://schemas.microsoft.com/office/drawing/2014/main" id="{48BCCADC-C9E5-42AB-9111-5213032ACCD4}"/>
            </a:ext>
          </a:extLst>
        </xdr:cNvPr>
        <xdr:cNvSpPr txBox="1"/>
      </xdr:nvSpPr>
      <xdr:spPr>
        <a:xfrm>
          <a:off x="9858375" y="14887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59</xdr:row>
      <xdr:rowOff>219075</xdr:rowOff>
    </xdr:from>
    <xdr:ext cx="184731" cy="264560"/>
    <xdr:sp macro="" textlink="">
      <xdr:nvSpPr>
        <xdr:cNvPr id="53" name="ZoneTexte 52">
          <a:extLst>
            <a:ext uri="{FF2B5EF4-FFF2-40B4-BE49-F238E27FC236}">
              <a16:creationId xmlns="" xmlns:a16="http://schemas.microsoft.com/office/drawing/2014/main" id="{E6045F87-D066-42A5-A404-F565D22C046D}"/>
            </a:ext>
          </a:extLst>
        </xdr:cNvPr>
        <xdr:cNvSpPr txBox="1"/>
      </xdr:nvSpPr>
      <xdr:spPr>
        <a:xfrm>
          <a:off x="9858375" y="15049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60</xdr:row>
      <xdr:rowOff>219075</xdr:rowOff>
    </xdr:from>
    <xdr:ext cx="184731" cy="264560"/>
    <xdr:sp macro="" textlink="">
      <xdr:nvSpPr>
        <xdr:cNvPr id="54" name="ZoneTexte 53">
          <a:extLst>
            <a:ext uri="{FF2B5EF4-FFF2-40B4-BE49-F238E27FC236}">
              <a16:creationId xmlns="" xmlns:a16="http://schemas.microsoft.com/office/drawing/2014/main" id="{86C026A5-7617-41AD-B10E-B8970B659FE2}"/>
            </a:ext>
          </a:extLst>
        </xdr:cNvPr>
        <xdr:cNvSpPr txBox="1"/>
      </xdr:nvSpPr>
      <xdr:spPr>
        <a:xfrm>
          <a:off x="9858375" y="15211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61</xdr:row>
      <xdr:rowOff>219075</xdr:rowOff>
    </xdr:from>
    <xdr:ext cx="184731" cy="264560"/>
    <xdr:sp macro="" textlink="">
      <xdr:nvSpPr>
        <xdr:cNvPr id="55" name="ZoneTexte 54">
          <a:extLst>
            <a:ext uri="{FF2B5EF4-FFF2-40B4-BE49-F238E27FC236}">
              <a16:creationId xmlns="" xmlns:a16="http://schemas.microsoft.com/office/drawing/2014/main" id="{715F0FA8-E37F-4FCB-B4D5-E2E8F5913E3F}"/>
            </a:ext>
          </a:extLst>
        </xdr:cNvPr>
        <xdr:cNvSpPr txBox="1"/>
      </xdr:nvSpPr>
      <xdr:spPr>
        <a:xfrm>
          <a:off x="9858375" y="15373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62</xdr:row>
      <xdr:rowOff>219075</xdr:rowOff>
    </xdr:from>
    <xdr:ext cx="184731" cy="264560"/>
    <xdr:sp macro="" textlink="">
      <xdr:nvSpPr>
        <xdr:cNvPr id="56" name="ZoneTexte 55">
          <a:extLst>
            <a:ext uri="{FF2B5EF4-FFF2-40B4-BE49-F238E27FC236}">
              <a16:creationId xmlns="" xmlns:a16="http://schemas.microsoft.com/office/drawing/2014/main" id="{43C68957-C32E-4B1B-9B5B-DF0C4F06A91D}"/>
            </a:ext>
          </a:extLst>
        </xdr:cNvPr>
        <xdr:cNvSpPr txBox="1"/>
      </xdr:nvSpPr>
      <xdr:spPr>
        <a:xfrm>
          <a:off x="9858375" y="15535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63</xdr:row>
      <xdr:rowOff>219075</xdr:rowOff>
    </xdr:from>
    <xdr:ext cx="184731" cy="264560"/>
    <xdr:sp macro="" textlink="">
      <xdr:nvSpPr>
        <xdr:cNvPr id="57" name="ZoneTexte 56">
          <a:extLst>
            <a:ext uri="{FF2B5EF4-FFF2-40B4-BE49-F238E27FC236}">
              <a16:creationId xmlns="" xmlns:a16="http://schemas.microsoft.com/office/drawing/2014/main" id="{038194B7-A45C-4EF4-AE6C-042AD6F27623}"/>
            </a:ext>
          </a:extLst>
        </xdr:cNvPr>
        <xdr:cNvSpPr txBox="1"/>
      </xdr:nvSpPr>
      <xdr:spPr>
        <a:xfrm>
          <a:off x="9858375" y="15697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64</xdr:row>
      <xdr:rowOff>219075</xdr:rowOff>
    </xdr:from>
    <xdr:ext cx="184731" cy="264560"/>
    <xdr:sp macro="" textlink="">
      <xdr:nvSpPr>
        <xdr:cNvPr id="58" name="ZoneTexte 57">
          <a:extLst>
            <a:ext uri="{FF2B5EF4-FFF2-40B4-BE49-F238E27FC236}">
              <a16:creationId xmlns="" xmlns:a16="http://schemas.microsoft.com/office/drawing/2014/main" id="{D7934E76-D700-46CA-9DD9-105B64D2D413}"/>
            </a:ext>
          </a:extLst>
        </xdr:cNvPr>
        <xdr:cNvSpPr txBox="1"/>
      </xdr:nvSpPr>
      <xdr:spPr>
        <a:xfrm>
          <a:off x="9858375" y="15859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65</xdr:row>
      <xdr:rowOff>219075</xdr:rowOff>
    </xdr:from>
    <xdr:ext cx="184731" cy="264560"/>
    <xdr:sp macro="" textlink="">
      <xdr:nvSpPr>
        <xdr:cNvPr id="59" name="ZoneTexte 58">
          <a:extLst>
            <a:ext uri="{FF2B5EF4-FFF2-40B4-BE49-F238E27FC236}">
              <a16:creationId xmlns="" xmlns:a16="http://schemas.microsoft.com/office/drawing/2014/main" id="{FBE8BED4-0DC0-4BD2-89DC-9A8C70F35CC0}"/>
            </a:ext>
          </a:extLst>
        </xdr:cNvPr>
        <xdr:cNvSpPr txBox="1"/>
      </xdr:nvSpPr>
      <xdr:spPr>
        <a:xfrm>
          <a:off x="9858375" y="16021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66</xdr:row>
      <xdr:rowOff>219075</xdr:rowOff>
    </xdr:from>
    <xdr:ext cx="184731" cy="264560"/>
    <xdr:sp macro="" textlink="">
      <xdr:nvSpPr>
        <xdr:cNvPr id="60" name="ZoneTexte 59">
          <a:extLst>
            <a:ext uri="{FF2B5EF4-FFF2-40B4-BE49-F238E27FC236}">
              <a16:creationId xmlns="" xmlns:a16="http://schemas.microsoft.com/office/drawing/2014/main" id="{59B8772D-0AB7-45AE-B4C5-62A31275D919}"/>
            </a:ext>
          </a:extLst>
        </xdr:cNvPr>
        <xdr:cNvSpPr txBox="1"/>
      </xdr:nvSpPr>
      <xdr:spPr>
        <a:xfrm>
          <a:off x="9858375" y="1618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67</xdr:row>
      <xdr:rowOff>219075</xdr:rowOff>
    </xdr:from>
    <xdr:ext cx="184731" cy="264560"/>
    <xdr:sp macro="" textlink="">
      <xdr:nvSpPr>
        <xdr:cNvPr id="61" name="ZoneTexte 60">
          <a:extLst>
            <a:ext uri="{FF2B5EF4-FFF2-40B4-BE49-F238E27FC236}">
              <a16:creationId xmlns="" xmlns:a16="http://schemas.microsoft.com/office/drawing/2014/main" id="{B9EE4D20-FF10-4631-806E-CE100CA4E04E}"/>
            </a:ext>
          </a:extLst>
        </xdr:cNvPr>
        <xdr:cNvSpPr txBox="1"/>
      </xdr:nvSpPr>
      <xdr:spPr>
        <a:xfrm>
          <a:off x="9858375" y="16344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68</xdr:row>
      <xdr:rowOff>219075</xdr:rowOff>
    </xdr:from>
    <xdr:ext cx="184731" cy="264560"/>
    <xdr:sp macro="" textlink="">
      <xdr:nvSpPr>
        <xdr:cNvPr id="62" name="ZoneTexte 61">
          <a:extLst>
            <a:ext uri="{FF2B5EF4-FFF2-40B4-BE49-F238E27FC236}">
              <a16:creationId xmlns="" xmlns:a16="http://schemas.microsoft.com/office/drawing/2014/main" id="{A1BE54CB-ABD0-4CC0-8CCD-E22D74ED6CE4}"/>
            </a:ext>
          </a:extLst>
        </xdr:cNvPr>
        <xdr:cNvSpPr txBox="1"/>
      </xdr:nvSpPr>
      <xdr:spPr>
        <a:xfrm>
          <a:off x="9858375" y="165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69</xdr:row>
      <xdr:rowOff>219075</xdr:rowOff>
    </xdr:from>
    <xdr:ext cx="184731" cy="264560"/>
    <xdr:sp macro="" textlink="">
      <xdr:nvSpPr>
        <xdr:cNvPr id="63" name="ZoneTexte 62">
          <a:extLst>
            <a:ext uri="{FF2B5EF4-FFF2-40B4-BE49-F238E27FC236}">
              <a16:creationId xmlns="" xmlns:a16="http://schemas.microsoft.com/office/drawing/2014/main" id="{3840E9B2-8C29-400C-BFBF-DEFF303438D9}"/>
            </a:ext>
          </a:extLst>
        </xdr:cNvPr>
        <xdr:cNvSpPr txBox="1"/>
      </xdr:nvSpPr>
      <xdr:spPr>
        <a:xfrm>
          <a:off x="9858375" y="16668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70</xdr:row>
      <xdr:rowOff>219075</xdr:rowOff>
    </xdr:from>
    <xdr:ext cx="184731" cy="264560"/>
    <xdr:sp macro="" textlink="">
      <xdr:nvSpPr>
        <xdr:cNvPr id="64" name="ZoneTexte 63">
          <a:extLst>
            <a:ext uri="{FF2B5EF4-FFF2-40B4-BE49-F238E27FC236}">
              <a16:creationId xmlns="" xmlns:a16="http://schemas.microsoft.com/office/drawing/2014/main" id="{5D3FF74D-34D1-462E-8D83-870CC6F0D179}"/>
            </a:ext>
          </a:extLst>
        </xdr:cNvPr>
        <xdr:cNvSpPr txBox="1"/>
      </xdr:nvSpPr>
      <xdr:spPr>
        <a:xfrm>
          <a:off x="9858375" y="16830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71</xdr:row>
      <xdr:rowOff>219075</xdr:rowOff>
    </xdr:from>
    <xdr:ext cx="184731" cy="264560"/>
    <xdr:sp macro="" textlink="">
      <xdr:nvSpPr>
        <xdr:cNvPr id="65" name="ZoneTexte 64">
          <a:extLst>
            <a:ext uri="{FF2B5EF4-FFF2-40B4-BE49-F238E27FC236}">
              <a16:creationId xmlns="" xmlns:a16="http://schemas.microsoft.com/office/drawing/2014/main" id="{B3B4A8D2-8435-4036-ACF9-42DA6C80B7E3}"/>
            </a:ext>
          </a:extLst>
        </xdr:cNvPr>
        <xdr:cNvSpPr txBox="1"/>
      </xdr:nvSpPr>
      <xdr:spPr>
        <a:xfrm>
          <a:off x="9858375" y="16992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75</xdr:row>
      <xdr:rowOff>219075</xdr:rowOff>
    </xdr:from>
    <xdr:ext cx="184731" cy="264560"/>
    <xdr:sp macro="" textlink="">
      <xdr:nvSpPr>
        <xdr:cNvPr id="66" name="ZoneTexte 65">
          <a:extLst>
            <a:ext uri="{FF2B5EF4-FFF2-40B4-BE49-F238E27FC236}">
              <a16:creationId xmlns="" xmlns:a16="http://schemas.microsoft.com/office/drawing/2014/main" id="{FA7044B0-052C-4332-BB4F-858915785979}"/>
            </a:ext>
          </a:extLst>
        </xdr:cNvPr>
        <xdr:cNvSpPr txBox="1"/>
      </xdr:nvSpPr>
      <xdr:spPr>
        <a:xfrm>
          <a:off x="9858375" y="1764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72</xdr:row>
      <xdr:rowOff>219075</xdr:rowOff>
    </xdr:from>
    <xdr:ext cx="184731" cy="264560"/>
    <xdr:sp macro="" textlink="">
      <xdr:nvSpPr>
        <xdr:cNvPr id="67" name="ZoneTexte 66">
          <a:extLst>
            <a:ext uri="{FF2B5EF4-FFF2-40B4-BE49-F238E27FC236}">
              <a16:creationId xmlns="" xmlns:a16="http://schemas.microsoft.com/office/drawing/2014/main" id="{F9C05D66-4E63-4CD4-86FC-E7A89CC2E5E1}"/>
            </a:ext>
          </a:extLst>
        </xdr:cNvPr>
        <xdr:cNvSpPr txBox="1"/>
      </xdr:nvSpPr>
      <xdr:spPr>
        <a:xfrm>
          <a:off x="9858375" y="17154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73</xdr:row>
      <xdr:rowOff>219075</xdr:rowOff>
    </xdr:from>
    <xdr:ext cx="184731" cy="264560"/>
    <xdr:sp macro="" textlink="">
      <xdr:nvSpPr>
        <xdr:cNvPr id="68" name="ZoneTexte 67">
          <a:extLst>
            <a:ext uri="{FF2B5EF4-FFF2-40B4-BE49-F238E27FC236}">
              <a16:creationId xmlns="" xmlns:a16="http://schemas.microsoft.com/office/drawing/2014/main" id="{D80D9876-4AD4-4784-8EEE-0D1D1212ABEF}"/>
            </a:ext>
          </a:extLst>
        </xdr:cNvPr>
        <xdr:cNvSpPr txBox="1"/>
      </xdr:nvSpPr>
      <xdr:spPr>
        <a:xfrm>
          <a:off x="9858375" y="17316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74</xdr:row>
      <xdr:rowOff>219075</xdr:rowOff>
    </xdr:from>
    <xdr:ext cx="184731" cy="264560"/>
    <xdr:sp macro="" textlink="">
      <xdr:nvSpPr>
        <xdr:cNvPr id="69" name="ZoneTexte 68">
          <a:extLst>
            <a:ext uri="{FF2B5EF4-FFF2-40B4-BE49-F238E27FC236}">
              <a16:creationId xmlns="" xmlns:a16="http://schemas.microsoft.com/office/drawing/2014/main" id="{9D5D0A1D-FC75-4DFD-8482-37EFBF2A59BE}"/>
            </a:ext>
          </a:extLst>
        </xdr:cNvPr>
        <xdr:cNvSpPr txBox="1"/>
      </xdr:nvSpPr>
      <xdr:spPr>
        <a:xfrm>
          <a:off x="9858375" y="17478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76</xdr:row>
      <xdr:rowOff>219075</xdr:rowOff>
    </xdr:from>
    <xdr:ext cx="184731" cy="264560"/>
    <xdr:sp macro="" textlink="">
      <xdr:nvSpPr>
        <xdr:cNvPr id="70" name="ZoneTexte 69">
          <a:extLst>
            <a:ext uri="{FF2B5EF4-FFF2-40B4-BE49-F238E27FC236}">
              <a16:creationId xmlns="" xmlns:a16="http://schemas.microsoft.com/office/drawing/2014/main" id="{2EFCDA5D-953D-4E76-AE8B-3053FC913741}"/>
            </a:ext>
          </a:extLst>
        </xdr:cNvPr>
        <xdr:cNvSpPr txBox="1"/>
      </xdr:nvSpPr>
      <xdr:spPr>
        <a:xfrm>
          <a:off x="9858375" y="17802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77</xdr:row>
      <xdr:rowOff>219075</xdr:rowOff>
    </xdr:from>
    <xdr:ext cx="184731" cy="264560"/>
    <xdr:sp macro="" textlink="">
      <xdr:nvSpPr>
        <xdr:cNvPr id="71" name="ZoneTexte 70">
          <a:extLst>
            <a:ext uri="{FF2B5EF4-FFF2-40B4-BE49-F238E27FC236}">
              <a16:creationId xmlns="" xmlns:a16="http://schemas.microsoft.com/office/drawing/2014/main" id="{8516D75E-100F-46B3-B916-80BDD5AC9F64}"/>
            </a:ext>
          </a:extLst>
        </xdr:cNvPr>
        <xdr:cNvSpPr txBox="1"/>
      </xdr:nvSpPr>
      <xdr:spPr>
        <a:xfrm>
          <a:off x="9858375" y="17964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79</xdr:row>
      <xdr:rowOff>219075</xdr:rowOff>
    </xdr:from>
    <xdr:ext cx="184731" cy="264560"/>
    <xdr:sp macro="" textlink="">
      <xdr:nvSpPr>
        <xdr:cNvPr id="72" name="ZoneTexte 71">
          <a:extLst>
            <a:ext uri="{FF2B5EF4-FFF2-40B4-BE49-F238E27FC236}">
              <a16:creationId xmlns="" xmlns:a16="http://schemas.microsoft.com/office/drawing/2014/main" id="{5BC1DF16-5E95-41C5-9741-AE0D40269C4B}"/>
            </a:ext>
          </a:extLst>
        </xdr:cNvPr>
        <xdr:cNvSpPr txBox="1"/>
      </xdr:nvSpPr>
      <xdr:spPr>
        <a:xfrm>
          <a:off x="9858375" y="18288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78</xdr:row>
      <xdr:rowOff>219075</xdr:rowOff>
    </xdr:from>
    <xdr:ext cx="184731" cy="264560"/>
    <xdr:sp macro="" textlink="">
      <xdr:nvSpPr>
        <xdr:cNvPr id="73" name="ZoneTexte 72">
          <a:extLst>
            <a:ext uri="{FF2B5EF4-FFF2-40B4-BE49-F238E27FC236}">
              <a16:creationId xmlns="" xmlns:a16="http://schemas.microsoft.com/office/drawing/2014/main" id="{9A939CFA-2E59-4925-AF05-8931C0776F76}"/>
            </a:ext>
          </a:extLst>
        </xdr:cNvPr>
        <xdr:cNvSpPr txBox="1"/>
      </xdr:nvSpPr>
      <xdr:spPr>
        <a:xfrm>
          <a:off x="9858375" y="1812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80</xdr:row>
      <xdr:rowOff>219075</xdr:rowOff>
    </xdr:from>
    <xdr:ext cx="184731" cy="264560"/>
    <xdr:sp macro="" textlink="">
      <xdr:nvSpPr>
        <xdr:cNvPr id="74" name="ZoneTexte 73">
          <a:extLst>
            <a:ext uri="{FF2B5EF4-FFF2-40B4-BE49-F238E27FC236}">
              <a16:creationId xmlns="" xmlns:a16="http://schemas.microsoft.com/office/drawing/2014/main" id="{4666C15F-5736-4910-85DB-7A771DBEF244}"/>
            </a:ext>
          </a:extLst>
        </xdr:cNvPr>
        <xdr:cNvSpPr txBox="1"/>
      </xdr:nvSpPr>
      <xdr:spPr>
        <a:xfrm>
          <a:off x="9858375" y="18449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81</xdr:row>
      <xdr:rowOff>219075</xdr:rowOff>
    </xdr:from>
    <xdr:ext cx="184731" cy="264560"/>
    <xdr:sp macro="" textlink="">
      <xdr:nvSpPr>
        <xdr:cNvPr id="75" name="ZoneTexte 74">
          <a:extLst>
            <a:ext uri="{FF2B5EF4-FFF2-40B4-BE49-F238E27FC236}">
              <a16:creationId xmlns="" xmlns:a16="http://schemas.microsoft.com/office/drawing/2014/main" id="{4D224DD8-4F3E-4D89-803A-7D7E9D5A1C60}"/>
            </a:ext>
          </a:extLst>
        </xdr:cNvPr>
        <xdr:cNvSpPr txBox="1"/>
      </xdr:nvSpPr>
      <xdr:spPr>
        <a:xfrm>
          <a:off x="9858375" y="1861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82</xdr:row>
      <xdr:rowOff>219075</xdr:rowOff>
    </xdr:from>
    <xdr:ext cx="184731" cy="264560"/>
    <xdr:sp macro="" textlink="">
      <xdr:nvSpPr>
        <xdr:cNvPr id="76" name="ZoneTexte 75">
          <a:extLst>
            <a:ext uri="{FF2B5EF4-FFF2-40B4-BE49-F238E27FC236}">
              <a16:creationId xmlns="" xmlns:a16="http://schemas.microsoft.com/office/drawing/2014/main" id="{C55B6F6D-5C73-49DE-B4BC-EB07ADA97650}"/>
            </a:ext>
          </a:extLst>
        </xdr:cNvPr>
        <xdr:cNvSpPr txBox="1"/>
      </xdr:nvSpPr>
      <xdr:spPr>
        <a:xfrm>
          <a:off x="9858375" y="1877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83</xdr:row>
      <xdr:rowOff>219075</xdr:rowOff>
    </xdr:from>
    <xdr:ext cx="184731" cy="264560"/>
    <xdr:sp macro="" textlink="">
      <xdr:nvSpPr>
        <xdr:cNvPr id="77" name="ZoneTexte 76">
          <a:extLst>
            <a:ext uri="{FF2B5EF4-FFF2-40B4-BE49-F238E27FC236}">
              <a16:creationId xmlns="" xmlns:a16="http://schemas.microsoft.com/office/drawing/2014/main" id="{7436D81E-4987-49BC-BA32-604DB0F6BEF1}"/>
            </a:ext>
          </a:extLst>
        </xdr:cNvPr>
        <xdr:cNvSpPr txBox="1"/>
      </xdr:nvSpPr>
      <xdr:spPr>
        <a:xfrm>
          <a:off x="9858375" y="18935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84</xdr:row>
      <xdr:rowOff>219075</xdr:rowOff>
    </xdr:from>
    <xdr:ext cx="184731" cy="264560"/>
    <xdr:sp macro="" textlink="">
      <xdr:nvSpPr>
        <xdr:cNvPr id="78" name="ZoneTexte 77">
          <a:extLst>
            <a:ext uri="{FF2B5EF4-FFF2-40B4-BE49-F238E27FC236}">
              <a16:creationId xmlns="" xmlns:a16="http://schemas.microsoft.com/office/drawing/2014/main" id="{DFE1432C-45ED-436C-A73E-08397E31FDDC}"/>
            </a:ext>
          </a:extLst>
        </xdr:cNvPr>
        <xdr:cNvSpPr txBox="1"/>
      </xdr:nvSpPr>
      <xdr:spPr>
        <a:xfrm>
          <a:off x="9858375" y="19097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85</xdr:row>
      <xdr:rowOff>219075</xdr:rowOff>
    </xdr:from>
    <xdr:ext cx="184731" cy="264560"/>
    <xdr:sp macro="" textlink="">
      <xdr:nvSpPr>
        <xdr:cNvPr id="79" name="ZoneTexte 78">
          <a:extLst>
            <a:ext uri="{FF2B5EF4-FFF2-40B4-BE49-F238E27FC236}">
              <a16:creationId xmlns="" xmlns:a16="http://schemas.microsoft.com/office/drawing/2014/main" id="{EEB8FD96-C91E-459A-9EC3-5F11E1934B45}"/>
            </a:ext>
          </a:extLst>
        </xdr:cNvPr>
        <xdr:cNvSpPr txBox="1"/>
      </xdr:nvSpPr>
      <xdr:spPr>
        <a:xfrm>
          <a:off x="9858375" y="1925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86</xdr:row>
      <xdr:rowOff>219075</xdr:rowOff>
    </xdr:from>
    <xdr:ext cx="184731" cy="264560"/>
    <xdr:sp macro="" textlink="">
      <xdr:nvSpPr>
        <xdr:cNvPr id="80" name="ZoneTexte 79">
          <a:extLst>
            <a:ext uri="{FF2B5EF4-FFF2-40B4-BE49-F238E27FC236}">
              <a16:creationId xmlns="" xmlns:a16="http://schemas.microsoft.com/office/drawing/2014/main" id="{210BAD02-719A-4F26-9DA5-50D0AC2544A9}"/>
            </a:ext>
          </a:extLst>
        </xdr:cNvPr>
        <xdr:cNvSpPr txBox="1"/>
      </xdr:nvSpPr>
      <xdr:spPr>
        <a:xfrm>
          <a:off x="9858375" y="19421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87</xdr:row>
      <xdr:rowOff>219075</xdr:rowOff>
    </xdr:from>
    <xdr:ext cx="184731" cy="264560"/>
    <xdr:sp macro="" textlink="">
      <xdr:nvSpPr>
        <xdr:cNvPr id="81" name="ZoneTexte 80">
          <a:extLst>
            <a:ext uri="{FF2B5EF4-FFF2-40B4-BE49-F238E27FC236}">
              <a16:creationId xmlns="" xmlns:a16="http://schemas.microsoft.com/office/drawing/2014/main" id="{052AEC84-99BE-437A-BF6A-C9C75FD84176}"/>
            </a:ext>
          </a:extLst>
        </xdr:cNvPr>
        <xdr:cNvSpPr txBox="1"/>
      </xdr:nvSpPr>
      <xdr:spPr>
        <a:xfrm>
          <a:off x="9858375" y="19583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88</xdr:row>
      <xdr:rowOff>219075</xdr:rowOff>
    </xdr:from>
    <xdr:ext cx="184731" cy="264560"/>
    <xdr:sp macro="" textlink="">
      <xdr:nvSpPr>
        <xdr:cNvPr id="82" name="ZoneTexte 81">
          <a:extLst>
            <a:ext uri="{FF2B5EF4-FFF2-40B4-BE49-F238E27FC236}">
              <a16:creationId xmlns="" xmlns:a16="http://schemas.microsoft.com/office/drawing/2014/main" id="{5030CDA1-A04F-4DE3-A377-B39CC8061C8A}"/>
            </a:ext>
          </a:extLst>
        </xdr:cNvPr>
        <xdr:cNvSpPr txBox="1"/>
      </xdr:nvSpPr>
      <xdr:spPr>
        <a:xfrm>
          <a:off x="9858375" y="19745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89</xdr:row>
      <xdr:rowOff>219075</xdr:rowOff>
    </xdr:from>
    <xdr:ext cx="184731" cy="264560"/>
    <xdr:sp macro="" textlink="">
      <xdr:nvSpPr>
        <xdr:cNvPr id="83" name="ZoneTexte 82">
          <a:extLst>
            <a:ext uri="{FF2B5EF4-FFF2-40B4-BE49-F238E27FC236}">
              <a16:creationId xmlns="" xmlns:a16="http://schemas.microsoft.com/office/drawing/2014/main" id="{0C59BE07-7050-48B9-8FA5-E1C2639D9AD0}"/>
            </a:ext>
          </a:extLst>
        </xdr:cNvPr>
        <xdr:cNvSpPr txBox="1"/>
      </xdr:nvSpPr>
      <xdr:spPr>
        <a:xfrm>
          <a:off x="9858375" y="19907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90</xdr:row>
      <xdr:rowOff>219075</xdr:rowOff>
    </xdr:from>
    <xdr:ext cx="184731" cy="264560"/>
    <xdr:sp macro="" textlink="">
      <xdr:nvSpPr>
        <xdr:cNvPr id="84" name="ZoneTexte 83">
          <a:extLst>
            <a:ext uri="{FF2B5EF4-FFF2-40B4-BE49-F238E27FC236}">
              <a16:creationId xmlns="" xmlns:a16="http://schemas.microsoft.com/office/drawing/2014/main" id="{DBDCC4D5-CE8E-47E6-B878-FE12E7B9F3CD}"/>
            </a:ext>
          </a:extLst>
        </xdr:cNvPr>
        <xdr:cNvSpPr txBox="1"/>
      </xdr:nvSpPr>
      <xdr:spPr>
        <a:xfrm>
          <a:off x="9858375" y="20069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91</xdr:row>
      <xdr:rowOff>219075</xdr:rowOff>
    </xdr:from>
    <xdr:ext cx="184731" cy="264560"/>
    <xdr:sp macro="" textlink="">
      <xdr:nvSpPr>
        <xdr:cNvPr id="85" name="ZoneTexte 84">
          <a:extLst>
            <a:ext uri="{FF2B5EF4-FFF2-40B4-BE49-F238E27FC236}">
              <a16:creationId xmlns="" xmlns:a16="http://schemas.microsoft.com/office/drawing/2014/main" id="{DCDF9600-9D36-4507-B10B-A5E6D95DE78E}"/>
            </a:ext>
          </a:extLst>
        </xdr:cNvPr>
        <xdr:cNvSpPr txBox="1"/>
      </xdr:nvSpPr>
      <xdr:spPr>
        <a:xfrm>
          <a:off x="9858375" y="20231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92</xdr:row>
      <xdr:rowOff>219075</xdr:rowOff>
    </xdr:from>
    <xdr:ext cx="184731" cy="264560"/>
    <xdr:sp macro="" textlink="">
      <xdr:nvSpPr>
        <xdr:cNvPr id="86" name="ZoneTexte 85">
          <a:extLst>
            <a:ext uri="{FF2B5EF4-FFF2-40B4-BE49-F238E27FC236}">
              <a16:creationId xmlns="" xmlns:a16="http://schemas.microsoft.com/office/drawing/2014/main" id="{AEC81155-1BA7-4012-B0DD-A3F0B848EC96}"/>
            </a:ext>
          </a:extLst>
        </xdr:cNvPr>
        <xdr:cNvSpPr txBox="1"/>
      </xdr:nvSpPr>
      <xdr:spPr>
        <a:xfrm>
          <a:off x="9858375" y="2039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93</xdr:row>
      <xdr:rowOff>219075</xdr:rowOff>
    </xdr:from>
    <xdr:ext cx="184731" cy="264560"/>
    <xdr:sp macro="" textlink="">
      <xdr:nvSpPr>
        <xdr:cNvPr id="87" name="ZoneTexte 86">
          <a:extLst>
            <a:ext uri="{FF2B5EF4-FFF2-40B4-BE49-F238E27FC236}">
              <a16:creationId xmlns="" xmlns:a16="http://schemas.microsoft.com/office/drawing/2014/main" id="{0689487A-460C-4591-9F41-8C3C75E86A58}"/>
            </a:ext>
          </a:extLst>
        </xdr:cNvPr>
        <xdr:cNvSpPr txBox="1"/>
      </xdr:nvSpPr>
      <xdr:spPr>
        <a:xfrm>
          <a:off x="9858375" y="20554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94</xdr:row>
      <xdr:rowOff>219075</xdr:rowOff>
    </xdr:from>
    <xdr:ext cx="184731" cy="264560"/>
    <xdr:sp macro="" textlink="">
      <xdr:nvSpPr>
        <xdr:cNvPr id="88" name="ZoneTexte 87">
          <a:extLst>
            <a:ext uri="{FF2B5EF4-FFF2-40B4-BE49-F238E27FC236}">
              <a16:creationId xmlns="" xmlns:a16="http://schemas.microsoft.com/office/drawing/2014/main" id="{945B62AF-E78A-4D8F-A9CB-EFDBD2EDBEB1}"/>
            </a:ext>
          </a:extLst>
        </xdr:cNvPr>
        <xdr:cNvSpPr txBox="1"/>
      </xdr:nvSpPr>
      <xdr:spPr>
        <a:xfrm>
          <a:off x="9858375" y="2071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96</xdr:row>
      <xdr:rowOff>219075</xdr:rowOff>
    </xdr:from>
    <xdr:ext cx="184731" cy="264560"/>
    <xdr:sp macro="" textlink="">
      <xdr:nvSpPr>
        <xdr:cNvPr id="89" name="ZoneTexte 88">
          <a:extLst>
            <a:ext uri="{FF2B5EF4-FFF2-40B4-BE49-F238E27FC236}">
              <a16:creationId xmlns="" xmlns:a16="http://schemas.microsoft.com/office/drawing/2014/main" id="{59209DDA-0EBA-4F50-8C65-DC953C4ADFEF}"/>
            </a:ext>
          </a:extLst>
        </xdr:cNvPr>
        <xdr:cNvSpPr txBox="1"/>
      </xdr:nvSpPr>
      <xdr:spPr>
        <a:xfrm>
          <a:off x="9858375" y="2104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97</xdr:row>
      <xdr:rowOff>219075</xdr:rowOff>
    </xdr:from>
    <xdr:ext cx="184731" cy="264560"/>
    <xdr:sp macro="" textlink="">
      <xdr:nvSpPr>
        <xdr:cNvPr id="90" name="ZoneTexte 89">
          <a:extLst>
            <a:ext uri="{FF2B5EF4-FFF2-40B4-BE49-F238E27FC236}">
              <a16:creationId xmlns="" xmlns:a16="http://schemas.microsoft.com/office/drawing/2014/main" id="{6A4F5414-1D21-4C78-B82E-C7A3CE33A8C8}"/>
            </a:ext>
          </a:extLst>
        </xdr:cNvPr>
        <xdr:cNvSpPr txBox="1"/>
      </xdr:nvSpPr>
      <xdr:spPr>
        <a:xfrm>
          <a:off x="9858375" y="21202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95</xdr:row>
      <xdr:rowOff>219075</xdr:rowOff>
    </xdr:from>
    <xdr:ext cx="184731" cy="264560"/>
    <xdr:sp macro="" textlink="">
      <xdr:nvSpPr>
        <xdr:cNvPr id="91" name="ZoneTexte 90">
          <a:extLst>
            <a:ext uri="{FF2B5EF4-FFF2-40B4-BE49-F238E27FC236}">
              <a16:creationId xmlns="" xmlns:a16="http://schemas.microsoft.com/office/drawing/2014/main" id="{66711961-E898-4C8D-A2C8-0ECC2B85DED7}"/>
            </a:ext>
          </a:extLst>
        </xdr:cNvPr>
        <xdr:cNvSpPr txBox="1"/>
      </xdr:nvSpPr>
      <xdr:spPr>
        <a:xfrm>
          <a:off x="9858375" y="20878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98</xdr:row>
      <xdr:rowOff>219075</xdr:rowOff>
    </xdr:from>
    <xdr:ext cx="184731" cy="264560"/>
    <xdr:sp macro="" textlink="">
      <xdr:nvSpPr>
        <xdr:cNvPr id="92" name="ZoneTexte 91">
          <a:extLst>
            <a:ext uri="{FF2B5EF4-FFF2-40B4-BE49-F238E27FC236}">
              <a16:creationId xmlns="" xmlns:a16="http://schemas.microsoft.com/office/drawing/2014/main" id="{FE72AA93-B1B8-4E89-A1F3-29DAC4311951}"/>
            </a:ext>
          </a:extLst>
        </xdr:cNvPr>
        <xdr:cNvSpPr txBox="1"/>
      </xdr:nvSpPr>
      <xdr:spPr>
        <a:xfrm>
          <a:off x="9858375" y="21364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99</xdr:row>
      <xdr:rowOff>219075</xdr:rowOff>
    </xdr:from>
    <xdr:ext cx="184731" cy="264560"/>
    <xdr:sp macro="" textlink="">
      <xdr:nvSpPr>
        <xdr:cNvPr id="93" name="ZoneTexte 92">
          <a:extLst>
            <a:ext uri="{FF2B5EF4-FFF2-40B4-BE49-F238E27FC236}">
              <a16:creationId xmlns="" xmlns:a16="http://schemas.microsoft.com/office/drawing/2014/main" id="{F7C850A7-1DB3-4465-932C-233781BEDC11}"/>
            </a:ext>
          </a:extLst>
        </xdr:cNvPr>
        <xdr:cNvSpPr txBox="1"/>
      </xdr:nvSpPr>
      <xdr:spPr>
        <a:xfrm>
          <a:off x="9858375" y="21526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100</xdr:row>
      <xdr:rowOff>219075</xdr:rowOff>
    </xdr:from>
    <xdr:ext cx="184731" cy="264560"/>
    <xdr:sp macro="" textlink="">
      <xdr:nvSpPr>
        <xdr:cNvPr id="94" name="ZoneTexte 93">
          <a:extLst>
            <a:ext uri="{FF2B5EF4-FFF2-40B4-BE49-F238E27FC236}">
              <a16:creationId xmlns="" xmlns:a16="http://schemas.microsoft.com/office/drawing/2014/main" id="{2C8084A4-F1A5-47E2-8981-D798088D95B1}"/>
            </a:ext>
          </a:extLst>
        </xdr:cNvPr>
        <xdr:cNvSpPr txBox="1"/>
      </xdr:nvSpPr>
      <xdr:spPr>
        <a:xfrm>
          <a:off x="9858375" y="21688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101</xdr:row>
      <xdr:rowOff>219075</xdr:rowOff>
    </xdr:from>
    <xdr:ext cx="184731" cy="264560"/>
    <xdr:sp macro="" textlink="">
      <xdr:nvSpPr>
        <xdr:cNvPr id="95" name="ZoneTexte 94">
          <a:extLst>
            <a:ext uri="{FF2B5EF4-FFF2-40B4-BE49-F238E27FC236}">
              <a16:creationId xmlns="" xmlns:a16="http://schemas.microsoft.com/office/drawing/2014/main" id="{1638380D-A6BC-4430-AF44-A49D26EED7AB}"/>
            </a:ext>
          </a:extLst>
        </xdr:cNvPr>
        <xdr:cNvSpPr txBox="1"/>
      </xdr:nvSpPr>
      <xdr:spPr>
        <a:xfrm>
          <a:off x="9858375" y="2185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102</xdr:row>
      <xdr:rowOff>219075</xdr:rowOff>
    </xdr:from>
    <xdr:ext cx="184731" cy="264560"/>
    <xdr:sp macro="" textlink="">
      <xdr:nvSpPr>
        <xdr:cNvPr id="96" name="ZoneTexte 95">
          <a:extLst>
            <a:ext uri="{FF2B5EF4-FFF2-40B4-BE49-F238E27FC236}">
              <a16:creationId xmlns="" xmlns:a16="http://schemas.microsoft.com/office/drawing/2014/main" id="{3997B1C0-A760-4B2A-9C05-E39A6FFF6E95}"/>
            </a:ext>
          </a:extLst>
        </xdr:cNvPr>
        <xdr:cNvSpPr txBox="1"/>
      </xdr:nvSpPr>
      <xdr:spPr>
        <a:xfrm>
          <a:off x="9858375" y="22012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103</xdr:row>
      <xdr:rowOff>219075</xdr:rowOff>
    </xdr:from>
    <xdr:ext cx="184731" cy="264560"/>
    <xdr:sp macro="" textlink="">
      <xdr:nvSpPr>
        <xdr:cNvPr id="97" name="ZoneTexte 96">
          <a:extLst>
            <a:ext uri="{FF2B5EF4-FFF2-40B4-BE49-F238E27FC236}">
              <a16:creationId xmlns="" xmlns:a16="http://schemas.microsoft.com/office/drawing/2014/main" id="{631AE8FB-6896-4C48-B13D-0A557DB6075E}"/>
            </a:ext>
          </a:extLst>
        </xdr:cNvPr>
        <xdr:cNvSpPr txBox="1"/>
      </xdr:nvSpPr>
      <xdr:spPr>
        <a:xfrm>
          <a:off x="9858375" y="22174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104</xdr:row>
      <xdr:rowOff>219075</xdr:rowOff>
    </xdr:from>
    <xdr:ext cx="184731" cy="264560"/>
    <xdr:sp macro="" textlink="">
      <xdr:nvSpPr>
        <xdr:cNvPr id="98" name="ZoneTexte 97">
          <a:extLst>
            <a:ext uri="{FF2B5EF4-FFF2-40B4-BE49-F238E27FC236}">
              <a16:creationId xmlns="" xmlns:a16="http://schemas.microsoft.com/office/drawing/2014/main" id="{E688F926-62AE-4F84-9AB2-00E5B5A09076}"/>
            </a:ext>
          </a:extLst>
        </xdr:cNvPr>
        <xdr:cNvSpPr txBox="1"/>
      </xdr:nvSpPr>
      <xdr:spPr>
        <a:xfrm>
          <a:off x="9858375" y="22336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105</xdr:row>
      <xdr:rowOff>219075</xdr:rowOff>
    </xdr:from>
    <xdr:ext cx="184731" cy="264560"/>
    <xdr:sp macro="" textlink="">
      <xdr:nvSpPr>
        <xdr:cNvPr id="99" name="ZoneTexte 98">
          <a:extLst>
            <a:ext uri="{FF2B5EF4-FFF2-40B4-BE49-F238E27FC236}">
              <a16:creationId xmlns="" xmlns:a16="http://schemas.microsoft.com/office/drawing/2014/main" id="{E294A01B-FC01-4B7E-BF99-801EFE7D2845}"/>
            </a:ext>
          </a:extLst>
        </xdr:cNvPr>
        <xdr:cNvSpPr txBox="1"/>
      </xdr:nvSpPr>
      <xdr:spPr>
        <a:xfrm>
          <a:off x="9858375" y="22498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106</xdr:row>
      <xdr:rowOff>219075</xdr:rowOff>
    </xdr:from>
    <xdr:ext cx="184731" cy="264560"/>
    <xdr:sp macro="" textlink="">
      <xdr:nvSpPr>
        <xdr:cNvPr id="100" name="ZoneTexte 99">
          <a:extLst>
            <a:ext uri="{FF2B5EF4-FFF2-40B4-BE49-F238E27FC236}">
              <a16:creationId xmlns="" xmlns:a16="http://schemas.microsoft.com/office/drawing/2014/main" id="{45E91618-C2EC-4F44-ACAA-E633361B8B77}"/>
            </a:ext>
          </a:extLst>
        </xdr:cNvPr>
        <xdr:cNvSpPr txBox="1"/>
      </xdr:nvSpPr>
      <xdr:spPr>
        <a:xfrm>
          <a:off x="9858375" y="22659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107</xdr:row>
      <xdr:rowOff>219075</xdr:rowOff>
    </xdr:from>
    <xdr:ext cx="184731" cy="264560"/>
    <xdr:sp macro="" textlink="">
      <xdr:nvSpPr>
        <xdr:cNvPr id="101" name="ZoneTexte 100">
          <a:extLst>
            <a:ext uri="{FF2B5EF4-FFF2-40B4-BE49-F238E27FC236}">
              <a16:creationId xmlns="" xmlns:a16="http://schemas.microsoft.com/office/drawing/2014/main" id="{124BB171-0DFF-468A-8DFC-92114FFCCE39}"/>
            </a:ext>
          </a:extLst>
        </xdr:cNvPr>
        <xdr:cNvSpPr txBox="1"/>
      </xdr:nvSpPr>
      <xdr:spPr>
        <a:xfrm>
          <a:off x="9858375" y="22821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108</xdr:row>
      <xdr:rowOff>219075</xdr:rowOff>
    </xdr:from>
    <xdr:ext cx="184731" cy="264560"/>
    <xdr:sp macro="" textlink="">
      <xdr:nvSpPr>
        <xdr:cNvPr id="102" name="ZoneTexte 101">
          <a:extLst>
            <a:ext uri="{FF2B5EF4-FFF2-40B4-BE49-F238E27FC236}">
              <a16:creationId xmlns="" xmlns:a16="http://schemas.microsoft.com/office/drawing/2014/main" id="{1EED8BDE-17B9-4A40-89ED-4BFA79848987}"/>
            </a:ext>
          </a:extLst>
        </xdr:cNvPr>
        <xdr:cNvSpPr txBox="1"/>
      </xdr:nvSpPr>
      <xdr:spPr>
        <a:xfrm>
          <a:off x="9858375" y="22983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109</xdr:row>
      <xdr:rowOff>219075</xdr:rowOff>
    </xdr:from>
    <xdr:ext cx="184731" cy="264560"/>
    <xdr:sp macro="" textlink="">
      <xdr:nvSpPr>
        <xdr:cNvPr id="103" name="ZoneTexte 102">
          <a:extLst>
            <a:ext uri="{FF2B5EF4-FFF2-40B4-BE49-F238E27FC236}">
              <a16:creationId xmlns="" xmlns:a16="http://schemas.microsoft.com/office/drawing/2014/main" id="{8C68E34F-4362-4ED9-9606-F2D3C59F1AA8}"/>
            </a:ext>
          </a:extLst>
        </xdr:cNvPr>
        <xdr:cNvSpPr txBox="1"/>
      </xdr:nvSpPr>
      <xdr:spPr>
        <a:xfrm>
          <a:off x="9858375" y="23145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110</xdr:row>
      <xdr:rowOff>219075</xdr:rowOff>
    </xdr:from>
    <xdr:ext cx="184731" cy="264560"/>
    <xdr:sp macro="" textlink="">
      <xdr:nvSpPr>
        <xdr:cNvPr id="104" name="ZoneTexte 103">
          <a:extLst>
            <a:ext uri="{FF2B5EF4-FFF2-40B4-BE49-F238E27FC236}">
              <a16:creationId xmlns="" xmlns:a16="http://schemas.microsoft.com/office/drawing/2014/main" id="{DDD8BA4D-D53C-42B5-8824-F50B3CA9CAFD}"/>
            </a:ext>
          </a:extLst>
        </xdr:cNvPr>
        <xdr:cNvSpPr txBox="1"/>
      </xdr:nvSpPr>
      <xdr:spPr>
        <a:xfrm>
          <a:off x="9858375" y="23307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111</xdr:row>
      <xdr:rowOff>219075</xdr:rowOff>
    </xdr:from>
    <xdr:ext cx="184731" cy="264560"/>
    <xdr:sp macro="" textlink="">
      <xdr:nvSpPr>
        <xdr:cNvPr id="105" name="ZoneTexte 104">
          <a:extLst>
            <a:ext uri="{FF2B5EF4-FFF2-40B4-BE49-F238E27FC236}">
              <a16:creationId xmlns="" xmlns:a16="http://schemas.microsoft.com/office/drawing/2014/main" id="{2D86F97A-9D79-4BB0-B2A0-C77BC6BB5765}"/>
            </a:ext>
          </a:extLst>
        </xdr:cNvPr>
        <xdr:cNvSpPr txBox="1"/>
      </xdr:nvSpPr>
      <xdr:spPr>
        <a:xfrm>
          <a:off x="9858375" y="23469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112</xdr:row>
      <xdr:rowOff>219075</xdr:rowOff>
    </xdr:from>
    <xdr:ext cx="184731" cy="264560"/>
    <xdr:sp macro="" textlink="">
      <xdr:nvSpPr>
        <xdr:cNvPr id="106" name="ZoneTexte 105">
          <a:extLst>
            <a:ext uri="{FF2B5EF4-FFF2-40B4-BE49-F238E27FC236}">
              <a16:creationId xmlns="" xmlns:a16="http://schemas.microsoft.com/office/drawing/2014/main" id="{732B57CA-2677-4EE8-9437-4830D31C303D}"/>
            </a:ext>
          </a:extLst>
        </xdr:cNvPr>
        <xdr:cNvSpPr txBox="1"/>
      </xdr:nvSpPr>
      <xdr:spPr>
        <a:xfrm>
          <a:off x="9858375" y="2363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113</xdr:row>
      <xdr:rowOff>219075</xdr:rowOff>
    </xdr:from>
    <xdr:ext cx="184731" cy="264560"/>
    <xdr:sp macro="" textlink="">
      <xdr:nvSpPr>
        <xdr:cNvPr id="107" name="ZoneTexte 106">
          <a:extLst>
            <a:ext uri="{FF2B5EF4-FFF2-40B4-BE49-F238E27FC236}">
              <a16:creationId xmlns="" xmlns:a16="http://schemas.microsoft.com/office/drawing/2014/main" id="{3A00A433-084F-4C46-85C0-DCC9FCF44799}"/>
            </a:ext>
          </a:extLst>
        </xdr:cNvPr>
        <xdr:cNvSpPr txBox="1"/>
      </xdr:nvSpPr>
      <xdr:spPr>
        <a:xfrm>
          <a:off x="9858375" y="23793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114</xdr:row>
      <xdr:rowOff>219075</xdr:rowOff>
    </xdr:from>
    <xdr:ext cx="184731" cy="264560"/>
    <xdr:sp macro="" textlink="">
      <xdr:nvSpPr>
        <xdr:cNvPr id="108" name="ZoneTexte 107">
          <a:extLst>
            <a:ext uri="{FF2B5EF4-FFF2-40B4-BE49-F238E27FC236}">
              <a16:creationId xmlns="" xmlns:a16="http://schemas.microsoft.com/office/drawing/2014/main" id="{D8D8766D-BA64-4238-B5B6-618566D3624E}"/>
            </a:ext>
          </a:extLst>
        </xdr:cNvPr>
        <xdr:cNvSpPr txBox="1"/>
      </xdr:nvSpPr>
      <xdr:spPr>
        <a:xfrm>
          <a:off x="9858375" y="23955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115</xdr:row>
      <xdr:rowOff>219075</xdr:rowOff>
    </xdr:from>
    <xdr:ext cx="184731" cy="264560"/>
    <xdr:sp macro="" textlink="">
      <xdr:nvSpPr>
        <xdr:cNvPr id="109" name="ZoneTexte 108">
          <a:extLst>
            <a:ext uri="{FF2B5EF4-FFF2-40B4-BE49-F238E27FC236}">
              <a16:creationId xmlns="" xmlns:a16="http://schemas.microsoft.com/office/drawing/2014/main" id="{D09B5F25-2424-4875-AB46-23043AEA252E}"/>
            </a:ext>
          </a:extLst>
        </xdr:cNvPr>
        <xdr:cNvSpPr txBox="1"/>
      </xdr:nvSpPr>
      <xdr:spPr>
        <a:xfrm>
          <a:off x="9858375" y="24117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116</xdr:row>
      <xdr:rowOff>219075</xdr:rowOff>
    </xdr:from>
    <xdr:ext cx="184731" cy="264560"/>
    <xdr:sp macro="" textlink="">
      <xdr:nvSpPr>
        <xdr:cNvPr id="110" name="ZoneTexte 109">
          <a:extLst>
            <a:ext uri="{FF2B5EF4-FFF2-40B4-BE49-F238E27FC236}">
              <a16:creationId xmlns="" xmlns:a16="http://schemas.microsoft.com/office/drawing/2014/main" id="{6A1E02BF-F3FB-4B13-A855-5B036A413B3B}"/>
            </a:ext>
          </a:extLst>
        </xdr:cNvPr>
        <xdr:cNvSpPr txBox="1"/>
      </xdr:nvSpPr>
      <xdr:spPr>
        <a:xfrm>
          <a:off x="9858375" y="24279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117</xdr:row>
      <xdr:rowOff>219075</xdr:rowOff>
    </xdr:from>
    <xdr:ext cx="184731" cy="264560"/>
    <xdr:sp macro="" textlink="">
      <xdr:nvSpPr>
        <xdr:cNvPr id="111" name="ZoneTexte 110">
          <a:extLst>
            <a:ext uri="{FF2B5EF4-FFF2-40B4-BE49-F238E27FC236}">
              <a16:creationId xmlns="" xmlns:a16="http://schemas.microsoft.com/office/drawing/2014/main" id="{2F1A1199-262D-4281-B0F9-1CF39D44D3A6}"/>
            </a:ext>
          </a:extLst>
        </xdr:cNvPr>
        <xdr:cNvSpPr txBox="1"/>
      </xdr:nvSpPr>
      <xdr:spPr>
        <a:xfrm>
          <a:off x="9858375" y="2444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118</xdr:row>
      <xdr:rowOff>219075</xdr:rowOff>
    </xdr:from>
    <xdr:ext cx="184731" cy="264560"/>
    <xdr:sp macro="" textlink="">
      <xdr:nvSpPr>
        <xdr:cNvPr id="112" name="ZoneTexte 111">
          <a:extLst>
            <a:ext uri="{FF2B5EF4-FFF2-40B4-BE49-F238E27FC236}">
              <a16:creationId xmlns="" xmlns:a16="http://schemas.microsoft.com/office/drawing/2014/main" id="{3B9CC620-C21E-4BB7-BE32-223422164C3D}"/>
            </a:ext>
          </a:extLst>
        </xdr:cNvPr>
        <xdr:cNvSpPr txBox="1"/>
      </xdr:nvSpPr>
      <xdr:spPr>
        <a:xfrm>
          <a:off x="9858375" y="2460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119</xdr:row>
      <xdr:rowOff>219075</xdr:rowOff>
    </xdr:from>
    <xdr:ext cx="184731" cy="264560"/>
    <xdr:sp macro="" textlink="">
      <xdr:nvSpPr>
        <xdr:cNvPr id="113" name="ZoneTexte 112">
          <a:extLst>
            <a:ext uri="{FF2B5EF4-FFF2-40B4-BE49-F238E27FC236}">
              <a16:creationId xmlns="" xmlns:a16="http://schemas.microsoft.com/office/drawing/2014/main" id="{6DDD6913-0CB1-4594-B1FE-F42C24017733}"/>
            </a:ext>
          </a:extLst>
        </xdr:cNvPr>
        <xdr:cNvSpPr txBox="1"/>
      </xdr:nvSpPr>
      <xdr:spPr>
        <a:xfrm>
          <a:off x="9858375" y="24765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120</xdr:row>
      <xdr:rowOff>219075</xdr:rowOff>
    </xdr:from>
    <xdr:ext cx="184731" cy="264560"/>
    <xdr:sp macro="" textlink="">
      <xdr:nvSpPr>
        <xdr:cNvPr id="114" name="ZoneTexte 113">
          <a:extLst>
            <a:ext uri="{FF2B5EF4-FFF2-40B4-BE49-F238E27FC236}">
              <a16:creationId xmlns="" xmlns:a16="http://schemas.microsoft.com/office/drawing/2014/main" id="{ED4B52CE-2DF3-4A93-BADE-94169A861F47}"/>
            </a:ext>
          </a:extLst>
        </xdr:cNvPr>
        <xdr:cNvSpPr txBox="1"/>
      </xdr:nvSpPr>
      <xdr:spPr>
        <a:xfrm>
          <a:off x="9858375" y="24926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121</xdr:row>
      <xdr:rowOff>219075</xdr:rowOff>
    </xdr:from>
    <xdr:ext cx="184731" cy="264560"/>
    <xdr:sp macro="" textlink="">
      <xdr:nvSpPr>
        <xdr:cNvPr id="115" name="ZoneTexte 114">
          <a:extLst>
            <a:ext uri="{FF2B5EF4-FFF2-40B4-BE49-F238E27FC236}">
              <a16:creationId xmlns="" xmlns:a16="http://schemas.microsoft.com/office/drawing/2014/main" id="{4E30A8CA-7A78-4E8A-A41F-FFBD5E98D7DC}"/>
            </a:ext>
          </a:extLst>
        </xdr:cNvPr>
        <xdr:cNvSpPr txBox="1"/>
      </xdr:nvSpPr>
      <xdr:spPr>
        <a:xfrm>
          <a:off x="9858375" y="25088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122</xdr:row>
      <xdr:rowOff>219075</xdr:rowOff>
    </xdr:from>
    <xdr:ext cx="184731" cy="264560"/>
    <xdr:sp macro="" textlink="">
      <xdr:nvSpPr>
        <xdr:cNvPr id="116" name="ZoneTexte 115">
          <a:extLst>
            <a:ext uri="{FF2B5EF4-FFF2-40B4-BE49-F238E27FC236}">
              <a16:creationId xmlns="" xmlns:a16="http://schemas.microsoft.com/office/drawing/2014/main" id="{790A4990-26CA-4AFF-B06C-3BA5FE0C5BC7}"/>
            </a:ext>
          </a:extLst>
        </xdr:cNvPr>
        <xdr:cNvSpPr txBox="1"/>
      </xdr:nvSpPr>
      <xdr:spPr>
        <a:xfrm>
          <a:off x="9858375" y="25250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123</xdr:row>
      <xdr:rowOff>219075</xdr:rowOff>
    </xdr:from>
    <xdr:ext cx="184731" cy="264560"/>
    <xdr:sp macro="" textlink="">
      <xdr:nvSpPr>
        <xdr:cNvPr id="117" name="ZoneTexte 116">
          <a:extLst>
            <a:ext uri="{FF2B5EF4-FFF2-40B4-BE49-F238E27FC236}">
              <a16:creationId xmlns="" xmlns:a16="http://schemas.microsoft.com/office/drawing/2014/main" id="{CD8631BD-5189-485D-859E-A9FD931C0EE6}"/>
            </a:ext>
          </a:extLst>
        </xdr:cNvPr>
        <xdr:cNvSpPr txBox="1"/>
      </xdr:nvSpPr>
      <xdr:spPr>
        <a:xfrm>
          <a:off x="9858375" y="25412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124</xdr:row>
      <xdr:rowOff>219075</xdr:rowOff>
    </xdr:from>
    <xdr:ext cx="184731" cy="264560"/>
    <xdr:sp macro="" textlink="">
      <xdr:nvSpPr>
        <xdr:cNvPr id="118" name="ZoneTexte 117">
          <a:extLst>
            <a:ext uri="{FF2B5EF4-FFF2-40B4-BE49-F238E27FC236}">
              <a16:creationId xmlns="" xmlns:a16="http://schemas.microsoft.com/office/drawing/2014/main" id="{E2B27A79-33AD-47CD-BB7E-2C90E90B5A29}"/>
            </a:ext>
          </a:extLst>
        </xdr:cNvPr>
        <xdr:cNvSpPr txBox="1"/>
      </xdr:nvSpPr>
      <xdr:spPr>
        <a:xfrm>
          <a:off x="9858375" y="2557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125</xdr:row>
      <xdr:rowOff>219075</xdr:rowOff>
    </xdr:from>
    <xdr:ext cx="184731" cy="264560"/>
    <xdr:sp macro="" textlink="">
      <xdr:nvSpPr>
        <xdr:cNvPr id="119" name="ZoneTexte 118">
          <a:extLst>
            <a:ext uri="{FF2B5EF4-FFF2-40B4-BE49-F238E27FC236}">
              <a16:creationId xmlns="" xmlns:a16="http://schemas.microsoft.com/office/drawing/2014/main" id="{1B9B9DE0-24BD-4C07-A0ED-AF7138FD7C94}"/>
            </a:ext>
          </a:extLst>
        </xdr:cNvPr>
        <xdr:cNvSpPr txBox="1"/>
      </xdr:nvSpPr>
      <xdr:spPr>
        <a:xfrm>
          <a:off x="9858375" y="25736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126</xdr:row>
      <xdr:rowOff>219075</xdr:rowOff>
    </xdr:from>
    <xdr:ext cx="184731" cy="264560"/>
    <xdr:sp macro="" textlink="">
      <xdr:nvSpPr>
        <xdr:cNvPr id="120" name="ZoneTexte 119">
          <a:extLst>
            <a:ext uri="{FF2B5EF4-FFF2-40B4-BE49-F238E27FC236}">
              <a16:creationId xmlns="" xmlns:a16="http://schemas.microsoft.com/office/drawing/2014/main" id="{0F0FE3D2-F212-40A0-BF90-FE3553108718}"/>
            </a:ext>
          </a:extLst>
        </xdr:cNvPr>
        <xdr:cNvSpPr txBox="1"/>
      </xdr:nvSpPr>
      <xdr:spPr>
        <a:xfrm>
          <a:off x="9858375" y="25898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127</xdr:row>
      <xdr:rowOff>219075</xdr:rowOff>
    </xdr:from>
    <xdr:ext cx="184731" cy="264560"/>
    <xdr:sp macro="" textlink="">
      <xdr:nvSpPr>
        <xdr:cNvPr id="121" name="ZoneTexte 120">
          <a:extLst>
            <a:ext uri="{FF2B5EF4-FFF2-40B4-BE49-F238E27FC236}">
              <a16:creationId xmlns="" xmlns:a16="http://schemas.microsoft.com/office/drawing/2014/main" id="{697D8C49-45D7-4E51-8A32-295F86534693}"/>
            </a:ext>
          </a:extLst>
        </xdr:cNvPr>
        <xdr:cNvSpPr txBox="1"/>
      </xdr:nvSpPr>
      <xdr:spPr>
        <a:xfrm>
          <a:off x="9858375" y="26060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128</xdr:row>
      <xdr:rowOff>219075</xdr:rowOff>
    </xdr:from>
    <xdr:ext cx="184731" cy="264560"/>
    <xdr:sp macro="" textlink="">
      <xdr:nvSpPr>
        <xdr:cNvPr id="122" name="ZoneTexte 121">
          <a:extLst>
            <a:ext uri="{FF2B5EF4-FFF2-40B4-BE49-F238E27FC236}">
              <a16:creationId xmlns="" xmlns:a16="http://schemas.microsoft.com/office/drawing/2014/main" id="{1CB62955-9092-46FB-889B-3041569E8028}"/>
            </a:ext>
          </a:extLst>
        </xdr:cNvPr>
        <xdr:cNvSpPr txBox="1"/>
      </xdr:nvSpPr>
      <xdr:spPr>
        <a:xfrm>
          <a:off x="9858375" y="26222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129</xdr:row>
      <xdr:rowOff>219075</xdr:rowOff>
    </xdr:from>
    <xdr:ext cx="184731" cy="264560"/>
    <xdr:sp macro="" textlink="">
      <xdr:nvSpPr>
        <xdr:cNvPr id="123" name="ZoneTexte 122">
          <a:extLst>
            <a:ext uri="{FF2B5EF4-FFF2-40B4-BE49-F238E27FC236}">
              <a16:creationId xmlns="" xmlns:a16="http://schemas.microsoft.com/office/drawing/2014/main" id="{75255A82-1D2E-4A4B-8D29-B0E4CF5EC648}"/>
            </a:ext>
          </a:extLst>
        </xdr:cNvPr>
        <xdr:cNvSpPr txBox="1"/>
      </xdr:nvSpPr>
      <xdr:spPr>
        <a:xfrm>
          <a:off x="9858375" y="26384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130</xdr:row>
      <xdr:rowOff>219075</xdr:rowOff>
    </xdr:from>
    <xdr:ext cx="184731" cy="264560"/>
    <xdr:sp macro="" textlink="">
      <xdr:nvSpPr>
        <xdr:cNvPr id="124" name="ZoneTexte 123">
          <a:extLst>
            <a:ext uri="{FF2B5EF4-FFF2-40B4-BE49-F238E27FC236}">
              <a16:creationId xmlns="" xmlns:a16="http://schemas.microsoft.com/office/drawing/2014/main" id="{9AFBC008-EB55-4AFE-BE86-A325BE092A7E}"/>
            </a:ext>
          </a:extLst>
        </xdr:cNvPr>
        <xdr:cNvSpPr txBox="1"/>
      </xdr:nvSpPr>
      <xdr:spPr>
        <a:xfrm>
          <a:off x="9858375" y="26546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131</xdr:row>
      <xdr:rowOff>219075</xdr:rowOff>
    </xdr:from>
    <xdr:ext cx="184731" cy="264560"/>
    <xdr:sp macro="" textlink="">
      <xdr:nvSpPr>
        <xdr:cNvPr id="125" name="ZoneTexte 124">
          <a:extLst>
            <a:ext uri="{FF2B5EF4-FFF2-40B4-BE49-F238E27FC236}">
              <a16:creationId xmlns="" xmlns:a16="http://schemas.microsoft.com/office/drawing/2014/main" id="{36CC35EE-FB13-49F5-841A-45F669E4E15A}"/>
            </a:ext>
          </a:extLst>
        </xdr:cNvPr>
        <xdr:cNvSpPr txBox="1"/>
      </xdr:nvSpPr>
      <xdr:spPr>
        <a:xfrm>
          <a:off x="9858375" y="26708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132</xdr:row>
      <xdr:rowOff>219075</xdr:rowOff>
    </xdr:from>
    <xdr:ext cx="184731" cy="264560"/>
    <xdr:sp macro="" textlink="">
      <xdr:nvSpPr>
        <xdr:cNvPr id="126" name="ZoneTexte 125">
          <a:extLst>
            <a:ext uri="{FF2B5EF4-FFF2-40B4-BE49-F238E27FC236}">
              <a16:creationId xmlns="" xmlns:a16="http://schemas.microsoft.com/office/drawing/2014/main" id="{A883F52A-5FF8-47F9-84D9-917139DAC592}"/>
            </a:ext>
          </a:extLst>
        </xdr:cNvPr>
        <xdr:cNvSpPr txBox="1"/>
      </xdr:nvSpPr>
      <xdr:spPr>
        <a:xfrm>
          <a:off x="9858375" y="26870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133</xdr:row>
      <xdr:rowOff>219075</xdr:rowOff>
    </xdr:from>
    <xdr:ext cx="184731" cy="264560"/>
    <xdr:sp macro="" textlink="">
      <xdr:nvSpPr>
        <xdr:cNvPr id="127" name="ZoneTexte 126">
          <a:extLst>
            <a:ext uri="{FF2B5EF4-FFF2-40B4-BE49-F238E27FC236}">
              <a16:creationId xmlns="" xmlns:a16="http://schemas.microsoft.com/office/drawing/2014/main" id="{05B261E6-3926-477A-B6E6-BCF4E8E37C0F}"/>
            </a:ext>
          </a:extLst>
        </xdr:cNvPr>
        <xdr:cNvSpPr txBox="1"/>
      </xdr:nvSpPr>
      <xdr:spPr>
        <a:xfrm>
          <a:off x="9858375" y="27031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134</xdr:row>
      <xdr:rowOff>219075</xdr:rowOff>
    </xdr:from>
    <xdr:ext cx="184731" cy="264560"/>
    <xdr:sp macro="" textlink="">
      <xdr:nvSpPr>
        <xdr:cNvPr id="128" name="ZoneTexte 127">
          <a:extLst>
            <a:ext uri="{FF2B5EF4-FFF2-40B4-BE49-F238E27FC236}">
              <a16:creationId xmlns="" xmlns:a16="http://schemas.microsoft.com/office/drawing/2014/main" id="{2EF943BC-1B27-4C38-BC49-2EC3D59202A4}"/>
            </a:ext>
          </a:extLst>
        </xdr:cNvPr>
        <xdr:cNvSpPr txBox="1"/>
      </xdr:nvSpPr>
      <xdr:spPr>
        <a:xfrm>
          <a:off x="9858375" y="27193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135</xdr:row>
      <xdr:rowOff>219075</xdr:rowOff>
    </xdr:from>
    <xdr:ext cx="184731" cy="264560"/>
    <xdr:sp macro="" textlink="">
      <xdr:nvSpPr>
        <xdr:cNvPr id="129" name="ZoneTexte 128">
          <a:extLst>
            <a:ext uri="{FF2B5EF4-FFF2-40B4-BE49-F238E27FC236}">
              <a16:creationId xmlns="" xmlns:a16="http://schemas.microsoft.com/office/drawing/2014/main" id="{BB6A0121-725D-4E68-B0B2-4E7B14B55AFB}"/>
            </a:ext>
          </a:extLst>
        </xdr:cNvPr>
        <xdr:cNvSpPr txBox="1"/>
      </xdr:nvSpPr>
      <xdr:spPr>
        <a:xfrm>
          <a:off x="9858375" y="27355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136</xdr:row>
      <xdr:rowOff>219075</xdr:rowOff>
    </xdr:from>
    <xdr:ext cx="184731" cy="264560"/>
    <xdr:sp macro="" textlink="">
      <xdr:nvSpPr>
        <xdr:cNvPr id="130" name="ZoneTexte 129">
          <a:extLst>
            <a:ext uri="{FF2B5EF4-FFF2-40B4-BE49-F238E27FC236}">
              <a16:creationId xmlns="" xmlns:a16="http://schemas.microsoft.com/office/drawing/2014/main" id="{EA7B5989-7787-466B-813C-250746C165A3}"/>
            </a:ext>
          </a:extLst>
        </xdr:cNvPr>
        <xdr:cNvSpPr txBox="1"/>
      </xdr:nvSpPr>
      <xdr:spPr>
        <a:xfrm>
          <a:off x="9858375" y="27517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137</xdr:row>
      <xdr:rowOff>219075</xdr:rowOff>
    </xdr:from>
    <xdr:ext cx="184731" cy="264560"/>
    <xdr:sp macro="" textlink="">
      <xdr:nvSpPr>
        <xdr:cNvPr id="131" name="ZoneTexte 130">
          <a:extLst>
            <a:ext uri="{FF2B5EF4-FFF2-40B4-BE49-F238E27FC236}">
              <a16:creationId xmlns="" xmlns:a16="http://schemas.microsoft.com/office/drawing/2014/main" id="{FEEB0EA8-FF86-47E7-9A03-AA1D79E8F17A}"/>
            </a:ext>
          </a:extLst>
        </xdr:cNvPr>
        <xdr:cNvSpPr txBox="1"/>
      </xdr:nvSpPr>
      <xdr:spPr>
        <a:xfrm>
          <a:off x="9858375" y="2767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138</xdr:row>
      <xdr:rowOff>219075</xdr:rowOff>
    </xdr:from>
    <xdr:ext cx="184731" cy="264560"/>
    <xdr:sp macro="" textlink="">
      <xdr:nvSpPr>
        <xdr:cNvPr id="132" name="ZoneTexte 131">
          <a:extLst>
            <a:ext uri="{FF2B5EF4-FFF2-40B4-BE49-F238E27FC236}">
              <a16:creationId xmlns="" xmlns:a16="http://schemas.microsoft.com/office/drawing/2014/main" id="{AAC14BAE-B896-4F52-A136-CB1383E82D52}"/>
            </a:ext>
          </a:extLst>
        </xdr:cNvPr>
        <xdr:cNvSpPr txBox="1"/>
      </xdr:nvSpPr>
      <xdr:spPr>
        <a:xfrm>
          <a:off x="9858375" y="2784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139</xdr:row>
      <xdr:rowOff>219075</xdr:rowOff>
    </xdr:from>
    <xdr:ext cx="184731" cy="264560"/>
    <xdr:sp macro="" textlink="">
      <xdr:nvSpPr>
        <xdr:cNvPr id="133" name="ZoneTexte 132">
          <a:extLst>
            <a:ext uri="{FF2B5EF4-FFF2-40B4-BE49-F238E27FC236}">
              <a16:creationId xmlns="" xmlns:a16="http://schemas.microsoft.com/office/drawing/2014/main" id="{153A7205-E0AC-4BC4-AE70-BEDB0B18C687}"/>
            </a:ext>
          </a:extLst>
        </xdr:cNvPr>
        <xdr:cNvSpPr txBox="1"/>
      </xdr:nvSpPr>
      <xdr:spPr>
        <a:xfrm>
          <a:off x="9858375" y="2800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140</xdr:row>
      <xdr:rowOff>219075</xdr:rowOff>
    </xdr:from>
    <xdr:ext cx="184731" cy="264560"/>
    <xdr:sp macro="" textlink="">
      <xdr:nvSpPr>
        <xdr:cNvPr id="134" name="ZoneTexte 133">
          <a:extLst>
            <a:ext uri="{FF2B5EF4-FFF2-40B4-BE49-F238E27FC236}">
              <a16:creationId xmlns="" xmlns:a16="http://schemas.microsoft.com/office/drawing/2014/main" id="{B6088D86-E73B-42BD-9A19-9D91C25D097D}"/>
            </a:ext>
          </a:extLst>
        </xdr:cNvPr>
        <xdr:cNvSpPr txBox="1"/>
      </xdr:nvSpPr>
      <xdr:spPr>
        <a:xfrm>
          <a:off x="9858375" y="28165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141</xdr:row>
      <xdr:rowOff>219075</xdr:rowOff>
    </xdr:from>
    <xdr:ext cx="184731" cy="264560"/>
    <xdr:sp macro="" textlink="">
      <xdr:nvSpPr>
        <xdr:cNvPr id="135" name="ZoneTexte 134">
          <a:extLst>
            <a:ext uri="{FF2B5EF4-FFF2-40B4-BE49-F238E27FC236}">
              <a16:creationId xmlns="" xmlns:a16="http://schemas.microsoft.com/office/drawing/2014/main" id="{85EBDE14-2D34-491E-AA1E-095A0DC20021}"/>
            </a:ext>
          </a:extLst>
        </xdr:cNvPr>
        <xdr:cNvSpPr txBox="1"/>
      </xdr:nvSpPr>
      <xdr:spPr>
        <a:xfrm>
          <a:off x="9858375" y="2832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142</xdr:row>
      <xdr:rowOff>219075</xdr:rowOff>
    </xdr:from>
    <xdr:ext cx="184731" cy="264560"/>
    <xdr:sp macro="" textlink="">
      <xdr:nvSpPr>
        <xdr:cNvPr id="136" name="ZoneTexte 135">
          <a:extLst>
            <a:ext uri="{FF2B5EF4-FFF2-40B4-BE49-F238E27FC236}">
              <a16:creationId xmlns="" xmlns:a16="http://schemas.microsoft.com/office/drawing/2014/main" id="{A527219A-7C7A-4BD1-BCD6-1E9088C85D88}"/>
            </a:ext>
          </a:extLst>
        </xdr:cNvPr>
        <xdr:cNvSpPr txBox="1"/>
      </xdr:nvSpPr>
      <xdr:spPr>
        <a:xfrm>
          <a:off x="9858375" y="2848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143</xdr:row>
      <xdr:rowOff>219075</xdr:rowOff>
    </xdr:from>
    <xdr:ext cx="184731" cy="264560"/>
    <xdr:sp macro="" textlink="">
      <xdr:nvSpPr>
        <xdr:cNvPr id="137" name="ZoneTexte 136">
          <a:extLst>
            <a:ext uri="{FF2B5EF4-FFF2-40B4-BE49-F238E27FC236}">
              <a16:creationId xmlns="" xmlns:a16="http://schemas.microsoft.com/office/drawing/2014/main" id="{5F603081-EE38-404B-9FD1-5CEE520F130A}"/>
            </a:ext>
          </a:extLst>
        </xdr:cNvPr>
        <xdr:cNvSpPr txBox="1"/>
      </xdr:nvSpPr>
      <xdr:spPr>
        <a:xfrm>
          <a:off x="9858375" y="28651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144</xdr:row>
      <xdr:rowOff>219075</xdr:rowOff>
    </xdr:from>
    <xdr:ext cx="184731" cy="264560"/>
    <xdr:sp macro="" textlink="">
      <xdr:nvSpPr>
        <xdr:cNvPr id="138" name="ZoneTexte 137">
          <a:extLst>
            <a:ext uri="{FF2B5EF4-FFF2-40B4-BE49-F238E27FC236}">
              <a16:creationId xmlns="" xmlns:a16="http://schemas.microsoft.com/office/drawing/2014/main" id="{E9FE839D-8E84-4DC9-9AC3-5E043B7E6CC3}"/>
            </a:ext>
          </a:extLst>
        </xdr:cNvPr>
        <xdr:cNvSpPr txBox="1"/>
      </xdr:nvSpPr>
      <xdr:spPr>
        <a:xfrm>
          <a:off x="9858375" y="2881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145</xdr:row>
      <xdr:rowOff>219075</xdr:rowOff>
    </xdr:from>
    <xdr:ext cx="184731" cy="264560"/>
    <xdr:sp macro="" textlink="">
      <xdr:nvSpPr>
        <xdr:cNvPr id="139" name="ZoneTexte 138">
          <a:extLst>
            <a:ext uri="{FF2B5EF4-FFF2-40B4-BE49-F238E27FC236}">
              <a16:creationId xmlns="" xmlns:a16="http://schemas.microsoft.com/office/drawing/2014/main" id="{779C5856-4702-4C39-B721-323A8B94FAD5}"/>
            </a:ext>
          </a:extLst>
        </xdr:cNvPr>
        <xdr:cNvSpPr txBox="1"/>
      </xdr:nvSpPr>
      <xdr:spPr>
        <a:xfrm>
          <a:off x="9858375" y="28975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146</xdr:row>
      <xdr:rowOff>219075</xdr:rowOff>
    </xdr:from>
    <xdr:ext cx="184731" cy="264560"/>
    <xdr:sp macro="" textlink="">
      <xdr:nvSpPr>
        <xdr:cNvPr id="140" name="ZoneTexte 139">
          <a:extLst>
            <a:ext uri="{FF2B5EF4-FFF2-40B4-BE49-F238E27FC236}">
              <a16:creationId xmlns="" xmlns:a16="http://schemas.microsoft.com/office/drawing/2014/main" id="{CFFC24A3-286A-41FA-BBC1-0F0DE3E3DF33}"/>
            </a:ext>
          </a:extLst>
        </xdr:cNvPr>
        <xdr:cNvSpPr txBox="1"/>
      </xdr:nvSpPr>
      <xdr:spPr>
        <a:xfrm>
          <a:off x="9858375" y="29136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147</xdr:row>
      <xdr:rowOff>219075</xdr:rowOff>
    </xdr:from>
    <xdr:ext cx="184731" cy="264560"/>
    <xdr:sp macro="" textlink="">
      <xdr:nvSpPr>
        <xdr:cNvPr id="141" name="ZoneTexte 140">
          <a:extLst>
            <a:ext uri="{FF2B5EF4-FFF2-40B4-BE49-F238E27FC236}">
              <a16:creationId xmlns="" xmlns:a16="http://schemas.microsoft.com/office/drawing/2014/main" id="{23EFC7FD-B4C4-4C51-B756-CCA2B6E797B4}"/>
            </a:ext>
          </a:extLst>
        </xdr:cNvPr>
        <xdr:cNvSpPr txBox="1"/>
      </xdr:nvSpPr>
      <xdr:spPr>
        <a:xfrm>
          <a:off x="9858375" y="29298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148</xdr:row>
      <xdr:rowOff>219075</xdr:rowOff>
    </xdr:from>
    <xdr:ext cx="184731" cy="264560"/>
    <xdr:sp macro="" textlink="">
      <xdr:nvSpPr>
        <xdr:cNvPr id="142" name="ZoneTexte 141">
          <a:extLst>
            <a:ext uri="{FF2B5EF4-FFF2-40B4-BE49-F238E27FC236}">
              <a16:creationId xmlns="" xmlns:a16="http://schemas.microsoft.com/office/drawing/2014/main" id="{74B4A929-3FC4-42B7-B9F3-9058FE4BC1C0}"/>
            </a:ext>
          </a:extLst>
        </xdr:cNvPr>
        <xdr:cNvSpPr txBox="1"/>
      </xdr:nvSpPr>
      <xdr:spPr>
        <a:xfrm>
          <a:off x="9858375" y="29460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149</xdr:row>
      <xdr:rowOff>219075</xdr:rowOff>
    </xdr:from>
    <xdr:ext cx="184731" cy="264560"/>
    <xdr:sp macro="" textlink="">
      <xdr:nvSpPr>
        <xdr:cNvPr id="143" name="ZoneTexte 142">
          <a:extLst>
            <a:ext uri="{FF2B5EF4-FFF2-40B4-BE49-F238E27FC236}">
              <a16:creationId xmlns="" xmlns:a16="http://schemas.microsoft.com/office/drawing/2014/main" id="{B9AB163A-D483-4C44-AB44-9F6B026342E2}"/>
            </a:ext>
          </a:extLst>
        </xdr:cNvPr>
        <xdr:cNvSpPr txBox="1"/>
      </xdr:nvSpPr>
      <xdr:spPr>
        <a:xfrm>
          <a:off x="9858375" y="29622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150</xdr:row>
      <xdr:rowOff>219075</xdr:rowOff>
    </xdr:from>
    <xdr:ext cx="184731" cy="264560"/>
    <xdr:sp macro="" textlink="">
      <xdr:nvSpPr>
        <xdr:cNvPr id="144" name="ZoneTexte 143">
          <a:extLst>
            <a:ext uri="{FF2B5EF4-FFF2-40B4-BE49-F238E27FC236}">
              <a16:creationId xmlns="" xmlns:a16="http://schemas.microsoft.com/office/drawing/2014/main" id="{9DE26E89-7115-4F9D-B978-787D1DC58803}"/>
            </a:ext>
          </a:extLst>
        </xdr:cNvPr>
        <xdr:cNvSpPr txBox="1"/>
      </xdr:nvSpPr>
      <xdr:spPr>
        <a:xfrm>
          <a:off x="9858375" y="29784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151</xdr:row>
      <xdr:rowOff>219075</xdr:rowOff>
    </xdr:from>
    <xdr:ext cx="184731" cy="264560"/>
    <xdr:sp macro="" textlink="">
      <xdr:nvSpPr>
        <xdr:cNvPr id="145" name="ZoneTexte 144">
          <a:extLst>
            <a:ext uri="{FF2B5EF4-FFF2-40B4-BE49-F238E27FC236}">
              <a16:creationId xmlns="" xmlns:a16="http://schemas.microsoft.com/office/drawing/2014/main" id="{D86B3D41-3220-4A62-953B-17AA033FF9E5}"/>
            </a:ext>
          </a:extLst>
        </xdr:cNvPr>
        <xdr:cNvSpPr txBox="1"/>
      </xdr:nvSpPr>
      <xdr:spPr>
        <a:xfrm>
          <a:off x="9858375" y="29946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152</xdr:row>
      <xdr:rowOff>219075</xdr:rowOff>
    </xdr:from>
    <xdr:ext cx="184731" cy="264560"/>
    <xdr:sp macro="" textlink="">
      <xdr:nvSpPr>
        <xdr:cNvPr id="146" name="ZoneTexte 145">
          <a:extLst>
            <a:ext uri="{FF2B5EF4-FFF2-40B4-BE49-F238E27FC236}">
              <a16:creationId xmlns="" xmlns:a16="http://schemas.microsoft.com/office/drawing/2014/main" id="{75DAD8A4-CD77-4D9D-961B-5E9981F76AB6}"/>
            </a:ext>
          </a:extLst>
        </xdr:cNvPr>
        <xdr:cNvSpPr txBox="1"/>
      </xdr:nvSpPr>
      <xdr:spPr>
        <a:xfrm>
          <a:off x="9858375" y="30108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153</xdr:row>
      <xdr:rowOff>219075</xdr:rowOff>
    </xdr:from>
    <xdr:ext cx="184731" cy="264560"/>
    <xdr:sp macro="" textlink="">
      <xdr:nvSpPr>
        <xdr:cNvPr id="147" name="ZoneTexte 146">
          <a:extLst>
            <a:ext uri="{FF2B5EF4-FFF2-40B4-BE49-F238E27FC236}">
              <a16:creationId xmlns="" xmlns:a16="http://schemas.microsoft.com/office/drawing/2014/main" id="{D2CC7B1E-0798-42D8-B69C-43D173981A1D}"/>
            </a:ext>
          </a:extLst>
        </xdr:cNvPr>
        <xdr:cNvSpPr txBox="1"/>
      </xdr:nvSpPr>
      <xdr:spPr>
        <a:xfrm>
          <a:off x="9858375" y="30270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154</xdr:row>
      <xdr:rowOff>219075</xdr:rowOff>
    </xdr:from>
    <xdr:ext cx="184731" cy="264560"/>
    <xdr:sp macro="" textlink="">
      <xdr:nvSpPr>
        <xdr:cNvPr id="148" name="ZoneTexte 147">
          <a:extLst>
            <a:ext uri="{FF2B5EF4-FFF2-40B4-BE49-F238E27FC236}">
              <a16:creationId xmlns="" xmlns:a16="http://schemas.microsoft.com/office/drawing/2014/main" id="{317ABB0D-950A-48A3-B40D-D51369355DFC}"/>
            </a:ext>
          </a:extLst>
        </xdr:cNvPr>
        <xdr:cNvSpPr txBox="1"/>
      </xdr:nvSpPr>
      <xdr:spPr>
        <a:xfrm>
          <a:off x="9858375" y="30432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155</xdr:row>
      <xdr:rowOff>219075</xdr:rowOff>
    </xdr:from>
    <xdr:ext cx="184731" cy="264560"/>
    <xdr:sp macro="" textlink="">
      <xdr:nvSpPr>
        <xdr:cNvPr id="149" name="ZoneTexte 148">
          <a:extLst>
            <a:ext uri="{FF2B5EF4-FFF2-40B4-BE49-F238E27FC236}">
              <a16:creationId xmlns="" xmlns:a16="http://schemas.microsoft.com/office/drawing/2014/main" id="{FE258059-C578-4B11-8655-E736CFEBF2CA}"/>
            </a:ext>
          </a:extLst>
        </xdr:cNvPr>
        <xdr:cNvSpPr txBox="1"/>
      </xdr:nvSpPr>
      <xdr:spPr>
        <a:xfrm>
          <a:off x="9858375" y="30594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156</xdr:row>
      <xdr:rowOff>219075</xdr:rowOff>
    </xdr:from>
    <xdr:ext cx="184731" cy="264560"/>
    <xdr:sp macro="" textlink="">
      <xdr:nvSpPr>
        <xdr:cNvPr id="150" name="ZoneTexte 149">
          <a:extLst>
            <a:ext uri="{FF2B5EF4-FFF2-40B4-BE49-F238E27FC236}">
              <a16:creationId xmlns="" xmlns:a16="http://schemas.microsoft.com/office/drawing/2014/main" id="{01682FCD-BCA7-4AE4-8C00-8945EC367768}"/>
            </a:ext>
          </a:extLst>
        </xdr:cNvPr>
        <xdr:cNvSpPr txBox="1"/>
      </xdr:nvSpPr>
      <xdr:spPr>
        <a:xfrm>
          <a:off x="9858375" y="30756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157</xdr:row>
      <xdr:rowOff>219075</xdr:rowOff>
    </xdr:from>
    <xdr:ext cx="184731" cy="264560"/>
    <xdr:sp macro="" textlink="">
      <xdr:nvSpPr>
        <xdr:cNvPr id="151" name="ZoneTexte 150">
          <a:extLst>
            <a:ext uri="{FF2B5EF4-FFF2-40B4-BE49-F238E27FC236}">
              <a16:creationId xmlns="" xmlns:a16="http://schemas.microsoft.com/office/drawing/2014/main" id="{31504280-8D57-44BD-A283-F26D8A6550CF}"/>
            </a:ext>
          </a:extLst>
        </xdr:cNvPr>
        <xdr:cNvSpPr txBox="1"/>
      </xdr:nvSpPr>
      <xdr:spPr>
        <a:xfrm>
          <a:off x="9858375" y="30918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158</xdr:row>
      <xdr:rowOff>219075</xdr:rowOff>
    </xdr:from>
    <xdr:ext cx="184731" cy="264560"/>
    <xdr:sp macro="" textlink="">
      <xdr:nvSpPr>
        <xdr:cNvPr id="152" name="ZoneTexte 151">
          <a:extLst>
            <a:ext uri="{FF2B5EF4-FFF2-40B4-BE49-F238E27FC236}">
              <a16:creationId xmlns="" xmlns:a16="http://schemas.microsoft.com/office/drawing/2014/main" id="{3857CEE9-6338-45D0-A9EE-84CD5E22704D}"/>
            </a:ext>
          </a:extLst>
        </xdr:cNvPr>
        <xdr:cNvSpPr txBox="1"/>
      </xdr:nvSpPr>
      <xdr:spPr>
        <a:xfrm>
          <a:off x="9858375" y="31080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159</xdr:row>
      <xdr:rowOff>219075</xdr:rowOff>
    </xdr:from>
    <xdr:ext cx="184731" cy="264560"/>
    <xdr:sp macro="" textlink="">
      <xdr:nvSpPr>
        <xdr:cNvPr id="153" name="ZoneTexte 152">
          <a:extLst>
            <a:ext uri="{FF2B5EF4-FFF2-40B4-BE49-F238E27FC236}">
              <a16:creationId xmlns="" xmlns:a16="http://schemas.microsoft.com/office/drawing/2014/main" id="{2CD5A3DF-8118-4B2A-89E2-A8E18CE651A3}"/>
            </a:ext>
          </a:extLst>
        </xdr:cNvPr>
        <xdr:cNvSpPr txBox="1"/>
      </xdr:nvSpPr>
      <xdr:spPr>
        <a:xfrm>
          <a:off x="9858375" y="31242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160</xdr:row>
      <xdr:rowOff>219075</xdr:rowOff>
    </xdr:from>
    <xdr:ext cx="184731" cy="264560"/>
    <xdr:sp macro="" textlink="">
      <xdr:nvSpPr>
        <xdr:cNvPr id="154" name="ZoneTexte 153">
          <a:extLst>
            <a:ext uri="{FF2B5EF4-FFF2-40B4-BE49-F238E27FC236}">
              <a16:creationId xmlns="" xmlns:a16="http://schemas.microsoft.com/office/drawing/2014/main" id="{28D1E9E8-614A-41AB-BCC5-655226E97B3B}"/>
            </a:ext>
          </a:extLst>
        </xdr:cNvPr>
        <xdr:cNvSpPr txBox="1"/>
      </xdr:nvSpPr>
      <xdr:spPr>
        <a:xfrm>
          <a:off x="9858375" y="31403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161</xdr:row>
      <xdr:rowOff>219075</xdr:rowOff>
    </xdr:from>
    <xdr:ext cx="184731" cy="264560"/>
    <xdr:sp macro="" textlink="">
      <xdr:nvSpPr>
        <xdr:cNvPr id="155" name="ZoneTexte 154">
          <a:extLst>
            <a:ext uri="{FF2B5EF4-FFF2-40B4-BE49-F238E27FC236}">
              <a16:creationId xmlns="" xmlns:a16="http://schemas.microsoft.com/office/drawing/2014/main" id="{BBBA05A7-4F55-4511-AFC6-FFC9BB7E7583}"/>
            </a:ext>
          </a:extLst>
        </xdr:cNvPr>
        <xdr:cNvSpPr txBox="1"/>
      </xdr:nvSpPr>
      <xdr:spPr>
        <a:xfrm>
          <a:off x="9858375" y="3156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162</xdr:row>
      <xdr:rowOff>219075</xdr:rowOff>
    </xdr:from>
    <xdr:ext cx="184731" cy="264560"/>
    <xdr:sp macro="" textlink="">
      <xdr:nvSpPr>
        <xdr:cNvPr id="156" name="ZoneTexte 155">
          <a:extLst>
            <a:ext uri="{FF2B5EF4-FFF2-40B4-BE49-F238E27FC236}">
              <a16:creationId xmlns="" xmlns:a16="http://schemas.microsoft.com/office/drawing/2014/main" id="{F5C1B19F-DC15-408C-8081-8887225A6E32}"/>
            </a:ext>
          </a:extLst>
        </xdr:cNvPr>
        <xdr:cNvSpPr txBox="1"/>
      </xdr:nvSpPr>
      <xdr:spPr>
        <a:xfrm>
          <a:off x="9858375" y="31727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164</xdr:row>
      <xdr:rowOff>219075</xdr:rowOff>
    </xdr:from>
    <xdr:ext cx="184731" cy="264560"/>
    <xdr:sp macro="" textlink="">
      <xdr:nvSpPr>
        <xdr:cNvPr id="157" name="ZoneTexte 156">
          <a:extLst>
            <a:ext uri="{FF2B5EF4-FFF2-40B4-BE49-F238E27FC236}">
              <a16:creationId xmlns="" xmlns:a16="http://schemas.microsoft.com/office/drawing/2014/main" id="{05D221C5-EA31-4D09-8DED-A6E7278255B8}"/>
            </a:ext>
          </a:extLst>
        </xdr:cNvPr>
        <xdr:cNvSpPr txBox="1"/>
      </xdr:nvSpPr>
      <xdr:spPr>
        <a:xfrm>
          <a:off x="9858375" y="3205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163</xdr:row>
      <xdr:rowOff>219075</xdr:rowOff>
    </xdr:from>
    <xdr:ext cx="184731" cy="264560"/>
    <xdr:sp macro="" textlink="">
      <xdr:nvSpPr>
        <xdr:cNvPr id="158" name="ZoneTexte 157">
          <a:extLst>
            <a:ext uri="{FF2B5EF4-FFF2-40B4-BE49-F238E27FC236}">
              <a16:creationId xmlns="" xmlns:a16="http://schemas.microsoft.com/office/drawing/2014/main" id="{C37B9C3C-4DD7-424D-944B-B782290D34EF}"/>
            </a:ext>
          </a:extLst>
        </xdr:cNvPr>
        <xdr:cNvSpPr txBox="1"/>
      </xdr:nvSpPr>
      <xdr:spPr>
        <a:xfrm>
          <a:off x="9858375" y="31889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165</xdr:row>
      <xdr:rowOff>219075</xdr:rowOff>
    </xdr:from>
    <xdr:ext cx="184731" cy="264560"/>
    <xdr:sp macro="" textlink="">
      <xdr:nvSpPr>
        <xdr:cNvPr id="159" name="ZoneTexte 158">
          <a:extLst>
            <a:ext uri="{FF2B5EF4-FFF2-40B4-BE49-F238E27FC236}">
              <a16:creationId xmlns="" xmlns:a16="http://schemas.microsoft.com/office/drawing/2014/main" id="{521E2189-A419-4A64-8CA1-ED68C270E1E1}"/>
            </a:ext>
          </a:extLst>
        </xdr:cNvPr>
        <xdr:cNvSpPr txBox="1"/>
      </xdr:nvSpPr>
      <xdr:spPr>
        <a:xfrm>
          <a:off x="9858375" y="32213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166</xdr:row>
      <xdr:rowOff>219075</xdr:rowOff>
    </xdr:from>
    <xdr:ext cx="184731" cy="264560"/>
    <xdr:sp macro="" textlink="">
      <xdr:nvSpPr>
        <xdr:cNvPr id="160" name="ZoneTexte 159">
          <a:extLst>
            <a:ext uri="{FF2B5EF4-FFF2-40B4-BE49-F238E27FC236}">
              <a16:creationId xmlns="" xmlns:a16="http://schemas.microsoft.com/office/drawing/2014/main" id="{7108E4E3-DC56-4B8A-9F1E-26B7AA935D40}"/>
            </a:ext>
          </a:extLst>
        </xdr:cNvPr>
        <xdr:cNvSpPr txBox="1"/>
      </xdr:nvSpPr>
      <xdr:spPr>
        <a:xfrm>
          <a:off x="9858375" y="32375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167</xdr:row>
      <xdr:rowOff>219075</xdr:rowOff>
    </xdr:from>
    <xdr:ext cx="184731" cy="264560"/>
    <xdr:sp macro="" textlink="">
      <xdr:nvSpPr>
        <xdr:cNvPr id="161" name="ZoneTexte 160">
          <a:extLst>
            <a:ext uri="{FF2B5EF4-FFF2-40B4-BE49-F238E27FC236}">
              <a16:creationId xmlns="" xmlns:a16="http://schemas.microsoft.com/office/drawing/2014/main" id="{B5D83A0C-F9E2-4A02-9965-673B9A00D148}"/>
            </a:ext>
          </a:extLst>
        </xdr:cNvPr>
        <xdr:cNvSpPr txBox="1"/>
      </xdr:nvSpPr>
      <xdr:spPr>
        <a:xfrm>
          <a:off x="9858375" y="32537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168</xdr:row>
      <xdr:rowOff>219075</xdr:rowOff>
    </xdr:from>
    <xdr:ext cx="184731" cy="264560"/>
    <xdr:sp macro="" textlink="">
      <xdr:nvSpPr>
        <xdr:cNvPr id="162" name="ZoneTexte 161">
          <a:extLst>
            <a:ext uri="{FF2B5EF4-FFF2-40B4-BE49-F238E27FC236}">
              <a16:creationId xmlns="" xmlns:a16="http://schemas.microsoft.com/office/drawing/2014/main" id="{82EB084E-9064-4319-8284-38A24CF24DA3}"/>
            </a:ext>
          </a:extLst>
        </xdr:cNvPr>
        <xdr:cNvSpPr txBox="1"/>
      </xdr:nvSpPr>
      <xdr:spPr>
        <a:xfrm>
          <a:off x="9858375" y="32699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169</xdr:row>
      <xdr:rowOff>219075</xdr:rowOff>
    </xdr:from>
    <xdr:ext cx="184731" cy="264560"/>
    <xdr:sp macro="" textlink="">
      <xdr:nvSpPr>
        <xdr:cNvPr id="163" name="ZoneTexte 162">
          <a:extLst>
            <a:ext uri="{FF2B5EF4-FFF2-40B4-BE49-F238E27FC236}">
              <a16:creationId xmlns="" xmlns:a16="http://schemas.microsoft.com/office/drawing/2014/main" id="{3730214E-BADF-4060-AA8B-FAC891B9D674}"/>
            </a:ext>
          </a:extLst>
        </xdr:cNvPr>
        <xdr:cNvSpPr txBox="1"/>
      </xdr:nvSpPr>
      <xdr:spPr>
        <a:xfrm>
          <a:off x="9858375" y="3286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170</xdr:row>
      <xdr:rowOff>219075</xdr:rowOff>
    </xdr:from>
    <xdr:ext cx="184731" cy="264560"/>
    <xdr:sp macro="" textlink="">
      <xdr:nvSpPr>
        <xdr:cNvPr id="164" name="ZoneTexte 163">
          <a:extLst>
            <a:ext uri="{FF2B5EF4-FFF2-40B4-BE49-F238E27FC236}">
              <a16:creationId xmlns="" xmlns:a16="http://schemas.microsoft.com/office/drawing/2014/main" id="{A127255C-B18B-4E34-BF44-D57EDFF4A4B4}"/>
            </a:ext>
          </a:extLst>
        </xdr:cNvPr>
        <xdr:cNvSpPr txBox="1"/>
      </xdr:nvSpPr>
      <xdr:spPr>
        <a:xfrm>
          <a:off x="9858375" y="33023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171</xdr:row>
      <xdr:rowOff>219075</xdr:rowOff>
    </xdr:from>
    <xdr:ext cx="184731" cy="264560"/>
    <xdr:sp macro="" textlink="">
      <xdr:nvSpPr>
        <xdr:cNvPr id="165" name="ZoneTexte 164">
          <a:extLst>
            <a:ext uri="{FF2B5EF4-FFF2-40B4-BE49-F238E27FC236}">
              <a16:creationId xmlns="" xmlns:a16="http://schemas.microsoft.com/office/drawing/2014/main" id="{5A4560AB-2758-4209-92E5-87A29CE9AA99}"/>
            </a:ext>
          </a:extLst>
        </xdr:cNvPr>
        <xdr:cNvSpPr txBox="1"/>
      </xdr:nvSpPr>
      <xdr:spPr>
        <a:xfrm>
          <a:off x="9858375" y="33185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172</xdr:row>
      <xdr:rowOff>219075</xdr:rowOff>
    </xdr:from>
    <xdr:ext cx="184731" cy="264560"/>
    <xdr:sp macro="" textlink="">
      <xdr:nvSpPr>
        <xdr:cNvPr id="166" name="ZoneTexte 165">
          <a:extLst>
            <a:ext uri="{FF2B5EF4-FFF2-40B4-BE49-F238E27FC236}">
              <a16:creationId xmlns="" xmlns:a16="http://schemas.microsoft.com/office/drawing/2014/main" id="{5FA5F57D-D19D-4432-A084-F624447CF2A5}"/>
            </a:ext>
          </a:extLst>
        </xdr:cNvPr>
        <xdr:cNvSpPr txBox="1"/>
      </xdr:nvSpPr>
      <xdr:spPr>
        <a:xfrm>
          <a:off x="9858375" y="33347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173</xdr:row>
      <xdr:rowOff>219075</xdr:rowOff>
    </xdr:from>
    <xdr:ext cx="184731" cy="264560"/>
    <xdr:sp macro="" textlink="">
      <xdr:nvSpPr>
        <xdr:cNvPr id="167" name="ZoneTexte 166">
          <a:extLst>
            <a:ext uri="{FF2B5EF4-FFF2-40B4-BE49-F238E27FC236}">
              <a16:creationId xmlns="" xmlns:a16="http://schemas.microsoft.com/office/drawing/2014/main" id="{BE6BDBFA-780C-420C-96E2-8EF2EBF2B5D3}"/>
            </a:ext>
          </a:extLst>
        </xdr:cNvPr>
        <xdr:cNvSpPr txBox="1"/>
      </xdr:nvSpPr>
      <xdr:spPr>
        <a:xfrm>
          <a:off x="9858375" y="33508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174</xdr:row>
      <xdr:rowOff>219075</xdr:rowOff>
    </xdr:from>
    <xdr:ext cx="184731" cy="264560"/>
    <xdr:sp macro="" textlink="">
      <xdr:nvSpPr>
        <xdr:cNvPr id="168" name="ZoneTexte 167">
          <a:extLst>
            <a:ext uri="{FF2B5EF4-FFF2-40B4-BE49-F238E27FC236}">
              <a16:creationId xmlns="" xmlns:a16="http://schemas.microsoft.com/office/drawing/2014/main" id="{6184AFC5-14EB-40F0-9B23-BB8CD00ABBE9}"/>
            </a:ext>
          </a:extLst>
        </xdr:cNvPr>
        <xdr:cNvSpPr txBox="1"/>
      </xdr:nvSpPr>
      <xdr:spPr>
        <a:xfrm>
          <a:off x="9858375" y="33670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176</xdr:row>
      <xdr:rowOff>219075</xdr:rowOff>
    </xdr:from>
    <xdr:ext cx="184731" cy="264560"/>
    <xdr:sp macro="" textlink="">
      <xdr:nvSpPr>
        <xdr:cNvPr id="169" name="ZoneTexte 168">
          <a:extLst>
            <a:ext uri="{FF2B5EF4-FFF2-40B4-BE49-F238E27FC236}">
              <a16:creationId xmlns="" xmlns:a16="http://schemas.microsoft.com/office/drawing/2014/main" id="{82BCEB13-5049-46D8-B64D-395FBFF9BEFC}"/>
            </a:ext>
          </a:extLst>
        </xdr:cNvPr>
        <xdr:cNvSpPr txBox="1"/>
      </xdr:nvSpPr>
      <xdr:spPr>
        <a:xfrm>
          <a:off x="9858375" y="33994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175</xdr:row>
      <xdr:rowOff>219075</xdr:rowOff>
    </xdr:from>
    <xdr:ext cx="184731" cy="264560"/>
    <xdr:sp macro="" textlink="">
      <xdr:nvSpPr>
        <xdr:cNvPr id="170" name="ZoneTexte 169">
          <a:extLst>
            <a:ext uri="{FF2B5EF4-FFF2-40B4-BE49-F238E27FC236}">
              <a16:creationId xmlns="" xmlns:a16="http://schemas.microsoft.com/office/drawing/2014/main" id="{F1492B37-D5D6-40C6-9984-F42405FBA17E}"/>
            </a:ext>
          </a:extLst>
        </xdr:cNvPr>
        <xdr:cNvSpPr txBox="1"/>
      </xdr:nvSpPr>
      <xdr:spPr>
        <a:xfrm>
          <a:off x="9858375" y="33832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177</xdr:row>
      <xdr:rowOff>219075</xdr:rowOff>
    </xdr:from>
    <xdr:ext cx="184731" cy="264560"/>
    <xdr:sp macro="" textlink="">
      <xdr:nvSpPr>
        <xdr:cNvPr id="171" name="ZoneTexte 170">
          <a:extLst>
            <a:ext uri="{FF2B5EF4-FFF2-40B4-BE49-F238E27FC236}">
              <a16:creationId xmlns="" xmlns:a16="http://schemas.microsoft.com/office/drawing/2014/main" id="{15A43B64-61FF-4B23-BAC6-4682258B0003}"/>
            </a:ext>
          </a:extLst>
        </xdr:cNvPr>
        <xdr:cNvSpPr txBox="1"/>
      </xdr:nvSpPr>
      <xdr:spPr>
        <a:xfrm>
          <a:off x="9858375" y="34156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178</xdr:row>
      <xdr:rowOff>219075</xdr:rowOff>
    </xdr:from>
    <xdr:ext cx="184731" cy="264560"/>
    <xdr:sp macro="" textlink="">
      <xdr:nvSpPr>
        <xdr:cNvPr id="172" name="ZoneTexte 171">
          <a:extLst>
            <a:ext uri="{FF2B5EF4-FFF2-40B4-BE49-F238E27FC236}">
              <a16:creationId xmlns="" xmlns:a16="http://schemas.microsoft.com/office/drawing/2014/main" id="{9870A3CF-2E52-4233-9579-C72658DC6621}"/>
            </a:ext>
          </a:extLst>
        </xdr:cNvPr>
        <xdr:cNvSpPr txBox="1"/>
      </xdr:nvSpPr>
      <xdr:spPr>
        <a:xfrm>
          <a:off x="9858375" y="34318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179</xdr:row>
      <xdr:rowOff>219075</xdr:rowOff>
    </xdr:from>
    <xdr:ext cx="184731" cy="264560"/>
    <xdr:sp macro="" textlink="">
      <xdr:nvSpPr>
        <xdr:cNvPr id="173" name="ZoneTexte 172">
          <a:extLst>
            <a:ext uri="{FF2B5EF4-FFF2-40B4-BE49-F238E27FC236}">
              <a16:creationId xmlns="" xmlns:a16="http://schemas.microsoft.com/office/drawing/2014/main" id="{3A80B2F3-39C8-40E7-B5FD-4C63996B34CB}"/>
            </a:ext>
          </a:extLst>
        </xdr:cNvPr>
        <xdr:cNvSpPr txBox="1"/>
      </xdr:nvSpPr>
      <xdr:spPr>
        <a:xfrm>
          <a:off x="9858375" y="34480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180</xdr:row>
      <xdr:rowOff>219075</xdr:rowOff>
    </xdr:from>
    <xdr:ext cx="184731" cy="264560"/>
    <xdr:sp macro="" textlink="">
      <xdr:nvSpPr>
        <xdr:cNvPr id="174" name="ZoneTexte 173">
          <a:extLst>
            <a:ext uri="{FF2B5EF4-FFF2-40B4-BE49-F238E27FC236}">
              <a16:creationId xmlns="" xmlns:a16="http://schemas.microsoft.com/office/drawing/2014/main" id="{370EAD9B-8504-46A8-BE68-3634F1204FCF}"/>
            </a:ext>
          </a:extLst>
        </xdr:cNvPr>
        <xdr:cNvSpPr txBox="1"/>
      </xdr:nvSpPr>
      <xdr:spPr>
        <a:xfrm>
          <a:off x="9858375" y="34642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181</xdr:row>
      <xdr:rowOff>219075</xdr:rowOff>
    </xdr:from>
    <xdr:ext cx="184731" cy="264560"/>
    <xdr:sp macro="" textlink="">
      <xdr:nvSpPr>
        <xdr:cNvPr id="175" name="ZoneTexte 174">
          <a:extLst>
            <a:ext uri="{FF2B5EF4-FFF2-40B4-BE49-F238E27FC236}">
              <a16:creationId xmlns="" xmlns:a16="http://schemas.microsoft.com/office/drawing/2014/main" id="{BB35E2BE-94D3-4677-9321-1815AD246B30}"/>
            </a:ext>
          </a:extLst>
        </xdr:cNvPr>
        <xdr:cNvSpPr txBox="1"/>
      </xdr:nvSpPr>
      <xdr:spPr>
        <a:xfrm>
          <a:off x="9858375" y="3480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182</xdr:row>
      <xdr:rowOff>219075</xdr:rowOff>
    </xdr:from>
    <xdr:ext cx="184731" cy="264560"/>
    <xdr:sp macro="" textlink="">
      <xdr:nvSpPr>
        <xdr:cNvPr id="176" name="ZoneTexte 175">
          <a:extLst>
            <a:ext uri="{FF2B5EF4-FFF2-40B4-BE49-F238E27FC236}">
              <a16:creationId xmlns="" xmlns:a16="http://schemas.microsoft.com/office/drawing/2014/main" id="{63E8E5AF-FC20-4574-B3D5-7F5E2E68116B}"/>
            </a:ext>
          </a:extLst>
        </xdr:cNvPr>
        <xdr:cNvSpPr txBox="1"/>
      </xdr:nvSpPr>
      <xdr:spPr>
        <a:xfrm>
          <a:off x="9858375" y="34966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183</xdr:row>
      <xdr:rowOff>219075</xdr:rowOff>
    </xdr:from>
    <xdr:ext cx="184731" cy="264560"/>
    <xdr:sp macro="" textlink="">
      <xdr:nvSpPr>
        <xdr:cNvPr id="177" name="ZoneTexte 176">
          <a:extLst>
            <a:ext uri="{FF2B5EF4-FFF2-40B4-BE49-F238E27FC236}">
              <a16:creationId xmlns="" xmlns:a16="http://schemas.microsoft.com/office/drawing/2014/main" id="{C681AC48-5E48-47A7-B0B7-76E80837E53D}"/>
            </a:ext>
          </a:extLst>
        </xdr:cNvPr>
        <xdr:cNvSpPr txBox="1"/>
      </xdr:nvSpPr>
      <xdr:spPr>
        <a:xfrm>
          <a:off x="9858375" y="3512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184</xdr:row>
      <xdr:rowOff>219075</xdr:rowOff>
    </xdr:from>
    <xdr:ext cx="184731" cy="264560"/>
    <xdr:sp macro="" textlink="">
      <xdr:nvSpPr>
        <xdr:cNvPr id="178" name="ZoneTexte 177">
          <a:extLst>
            <a:ext uri="{FF2B5EF4-FFF2-40B4-BE49-F238E27FC236}">
              <a16:creationId xmlns="" xmlns:a16="http://schemas.microsoft.com/office/drawing/2014/main" id="{6626586F-759C-4704-902D-8CCFD796C5BE}"/>
            </a:ext>
          </a:extLst>
        </xdr:cNvPr>
        <xdr:cNvSpPr txBox="1"/>
      </xdr:nvSpPr>
      <xdr:spPr>
        <a:xfrm>
          <a:off x="9858375" y="35290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185</xdr:row>
      <xdr:rowOff>219075</xdr:rowOff>
    </xdr:from>
    <xdr:ext cx="184731" cy="264560"/>
    <xdr:sp macro="" textlink="">
      <xdr:nvSpPr>
        <xdr:cNvPr id="179" name="ZoneTexte 178">
          <a:extLst>
            <a:ext uri="{FF2B5EF4-FFF2-40B4-BE49-F238E27FC236}">
              <a16:creationId xmlns="" xmlns:a16="http://schemas.microsoft.com/office/drawing/2014/main" id="{633FE018-2DA3-4D95-B2F4-77CA057FB812}"/>
            </a:ext>
          </a:extLst>
        </xdr:cNvPr>
        <xdr:cNvSpPr txBox="1"/>
      </xdr:nvSpPr>
      <xdr:spPr>
        <a:xfrm>
          <a:off x="9858375" y="35452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186</xdr:row>
      <xdr:rowOff>219075</xdr:rowOff>
    </xdr:from>
    <xdr:ext cx="184731" cy="264560"/>
    <xdr:sp macro="" textlink="">
      <xdr:nvSpPr>
        <xdr:cNvPr id="180" name="ZoneTexte 179">
          <a:extLst>
            <a:ext uri="{FF2B5EF4-FFF2-40B4-BE49-F238E27FC236}">
              <a16:creationId xmlns="" xmlns:a16="http://schemas.microsoft.com/office/drawing/2014/main" id="{285DFA55-3169-477B-804E-A0AF695565A5}"/>
            </a:ext>
          </a:extLst>
        </xdr:cNvPr>
        <xdr:cNvSpPr txBox="1"/>
      </xdr:nvSpPr>
      <xdr:spPr>
        <a:xfrm>
          <a:off x="9858375" y="35613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187</xdr:row>
      <xdr:rowOff>219075</xdr:rowOff>
    </xdr:from>
    <xdr:ext cx="184731" cy="264560"/>
    <xdr:sp macro="" textlink="">
      <xdr:nvSpPr>
        <xdr:cNvPr id="181" name="ZoneTexte 180">
          <a:extLst>
            <a:ext uri="{FF2B5EF4-FFF2-40B4-BE49-F238E27FC236}">
              <a16:creationId xmlns="" xmlns:a16="http://schemas.microsoft.com/office/drawing/2014/main" id="{839699D4-C4E4-4A09-95C7-62E423BDA101}"/>
            </a:ext>
          </a:extLst>
        </xdr:cNvPr>
        <xdr:cNvSpPr txBox="1"/>
      </xdr:nvSpPr>
      <xdr:spPr>
        <a:xfrm>
          <a:off x="9858375" y="35775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188</xdr:row>
      <xdr:rowOff>219075</xdr:rowOff>
    </xdr:from>
    <xdr:ext cx="184731" cy="264560"/>
    <xdr:sp macro="" textlink="">
      <xdr:nvSpPr>
        <xdr:cNvPr id="182" name="ZoneTexte 181">
          <a:extLst>
            <a:ext uri="{FF2B5EF4-FFF2-40B4-BE49-F238E27FC236}">
              <a16:creationId xmlns="" xmlns:a16="http://schemas.microsoft.com/office/drawing/2014/main" id="{68ED3DE9-88FA-4C8B-968D-4CDD9C4C5D69}"/>
            </a:ext>
          </a:extLst>
        </xdr:cNvPr>
        <xdr:cNvSpPr txBox="1"/>
      </xdr:nvSpPr>
      <xdr:spPr>
        <a:xfrm>
          <a:off x="9858375" y="35937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189</xdr:row>
      <xdr:rowOff>219075</xdr:rowOff>
    </xdr:from>
    <xdr:ext cx="184731" cy="264560"/>
    <xdr:sp macro="" textlink="">
      <xdr:nvSpPr>
        <xdr:cNvPr id="183" name="ZoneTexte 182">
          <a:extLst>
            <a:ext uri="{FF2B5EF4-FFF2-40B4-BE49-F238E27FC236}">
              <a16:creationId xmlns="" xmlns:a16="http://schemas.microsoft.com/office/drawing/2014/main" id="{9D090EE8-8763-4BDE-ACCF-EC089FC3A8CB}"/>
            </a:ext>
          </a:extLst>
        </xdr:cNvPr>
        <xdr:cNvSpPr txBox="1"/>
      </xdr:nvSpPr>
      <xdr:spPr>
        <a:xfrm>
          <a:off x="9858375" y="36099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190</xdr:row>
      <xdr:rowOff>219075</xdr:rowOff>
    </xdr:from>
    <xdr:ext cx="184731" cy="264560"/>
    <xdr:sp macro="" textlink="">
      <xdr:nvSpPr>
        <xdr:cNvPr id="184" name="ZoneTexte 183">
          <a:extLst>
            <a:ext uri="{FF2B5EF4-FFF2-40B4-BE49-F238E27FC236}">
              <a16:creationId xmlns="" xmlns:a16="http://schemas.microsoft.com/office/drawing/2014/main" id="{08832684-449F-4D88-95DA-BF4DD069733A}"/>
            </a:ext>
          </a:extLst>
        </xdr:cNvPr>
        <xdr:cNvSpPr txBox="1"/>
      </xdr:nvSpPr>
      <xdr:spPr>
        <a:xfrm>
          <a:off x="9858375" y="36261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191</xdr:row>
      <xdr:rowOff>219075</xdr:rowOff>
    </xdr:from>
    <xdr:ext cx="184731" cy="264560"/>
    <xdr:sp macro="" textlink="">
      <xdr:nvSpPr>
        <xdr:cNvPr id="185" name="ZoneTexte 184">
          <a:extLst>
            <a:ext uri="{FF2B5EF4-FFF2-40B4-BE49-F238E27FC236}">
              <a16:creationId xmlns="" xmlns:a16="http://schemas.microsoft.com/office/drawing/2014/main" id="{7563C879-C88D-45EE-A5FB-D74C2FE71798}"/>
            </a:ext>
          </a:extLst>
        </xdr:cNvPr>
        <xdr:cNvSpPr txBox="1"/>
      </xdr:nvSpPr>
      <xdr:spPr>
        <a:xfrm>
          <a:off x="9858375" y="36423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192</xdr:row>
      <xdr:rowOff>219075</xdr:rowOff>
    </xdr:from>
    <xdr:ext cx="184731" cy="264560"/>
    <xdr:sp macro="" textlink="">
      <xdr:nvSpPr>
        <xdr:cNvPr id="186" name="ZoneTexte 185">
          <a:extLst>
            <a:ext uri="{FF2B5EF4-FFF2-40B4-BE49-F238E27FC236}">
              <a16:creationId xmlns="" xmlns:a16="http://schemas.microsoft.com/office/drawing/2014/main" id="{EAFF5D1F-ECBA-48CC-AD73-6C3C645BE87D}"/>
            </a:ext>
          </a:extLst>
        </xdr:cNvPr>
        <xdr:cNvSpPr txBox="1"/>
      </xdr:nvSpPr>
      <xdr:spPr>
        <a:xfrm>
          <a:off x="9858375" y="3658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193</xdr:row>
      <xdr:rowOff>219075</xdr:rowOff>
    </xdr:from>
    <xdr:ext cx="184731" cy="264560"/>
    <xdr:sp macro="" textlink="">
      <xdr:nvSpPr>
        <xdr:cNvPr id="187" name="ZoneTexte 186">
          <a:extLst>
            <a:ext uri="{FF2B5EF4-FFF2-40B4-BE49-F238E27FC236}">
              <a16:creationId xmlns="" xmlns:a16="http://schemas.microsoft.com/office/drawing/2014/main" id="{D2B456D2-54DE-4F1D-932E-BF746DCAAB44}"/>
            </a:ext>
          </a:extLst>
        </xdr:cNvPr>
        <xdr:cNvSpPr txBox="1"/>
      </xdr:nvSpPr>
      <xdr:spPr>
        <a:xfrm>
          <a:off x="9858375" y="3674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194</xdr:row>
      <xdr:rowOff>219075</xdr:rowOff>
    </xdr:from>
    <xdr:ext cx="184731" cy="264560"/>
    <xdr:sp macro="" textlink="">
      <xdr:nvSpPr>
        <xdr:cNvPr id="188" name="ZoneTexte 187">
          <a:extLst>
            <a:ext uri="{FF2B5EF4-FFF2-40B4-BE49-F238E27FC236}">
              <a16:creationId xmlns="" xmlns:a16="http://schemas.microsoft.com/office/drawing/2014/main" id="{3C2A0181-1DC1-48CF-A9C9-52E390693842}"/>
            </a:ext>
          </a:extLst>
        </xdr:cNvPr>
        <xdr:cNvSpPr txBox="1"/>
      </xdr:nvSpPr>
      <xdr:spPr>
        <a:xfrm>
          <a:off x="9858375" y="36909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195</xdr:row>
      <xdr:rowOff>219075</xdr:rowOff>
    </xdr:from>
    <xdr:ext cx="184731" cy="264560"/>
    <xdr:sp macro="" textlink="">
      <xdr:nvSpPr>
        <xdr:cNvPr id="189" name="ZoneTexte 188">
          <a:extLst>
            <a:ext uri="{FF2B5EF4-FFF2-40B4-BE49-F238E27FC236}">
              <a16:creationId xmlns="" xmlns:a16="http://schemas.microsoft.com/office/drawing/2014/main" id="{04A518EE-19B3-416D-B7C0-D50E203FCA8B}"/>
            </a:ext>
          </a:extLst>
        </xdr:cNvPr>
        <xdr:cNvSpPr txBox="1"/>
      </xdr:nvSpPr>
      <xdr:spPr>
        <a:xfrm>
          <a:off x="9858375" y="37071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196</xdr:row>
      <xdr:rowOff>219075</xdr:rowOff>
    </xdr:from>
    <xdr:ext cx="184731" cy="264560"/>
    <xdr:sp macro="" textlink="">
      <xdr:nvSpPr>
        <xdr:cNvPr id="190" name="ZoneTexte 189">
          <a:extLst>
            <a:ext uri="{FF2B5EF4-FFF2-40B4-BE49-F238E27FC236}">
              <a16:creationId xmlns="" xmlns:a16="http://schemas.microsoft.com/office/drawing/2014/main" id="{BE568136-E0B8-4D68-ADF7-6EF70292C472}"/>
            </a:ext>
          </a:extLst>
        </xdr:cNvPr>
        <xdr:cNvSpPr txBox="1"/>
      </xdr:nvSpPr>
      <xdr:spPr>
        <a:xfrm>
          <a:off x="9858375" y="37233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197</xdr:row>
      <xdr:rowOff>219075</xdr:rowOff>
    </xdr:from>
    <xdr:ext cx="184731" cy="264560"/>
    <xdr:sp macro="" textlink="">
      <xdr:nvSpPr>
        <xdr:cNvPr id="191" name="ZoneTexte 190">
          <a:extLst>
            <a:ext uri="{FF2B5EF4-FFF2-40B4-BE49-F238E27FC236}">
              <a16:creationId xmlns="" xmlns:a16="http://schemas.microsoft.com/office/drawing/2014/main" id="{73A57714-38F8-47F1-98F7-BC70A33FD110}"/>
            </a:ext>
          </a:extLst>
        </xdr:cNvPr>
        <xdr:cNvSpPr txBox="1"/>
      </xdr:nvSpPr>
      <xdr:spPr>
        <a:xfrm>
          <a:off x="9858375" y="37395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198</xdr:row>
      <xdr:rowOff>219075</xdr:rowOff>
    </xdr:from>
    <xdr:ext cx="184731" cy="264560"/>
    <xdr:sp macro="" textlink="">
      <xdr:nvSpPr>
        <xdr:cNvPr id="192" name="ZoneTexte 191">
          <a:extLst>
            <a:ext uri="{FF2B5EF4-FFF2-40B4-BE49-F238E27FC236}">
              <a16:creationId xmlns="" xmlns:a16="http://schemas.microsoft.com/office/drawing/2014/main" id="{9C0D35DE-9FF5-4CF2-9484-BA732D54338B}"/>
            </a:ext>
          </a:extLst>
        </xdr:cNvPr>
        <xdr:cNvSpPr txBox="1"/>
      </xdr:nvSpPr>
      <xdr:spPr>
        <a:xfrm>
          <a:off x="9858375" y="37557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199</xdr:row>
      <xdr:rowOff>219075</xdr:rowOff>
    </xdr:from>
    <xdr:ext cx="184731" cy="264560"/>
    <xdr:sp macro="" textlink="">
      <xdr:nvSpPr>
        <xdr:cNvPr id="193" name="ZoneTexte 192">
          <a:extLst>
            <a:ext uri="{FF2B5EF4-FFF2-40B4-BE49-F238E27FC236}">
              <a16:creationId xmlns="" xmlns:a16="http://schemas.microsoft.com/office/drawing/2014/main" id="{62981242-4C02-4C2E-A395-6E8D88632FF5}"/>
            </a:ext>
          </a:extLst>
        </xdr:cNvPr>
        <xdr:cNvSpPr txBox="1"/>
      </xdr:nvSpPr>
      <xdr:spPr>
        <a:xfrm>
          <a:off x="9858375" y="37719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200</xdr:row>
      <xdr:rowOff>219075</xdr:rowOff>
    </xdr:from>
    <xdr:ext cx="184731" cy="264560"/>
    <xdr:sp macro="" textlink="">
      <xdr:nvSpPr>
        <xdr:cNvPr id="194" name="ZoneTexte 193">
          <a:extLst>
            <a:ext uri="{FF2B5EF4-FFF2-40B4-BE49-F238E27FC236}">
              <a16:creationId xmlns="" xmlns:a16="http://schemas.microsoft.com/office/drawing/2014/main" id="{19F421C6-AF4D-465F-9EDF-8E15F21B0AFD}"/>
            </a:ext>
          </a:extLst>
        </xdr:cNvPr>
        <xdr:cNvSpPr txBox="1"/>
      </xdr:nvSpPr>
      <xdr:spPr>
        <a:xfrm>
          <a:off x="9858375" y="37880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201</xdr:row>
      <xdr:rowOff>219075</xdr:rowOff>
    </xdr:from>
    <xdr:ext cx="184731" cy="264560"/>
    <xdr:sp macro="" textlink="">
      <xdr:nvSpPr>
        <xdr:cNvPr id="195" name="ZoneTexte 194">
          <a:extLst>
            <a:ext uri="{FF2B5EF4-FFF2-40B4-BE49-F238E27FC236}">
              <a16:creationId xmlns="" xmlns:a16="http://schemas.microsoft.com/office/drawing/2014/main" id="{15147B13-8BCB-40C5-A050-46E25EE64DA3}"/>
            </a:ext>
          </a:extLst>
        </xdr:cNvPr>
        <xdr:cNvSpPr txBox="1"/>
      </xdr:nvSpPr>
      <xdr:spPr>
        <a:xfrm>
          <a:off x="9858375" y="38042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202</xdr:row>
      <xdr:rowOff>219075</xdr:rowOff>
    </xdr:from>
    <xdr:ext cx="184731" cy="264560"/>
    <xdr:sp macro="" textlink="">
      <xdr:nvSpPr>
        <xdr:cNvPr id="196" name="ZoneTexte 195">
          <a:extLst>
            <a:ext uri="{FF2B5EF4-FFF2-40B4-BE49-F238E27FC236}">
              <a16:creationId xmlns="" xmlns:a16="http://schemas.microsoft.com/office/drawing/2014/main" id="{E89D8A04-DA6E-4F5A-B40C-B5BE44C00C23}"/>
            </a:ext>
          </a:extLst>
        </xdr:cNvPr>
        <xdr:cNvSpPr txBox="1"/>
      </xdr:nvSpPr>
      <xdr:spPr>
        <a:xfrm>
          <a:off x="9858375" y="38204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204</xdr:row>
      <xdr:rowOff>219075</xdr:rowOff>
    </xdr:from>
    <xdr:ext cx="184731" cy="264560"/>
    <xdr:sp macro="" textlink="">
      <xdr:nvSpPr>
        <xdr:cNvPr id="197" name="ZoneTexte 196">
          <a:extLst>
            <a:ext uri="{FF2B5EF4-FFF2-40B4-BE49-F238E27FC236}">
              <a16:creationId xmlns="" xmlns:a16="http://schemas.microsoft.com/office/drawing/2014/main" id="{A20973DD-E28D-4324-8A33-6394D896D9C0}"/>
            </a:ext>
          </a:extLst>
        </xdr:cNvPr>
        <xdr:cNvSpPr txBox="1"/>
      </xdr:nvSpPr>
      <xdr:spPr>
        <a:xfrm>
          <a:off x="9858375" y="38528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203</xdr:row>
      <xdr:rowOff>219075</xdr:rowOff>
    </xdr:from>
    <xdr:ext cx="184731" cy="264560"/>
    <xdr:sp macro="" textlink="">
      <xdr:nvSpPr>
        <xdr:cNvPr id="198" name="ZoneTexte 197">
          <a:extLst>
            <a:ext uri="{FF2B5EF4-FFF2-40B4-BE49-F238E27FC236}">
              <a16:creationId xmlns="" xmlns:a16="http://schemas.microsoft.com/office/drawing/2014/main" id="{7412CEA2-1536-4952-BDE9-FC10D745B083}"/>
            </a:ext>
          </a:extLst>
        </xdr:cNvPr>
        <xdr:cNvSpPr txBox="1"/>
      </xdr:nvSpPr>
      <xdr:spPr>
        <a:xfrm>
          <a:off x="9858375" y="38366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205</xdr:row>
      <xdr:rowOff>219075</xdr:rowOff>
    </xdr:from>
    <xdr:ext cx="184731" cy="264560"/>
    <xdr:sp macro="" textlink="">
      <xdr:nvSpPr>
        <xdr:cNvPr id="199" name="ZoneTexte 198">
          <a:extLst>
            <a:ext uri="{FF2B5EF4-FFF2-40B4-BE49-F238E27FC236}">
              <a16:creationId xmlns="" xmlns:a16="http://schemas.microsoft.com/office/drawing/2014/main" id="{B7008FE4-4CD2-498A-A92E-BC5BAEE2F54E}"/>
            </a:ext>
          </a:extLst>
        </xdr:cNvPr>
        <xdr:cNvSpPr txBox="1"/>
      </xdr:nvSpPr>
      <xdr:spPr>
        <a:xfrm>
          <a:off x="9858375" y="38690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206</xdr:row>
      <xdr:rowOff>219075</xdr:rowOff>
    </xdr:from>
    <xdr:ext cx="184731" cy="264560"/>
    <xdr:sp macro="" textlink="">
      <xdr:nvSpPr>
        <xdr:cNvPr id="200" name="ZoneTexte 199">
          <a:extLst>
            <a:ext uri="{FF2B5EF4-FFF2-40B4-BE49-F238E27FC236}">
              <a16:creationId xmlns="" xmlns:a16="http://schemas.microsoft.com/office/drawing/2014/main" id="{493AC349-87A7-4890-8723-BA8D46904041}"/>
            </a:ext>
          </a:extLst>
        </xdr:cNvPr>
        <xdr:cNvSpPr txBox="1"/>
      </xdr:nvSpPr>
      <xdr:spPr>
        <a:xfrm>
          <a:off x="9858375" y="38852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207</xdr:row>
      <xdr:rowOff>219075</xdr:rowOff>
    </xdr:from>
    <xdr:ext cx="184731" cy="264560"/>
    <xdr:sp macro="" textlink="">
      <xdr:nvSpPr>
        <xdr:cNvPr id="201" name="ZoneTexte 200">
          <a:extLst>
            <a:ext uri="{FF2B5EF4-FFF2-40B4-BE49-F238E27FC236}">
              <a16:creationId xmlns="" xmlns:a16="http://schemas.microsoft.com/office/drawing/2014/main" id="{614A11A7-EA38-4FA1-B7E0-E47551A5D0A2}"/>
            </a:ext>
          </a:extLst>
        </xdr:cNvPr>
        <xdr:cNvSpPr txBox="1"/>
      </xdr:nvSpPr>
      <xdr:spPr>
        <a:xfrm>
          <a:off x="9858375" y="39014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208</xdr:row>
      <xdr:rowOff>219075</xdr:rowOff>
    </xdr:from>
    <xdr:ext cx="184731" cy="264560"/>
    <xdr:sp macro="" textlink="">
      <xdr:nvSpPr>
        <xdr:cNvPr id="202" name="ZoneTexte 201">
          <a:extLst>
            <a:ext uri="{FF2B5EF4-FFF2-40B4-BE49-F238E27FC236}">
              <a16:creationId xmlns="" xmlns:a16="http://schemas.microsoft.com/office/drawing/2014/main" id="{E374B7C3-2030-41B0-BF4C-19D4934EF2FA}"/>
            </a:ext>
          </a:extLst>
        </xdr:cNvPr>
        <xdr:cNvSpPr txBox="1"/>
      </xdr:nvSpPr>
      <xdr:spPr>
        <a:xfrm>
          <a:off x="9858375" y="39176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209</xdr:row>
      <xdr:rowOff>219075</xdr:rowOff>
    </xdr:from>
    <xdr:ext cx="184731" cy="264560"/>
    <xdr:sp macro="" textlink="">
      <xdr:nvSpPr>
        <xdr:cNvPr id="203" name="ZoneTexte 202">
          <a:extLst>
            <a:ext uri="{FF2B5EF4-FFF2-40B4-BE49-F238E27FC236}">
              <a16:creationId xmlns="" xmlns:a16="http://schemas.microsoft.com/office/drawing/2014/main" id="{9FC7F7C1-F88D-4CA0-85E7-2B5AEAB1D0B8}"/>
            </a:ext>
          </a:extLst>
        </xdr:cNvPr>
        <xdr:cNvSpPr txBox="1"/>
      </xdr:nvSpPr>
      <xdr:spPr>
        <a:xfrm>
          <a:off x="9858375" y="39338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210</xdr:row>
      <xdr:rowOff>219075</xdr:rowOff>
    </xdr:from>
    <xdr:ext cx="184731" cy="264560"/>
    <xdr:sp macro="" textlink="">
      <xdr:nvSpPr>
        <xdr:cNvPr id="204" name="ZoneTexte 203">
          <a:extLst>
            <a:ext uri="{FF2B5EF4-FFF2-40B4-BE49-F238E27FC236}">
              <a16:creationId xmlns="" xmlns:a16="http://schemas.microsoft.com/office/drawing/2014/main" id="{1E288DAC-91D6-4985-95AA-77CB07ABDC18}"/>
            </a:ext>
          </a:extLst>
        </xdr:cNvPr>
        <xdr:cNvSpPr txBox="1"/>
      </xdr:nvSpPr>
      <xdr:spPr>
        <a:xfrm>
          <a:off x="9858375" y="39500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211</xdr:row>
      <xdr:rowOff>219075</xdr:rowOff>
    </xdr:from>
    <xdr:ext cx="184731" cy="264560"/>
    <xdr:sp macro="" textlink="">
      <xdr:nvSpPr>
        <xdr:cNvPr id="205" name="ZoneTexte 204">
          <a:extLst>
            <a:ext uri="{FF2B5EF4-FFF2-40B4-BE49-F238E27FC236}">
              <a16:creationId xmlns="" xmlns:a16="http://schemas.microsoft.com/office/drawing/2014/main" id="{1196BF88-DF0B-46E5-BC19-11FB2D51E619}"/>
            </a:ext>
          </a:extLst>
        </xdr:cNvPr>
        <xdr:cNvSpPr txBox="1"/>
      </xdr:nvSpPr>
      <xdr:spPr>
        <a:xfrm>
          <a:off x="9858375" y="39662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212</xdr:row>
      <xdr:rowOff>219075</xdr:rowOff>
    </xdr:from>
    <xdr:ext cx="184731" cy="264560"/>
    <xdr:sp macro="" textlink="">
      <xdr:nvSpPr>
        <xdr:cNvPr id="206" name="ZoneTexte 205">
          <a:extLst>
            <a:ext uri="{FF2B5EF4-FFF2-40B4-BE49-F238E27FC236}">
              <a16:creationId xmlns="" xmlns:a16="http://schemas.microsoft.com/office/drawing/2014/main" id="{4DD6F9E8-C4EB-44E3-85D7-882ED45C7DB7}"/>
            </a:ext>
          </a:extLst>
        </xdr:cNvPr>
        <xdr:cNvSpPr txBox="1"/>
      </xdr:nvSpPr>
      <xdr:spPr>
        <a:xfrm>
          <a:off x="9858375" y="3982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218</xdr:row>
      <xdr:rowOff>219075</xdr:rowOff>
    </xdr:from>
    <xdr:ext cx="184731" cy="264560"/>
    <xdr:sp macro="" textlink="">
      <xdr:nvSpPr>
        <xdr:cNvPr id="207" name="ZoneTexte 206">
          <a:extLst>
            <a:ext uri="{FF2B5EF4-FFF2-40B4-BE49-F238E27FC236}">
              <a16:creationId xmlns="" xmlns:a16="http://schemas.microsoft.com/office/drawing/2014/main" id="{1037423F-96BF-4E60-8C39-D183F790AE24}"/>
            </a:ext>
          </a:extLst>
        </xdr:cNvPr>
        <xdr:cNvSpPr txBox="1"/>
      </xdr:nvSpPr>
      <xdr:spPr>
        <a:xfrm>
          <a:off x="9858375" y="40795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213</xdr:row>
      <xdr:rowOff>219075</xdr:rowOff>
    </xdr:from>
    <xdr:ext cx="184731" cy="264560"/>
    <xdr:sp macro="" textlink="">
      <xdr:nvSpPr>
        <xdr:cNvPr id="208" name="ZoneTexte 207">
          <a:extLst>
            <a:ext uri="{FF2B5EF4-FFF2-40B4-BE49-F238E27FC236}">
              <a16:creationId xmlns="" xmlns:a16="http://schemas.microsoft.com/office/drawing/2014/main" id="{65E5349E-38EF-4DAB-BD2D-BF19E135708E}"/>
            </a:ext>
          </a:extLst>
        </xdr:cNvPr>
        <xdr:cNvSpPr txBox="1"/>
      </xdr:nvSpPr>
      <xdr:spPr>
        <a:xfrm>
          <a:off x="9858375" y="39985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214</xdr:row>
      <xdr:rowOff>219075</xdr:rowOff>
    </xdr:from>
    <xdr:ext cx="184731" cy="264560"/>
    <xdr:sp macro="" textlink="">
      <xdr:nvSpPr>
        <xdr:cNvPr id="209" name="ZoneTexte 208">
          <a:extLst>
            <a:ext uri="{FF2B5EF4-FFF2-40B4-BE49-F238E27FC236}">
              <a16:creationId xmlns="" xmlns:a16="http://schemas.microsoft.com/office/drawing/2014/main" id="{0A62467B-19A4-4DFE-A7C0-89D71A2645CB}"/>
            </a:ext>
          </a:extLst>
        </xdr:cNvPr>
        <xdr:cNvSpPr txBox="1"/>
      </xdr:nvSpPr>
      <xdr:spPr>
        <a:xfrm>
          <a:off x="9858375" y="40147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215</xdr:row>
      <xdr:rowOff>219075</xdr:rowOff>
    </xdr:from>
    <xdr:ext cx="184731" cy="264560"/>
    <xdr:sp macro="" textlink="">
      <xdr:nvSpPr>
        <xdr:cNvPr id="210" name="ZoneTexte 209">
          <a:extLst>
            <a:ext uri="{FF2B5EF4-FFF2-40B4-BE49-F238E27FC236}">
              <a16:creationId xmlns="" xmlns:a16="http://schemas.microsoft.com/office/drawing/2014/main" id="{6C058FF7-B1CA-4DBC-89C5-FAAAC5927B21}"/>
            </a:ext>
          </a:extLst>
        </xdr:cNvPr>
        <xdr:cNvSpPr txBox="1"/>
      </xdr:nvSpPr>
      <xdr:spPr>
        <a:xfrm>
          <a:off x="9858375" y="40309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216</xdr:row>
      <xdr:rowOff>219075</xdr:rowOff>
    </xdr:from>
    <xdr:ext cx="184731" cy="264560"/>
    <xdr:sp macro="" textlink="">
      <xdr:nvSpPr>
        <xdr:cNvPr id="211" name="ZoneTexte 210">
          <a:extLst>
            <a:ext uri="{FF2B5EF4-FFF2-40B4-BE49-F238E27FC236}">
              <a16:creationId xmlns="" xmlns:a16="http://schemas.microsoft.com/office/drawing/2014/main" id="{3659EC6F-99B9-444E-8716-59ABAA318C6C}"/>
            </a:ext>
          </a:extLst>
        </xdr:cNvPr>
        <xdr:cNvSpPr txBox="1"/>
      </xdr:nvSpPr>
      <xdr:spPr>
        <a:xfrm>
          <a:off x="9858375" y="40471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217</xdr:row>
      <xdr:rowOff>219075</xdr:rowOff>
    </xdr:from>
    <xdr:ext cx="184731" cy="264560"/>
    <xdr:sp macro="" textlink="">
      <xdr:nvSpPr>
        <xdr:cNvPr id="212" name="ZoneTexte 211">
          <a:extLst>
            <a:ext uri="{FF2B5EF4-FFF2-40B4-BE49-F238E27FC236}">
              <a16:creationId xmlns="" xmlns:a16="http://schemas.microsoft.com/office/drawing/2014/main" id="{98D42903-EBA1-4E76-8CBB-32FB8AA4ADB7}"/>
            </a:ext>
          </a:extLst>
        </xdr:cNvPr>
        <xdr:cNvSpPr txBox="1"/>
      </xdr:nvSpPr>
      <xdr:spPr>
        <a:xfrm>
          <a:off x="9858375" y="40633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219</xdr:row>
      <xdr:rowOff>219075</xdr:rowOff>
    </xdr:from>
    <xdr:ext cx="184731" cy="264560"/>
    <xdr:sp macro="" textlink="">
      <xdr:nvSpPr>
        <xdr:cNvPr id="213" name="ZoneTexte 212">
          <a:extLst>
            <a:ext uri="{FF2B5EF4-FFF2-40B4-BE49-F238E27FC236}">
              <a16:creationId xmlns="" xmlns:a16="http://schemas.microsoft.com/office/drawing/2014/main" id="{AB5E21C6-CFC9-468A-BD8D-A0C23F0E123C}"/>
            </a:ext>
          </a:extLst>
        </xdr:cNvPr>
        <xdr:cNvSpPr txBox="1"/>
      </xdr:nvSpPr>
      <xdr:spPr>
        <a:xfrm>
          <a:off x="9858375" y="4095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220</xdr:row>
      <xdr:rowOff>219075</xdr:rowOff>
    </xdr:from>
    <xdr:ext cx="184731" cy="264560"/>
    <xdr:sp macro="" textlink="">
      <xdr:nvSpPr>
        <xdr:cNvPr id="214" name="ZoneTexte 213">
          <a:extLst>
            <a:ext uri="{FF2B5EF4-FFF2-40B4-BE49-F238E27FC236}">
              <a16:creationId xmlns="" xmlns:a16="http://schemas.microsoft.com/office/drawing/2014/main" id="{395F6DAA-A4B7-419A-9814-A037FE4D80C2}"/>
            </a:ext>
          </a:extLst>
        </xdr:cNvPr>
        <xdr:cNvSpPr txBox="1"/>
      </xdr:nvSpPr>
      <xdr:spPr>
        <a:xfrm>
          <a:off x="9858375" y="4111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236</xdr:row>
      <xdr:rowOff>219075</xdr:rowOff>
    </xdr:from>
    <xdr:ext cx="184731" cy="264560"/>
    <xdr:sp macro="" textlink="">
      <xdr:nvSpPr>
        <xdr:cNvPr id="215" name="ZoneTexte 214">
          <a:extLst>
            <a:ext uri="{FF2B5EF4-FFF2-40B4-BE49-F238E27FC236}">
              <a16:creationId xmlns="" xmlns:a16="http://schemas.microsoft.com/office/drawing/2014/main" id="{027EE3A8-A8AD-49F5-8542-67EC16C28288}"/>
            </a:ext>
          </a:extLst>
        </xdr:cNvPr>
        <xdr:cNvSpPr txBox="1"/>
      </xdr:nvSpPr>
      <xdr:spPr>
        <a:xfrm>
          <a:off x="9858375" y="43710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237</xdr:row>
      <xdr:rowOff>219075</xdr:rowOff>
    </xdr:from>
    <xdr:ext cx="184731" cy="264560"/>
    <xdr:sp macro="" textlink="">
      <xdr:nvSpPr>
        <xdr:cNvPr id="216" name="ZoneTexte 215">
          <a:extLst>
            <a:ext uri="{FF2B5EF4-FFF2-40B4-BE49-F238E27FC236}">
              <a16:creationId xmlns="" xmlns:a16="http://schemas.microsoft.com/office/drawing/2014/main" id="{B4343F7E-E381-4DF5-85E7-1B2E23B71B31}"/>
            </a:ext>
          </a:extLst>
        </xdr:cNvPr>
        <xdr:cNvSpPr txBox="1"/>
      </xdr:nvSpPr>
      <xdr:spPr>
        <a:xfrm>
          <a:off x="9858375" y="43872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239</xdr:row>
      <xdr:rowOff>219075</xdr:rowOff>
    </xdr:from>
    <xdr:ext cx="184731" cy="264560"/>
    <xdr:sp macro="" textlink="">
      <xdr:nvSpPr>
        <xdr:cNvPr id="217" name="ZoneTexte 216">
          <a:extLst>
            <a:ext uri="{FF2B5EF4-FFF2-40B4-BE49-F238E27FC236}">
              <a16:creationId xmlns="" xmlns:a16="http://schemas.microsoft.com/office/drawing/2014/main" id="{D7A45C7E-8597-49DC-ABC5-B7913342FE65}"/>
            </a:ext>
          </a:extLst>
        </xdr:cNvPr>
        <xdr:cNvSpPr txBox="1"/>
      </xdr:nvSpPr>
      <xdr:spPr>
        <a:xfrm>
          <a:off x="9858375" y="44196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240</xdr:row>
      <xdr:rowOff>219075</xdr:rowOff>
    </xdr:from>
    <xdr:ext cx="184731" cy="264560"/>
    <xdr:sp macro="" textlink="">
      <xdr:nvSpPr>
        <xdr:cNvPr id="218" name="ZoneTexte 217">
          <a:extLst>
            <a:ext uri="{FF2B5EF4-FFF2-40B4-BE49-F238E27FC236}">
              <a16:creationId xmlns="" xmlns:a16="http://schemas.microsoft.com/office/drawing/2014/main" id="{DD4135E1-EA0A-47D5-B6E4-2D0BCE0CAEC2}"/>
            </a:ext>
          </a:extLst>
        </xdr:cNvPr>
        <xdr:cNvSpPr txBox="1"/>
      </xdr:nvSpPr>
      <xdr:spPr>
        <a:xfrm>
          <a:off x="9858375" y="44357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241</xdr:row>
      <xdr:rowOff>219075</xdr:rowOff>
    </xdr:from>
    <xdr:ext cx="184731" cy="264560"/>
    <xdr:sp macro="" textlink="">
      <xdr:nvSpPr>
        <xdr:cNvPr id="219" name="ZoneTexte 218">
          <a:extLst>
            <a:ext uri="{FF2B5EF4-FFF2-40B4-BE49-F238E27FC236}">
              <a16:creationId xmlns="" xmlns:a16="http://schemas.microsoft.com/office/drawing/2014/main" id="{2061EBA9-91F5-4A42-81D9-183BED967D91}"/>
            </a:ext>
          </a:extLst>
        </xdr:cNvPr>
        <xdr:cNvSpPr txBox="1"/>
      </xdr:nvSpPr>
      <xdr:spPr>
        <a:xfrm>
          <a:off x="9858375" y="44519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242</xdr:row>
      <xdr:rowOff>219075</xdr:rowOff>
    </xdr:from>
    <xdr:ext cx="184731" cy="264560"/>
    <xdr:sp macro="" textlink="">
      <xdr:nvSpPr>
        <xdr:cNvPr id="220" name="ZoneTexte 219">
          <a:extLst>
            <a:ext uri="{FF2B5EF4-FFF2-40B4-BE49-F238E27FC236}">
              <a16:creationId xmlns="" xmlns:a16="http://schemas.microsoft.com/office/drawing/2014/main" id="{4883C3CE-2020-4269-B5A1-7995E77AD589}"/>
            </a:ext>
          </a:extLst>
        </xdr:cNvPr>
        <xdr:cNvSpPr txBox="1"/>
      </xdr:nvSpPr>
      <xdr:spPr>
        <a:xfrm>
          <a:off x="9858375" y="4468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243</xdr:row>
      <xdr:rowOff>219075</xdr:rowOff>
    </xdr:from>
    <xdr:ext cx="184731" cy="264560"/>
    <xdr:sp macro="" textlink="">
      <xdr:nvSpPr>
        <xdr:cNvPr id="221" name="ZoneTexte 220">
          <a:extLst>
            <a:ext uri="{FF2B5EF4-FFF2-40B4-BE49-F238E27FC236}">
              <a16:creationId xmlns="" xmlns:a16="http://schemas.microsoft.com/office/drawing/2014/main" id="{78DC27A5-AC96-49BD-9B3B-BFDB5186916A}"/>
            </a:ext>
          </a:extLst>
        </xdr:cNvPr>
        <xdr:cNvSpPr txBox="1"/>
      </xdr:nvSpPr>
      <xdr:spPr>
        <a:xfrm>
          <a:off x="9858375" y="44843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245</xdr:row>
      <xdr:rowOff>219075</xdr:rowOff>
    </xdr:from>
    <xdr:ext cx="184731" cy="264560"/>
    <xdr:sp macro="" textlink="">
      <xdr:nvSpPr>
        <xdr:cNvPr id="222" name="ZoneTexte 221">
          <a:extLst>
            <a:ext uri="{FF2B5EF4-FFF2-40B4-BE49-F238E27FC236}">
              <a16:creationId xmlns="" xmlns:a16="http://schemas.microsoft.com/office/drawing/2014/main" id="{CA313538-8956-48B5-BD2E-D4FD83CEACD4}"/>
            </a:ext>
          </a:extLst>
        </xdr:cNvPr>
        <xdr:cNvSpPr txBox="1"/>
      </xdr:nvSpPr>
      <xdr:spPr>
        <a:xfrm>
          <a:off x="9858375" y="45167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246</xdr:row>
      <xdr:rowOff>219075</xdr:rowOff>
    </xdr:from>
    <xdr:ext cx="184731" cy="264560"/>
    <xdr:sp macro="" textlink="">
      <xdr:nvSpPr>
        <xdr:cNvPr id="223" name="ZoneTexte 222">
          <a:extLst>
            <a:ext uri="{FF2B5EF4-FFF2-40B4-BE49-F238E27FC236}">
              <a16:creationId xmlns="" xmlns:a16="http://schemas.microsoft.com/office/drawing/2014/main" id="{02458A71-FC24-412D-978D-42CAFB3284BB}"/>
            </a:ext>
          </a:extLst>
        </xdr:cNvPr>
        <xdr:cNvSpPr txBox="1"/>
      </xdr:nvSpPr>
      <xdr:spPr>
        <a:xfrm>
          <a:off x="9858375" y="45329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247</xdr:row>
      <xdr:rowOff>219075</xdr:rowOff>
    </xdr:from>
    <xdr:ext cx="184731" cy="264560"/>
    <xdr:sp macro="" textlink="">
      <xdr:nvSpPr>
        <xdr:cNvPr id="224" name="ZoneTexte 223">
          <a:extLst>
            <a:ext uri="{FF2B5EF4-FFF2-40B4-BE49-F238E27FC236}">
              <a16:creationId xmlns="" xmlns:a16="http://schemas.microsoft.com/office/drawing/2014/main" id="{9103AF8E-505A-4560-B2BD-54608739D7F8}"/>
            </a:ext>
          </a:extLst>
        </xdr:cNvPr>
        <xdr:cNvSpPr txBox="1"/>
      </xdr:nvSpPr>
      <xdr:spPr>
        <a:xfrm>
          <a:off x="9858375" y="45491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248</xdr:row>
      <xdr:rowOff>219075</xdr:rowOff>
    </xdr:from>
    <xdr:ext cx="184731" cy="264560"/>
    <xdr:sp macro="" textlink="">
      <xdr:nvSpPr>
        <xdr:cNvPr id="225" name="ZoneTexte 224">
          <a:extLst>
            <a:ext uri="{FF2B5EF4-FFF2-40B4-BE49-F238E27FC236}">
              <a16:creationId xmlns="" xmlns:a16="http://schemas.microsoft.com/office/drawing/2014/main" id="{AD38AC0A-15A2-4C87-A5EA-BFC9A00B3E88}"/>
            </a:ext>
          </a:extLst>
        </xdr:cNvPr>
        <xdr:cNvSpPr txBox="1"/>
      </xdr:nvSpPr>
      <xdr:spPr>
        <a:xfrm>
          <a:off x="9858375" y="45653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249</xdr:row>
      <xdr:rowOff>219075</xdr:rowOff>
    </xdr:from>
    <xdr:ext cx="184731" cy="264560"/>
    <xdr:sp macro="" textlink="">
      <xdr:nvSpPr>
        <xdr:cNvPr id="226" name="ZoneTexte 225">
          <a:extLst>
            <a:ext uri="{FF2B5EF4-FFF2-40B4-BE49-F238E27FC236}">
              <a16:creationId xmlns="" xmlns:a16="http://schemas.microsoft.com/office/drawing/2014/main" id="{843B9722-F884-45D1-B316-81893CC3A893}"/>
            </a:ext>
          </a:extLst>
        </xdr:cNvPr>
        <xdr:cNvSpPr txBox="1"/>
      </xdr:nvSpPr>
      <xdr:spPr>
        <a:xfrm>
          <a:off x="9858375" y="45815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238</xdr:row>
      <xdr:rowOff>219075</xdr:rowOff>
    </xdr:from>
    <xdr:ext cx="184731" cy="264560"/>
    <xdr:sp macro="" textlink="">
      <xdr:nvSpPr>
        <xdr:cNvPr id="227" name="ZoneTexte 226">
          <a:extLst>
            <a:ext uri="{FF2B5EF4-FFF2-40B4-BE49-F238E27FC236}">
              <a16:creationId xmlns="" xmlns:a16="http://schemas.microsoft.com/office/drawing/2014/main" id="{DBDE870C-AB1F-4E0D-8180-BC9F35991E52}"/>
            </a:ext>
          </a:extLst>
        </xdr:cNvPr>
        <xdr:cNvSpPr txBox="1"/>
      </xdr:nvSpPr>
      <xdr:spPr>
        <a:xfrm>
          <a:off x="9858375" y="44034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244</xdr:row>
      <xdr:rowOff>219075</xdr:rowOff>
    </xdr:from>
    <xdr:ext cx="184731" cy="264560"/>
    <xdr:sp macro="" textlink="">
      <xdr:nvSpPr>
        <xdr:cNvPr id="228" name="ZoneTexte 227">
          <a:extLst>
            <a:ext uri="{FF2B5EF4-FFF2-40B4-BE49-F238E27FC236}">
              <a16:creationId xmlns="" xmlns:a16="http://schemas.microsoft.com/office/drawing/2014/main" id="{226D3F35-BBA6-4070-90DB-FC6AEB9C4EC5}"/>
            </a:ext>
          </a:extLst>
        </xdr:cNvPr>
        <xdr:cNvSpPr txBox="1"/>
      </xdr:nvSpPr>
      <xdr:spPr>
        <a:xfrm>
          <a:off x="9858375" y="45005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221</xdr:row>
      <xdr:rowOff>219075</xdr:rowOff>
    </xdr:from>
    <xdr:ext cx="184731" cy="264560"/>
    <xdr:sp macro="" textlink="">
      <xdr:nvSpPr>
        <xdr:cNvPr id="229" name="ZoneTexte 228">
          <a:extLst>
            <a:ext uri="{FF2B5EF4-FFF2-40B4-BE49-F238E27FC236}">
              <a16:creationId xmlns="" xmlns:a16="http://schemas.microsoft.com/office/drawing/2014/main" id="{BBCE6F02-99B9-429A-A529-EB698970075B}"/>
            </a:ext>
          </a:extLst>
        </xdr:cNvPr>
        <xdr:cNvSpPr txBox="1"/>
      </xdr:nvSpPr>
      <xdr:spPr>
        <a:xfrm>
          <a:off x="9858375" y="41281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222</xdr:row>
      <xdr:rowOff>219075</xdr:rowOff>
    </xdr:from>
    <xdr:ext cx="184731" cy="264560"/>
    <xdr:sp macro="" textlink="">
      <xdr:nvSpPr>
        <xdr:cNvPr id="230" name="ZoneTexte 229">
          <a:extLst>
            <a:ext uri="{FF2B5EF4-FFF2-40B4-BE49-F238E27FC236}">
              <a16:creationId xmlns="" xmlns:a16="http://schemas.microsoft.com/office/drawing/2014/main" id="{F3CE213E-2CB4-4B70-A2F2-AB8F3EB70A4C}"/>
            </a:ext>
          </a:extLst>
        </xdr:cNvPr>
        <xdr:cNvSpPr txBox="1"/>
      </xdr:nvSpPr>
      <xdr:spPr>
        <a:xfrm>
          <a:off x="9858375" y="41443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223</xdr:row>
      <xdr:rowOff>219075</xdr:rowOff>
    </xdr:from>
    <xdr:ext cx="184731" cy="264560"/>
    <xdr:sp macro="" textlink="">
      <xdr:nvSpPr>
        <xdr:cNvPr id="231" name="ZoneTexte 230">
          <a:extLst>
            <a:ext uri="{FF2B5EF4-FFF2-40B4-BE49-F238E27FC236}">
              <a16:creationId xmlns="" xmlns:a16="http://schemas.microsoft.com/office/drawing/2014/main" id="{82211BDC-5CFD-4BA3-872E-FF30F92153A0}"/>
            </a:ext>
          </a:extLst>
        </xdr:cNvPr>
        <xdr:cNvSpPr txBox="1"/>
      </xdr:nvSpPr>
      <xdr:spPr>
        <a:xfrm>
          <a:off x="9858375" y="41605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224</xdr:row>
      <xdr:rowOff>219075</xdr:rowOff>
    </xdr:from>
    <xdr:ext cx="184731" cy="264560"/>
    <xdr:sp macro="" textlink="">
      <xdr:nvSpPr>
        <xdr:cNvPr id="232" name="ZoneTexte 231">
          <a:extLst>
            <a:ext uri="{FF2B5EF4-FFF2-40B4-BE49-F238E27FC236}">
              <a16:creationId xmlns="" xmlns:a16="http://schemas.microsoft.com/office/drawing/2014/main" id="{285C3ECD-70E4-441E-8857-78C76EFDB854}"/>
            </a:ext>
          </a:extLst>
        </xdr:cNvPr>
        <xdr:cNvSpPr txBox="1"/>
      </xdr:nvSpPr>
      <xdr:spPr>
        <a:xfrm>
          <a:off x="9858375" y="41767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225</xdr:row>
      <xdr:rowOff>219075</xdr:rowOff>
    </xdr:from>
    <xdr:ext cx="184731" cy="264560"/>
    <xdr:sp macro="" textlink="">
      <xdr:nvSpPr>
        <xdr:cNvPr id="233" name="ZoneTexte 232">
          <a:extLst>
            <a:ext uri="{FF2B5EF4-FFF2-40B4-BE49-F238E27FC236}">
              <a16:creationId xmlns="" xmlns:a16="http://schemas.microsoft.com/office/drawing/2014/main" id="{ADCD6E68-710C-4BE0-AE58-E8CB2760495A}"/>
            </a:ext>
          </a:extLst>
        </xdr:cNvPr>
        <xdr:cNvSpPr txBox="1"/>
      </xdr:nvSpPr>
      <xdr:spPr>
        <a:xfrm>
          <a:off x="9858375" y="41929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226</xdr:row>
      <xdr:rowOff>219075</xdr:rowOff>
    </xdr:from>
    <xdr:ext cx="184731" cy="264560"/>
    <xdr:sp macro="" textlink="">
      <xdr:nvSpPr>
        <xdr:cNvPr id="234" name="ZoneTexte 233">
          <a:extLst>
            <a:ext uri="{FF2B5EF4-FFF2-40B4-BE49-F238E27FC236}">
              <a16:creationId xmlns="" xmlns:a16="http://schemas.microsoft.com/office/drawing/2014/main" id="{93405549-520F-4C08-8A09-00F551E87F7F}"/>
            </a:ext>
          </a:extLst>
        </xdr:cNvPr>
        <xdr:cNvSpPr txBox="1"/>
      </xdr:nvSpPr>
      <xdr:spPr>
        <a:xfrm>
          <a:off x="9858375" y="4209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227</xdr:row>
      <xdr:rowOff>219075</xdr:rowOff>
    </xdr:from>
    <xdr:ext cx="184731" cy="264560"/>
    <xdr:sp macro="" textlink="">
      <xdr:nvSpPr>
        <xdr:cNvPr id="235" name="ZoneTexte 234">
          <a:extLst>
            <a:ext uri="{FF2B5EF4-FFF2-40B4-BE49-F238E27FC236}">
              <a16:creationId xmlns="" xmlns:a16="http://schemas.microsoft.com/office/drawing/2014/main" id="{EBC14F06-3CF3-41AD-8052-569356BD658C}"/>
            </a:ext>
          </a:extLst>
        </xdr:cNvPr>
        <xdr:cNvSpPr txBox="1"/>
      </xdr:nvSpPr>
      <xdr:spPr>
        <a:xfrm>
          <a:off x="9858375" y="4225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228</xdr:row>
      <xdr:rowOff>219075</xdr:rowOff>
    </xdr:from>
    <xdr:ext cx="184731" cy="264560"/>
    <xdr:sp macro="" textlink="">
      <xdr:nvSpPr>
        <xdr:cNvPr id="236" name="ZoneTexte 235">
          <a:extLst>
            <a:ext uri="{FF2B5EF4-FFF2-40B4-BE49-F238E27FC236}">
              <a16:creationId xmlns="" xmlns:a16="http://schemas.microsoft.com/office/drawing/2014/main" id="{71665677-3C3E-49D7-ADBA-5138852892AB}"/>
            </a:ext>
          </a:extLst>
        </xdr:cNvPr>
        <xdr:cNvSpPr txBox="1"/>
      </xdr:nvSpPr>
      <xdr:spPr>
        <a:xfrm>
          <a:off x="9858375" y="4241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229</xdr:row>
      <xdr:rowOff>219075</xdr:rowOff>
    </xdr:from>
    <xdr:ext cx="184731" cy="264560"/>
    <xdr:sp macro="" textlink="">
      <xdr:nvSpPr>
        <xdr:cNvPr id="237" name="ZoneTexte 236">
          <a:extLst>
            <a:ext uri="{FF2B5EF4-FFF2-40B4-BE49-F238E27FC236}">
              <a16:creationId xmlns="" xmlns:a16="http://schemas.microsoft.com/office/drawing/2014/main" id="{4E3F8985-150E-430B-A0B8-856DBA01CAC1}"/>
            </a:ext>
          </a:extLst>
        </xdr:cNvPr>
        <xdr:cNvSpPr txBox="1"/>
      </xdr:nvSpPr>
      <xdr:spPr>
        <a:xfrm>
          <a:off x="9858375" y="42576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230</xdr:row>
      <xdr:rowOff>219075</xdr:rowOff>
    </xdr:from>
    <xdr:ext cx="184731" cy="264560"/>
    <xdr:sp macro="" textlink="">
      <xdr:nvSpPr>
        <xdr:cNvPr id="238" name="ZoneTexte 237">
          <a:extLst>
            <a:ext uri="{FF2B5EF4-FFF2-40B4-BE49-F238E27FC236}">
              <a16:creationId xmlns="" xmlns:a16="http://schemas.microsoft.com/office/drawing/2014/main" id="{642BFEFE-E280-4CB9-95EE-16947543A3FD}"/>
            </a:ext>
          </a:extLst>
        </xdr:cNvPr>
        <xdr:cNvSpPr txBox="1"/>
      </xdr:nvSpPr>
      <xdr:spPr>
        <a:xfrm>
          <a:off x="9858375" y="42738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231</xdr:row>
      <xdr:rowOff>219075</xdr:rowOff>
    </xdr:from>
    <xdr:ext cx="184731" cy="264560"/>
    <xdr:sp macro="" textlink="">
      <xdr:nvSpPr>
        <xdr:cNvPr id="239" name="ZoneTexte 238">
          <a:extLst>
            <a:ext uri="{FF2B5EF4-FFF2-40B4-BE49-F238E27FC236}">
              <a16:creationId xmlns="" xmlns:a16="http://schemas.microsoft.com/office/drawing/2014/main" id="{A52D6173-3087-4644-AAE6-55F9BC7E8A48}"/>
            </a:ext>
          </a:extLst>
        </xdr:cNvPr>
        <xdr:cNvSpPr txBox="1"/>
      </xdr:nvSpPr>
      <xdr:spPr>
        <a:xfrm>
          <a:off x="9858375" y="42900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232</xdr:row>
      <xdr:rowOff>219075</xdr:rowOff>
    </xdr:from>
    <xdr:ext cx="184731" cy="264560"/>
    <xdr:sp macro="" textlink="">
      <xdr:nvSpPr>
        <xdr:cNvPr id="240" name="ZoneTexte 239">
          <a:extLst>
            <a:ext uri="{FF2B5EF4-FFF2-40B4-BE49-F238E27FC236}">
              <a16:creationId xmlns="" xmlns:a16="http://schemas.microsoft.com/office/drawing/2014/main" id="{B780411B-4B3E-45CF-9D94-A63129B06338}"/>
            </a:ext>
          </a:extLst>
        </xdr:cNvPr>
        <xdr:cNvSpPr txBox="1"/>
      </xdr:nvSpPr>
      <xdr:spPr>
        <a:xfrm>
          <a:off x="9858375" y="4306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233</xdr:row>
      <xdr:rowOff>219075</xdr:rowOff>
    </xdr:from>
    <xdr:ext cx="184731" cy="264560"/>
    <xdr:sp macro="" textlink="">
      <xdr:nvSpPr>
        <xdr:cNvPr id="241" name="ZoneTexte 240">
          <a:extLst>
            <a:ext uri="{FF2B5EF4-FFF2-40B4-BE49-F238E27FC236}">
              <a16:creationId xmlns="" xmlns:a16="http://schemas.microsoft.com/office/drawing/2014/main" id="{201662CE-792C-46A5-9EF7-B324AD4C59B7}"/>
            </a:ext>
          </a:extLst>
        </xdr:cNvPr>
        <xdr:cNvSpPr txBox="1"/>
      </xdr:nvSpPr>
      <xdr:spPr>
        <a:xfrm>
          <a:off x="9858375" y="43224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234</xdr:row>
      <xdr:rowOff>219075</xdr:rowOff>
    </xdr:from>
    <xdr:ext cx="184731" cy="264560"/>
    <xdr:sp macro="" textlink="">
      <xdr:nvSpPr>
        <xdr:cNvPr id="242" name="ZoneTexte 241">
          <a:extLst>
            <a:ext uri="{FF2B5EF4-FFF2-40B4-BE49-F238E27FC236}">
              <a16:creationId xmlns="" xmlns:a16="http://schemas.microsoft.com/office/drawing/2014/main" id="{BC44B006-7547-481A-8DCB-E59F19F50860}"/>
            </a:ext>
          </a:extLst>
        </xdr:cNvPr>
        <xdr:cNvSpPr txBox="1"/>
      </xdr:nvSpPr>
      <xdr:spPr>
        <a:xfrm>
          <a:off x="9858375" y="43386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235</xdr:row>
      <xdr:rowOff>219075</xdr:rowOff>
    </xdr:from>
    <xdr:ext cx="184731" cy="264560"/>
    <xdr:sp macro="" textlink="">
      <xdr:nvSpPr>
        <xdr:cNvPr id="243" name="ZoneTexte 242">
          <a:extLst>
            <a:ext uri="{FF2B5EF4-FFF2-40B4-BE49-F238E27FC236}">
              <a16:creationId xmlns="" xmlns:a16="http://schemas.microsoft.com/office/drawing/2014/main" id="{926EEEFB-C09B-4411-9BDD-88AD7A7D1F7D}"/>
            </a:ext>
          </a:extLst>
        </xdr:cNvPr>
        <xdr:cNvSpPr txBox="1"/>
      </xdr:nvSpPr>
      <xdr:spPr>
        <a:xfrm>
          <a:off x="9858375" y="4354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250</xdr:row>
      <xdr:rowOff>219075</xdr:rowOff>
    </xdr:from>
    <xdr:ext cx="184731" cy="264560"/>
    <xdr:sp macro="" textlink="">
      <xdr:nvSpPr>
        <xdr:cNvPr id="244" name="ZoneTexte 243">
          <a:extLst>
            <a:ext uri="{FF2B5EF4-FFF2-40B4-BE49-F238E27FC236}">
              <a16:creationId xmlns="" xmlns:a16="http://schemas.microsoft.com/office/drawing/2014/main" id="{E91C28E7-6049-4ACA-A3B9-4AB044A33DD8}"/>
            </a:ext>
          </a:extLst>
        </xdr:cNvPr>
        <xdr:cNvSpPr txBox="1"/>
      </xdr:nvSpPr>
      <xdr:spPr>
        <a:xfrm>
          <a:off x="9858375" y="45977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251</xdr:row>
      <xdr:rowOff>219075</xdr:rowOff>
    </xdr:from>
    <xdr:ext cx="184731" cy="264560"/>
    <xdr:sp macro="" textlink="">
      <xdr:nvSpPr>
        <xdr:cNvPr id="245" name="ZoneTexte 244">
          <a:extLst>
            <a:ext uri="{FF2B5EF4-FFF2-40B4-BE49-F238E27FC236}">
              <a16:creationId xmlns="" xmlns:a16="http://schemas.microsoft.com/office/drawing/2014/main" id="{F19684AD-181F-410C-B4BA-3140DF0B1D54}"/>
            </a:ext>
          </a:extLst>
        </xdr:cNvPr>
        <xdr:cNvSpPr txBox="1"/>
      </xdr:nvSpPr>
      <xdr:spPr>
        <a:xfrm>
          <a:off x="9858375" y="46139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252</xdr:row>
      <xdr:rowOff>219075</xdr:rowOff>
    </xdr:from>
    <xdr:ext cx="184731" cy="264560"/>
    <xdr:sp macro="" textlink="">
      <xdr:nvSpPr>
        <xdr:cNvPr id="246" name="ZoneTexte 245">
          <a:extLst>
            <a:ext uri="{FF2B5EF4-FFF2-40B4-BE49-F238E27FC236}">
              <a16:creationId xmlns="" xmlns:a16="http://schemas.microsoft.com/office/drawing/2014/main" id="{D671944E-D3B9-431C-9052-D353C6BFF3C0}"/>
            </a:ext>
          </a:extLst>
        </xdr:cNvPr>
        <xdr:cNvSpPr txBox="1"/>
      </xdr:nvSpPr>
      <xdr:spPr>
        <a:xfrm>
          <a:off x="9858375" y="4630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253</xdr:row>
      <xdr:rowOff>219075</xdr:rowOff>
    </xdr:from>
    <xdr:ext cx="184731" cy="264560"/>
    <xdr:sp macro="" textlink="">
      <xdr:nvSpPr>
        <xdr:cNvPr id="247" name="ZoneTexte 246">
          <a:extLst>
            <a:ext uri="{FF2B5EF4-FFF2-40B4-BE49-F238E27FC236}">
              <a16:creationId xmlns="" xmlns:a16="http://schemas.microsoft.com/office/drawing/2014/main" id="{6CF3E5ED-3E52-446E-A70E-528434790D42}"/>
            </a:ext>
          </a:extLst>
        </xdr:cNvPr>
        <xdr:cNvSpPr txBox="1"/>
      </xdr:nvSpPr>
      <xdr:spPr>
        <a:xfrm>
          <a:off x="9858375" y="46462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254</xdr:row>
      <xdr:rowOff>219075</xdr:rowOff>
    </xdr:from>
    <xdr:ext cx="184731" cy="264560"/>
    <xdr:sp macro="" textlink="">
      <xdr:nvSpPr>
        <xdr:cNvPr id="248" name="ZoneTexte 247">
          <a:extLst>
            <a:ext uri="{FF2B5EF4-FFF2-40B4-BE49-F238E27FC236}">
              <a16:creationId xmlns="" xmlns:a16="http://schemas.microsoft.com/office/drawing/2014/main" id="{F9520BCD-D168-45D6-A509-B91DB81AECA9}"/>
            </a:ext>
          </a:extLst>
        </xdr:cNvPr>
        <xdr:cNvSpPr txBox="1"/>
      </xdr:nvSpPr>
      <xdr:spPr>
        <a:xfrm>
          <a:off x="9858375" y="4662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255</xdr:row>
      <xdr:rowOff>219075</xdr:rowOff>
    </xdr:from>
    <xdr:ext cx="184731" cy="264560"/>
    <xdr:sp macro="" textlink="">
      <xdr:nvSpPr>
        <xdr:cNvPr id="249" name="ZoneTexte 248">
          <a:extLst>
            <a:ext uri="{FF2B5EF4-FFF2-40B4-BE49-F238E27FC236}">
              <a16:creationId xmlns="" xmlns:a16="http://schemas.microsoft.com/office/drawing/2014/main" id="{EC1ADCC1-3161-4F59-AF22-5383945778E8}"/>
            </a:ext>
          </a:extLst>
        </xdr:cNvPr>
        <xdr:cNvSpPr txBox="1"/>
      </xdr:nvSpPr>
      <xdr:spPr>
        <a:xfrm>
          <a:off x="9858375" y="4678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256</xdr:row>
      <xdr:rowOff>219075</xdr:rowOff>
    </xdr:from>
    <xdr:ext cx="184731" cy="264560"/>
    <xdr:sp macro="" textlink="">
      <xdr:nvSpPr>
        <xdr:cNvPr id="250" name="ZoneTexte 249">
          <a:extLst>
            <a:ext uri="{FF2B5EF4-FFF2-40B4-BE49-F238E27FC236}">
              <a16:creationId xmlns="" xmlns:a16="http://schemas.microsoft.com/office/drawing/2014/main" id="{C4A00CEB-52BC-4A79-9B04-A0087A82FCC5}"/>
            </a:ext>
          </a:extLst>
        </xdr:cNvPr>
        <xdr:cNvSpPr txBox="1"/>
      </xdr:nvSpPr>
      <xdr:spPr>
        <a:xfrm>
          <a:off x="9858375" y="46948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257</xdr:row>
      <xdr:rowOff>219075</xdr:rowOff>
    </xdr:from>
    <xdr:ext cx="184731" cy="264560"/>
    <xdr:sp macro="" textlink="">
      <xdr:nvSpPr>
        <xdr:cNvPr id="251" name="ZoneTexte 250">
          <a:extLst>
            <a:ext uri="{FF2B5EF4-FFF2-40B4-BE49-F238E27FC236}">
              <a16:creationId xmlns="" xmlns:a16="http://schemas.microsoft.com/office/drawing/2014/main" id="{C23D9580-C65D-4CAB-89D3-032A916A0480}"/>
            </a:ext>
          </a:extLst>
        </xdr:cNvPr>
        <xdr:cNvSpPr txBox="1"/>
      </xdr:nvSpPr>
      <xdr:spPr>
        <a:xfrm>
          <a:off x="9858375" y="4711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258</xdr:row>
      <xdr:rowOff>219075</xdr:rowOff>
    </xdr:from>
    <xdr:ext cx="184731" cy="264560"/>
    <xdr:sp macro="" textlink="">
      <xdr:nvSpPr>
        <xdr:cNvPr id="252" name="ZoneTexte 251">
          <a:extLst>
            <a:ext uri="{FF2B5EF4-FFF2-40B4-BE49-F238E27FC236}">
              <a16:creationId xmlns="" xmlns:a16="http://schemas.microsoft.com/office/drawing/2014/main" id="{CF9516BE-8423-4388-BB90-413425E499B9}"/>
            </a:ext>
          </a:extLst>
        </xdr:cNvPr>
        <xdr:cNvSpPr txBox="1"/>
      </xdr:nvSpPr>
      <xdr:spPr>
        <a:xfrm>
          <a:off x="9858375" y="47272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259</xdr:row>
      <xdr:rowOff>219075</xdr:rowOff>
    </xdr:from>
    <xdr:ext cx="184731" cy="264560"/>
    <xdr:sp macro="" textlink="">
      <xdr:nvSpPr>
        <xdr:cNvPr id="253" name="ZoneTexte 252">
          <a:extLst>
            <a:ext uri="{FF2B5EF4-FFF2-40B4-BE49-F238E27FC236}">
              <a16:creationId xmlns="" xmlns:a16="http://schemas.microsoft.com/office/drawing/2014/main" id="{8C894BD5-5DA1-47DE-A644-9480DA928AA7}"/>
            </a:ext>
          </a:extLst>
        </xdr:cNvPr>
        <xdr:cNvSpPr txBox="1"/>
      </xdr:nvSpPr>
      <xdr:spPr>
        <a:xfrm>
          <a:off x="9858375" y="4743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260</xdr:row>
      <xdr:rowOff>219075</xdr:rowOff>
    </xdr:from>
    <xdr:ext cx="184731" cy="264560"/>
    <xdr:sp macro="" textlink="">
      <xdr:nvSpPr>
        <xdr:cNvPr id="254" name="ZoneTexte 253">
          <a:extLst>
            <a:ext uri="{FF2B5EF4-FFF2-40B4-BE49-F238E27FC236}">
              <a16:creationId xmlns="" xmlns:a16="http://schemas.microsoft.com/office/drawing/2014/main" id="{0C4A9EB8-A4EA-4654-BD24-969A19744D70}"/>
            </a:ext>
          </a:extLst>
        </xdr:cNvPr>
        <xdr:cNvSpPr txBox="1"/>
      </xdr:nvSpPr>
      <xdr:spPr>
        <a:xfrm>
          <a:off x="9858375" y="47596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261</xdr:row>
      <xdr:rowOff>219075</xdr:rowOff>
    </xdr:from>
    <xdr:ext cx="184731" cy="264560"/>
    <xdr:sp macro="" textlink="">
      <xdr:nvSpPr>
        <xdr:cNvPr id="255" name="ZoneTexte 254">
          <a:extLst>
            <a:ext uri="{FF2B5EF4-FFF2-40B4-BE49-F238E27FC236}">
              <a16:creationId xmlns="" xmlns:a16="http://schemas.microsoft.com/office/drawing/2014/main" id="{7B276F70-99D6-4641-A629-06FE5F850B78}"/>
            </a:ext>
          </a:extLst>
        </xdr:cNvPr>
        <xdr:cNvSpPr txBox="1"/>
      </xdr:nvSpPr>
      <xdr:spPr>
        <a:xfrm>
          <a:off x="9858375" y="47758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262</xdr:row>
      <xdr:rowOff>219075</xdr:rowOff>
    </xdr:from>
    <xdr:ext cx="184731" cy="264560"/>
    <xdr:sp macro="" textlink="">
      <xdr:nvSpPr>
        <xdr:cNvPr id="256" name="ZoneTexte 255">
          <a:extLst>
            <a:ext uri="{FF2B5EF4-FFF2-40B4-BE49-F238E27FC236}">
              <a16:creationId xmlns="" xmlns:a16="http://schemas.microsoft.com/office/drawing/2014/main" id="{832E18A4-3B09-4ADD-8FB4-719ECA58790A}"/>
            </a:ext>
          </a:extLst>
        </xdr:cNvPr>
        <xdr:cNvSpPr txBox="1"/>
      </xdr:nvSpPr>
      <xdr:spPr>
        <a:xfrm>
          <a:off x="9858375" y="47920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263</xdr:row>
      <xdr:rowOff>219075</xdr:rowOff>
    </xdr:from>
    <xdr:ext cx="184731" cy="264560"/>
    <xdr:sp macro="" textlink="">
      <xdr:nvSpPr>
        <xdr:cNvPr id="257" name="ZoneTexte 256">
          <a:extLst>
            <a:ext uri="{FF2B5EF4-FFF2-40B4-BE49-F238E27FC236}">
              <a16:creationId xmlns="" xmlns:a16="http://schemas.microsoft.com/office/drawing/2014/main" id="{B1F2F3F5-CEC2-456A-8802-8F5658DC7831}"/>
            </a:ext>
          </a:extLst>
        </xdr:cNvPr>
        <xdr:cNvSpPr txBox="1"/>
      </xdr:nvSpPr>
      <xdr:spPr>
        <a:xfrm>
          <a:off x="9858375" y="48082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264</xdr:row>
      <xdr:rowOff>219075</xdr:rowOff>
    </xdr:from>
    <xdr:ext cx="184731" cy="264560"/>
    <xdr:sp macro="" textlink="">
      <xdr:nvSpPr>
        <xdr:cNvPr id="258" name="ZoneTexte 257">
          <a:extLst>
            <a:ext uri="{FF2B5EF4-FFF2-40B4-BE49-F238E27FC236}">
              <a16:creationId xmlns="" xmlns:a16="http://schemas.microsoft.com/office/drawing/2014/main" id="{73D57043-A557-4A7B-903B-336159036C92}"/>
            </a:ext>
          </a:extLst>
        </xdr:cNvPr>
        <xdr:cNvSpPr txBox="1"/>
      </xdr:nvSpPr>
      <xdr:spPr>
        <a:xfrm>
          <a:off x="9858375" y="48244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265</xdr:row>
      <xdr:rowOff>219075</xdr:rowOff>
    </xdr:from>
    <xdr:ext cx="184731" cy="264560"/>
    <xdr:sp macro="" textlink="">
      <xdr:nvSpPr>
        <xdr:cNvPr id="259" name="ZoneTexte 258">
          <a:extLst>
            <a:ext uri="{FF2B5EF4-FFF2-40B4-BE49-F238E27FC236}">
              <a16:creationId xmlns="" xmlns:a16="http://schemas.microsoft.com/office/drawing/2014/main" id="{18659D77-5CB3-4B41-949F-D135C79143B8}"/>
            </a:ext>
          </a:extLst>
        </xdr:cNvPr>
        <xdr:cNvSpPr txBox="1"/>
      </xdr:nvSpPr>
      <xdr:spPr>
        <a:xfrm>
          <a:off x="9858375" y="48406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266</xdr:row>
      <xdr:rowOff>219075</xdr:rowOff>
    </xdr:from>
    <xdr:ext cx="184731" cy="264560"/>
    <xdr:sp macro="" textlink="">
      <xdr:nvSpPr>
        <xdr:cNvPr id="260" name="ZoneTexte 259">
          <a:extLst>
            <a:ext uri="{FF2B5EF4-FFF2-40B4-BE49-F238E27FC236}">
              <a16:creationId xmlns="" xmlns:a16="http://schemas.microsoft.com/office/drawing/2014/main" id="{D7F678A1-DF99-47EA-B9AA-149AC96CB5C7}"/>
            </a:ext>
          </a:extLst>
        </xdr:cNvPr>
        <xdr:cNvSpPr txBox="1"/>
      </xdr:nvSpPr>
      <xdr:spPr>
        <a:xfrm>
          <a:off x="9858375" y="48567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267</xdr:row>
      <xdr:rowOff>219075</xdr:rowOff>
    </xdr:from>
    <xdr:ext cx="184731" cy="264560"/>
    <xdr:sp macro="" textlink="">
      <xdr:nvSpPr>
        <xdr:cNvPr id="261" name="ZoneTexte 260">
          <a:extLst>
            <a:ext uri="{FF2B5EF4-FFF2-40B4-BE49-F238E27FC236}">
              <a16:creationId xmlns="" xmlns:a16="http://schemas.microsoft.com/office/drawing/2014/main" id="{A0DF5A0A-B6BF-4974-82AE-34C2A6FE57AD}"/>
            </a:ext>
          </a:extLst>
        </xdr:cNvPr>
        <xdr:cNvSpPr txBox="1"/>
      </xdr:nvSpPr>
      <xdr:spPr>
        <a:xfrm>
          <a:off x="9858375" y="48729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268</xdr:row>
      <xdr:rowOff>219075</xdr:rowOff>
    </xdr:from>
    <xdr:ext cx="184731" cy="264560"/>
    <xdr:sp macro="" textlink="">
      <xdr:nvSpPr>
        <xdr:cNvPr id="262" name="ZoneTexte 261">
          <a:extLst>
            <a:ext uri="{FF2B5EF4-FFF2-40B4-BE49-F238E27FC236}">
              <a16:creationId xmlns="" xmlns:a16="http://schemas.microsoft.com/office/drawing/2014/main" id="{63673976-D5B8-4BE3-962A-85A46F4FCF8C}"/>
            </a:ext>
          </a:extLst>
        </xdr:cNvPr>
        <xdr:cNvSpPr txBox="1"/>
      </xdr:nvSpPr>
      <xdr:spPr>
        <a:xfrm>
          <a:off x="9858375" y="4889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269</xdr:row>
      <xdr:rowOff>219075</xdr:rowOff>
    </xdr:from>
    <xdr:ext cx="184731" cy="264560"/>
    <xdr:sp macro="" textlink="">
      <xdr:nvSpPr>
        <xdr:cNvPr id="263" name="ZoneTexte 262">
          <a:extLst>
            <a:ext uri="{FF2B5EF4-FFF2-40B4-BE49-F238E27FC236}">
              <a16:creationId xmlns="" xmlns:a16="http://schemas.microsoft.com/office/drawing/2014/main" id="{EA91C04F-DA14-4257-80C6-6E42AEE46262}"/>
            </a:ext>
          </a:extLst>
        </xdr:cNvPr>
        <xdr:cNvSpPr txBox="1"/>
      </xdr:nvSpPr>
      <xdr:spPr>
        <a:xfrm>
          <a:off x="9858375" y="49053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270</xdr:row>
      <xdr:rowOff>219075</xdr:rowOff>
    </xdr:from>
    <xdr:ext cx="184731" cy="264560"/>
    <xdr:sp macro="" textlink="">
      <xdr:nvSpPr>
        <xdr:cNvPr id="264" name="ZoneTexte 263">
          <a:extLst>
            <a:ext uri="{FF2B5EF4-FFF2-40B4-BE49-F238E27FC236}">
              <a16:creationId xmlns="" xmlns:a16="http://schemas.microsoft.com/office/drawing/2014/main" id="{2A682376-4D69-4D3D-984B-DAEB49855D65}"/>
            </a:ext>
          </a:extLst>
        </xdr:cNvPr>
        <xdr:cNvSpPr txBox="1"/>
      </xdr:nvSpPr>
      <xdr:spPr>
        <a:xfrm>
          <a:off x="9858375" y="49215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271</xdr:row>
      <xdr:rowOff>219075</xdr:rowOff>
    </xdr:from>
    <xdr:ext cx="184731" cy="264560"/>
    <xdr:sp macro="" textlink="">
      <xdr:nvSpPr>
        <xdr:cNvPr id="265" name="ZoneTexte 264">
          <a:extLst>
            <a:ext uri="{FF2B5EF4-FFF2-40B4-BE49-F238E27FC236}">
              <a16:creationId xmlns="" xmlns:a16="http://schemas.microsoft.com/office/drawing/2014/main" id="{A7D65CAA-6E9A-439E-BAC0-8C54492F569C}"/>
            </a:ext>
          </a:extLst>
        </xdr:cNvPr>
        <xdr:cNvSpPr txBox="1"/>
      </xdr:nvSpPr>
      <xdr:spPr>
        <a:xfrm>
          <a:off x="9858375" y="49377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272</xdr:row>
      <xdr:rowOff>219075</xdr:rowOff>
    </xdr:from>
    <xdr:ext cx="184731" cy="264560"/>
    <xdr:sp macro="" textlink="">
      <xdr:nvSpPr>
        <xdr:cNvPr id="266" name="ZoneTexte 265">
          <a:extLst>
            <a:ext uri="{FF2B5EF4-FFF2-40B4-BE49-F238E27FC236}">
              <a16:creationId xmlns="" xmlns:a16="http://schemas.microsoft.com/office/drawing/2014/main" id="{3E9C8DA4-2971-48CC-9883-CB78EE1A0A0B}"/>
            </a:ext>
          </a:extLst>
        </xdr:cNvPr>
        <xdr:cNvSpPr txBox="1"/>
      </xdr:nvSpPr>
      <xdr:spPr>
        <a:xfrm>
          <a:off x="9858375" y="4953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273</xdr:row>
      <xdr:rowOff>219075</xdr:rowOff>
    </xdr:from>
    <xdr:ext cx="184731" cy="264560"/>
    <xdr:sp macro="" textlink="">
      <xdr:nvSpPr>
        <xdr:cNvPr id="267" name="ZoneTexte 266">
          <a:extLst>
            <a:ext uri="{FF2B5EF4-FFF2-40B4-BE49-F238E27FC236}">
              <a16:creationId xmlns="" xmlns:a16="http://schemas.microsoft.com/office/drawing/2014/main" id="{05D2FFA8-39DA-4A47-A89B-433873AE0DAD}"/>
            </a:ext>
          </a:extLst>
        </xdr:cNvPr>
        <xdr:cNvSpPr txBox="1"/>
      </xdr:nvSpPr>
      <xdr:spPr>
        <a:xfrm>
          <a:off x="9858375" y="4970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274</xdr:row>
      <xdr:rowOff>219075</xdr:rowOff>
    </xdr:from>
    <xdr:ext cx="184731" cy="264560"/>
    <xdr:sp macro="" textlink="">
      <xdr:nvSpPr>
        <xdr:cNvPr id="268" name="ZoneTexte 267">
          <a:extLst>
            <a:ext uri="{FF2B5EF4-FFF2-40B4-BE49-F238E27FC236}">
              <a16:creationId xmlns="" xmlns:a16="http://schemas.microsoft.com/office/drawing/2014/main" id="{9BDFA6C0-3711-45B0-8877-A26837A8B4B8}"/>
            </a:ext>
          </a:extLst>
        </xdr:cNvPr>
        <xdr:cNvSpPr txBox="1"/>
      </xdr:nvSpPr>
      <xdr:spPr>
        <a:xfrm>
          <a:off x="9858375" y="49863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275</xdr:row>
      <xdr:rowOff>219075</xdr:rowOff>
    </xdr:from>
    <xdr:ext cx="184731" cy="264560"/>
    <xdr:sp macro="" textlink="">
      <xdr:nvSpPr>
        <xdr:cNvPr id="269" name="ZoneTexte 268">
          <a:extLst>
            <a:ext uri="{FF2B5EF4-FFF2-40B4-BE49-F238E27FC236}">
              <a16:creationId xmlns="" xmlns:a16="http://schemas.microsoft.com/office/drawing/2014/main" id="{73982D61-85A3-4DB3-BA61-F1E29CDD47E6}"/>
            </a:ext>
          </a:extLst>
        </xdr:cNvPr>
        <xdr:cNvSpPr txBox="1"/>
      </xdr:nvSpPr>
      <xdr:spPr>
        <a:xfrm>
          <a:off x="9858375" y="50025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276</xdr:row>
      <xdr:rowOff>219075</xdr:rowOff>
    </xdr:from>
    <xdr:ext cx="184731" cy="264560"/>
    <xdr:sp macro="" textlink="">
      <xdr:nvSpPr>
        <xdr:cNvPr id="270" name="ZoneTexte 269">
          <a:extLst>
            <a:ext uri="{FF2B5EF4-FFF2-40B4-BE49-F238E27FC236}">
              <a16:creationId xmlns="" xmlns:a16="http://schemas.microsoft.com/office/drawing/2014/main" id="{5577B690-5A4A-4269-B964-BA45CE725AF3}"/>
            </a:ext>
          </a:extLst>
        </xdr:cNvPr>
        <xdr:cNvSpPr txBox="1"/>
      </xdr:nvSpPr>
      <xdr:spPr>
        <a:xfrm>
          <a:off x="9858375" y="50187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277</xdr:row>
      <xdr:rowOff>219075</xdr:rowOff>
    </xdr:from>
    <xdr:ext cx="184731" cy="264560"/>
    <xdr:sp macro="" textlink="">
      <xdr:nvSpPr>
        <xdr:cNvPr id="271" name="ZoneTexte 270">
          <a:extLst>
            <a:ext uri="{FF2B5EF4-FFF2-40B4-BE49-F238E27FC236}">
              <a16:creationId xmlns="" xmlns:a16="http://schemas.microsoft.com/office/drawing/2014/main" id="{7430F314-2C68-45B3-82A8-FC363CE77EE8}"/>
            </a:ext>
          </a:extLst>
        </xdr:cNvPr>
        <xdr:cNvSpPr txBox="1"/>
      </xdr:nvSpPr>
      <xdr:spPr>
        <a:xfrm>
          <a:off x="9858375" y="50349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278</xdr:row>
      <xdr:rowOff>219075</xdr:rowOff>
    </xdr:from>
    <xdr:ext cx="184731" cy="264560"/>
    <xdr:sp macro="" textlink="">
      <xdr:nvSpPr>
        <xdr:cNvPr id="272" name="ZoneTexte 271">
          <a:extLst>
            <a:ext uri="{FF2B5EF4-FFF2-40B4-BE49-F238E27FC236}">
              <a16:creationId xmlns="" xmlns:a16="http://schemas.microsoft.com/office/drawing/2014/main" id="{DED06B8A-C98E-483F-9FB8-60585F2835D8}"/>
            </a:ext>
          </a:extLst>
        </xdr:cNvPr>
        <xdr:cNvSpPr txBox="1"/>
      </xdr:nvSpPr>
      <xdr:spPr>
        <a:xfrm>
          <a:off x="9858375" y="5051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280</xdr:row>
      <xdr:rowOff>219075</xdr:rowOff>
    </xdr:from>
    <xdr:ext cx="184731" cy="264560"/>
    <xdr:sp macro="" textlink="">
      <xdr:nvSpPr>
        <xdr:cNvPr id="273" name="ZoneTexte 272">
          <a:extLst>
            <a:ext uri="{FF2B5EF4-FFF2-40B4-BE49-F238E27FC236}">
              <a16:creationId xmlns="" xmlns:a16="http://schemas.microsoft.com/office/drawing/2014/main" id="{E3FB57E2-8645-4891-A061-15ABC3E8D9EC}"/>
            </a:ext>
          </a:extLst>
        </xdr:cNvPr>
        <xdr:cNvSpPr txBox="1"/>
      </xdr:nvSpPr>
      <xdr:spPr>
        <a:xfrm>
          <a:off x="9858375" y="50834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281</xdr:row>
      <xdr:rowOff>219075</xdr:rowOff>
    </xdr:from>
    <xdr:ext cx="184731" cy="264560"/>
    <xdr:sp macro="" textlink="">
      <xdr:nvSpPr>
        <xdr:cNvPr id="274" name="ZoneTexte 273">
          <a:extLst>
            <a:ext uri="{FF2B5EF4-FFF2-40B4-BE49-F238E27FC236}">
              <a16:creationId xmlns="" xmlns:a16="http://schemas.microsoft.com/office/drawing/2014/main" id="{13A5C266-BB7E-4ED7-8435-B9E0C50234D5}"/>
            </a:ext>
          </a:extLst>
        </xdr:cNvPr>
        <xdr:cNvSpPr txBox="1"/>
      </xdr:nvSpPr>
      <xdr:spPr>
        <a:xfrm>
          <a:off x="9858375" y="50996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282</xdr:row>
      <xdr:rowOff>219075</xdr:rowOff>
    </xdr:from>
    <xdr:ext cx="184731" cy="264560"/>
    <xdr:sp macro="" textlink="">
      <xdr:nvSpPr>
        <xdr:cNvPr id="275" name="ZoneTexte 274">
          <a:extLst>
            <a:ext uri="{FF2B5EF4-FFF2-40B4-BE49-F238E27FC236}">
              <a16:creationId xmlns="" xmlns:a16="http://schemas.microsoft.com/office/drawing/2014/main" id="{7493B47D-E768-430F-8060-F05F4E9D395D}"/>
            </a:ext>
          </a:extLst>
        </xdr:cNvPr>
        <xdr:cNvSpPr txBox="1"/>
      </xdr:nvSpPr>
      <xdr:spPr>
        <a:xfrm>
          <a:off x="9858375" y="5115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283</xdr:row>
      <xdr:rowOff>219075</xdr:rowOff>
    </xdr:from>
    <xdr:ext cx="184731" cy="264560"/>
    <xdr:sp macro="" textlink="">
      <xdr:nvSpPr>
        <xdr:cNvPr id="276" name="ZoneTexte 275">
          <a:extLst>
            <a:ext uri="{FF2B5EF4-FFF2-40B4-BE49-F238E27FC236}">
              <a16:creationId xmlns="" xmlns:a16="http://schemas.microsoft.com/office/drawing/2014/main" id="{DD5C1B00-12E8-4AB7-B470-C36C4938070F}"/>
            </a:ext>
          </a:extLst>
        </xdr:cNvPr>
        <xdr:cNvSpPr txBox="1"/>
      </xdr:nvSpPr>
      <xdr:spPr>
        <a:xfrm>
          <a:off x="9858375" y="51320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284</xdr:row>
      <xdr:rowOff>219075</xdr:rowOff>
    </xdr:from>
    <xdr:ext cx="184731" cy="264560"/>
    <xdr:sp macro="" textlink="">
      <xdr:nvSpPr>
        <xdr:cNvPr id="277" name="ZoneTexte 276">
          <a:extLst>
            <a:ext uri="{FF2B5EF4-FFF2-40B4-BE49-F238E27FC236}">
              <a16:creationId xmlns="" xmlns:a16="http://schemas.microsoft.com/office/drawing/2014/main" id="{4DA715E7-57E8-4E21-AE5A-E8EFB4AD569F}"/>
            </a:ext>
          </a:extLst>
        </xdr:cNvPr>
        <xdr:cNvSpPr txBox="1"/>
      </xdr:nvSpPr>
      <xdr:spPr>
        <a:xfrm>
          <a:off x="9858375" y="51482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285</xdr:row>
      <xdr:rowOff>219075</xdr:rowOff>
    </xdr:from>
    <xdr:ext cx="184731" cy="264560"/>
    <xdr:sp macro="" textlink="">
      <xdr:nvSpPr>
        <xdr:cNvPr id="278" name="ZoneTexte 277">
          <a:extLst>
            <a:ext uri="{FF2B5EF4-FFF2-40B4-BE49-F238E27FC236}">
              <a16:creationId xmlns="" xmlns:a16="http://schemas.microsoft.com/office/drawing/2014/main" id="{52C17AE0-54A5-4EFB-A3F7-6935A50F27FA}"/>
            </a:ext>
          </a:extLst>
        </xdr:cNvPr>
        <xdr:cNvSpPr txBox="1"/>
      </xdr:nvSpPr>
      <xdr:spPr>
        <a:xfrm>
          <a:off x="9858375" y="51644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286</xdr:row>
      <xdr:rowOff>219075</xdr:rowOff>
    </xdr:from>
    <xdr:ext cx="184731" cy="264560"/>
    <xdr:sp macro="" textlink="">
      <xdr:nvSpPr>
        <xdr:cNvPr id="279" name="ZoneTexte 278">
          <a:extLst>
            <a:ext uri="{FF2B5EF4-FFF2-40B4-BE49-F238E27FC236}">
              <a16:creationId xmlns="" xmlns:a16="http://schemas.microsoft.com/office/drawing/2014/main" id="{18775FB2-A589-4BA9-8569-ED8FF33CDA72}"/>
            </a:ext>
          </a:extLst>
        </xdr:cNvPr>
        <xdr:cNvSpPr txBox="1"/>
      </xdr:nvSpPr>
      <xdr:spPr>
        <a:xfrm>
          <a:off x="9858375" y="51806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287</xdr:row>
      <xdr:rowOff>219075</xdr:rowOff>
    </xdr:from>
    <xdr:ext cx="184731" cy="264560"/>
    <xdr:sp macro="" textlink="">
      <xdr:nvSpPr>
        <xdr:cNvPr id="280" name="ZoneTexte 279">
          <a:extLst>
            <a:ext uri="{FF2B5EF4-FFF2-40B4-BE49-F238E27FC236}">
              <a16:creationId xmlns="" xmlns:a16="http://schemas.microsoft.com/office/drawing/2014/main" id="{52BDC9B9-64C2-4DD4-B01A-632F07E6D6FA}"/>
            </a:ext>
          </a:extLst>
        </xdr:cNvPr>
        <xdr:cNvSpPr txBox="1"/>
      </xdr:nvSpPr>
      <xdr:spPr>
        <a:xfrm>
          <a:off x="9858375" y="51968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288</xdr:row>
      <xdr:rowOff>219075</xdr:rowOff>
    </xdr:from>
    <xdr:ext cx="184731" cy="264560"/>
    <xdr:sp macro="" textlink="">
      <xdr:nvSpPr>
        <xdr:cNvPr id="281" name="ZoneTexte 280">
          <a:extLst>
            <a:ext uri="{FF2B5EF4-FFF2-40B4-BE49-F238E27FC236}">
              <a16:creationId xmlns="" xmlns:a16="http://schemas.microsoft.com/office/drawing/2014/main" id="{46832153-9ADA-422B-8C0E-36AD4140D2B2}"/>
            </a:ext>
          </a:extLst>
        </xdr:cNvPr>
        <xdr:cNvSpPr txBox="1"/>
      </xdr:nvSpPr>
      <xdr:spPr>
        <a:xfrm>
          <a:off x="9858375" y="52130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289</xdr:row>
      <xdr:rowOff>219075</xdr:rowOff>
    </xdr:from>
    <xdr:ext cx="184731" cy="264560"/>
    <xdr:sp macro="" textlink="">
      <xdr:nvSpPr>
        <xdr:cNvPr id="282" name="ZoneTexte 281">
          <a:extLst>
            <a:ext uri="{FF2B5EF4-FFF2-40B4-BE49-F238E27FC236}">
              <a16:creationId xmlns="" xmlns:a16="http://schemas.microsoft.com/office/drawing/2014/main" id="{7275D8D9-8478-45AD-9F0A-787A333FAAD2}"/>
            </a:ext>
          </a:extLst>
        </xdr:cNvPr>
        <xdr:cNvSpPr txBox="1"/>
      </xdr:nvSpPr>
      <xdr:spPr>
        <a:xfrm>
          <a:off x="9858375" y="52292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290</xdr:row>
      <xdr:rowOff>219075</xdr:rowOff>
    </xdr:from>
    <xdr:ext cx="184731" cy="264560"/>
    <xdr:sp macro="" textlink="">
      <xdr:nvSpPr>
        <xdr:cNvPr id="283" name="ZoneTexte 282">
          <a:extLst>
            <a:ext uri="{FF2B5EF4-FFF2-40B4-BE49-F238E27FC236}">
              <a16:creationId xmlns="" xmlns:a16="http://schemas.microsoft.com/office/drawing/2014/main" id="{9EE39EF4-7437-4D21-A408-4AD5A0FCC400}"/>
            </a:ext>
          </a:extLst>
        </xdr:cNvPr>
        <xdr:cNvSpPr txBox="1"/>
      </xdr:nvSpPr>
      <xdr:spPr>
        <a:xfrm>
          <a:off x="9858375" y="5245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291</xdr:row>
      <xdr:rowOff>219075</xdr:rowOff>
    </xdr:from>
    <xdr:ext cx="184731" cy="264560"/>
    <xdr:sp macro="" textlink="">
      <xdr:nvSpPr>
        <xdr:cNvPr id="284" name="ZoneTexte 283">
          <a:extLst>
            <a:ext uri="{FF2B5EF4-FFF2-40B4-BE49-F238E27FC236}">
              <a16:creationId xmlns="" xmlns:a16="http://schemas.microsoft.com/office/drawing/2014/main" id="{9AD7FECD-3A96-409A-A8A3-AE8365C1D316}"/>
            </a:ext>
          </a:extLst>
        </xdr:cNvPr>
        <xdr:cNvSpPr txBox="1"/>
      </xdr:nvSpPr>
      <xdr:spPr>
        <a:xfrm>
          <a:off x="9858375" y="52616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292</xdr:row>
      <xdr:rowOff>219075</xdr:rowOff>
    </xdr:from>
    <xdr:ext cx="184731" cy="264560"/>
    <xdr:sp macro="" textlink="">
      <xdr:nvSpPr>
        <xdr:cNvPr id="285" name="ZoneTexte 284">
          <a:extLst>
            <a:ext uri="{FF2B5EF4-FFF2-40B4-BE49-F238E27FC236}">
              <a16:creationId xmlns="" xmlns:a16="http://schemas.microsoft.com/office/drawing/2014/main" id="{DB0E8CA6-A326-477D-BF80-D65428CA2030}"/>
            </a:ext>
          </a:extLst>
        </xdr:cNvPr>
        <xdr:cNvSpPr txBox="1"/>
      </xdr:nvSpPr>
      <xdr:spPr>
        <a:xfrm>
          <a:off x="9858375" y="52778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293</xdr:row>
      <xdr:rowOff>0</xdr:rowOff>
    </xdr:from>
    <xdr:ext cx="184731" cy="264560"/>
    <xdr:sp macro="" textlink="">
      <xdr:nvSpPr>
        <xdr:cNvPr id="286" name="ZoneTexte 285">
          <a:extLst>
            <a:ext uri="{FF2B5EF4-FFF2-40B4-BE49-F238E27FC236}">
              <a16:creationId xmlns="" xmlns:a16="http://schemas.microsoft.com/office/drawing/2014/main" id="{7453D0D5-23B4-4E23-BD7B-4FC976ACA42C}"/>
            </a:ext>
          </a:extLst>
        </xdr:cNvPr>
        <xdr:cNvSpPr txBox="1"/>
      </xdr:nvSpPr>
      <xdr:spPr>
        <a:xfrm>
          <a:off x="9858375" y="52778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293</xdr:row>
      <xdr:rowOff>0</xdr:rowOff>
    </xdr:from>
    <xdr:ext cx="184731" cy="264560"/>
    <xdr:sp macro="" textlink="">
      <xdr:nvSpPr>
        <xdr:cNvPr id="287" name="ZoneTexte 286">
          <a:extLst>
            <a:ext uri="{FF2B5EF4-FFF2-40B4-BE49-F238E27FC236}">
              <a16:creationId xmlns="" xmlns:a16="http://schemas.microsoft.com/office/drawing/2014/main" id="{9B2108FF-C7B3-41BC-A886-6C95E0795057}"/>
            </a:ext>
          </a:extLst>
        </xdr:cNvPr>
        <xdr:cNvSpPr txBox="1"/>
      </xdr:nvSpPr>
      <xdr:spPr>
        <a:xfrm>
          <a:off x="9858375" y="52778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293</xdr:row>
      <xdr:rowOff>0</xdr:rowOff>
    </xdr:from>
    <xdr:ext cx="184731" cy="264560"/>
    <xdr:sp macro="" textlink="">
      <xdr:nvSpPr>
        <xdr:cNvPr id="288" name="ZoneTexte 287">
          <a:extLst>
            <a:ext uri="{FF2B5EF4-FFF2-40B4-BE49-F238E27FC236}">
              <a16:creationId xmlns="" xmlns:a16="http://schemas.microsoft.com/office/drawing/2014/main" id="{529C1AED-827D-4BFE-8C63-5FB944331FDA}"/>
            </a:ext>
          </a:extLst>
        </xdr:cNvPr>
        <xdr:cNvSpPr txBox="1"/>
      </xdr:nvSpPr>
      <xdr:spPr>
        <a:xfrm>
          <a:off x="9858375" y="52778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293</xdr:row>
      <xdr:rowOff>0</xdr:rowOff>
    </xdr:from>
    <xdr:ext cx="184731" cy="264560"/>
    <xdr:sp macro="" textlink="">
      <xdr:nvSpPr>
        <xdr:cNvPr id="289" name="ZoneTexte 288">
          <a:extLst>
            <a:ext uri="{FF2B5EF4-FFF2-40B4-BE49-F238E27FC236}">
              <a16:creationId xmlns="" xmlns:a16="http://schemas.microsoft.com/office/drawing/2014/main" id="{E75DF769-D5B1-46B7-9405-BA17607BBCFE}"/>
            </a:ext>
          </a:extLst>
        </xdr:cNvPr>
        <xdr:cNvSpPr txBox="1"/>
      </xdr:nvSpPr>
      <xdr:spPr>
        <a:xfrm>
          <a:off x="9858375" y="52778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293</xdr:row>
      <xdr:rowOff>0</xdr:rowOff>
    </xdr:from>
    <xdr:ext cx="184731" cy="264560"/>
    <xdr:sp macro="" textlink="">
      <xdr:nvSpPr>
        <xdr:cNvPr id="290" name="ZoneTexte 289">
          <a:extLst>
            <a:ext uri="{FF2B5EF4-FFF2-40B4-BE49-F238E27FC236}">
              <a16:creationId xmlns="" xmlns:a16="http://schemas.microsoft.com/office/drawing/2014/main" id="{010AF328-FE02-4655-BF41-86CFE13C283A}"/>
            </a:ext>
          </a:extLst>
        </xdr:cNvPr>
        <xdr:cNvSpPr txBox="1"/>
      </xdr:nvSpPr>
      <xdr:spPr>
        <a:xfrm>
          <a:off x="9858375" y="52778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293</xdr:row>
      <xdr:rowOff>0</xdr:rowOff>
    </xdr:from>
    <xdr:ext cx="184731" cy="264560"/>
    <xdr:sp macro="" textlink="">
      <xdr:nvSpPr>
        <xdr:cNvPr id="291" name="ZoneTexte 290">
          <a:extLst>
            <a:ext uri="{FF2B5EF4-FFF2-40B4-BE49-F238E27FC236}">
              <a16:creationId xmlns="" xmlns:a16="http://schemas.microsoft.com/office/drawing/2014/main" id="{F9BE50AF-6243-4D7A-9BA9-D6B047F5383D}"/>
            </a:ext>
          </a:extLst>
        </xdr:cNvPr>
        <xdr:cNvSpPr txBox="1"/>
      </xdr:nvSpPr>
      <xdr:spPr>
        <a:xfrm>
          <a:off x="9858375" y="52778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293</xdr:row>
      <xdr:rowOff>0</xdr:rowOff>
    </xdr:from>
    <xdr:ext cx="184731" cy="264560"/>
    <xdr:sp macro="" textlink="">
      <xdr:nvSpPr>
        <xdr:cNvPr id="292" name="ZoneTexte 291">
          <a:extLst>
            <a:ext uri="{FF2B5EF4-FFF2-40B4-BE49-F238E27FC236}">
              <a16:creationId xmlns="" xmlns:a16="http://schemas.microsoft.com/office/drawing/2014/main" id="{54770AEF-4BCD-43DA-A29D-488E2FFCD3BB}"/>
            </a:ext>
          </a:extLst>
        </xdr:cNvPr>
        <xdr:cNvSpPr txBox="1"/>
      </xdr:nvSpPr>
      <xdr:spPr>
        <a:xfrm>
          <a:off x="9858375" y="52778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293</xdr:row>
      <xdr:rowOff>0</xdr:rowOff>
    </xdr:from>
    <xdr:ext cx="184731" cy="264560"/>
    <xdr:sp macro="" textlink="">
      <xdr:nvSpPr>
        <xdr:cNvPr id="293" name="ZoneTexte 292">
          <a:extLst>
            <a:ext uri="{FF2B5EF4-FFF2-40B4-BE49-F238E27FC236}">
              <a16:creationId xmlns="" xmlns:a16="http://schemas.microsoft.com/office/drawing/2014/main" id="{103242FA-EA88-4C37-96A0-135A5B81EE52}"/>
            </a:ext>
          </a:extLst>
        </xdr:cNvPr>
        <xdr:cNvSpPr txBox="1"/>
      </xdr:nvSpPr>
      <xdr:spPr>
        <a:xfrm>
          <a:off x="9858375" y="52778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293</xdr:row>
      <xdr:rowOff>0</xdr:rowOff>
    </xdr:from>
    <xdr:ext cx="184731" cy="264560"/>
    <xdr:sp macro="" textlink="">
      <xdr:nvSpPr>
        <xdr:cNvPr id="294" name="ZoneTexte 293">
          <a:extLst>
            <a:ext uri="{FF2B5EF4-FFF2-40B4-BE49-F238E27FC236}">
              <a16:creationId xmlns="" xmlns:a16="http://schemas.microsoft.com/office/drawing/2014/main" id="{AC0AFD98-C891-4C13-A03A-76AFFDFEA445}"/>
            </a:ext>
          </a:extLst>
        </xdr:cNvPr>
        <xdr:cNvSpPr txBox="1"/>
      </xdr:nvSpPr>
      <xdr:spPr>
        <a:xfrm>
          <a:off x="9858375" y="52778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293</xdr:row>
      <xdr:rowOff>0</xdr:rowOff>
    </xdr:from>
    <xdr:ext cx="184731" cy="264560"/>
    <xdr:sp macro="" textlink="">
      <xdr:nvSpPr>
        <xdr:cNvPr id="295" name="ZoneTexte 294">
          <a:extLst>
            <a:ext uri="{FF2B5EF4-FFF2-40B4-BE49-F238E27FC236}">
              <a16:creationId xmlns="" xmlns:a16="http://schemas.microsoft.com/office/drawing/2014/main" id="{E51D9B45-9A9B-4F64-B216-A1913AF47409}"/>
            </a:ext>
          </a:extLst>
        </xdr:cNvPr>
        <xdr:cNvSpPr txBox="1"/>
      </xdr:nvSpPr>
      <xdr:spPr>
        <a:xfrm>
          <a:off x="9858375" y="52778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293</xdr:row>
      <xdr:rowOff>0</xdr:rowOff>
    </xdr:from>
    <xdr:ext cx="184731" cy="264560"/>
    <xdr:sp macro="" textlink="">
      <xdr:nvSpPr>
        <xdr:cNvPr id="296" name="ZoneTexte 295">
          <a:extLst>
            <a:ext uri="{FF2B5EF4-FFF2-40B4-BE49-F238E27FC236}">
              <a16:creationId xmlns="" xmlns:a16="http://schemas.microsoft.com/office/drawing/2014/main" id="{5E299DA2-F593-4834-80AB-769AC802B197}"/>
            </a:ext>
          </a:extLst>
        </xdr:cNvPr>
        <xdr:cNvSpPr txBox="1"/>
      </xdr:nvSpPr>
      <xdr:spPr>
        <a:xfrm>
          <a:off x="9858375" y="52778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293</xdr:row>
      <xdr:rowOff>0</xdr:rowOff>
    </xdr:from>
    <xdr:ext cx="184731" cy="264560"/>
    <xdr:sp macro="" textlink="">
      <xdr:nvSpPr>
        <xdr:cNvPr id="297" name="ZoneTexte 296">
          <a:extLst>
            <a:ext uri="{FF2B5EF4-FFF2-40B4-BE49-F238E27FC236}">
              <a16:creationId xmlns="" xmlns:a16="http://schemas.microsoft.com/office/drawing/2014/main" id="{865F0064-99C4-4076-BD22-4950AD2B1681}"/>
            </a:ext>
          </a:extLst>
        </xdr:cNvPr>
        <xdr:cNvSpPr txBox="1"/>
      </xdr:nvSpPr>
      <xdr:spPr>
        <a:xfrm>
          <a:off x="9858375" y="52778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293</xdr:row>
      <xdr:rowOff>0</xdr:rowOff>
    </xdr:from>
    <xdr:ext cx="184731" cy="264560"/>
    <xdr:sp macro="" textlink="">
      <xdr:nvSpPr>
        <xdr:cNvPr id="298" name="ZoneTexte 297">
          <a:extLst>
            <a:ext uri="{FF2B5EF4-FFF2-40B4-BE49-F238E27FC236}">
              <a16:creationId xmlns="" xmlns:a16="http://schemas.microsoft.com/office/drawing/2014/main" id="{42B666C8-E848-491D-B725-C7231A5D67AB}"/>
            </a:ext>
          </a:extLst>
        </xdr:cNvPr>
        <xdr:cNvSpPr txBox="1"/>
      </xdr:nvSpPr>
      <xdr:spPr>
        <a:xfrm>
          <a:off x="9858375" y="52778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293</xdr:row>
      <xdr:rowOff>0</xdr:rowOff>
    </xdr:from>
    <xdr:ext cx="184731" cy="264560"/>
    <xdr:sp macro="" textlink="">
      <xdr:nvSpPr>
        <xdr:cNvPr id="299" name="ZoneTexte 298">
          <a:extLst>
            <a:ext uri="{FF2B5EF4-FFF2-40B4-BE49-F238E27FC236}">
              <a16:creationId xmlns="" xmlns:a16="http://schemas.microsoft.com/office/drawing/2014/main" id="{53C89DEB-24D0-461E-B90E-017C47EC8DC8}"/>
            </a:ext>
          </a:extLst>
        </xdr:cNvPr>
        <xdr:cNvSpPr txBox="1"/>
      </xdr:nvSpPr>
      <xdr:spPr>
        <a:xfrm>
          <a:off x="9858375" y="52778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293</xdr:row>
      <xdr:rowOff>0</xdr:rowOff>
    </xdr:from>
    <xdr:ext cx="184731" cy="264560"/>
    <xdr:sp macro="" textlink="">
      <xdr:nvSpPr>
        <xdr:cNvPr id="300" name="ZoneTexte 299">
          <a:extLst>
            <a:ext uri="{FF2B5EF4-FFF2-40B4-BE49-F238E27FC236}">
              <a16:creationId xmlns="" xmlns:a16="http://schemas.microsoft.com/office/drawing/2014/main" id="{BF5D5703-6D19-409B-A9BB-F929ACC4E054}"/>
            </a:ext>
          </a:extLst>
        </xdr:cNvPr>
        <xdr:cNvSpPr txBox="1"/>
      </xdr:nvSpPr>
      <xdr:spPr>
        <a:xfrm>
          <a:off x="9858375" y="52778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293</xdr:row>
      <xdr:rowOff>0</xdr:rowOff>
    </xdr:from>
    <xdr:ext cx="184731" cy="264560"/>
    <xdr:sp macro="" textlink="">
      <xdr:nvSpPr>
        <xdr:cNvPr id="301" name="ZoneTexte 300">
          <a:extLst>
            <a:ext uri="{FF2B5EF4-FFF2-40B4-BE49-F238E27FC236}">
              <a16:creationId xmlns="" xmlns:a16="http://schemas.microsoft.com/office/drawing/2014/main" id="{22244A47-0DD9-4B6C-BD5C-E16EADE6D90C}"/>
            </a:ext>
          </a:extLst>
        </xdr:cNvPr>
        <xdr:cNvSpPr txBox="1"/>
      </xdr:nvSpPr>
      <xdr:spPr>
        <a:xfrm>
          <a:off x="9858375" y="52778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293</xdr:row>
      <xdr:rowOff>0</xdr:rowOff>
    </xdr:from>
    <xdr:ext cx="184731" cy="264560"/>
    <xdr:sp macro="" textlink="">
      <xdr:nvSpPr>
        <xdr:cNvPr id="302" name="ZoneTexte 301">
          <a:extLst>
            <a:ext uri="{FF2B5EF4-FFF2-40B4-BE49-F238E27FC236}">
              <a16:creationId xmlns="" xmlns:a16="http://schemas.microsoft.com/office/drawing/2014/main" id="{3892FBF7-6667-4D0A-A2F7-F130A3EDD804}"/>
            </a:ext>
          </a:extLst>
        </xdr:cNvPr>
        <xdr:cNvSpPr txBox="1"/>
      </xdr:nvSpPr>
      <xdr:spPr>
        <a:xfrm>
          <a:off x="9858375" y="52778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293</xdr:row>
      <xdr:rowOff>0</xdr:rowOff>
    </xdr:from>
    <xdr:ext cx="184731" cy="264560"/>
    <xdr:sp macro="" textlink="">
      <xdr:nvSpPr>
        <xdr:cNvPr id="303" name="ZoneTexte 302">
          <a:extLst>
            <a:ext uri="{FF2B5EF4-FFF2-40B4-BE49-F238E27FC236}">
              <a16:creationId xmlns="" xmlns:a16="http://schemas.microsoft.com/office/drawing/2014/main" id="{C10FDA36-BA10-49B4-904C-4067A1D5D186}"/>
            </a:ext>
          </a:extLst>
        </xdr:cNvPr>
        <xdr:cNvSpPr txBox="1"/>
      </xdr:nvSpPr>
      <xdr:spPr>
        <a:xfrm>
          <a:off x="9858375" y="52778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293</xdr:row>
      <xdr:rowOff>219075</xdr:rowOff>
    </xdr:from>
    <xdr:ext cx="184731" cy="264560"/>
    <xdr:sp macro="" textlink="">
      <xdr:nvSpPr>
        <xdr:cNvPr id="304" name="ZoneTexte 303">
          <a:extLst>
            <a:ext uri="{FF2B5EF4-FFF2-40B4-BE49-F238E27FC236}">
              <a16:creationId xmlns="" xmlns:a16="http://schemas.microsoft.com/office/drawing/2014/main" id="{B74C8BB4-BEB5-4164-8586-52C8FC7294D3}"/>
            </a:ext>
          </a:extLst>
        </xdr:cNvPr>
        <xdr:cNvSpPr txBox="1"/>
      </xdr:nvSpPr>
      <xdr:spPr>
        <a:xfrm>
          <a:off x="9858375" y="52939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294</xdr:row>
      <xdr:rowOff>219075</xdr:rowOff>
    </xdr:from>
    <xdr:ext cx="184731" cy="264560"/>
    <xdr:sp macro="" textlink="">
      <xdr:nvSpPr>
        <xdr:cNvPr id="305" name="ZoneTexte 304">
          <a:extLst>
            <a:ext uri="{FF2B5EF4-FFF2-40B4-BE49-F238E27FC236}">
              <a16:creationId xmlns="" xmlns:a16="http://schemas.microsoft.com/office/drawing/2014/main" id="{CD4C0825-D816-409B-BE34-19AAF72DA3EB}"/>
            </a:ext>
          </a:extLst>
        </xdr:cNvPr>
        <xdr:cNvSpPr txBox="1"/>
      </xdr:nvSpPr>
      <xdr:spPr>
        <a:xfrm>
          <a:off x="9858375" y="53101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295</xdr:row>
      <xdr:rowOff>219075</xdr:rowOff>
    </xdr:from>
    <xdr:ext cx="184731" cy="264560"/>
    <xdr:sp macro="" textlink="">
      <xdr:nvSpPr>
        <xdr:cNvPr id="306" name="ZoneTexte 305">
          <a:extLst>
            <a:ext uri="{FF2B5EF4-FFF2-40B4-BE49-F238E27FC236}">
              <a16:creationId xmlns="" xmlns:a16="http://schemas.microsoft.com/office/drawing/2014/main" id="{A25852EC-F71E-4163-B2E7-251C94856BB5}"/>
            </a:ext>
          </a:extLst>
        </xdr:cNvPr>
        <xdr:cNvSpPr txBox="1"/>
      </xdr:nvSpPr>
      <xdr:spPr>
        <a:xfrm>
          <a:off x="9858375" y="53263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296</xdr:row>
      <xdr:rowOff>219075</xdr:rowOff>
    </xdr:from>
    <xdr:ext cx="184731" cy="264560"/>
    <xdr:sp macro="" textlink="">
      <xdr:nvSpPr>
        <xdr:cNvPr id="307" name="ZoneTexte 306">
          <a:extLst>
            <a:ext uri="{FF2B5EF4-FFF2-40B4-BE49-F238E27FC236}">
              <a16:creationId xmlns="" xmlns:a16="http://schemas.microsoft.com/office/drawing/2014/main" id="{0273B550-F637-4A7A-9BBE-5CDBCBC6FA16}"/>
            </a:ext>
          </a:extLst>
        </xdr:cNvPr>
        <xdr:cNvSpPr txBox="1"/>
      </xdr:nvSpPr>
      <xdr:spPr>
        <a:xfrm>
          <a:off x="9858375" y="53425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297</xdr:row>
      <xdr:rowOff>219075</xdr:rowOff>
    </xdr:from>
    <xdr:ext cx="184731" cy="264560"/>
    <xdr:sp macro="" textlink="">
      <xdr:nvSpPr>
        <xdr:cNvPr id="308" name="ZoneTexte 307">
          <a:extLst>
            <a:ext uri="{FF2B5EF4-FFF2-40B4-BE49-F238E27FC236}">
              <a16:creationId xmlns="" xmlns:a16="http://schemas.microsoft.com/office/drawing/2014/main" id="{E45B6BD8-71F1-4A97-9210-8AAAD4DB6D20}"/>
            </a:ext>
          </a:extLst>
        </xdr:cNvPr>
        <xdr:cNvSpPr txBox="1"/>
      </xdr:nvSpPr>
      <xdr:spPr>
        <a:xfrm>
          <a:off x="9858375" y="53587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298</xdr:row>
      <xdr:rowOff>219075</xdr:rowOff>
    </xdr:from>
    <xdr:ext cx="184731" cy="264560"/>
    <xdr:sp macro="" textlink="">
      <xdr:nvSpPr>
        <xdr:cNvPr id="309" name="ZoneTexte 308">
          <a:extLst>
            <a:ext uri="{FF2B5EF4-FFF2-40B4-BE49-F238E27FC236}">
              <a16:creationId xmlns="" xmlns:a16="http://schemas.microsoft.com/office/drawing/2014/main" id="{F98FFFFF-176F-4875-8A7E-F3CCCB2318AC}"/>
            </a:ext>
          </a:extLst>
        </xdr:cNvPr>
        <xdr:cNvSpPr txBox="1"/>
      </xdr:nvSpPr>
      <xdr:spPr>
        <a:xfrm>
          <a:off x="9858375" y="53749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299</xdr:row>
      <xdr:rowOff>219075</xdr:rowOff>
    </xdr:from>
    <xdr:ext cx="184731" cy="264560"/>
    <xdr:sp macro="" textlink="">
      <xdr:nvSpPr>
        <xdr:cNvPr id="310" name="ZoneTexte 309">
          <a:extLst>
            <a:ext uri="{FF2B5EF4-FFF2-40B4-BE49-F238E27FC236}">
              <a16:creationId xmlns="" xmlns:a16="http://schemas.microsoft.com/office/drawing/2014/main" id="{75E5EC56-8039-416F-B68F-362E3C2FD38B}"/>
            </a:ext>
          </a:extLst>
        </xdr:cNvPr>
        <xdr:cNvSpPr txBox="1"/>
      </xdr:nvSpPr>
      <xdr:spPr>
        <a:xfrm>
          <a:off x="9858375" y="5391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300</xdr:row>
      <xdr:rowOff>219075</xdr:rowOff>
    </xdr:from>
    <xdr:ext cx="184731" cy="264560"/>
    <xdr:sp macro="" textlink="">
      <xdr:nvSpPr>
        <xdr:cNvPr id="311" name="ZoneTexte 310">
          <a:extLst>
            <a:ext uri="{FF2B5EF4-FFF2-40B4-BE49-F238E27FC236}">
              <a16:creationId xmlns="" xmlns:a16="http://schemas.microsoft.com/office/drawing/2014/main" id="{82824658-8FB5-4B76-89C1-A12A857892E5}"/>
            </a:ext>
          </a:extLst>
        </xdr:cNvPr>
        <xdr:cNvSpPr txBox="1"/>
      </xdr:nvSpPr>
      <xdr:spPr>
        <a:xfrm>
          <a:off x="9858375" y="54073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301</xdr:row>
      <xdr:rowOff>219075</xdr:rowOff>
    </xdr:from>
    <xdr:ext cx="184731" cy="264560"/>
    <xdr:sp macro="" textlink="">
      <xdr:nvSpPr>
        <xdr:cNvPr id="312" name="ZoneTexte 311">
          <a:extLst>
            <a:ext uri="{FF2B5EF4-FFF2-40B4-BE49-F238E27FC236}">
              <a16:creationId xmlns="" xmlns:a16="http://schemas.microsoft.com/office/drawing/2014/main" id="{2FAB8346-86B1-4741-A950-A059952C3C77}"/>
            </a:ext>
          </a:extLst>
        </xdr:cNvPr>
        <xdr:cNvSpPr txBox="1"/>
      </xdr:nvSpPr>
      <xdr:spPr>
        <a:xfrm>
          <a:off x="9858375" y="54235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302</xdr:row>
      <xdr:rowOff>219075</xdr:rowOff>
    </xdr:from>
    <xdr:ext cx="184731" cy="264560"/>
    <xdr:sp macro="" textlink="">
      <xdr:nvSpPr>
        <xdr:cNvPr id="313" name="ZoneTexte 312">
          <a:extLst>
            <a:ext uri="{FF2B5EF4-FFF2-40B4-BE49-F238E27FC236}">
              <a16:creationId xmlns="" xmlns:a16="http://schemas.microsoft.com/office/drawing/2014/main" id="{6B79CF01-DA7F-4089-8E58-D255840DD75A}"/>
            </a:ext>
          </a:extLst>
        </xdr:cNvPr>
        <xdr:cNvSpPr txBox="1"/>
      </xdr:nvSpPr>
      <xdr:spPr>
        <a:xfrm>
          <a:off x="9858375" y="5439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303</xdr:row>
      <xdr:rowOff>219075</xdr:rowOff>
    </xdr:from>
    <xdr:ext cx="184731" cy="264560"/>
    <xdr:sp macro="" textlink="">
      <xdr:nvSpPr>
        <xdr:cNvPr id="314" name="ZoneTexte 313">
          <a:extLst>
            <a:ext uri="{FF2B5EF4-FFF2-40B4-BE49-F238E27FC236}">
              <a16:creationId xmlns="" xmlns:a16="http://schemas.microsoft.com/office/drawing/2014/main" id="{AA1450D1-B668-46DF-AAA9-DB538982DDF0}"/>
            </a:ext>
          </a:extLst>
        </xdr:cNvPr>
        <xdr:cNvSpPr txBox="1"/>
      </xdr:nvSpPr>
      <xdr:spPr>
        <a:xfrm>
          <a:off x="9858375" y="54559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304</xdr:row>
      <xdr:rowOff>219075</xdr:rowOff>
    </xdr:from>
    <xdr:ext cx="184731" cy="264560"/>
    <xdr:sp macro="" textlink="">
      <xdr:nvSpPr>
        <xdr:cNvPr id="315" name="ZoneTexte 314">
          <a:extLst>
            <a:ext uri="{FF2B5EF4-FFF2-40B4-BE49-F238E27FC236}">
              <a16:creationId xmlns="" xmlns:a16="http://schemas.microsoft.com/office/drawing/2014/main" id="{CF58C7D9-BFF7-4E3C-9880-CC3F233E1A4F}"/>
            </a:ext>
          </a:extLst>
        </xdr:cNvPr>
        <xdr:cNvSpPr txBox="1"/>
      </xdr:nvSpPr>
      <xdr:spPr>
        <a:xfrm>
          <a:off x="9858375" y="54721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305</xdr:row>
      <xdr:rowOff>219075</xdr:rowOff>
    </xdr:from>
    <xdr:ext cx="184731" cy="264560"/>
    <xdr:sp macro="" textlink="">
      <xdr:nvSpPr>
        <xdr:cNvPr id="316" name="ZoneTexte 315">
          <a:extLst>
            <a:ext uri="{FF2B5EF4-FFF2-40B4-BE49-F238E27FC236}">
              <a16:creationId xmlns="" xmlns:a16="http://schemas.microsoft.com/office/drawing/2014/main" id="{6BE14C8F-3CD4-4BE0-8EBC-A2A204A988AA}"/>
            </a:ext>
          </a:extLst>
        </xdr:cNvPr>
        <xdr:cNvSpPr txBox="1"/>
      </xdr:nvSpPr>
      <xdr:spPr>
        <a:xfrm>
          <a:off x="9858375" y="5488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306</xdr:row>
      <xdr:rowOff>219075</xdr:rowOff>
    </xdr:from>
    <xdr:ext cx="184731" cy="264560"/>
    <xdr:sp macro="" textlink="">
      <xdr:nvSpPr>
        <xdr:cNvPr id="317" name="ZoneTexte 316">
          <a:extLst>
            <a:ext uri="{FF2B5EF4-FFF2-40B4-BE49-F238E27FC236}">
              <a16:creationId xmlns="" xmlns:a16="http://schemas.microsoft.com/office/drawing/2014/main" id="{C3C7A5DB-1741-46BB-85FD-3DB7A501F3F1}"/>
            </a:ext>
          </a:extLst>
        </xdr:cNvPr>
        <xdr:cNvSpPr txBox="1"/>
      </xdr:nvSpPr>
      <xdr:spPr>
        <a:xfrm>
          <a:off x="9858375" y="55044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307</xdr:row>
      <xdr:rowOff>219075</xdr:rowOff>
    </xdr:from>
    <xdr:ext cx="184731" cy="264560"/>
    <xdr:sp macro="" textlink="">
      <xdr:nvSpPr>
        <xdr:cNvPr id="318" name="ZoneTexte 317">
          <a:extLst>
            <a:ext uri="{FF2B5EF4-FFF2-40B4-BE49-F238E27FC236}">
              <a16:creationId xmlns="" xmlns:a16="http://schemas.microsoft.com/office/drawing/2014/main" id="{5AE8D7AD-D9EF-4457-9FC1-8E39D9EBF4CB}"/>
            </a:ext>
          </a:extLst>
        </xdr:cNvPr>
        <xdr:cNvSpPr txBox="1"/>
      </xdr:nvSpPr>
      <xdr:spPr>
        <a:xfrm>
          <a:off x="9858375" y="55206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308</xdr:row>
      <xdr:rowOff>219075</xdr:rowOff>
    </xdr:from>
    <xdr:ext cx="184731" cy="264560"/>
    <xdr:sp macro="" textlink="">
      <xdr:nvSpPr>
        <xdr:cNvPr id="319" name="ZoneTexte 318">
          <a:extLst>
            <a:ext uri="{FF2B5EF4-FFF2-40B4-BE49-F238E27FC236}">
              <a16:creationId xmlns="" xmlns:a16="http://schemas.microsoft.com/office/drawing/2014/main" id="{97F78408-C724-477A-924A-3B768D8AD31C}"/>
            </a:ext>
          </a:extLst>
        </xdr:cNvPr>
        <xdr:cNvSpPr txBox="1"/>
      </xdr:nvSpPr>
      <xdr:spPr>
        <a:xfrm>
          <a:off x="9858375" y="55368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309</xdr:row>
      <xdr:rowOff>219075</xdr:rowOff>
    </xdr:from>
    <xdr:ext cx="184731" cy="264560"/>
    <xdr:sp macro="" textlink="">
      <xdr:nvSpPr>
        <xdr:cNvPr id="320" name="ZoneTexte 319">
          <a:extLst>
            <a:ext uri="{FF2B5EF4-FFF2-40B4-BE49-F238E27FC236}">
              <a16:creationId xmlns="" xmlns:a16="http://schemas.microsoft.com/office/drawing/2014/main" id="{BBC5F34C-AB6A-40AD-8DDE-2855F537EF2D}"/>
            </a:ext>
          </a:extLst>
        </xdr:cNvPr>
        <xdr:cNvSpPr txBox="1"/>
      </xdr:nvSpPr>
      <xdr:spPr>
        <a:xfrm>
          <a:off x="9858375" y="5553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310</xdr:row>
      <xdr:rowOff>219075</xdr:rowOff>
    </xdr:from>
    <xdr:ext cx="184731" cy="264560"/>
    <xdr:sp macro="" textlink="">
      <xdr:nvSpPr>
        <xdr:cNvPr id="321" name="ZoneTexte 320">
          <a:extLst>
            <a:ext uri="{FF2B5EF4-FFF2-40B4-BE49-F238E27FC236}">
              <a16:creationId xmlns="" xmlns:a16="http://schemas.microsoft.com/office/drawing/2014/main" id="{A1771C56-0AD1-4CF1-B59F-69DF28E37A13}"/>
            </a:ext>
          </a:extLst>
        </xdr:cNvPr>
        <xdr:cNvSpPr txBox="1"/>
      </xdr:nvSpPr>
      <xdr:spPr>
        <a:xfrm>
          <a:off x="9858375" y="55692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311</xdr:row>
      <xdr:rowOff>219075</xdr:rowOff>
    </xdr:from>
    <xdr:ext cx="184731" cy="264560"/>
    <xdr:sp macro="" textlink="">
      <xdr:nvSpPr>
        <xdr:cNvPr id="322" name="ZoneTexte 321">
          <a:extLst>
            <a:ext uri="{FF2B5EF4-FFF2-40B4-BE49-F238E27FC236}">
              <a16:creationId xmlns="" xmlns:a16="http://schemas.microsoft.com/office/drawing/2014/main" id="{B490880A-FD5D-4DB5-B164-19452C2551EB}"/>
            </a:ext>
          </a:extLst>
        </xdr:cNvPr>
        <xdr:cNvSpPr txBox="1"/>
      </xdr:nvSpPr>
      <xdr:spPr>
        <a:xfrm>
          <a:off x="9858375" y="55854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312</xdr:row>
      <xdr:rowOff>219075</xdr:rowOff>
    </xdr:from>
    <xdr:ext cx="184731" cy="264560"/>
    <xdr:sp macro="" textlink="">
      <xdr:nvSpPr>
        <xdr:cNvPr id="323" name="ZoneTexte 322">
          <a:extLst>
            <a:ext uri="{FF2B5EF4-FFF2-40B4-BE49-F238E27FC236}">
              <a16:creationId xmlns="" xmlns:a16="http://schemas.microsoft.com/office/drawing/2014/main" id="{29BA4096-3BB6-495F-8604-DDE86EA12DEC}"/>
            </a:ext>
          </a:extLst>
        </xdr:cNvPr>
        <xdr:cNvSpPr txBox="1"/>
      </xdr:nvSpPr>
      <xdr:spPr>
        <a:xfrm>
          <a:off x="9858375" y="56016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313</xdr:row>
      <xdr:rowOff>219075</xdr:rowOff>
    </xdr:from>
    <xdr:ext cx="184731" cy="264560"/>
    <xdr:sp macro="" textlink="">
      <xdr:nvSpPr>
        <xdr:cNvPr id="324" name="ZoneTexte 323">
          <a:extLst>
            <a:ext uri="{FF2B5EF4-FFF2-40B4-BE49-F238E27FC236}">
              <a16:creationId xmlns="" xmlns:a16="http://schemas.microsoft.com/office/drawing/2014/main" id="{44C18F28-DE87-4553-8AE9-CB676019CEA0}"/>
            </a:ext>
          </a:extLst>
        </xdr:cNvPr>
        <xdr:cNvSpPr txBox="1"/>
      </xdr:nvSpPr>
      <xdr:spPr>
        <a:xfrm>
          <a:off x="9858375" y="56178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314</xdr:row>
      <xdr:rowOff>219075</xdr:rowOff>
    </xdr:from>
    <xdr:ext cx="184731" cy="264560"/>
    <xdr:sp macro="" textlink="">
      <xdr:nvSpPr>
        <xdr:cNvPr id="325" name="ZoneTexte 324">
          <a:extLst>
            <a:ext uri="{FF2B5EF4-FFF2-40B4-BE49-F238E27FC236}">
              <a16:creationId xmlns="" xmlns:a16="http://schemas.microsoft.com/office/drawing/2014/main" id="{994B56D5-2A59-458F-9161-7E33D7C0620B}"/>
            </a:ext>
          </a:extLst>
        </xdr:cNvPr>
        <xdr:cNvSpPr txBox="1"/>
      </xdr:nvSpPr>
      <xdr:spPr>
        <a:xfrm>
          <a:off x="9858375" y="56340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315</xdr:row>
      <xdr:rowOff>219075</xdr:rowOff>
    </xdr:from>
    <xdr:ext cx="184731" cy="264560"/>
    <xdr:sp macro="" textlink="">
      <xdr:nvSpPr>
        <xdr:cNvPr id="326" name="ZoneTexte 325">
          <a:extLst>
            <a:ext uri="{FF2B5EF4-FFF2-40B4-BE49-F238E27FC236}">
              <a16:creationId xmlns="" xmlns:a16="http://schemas.microsoft.com/office/drawing/2014/main" id="{44E7B4F1-82C7-414E-A2C8-8D9138F7BCBE}"/>
            </a:ext>
          </a:extLst>
        </xdr:cNvPr>
        <xdr:cNvSpPr txBox="1"/>
      </xdr:nvSpPr>
      <xdr:spPr>
        <a:xfrm>
          <a:off x="9858375" y="5650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316</xdr:row>
      <xdr:rowOff>219075</xdr:rowOff>
    </xdr:from>
    <xdr:ext cx="184731" cy="264560"/>
    <xdr:sp macro="" textlink="">
      <xdr:nvSpPr>
        <xdr:cNvPr id="327" name="ZoneTexte 326">
          <a:extLst>
            <a:ext uri="{FF2B5EF4-FFF2-40B4-BE49-F238E27FC236}">
              <a16:creationId xmlns="" xmlns:a16="http://schemas.microsoft.com/office/drawing/2014/main" id="{59E962C4-4891-4FC9-9123-8A7A72561D9E}"/>
            </a:ext>
          </a:extLst>
        </xdr:cNvPr>
        <xdr:cNvSpPr txBox="1"/>
      </xdr:nvSpPr>
      <xdr:spPr>
        <a:xfrm>
          <a:off x="9858375" y="56664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317</xdr:row>
      <xdr:rowOff>219075</xdr:rowOff>
    </xdr:from>
    <xdr:ext cx="184731" cy="264560"/>
    <xdr:sp macro="" textlink="">
      <xdr:nvSpPr>
        <xdr:cNvPr id="328" name="ZoneTexte 327">
          <a:extLst>
            <a:ext uri="{FF2B5EF4-FFF2-40B4-BE49-F238E27FC236}">
              <a16:creationId xmlns="" xmlns:a16="http://schemas.microsoft.com/office/drawing/2014/main" id="{9C1226E8-E4AB-4F30-9C53-1DAE371B480C}"/>
            </a:ext>
          </a:extLst>
        </xdr:cNvPr>
        <xdr:cNvSpPr txBox="1"/>
      </xdr:nvSpPr>
      <xdr:spPr>
        <a:xfrm>
          <a:off x="9858375" y="56826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318</xdr:row>
      <xdr:rowOff>219075</xdr:rowOff>
    </xdr:from>
    <xdr:ext cx="184731" cy="264560"/>
    <xdr:sp macro="" textlink="">
      <xdr:nvSpPr>
        <xdr:cNvPr id="329" name="ZoneTexte 328">
          <a:extLst>
            <a:ext uri="{FF2B5EF4-FFF2-40B4-BE49-F238E27FC236}">
              <a16:creationId xmlns="" xmlns:a16="http://schemas.microsoft.com/office/drawing/2014/main" id="{C394FB11-1C4F-42E1-87C5-19DE96B8A5E3}"/>
            </a:ext>
          </a:extLst>
        </xdr:cNvPr>
        <xdr:cNvSpPr txBox="1"/>
      </xdr:nvSpPr>
      <xdr:spPr>
        <a:xfrm>
          <a:off x="9858375" y="56988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319</xdr:row>
      <xdr:rowOff>219075</xdr:rowOff>
    </xdr:from>
    <xdr:ext cx="184731" cy="264560"/>
    <xdr:sp macro="" textlink="">
      <xdr:nvSpPr>
        <xdr:cNvPr id="330" name="ZoneTexte 329">
          <a:extLst>
            <a:ext uri="{FF2B5EF4-FFF2-40B4-BE49-F238E27FC236}">
              <a16:creationId xmlns="" xmlns:a16="http://schemas.microsoft.com/office/drawing/2014/main" id="{191536D7-F255-4EB7-9EAE-D3205B71869C}"/>
            </a:ext>
          </a:extLst>
        </xdr:cNvPr>
        <xdr:cNvSpPr txBox="1"/>
      </xdr:nvSpPr>
      <xdr:spPr>
        <a:xfrm>
          <a:off x="9858375" y="5715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320</xdr:row>
      <xdr:rowOff>219075</xdr:rowOff>
    </xdr:from>
    <xdr:ext cx="184731" cy="264560"/>
    <xdr:sp macro="" textlink="">
      <xdr:nvSpPr>
        <xdr:cNvPr id="331" name="ZoneTexte 330">
          <a:extLst>
            <a:ext uri="{FF2B5EF4-FFF2-40B4-BE49-F238E27FC236}">
              <a16:creationId xmlns="" xmlns:a16="http://schemas.microsoft.com/office/drawing/2014/main" id="{FCE59920-085A-4975-8D40-572D28AFEC1E}"/>
            </a:ext>
          </a:extLst>
        </xdr:cNvPr>
        <xdr:cNvSpPr txBox="1"/>
      </xdr:nvSpPr>
      <xdr:spPr>
        <a:xfrm>
          <a:off x="9858375" y="5731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321</xdr:row>
      <xdr:rowOff>219075</xdr:rowOff>
    </xdr:from>
    <xdr:ext cx="184731" cy="264560"/>
    <xdr:sp macro="" textlink="">
      <xdr:nvSpPr>
        <xdr:cNvPr id="332" name="ZoneTexte 331">
          <a:extLst>
            <a:ext uri="{FF2B5EF4-FFF2-40B4-BE49-F238E27FC236}">
              <a16:creationId xmlns="" xmlns:a16="http://schemas.microsoft.com/office/drawing/2014/main" id="{D642F1CA-284F-4DD1-BE36-9560924E502A}"/>
            </a:ext>
          </a:extLst>
        </xdr:cNvPr>
        <xdr:cNvSpPr txBox="1"/>
      </xdr:nvSpPr>
      <xdr:spPr>
        <a:xfrm>
          <a:off x="9858375" y="5747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322</xdr:row>
      <xdr:rowOff>219075</xdr:rowOff>
    </xdr:from>
    <xdr:ext cx="184731" cy="264560"/>
    <xdr:sp macro="" textlink="">
      <xdr:nvSpPr>
        <xdr:cNvPr id="333" name="ZoneTexte 332">
          <a:extLst>
            <a:ext uri="{FF2B5EF4-FFF2-40B4-BE49-F238E27FC236}">
              <a16:creationId xmlns="" xmlns:a16="http://schemas.microsoft.com/office/drawing/2014/main" id="{D0CF5D96-5400-4B0B-A1EC-8CE3BE280593}"/>
            </a:ext>
          </a:extLst>
        </xdr:cNvPr>
        <xdr:cNvSpPr txBox="1"/>
      </xdr:nvSpPr>
      <xdr:spPr>
        <a:xfrm>
          <a:off x="9858375" y="5763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323</xdr:row>
      <xdr:rowOff>219075</xdr:rowOff>
    </xdr:from>
    <xdr:ext cx="184731" cy="264560"/>
    <xdr:sp macro="" textlink="">
      <xdr:nvSpPr>
        <xdr:cNvPr id="334" name="ZoneTexte 333">
          <a:extLst>
            <a:ext uri="{FF2B5EF4-FFF2-40B4-BE49-F238E27FC236}">
              <a16:creationId xmlns="" xmlns:a16="http://schemas.microsoft.com/office/drawing/2014/main" id="{F60D2E9B-879C-4DD6-991D-5D5AA119E06E}"/>
            </a:ext>
          </a:extLst>
        </xdr:cNvPr>
        <xdr:cNvSpPr txBox="1"/>
      </xdr:nvSpPr>
      <xdr:spPr>
        <a:xfrm>
          <a:off x="9858375" y="57797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324</xdr:row>
      <xdr:rowOff>219075</xdr:rowOff>
    </xdr:from>
    <xdr:ext cx="184731" cy="264560"/>
    <xdr:sp macro="" textlink="">
      <xdr:nvSpPr>
        <xdr:cNvPr id="335" name="ZoneTexte 334">
          <a:extLst>
            <a:ext uri="{FF2B5EF4-FFF2-40B4-BE49-F238E27FC236}">
              <a16:creationId xmlns="" xmlns:a16="http://schemas.microsoft.com/office/drawing/2014/main" id="{F4A7F000-9C88-43AC-91AB-DD836D884310}"/>
            </a:ext>
          </a:extLst>
        </xdr:cNvPr>
        <xdr:cNvSpPr txBox="1"/>
      </xdr:nvSpPr>
      <xdr:spPr>
        <a:xfrm>
          <a:off x="9858375" y="57959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325</xdr:row>
      <xdr:rowOff>219075</xdr:rowOff>
    </xdr:from>
    <xdr:ext cx="184731" cy="264560"/>
    <xdr:sp macro="" textlink="">
      <xdr:nvSpPr>
        <xdr:cNvPr id="336" name="ZoneTexte 335">
          <a:extLst>
            <a:ext uri="{FF2B5EF4-FFF2-40B4-BE49-F238E27FC236}">
              <a16:creationId xmlns="" xmlns:a16="http://schemas.microsoft.com/office/drawing/2014/main" id="{B26B57CA-6348-4C3F-BD60-6D1B4790FC55}"/>
            </a:ext>
          </a:extLst>
        </xdr:cNvPr>
        <xdr:cNvSpPr txBox="1"/>
      </xdr:nvSpPr>
      <xdr:spPr>
        <a:xfrm>
          <a:off x="9858375" y="5812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326</xdr:row>
      <xdr:rowOff>219075</xdr:rowOff>
    </xdr:from>
    <xdr:ext cx="184731" cy="264560"/>
    <xdr:sp macro="" textlink="">
      <xdr:nvSpPr>
        <xdr:cNvPr id="337" name="ZoneTexte 336">
          <a:extLst>
            <a:ext uri="{FF2B5EF4-FFF2-40B4-BE49-F238E27FC236}">
              <a16:creationId xmlns="" xmlns:a16="http://schemas.microsoft.com/office/drawing/2014/main" id="{BFCE3A86-D10D-48C3-AD6E-C9C7624AD3F5}"/>
            </a:ext>
          </a:extLst>
        </xdr:cNvPr>
        <xdr:cNvSpPr txBox="1"/>
      </xdr:nvSpPr>
      <xdr:spPr>
        <a:xfrm>
          <a:off x="9858375" y="58283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327</xdr:row>
      <xdr:rowOff>219075</xdr:rowOff>
    </xdr:from>
    <xdr:ext cx="184731" cy="264560"/>
    <xdr:sp macro="" textlink="">
      <xdr:nvSpPr>
        <xdr:cNvPr id="338" name="ZoneTexte 337">
          <a:extLst>
            <a:ext uri="{FF2B5EF4-FFF2-40B4-BE49-F238E27FC236}">
              <a16:creationId xmlns="" xmlns:a16="http://schemas.microsoft.com/office/drawing/2014/main" id="{0BA2C347-A425-4A48-93AA-AD54A8E345EB}"/>
            </a:ext>
          </a:extLst>
        </xdr:cNvPr>
        <xdr:cNvSpPr txBox="1"/>
      </xdr:nvSpPr>
      <xdr:spPr>
        <a:xfrm>
          <a:off x="9858375" y="58445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328</xdr:row>
      <xdr:rowOff>219075</xdr:rowOff>
    </xdr:from>
    <xdr:ext cx="184731" cy="264560"/>
    <xdr:sp macro="" textlink="">
      <xdr:nvSpPr>
        <xdr:cNvPr id="339" name="ZoneTexte 338">
          <a:extLst>
            <a:ext uri="{FF2B5EF4-FFF2-40B4-BE49-F238E27FC236}">
              <a16:creationId xmlns="" xmlns:a16="http://schemas.microsoft.com/office/drawing/2014/main" id="{636D27CF-C0DD-40ED-B4F5-792CE7C1D357}"/>
            </a:ext>
          </a:extLst>
        </xdr:cNvPr>
        <xdr:cNvSpPr txBox="1"/>
      </xdr:nvSpPr>
      <xdr:spPr>
        <a:xfrm>
          <a:off x="9858375" y="58607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329</xdr:row>
      <xdr:rowOff>219075</xdr:rowOff>
    </xdr:from>
    <xdr:ext cx="184731" cy="264560"/>
    <xdr:sp macro="" textlink="">
      <xdr:nvSpPr>
        <xdr:cNvPr id="340" name="ZoneTexte 339">
          <a:extLst>
            <a:ext uri="{FF2B5EF4-FFF2-40B4-BE49-F238E27FC236}">
              <a16:creationId xmlns="" xmlns:a16="http://schemas.microsoft.com/office/drawing/2014/main" id="{FD28E30B-3D93-4BB3-943C-31D47AD5D2AD}"/>
            </a:ext>
          </a:extLst>
        </xdr:cNvPr>
        <xdr:cNvSpPr txBox="1"/>
      </xdr:nvSpPr>
      <xdr:spPr>
        <a:xfrm>
          <a:off x="9858375" y="58769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330</xdr:row>
      <xdr:rowOff>219075</xdr:rowOff>
    </xdr:from>
    <xdr:ext cx="184731" cy="264560"/>
    <xdr:sp macro="" textlink="">
      <xdr:nvSpPr>
        <xdr:cNvPr id="341" name="ZoneTexte 340">
          <a:extLst>
            <a:ext uri="{FF2B5EF4-FFF2-40B4-BE49-F238E27FC236}">
              <a16:creationId xmlns="" xmlns:a16="http://schemas.microsoft.com/office/drawing/2014/main" id="{98E06DF5-1CEE-4546-992E-2672E01C03F8}"/>
            </a:ext>
          </a:extLst>
        </xdr:cNvPr>
        <xdr:cNvSpPr txBox="1"/>
      </xdr:nvSpPr>
      <xdr:spPr>
        <a:xfrm>
          <a:off x="9858375" y="5893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331</xdr:row>
      <xdr:rowOff>219075</xdr:rowOff>
    </xdr:from>
    <xdr:ext cx="184731" cy="264560"/>
    <xdr:sp macro="" textlink="">
      <xdr:nvSpPr>
        <xdr:cNvPr id="342" name="ZoneTexte 341">
          <a:extLst>
            <a:ext uri="{FF2B5EF4-FFF2-40B4-BE49-F238E27FC236}">
              <a16:creationId xmlns="" xmlns:a16="http://schemas.microsoft.com/office/drawing/2014/main" id="{C67BB038-B72F-4A50-A73B-2629B67679DF}"/>
            </a:ext>
          </a:extLst>
        </xdr:cNvPr>
        <xdr:cNvSpPr txBox="1"/>
      </xdr:nvSpPr>
      <xdr:spPr>
        <a:xfrm>
          <a:off x="9858375" y="5909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332</xdr:row>
      <xdr:rowOff>219075</xdr:rowOff>
    </xdr:from>
    <xdr:ext cx="184731" cy="264560"/>
    <xdr:sp macro="" textlink="">
      <xdr:nvSpPr>
        <xdr:cNvPr id="343" name="ZoneTexte 342">
          <a:extLst>
            <a:ext uri="{FF2B5EF4-FFF2-40B4-BE49-F238E27FC236}">
              <a16:creationId xmlns="" xmlns:a16="http://schemas.microsoft.com/office/drawing/2014/main" id="{C056DA46-03D8-4838-B9FB-328AC7E54DEC}"/>
            </a:ext>
          </a:extLst>
        </xdr:cNvPr>
        <xdr:cNvSpPr txBox="1"/>
      </xdr:nvSpPr>
      <xdr:spPr>
        <a:xfrm>
          <a:off x="9858375" y="5925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333</xdr:row>
      <xdr:rowOff>219075</xdr:rowOff>
    </xdr:from>
    <xdr:ext cx="184731" cy="264560"/>
    <xdr:sp macro="" textlink="">
      <xdr:nvSpPr>
        <xdr:cNvPr id="344" name="ZoneTexte 343">
          <a:extLst>
            <a:ext uri="{FF2B5EF4-FFF2-40B4-BE49-F238E27FC236}">
              <a16:creationId xmlns="" xmlns:a16="http://schemas.microsoft.com/office/drawing/2014/main" id="{C32B8C21-04B4-4CEE-A739-643AB5A0E2A6}"/>
            </a:ext>
          </a:extLst>
        </xdr:cNvPr>
        <xdr:cNvSpPr txBox="1"/>
      </xdr:nvSpPr>
      <xdr:spPr>
        <a:xfrm>
          <a:off x="9858375" y="59416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334</xdr:row>
      <xdr:rowOff>219075</xdr:rowOff>
    </xdr:from>
    <xdr:ext cx="184731" cy="264560"/>
    <xdr:sp macro="" textlink="">
      <xdr:nvSpPr>
        <xdr:cNvPr id="345" name="ZoneTexte 344">
          <a:extLst>
            <a:ext uri="{FF2B5EF4-FFF2-40B4-BE49-F238E27FC236}">
              <a16:creationId xmlns="" xmlns:a16="http://schemas.microsoft.com/office/drawing/2014/main" id="{7B9CC34A-6465-4FB8-956B-A77DD0909B1A}"/>
            </a:ext>
          </a:extLst>
        </xdr:cNvPr>
        <xdr:cNvSpPr txBox="1"/>
      </xdr:nvSpPr>
      <xdr:spPr>
        <a:xfrm>
          <a:off x="9858375" y="59578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335</xdr:row>
      <xdr:rowOff>219075</xdr:rowOff>
    </xdr:from>
    <xdr:ext cx="184731" cy="264560"/>
    <xdr:sp macro="" textlink="">
      <xdr:nvSpPr>
        <xdr:cNvPr id="346" name="ZoneTexte 345">
          <a:extLst>
            <a:ext uri="{FF2B5EF4-FFF2-40B4-BE49-F238E27FC236}">
              <a16:creationId xmlns="" xmlns:a16="http://schemas.microsoft.com/office/drawing/2014/main" id="{FA83F732-4311-48E5-B2AA-EDDCCAE6702F}"/>
            </a:ext>
          </a:extLst>
        </xdr:cNvPr>
        <xdr:cNvSpPr txBox="1"/>
      </xdr:nvSpPr>
      <xdr:spPr>
        <a:xfrm>
          <a:off x="9858375" y="59740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336</xdr:row>
      <xdr:rowOff>219075</xdr:rowOff>
    </xdr:from>
    <xdr:ext cx="184731" cy="264560"/>
    <xdr:sp macro="" textlink="">
      <xdr:nvSpPr>
        <xdr:cNvPr id="347" name="ZoneTexte 346">
          <a:extLst>
            <a:ext uri="{FF2B5EF4-FFF2-40B4-BE49-F238E27FC236}">
              <a16:creationId xmlns="" xmlns:a16="http://schemas.microsoft.com/office/drawing/2014/main" id="{87FA635F-56DF-4CC1-8E65-0CF5C288C540}"/>
            </a:ext>
          </a:extLst>
        </xdr:cNvPr>
        <xdr:cNvSpPr txBox="1"/>
      </xdr:nvSpPr>
      <xdr:spPr>
        <a:xfrm>
          <a:off x="9858375" y="59902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337</xdr:row>
      <xdr:rowOff>219075</xdr:rowOff>
    </xdr:from>
    <xdr:ext cx="184731" cy="264560"/>
    <xdr:sp macro="" textlink="">
      <xdr:nvSpPr>
        <xdr:cNvPr id="348" name="ZoneTexte 347">
          <a:extLst>
            <a:ext uri="{FF2B5EF4-FFF2-40B4-BE49-F238E27FC236}">
              <a16:creationId xmlns="" xmlns:a16="http://schemas.microsoft.com/office/drawing/2014/main" id="{C1B9908D-8F3E-4EF9-85D0-D26C45B0A616}"/>
            </a:ext>
          </a:extLst>
        </xdr:cNvPr>
        <xdr:cNvSpPr txBox="1"/>
      </xdr:nvSpPr>
      <xdr:spPr>
        <a:xfrm>
          <a:off x="9858375" y="60064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338</xdr:row>
      <xdr:rowOff>219075</xdr:rowOff>
    </xdr:from>
    <xdr:ext cx="184731" cy="264560"/>
    <xdr:sp macro="" textlink="">
      <xdr:nvSpPr>
        <xdr:cNvPr id="349" name="ZoneTexte 348">
          <a:extLst>
            <a:ext uri="{FF2B5EF4-FFF2-40B4-BE49-F238E27FC236}">
              <a16:creationId xmlns="" xmlns:a16="http://schemas.microsoft.com/office/drawing/2014/main" id="{579EE3AE-0404-4C2A-A3D8-0462E7919C95}"/>
            </a:ext>
          </a:extLst>
        </xdr:cNvPr>
        <xdr:cNvSpPr txBox="1"/>
      </xdr:nvSpPr>
      <xdr:spPr>
        <a:xfrm>
          <a:off x="9858375" y="60226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339</xdr:row>
      <xdr:rowOff>219075</xdr:rowOff>
    </xdr:from>
    <xdr:ext cx="184731" cy="264560"/>
    <xdr:sp macro="" textlink="">
      <xdr:nvSpPr>
        <xdr:cNvPr id="350" name="ZoneTexte 349">
          <a:extLst>
            <a:ext uri="{FF2B5EF4-FFF2-40B4-BE49-F238E27FC236}">
              <a16:creationId xmlns="" xmlns:a16="http://schemas.microsoft.com/office/drawing/2014/main" id="{8E62D067-D743-4AF5-863D-80ADDC8BDDAC}"/>
            </a:ext>
          </a:extLst>
        </xdr:cNvPr>
        <xdr:cNvSpPr txBox="1"/>
      </xdr:nvSpPr>
      <xdr:spPr>
        <a:xfrm>
          <a:off x="9858375" y="60388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340</xdr:row>
      <xdr:rowOff>219075</xdr:rowOff>
    </xdr:from>
    <xdr:ext cx="184731" cy="264560"/>
    <xdr:sp macro="" textlink="">
      <xdr:nvSpPr>
        <xdr:cNvPr id="351" name="ZoneTexte 350">
          <a:extLst>
            <a:ext uri="{FF2B5EF4-FFF2-40B4-BE49-F238E27FC236}">
              <a16:creationId xmlns="" xmlns:a16="http://schemas.microsoft.com/office/drawing/2014/main" id="{9EA007EC-BC52-4BB1-8C2F-B8B663322FCD}"/>
            </a:ext>
          </a:extLst>
        </xdr:cNvPr>
        <xdr:cNvSpPr txBox="1"/>
      </xdr:nvSpPr>
      <xdr:spPr>
        <a:xfrm>
          <a:off x="9858375" y="60550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341</xdr:row>
      <xdr:rowOff>219075</xdr:rowOff>
    </xdr:from>
    <xdr:ext cx="184731" cy="264560"/>
    <xdr:sp macro="" textlink="">
      <xdr:nvSpPr>
        <xdr:cNvPr id="352" name="ZoneTexte 351">
          <a:extLst>
            <a:ext uri="{FF2B5EF4-FFF2-40B4-BE49-F238E27FC236}">
              <a16:creationId xmlns="" xmlns:a16="http://schemas.microsoft.com/office/drawing/2014/main" id="{12FE9A60-9492-4EFD-A9FC-A2B8F234FB4B}"/>
            </a:ext>
          </a:extLst>
        </xdr:cNvPr>
        <xdr:cNvSpPr txBox="1"/>
      </xdr:nvSpPr>
      <xdr:spPr>
        <a:xfrm>
          <a:off x="9858375" y="60712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342</xdr:row>
      <xdr:rowOff>219075</xdr:rowOff>
    </xdr:from>
    <xdr:ext cx="184731" cy="264560"/>
    <xdr:sp macro="" textlink="">
      <xdr:nvSpPr>
        <xdr:cNvPr id="353" name="ZoneTexte 352">
          <a:extLst>
            <a:ext uri="{FF2B5EF4-FFF2-40B4-BE49-F238E27FC236}">
              <a16:creationId xmlns="" xmlns:a16="http://schemas.microsoft.com/office/drawing/2014/main" id="{2E7526D1-ADC2-4EBE-AC36-86469B3E5286}"/>
            </a:ext>
          </a:extLst>
        </xdr:cNvPr>
        <xdr:cNvSpPr txBox="1"/>
      </xdr:nvSpPr>
      <xdr:spPr>
        <a:xfrm>
          <a:off x="9858375" y="60874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343</xdr:row>
      <xdr:rowOff>219075</xdr:rowOff>
    </xdr:from>
    <xdr:ext cx="184731" cy="264560"/>
    <xdr:sp macro="" textlink="">
      <xdr:nvSpPr>
        <xdr:cNvPr id="354" name="ZoneTexte 353">
          <a:extLst>
            <a:ext uri="{FF2B5EF4-FFF2-40B4-BE49-F238E27FC236}">
              <a16:creationId xmlns="" xmlns:a16="http://schemas.microsoft.com/office/drawing/2014/main" id="{52615EBE-E49A-44FD-8E8A-8D038E5D4622}"/>
            </a:ext>
          </a:extLst>
        </xdr:cNvPr>
        <xdr:cNvSpPr txBox="1"/>
      </xdr:nvSpPr>
      <xdr:spPr>
        <a:xfrm>
          <a:off x="9858375" y="61036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344</xdr:row>
      <xdr:rowOff>219075</xdr:rowOff>
    </xdr:from>
    <xdr:ext cx="184731" cy="264560"/>
    <xdr:sp macro="" textlink="">
      <xdr:nvSpPr>
        <xdr:cNvPr id="355" name="ZoneTexte 354">
          <a:extLst>
            <a:ext uri="{FF2B5EF4-FFF2-40B4-BE49-F238E27FC236}">
              <a16:creationId xmlns="" xmlns:a16="http://schemas.microsoft.com/office/drawing/2014/main" id="{5BC9908E-DFF6-4C59-84CF-16198866055C}"/>
            </a:ext>
          </a:extLst>
        </xdr:cNvPr>
        <xdr:cNvSpPr txBox="1"/>
      </xdr:nvSpPr>
      <xdr:spPr>
        <a:xfrm>
          <a:off x="9858375" y="61198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345</xdr:row>
      <xdr:rowOff>219075</xdr:rowOff>
    </xdr:from>
    <xdr:ext cx="184731" cy="264560"/>
    <xdr:sp macro="" textlink="">
      <xdr:nvSpPr>
        <xdr:cNvPr id="356" name="ZoneTexte 355">
          <a:extLst>
            <a:ext uri="{FF2B5EF4-FFF2-40B4-BE49-F238E27FC236}">
              <a16:creationId xmlns="" xmlns:a16="http://schemas.microsoft.com/office/drawing/2014/main" id="{68DBC01E-2F2E-4AC2-AAC0-0EB65A17F29F}"/>
            </a:ext>
          </a:extLst>
        </xdr:cNvPr>
        <xdr:cNvSpPr txBox="1"/>
      </xdr:nvSpPr>
      <xdr:spPr>
        <a:xfrm>
          <a:off x="9858375" y="61360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346</xdr:row>
      <xdr:rowOff>219075</xdr:rowOff>
    </xdr:from>
    <xdr:ext cx="184731" cy="264560"/>
    <xdr:sp macro="" textlink="">
      <xdr:nvSpPr>
        <xdr:cNvPr id="357" name="ZoneTexte 356">
          <a:extLst>
            <a:ext uri="{FF2B5EF4-FFF2-40B4-BE49-F238E27FC236}">
              <a16:creationId xmlns="" xmlns:a16="http://schemas.microsoft.com/office/drawing/2014/main" id="{EFC2CEDC-A012-436D-B1FF-4C58E43761FB}"/>
            </a:ext>
          </a:extLst>
        </xdr:cNvPr>
        <xdr:cNvSpPr txBox="1"/>
      </xdr:nvSpPr>
      <xdr:spPr>
        <a:xfrm>
          <a:off x="9858375" y="61521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347</xdr:row>
      <xdr:rowOff>219075</xdr:rowOff>
    </xdr:from>
    <xdr:ext cx="184731" cy="264560"/>
    <xdr:sp macro="" textlink="">
      <xdr:nvSpPr>
        <xdr:cNvPr id="358" name="ZoneTexte 357">
          <a:extLst>
            <a:ext uri="{FF2B5EF4-FFF2-40B4-BE49-F238E27FC236}">
              <a16:creationId xmlns="" xmlns:a16="http://schemas.microsoft.com/office/drawing/2014/main" id="{E785CB8D-BB7E-44E2-96B9-0A7C18F8FBCD}"/>
            </a:ext>
          </a:extLst>
        </xdr:cNvPr>
        <xdr:cNvSpPr txBox="1"/>
      </xdr:nvSpPr>
      <xdr:spPr>
        <a:xfrm>
          <a:off x="9858375" y="61683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348</xdr:row>
      <xdr:rowOff>219075</xdr:rowOff>
    </xdr:from>
    <xdr:ext cx="184731" cy="264560"/>
    <xdr:sp macro="" textlink="">
      <xdr:nvSpPr>
        <xdr:cNvPr id="359" name="ZoneTexte 358">
          <a:extLst>
            <a:ext uri="{FF2B5EF4-FFF2-40B4-BE49-F238E27FC236}">
              <a16:creationId xmlns="" xmlns:a16="http://schemas.microsoft.com/office/drawing/2014/main" id="{A863F39D-D879-431A-AF58-639480717D73}"/>
            </a:ext>
          </a:extLst>
        </xdr:cNvPr>
        <xdr:cNvSpPr txBox="1"/>
      </xdr:nvSpPr>
      <xdr:spPr>
        <a:xfrm>
          <a:off x="9858375" y="61845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349</xdr:row>
      <xdr:rowOff>219075</xdr:rowOff>
    </xdr:from>
    <xdr:ext cx="184731" cy="264560"/>
    <xdr:sp macro="" textlink="">
      <xdr:nvSpPr>
        <xdr:cNvPr id="360" name="ZoneTexte 359">
          <a:extLst>
            <a:ext uri="{FF2B5EF4-FFF2-40B4-BE49-F238E27FC236}">
              <a16:creationId xmlns="" xmlns:a16="http://schemas.microsoft.com/office/drawing/2014/main" id="{AE3A8B48-D23E-4B98-905F-048E5DFE9122}"/>
            </a:ext>
          </a:extLst>
        </xdr:cNvPr>
        <xdr:cNvSpPr txBox="1"/>
      </xdr:nvSpPr>
      <xdr:spPr>
        <a:xfrm>
          <a:off x="9858375" y="62007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350</xdr:row>
      <xdr:rowOff>219075</xdr:rowOff>
    </xdr:from>
    <xdr:ext cx="184731" cy="264560"/>
    <xdr:sp macro="" textlink="">
      <xdr:nvSpPr>
        <xdr:cNvPr id="361" name="ZoneTexte 360">
          <a:extLst>
            <a:ext uri="{FF2B5EF4-FFF2-40B4-BE49-F238E27FC236}">
              <a16:creationId xmlns="" xmlns:a16="http://schemas.microsoft.com/office/drawing/2014/main" id="{32435EC3-7122-4DE4-A32E-5BE9BBA0397B}"/>
            </a:ext>
          </a:extLst>
        </xdr:cNvPr>
        <xdr:cNvSpPr txBox="1"/>
      </xdr:nvSpPr>
      <xdr:spPr>
        <a:xfrm>
          <a:off x="9858375" y="62169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351</xdr:row>
      <xdr:rowOff>219075</xdr:rowOff>
    </xdr:from>
    <xdr:ext cx="184731" cy="264560"/>
    <xdr:sp macro="" textlink="">
      <xdr:nvSpPr>
        <xdr:cNvPr id="362" name="ZoneTexte 361">
          <a:extLst>
            <a:ext uri="{FF2B5EF4-FFF2-40B4-BE49-F238E27FC236}">
              <a16:creationId xmlns="" xmlns:a16="http://schemas.microsoft.com/office/drawing/2014/main" id="{324A16E1-53D4-421D-8B3F-DD3C6DD2DE59}"/>
            </a:ext>
          </a:extLst>
        </xdr:cNvPr>
        <xdr:cNvSpPr txBox="1"/>
      </xdr:nvSpPr>
      <xdr:spPr>
        <a:xfrm>
          <a:off x="9858375" y="62331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352</xdr:row>
      <xdr:rowOff>219075</xdr:rowOff>
    </xdr:from>
    <xdr:ext cx="184731" cy="264560"/>
    <xdr:sp macro="" textlink="">
      <xdr:nvSpPr>
        <xdr:cNvPr id="363" name="ZoneTexte 362">
          <a:extLst>
            <a:ext uri="{FF2B5EF4-FFF2-40B4-BE49-F238E27FC236}">
              <a16:creationId xmlns="" xmlns:a16="http://schemas.microsoft.com/office/drawing/2014/main" id="{C956BB35-05D6-43FA-904F-A39E77C511A6}"/>
            </a:ext>
          </a:extLst>
        </xdr:cNvPr>
        <xdr:cNvSpPr txBox="1"/>
      </xdr:nvSpPr>
      <xdr:spPr>
        <a:xfrm>
          <a:off x="9858375" y="6249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353</xdr:row>
      <xdr:rowOff>219075</xdr:rowOff>
    </xdr:from>
    <xdr:ext cx="184731" cy="264560"/>
    <xdr:sp macro="" textlink="">
      <xdr:nvSpPr>
        <xdr:cNvPr id="364" name="ZoneTexte 363">
          <a:extLst>
            <a:ext uri="{FF2B5EF4-FFF2-40B4-BE49-F238E27FC236}">
              <a16:creationId xmlns="" xmlns:a16="http://schemas.microsoft.com/office/drawing/2014/main" id="{4F4839D8-39F5-4A6F-9A52-86F593E4FAAD}"/>
            </a:ext>
          </a:extLst>
        </xdr:cNvPr>
        <xdr:cNvSpPr txBox="1"/>
      </xdr:nvSpPr>
      <xdr:spPr>
        <a:xfrm>
          <a:off x="9858375" y="62655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354</xdr:row>
      <xdr:rowOff>219075</xdr:rowOff>
    </xdr:from>
    <xdr:ext cx="184731" cy="264560"/>
    <xdr:sp macro="" textlink="">
      <xdr:nvSpPr>
        <xdr:cNvPr id="365" name="ZoneTexte 364">
          <a:extLst>
            <a:ext uri="{FF2B5EF4-FFF2-40B4-BE49-F238E27FC236}">
              <a16:creationId xmlns="" xmlns:a16="http://schemas.microsoft.com/office/drawing/2014/main" id="{389797E5-73E9-499F-BD0F-5134465BCC6E}"/>
            </a:ext>
          </a:extLst>
        </xdr:cNvPr>
        <xdr:cNvSpPr txBox="1"/>
      </xdr:nvSpPr>
      <xdr:spPr>
        <a:xfrm>
          <a:off x="9858375" y="62817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355</xdr:row>
      <xdr:rowOff>219075</xdr:rowOff>
    </xdr:from>
    <xdr:ext cx="184731" cy="264560"/>
    <xdr:sp macro="" textlink="">
      <xdr:nvSpPr>
        <xdr:cNvPr id="366" name="ZoneTexte 365">
          <a:extLst>
            <a:ext uri="{FF2B5EF4-FFF2-40B4-BE49-F238E27FC236}">
              <a16:creationId xmlns="" xmlns:a16="http://schemas.microsoft.com/office/drawing/2014/main" id="{D9B14ED7-57EE-4DE2-8DF8-57ACED45B310}"/>
            </a:ext>
          </a:extLst>
        </xdr:cNvPr>
        <xdr:cNvSpPr txBox="1"/>
      </xdr:nvSpPr>
      <xdr:spPr>
        <a:xfrm>
          <a:off x="9858375" y="62979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356</xdr:row>
      <xdr:rowOff>219075</xdr:rowOff>
    </xdr:from>
    <xdr:ext cx="184731" cy="264560"/>
    <xdr:sp macro="" textlink="">
      <xdr:nvSpPr>
        <xdr:cNvPr id="367" name="ZoneTexte 366">
          <a:extLst>
            <a:ext uri="{FF2B5EF4-FFF2-40B4-BE49-F238E27FC236}">
              <a16:creationId xmlns="" xmlns:a16="http://schemas.microsoft.com/office/drawing/2014/main" id="{060510CD-AF38-435E-87A5-6E228CA84C94}"/>
            </a:ext>
          </a:extLst>
        </xdr:cNvPr>
        <xdr:cNvSpPr txBox="1"/>
      </xdr:nvSpPr>
      <xdr:spPr>
        <a:xfrm>
          <a:off x="9858375" y="63141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357</xdr:row>
      <xdr:rowOff>219075</xdr:rowOff>
    </xdr:from>
    <xdr:ext cx="184731" cy="264560"/>
    <xdr:sp macro="" textlink="">
      <xdr:nvSpPr>
        <xdr:cNvPr id="368" name="ZoneTexte 367">
          <a:extLst>
            <a:ext uri="{FF2B5EF4-FFF2-40B4-BE49-F238E27FC236}">
              <a16:creationId xmlns="" xmlns:a16="http://schemas.microsoft.com/office/drawing/2014/main" id="{37D6149A-9690-48B4-8DCD-0BF0DF986E78}"/>
            </a:ext>
          </a:extLst>
        </xdr:cNvPr>
        <xdr:cNvSpPr txBox="1"/>
      </xdr:nvSpPr>
      <xdr:spPr>
        <a:xfrm>
          <a:off x="9858375" y="63303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358</xdr:row>
      <xdr:rowOff>219075</xdr:rowOff>
    </xdr:from>
    <xdr:ext cx="184731" cy="264560"/>
    <xdr:sp macro="" textlink="">
      <xdr:nvSpPr>
        <xdr:cNvPr id="369" name="ZoneTexte 368">
          <a:extLst>
            <a:ext uri="{FF2B5EF4-FFF2-40B4-BE49-F238E27FC236}">
              <a16:creationId xmlns="" xmlns:a16="http://schemas.microsoft.com/office/drawing/2014/main" id="{52798959-BAF3-43D8-9001-A087AB499E63}"/>
            </a:ext>
          </a:extLst>
        </xdr:cNvPr>
        <xdr:cNvSpPr txBox="1"/>
      </xdr:nvSpPr>
      <xdr:spPr>
        <a:xfrm>
          <a:off x="9858375" y="63465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359</xdr:row>
      <xdr:rowOff>219075</xdr:rowOff>
    </xdr:from>
    <xdr:ext cx="184731" cy="264560"/>
    <xdr:sp macro="" textlink="">
      <xdr:nvSpPr>
        <xdr:cNvPr id="370" name="ZoneTexte 369">
          <a:extLst>
            <a:ext uri="{FF2B5EF4-FFF2-40B4-BE49-F238E27FC236}">
              <a16:creationId xmlns="" xmlns:a16="http://schemas.microsoft.com/office/drawing/2014/main" id="{99DB3C77-A5AC-4000-A326-7F979E6F5D09}"/>
            </a:ext>
          </a:extLst>
        </xdr:cNvPr>
        <xdr:cNvSpPr txBox="1"/>
      </xdr:nvSpPr>
      <xdr:spPr>
        <a:xfrm>
          <a:off x="9858375" y="6362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360</xdr:row>
      <xdr:rowOff>219075</xdr:rowOff>
    </xdr:from>
    <xdr:ext cx="184731" cy="264560"/>
    <xdr:sp macro="" textlink="">
      <xdr:nvSpPr>
        <xdr:cNvPr id="371" name="ZoneTexte 370">
          <a:extLst>
            <a:ext uri="{FF2B5EF4-FFF2-40B4-BE49-F238E27FC236}">
              <a16:creationId xmlns="" xmlns:a16="http://schemas.microsoft.com/office/drawing/2014/main" id="{74296FB1-86CC-4222-BB76-176DA407E734}"/>
            </a:ext>
          </a:extLst>
        </xdr:cNvPr>
        <xdr:cNvSpPr txBox="1"/>
      </xdr:nvSpPr>
      <xdr:spPr>
        <a:xfrm>
          <a:off x="9858375" y="6378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361</xdr:row>
      <xdr:rowOff>219075</xdr:rowOff>
    </xdr:from>
    <xdr:ext cx="184731" cy="264560"/>
    <xdr:sp macro="" textlink="">
      <xdr:nvSpPr>
        <xdr:cNvPr id="372" name="ZoneTexte 371">
          <a:extLst>
            <a:ext uri="{FF2B5EF4-FFF2-40B4-BE49-F238E27FC236}">
              <a16:creationId xmlns="" xmlns:a16="http://schemas.microsoft.com/office/drawing/2014/main" id="{B44851D0-8BA2-4010-B1D6-A30934D2DF18}"/>
            </a:ext>
          </a:extLst>
        </xdr:cNvPr>
        <xdr:cNvSpPr txBox="1"/>
      </xdr:nvSpPr>
      <xdr:spPr>
        <a:xfrm>
          <a:off x="9858375" y="6395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362</xdr:row>
      <xdr:rowOff>219075</xdr:rowOff>
    </xdr:from>
    <xdr:ext cx="184731" cy="264560"/>
    <xdr:sp macro="" textlink="">
      <xdr:nvSpPr>
        <xdr:cNvPr id="373" name="ZoneTexte 372">
          <a:extLst>
            <a:ext uri="{FF2B5EF4-FFF2-40B4-BE49-F238E27FC236}">
              <a16:creationId xmlns="" xmlns:a16="http://schemas.microsoft.com/office/drawing/2014/main" id="{40EC43FD-39BC-4040-BF61-A14E45B74495}"/>
            </a:ext>
          </a:extLst>
        </xdr:cNvPr>
        <xdr:cNvSpPr txBox="1"/>
      </xdr:nvSpPr>
      <xdr:spPr>
        <a:xfrm>
          <a:off x="9858375" y="64112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363</xdr:row>
      <xdr:rowOff>219075</xdr:rowOff>
    </xdr:from>
    <xdr:ext cx="184731" cy="264560"/>
    <xdr:sp macro="" textlink="">
      <xdr:nvSpPr>
        <xdr:cNvPr id="374" name="ZoneTexte 373">
          <a:extLst>
            <a:ext uri="{FF2B5EF4-FFF2-40B4-BE49-F238E27FC236}">
              <a16:creationId xmlns="" xmlns:a16="http://schemas.microsoft.com/office/drawing/2014/main" id="{6AEDAE58-7B08-4B12-A078-32927BDFB8F0}"/>
            </a:ext>
          </a:extLst>
        </xdr:cNvPr>
        <xdr:cNvSpPr txBox="1"/>
      </xdr:nvSpPr>
      <xdr:spPr>
        <a:xfrm>
          <a:off x="9858375" y="6427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364</xdr:row>
      <xdr:rowOff>219075</xdr:rowOff>
    </xdr:from>
    <xdr:ext cx="184731" cy="264560"/>
    <xdr:sp macro="" textlink="">
      <xdr:nvSpPr>
        <xdr:cNvPr id="375" name="ZoneTexte 374">
          <a:extLst>
            <a:ext uri="{FF2B5EF4-FFF2-40B4-BE49-F238E27FC236}">
              <a16:creationId xmlns="" xmlns:a16="http://schemas.microsoft.com/office/drawing/2014/main" id="{2F2E65B3-410F-4929-877C-CD17126904CD}"/>
            </a:ext>
          </a:extLst>
        </xdr:cNvPr>
        <xdr:cNvSpPr txBox="1"/>
      </xdr:nvSpPr>
      <xdr:spPr>
        <a:xfrm>
          <a:off x="9858375" y="64436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365</xdr:row>
      <xdr:rowOff>219075</xdr:rowOff>
    </xdr:from>
    <xdr:ext cx="184731" cy="264560"/>
    <xdr:sp macro="" textlink="">
      <xdr:nvSpPr>
        <xdr:cNvPr id="376" name="ZoneTexte 375">
          <a:extLst>
            <a:ext uri="{FF2B5EF4-FFF2-40B4-BE49-F238E27FC236}">
              <a16:creationId xmlns="" xmlns:a16="http://schemas.microsoft.com/office/drawing/2014/main" id="{871F44BC-DE6A-4C99-AE55-9DFB46E25480}"/>
            </a:ext>
          </a:extLst>
        </xdr:cNvPr>
        <xdr:cNvSpPr txBox="1"/>
      </xdr:nvSpPr>
      <xdr:spPr>
        <a:xfrm>
          <a:off x="9858375" y="64598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366</xdr:row>
      <xdr:rowOff>219075</xdr:rowOff>
    </xdr:from>
    <xdr:ext cx="184731" cy="264560"/>
    <xdr:sp macro="" textlink="">
      <xdr:nvSpPr>
        <xdr:cNvPr id="377" name="ZoneTexte 376">
          <a:extLst>
            <a:ext uri="{FF2B5EF4-FFF2-40B4-BE49-F238E27FC236}">
              <a16:creationId xmlns="" xmlns:a16="http://schemas.microsoft.com/office/drawing/2014/main" id="{5003CDEB-0314-46B0-80E6-EFD61F3D626D}"/>
            </a:ext>
          </a:extLst>
        </xdr:cNvPr>
        <xdr:cNvSpPr txBox="1"/>
      </xdr:nvSpPr>
      <xdr:spPr>
        <a:xfrm>
          <a:off x="9858375" y="64760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367</xdr:row>
      <xdr:rowOff>219075</xdr:rowOff>
    </xdr:from>
    <xdr:ext cx="184731" cy="264560"/>
    <xdr:sp macro="" textlink="">
      <xdr:nvSpPr>
        <xdr:cNvPr id="378" name="ZoneTexte 377">
          <a:extLst>
            <a:ext uri="{FF2B5EF4-FFF2-40B4-BE49-F238E27FC236}">
              <a16:creationId xmlns="" xmlns:a16="http://schemas.microsoft.com/office/drawing/2014/main" id="{FBCB4BB7-59B3-4EFE-B636-6FBB3E5F2991}"/>
            </a:ext>
          </a:extLst>
        </xdr:cNvPr>
        <xdr:cNvSpPr txBox="1"/>
      </xdr:nvSpPr>
      <xdr:spPr>
        <a:xfrm>
          <a:off x="9858375" y="6492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368</xdr:row>
      <xdr:rowOff>219075</xdr:rowOff>
    </xdr:from>
    <xdr:ext cx="184731" cy="264560"/>
    <xdr:sp macro="" textlink="">
      <xdr:nvSpPr>
        <xdr:cNvPr id="379" name="ZoneTexte 378">
          <a:extLst>
            <a:ext uri="{FF2B5EF4-FFF2-40B4-BE49-F238E27FC236}">
              <a16:creationId xmlns="" xmlns:a16="http://schemas.microsoft.com/office/drawing/2014/main" id="{F7F5334B-E6DE-4949-92BB-2B56B3F34EDE}"/>
            </a:ext>
          </a:extLst>
        </xdr:cNvPr>
        <xdr:cNvSpPr txBox="1"/>
      </xdr:nvSpPr>
      <xdr:spPr>
        <a:xfrm>
          <a:off x="9858375" y="65084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369</xdr:row>
      <xdr:rowOff>219075</xdr:rowOff>
    </xdr:from>
    <xdr:ext cx="184731" cy="264560"/>
    <xdr:sp macro="" textlink="">
      <xdr:nvSpPr>
        <xdr:cNvPr id="380" name="ZoneTexte 379">
          <a:extLst>
            <a:ext uri="{FF2B5EF4-FFF2-40B4-BE49-F238E27FC236}">
              <a16:creationId xmlns="" xmlns:a16="http://schemas.microsoft.com/office/drawing/2014/main" id="{0D11B11A-825F-48AA-9A01-34D7DF57143D}"/>
            </a:ext>
          </a:extLst>
        </xdr:cNvPr>
        <xdr:cNvSpPr txBox="1"/>
      </xdr:nvSpPr>
      <xdr:spPr>
        <a:xfrm>
          <a:off x="9858375" y="65246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370</xdr:row>
      <xdr:rowOff>219075</xdr:rowOff>
    </xdr:from>
    <xdr:ext cx="184731" cy="264560"/>
    <xdr:sp macro="" textlink="">
      <xdr:nvSpPr>
        <xdr:cNvPr id="381" name="ZoneTexte 380">
          <a:extLst>
            <a:ext uri="{FF2B5EF4-FFF2-40B4-BE49-F238E27FC236}">
              <a16:creationId xmlns="" xmlns:a16="http://schemas.microsoft.com/office/drawing/2014/main" id="{B4E68CDF-1201-41B3-9C0B-520FAB8D2D39}"/>
            </a:ext>
          </a:extLst>
        </xdr:cNvPr>
        <xdr:cNvSpPr txBox="1"/>
      </xdr:nvSpPr>
      <xdr:spPr>
        <a:xfrm>
          <a:off x="9858375" y="65408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371</xdr:row>
      <xdr:rowOff>219075</xdr:rowOff>
    </xdr:from>
    <xdr:ext cx="184731" cy="264560"/>
    <xdr:sp macro="" textlink="">
      <xdr:nvSpPr>
        <xdr:cNvPr id="382" name="ZoneTexte 381">
          <a:extLst>
            <a:ext uri="{FF2B5EF4-FFF2-40B4-BE49-F238E27FC236}">
              <a16:creationId xmlns="" xmlns:a16="http://schemas.microsoft.com/office/drawing/2014/main" id="{AF2B7D78-E68F-4805-B5B9-3B508143FEF7}"/>
            </a:ext>
          </a:extLst>
        </xdr:cNvPr>
        <xdr:cNvSpPr txBox="1"/>
      </xdr:nvSpPr>
      <xdr:spPr>
        <a:xfrm>
          <a:off x="9858375" y="65570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372</xdr:row>
      <xdr:rowOff>219075</xdr:rowOff>
    </xdr:from>
    <xdr:ext cx="184731" cy="264560"/>
    <xdr:sp macro="" textlink="">
      <xdr:nvSpPr>
        <xdr:cNvPr id="383" name="ZoneTexte 382">
          <a:extLst>
            <a:ext uri="{FF2B5EF4-FFF2-40B4-BE49-F238E27FC236}">
              <a16:creationId xmlns="" xmlns:a16="http://schemas.microsoft.com/office/drawing/2014/main" id="{B8D9D45C-F81E-4141-B7DC-88CA6AC655D0}"/>
            </a:ext>
          </a:extLst>
        </xdr:cNvPr>
        <xdr:cNvSpPr txBox="1"/>
      </xdr:nvSpPr>
      <xdr:spPr>
        <a:xfrm>
          <a:off x="9858375" y="65732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373</xdr:row>
      <xdr:rowOff>219075</xdr:rowOff>
    </xdr:from>
    <xdr:ext cx="184731" cy="264560"/>
    <xdr:sp macro="" textlink="">
      <xdr:nvSpPr>
        <xdr:cNvPr id="384" name="ZoneTexte 383">
          <a:extLst>
            <a:ext uri="{FF2B5EF4-FFF2-40B4-BE49-F238E27FC236}">
              <a16:creationId xmlns="" xmlns:a16="http://schemas.microsoft.com/office/drawing/2014/main" id="{CC10BD48-CB98-49A8-BCA0-99851CCCE518}"/>
            </a:ext>
          </a:extLst>
        </xdr:cNvPr>
        <xdr:cNvSpPr txBox="1"/>
      </xdr:nvSpPr>
      <xdr:spPr>
        <a:xfrm>
          <a:off x="9858375" y="65893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374</xdr:row>
      <xdr:rowOff>219075</xdr:rowOff>
    </xdr:from>
    <xdr:ext cx="184731" cy="264560"/>
    <xdr:sp macro="" textlink="">
      <xdr:nvSpPr>
        <xdr:cNvPr id="385" name="ZoneTexte 384">
          <a:extLst>
            <a:ext uri="{FF2B5EF4-FFF2-40B4-BE49-F238E27FC236}">
              <a16:creationId xmlns="" xmlns:a16="http://schemas.microsoft.com/office/drawing/2014/main" id="{6466AD8A-50CB-4E69-B7F9-E719A282945D}"/>
            </a:ext>
          </a:extLst>
        </xdr:cNvPr>
        <xdr:cNvSpPr txBox="1"/>
      </xdr:nvSpPr>
      <xdr:spPr>
        <a:xfrm>
          <a:off x="9858375" y="66055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375</xdr:row>
      <xdr:rowOff>219075</xdr:rowOff>
    </xdr:from>
    <xdr:ext cx="184731" cy="264560"/>
    <xdr:sp macro="" textlink="">
      <xdr:nvSpPr>
        <xdr:cNvPr id="386" name="ZoneTexte 385">
          <a:extLst>
            <a:ext uri="{FF2B5EF4-FFF2-40B4-BE49-F238E27FC236}">
              <a16:creationId xmlns="" xmlns:a16="http://schemas.microsoft.com/office/drawing/2014/main" id="{C26316AC-637F-4699-BF52-665CD4BCC164}"/>
            </a:ext>
          </a:extLst>
        </xdr:cNvPr>
        <xdr:cNvSpPr txBox="1"/>
      </xdr:nvSpPr>
      <xdr:spPr>
        <a:xfrm>
          <a:off x="9858375" y="66217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376</xdr:row>
      <xdr:rowOff>219075</xdr:rowOff>
    </xdr:from>
    <xdr:ext cx="184731" cy="264560"/>
    <xdr:sp macro="" textlink="">
      <xdr:nvSpPr>
        <xdr:cNvPr id="387" name="ZoneTexte 386">
          <a:extLst>
            <a:ext uri="{FF2B5EF4-FFF2-40B4-BE49-F238E27FC236}">
              <a16:creationId xmlns="" xmlns:a16="http://schemas.microsoft.com/office/drawing/2014/main" id="{C82F0652-B4FA-4A41-8003-50CB53A80021}"/>
            </a:ext>
          </a:extLst>
        </xdr:cNvPr>
        <xdr:cNvSpPr txBox="1"/>
      </xdr:nvSpPr>
      <xdr:spPr>
        <a:xfrm>
          <a:off x="9858375" y="66379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377</xdr:row>
      <xdr:rowOff>219075</xdr:rowOff>
    </xdr:from>
    <xdr:ext cx="184731" cy="264560"/>
    <xdr:sp macro="" textlink="">
      <xdr:nvSpPr>
        <xdr:cNvPr id="388" name="ZoneTexte 387">
          <a:extLst>
            <a:ext uri="{FF2B5EF4-FFF2-40B4-BE49-F238E27FC236}">
              <a16:creationId xmlns="" xmlns:a16="http://schemas.microsoft.com/office/drawing/2014/main" id="{F281C90C-2C29-445C-A0F3-8D4AD6230F70}"/>
            </a:ext>
          </a:extLst>
        </xdr:cNvPr>
        <xdr:cNvSpPr txBox="1"/>
      </xdr:nvSpPr>
      <xdr:spPr>
        <a:xfrm>
          <a:off x="9858375" y="66541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378</xdr:row>
      <xdr:rowOff>219075</xdr:rowOff>
    </xdr:from>
    <xdr:ext cx="184731" cy="264560"/>
    <xdr:sp macro="" textlink="">
      <xdr:nvSpPr>
        <xdr:cNvPr id="389" name="ZoneTexte 388">
          <a:extLst>
            <a:ext uri="{FF2B5EF4-FFF2-40B4-BE49-F238E27FC236}">
              <a16:creationId xmlns="" xmlns:a16="http://schemas.microsoft.com/office/drawing/2014/main" id="{0CD264F8-8791-4DE5-A3C7-08E30A9FBF93}"/>
            </a:ext>
          </a:extLst>
        </xdr:cNvPr>
        <xdr:cNvSpPr txBox="1"/>
      </xdr:nvSpPr>
      <xdr:spPr>
        <a:xfrm>
          <a:off x="9858375" y="6670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379</xdr:row>
      <xdr:rowOff>219075</xdr:rowOff>
    </xdr:from>
    <xdr:ext cx="184731" cy="264560"/>
    <xdr:sp macro="" textlink="">
      <xdr:nvSpPr>
        <xdr:cNvPr id="390" name="ZoneTexte 389">
          <a:extLst>
            <a:ext uri="{FF2B5EF4-FFF2-40B4-BE49-F238E27FC236}">
              <a16:creationId xmlns="" xmlns:a16="http://schemas.microsoft.com/office/drawing/2014/main" id="{33FB1A56-A702-4E0B-8F40-1EA792F755B8}"/>
            </a:ext>
          </a:extLst>
        </xdr:cNvPr>
        <xdr:cNvSpPr txBox="1"/>
      </xdr:nvSpPr>
      <xdr:spPr>
        <a:xfrm>
          <a:off x="9858375" y="66865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380</xdr:row>
      <xdr:rowOff>219075</xdr:rowOff>
    </xdr:from>
    <xdr:ext cx="184731" cy="264560"/>
    <xdr:sp macro="" textlink="">
      <xdr:nvSpPr>
        <xdr:cNvPr id="391" name="ZoneTexte 390">
          <a:extLst>
            <a:ext uri="{FF2B5EF4-FFF2-40B4-BE49-F238E27FC236}">
              <a16:creationId xmlns="" xmlns:a16="http://schemas.microsoft.com/office/drawing/2014/main" id="{A7B91C3F-1633-4B27-A0B3-2B7467C9BEA2}"/>
            </a:ext>
          </a:extLst>
        </xdr:cNvPr>
        <xdr:cNvSpPr txBox="1"/>
      </xdr:nvSpPr>
      <xdr:spPr>
        <a:xfrm>
          <a:off x="9858375" y="67027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381</xdr:row>
      <xdr:rowOff>219075</xdr:rowOff>
    </xdr:from>
    <xdr:ext cx="184731" cy="264560"/>
    <xdr:sp macro="" textlink="">
      <xdr:nvSpPr>
        <xdr:cNvPr id="392" name="ZoneTexte 391">
          <a:extLst>
            <a:ext uri="{FF2B5EF4-FFF2-40B4-BE49-F238E27FC236}">
              <a16:creationId xmlns="" xmlns:a16="http://schemas.microsoft.com/office/drawing/2014/main" id="{C234EEAE-1052-44FF-9233-848E4880DEB0}"/>
            </a:ext>
          </a:extLst>
        </xdr:cNvPr>
        <xdr:cNvSpPr txBox="1"/>
      </xdr:nvSpPr>
      <xdr:spPr>
        <a:xfrm>
          <a:off x="9858375" y="67189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382</xdr:row>
      <xdr:rowOff>219075</xdr:rowOff>
    </xdr:from>
    <xdr:ext cx="184731" cy="264560"/>
    <xdr:sp macro="" textlink="">
      <xdr:nvSpPr>
        <xdr:cNvPr id="393" name="ZoneTexte 392">
          <a:extLst>
            <a:ext uri="{FF2B5EF4-FFF2-40B4-BE49-F238E27FC236}">
              <a16:creationId xmlns="" xmlns:a16="http://schemas.microsoft.com/office/drawing/2014/main" id="{A27BCAFB-FE5E-4C28-8577-203D034681E5}"/>
            </a:ext>
          </a:extLst>
        </xdr:cNvPr>
        <xdr:cNvSpPr txBox="1"/>
      </xdr:nvSpPr>
      <xdr:spPr>
        <a:xfrm>
          <a:off x="9858375" y="67351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46</xdr:row>
      <xdr:rowOff>219075</xdr:rowOff>
    </xdr:from>
    <xdr:ext cx="184731" cy="264560"/>
    <xdr:sp macro="" textlink="">
      <xdr:nvSpPr>
        <xdr:cNvPr id="394" name="ZoneTexte 393">
          <a:extLst>
            <a:ext uri="{FF2B5EF4-FFF2-40B4-BE49-F238E27FC236}">
              <a16:creationId xmlns="" xmlns:a16="http://schemas.microsoft.com/office/drawing/2014/main" id="{2FE9160D-A859-440C-BF05-288550C8F057}"/>
            </a:ext>
          </a:extLst>
        </xdr:cNvPr>
        <xdr:cNvSpPr txBox="1"/>
      </xdr:nvSpPr>
      <xdr:spPr>
        <a:xfrm>
          <a:off x="9858375" y="12944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47</xdr:row>
      <xdr:rowOff>219075</xdr:rowOff>
    </xdr:from>
    <xdr:ext cx="184731" cy="264560"/>
    <xdr:sp macro="" textlink="">
      <xdr:nvSpPr>
        <xdr:cNvPr id="395" name="ZoneTexte 394">
          <a:extLst>
            <a:ext uri="{FF2B5EF4-FFF2-40B4-BE49-F238E27FC236}">
              <a16:creationId xmlns="" xmlns:a16="http://schemas.microsoft.com/office/drawing/2014/main" id="{2E015B1D-2738-47A2-9965-B4BE70EF4551}"/>
            </a:ext>
          </a:extLst>
        </xdr:cNvPr>
        <xdr:cNvSpPr txBox="1"/>
      </xdr:nvSpPr>
      <xdr:spPr>
        <a:xfrm>
          <a:off x="9858375" y="1310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48</xdr:row>
      <xdr:rowOff>219075</xdr:rowOff>
    </xdr:from>
    <xdr:ext cx="184731" cy="264560"/>
    <xdr:sp macro="" textlink="">
      <xdr:nvSpPr>
        <xdr:cNvPr id="396" name="ZoneTexte 395">
          <a:extLst>
            <a:ext uri="{FF2B5EF4-FFF2-40B4-BE49-F238E27FC236}">
              <a16:creationId xmlns="" xmlns:a16="http://schemas.microsoft.com/office/drawing/2014/main" id="{276F8AC8-553C-4CCA-9FFC-80B40F1380F8}"/>
            </a:ext>
          </a:extLst>
        </xdr:cNvPr>
        <xdr:cNvSpPr txBox="1"/>
      </xdr:nvSpPr>
      <xdr:spPr>
        <a:xfrm>
          <a:off x="9858375" y="1326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49</xdr:row>
      <xdr:rowOff>219075</xdr:rowOff>
    </xdr:from>
    <xdr:ext cx="184731" cy="264560"/>
    <xdr:sp macro="" textlink="">
      <xdr:nvSpPr>
        <xdr:cNvPr id="397" name="ZoneTexte 396">
          <a:extLst>
            <a:ext uri="{FF2B5EF4-FFF2-40B4-BE49-F238E27FC236}">
              <a16:creationId xmlns="" xmlns:a16="http://schemas.microsoft.com/office/drawing/2014/main" id="{9C1302AE-0080-472D-8AD9-ACB245FA61C9}"/>
            </a:ext>
          </a:extLst>
        </xdr:cNvPr>
        <xdr:cNvSpPr txBox="1"/>
      </xdr:nvSpPr>
      <xdr:spPr>
        <a:xfrm>
          <a:off x="9858375" y="1343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50</xdr:row>
      <xdr:rowOff>219075</xdr:rowOff>
    </xdr:from>
    <xdr:ext cx="184731" cy="264560"/>
    <xdr:sp macro="" textlink="">
      <xdr:nvSpPr>
        <xdr:cNvPr id="398" name="ZoneTexte 397">
          <a:extLst>
            <a:ext uri="{FF2B5EF4-FFF2-40B4-BE49-F238E27FC236}">
              <a16:creationId xmlns="" xmlns:a16="http://schemas.microsoft.com/office/drawing/2014/main" id="{2F0EF54D-F4A1-470F-B9D1-3CC351779C4B}"/>
            </a:ext>
          </a:extLst>
        </xdr:cNvPr>
        <xdr:cNvSpPr txBox="1"/>
      </xdr:nvSpPr>
      <xdr:spPr>
        <a:xfrm>
          <a:off x="9858375" y="1359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384</xdr:row>
      <xdr:rowOff>219075</xdr:rowOff>
    </xdr:from>
    <xdr:ext cx="184731" cy="264560"/>
    <xdr:sp macro="" textlink="">
      <xdr:nvSpPr>
        <xdr:cNvPr id="399" name="ZoneTexte 398">
          <a:extLst>
            <a:ext uri="{FF2B5EF4-FFF2-40B4-BE49-F238E27FC236}">
              <a16:creationId xmlns="" xmlns:a16="http://schemas.microsoft.com/office/drawing/2014/main" id="{2842421D-2C3B-46AE-A1DF-3D210472AA48}"/>
            </a:ext>
          </a:extLst>
        </xdr:cNvPr>
        <xdr:cNvSpPr txBox="1"/>
      </xdr:nvSpPr>
      <xdr:spPr>
        <a:xfrm>
          <a:off x="9858375" y="67675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385</xdr:row>
      <xdr:rowOff>219075</xdr:rowOff>
    </xdr:from>
    <xdr:ext cx="184731" cy="264560"/>
    <xdr:sp macro="" textlink="">
      <xdr:nvSpPr>
        <xdr:cNvPr id="400" name="ZoneTexte 399">
          <a:extLst>
            <a:ext uri="{FF2B5EF4-FFF2-40B4-BE49-F238E27FC236}">
              <a16:creationId xmlns="" xmlns:a16="http://schemas.microsoft.com/office/drawing/2014/main" id="{2180D3A0-BD1B-433C-8538-93457DC0561E}"/>
            </a:ext>
          </a:extLst>
        </xdr:cNvPr>
        <xdr:cNvSpPr txBox="1"/>
      </xdr:nvSpPr>
      <xdr:spPr>
        <a:xfrm>
          <a:off x="9858375" y="67837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387</xdr:row>
      <xdr:rowOff>219075</xdr:rowOff>
    </xdr:from>
    <xdr:ext cx="184731" cy="264560"/>
    <xdr:sp macro="" textlink="">
      <xdr:nvSpPr>
        <xdr:cNvPr id="401" name="ZoneTexte 400">
          <a:extLst>
            <a:ext uri="{FF2B5EF4-FFF2-40B4-BE49-F238E27FC236}">
              <a16:creationId xmlns="" xmlns:a16="http://schemas.microsoft.com/office/drawing/2014/main" id="{575FEFDD-B6C0-4558-BAE5-711036DFF796}"/>
            </a:ext>
          </a:extLst>
        </xdr:cNvPr>
        <xdr:cNvSpPr txBox="1"/>
      </xdr:nvSpPr>
      <xdr:spPr>
        <a:xfrm>
          <a:off x="9858375" y="68160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388</xdr:row>
      <xdr:rowOff>219075</xdr:rowOff>
    </xdr:from>
    <xdr:ext cx="184731" cy="264560"/>
    <xdr:sp macro="" textlink="">
      <xdr:nvSpPr>
        <xdr:cNvPr id="402" name="ZoneTexte 401">
          <a:extLst>
            <a:ext uri="{FF2B5EF4-FFF2-40B4-BE49-F238E27FC236}">
              <a16:creationId xmlns="" xmlns:a16="http://schemas.microsoft.com/office/drawing/2014/main" id="{88BDE01A-FD23-4C0D-85C9-381EE74D0FD9}"/>
            </a:ext>
          </a:extLst>
        </xdr:cNvPr>
        <xdr:cNvSpPr txBox="1"/>
      </xdr:nvSpPr>
      <xdr:spPr>
        <a:xfrm>
          <a:off x="9858375" y="68322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389</xdr:row>
      <xdr:rowOff>219075</xdr:rowOff>
    </xdr:from>
    <xdr:ext cx="184731" cy="264560"/>
    <xdr:sp macro="" textlink="">
      <xdr:nvSpPr>
        <xdr:cNvPr id="403" name="ZoneTexte 402">
          <a:extLst>
            <a:ext uri="{FF2B5EF4-FFF2-40B4-BE49-F238E27FC236}">
              <a16:creationId xmlns="" xmlns:a16="http://schemas.microsoft.com/office/drawing/2014/main" id="{CBDE4A61-88D0-4DA0-906D-63175EB94828}"/>
            </a:ext>
          </a:extLst>
        </xdr:cNvPr>
        <xdr:cNvSpPr txBox="1"/>
      </xdr:nvSpPr>
      <xdr:spPr>
        <a:xfrm>
          <a:off x="9858375" y="6848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390</xdr:row>
      <xdr:rowOff>219075</xdr:rowOff>
    </xdr:from>
    <xdr:ext cx="184731" cy="264560"/>
    <xdr:sp macro="" textlink="">
      <xdr:nvSpPr>
        <xdr:cNvPr id="404" name="ZoneTexte 403">
          <a:extLst>
            <a:ext uri="{FF2B5EF4-FFF2-40B4-BE49-F238E27FC236}">
              <a16:creationId xmlns="" xmlns:a16="http://schemas.microsoft.com/office/drawing/2014/main" id="{38659320-7BB6-45B0-A809-CC1F66378DB5}"/>
            </a:ext>
          </a:extLst>
        </xdr:cNvPr>
        <xdr:cNvSpPr txBox="1"/>
      </xdr:nvSpPr>
      <xdr:spPr>
        <a:xfrm>
          <a:off x="9858375" y="68646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391</xdr:row>
      <xdr:rowOff>219075</xdr:rowOff>
    </xdr:from>
    <xdr:ext cx="184731" cy="264560"/>
    <xdr:sp macro="" textlink="">
      <xdr:nvSpPr>
        <xdr:cNvPr id="405" name="ZoneTexte 404">
          <a:extLst>
            <a:ext uri="{FF2B5EF4-FFF2-40B4-BE49-F238E27FC236}">
              <a16:creationId xmlns="" xmlns:a16="http://schemas.microsoft.com/office/drawing/2014/main" id="{129B4CCF-FB28-4E50-ADF6-8FA375FBCA27}"/>
            </a:ext>
          </a:extLst>
        </xdr:cNvPr>
        <xdr:cNvSpPr txBox="1"/>
      </xdr:nvSpPr>
      <xdr:spPr>
        <a:xfrm>
          <a:off x="9858375" y="68808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386</xdr:row>
      <xdr:rowOff>219075</xdr:rowOff>
    </xdr:from>
    <xdr:ext cx="184731" cy="264560"/>
    <xdr:sp macro="" textlink="">
      <xdr:nvSpPr>
        <xdr:cNvPr id="406" name="ZoneTexte 405">
          <a:extLst>
            <a:ext uri="{FF2B5EF4-FFF2-40B4-BE49-F238E27FC236}">
              <a16:creationId xmlns="" xmlns:a16="http://schemas.microsoft.com/office/drawing/2014/main" id="{E427689B-2DC1-4748-A471-0C12FFE06868}"/>
            </a:ext>
          </a:extLst>
        </xdr:cNvPr>
        <xdr:cNvSpPr txBox="1"/>
      </xdr:nvSpPr>
      <xdr:spPr>
        <a:xfrm>
          <a:off x="9858375" y="67998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392</xdr:row>
      <xdr:rowOff>219075</xdr:rowOff>
    </xdr:from>
    <xdr:ext cx="184731" cy="264560"/>
    <xdr:sp macro="" textlink="">
      <xdr:nvSpPr>
        <xdr:cNvPr id="407" name="ZoneTexte 406">
          <a:extLst>
            <a:ext uri="{FF2B5EF4-FFF2-40B4-BE49-F238E27FC236}">
              <a16:creationId xmlns="" xmlns:a16="http://schemas.microsoft.com/office/drawing/2014/main" id="{1571B011-CD64-4C98-A4FB-EC6CEDE22F54}"/>
            </a:ext>
          </a:extLst>
        </xdr:cNvPr>
        <xdr:cNvSpPr txBox="1"/>
      </xdr:nvSpPr>
      <xdr:spPr>
        <a:xfrm>
          <a:off x="9858375" y="6897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393</xdr:row>
      <xdr:rowOff>219075</xdr:rowOff>
    </xdr:from>
    <xdr:ext cx="184731" cy="264560"/>
    <xdr:sp macro="" textlink="">
      <xdr:nvSpPr>
        <xdr:cNvPr id="408" name="ZoneTexte 407">
          <a:extLst>
            <a:ext uri="{FF2B5EF4-FFF2-40B4-BE49-F238E27FC236}">
              <a16:creationId xmlns="" xmlns:a16="http://schemas.microsoft.com/office/drawing/2014/main" id="{B69F0836-C615-4CD8-9358-AE598FDD2E35}"/>
            </a:ext>
          </a:extLst>
        </xdr:cNvPr>
        <xdr:cNvSpPr txBox="1"/>
      </xdr:nvSpPr>
      <xdr:spPr>
        <a:xfrm>
          <a:off x="9858375" y="69132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394</xdr:row>
      <xdr:rowOff>219075</xdr:rowOff>
    </xdr:from>
    <xdr:ext cx="184731" cy="264560"/>
    <xdr:sp macro="" textlink="">
      <xdr:nvSpPr>
        <xdr:cNvPr id="409" name="ZoneTexte 408">
          <a:extLst>
            <a:ext uri="{FF2B5EF4-FFF2-40B4-BE49-F238E27FC236}">
              <a16:creationId xmlns="" xmlns:a16="http://schemas.microsoft.com/office/drawing/2014/main" id="{7E25F7C5-DCEF-40BC-8C9C-6B11F6226FD1}"/>
            </a:ext>
          </a:extLst>
        </xdr:cNvPr>
        <xdr:cNvSpPr txBox="1"/>
      </xdr:nvSpPr>
      <xdr:spPr>
        <a:xfrm>
          <a:off x="9858375" y="69294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395</xdr:row>
      <xdr:rowOff>219075</xdr:rowOff>
    </xdr:from>
    <xdr:ext cx="184731" cy="264560"/>
    <xdr:sp macro="" textlink="">
      <xdr:nvSpPr>
        <xdr:cNvPr id="410" name="ZoneTexte 409">
          <a:extLst>
            <a:ext uri="{FF2B5EF4-FFF2-40B4-BE49-F238E27FC236}">
              <a16:creationId xmlns="" xmlns:a16="http://schemas.microsoft.com/office/drawing/2014/main" id="{150FD53C-85F1-44AF-87D7-146C61ECE315}"/>
            </a:ext>
          </a:extLst>
        </xdr:cNvPr>
        <xdr:cNvSpPr txBox="1"/>
      </xdr:nvSpPr>
      <xdr:spPr>
        <a:xfrm>
          <a:off x="9858375" y="69456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396</xdr:row>
      <xdr:rowOff>219075</xdr:rowOff>
    </xdr:from>
    <xdr:ext cx="184731" cy="264560"/>
    <xdr:sp macro="" textlink="">
      <xdr:nvSpPr>
        <xdr:cNvPr id="411" name="ZoneTexte 410">
          <a:extLst>
            <a:ext uri="{FF2B5EF4-FFF2-40B4-BE49-F238E27FC236}">
              <a16:creationId xmlns="" xmlns:a16="http://schemas.microsoft.com/office/drawing/2014/main" id="{0656D5E6-4B1F-439D-A46C-DB324F504CEE}"/>
            </a:ext>
          </a:extLst>
        </xdr:cNvPr>
        <xdr:cNvSpPr txBox="1"/>
      </xdr:nvSpPr>
      <xdr:spPr>
        <a:xfrm>
          <a:off x="9858375" y="69618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397</xdr:row>
      <xdr:rowOff>219075</xdr:rowOff>
    </xdr:from>
    <xdr:ext cx="184731" cy="264560"/>
    <xdr:sp macro="" textlink="">
      <xdr:nvSpPr>
        <xdr:cNvPr id="412" name="ZoneTexte 411">
          <a:extLst>
            <a:ext uri="{FF2B5EF4-FFF2-40B4-BE49-F238E27FC236}">
              <a16:creationId xmlns="" xmlns:a16="http://schemas.microsoft.com/office/drawing/2014/main" id="{82EAEAE9-802E-43A8-810F-373F983FA018}"/>
            </a:ext>
          </a:extLst>
        </xdr:cNvPr>
        <xdr:cNvSpPr txBox="1"/>
      </xdr:nvSpPr>
      <xdr:spPr>
        <a:xfrm>
          <a:off x="9858375" y="69780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398</xdr:row>
      <xdr:rowOff>219075</xdr:rowOff>
    </xdr:from>
    <xdr:ext cx="184731" cy="264560"/>
    <xdr:sp macro="" textlink="">
      <xdr:nvSpPr>
        <xdr:cNvPr id="413" name="ZoneTexte 412">
          <a:extLst>
            <a:ext uri="{FF2B5EF4-FFF2-40B4-BE49-F238E27FC236}">
              <a16:creationId xmlns="" xmlns:a16="http://schemas.microsoft.com/office/drawing/2014/main" id="{9A41C4C9-9F7B-4BCA-BE38-EF4E31630440}"/>
            </a:ext>
          </a:extLst>
        </xdr:cNvPr>
        <xdr:cNvSpPr txBox="1"/>
      </xdr:nvSpPr>
      <xdr:spPr>
        <a:xfrm>
          <a:off x="9858375" y="69942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399</xdr:row>
      <xdr:rowOff>219075</xdr:rowOff>
    </xdr:from>
    <xdr:ext cx="184731" cy="264560"/>
    <xdr:sp macro="" textlink="">
      <xdr:nvSpPr>
        <xdr:cNvPr id="414" name="ZoneTexte 413">
          <a:extLst>
            <a:ext uri="{FF2B5EF4-FFF2-40B4-BE49-F238E27FC236}">
              <a16:creationId xmlns="" xmlns:a16="http://schemas.microsoft.com/office/drawing/2014/main" id="{E9EB7AC5-A787-4265-95F3-F9402FE6D5BD}"/>
            </a:ext>
          </a:extLst>
        </xdr:cNvPr>
        <xdr:cNvSpPr txBox="1"/>
      </xdr:nvSpPr>
      <xdr:spPr>
        <a:xfrm>
          <a:off x="9858375" y="7010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400</xdr:row>
      <xdr:rowOff>219075</xdr:rowOff>
    </xdr:from>
    <xdr:ext cx="184731" cy="264560"/>
    <xdr:sp macro="" textlink="">
      <xdr:nvSpPr>
        <xdr:cNvPr id="415" name="ZoneTexte 414">
          <a:extLst>
            <a:ext uri="{FF2B5EF4-FFF2-40B4-BE49-F238E27FC236}">
              <a16:creationId xmlns="" xmlns:a16="http://schemas.microsoft.com/office/drawing/2014/main" id="{EA1DA901-B036-44C4-8A76-1DF240193B72}"/>
            </a:ext>
          </a:extLst>
        </xdr:cNvPr>
        <xdr:cNvSpPr txBox="1"/>
      </xdr:nvSpPr>
      <xdr:spPr>
        <a:xfrm>
          <a:off x="9858375" y="70265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401</xdr:row>
      <xdr:rowOff>219075</xdr:rowOff>
    </xdr:from>
    <xdr:ext cx="184731" cy="264560"/>
    <xdr:sp macro="" textlink="">
      <xdr:nvSpPr>
        <xdr:cNvPr id="416" name="ZoneTexte 415">
          <a:extLst>
            <a:ext uri="{FF2B5EF4-FFF2-40B4-BE49-F238E27FC236}">
              <a16:creationId xmlns="" xmlns:a16="http://schemas.microsoft.com/office/drawing/2014/main" id="{78700C08-F7CD-456B-8EF9-28780B7D1862}"/>
            </a:ext>
          </a:extLst>
        </xdr:cNvPr>
        <xdr:cNvSpPr txBox="1"/>
      </xdr:nvSpPr>
      <xdr:spPr>
        <a:xfrm>
          <a:off x="9858375" y="70427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402</xdr:row>
      <xdr:rowOff>219075</xdr:rowOff>
    </xdr:from>
    <xdr:ext cx="184731" cy="264560"/>
    <xdr:sp macro="" textlink="">
      <xdr:nvSpPr>
        <xdr:cNvPr id="417" name="ZoneTexte 416">
          <a:extLst>
            <a:ext uri="{FF2B5EF4-FFF2-40B4-BE49-F238E27FC236}">
              <a16:creationId xmlns="" xmlns:a16="http://schemas.microsoft.com/office/drawing/2014/main" id="{C7B95F12-5114-485B-85D0-F3B7ED47737A}"/>
            </a:ext>
          </a:extLst>
        </xdr:cNvPr>
        <xdr:cNvSpPr txBox="1"/>
      </xdr:nvSpPr>
      <xdr:spPr>
        <a:xfrm>
          <a:off x="9858375" y="70589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403</xdr:row>
      <xdr:rowOff>219075</xdr:rowOff>
    </xdr:from>
    <xdr:ext cx="184731" cy="264560"/>
    <xdr:sp macro="" textlink="">
      <xdr:nvSpPr>
        <xdr:cNvPr id="418" name="ZoneTexte 417">
          <a:extLst>
            <a:ext uri="{FF2B5EF4-FFF2-40B4-BE49-F238E27FC236}">
              <a16:creationId xmlns="" xmlns:a16="http://schemas.microsoft.com/office/drawing/2014/main" id="{78200B9D-A4AB-4BA7-B74B-6C3F00E6BCB3}"/>
            </a:ext>
          </a:extLst>
        </xdr:cNvPr>
        <xdr:cNvSpPr txBox="1"/>
      </xdr:nvSpPr>
      <xdr:spPr>
        <a:xfrm>
          <a:off x="9858375" y="7075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404</xdr:row>
      <xdr:rowOff>219075</xdr:rowOff>
    </xdr:from>
    <xdr:ext cx="184731" cy="264560"/>
    <xdr:sp macro="" textlink="">
      <xdr:nvSpPr>
        <xdr:cNvPr id="419" name="ZoneTexte 418">
          <a:extLst>
            <a:ext uri="{FF2B5EF4-FFF2-40B4-BE49-F238E27FC236}">
              <a16:creationId xmlns="" xmlns:a16="http://schemas.microsoft.com/office/drawing/2014/main" id="{6987EDCC-74D0-4940-ADFD-1F496F871F21}"/>
            </a:ext>
          </a:extLst>
        </xdr:cNvPr>
        <xdr:cNvSpPr txBox="1"/>
      </xdr:nvSpPr>
      <xdr:spPr>
        <a:xfrm>
          <a:off x="9858375" y="7091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405</xdr:row>
      <xdr:rowOff>219075</xdr:rowOff>
    </xdr:from>
    <xdr:ext cx="184731" cy="264560"/>
    <xdr:sp macro="" textlink="">
      <xdr:nvSpPr>
        <xdr:cNvPr id="420" name="ZoneTexte 419">
          <a:extLst>
            <a:ext uri="{FF2B5EF4-FFF2-40B4-BE49-F238E27FC236}">
              <a16:creationId xmlns="" xmlns:a16="http://schemas.microsoft.com/office/drawing/2014/main" id="{63004046-23FB-4E62-935E-16F80EA263E5}"/>
            </a:ext>
          </a:extLst>
        </xdr:cNvPr>
        <xdr:cNvSpPr txBox="1"/>
      </xdr:nvSpPr>
      <xdr:spPr>
        <a:xfrm>
          <a:off x="9858375" y="7107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406</xdr:row>
      <xdr:rowOff>219075</xdr:rowOff>
    </xdr:from>
    <xdr:ext cx="184731" cy="264560"/>
    <xdr:sp macro="" textlink="">
      <xdr:nvSpPr>
        <xdr:cNvPr id="421" name="ZoneTexte 420">
          <a:extLst>
            <a:ext uri="{FF2B5EF4-FFF2-40B4-BE49-F238E27FC236}">
              <a16:creationId xmlns="" xmlns:a16="http://schemas.microsoft.com/office/drawing/2014/main" id="{6BBCF85A-065B-4E77-8A2F-9743B37626B1}"/>
            </a:ext>
          </a:extLst>
        </xdr:cNvPr>
        <xdr:cNvSpPr txBox="1"/>
      </xdr:nvSpPr>
      <xdr:spPr>
        <a:xfrm>
          <a:off x="9858375" y="71237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407</xdr:row>
      <xdr:rowOff>219075</xdr:rowOff>
    </xdr:from>
    <xdr:ext cx="184731" cy="264560"/>
    <xdr:sp macro="" textlink="">
      <xdr:nvSpPr>
        <xdr:cNvPr id="422" name="ZoneTexte 421">
          <a:extLst>
            <a:ext uri="{FF2B5EF4-FFF2-40B4-BE49-F238E27FC236}">
              <a16:creationId xmlns="" xmlns:a16="http://schemas.microsoft.com/office/drawing/2014/main" id="{BF1476FD-DEF3-484E-9327-03AF61E85AE8}"/>
            </a:ext>
          </a:extLst>
        </xdr:cNvPr>
        <xdr:cNvSpPr txBox="1"/>
      </xdr:nvSpPr>
      <xdr:spPr>
        <a:xfrm>
          <a:off x="9858375" y="71399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408</xdr:row>
      <xdr:rowOff>219075</xdr:rowOff>
    </xdr:from>
    <xdr:ext cx="184731" cy="264560"/>
    <xdr:sp macro="" textlink="">
      <xdr:nvSpPr>
        <xdr:cNvPr id="423" name="ZoneTexte 422">
          <a:extLst>
            <a:ext uri="{FF2B5EF4-FFF2-40B4-BE49-F238E27FC236}">
              <a16:creationId xmlns="" xmlns:a16="http://schemas.microsoft.com/office/drawing/2014/main" id="{B24EBC8A-52D5-43C1-A7E4-8179BDC83281}"/>
            </a:ext>
          </a:extLst>
        </xdr:cNvPr>
        <xdr:cNvSpPr txBox="1"/>
      </xdr:nvSpPr>
      <xdr:spPr>
        <a:xfrm>
          <a:off x="9858375" y="71561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409</xdr:row>
      <xdr:rowOff>219075</xdr:rowOff>
    </xdr:from>
    <xdr:ext cx="184731" cy="264560"/>
    <xdr:sp macro="" textlink="">
      <xdr:nvSpPr>
        <xdr:cNvPr id="424" name="ZoneTexte 423">
          <a:extLst>
            <a:ext uri="{FF2B5EF4-FFF2-40B4-BE49-F238E27FC236}">
              <a16:creationId xmlns="" xmlns:a16="http://schemas.microsoft.com/office/drawing/2014/main" id="{1458BC5F-39C8-4AFF-8BCC-7F62F7400F7C}"/>
            </a:ext>
          </a:extLst>
        </xdr:cNvPr>
        <xdr:cNvSpPr txBox="1"/>
      </xdr:nvSpPr>
      <xdr:spPr>
        <a:xfrm>
          <a:off x="9858375" y="71723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410</xdr:row>
      <xdr:rowOff>219075</xdr:rowOff>
    </xdr:from>
    <xdr:ext cx="184731" cy="264560"/>
    <xdr:sp macro="" textlink="">
      <xdr:nvSpPr>
        <xdr:cNvPr id="425" name="ZoneTexte 424">
          <a:extLst>
            <a:ext uri="{FF2B5EF4-FFF2-40B4-BE49-F238E27FC236}">
              <a16:creationId xmlns="" xmlns:a16="http://schemas.microsoft.com/office/drawing/2014/main" id="{E1046FD4-BB82-4C48-BDE1-22A0A6DF8AD3}"/>
            </a:ext>
          </a:extLst>
        </xdr:cNvPr>
        <xdr:cNvSpPr txBox="1"/>
      </xdr:nvSpPr>
      <xdr:spPr>
        <a:xfrm>
          <a:off x="9858375" y="71885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7</xdr:row>
      <xdr:rowOff>219075</xdr:rowOff>
    </xdr:from>
    <xdr:ext cx="184731" cy="264560"/>
    <xdr:sp macro="" textlink="">
      <xdr:nvSpPr>
        <xdr:cNvPr id="426" name="ZoneTexte 425">
          <a:extLst>
            <a:ext uri="{FF2B5EF4-FFF2-40B4-BE49-F238E27FC236}">
              <a16:creationId xmlns="" xmlns:a16="http://schemas.microsoft.com/office/drawing/2014/main" id="{8D147E37-D8B1-4B72-8004-0EF293D26DAF}"/>
            </a:ext>
          </a:extLst>
        </xdr:cNvPr>
        <xdr:cNvSpPr txBox="1"/>
      </xdr:nvSpPr>
      <xdr:spPr>
        <a:xfrm>
          <a:off x="9858375" y="2686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365</xdr:row>
      <xdr:rowOff>219075</xdr:rowOff>
    </xdr:from>
    <xdr:ext cx="184731" cy="264560"/>
    <xdr:sp macro="" textlink="">
      <xdr:nvSpPr>
        <xdr:cNvPr id="427" name="ZoneTexte 426">
          <a:extLst>
            <a:ext uri="{FF2B5EF4-FFF2-40B4-BE49-F238E27FC236}">
              <a16:creationId xmlns="" xmlns:a16="http://schemas.microsoft.com/office/drawing/2014/main" id="{28ACC525-5DFC-494F-9C00-69A7C7C9C313}"/>
            </a:ext>
          </a:extLst>
        </xdr:cNvPr>
        <xdr:cNvSpPr txBox="1"/>
      </xdr:nvSpPr>
      <xdr:spPr>
        <a:xfrm>
          <a:off x="9858375" y="64598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366</xdr:row>
      <xdr:rowOff>219075</xdr:rowOff>
    </xdr:from>
    <xdr:ext cx="184731" cy="264560"/>
    <xdr:sp macro="" textlink="">
      <xdr:nvSpPr>
        <xdr:cNvPr id="428" name="ZoneTexte 427">
          <a:extLst>
            <a:ext uri="{FF2B5EF4-FFF2-40B4-BE49-F238E27FC236}">
              <a16:creationId xmlns="" xmlns:a16="http://schemas.microsoft.com/office/drawing/2014/main" id="{17A2A1DD-00B9-4E64-8F2A-C612CADFE09A}"/>
            </a:ext>
          </a:extLst>
        </xdr:cNvPr>
        <xdr:cNvSpPr txBox="1"/>
      </xdr:nvSpPr>
      <xdr:spPr>
        <a:xfrm>
          <a:off x="9858375" y="64760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366</xdr:row>
      <xdr:rowOff>219075</xdr:rowOff>
    </xdr:from>
    <xdr:ext cx="184731" cy="264560"/>
    <xdr:sp macro="" textlink="">
      <xdr:nvSpPr>
        <xdr:cNvPr id="429" name="ZoneTexte 428">
          <a:extLst>
            <a:ext uri="{FF2B5EF4-FFF2-40B4-BE49-F238E27FC236}">
              <a16:creationId xmlns="" xmlns:a16="http://schemas.microsoft.com/office/drawing/2014/main" id="{8925C5D7-138D-4853-A16D-D9A6E9A76C01}"/>
            </a:ext>
          </a:extLst>
        </xdr:cNvPr>
        <xdr:cNvSpPr txBox="1"/>
      </xdr:nvSpPr>
      <xdr:spPr>
        <a:xfrm>
          <a:off x="9858375" y="64760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367</xdr:row>
      <xdr:rowOff>219075</xdr:rowOff>
    </xdr:from>
    <xdr:ext cx="184731" cy="264560"/>
    <xdr:sp macro="" textlink="">
      <xdr:nvSpPr>
        <xdr:cNvPr id="430" name="ZoneTexte 429">
          <a:extLst>
            <a:ext uri="{FF2B5EF4-FFF2-40B4-BE49-F238E27FC236}">
              <a16:creationId xmlns="" xmlns:a16="http://schemas.microsoft.com/office/drawing/2014/main" id="{589612FA-C683-4718-A3AB-BE2F78FB7E40}"/>
            </a:ext>
          </a:extLst>
        </xdr:cNvPr>
        <xdr:cNvSpPr txBox="1"/>
      </xdr:nvSpPr>
      <xdr:spPr>
        <a:xfrm>
          <a:off x="9858375" y="6492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367</xdr:row>
      <xdr:rowOff>219075</xdr:rowOff>
    </xdr:from>
    <xdr:ext cx="184731" cy="264560"/>
    <xdr:sp macro="" textlink="">
      <xdr:nvSpPr>
        <xdr:cNvPr id="431" name="ZoneTexte 430">
          <a:extLst>
            <a:ext uri="{FF2B5EF4-FFF2-40B4-BE49-F238E27FC236}">
              <a16:creationId xmlns="" xmlns:a16="http://schemas.microsoft.com/office/drawing/2014/main" id="{6D14ADEB-F294-4340-8D6D-FCC50FA4CF40}"/>
            </a:ext>
          </a:extLst>
        </xdr:cNvPr>
        <xdr:cNvSpPr txBox="1"/>
      </xdr:nvSpPr>
      <xdr:spPr>
        <a:xfrm>
          <a:off x="9858375" y="6492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367</xdr:row>
      <xdr:rowOff>219075</xdr:rowOff>
    </xdr:from>
    <xdr:ext cx="184731" cy="264560"/>
    <xdr:sp macro="" textlink="">
      <xdr:nvSpPr>
        <xdr:cNvPr id="432" name="ZoneTexte 431">
          <a:extLst>
            <a:ext uri="{FF2B5EF4-FFF2-40B4-BE49-F238E27FC236}">
              <a16:creationId xmlns="" xmlns:a16="http://schemas.microsoft.com/office/drawing/2014/main" id="{21878769-051A-485E-88B4-B62D9862585C}"/>
            </a:ext>
          </a:extLst>
        </xdr:cNvPr>
        <xdr:cNvSpPr txBox="1"/>
      </xdr:nvSpPr>
      <xdr:spPr>
        <a:xfrm>
          <a:off x="9858375" y="6492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368</xdr:row>
      <xdr:rowOff>219075</xdr:rowOff>
    </xdr:from>
    <xdr:ext cx="184731" cy="264560"/>
    <xdr:sp macro="" textlink="">
      <xdr:nvSpPr>
        <xdr:cNvPr id="433" name="ZoneTexte 432">
          <a:extLst>
            <a:ext uri="{FF2B5EF4-FFF2-40B4-BE49-F238E27FC236}">
              <a16:creationId xmlns="" xmlns:a16="http://schemas.microsoft.com/office/drawing/2014/main" id="{5A0FE7E6-D09F-4E9B-9629-E8DCBA7FB9E3}"/>
            </a:ext>
          </a:extLst>
        </xdr:cNvPr>
        <xdr:cNvSpPr txBox="1"/>
      </xdr:nvSpPr>
      <xdr:spPr>
        <a:xfrm>
          <a:off x="9858375" y="65084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368</xdr:row>
      <xdr:rowOff>219075</xdr:rowOff>
    </xdr:from>
    <xdr:ext cx="184731" cy="264560"/>
    <xdr:sp macro="" textlink="">
      <xdr:nvSpPr>
        <xdr:cNvPr id="434" name="ZoneTexte 433">
          <a:extLst>
            <a:ext uri="{FF2B5EF4-FFF2-40B4-BE49-F238E27FC236}">
              <a16:creationId xmlns="" xmlns:a16="http://schemas.microsoft.com/office/drawing/2014/main" id="{2E9E1EB2-FCFF-4EBC-929A-998E4F8007B5}"/>
            </a:ext>
          </a:extLst>
        </xdr:cNvPr>
        <xdr:cNvSpPr txBox="1"/>
      </xdr:nvSpPr>
      <xdr:spPr>
        <a:xfrm>
          <a:off x="9858375" y="65084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406</xdr:row>
      <xdr:rowOff>219075</xdr:rowOff>
    </xdr:from>
    <xdr:ext cx="184731" cy="264560"/>
    <xdr:sp macro="" textlink="">
      <xdr:nvSpPr>
        <xdr:cNvPr id="435" name="ZoneTexte 434">
          <a:extLst>
            <a:ext uri="{FF2B5EF4-FFF2-40B4-BE49-F238E27FC236}">
              <a16:creationId xmlns="" xmlns:a16="http://schemas.microsoft.com/office/drawing/2014/main" id="{05455410-824F-4AE2-A25F-03DC8ABD8452}"/>
            </a:ext>
          </a:extLst>
        </xdr:cNvPr>
        <xdr:cNvSpPr txBox="1"/>
      </xdr:nvSpPr>
      <xdr:spPr>
        <a:xfrm>
          <a:off x="9858375" y="71237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407</xdr:row>
      <xdr:rowOff>219075</xdr:rowOff>
    </xdr:from>
    <xdr:ext cx="184731" cy="264560"/>
    <xdr:sp macro="" textlink="">
      <xdr:nvSpPr>
        <xdr:cNvPr id="436" name="ZoneTexte 435">
          <a:extLst>
            <a:ext uri="{FF2B5EF4-FFF2-40B4-BE49-F238E27FC236}">
              <a16:creationId xmlns="" xmlns:a16="http://schemas.microsoft.com/office/drawing/2014/main" id="{BE15DB75-DAFA-4B38-BBE7-EAEB06420F18}"/>
            </a:ext>
          </a:extLst>
        </xdr:cNvPr>
        <xdr:cNvSpPr txBox="1"/>
      </xdr:nvSpPr>
      <xdr:spPr>
        <a:xfrm>
          <a:off x="9858375" y="71399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407</xdr:row>
      <xdr:rowOff>219075</xdr:rowOff>
    </xdr:from>
    <xdr:ext cx="184731" cy="264560"/>
    <xdr:sp macro="" textlink="">
      <xdr:nvSpPr>
        <xdr:cNvPr id="437" name="ZoneTexte 436">
          <a:extLst>
            <a:ext uri="{FF2B5EF4-FFF2-40B4-BE49-F238E27FC236}">
              <a16:creationId xmlns="" xmlns:a16="http://schemas.microsoft.com/office/drawing/2014/main" id="{A401120A-060D-4038-A362-A7566D22D6F9}"/>
            </a:ext>
          </a:extLst>
        </xdr:cNvPr>
        <xdr:cNvSpPr txBox="1"/>
      </xdr:nvSpPr>
      <xdr:spPr>
        <a:xfrm>
          <a:off x="9858375" y="71399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408</xdr:row>
      <xdr:rowOff>219075</xdr:rowOff>
    </xdr:from>
    <xdr:ext cx="184731" cy="264560"/>
    <xdr:sp macro="" textlink="">
      <xdr:nvSpPr>
        <xdr:cNvPr id="438" name="ZoneTexte 437">
          <a:extLst>
            <a:ext uri="{FF2B5EF4-FFF2-40B4-BE49-F238E27FC236}">
              <a16:creationId xmlns="" xmlns:a16="http://schemas.microsoft.com/office/drawing/2014/main" id="{9AA744C2-CB49-4843-864A-6A4207FADDC1}"/>
            </a:ext>
          </a:extLst>
        </xdr:cNvPr>
        <xdr:cNvSpPr txBox="1"/>
      </xdr:nvSpPr>
      <xdr:spPr>
        <a:xfrm>
          <a:off x="9858375" y="71561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0</xdr:colOff>
      <xdr:row>0</xdr:row>
      <xdr:rowOff>219075</xdr:rowOff>
    </xdr:from>
    <xdr:ext cx="184731" cy="264560"/>
    <xdr:sp macro="" textlink="">
      <xdr:nvSpPr>
        <xdr:cNvPr id="2" name="ZoneTexte 1">
          <a:extLst>
            <a:ext uri="{FF2B5EF4-FFF2-40B4-BE49-F238E27FC236}">
              <a16:creationId xmlns="" xmlns:a16="http://schemas.microsoft.com/office/drawing/2014/main" id="{00000000-0008-0000-0200-000002000000}"/>
            </a:ext>
          </a:extLst>
        </xdr:cNvPr>
        <xdr:cNvSpPr txBox="1"/>
      </xdr:nvSpPr>
      <xdr:spPr>
        <a:xfrm>
          <a:off x="9182100" y="219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</xdr:row>
      <xdr:rowOff>219075</xdr:rowOff>
    </xdr:from>
    <xdr:ext cx="184731" cy="264560"/>
    <xdr:sp macro="" textlink="">
      <xdr:nvSpPr>
        <xdr:cNvPr id="3" name="ZoneTexte 2">
          <a:extLst>
            <a:ext uri="{FF2B5EF4-FFF2-40B4-BE49-F238E27FC236}">
              <a16:creationId xmlns="" xmlns:a16="http://schemas.microsoft.com/office/drawing/2014/main" id="{00000000-0008-0000-0200-000003000000}"/>
            </a:ext>
          </a:extLst>
        </xdr:cNvPr>
        <xdr:cNvSpPr txBox="1"/>
      </xdr:nvSpPr>
      <xdr:spPr>
        <a:xfrm>
          <a:off x="9182100" y="923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</xdr:row>
      <xdr:rowOff>219075</xdr:rowOff>
    </xdr:from>
    <xdr:ext cx="184731" cy="264560"/>
    <xdr:sp macro="" textlink="">
      <xdr:nvSpPr>
        <xdr:cNvPr id="4" name="ZoneTexte 3">
          <a:extLst>
            <a:ext uri="{FF2B5EF4-FFF2-40B4-BE49-F238E27FC236}">
              <a16:creationId xmlns="" xmlns:a16="http://schemas.microsoft.com/office/drawing/2014/main" id="{00000000-0008-0000-0200-000004000000}"/>
            </a:ext>
          </a:extLst>
        </xdr:cNvPr>
        <xdr:cNvSpPr txBox="1"/>
      </xdr:nvSpPr>
      <xdr:spPr>
        <a:xfrm>
          <a:off x="918210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</xdr:row>
      <xdr:rowOff>219075</xdr:rowOff>
    </xdr:from>
    <xdr:ext cx="184731" cy="264560"/>
    <xdr:sp macro="" textlink="">
      <xdr:nvSpPr>
        <xdr:cNvPr id="5" name="ZoneTexte 4">
          <a:extLst>
            <a:ext uri="{FF2B5EF4-FFF2-40B4-BE49-F238E27FC236}">
              <a16:creationId xmlns="" xmlns:a16="http://schemas.microsoft.com/office/drawing/2014/main" id="{00000000-0008-0000-0200-000005000000}"/>
            </a:ext>
          </a:extLst>
        </xdr:cNvPr>
        <xdr:cNvSpPr txBox="1"/>
      </xdr:nvSpPr>
      <xdr:spPr>
        <a:xfrm>
          <a:off x="9182100" y="1276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</xdr:row>
      <xdr:rowOff>219075</xdr:rowOff>
    </xdr:from>
    <xdr:ext cx="184731" cy="264560"/>
    <xdr:sp macro="" textlink="">
      <xdr:nvSpPr>
        <xdr:cNvPr id="6" name="ZoneTexte 5">
          <a:extLst>
            <a:ext uri="{FF2B5EF4-FFF2-40B4-BE49-F238E27FC236}">
              <a16:creationId xmlns="" xmlns:a16="http://schemas.microsoft.com/office/drawing/2014/main" id="{00000000-0008-0000-0200-000006000000}"/>
            </a:ext>
          </a:extLst>
        </xdr:cNvPr>
        <xdr:cNvSpPr txBox="1"/>
      </xdr:nvSpPr>
      <xdr:spPr>
        <a:xfrm>
          <a:off x="9182100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5</xdr:row>
      <xdr:rowOff>219075</xdr:rowOff>
    </xdr:from>
    <xdr:ext cx="184731" cy="264560"/>
    <xdr:sp macro="" textlink="">
      <xdr:nvSpPr>
        <xdr:cNvPr id="7" name="ZoneTexte 6">
          <a:extLst>
            <a:ext uri="{FF2B5EF4-FFF2-40B4-BE49-F238E27FC236}">
              <a16:creationId xmlns="" xmlns:a16="http://schemas.microsoft.com/office/drawing/2014/main" id="{00000000-0008-0000-0200-000007000000}"/>
            </a:ext>
          </a:extLst>
        </xdr:cNvPr>
        <xdr:cNvSpPr txBox="1"/>
      </xdr:nvSpPr>
      <xdr:spPr>
        <a:xfrm>
          <a:off x="9182100" y="1981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12</xdr:row>
      <xdr:rowOff>219075</xdr:rowOff>
    </xdr:from>
    <xdr:ext cx="184731" cy="264560"/>
    <xdr:sp macro="" textlink="">
      <xdr:nvSpPr>
        <xdr:cNvPr id="8" name="ZoneTexte 7">
          <a:extLst>
            <a:ext uri="{FF2B5EF4-FFF2-40B4-BE49-F238E27FC236}">
              <a16:creationId xmlns="" xmlns:a16="http://schemas.microsoft.com/office/drawing/2014/main" id="{00000000-0008-0000-0200-000008000000}"/>
            </a:ext>
          </a:extLst>
        </xdr:cNvPr>
        <xdr:cNvSpPr txBox="1"/>
      </xdr:nvSpPr>
      <xdr:spPr>
        <a:xfrm>
          <a:off x="9182100" y="4448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13</xdr:row>
      <xdr:rowOff>219075</xdr:rowOff>
    </xdr:from>
    <xdr:ext cx="184731" cy="264560"/>
    <xdr:sp macro="" textlink="">
      <xdr:nvSpPr>
        <xdr:cNvPr id="9" name="ZoneTexte 8">
          <a:extLst>
            <a:ext uri="{FF2B5EF4-FFF2-40B4-BE49-F238E27FC236}">
              <a16:creationId xmlns="" xmlns:a16="http://schemas.microsoft.com/office/drawing/2014/main" id="{00000000-0008-0000-0200-000009000000}"/>
            </a:ext>
          </a:extLst>
        </xdr:cNvPr>
        <xdr:cNvSpPr txBox="1"/>
      </xdr:nvSpPr>
      <xdr:spPr>
        <a:xfrm>
          <a:off x="9182100" y="4800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8</xdr:row>
      <xdr:rowOff>219075</xdr:rowOff>
    </xdr:from>
    <xdr:ext cx="184731" cy="264560"/>
    <xdr:sp macro="" textlink="">
      <xdr:nvSpPr>
        <xdr:cNvPr id="10" name="ZoneTexte 9">
          <a:extLst>
            <a:ext uri="{FF2B5EF4-FFF2-40B4-BE49-F238E27FC236}">
              <a16:creationId xmlns="" xmlns:a16="http://schemas.microsoft.com/office/drawing/2014/main" id="{00000000-0008-0000-0200-00000A000000}"/>
            </a:ext>
          </a:extLst>
        </xdr:cNvPr>
        <xdr:cNvSpPr txBox="1"/>
      </xdr:nvSpPr>
      <xdr:spPr>
        <a:xfrm>
          <a:off x="9182100" y="3038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14</xdr:row>
      <xdr:rowOff>219075</xdr:rowOff>
    </xdr:from>
    <xdr:ext cx="184731" cy="264560"/>
    <xdr:sp macro="" textlink="">
      <xdr:nvSpPr>
        <xdr:cNvPr id="11" name="ZoneTexte 10">
          <a:extLst>
            <a:ext uri="{FF2B5EF4-FFF2-40B4-BE49-F238E27FC236}">
              <a16:creationId xmlns="" xmlns:a16="http://schemas.microsoft.com/office/drawing/2014/main" id="{00000000-0008-0000-0200-00000B000000}"/>
            </a:ext>
          </a:extLst>
        </xdr:cNvPr>
        <xdr:cNvSpPr txBox="1"/>
      </xdr:nvSpPr>
      <xdr:spPr>
        <a:xfrm>
          <a:off x="9182100" y="515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9</xdr:row>
      <xdr:rowOff>219075</xdr:rowOff>
    </xdr:from>
    <xdr:ext cx="184731" cy="264560"/>
    <xdr:sp macro="" textlink="">
      <xdr:nvSpPr>
        <xdr:cNvPr id="12" name="ZoneTexte 11">
          <a:extLst>
            <a:ext uri="{FF2B5EF4-FFF2-40B4-BE49-F238E27FC236}">
              <a16:creationId xmlns="" xmlns:a16="http://schemas.microsoft.com/office/drawing/2014/main" id="{00000000-0008-0000-0200-00000C000000}"/>
            </a:ext>
          </a:extLst>
        </xdr:cNvPr>
        <xdr:cNvSpPr txBox="1"/>
      </xdr:nvSpPr>
      <xdr:spPr>
        <a:xfrm>
          <a:off x="9182100" y="3390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10</xdr:row>
      <xdr:rowOff>219075</xdr:rowOff>
    </xdr:from>
    <xdr:ext cx="184731" cy="264560"/>
    <xdr:sp macro="" textlink="">
      <xdr:nvSpPr>
        <xdr:cNvPr id="13" name="ZoneTexte 12">
          <a:extLst>
            <a:ext uri="{FF2B5EF4-FFF2-40B4-BE49-F238E27FC236}">
              <a16:creationId xmlns="" xmlns:a16="http://schemas.microsoft.com/office/drawing/2014/main" id="{00000000-0008-0000-0200-00000D000000}"/>
            </a:ext>
          </a:extLst>
        </xdr:cNvPr>
        <xdr:cNvSpPr txBox="1"/>
      </xdr:nvSpPr>
      <xdr:spPr>
        <a:xfrm>
          <a:off x="9182100" y="3743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11</xdr:row>
      <xdr:rowOff>219075</xdr:rowOff>
    </xdr:from>
    <xdr:ext cx="184731" cy="264560"/>
    <xdr:sp macro="" textlink="">
      <xdr:nvSpPr>
        <xdr:cNvPr id="14" name="ZoneTexte 13">
          <a:extLst>
            <a:ext uri="{FF2B5EF4-FFF2-40B4-BE49-F238E27FC236}">
              <a16:creationId xmlns="" xmlns:a16="http://schemas.microsoft.com/office/drawing/2014/main" id="{00000000-0008-0000-0200-00000E000000}"/>
            </a:ext>
          </a:extLst>
        </xdr:cNvPr>
        <xdr:cNvSpPr txBox="1"/>
      </xdr:nvSpPr>
      <xdr:spPr>
        <a:xfrm>
          <a:off x="9182100" y="4095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16</xdr:row>
      <xdr:rowOff>219075</xdr:rowOff>
    </xdr:from>
    <xdr:ext cx="184731" cy="264560"/>
    <xdr:sp macro="" textlink="">
      <xdr:nvSpPr>
        <xdr:cNvPr id="15" name="ZoneTexte 14">
          <a:extLst>
            <a:ext uri="{FF2B5EF4-FFF2-40B4-BE49-F238E27FC236}">
              <a16:creationId xmlns="" xmlns:a16="http://schemas.microsoft.com/office/drawing/2014/main" id="{00000000-0008-0000-0200-00000F000000}"/>
            </a:ext>
          </a:extLst>
        </xdr:cNvPr>
        <xdr:cNvSpPr txBox="1"/>
      </xdr:nvSpPr>
      <xdr:spPr>
        <a:xfrm>
          <a:off x="9182100" y="5857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15</xdr:row>
      <xdr:rowOff>219075</xdr:rowOff>
    </xdr:from>
    <xdr:ext cx="184731" cy="264560"/>
    <xdr:sp macro="" textlink="">
      <xdr:nvSpPr>
        <xdr:cNvPr id="16" name="ZoneTexte 15">
          <a:extLst>
            <a:ext uri="{FF2B5EF4-FFF2-40B4-BE49-F238E27FC236}">
              <a16:creationId xmlns="" xmlns:a16="http://schemas.microsoft.com/office/drawing/2014/main" id="{00000000-0008-0000-0200-000010000000}"/>
            </a:ext>
          </a:extLst>
        </xdr:cNvPr>
        <xdr:cNvSpPr txBox="1"/>
      </xdr:nvSpPr>
      <xdr:spPr>
        <a:xfrm>
          <a:off x="9182100" y="5505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17</xdr:row>
      <xdr:rowOff>219075</xdr:rowOff>
    </xdr:from>
    <xdr:ext cx="184731" cy="264560"/>
    <xdr:sp macro="" textlink="">
      <xdr:nvSpPr>
        <xdr:cNvPr id="17" name="ZoneTexte 16">
          <a:extLst>
            <a:ext uri="{FF2B5EF4-FFF2-40B4-BE49-F238E27FC236}">
              <a16:creationId xmlns="" xmlns:a16="http://schemas.microsoft.com/office/drawing/2014/main" id="{00000000-0008-0000-0200-000011000000}"/>
            </a:ext>
          </a:extLst>
        </xdr:cNvPr>
        <xdr:cNvSpPr txBox="1"/>
      </xdr:nvSpPr>
      <xdr:spPr>
        <a:xfrm>
          <a:off x="9182100" y="621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18</xdr:row>
      <xdr:rowOff>219075</xdr:rowOff>
    </xdr:from>
    <xdr:ext cx="184731" cy="264560"/>
    <xdr:sp macro="" textlink="">
      <xdr:nvSpPr>
        <xdr:cNvPr id="18" name="ZoneTexte 17">
          <a:extLst>
            <a:ext uri="{FF2B5EF4-FFF2-40B4-BE49-F238E27FC236}">
              <a16:creationId xmlns="" xmlns:a16="http://schemas.microsoft.com/office/drawing/2014/main" id="{00000000-0008-0000-0200-000012000000}"/>
            </a:ext>
          </a:extLst>
        </xdr:cNvPr>
        <xdr:cNvSpPr txBox="1"/>
      </xdr:nvSpPr>
      <xdr:spPr>
        <a:xfrm>
          <a:off x="9182100" y="6562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19</xdr:row>
      <xdr:rowOff>219075</xdr:rowOff>
    </xdr:from>
    <xdr:ext cx="184731" cy="264560"/>
    <xdr:sp macro="" textlink="">
      <xdr:nvSpPr>
        <xdr:cNvPr id="19" name="ZoneTexte 18">
          <a:extLst>
            <a:ext uri="{FF2B5EF4-FFF2-40B4-BE49-F238E27FC236}">
              <a16:creationId xmlns="" xmlns:a16="http://schemas.microsoft.com/office/drawing/2014/main" id="{00000000-0008-0000-0200-000013000000}"/>
            </a:ext>
          </a:extLst>
        </xdr:cNvPr>
        <xdr:cNvSpPr txBox="1"/>
      </xdr:nvSpPr>
      <xdr:spPr>
        <a:xfrm>
          <a:off x="9182100" y="6915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20</xdr:row>
      <xdr:rowOff>219075</xdr:rowOff>
    </xdr:from>
    <xdr:ext cx="184731" cy="264560"/>
    <xdr:sp macro="" textlink="">
      <xdr:nvSpPr>
        <xdr:cNvPr id="20" name="ZoneTexte 19">
          <a:extLst>
            <a:ext uri="{FF2B5EF4-FFF2-40B4-BE49-F238E27FC236}">
              <a16:creationId xmlns="" xmlns:a16="http://schemas.microsoft.com/office/drawing/2014/main" id="{00000000-0008-0000-0200-000014000000}"/>
            </a:ext>
          </a:extLst>
        </xdr:cNvPr>
        <xdr:cNvSpPr txBox="1"/>
      </xdr:nvSpPr>
      <xdr:spPr>
        <a:xfrm>
          <a:off x="9182100" y="7267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21</xdr:row>
      <xdr:rowOff>219075</xdr:rowOff>
    </xdr:from>
    <xdr:ext cx="184731" cy="264560"/>
    <xdr:sp macro="" textlink="">
      <xdr:nvSpPr>
        <xdr:cNvPr id="21" name="ZoneTexte 20">
          <a:extLst>
            <a:ext uri="{FF2B5EF4-FFF2-40B4-BE49-F238E27FC236}">
              <a16:creationId xmlns="" xmlns:a16="http://schemas.microsoft.com/office/drawing/2014/main" id="{00000000-0008-0000-0200-000015000000}"/>
            </a:ext>
          </a:extLst>
        </xdr:cNvPr>
        <xdr:cNvSpPr txBox="1"/>
      </xdr:nvSpPr>
      <xdr:spPr>
        <a:xfrm>
          <a:off x="9182100" y="762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39</xdr:row>
      <xdr:rowOff>219075</xdr:rowOff>
    </xdr:from>
    <xdr:ext cx="184731" cy="264560"/>
    <xdr:sp macro="" textlink="">
      <xdr:nvSpPr>
        <xdr:cNvPr id="22" name="ZoneTexte 21">
          <a:extLst>
            <a:ext uri="{FF2B5EF4-FFF2-40B4-BE49-F238E27FC236}">
              <a16:creationId xmlns="" xmlns:a16="http://schemas.microsoft.com/office/drawing/2014/main" id="{00000000-0008-0000-0200-000016000000}"/>
            </a:ext>
          </a:extLst>
        </xdr:cNvPr>
        <xdr:cNvSpPr txBox="1"/>
      </xdr:nvSpPr>
      <xdr:spPr>
        <a:xfrm>
          <a:off x="9182100" y="1181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40</xdr:row>
      <xdr:rowOff>219075</xdr:rowOff>
    </xdr:from>
    <xdr:ext cx="184731" cy="264560"/>
    <xdr:sp macro="" textlink="">
      <xdr:nvSpPr>
        <xdr:cNvPr id="23" name="ZoneTexte 22">
          <a:extLst>
            <a:ext uri="{FF2B5EF4-FFF2-40B4-BE49-F238E27FC236}">
              <a16:creationId xmlns="" xmlns:a16="http://schemas.microsoft.com/office/drawing/2014/main" id="{00000000-0008-0000-0200-000017000000}"/>
            </a:ext>
          </a:extLst>
        </xdr:cNvPr>
        <xdr:cNvSpPr txBox="1"/>
      </xdr:nvSpPr>
      <xdr:spPr>
        <a:xfrm>
          <a:off x="9182100" y="11972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22</xdr:row>
      <xdr:rowOff>219075</xdr:rowOff>
    </xdr:from>
    <xdr:ext cx="184731" cy="264560"/>
    <xdr:sp macro="" textlink="">
      <xdr:nvSpPr>
        <xdr:cNvPr id="24" name="ZoneTexte 23">
          <a:extLst>
            <a:ext uri="{FF2B5EF4-FFF2-40B4-BE49-F238E27FC236}">
              <a16:creationId xmlns="" xmlns:a16="http://schemas.microsoft.com/office/drawing/2014/main" id="{00000000-0008-0000-0200-000018000000}"/>
            </a:ext>
          </a:extLst>
        </xdr:cNvPr>
        <xdr:cNvSpPr txBox="1"/>
      </xdr:nvSpPr>
      <xdr:spPr>
        <a:xfrm>
          <a:off x="9182100" y="7972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23</xdr:row>
      <xdr:rowOff>219075</xdr:rowOff>
    </xdr:from>
    <xdr:ext cx="184731" cy="264560"/>
    <xdr:sp macro="" textlink="">
      <xdr:nvSpPr>
        <xdr:cNvPr id="25" name="ZoneTexte 24">
          <a:extLst>
            <a:ext uri="{FF2B5EF4-FFF2-40B4-BE49-F238E27FC236}">
              <a16:creationId xmlns="" xmlns:a16="http://schemas.microsoft.com/office/drawing/2014/main" id="{00000000-0008-0000-0200-000019000000}"/>
            </a:ext>
          </a:extLst>
        </xdr:cNvPr>
        <xdr:cNvSpPr txBox="1"/>
      </xdr:nvSpPr>
      <xdr:spPr>
        <a:xfrm>
          <a:off x="9182100" y="8324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24</xdr:row>
      <xdr:rowOff>219075</xdr:rowOff>
    </xdr:from>
    <xdr:ext cx="184731" cy="264560"/>
    <xdr:sp macro="" textlink="">
      <xdr:nvSpPr>
        <xdr:cNvPr id="26" name="ZoneTexte 25">
          <a:extLst>
            <a:ext uri="{FF2B5EF4-FFF2-40B4-BE49-F238E27FC236}">
              <a16:creationId xmlns="" xmlns:a16="http://schemas.microsoft.com/office/drawing/2014/main" id="{00000000-0008-0000-0200-00001A000000}"/>
            </a:ext>
          </a:extLst>
        </xdr:cNvPr>
        <xdr:cNvSpPr txBox="1"/>
      </xdr:nvSpPr>
      <xdr:spPr>
        <a:xfrm>
          <a:off x="9182100" y="867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25</xdr:row>
      <xdr:rowOff>219075</xdr:rowOff>
    </xdr:from>
    <xdr:ext cx="184731" cy="264560"/>
    <xdr:sp macro="" textlink="">
      <xdr:nvSpPr>
        <xdr:cNvPr id="27" name="ZoneTexte 26">
          <a:extLst>
            <a:ext uri="{FF2B5EF4-FFF2-40B4-BE49-F238E27FC236}">
              <a16:creationId xmlns="" xmlns:a16="http://schemas.microsoft.com/office/drawing/2014/main" id="{00000000-0008-0000-0200-00001B000000}"/>
            </a:ext>
          </a:extLst>
        </xdr:cNvPr>
        <xdr:cNvSpPr txBox="1"/>
      </xdr:nvSpPr>
      <xdr:spPr>
        <a:xfrm>
          <a:off x="9182100" y="9029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26</xdr:row>
      <xdr:rowOff>219075</xdr:rowOff>
    </xdr:from>
    <xdr:ext cx="184731" cy="264560"/>
    <xdr:sp macro="" textlink="">
      <xdr:nvSpPr>
        <xdr:cNvPr id="28" name="ZoneTexte 27">
          <a:extLst>
            <a:ext uri="{FF2B5EF4-FFF2-40B4-BE49-F238E27FC236}">
              <a16:creationId xmlns="" xmlns:a16="http://schemas.microsoft.com/office/drawing/2014/main" id="{00000000-0008-0000-0200-00001C000000}"/>
            </a:ext>
          </a:extLst>
        </xdr:cNvPr>
        <xdr:cNvSpPr txBox="1"/>
      </xdr:nvSpPr>
      <xdr:spPr>
        <a:xfrm>
          <a:off x="9182100" y="9382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27</xdr:row>
      <xdr:rowOff>219075</xdr:rowOff>
    </xdr:from>
    <xdr:ext cx="184731" cy="264560"/>
    <xdr:sp macro="" textlink="">
      <xdr:nvSpPr>
        <xdr:cNvPr id="29" name="ZoneTexte 28">
          <a:extLst>
            <a:ext uri="{FF2B5EF4-FFF2-40B4-BE49-F238E27FC236}">
              <a16:creationId xmlns="" xmlns:a16="http://schemas.microsoft.com/office/drawing/2014/main" id="{00000000-0008-0000-0200-00001D000000}"/>
            </a:ext>
          </a:extLst>
        </xdr:cNvPr>
        <xdr:cNvSpPr txBox="1"/>
      </xdr:nvSpPr>
      <xdr:spPr>
        <a:xfrm>
          <a:off x="9182100" y="9734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28</xdr:row>
      <xdr:rowOff>219075</xdr:rowOff>
    </xdr:from>
    <xdr:ext cx="184731" cy="264560"/>
    <xdr:sp macro="" textlink="">
      <xdr:nvSpPr>
        <xdr:cNvPr id="30" name="ZoneTexte 29">
          <a:extLst>
            <a:ext uri="{FF2B5EF4-FFF2-40B4-BE49-F238E27FC236}">
              <a16:creationId xmlns="" xmlns:a16="http://schemas.microsoft.com/office/drawing/2014/main" id="{00000000-0008-0000-0200-00001E000000}"/>
            </a:ext>
          </a:extLst>
        </xdr:cNvPr>
        <xdr:cNvSpPr txBox="1"/>
      </xdr:nvSpPr>
      <xdr:spPr>
        <a:xfrm>
          <a:off x="9182100" y="10029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</xdr:row>
      <xdr:rowOff>219075</xdr:rowOff>
    </xdr:from>
    <xdr:ext cx="184731" cy="264560"/>
    <xdr:sp macro="" textlink="">
      <xdr:nvSpPr>
        <xdr:cNvPr id="31" name="ZoneTexte 30">
          <a:extLst>
            <a:ext uri="{FF2B5EF4-FFF2-40B4-BE49-F238E27FC236}">
              <a16:creationId xmlns="" xmlns:a16="http://schemas.microsoft.com/office/drawing/2014/main" id="{00000000-0008-0000-0200-00001F000000}"/>
            </a:ext>
          </a:extLst>
        </xdr:cNvPr>
        <xdr:cNvSpPr txBox="1"/>
      </xdr:nvSpPr>
      <xdr:spPr>
        <a:xfrm>
          <a:off x="9182100" y="10191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30</xdr:row>
      <xdr:rowOff>219075</xdr:rowOff>
    </xdr:from>
    <xdr:ext cx="184731" cy="264560"/>
    <xdr:sp macro="" textlink="">
      <xdr:nvSpPr>
        <xdr:cNvPr id="32" name="ZoneTexte 31">
          <a:extLst>
            <a:ext uri="{FF2B5EF4-FFF2-40B4-BE49-F238E27FC236}">
              <a16:creationId xmlns="" xmlns:a16="http://schemas.microsoft.com/office/drawing/2014/main" id="{00000000-0008-0000-0200-000020000000}"/>
            </a:ext>
          </a:extLst>
        </xdr:cNvPr>
        <xdr:cNvSpPr txBox="1"/>
      </xdr:nvSpPr>
      <xdr:spPr>
        <a:xfrm>
          <a:off x="9182100" y="10353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31</xdr:row>
      <xdr:rowOff>219075</xdr:rowOff>
    </xdr:from>
    <xdr:ext cx="184731" cy="264560"/>
    <xdr:sp macro="" textlink="">
      <xdr:nvSpPr>
        <xdr:cNvPr id="33" name="ZoneTexte 32">
          <a:extLst>
            <a:ext uri="{FF2B5EF4-FFF2-40B4-BE49-F238E27FC236}">
              <a16:creationId xmlns="" xmlns:a16="http://schemas.microsoft.com/office/drawing/2014/main" id="{00000000-0008-0000-0200-000021000000}"/>
            </a:ext>
          </a:extLst>
        </xdr:cNvPr>
        <xdr:cNvSpPr txBox="1"/>
      </xdr:nvSpPr>
      <xdr:spPr>
        <a:xfrm>
          <a:off x="9182100" y="10515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32</xdr:row>
      <xdr:rowOff>219075</xdr:rowOff>
    </xdr:from>
    <xdr:ext cx="184731" cy="264560"/>
    <xdr:sp macro="" textlink="">
      <xdr:nvSpPr>
        <xdr:cNvPr id="34" name="ZoneTexte 33">
          <a:extLst>
            <a:ext uri="{FF2B5EF4-FFF2-40B4-BE49-F238E27FC236}">
              <a16:creationId xmlns="" xmlns:a16="http://schemas.microsoft.com/office/drawing/2014/main" id="{00000000-0008-0000-0200-000022000000}"/>
            </a:ext>
          </a:extLst>
        </xdr:cNvPr>
        <xdr:cNvSpPr txBox="1"/>
      </xdr:nvSpPr>
      <xdr:spPr>
        <a:xfrm>
          <a:off x="9182100" y="10677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33</xdr:row>
      <xdr:rowOff>219075</xdr:rowOff>
    </xdr:from>
    <xdr:ext cx="184731" cy="264560"/>
    <xdr:sp macro="" textlink="">
      <xdr:nvSpPr>
        <xdr:cNvPr id="35" name="ZoneTexte 34">
          <a:extLst>
            <a:ext uri="{FF2B5EF4-FFF2-40B4-BE49-F238E27FC236}">
              <a16:creationId xmlns="" xmlns:a16="http://schemas.microsoft.com/office/drawing/2014/main" id="{00000000-0008-0000-0200-000023000000}"/>
            </a:ext>
          </a:extLst>
        </xdr:cNvPr>
        <xdr:cNvSpPr txBox="1"/>
      </xdr:nvSpPr>
      <xdr:spPr>
        <a:xfrm>
          <a:off x="9182100" y="1083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34</xdr:row>
      <xdr:rowOff>219075</xdr:rowOff>
    </xdr:from>
    <xdr:ext cx="184731" cy="264560"/>
    <xdr:sp macro="" textlink="">
      <xdr:nvSpPr>
        <xdr:cNvPr id="36" name="ZoneTexte 35">
          <a:extLst>
            <a:ext uri="{FF2B5EF4-FFF2-40B4-BE49-F238E27FC236}">
              <a16:creationId xmlns="" xmlns:a16="http://schemas.microsoft.com/office/drawing/2014/main" id="{00000000-0008-0000-0200-000024000000}"/>
            </a:ext>
          </a:extLst>
        </xdr:cNvPr>
        <xdr:cNvSpPr txBox="1"/>
      </xdr:nvSpPr>
      <xdr:spPr>
        <a:xfrm>
          <a:off x="9182100" y="11001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35</xdr:row>
      <xdr:rowOff>219075</xdr:rowOff>
    </xdr:from>
    <xdr:ext cx="184731" cy="264560"/>
    <xdr:sp macro="" textlink="">
      <xdr:nvSpPr>
        <xdr:cNvPr id="37" name="ZoneTexte 36">
          <a:extLst>
            <a:ext uri="{FF2B5EF4-FFF2-40B4-BE49-F238E27FC236}">
              <a16:creationId xmlns="" xmlns:a16="http://schemas.microsoft.com/office/drawing/2014/main" id="{00000000-0008-0000-0200-000025000000}"/>
            </a:ext>
          </a:extLst>
        </xdr:cNvPr>
        <xdr:cNvSpPr txBox="1"/>
      </xdr:nvSpPr>
      <xdr:spPr>
        <a:xfrm>
          <a:off x="9182100" y="11163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36</xdr:row>
      <xdr:rowOff>219075</xdr:rowOff>
    </xdr:from>
    <xdr:ext cx="184731" cy="264560"/>
    <xdr:sp macro="" textlink="">
      <xdr:nvSpPr>
        <xdr:cNvPr id="38" name="ZoneTexte 37">
          <a:extLst>
            <a:ext uri="{FF2B5EF4-FFF2-40B4-BE49-F238E27FC236}">
              <a16:creationId xmlns="" xmlns:a16="http://schemas.microsoft.com/office/drawing/2014/main" id="{00000000-0008-0000-0200-000026000000}"/>
            </a:ext>
          </a:extLst>
        </xdr:cNvPr>
        <xdr:cNvSpPr txBox="1"/>
      </xdr:nvSpPr>
      <xdr:spPr>
        <a:xfrm>
          <a:off x="9182100" y="11325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37</xdr:row>
      <xdr:rowOff>219075</xdr:rowOff>
    </xdr:from>
    <xdr:ext cx="184731" cy="264560"/>
    <xdr:sp macro="" textlink="">
      <xdr:nvSpPr>
        <xdr:cNvPr id="39" name="ZoneTexte 38">
          <a:extLst>
            <a:ext uri="{FF2B5EF4-FFF2-40B4-BE49-F238E27FC236}">
              <a16:creationId xmlns="" xmlns:a16="http://schemas.microsoft.com/office/drawing/2014/main" id="{00000000-0008-0000-0200-000027000000}"/>
            </a:ext>
          </a:extLst>
        </xdr:cNvPr>
        <xdr:cNvSpPr txBox="1"/>
      </xdr:nvSpPr>
      <xdr:spPr>
        <a:xfrm>
          <a:off x="9182100" y="11487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38</xdr:row>
      <xdr:rowOff>219075</xdr:rowOff>
    </xdr:from>
    <xdr:ext cx="184731" cy="264560"/>
    <xdr:sp macro="" textlink="">
      <xdr:nvSpPr>
        <xdr:cNvPr id="40" name="ZoneTexte 39">
          <a:extLst>
            <a:ext uri="{FF2B5EF4-FFF2-40B4-BE49-F238E27FC236}">
              <a16:creationId xmlns="" xmlns:a16="http://schemas.microsoft.com/office/drawing/2014/main" id="{00000000-0008-0000-0200-000028000000}"/>
            </a:ext>
          </a:extLst>
        </xdr:cNvPr>
        <xdr:cNvSpPr txBox="1"/>
      </xdr:nvSpPr>
      <xdr:spPr>
        <a:xfrm>
          <a:off x="9182100" y="11649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41</xdr:row>
      <xdr:rowOff>219075</xdr:rowOff>
    </xdr:from>
    <xdr:ext cx="184731" cy="264560"/>
    <xdr:sp macro="" textlink="">
      <xdr:nvSpPr>
        <xdr:cNvPr id="41" name="ZoneTexte 40">
          <a:extLst>
            <a:ext uri="{FF2B5EF4-FFF2-40B4-BE49-F238E27FC236}">
              <a16:creationId xmlns="" xmlns:a16="http://schemas.microsoft.com/office/drawing/2014/main" id="{00000000-0008-0000-0200-000029000000}"/>
            </a:ext>
          </a:extLst>
        </xdr:cNvPr>
        <xdr:cNvSpPr txBox="1"/>
      </xdr:nvSpPr>
      <xdr:spPr>
        <a:xfrm>
          <a:off x="9182100" y="12134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42</xdr:row>
      <xdr:rowOff>219075</xdr:rowOff>
    </xdr:from>
    <xdr:ext cx="184731" cy="264560"/>
    <xdr:sp macro="" textlink="">
      <xdr:nvSpPr>
        <xdr:cNvPr id="42" name="ZoneTexte 41">
          <a:extLst>
            <a:ext uri="{FF2B5EF4-FFF2-40B4-BE49-F238E27FC236}">
              <a16:creationId xmlns="" xmlns:a16="http://schemas.microsoft.com/office/drawing/2014/main" id="{00000000-0008-0000-0200-00002A000000}"/>
            </a:ext>
          </a:extLst>
        </xdr:cNvPr>
        <xdr:cNvSpPr txBox="1"/>
      </xdr:nvSpPr>
      <xdr:spPr>
        <a:xfrm>
          <a:off x="9182100" y="12296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43</xdr:row>
      <xdr:rowOff>219075</xdr:rowOff>
    </xdr:from>
    <xdr:ext cx="184731" cy="264560"/>
    <xdr:sp macro="" textlink="">
      <xdr:nvSpPr>
        <xdr:cNvPr id="43" name="ZoneTexte 42">
          <a:extLst>
            <a:ext uri="{FF2B5EF4-FFF2-40B4-BE49-F238E27FC236}">
              <a16:creationId xmlns="" xmlns:a16="http://schemas.microsoft.com/office/drawing/2014/main" id="{00000000-0008-0000-0200-00002B000000}"/>
            </a:ext>
          </a:extLst>
        </xdr:cNvPr>
        <xdr:cNvSpPr txBox="1"/>
      </xdr:nvSpPr>
      <xdr:spPr>
        <a:xfrm>
          <a:off x="9182100" y="12458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44</xdr:row>
      <xdr:rowOff>219075</xdr:rowOff>
    </xdr:from>
    <xdr:ext cx="184731" cy="264560"/>
    <xdr:sp macro="" textlink="">
      <xdr:nvSpPr>
        <xdr:cNvPr id="44" name="ZoneTexte 43">
          <a:extLst>
            <a:ext uri="{FF2B5EF4-FFF2-40B4-BE49-F238E27FC236}">
              <a16:creationId xmlns="" xmlns:a16="http://schemas.microsoft.com/office/drawing/2014/main" id="{00000000-0008-0000-0200-00002C000000}"/>
            </a:ext>
          </a:extLst>
        </xdr:cNvPr>
        <xdr:cNvSpPr txBox="1"/>
      </xdr:nvSpPr>
      <xdr:spPr>
        <a:xfrm>
          <a:off x="9182100" y="12620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45</xdr:row>
      <xdr:rowOff>219075</xdr:rowOff>
    </xdr:from>
    <xdr:ext cx="184731" cy="264560"/>
    <xdr:sp macro="" textlink="">
      <xdr:nvSpPr>
        <xdr:cNvPr id="45" name="ZoneTexte 44">
          <a:extLst>
            <a:ext uri="{FF2B5EF4-FFF2-40B4-BE49-F238E27FC236}">
              <a16:creationId xmlns="" xmlns:a16="http://schemas.microsoft.com/office/drawing/2014/main" id="{00000000-0008-0000-0200-00002D000000}"/>
            </a:ext>
          </a:extLst>
        </xdr:cNvPr>
        <xdr:cNvSpPr txBox="1"/>
      </xdr:nvSpPr>
      <xdr:spPr>
        <a:xfrm>
          <a:off x="9182100" y="12782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52</xdr:row>
      <xdr:rowOff>219075</xdr:rowOff>
    </xdr:from>
    <xdr:ext cx="184731" cy="264560"/>
    <xdr:sp macro="" textlink="">
      <xdr:nvSpPr>
        <xdr:cNvPr id="46" name="ZoneTexte 45">
          <a:extLst>
            <a:ext uri="{FF2B5EF4-FFF2-40B4-BE49-F238E27FC236}">
              <a16:creationId xmlns="" xmlns:a16="http://schemas.microsoft.com/office/drawing/2014/main" id="{00000000-0008-0000-0200-00002E000000}"/>
            </a:ext>
          </a:extLst>
        </xdr:cNvPr>
        <xdr:cNvSpPr txBox="1"/>
      </xdr:nvSpPr>
      <xdr:spPr>
        <a:xfrm>
          <a:off x="9182100" y="13916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53</xdr:row>
      <xdr:rowOff>219075</xdr:rowOff>
    </xdr:from>
    <xdr:ext cx="184731" cy="264560"/>
    <xdr:sp macro="" textlink="">
      <xdr:nvSpPr>
        <xdr:cNvPr id="47" name="ZoneTexte 46">
          <a:extLst>
            <a:ext uri="{FF2B5EF4-FFF2-40B4-BE49-F238E27FC236}">
              <a16:creationId xmlns="" xmlns:a16="http://schemas.microsoft.com/office/drawing/2014/main" id="{00000000-0008-0000-0200-00002F000000}"/>
            </a:ext>
          </a:extLst>
        </xdr:cNvPr>
        <xdr:cNvSpPr txBox="1"/>
      </xdr:nvSpPr>
      <xdr:spPr>
        <a:xfrm>
          <a:off x="9182100" y="14077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54</xdr:row>
      <xdr:rowOff>219075</xdr:rowOff>
    </xdr:from>
    <xdr:ext cx="184731" cy="264560"/>
    <xdr:sp macro="" textlink="">
      <xdr:nvSpPr>
        <xdr:cNvPr id="48" name="ZoneTexte 47">
          <a:extLst>
            <a:ext uri="{FF2B5EF4-FFF2-40B4-BE49-F238E27FC236}">
              <a16:creationId xmlns="" xmlns:a16="http://schemas.microsoft.com/office/drawing/2014/main" id="{00000000-0008-0000-0200-000030000000}"/>
            </a:ext>
          </a:extLst>
        </xdr:cNvPr>
        <xdr:cNvSpPr txBox="1"/>
      </xdr:nvSpPr>
      <xdr:spPr>
        <a:xfrm>
          <a:off x="9182100" y="14239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55</xdr:row>
      <xdr:rowOff>219075</xdr:rowOff>
    </xdr:from>
    <xdr:ext cx="184731" cy="264560"/>
    <xdr:sp macro="" textlink="">
      <xdr:nvSpPr>
        <xdr:cNvPr id="49" name="ZoneTexte 48">
          <a:extLst>
            <a:ext uri="{FF2B5EF4-FFF2-40B4-BE49-F238E27FC236}">
              <a16:creationId xmlns="" xmlns:a16="http://schemas.microsoft.com/office/drawing/2014/main" id="{00000000-0008-0000-0200-000031000000}"/>
            </a:ext>
          </a:extLst>
        </xdr:cNvPr>
        <xdr:cNvSpPr txBox="1"/>
      </xdr:nvSpPr>
      <xdr:spPr>
        <a:xfrm>
          <a:off x="9182100" y="14401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56</xdr:row>
      <xdr:rowOff>219075</xdr:rowOff>
    </xdr:from>
    <xdr:ext cx="184731" cy="264560"/>
    <xdr:sp macro="" textlink="">
      <xdr:nvSpPr>
        <xdr:cNvPr id="50" name="ZoneTexte 49">
          <a:extLst>
            <a:ext uri="{FF2B5EF4-FFF2-40B4-BE49-F238E27FC236}">
              <a16:creationId xmlns="" xmlns:a16="http://schemas.microsoft.com/office/drawing/2014/main" id="{00000000-0008-0000-0200-000032000000}"/>
            </a:ext>
          </a:extLst>
        </xdr:cNvPr>
        <xdr:cNvSpPr txBox="1"/>
      </xdr:nvSpPr>
      <xdr:spPr>
        <a:xfrm>
          <a:off x="9182100" y="14563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57</xdr:row>
      <xdr:rowOff>219075</xdr:rowOff>
    </xdr:from>
    <xdr:ext cx="184731" cy="264560"/>
    <xdr:sp macro="" textlink="">
      <xdr:nvSpPr>
        <xdr:cNvPr id="51" name="ZoneTexte 50">
          <a:extLst>
            <a:ext uri="{FF2B5EF4-FFF2-40B4-BE49-F238E27FC236}">
              <a16:creationId xmlns="" xmlns:a16="http://schemas.microsoft.com/office/drawing/2014/main" id="{00000000-0008-0000-0200-000033000000}"/>
            </a:ext>
          </a:extLst>
        </xdr:cNvPr>
        <xdr:cNvSpPr txBox="1"/>
      </xdr:nvSpPr>
      <xdr:spPr>
        <a:xfrm>
          <a:off x="9182100" y="14725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58</xdr:row>
      <xdr:rowOff>219075</xdr:rowOff>
    </xdr:from>
    <xdr:ext cx="184731" cy="264560"/>
    <xdr:sp macro="" textlink="">
      <xdr:nvSpPr>
        <xdr:cNvPr id="52" name="ZoneTexte 51">
          <a:extLst>
            <a:ext uri="{FF2B5EF4-FFF2-40B4-BE49-F238E27FC236}">
              <a16:creationId xmlns="" xmlns:a16="http://schemas.microsoft.com/office/drawing/2014/main" id="{00000000-0008-0000-0200-000034000000}"/>
            </a:ext>
          </a:extLst>
        </xdr:cNvPr>
        <xdr:cNvSpPr txBox="1"/>
      </xdr:nvSpPr>
      <xdr:spPr>
        <a:xfrm>
          <a:off x="9182100" y="14887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59</xdr:row>
      <xdr:rowOff>219075</xdr:rowOff>
    </xdr:from>
    <xdr:ext cx="184731" cy="264560"/>
    <xdr:sp macro="" textlink="">
      <xdr:nvSpPr>
        <xdr:cNvPr id="53" name="ZoneTexte 52">
          <a:extLst>
            <a:ext uri="{FF2B5EF4-FFF2-40B4-BE49-F238E27FC236}">
              <a16:creationId xmlns="" xmlns:a16="http://schemas.microsoft.com/office/drawing/2014/main" id="{00000000-0008-0000-0200-000035000000}"/>
            </a:ext>
          </a:extLst>
        </xdr:cNvPr>
        <xdr:cNvSpPr txBox="1"/>
      </xdr:nvSpPr>
      <xdr:spPr>
        <a:xfrm>
          <a:off x="9182100" y="15049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60</xdr:row>
      <xdr:rowOff>219075</xdr:rowOff>
    </xdr:from>
    <xdr:ext cx="184731" cy="264560"/>
    <xdr:sp macro="" textlink="">
      <xdr:nvSpPr>
        <xdr:cNvPr id="54" name="ZoneTexte 53">
          <a:extLst>
            <a:ext uri="{FF2B5EF4-FFF2-40B4-BE49-F238E27FC236}">
              <a16:creationId xmlns="" xmlns:a16="http://schemas.microsoft.com/office/drawing/2014/main" id="{00000000-0008-0000-0200-000036000000}"/>
            </a:ext>
          </a:extLst>
        </xdr:cNvPr>
        <xdr:cNvSpPr txBox="1"/>
      </xdr:nvSpPr>
      <xdr:spPr>
        <a:xfrm>
          <a:off x="9182100" y="15211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61</xdr:row>
      <xdr:rowOff>219075</xdr:rowOff>
    </xdr:from>
    <xdr:ext cx="184731" cy="264560"/>
    <xdr:sp macro="" textlink="">
      <xdr:nvSpPr>
        <xdr:cNvPr id="55" name="ZoneTexte 54">
          <a:extLst>
            <a:ext uri="{FF2B5EF4-FFF2-40B4-BE49-F238E27FC236}">
              <a16:creationId xmlns="" xmlns:a16="http://schemas.microsoft.com/office/drawing/2014/main" id="{00000000-0008-0000-0200-000037000000}"/>
            </a:ext>
          </a:extLst>
        </xdr:cNvPr>
        <xdr:cNvSpPr txBox="1"/>
      </xdr:nvSpPr>
      <xdr:spPr>
        <a:xfrm>
          <a:off x="9182100" y="15373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62</xdr:row>
      <xdr:rowOff>219075</xdr:rowOff>
    </xdr:from>
    <xdr:ext cx="184731" cy="264560"/>
    <xdr:sp macro="" textlink="">
      <xdr:nvSpPr>
        <xdr:cNvPr id="56" name="ZoneTexte 55">
          <a:extLst>
            <a:ext uri="{FF2B5EF4-FFF2-40B4-BE49-F238E27FC236}">
              <a16:creationId xmlns="" xmlns:a16="http://schemas.microsoft.com/office/drawing/2014/main" id="{00000000-0008-0000-0200-000038000000}"/>
            </a:ext>
          </a:extLst>
        </xdr:cNvPr>
        <xdr:cNvSpPr txBox="1"/>
      </xdr:nvSpPr>
      <xdr:spPr>
        <a:xfrm>
          <a:off x="9182100" y="15535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63</xdr:row>
      <xdr:rowOff>219075</xdr:rowOff>
    </xdr:from>
    <xdr:ext cx="184731" cy="264560"/>
    <xdr:sp macro="" textlink="">
      <xdr:nvSpPr>
        <xdr:cNvPr id="57" name="ZoneTexte 56">
          <a:extLst>
            <a:ext uri="{FF2B5EF4-FFF2-40B4-BE49-F238E27FC236}">
              <a16:creationId xmlns="" xmlns:a16="http://schemas.microsoft.com/office/drawing/2014/main" id="{00000000-0008-0000-0200-000039000000}"/>
            </a:ext>
          </a:extLst>
        </xdr:cNvPr>
        <xdr:cNvSpPr txBox="1"/>
      </xdr:nvSpPr>
      <xdr:spPr>
        <a:xfrm>
          <a:off x="9182100" y="15697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64</xdr:row>
      <xdr:rowOff>219075</xdr:rowOff>
    </xdr:from>
    <xdr:ext cx="184731" cy="264560"/>
    <xdr:sp macro="" textlink="">
      <xdr:nvSpPr>
        <xdr:cNvPr id="58" name="ZoneTexte 57">
          <a:extLst>
            <a:ext uri="{FF2B5EF4-FFF2-40B4-BE49-F238E27FC236}">
              <a16:creationId xmlns="" xmlns:a16="http://schemas.microsoft.com/office/drawing/2014/main" id="{00000000-0008-0000-0200-00003A000000}"/>
            </a:ext>
          </a:extLst>
        </xdr:cNvPr>
        <xdr:cNvSpPr txBox="1"/>
      </xdr:nvSpPr>
      <xdr:spPr>
        <a:xfrm>
          <a:off x="9182100" y="15859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65</xdr:row>
      <xdr:rowOff>219075</xdr:rowOff>
    </xdr:from>
    <xdr:ext cx="184731" cy="264560"/>
    <xdr:sp macro="" textlink="">
      <xdr:nvSpPr>
        <xdr:cNvPr id="59" name="ZoneTexte 58">
          <a:extLst>
            <a:ext uri="{FF2B5EF4-FFF2-40B4-BE49-F238E27FC236}">
              <a16:creationId xmlns="" xmlns:a16="http://schemas.microsoft.com/office/drawing/2014/main" id="{00000000-0008-0000-0200-00003B000000}"/>
            </a:ext>
          </a:extLst>
        </xdr:cNvPr>
        <xdr:cNvSpPr txBox="1"/>
      </xdr:nvSpPr>
      <xdr:spPr>
        <a:xfrm>
          <a:off x="9182100" y="16021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66</xdr:row>
      <xdr:rowOff>219075</xdr:rowOff>
    </xdr:from>
    <xdr:ext cx="184731" cy="264560"/>
    <xdr:sp macro="" textlink="">
      <xdr:nvSpPr>
        <xdr:cNvPr id="60" name="ZoneTexte 59">
          <a:extLst>
            <a:ext uri="{FF2B5EF4-FFF2-40B4-BE49-F238E27FC236}">
              <a16:creationId xmlns="" xmlns:a16="http://schemas.microsoft.com/office/drawing/2014/main" id="{00000000-0008-0000-0200-00003C000000}"/>
            </a:ext>
          </a:extLst>
        </xdr:cNvPr>
        <xdr:cNvSpPr txBox="1"/>
      </xdr:nvSpPr>
      <xdr:spPr>
        <a:xfrm>
          <a:off x="9182100" y="1618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67</xdr:row>
      <xdr:rowOff>219075</xdr:rowOff>
    </xdr:from>
    <xdr:ext cx="184731" cy="264560"/>
    <xdr:sp macro="" textlink="">
      <xdr:nvSpPr>
        <xdr:cNvPr id="61" name="ZoneTexte 60">
          <a:extLst>
            <a:ext uri="{FF2B5EF4-FFF2-40B4-BE49-F238E27FC236}">
              <a16:creationId xmlns="" xmlns:a16="http://schemas.microsoft.com/office/drawing/2014/main" id="{00000000-0008-0000-0200-00003D000000}"/>
            </a:ext>
          </a:extLst>
        </xdr:cNvPr>
        <xdr:cNvSpPr txBox="1"/>
      </xdr:nvSpPr>
      <xdr:spPr>
        <a:xfrm>
          <a:off x="9182100" y="16344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68</xdr:row>
      <xdr:rowOff>219075</xdr:rowOff>
    </xdr:from>
    <xdr:ext cx="184731" cy="264560"/>
    <xdr:sp macro="" textlink="">
      <xdr:nvSpPr>
        <xdr:cNvPr id="62" name="ZoneTexte 61">
          <a:extLst>
            <a:ext uri="{FF2B5EF4-FFF2-40B4-BE49-F238E27FC236}">
              <a16:creationId xmlns="" xmlns:a16="http://schemas.microsoft.com/office/drawing/2014/main" id="{00000000-0008-0000-0200-00003E000000}"/>
            </a:ext>
          </a:extLst>
        </xdr:cNvPr>
        <xdr:cNvSpPr txBox="1"/>
      </xdr:nvSpPr>
      <xdr:spPr>
        <a:xfrm>
          <a:off x="9182100" y="165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69</xdr:row>
      <xdr:rowOff>219075</xdr:rowOff>
    </xdr:from>
    <xdr:ext cx="184731" cy="264560"/>
    <xdr:sp macro="" textlink="">
      <xdr:nvSpPr>
        <xdr:cNvPr id="63" name="ZoneTexte 62">
          <a:extLst>
            <a:ext uri="{FF2B5EF4-FFF2-40B4-BE49-F238E27FC236}">
              <a16:creationId xmlns="" xmlns:a16="http://schemas.microsoft.com/office/drawing/2014/main" id="{00000000-0008-0000-0200-00003F000000}"/>
            </a:ext>
          </a:extLst>
        </xdr:cNvPr>
        <xdr:cNvSpPr txBox="1"/>
      </xdr:nvSpPr>
      <xdr:spPr>
        <a:xfrm>
          <a:off x="9182100" y="16668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70</xdr:row>
      <xdr:rowOff>219075</xdr:rowOff>
    </xdr:from>
    <xdr:ext cx="184731" cy="264560"/>
    <xdr:sp macro="" textlink="">
      <xdr:nvSpPr>
        <xdr:cNvPr id="64" name="ZoneTexte 63">
          <a:extLst>
            <a:ext uri="{FF2B5EF4-FFF2-40B4-BE49-F238E27FC236}">
              <a16:creationId xmlns="" xmlns:a16="http://schemas.microsoft.com/office/drawing/2014/main" id="{00000000-0008-0000-0200-000040000000}"/>
            </a:ext>
          </a:extLst>
        </xdr:cNvPr>
        <xdr:cNvSpPr txBox="1"/>
      </xdr:nvSpPr>
      <xdr:spPr>
        <a:xfrm>
          <a:off x="9182100" y="16830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71</xdr:row>
      <xdr:rowOff>219075</xdr:rowOff>
    </xdr:from>
    <xdr:ext cx="184731" cy="264560"/>
    <xdr:sp macro="" textlink="">
      <xdr:nvSpPr>
        <xdr:cNvPr id="65" name="ZoneTexte 64">
          <a:extLst>
            <a:ext uri="{FF2B5EF4-FFF2-40B4-BE49-F238E27FC236}">
              <a16:creationId xmlns="" xmlns:a16="http://schemas.microsoft.com/office/drawing/2014/main" id="{00000000-0008-0000-0200-000041000000}"/>
            </a:ext>
          </a:extLst>
        </xdr:cNvPr>
        <xdr:cNvSpPr txBox="1"/>
      </xdr:nvSpPr>
      <xdr:spPr>
        <a:xfrm>
          <a:off x="9182100" y="16992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75</xdr:row>
      <xdr:rowOff>219075</xdr:rowOff>
    </xdr:from>
    <xdr:ext cx="184731" cy="264560"/>
    <xdr:sp macro="" textlink="">
      <xdr:nvSpPr>
        <xdr:cNvPr id="66" name="ZoneTexte 65">
          <a:extLst>
            <a:ext uri="{FF2B5EF4-FFF2-40B4-BE49-F238E27FC236}">
              <a16:creationId xmlns="" xmlns:a16="http://schemas.microsoft.com/office/drawing/2014/main" id="{00000000-0008-0000-0200-000042000000}"/>
            </a:ext>
          </a:extLst>
        </xdr:cNvPr>
        <xdr:cNvSpPr txBox="1"/>
      </xdr:nvSpPr>
      <xdr:spPr>
        <a:xfrm>
          <a:off x="9182100" y="1764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72</xdr:row>
      <xdr:rowOff>219075</xdr:rowOff>
    </xdr:from>
    <xdr:ext cx="184731" cy="264560"/>
    <xdr:sp macro="" textlink="">
      <xdr:nvSpPr>
        <xdr:cNvPr id="67" name="ZoneTexte 66">
          <a:extLst>
            <a:ext uri="{FF2B5EF4-FFF2-40B4-BE49-F238E27FC236}">
              <a16:creationId xmlns="" xmlns:a16="http://schemas.microsoft.com/office/drawing/2014/main" id="{00000000-0008-0000-0200-000043000000}"/>
            </a:ext>
          </a:extLst>
        </xdr:cNvPr>
        <xdr:cNvSpPr txBox="1"/>
      </xdr:nvSpPr>
      <xdr:spPr>
        <a:xfrm>
          <a:off x="9182100" y="17154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73</xdr:row>
      <xdr:rowOff>219075</xdr:rowOff>
    </xdr:from>
    <xdr:ext cx="184731" cy="264560"/>
    <xdr:sp macro="" textlink="">
      <xdr:nvSpPr>
        <xdr:cNvPr id="68" name="ZoneTexte 67">
          <a:extLst>
            <a:ext uri="{FF2B5EF4-FFF2-40B4-BE49-F238E27FC236}">
              <a16:creationId xmlns="" xmlns:a16="http://schemas.microsoft.com/office/drawing/2014/main" id="{00000000-0008-0000-0200-000044000000}"/>
            </a:ext>
          </a:extLst>
        </xdr:cNvPr>
        <xdr:cNvSpPr txBox="1"/>
      </xdr:nvSpPr>
      <xdr:spPr>
        <a:xfrm>
          <a:off x="9182100" y="17316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74</xdr:row>
      <xdr:rowOff>219075</xdr:rowOff>
    </xdr:from>
    <xdr:ext cx="184731" cy="264560"/>
    <xdr:sp macro="" textlink="">
      <xdr:nvSpPr>
        <xdr:cNvPr id="69" name="ZoneTexte 68">
          <a:extLst>
            <a:ext uri="{FF2B5EF4-FFF2-40B4-BE49-F238E27FC236}">
              <a16:creationId xmlns="" xmlns:a16="http://schemas.microsoft.com/office/drawing/2014/main" id="{00000000-0008-0000-0200-000045000000}"/>
            </a:ext>
          </a:extLst>
        </xdr:cNvPr>
        <xdr:cNvSpPr txBox="1"/>
      </xdr:nvSpPr>
      <xdr:spPr>
        <a:xfrm>
          <a:off x="9182100" y="17478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76</xdr:row>
      <xdr:rowOff>219075</xdr:rowOff>
    </xdr:from>
    <xdr:ext cx="184731" cy="264560"/>
    <xdr:sp macro="" textlink="">
      <xdr:nvSpPr>
        <xdr:cNvPr id="70" name="ZoneTexte 69">
          <a:extLst>
            <a:ext uri="{FF2B5EF4-FFF2-40B4-BE49-F238E27FC236}">
              <a16:creationId xmlns="" xmlns:a16="http://schemas.microsoft.com/office/drawing/2014/main" id="{00000000-0008-0000-0200-000046000000}"/>
            </a:ext>
          </a:extLst>
        </xdr:cNvPr>
        <xdr:cNvSpPr txBox="1"/>
      </xdr:nvSpPr>
      <xdr:spPr>
        <a:xfrm>
          <a:off x="9182100" y="17802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77</xdr:row>
      <xdr:rowOff>219075</xdr:rowOff>
    </xdr:from>
    <xdr:ext cx="184731" cy="264560"/>
    <xdr:sp macro="" textlink="">
      <xdr:nvSpPr>
        <xdr:cNvPr id="71" name="ZoneTexte 70">
          <a:extLst>
            <a:ext uri="{FF2B5EF4-FFF2-40B4-BE49-F238E27FC236}">
              <a16:creationId xmlns="" xmlns:a16="http://schemas.microsoft.com/office/drawing/2014/main" id="{00000000-0008-0000-0200-000047000000}"/>
            </a:ext>
          </a:extLst>
        </xdr:cNvPr>
        <xdr:cNvSpPr txBox="1"/>
      </xdr:nvSpPr>
      <xdr:spPr>
        <a:xfrm>
          <a:off x="9182100" y="17964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79</xdr:row>
      <xdr:rowOff>219075</xdr:rowOff>
    </xdr:from>
    <xdr:ext cx="184731" cy="264560"/>
    <xdr:sp macro="" textlink="">
      <xdr:nvSpPr>
        <xdr:cNvPr id="72" name="ZoneTexte 71">
          <a:extLst>
            <a:ext uri="{FF2B5EF4-FFF2-40B4-BE49-F238E27FC236}">
              <a16:creationId xmlns="" xmlns:a16="http://schemas.microsoft.com/office/drawing/2014/main" id="{00000000-0008-0000-0200-000048000000}"/>
            </a:ext>
          </a:extLst>
        </xdr:cNvPr>
        <xdr:cNvSpPr txBox="1"/>
      </xdr:nvSpPr>
      <xdr:spPr>
        <a:xfrm>
          <a:off x="9182100" y="18288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78</xdr:row>
      <xdr:rowOff>219075</xdr:rowOff>
    </xdr:from>
    <xdr:ext cx="184731" cy="264560"/>
    <xdr:sp macro="" textlink="">
      <xdr:nvSpPr>
        <xdr:cNvPr id="73" name="ZoneTexte 72">
          <a:extLst>
            <a:ext uri="{FF2B5EF4-FFF2-40B4-BE49-F238E27FC236}">
              <a16:creationId xmlns="" xmlns:a16="http://schemas.microsoft.com/office/drawing/2014/main" id="{00000000-0008-0000-0200-000049000000}"/>
            </a:ext>
          </a:extLst>
        </xdr:cNvPr>
        <xdr:cNvSpPr txBox="1"/>
      </xdr:nvSpPr>
      <xdr:spPr>
        <a:xfrm>
          <a:off x="9182100" y="1812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80</xdr:row>
      <xdr:rowOff>219075</xdr:rowOff>
    </xdr:from>
    <xdr:ext cx="184731" cy="264560"/>
    <xdr:sp macro="" textlink="">
      <xdr:nvSpPr>
        <xdr:cNvPr id="74" name="ZoneTexte 73">
          <a:extLst>
            <a:ext uri="{FF2B5EF4-FFF2-40B4-BE49-F238E27FC236}">
              <a16:creationId xmlns="" xmlns:a16="http://schemas.microsoft.com/office/drawing/2014/main" id="{00000000-0008-0000-0200-00004A000000}"/>
            </a:ext>
          </a:extLst>
        </xdr:cNvPr>
        <xdr:cNvSpPr txBox="1"/>
      </xdr:nvSpPr>
      <xdr:spPr>
        <a:xfrm>
          <a:off x="9182100" y="18449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81</xdr:row>
      <xdr:rowOff>219075</xdr:rowOff>
    </xdr:from>
    <xdr:ext cx="184731" cy="264560"/>
    <xdr:sp macro="" textlink="">
      <xdr:nvSpPr>
        <xdr:cNvPr id="75" name="ZoneTexte 74">
          <a:extLst>
            <a:ext uri="{FF2B5EF4-FFF2-40B4-BE49-F238E27FC236}">
              <a16:creationId xmlns="" xmlns:a16="http://schemas.microsoft.com/office/drawing/2014/main" id="{00000000-0008-0000-0200-00004B000000}"/>
            </a:ext>
          </a:extLst>
        </xdr:cNvPr>
        <xdr:cNvSpPr txBox="1"/>
      </xdr:nvSpPr>
      <xdr:spPr>
        <a:xfrm>
          <a:off x="9182100" y="1861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82</xdr:row>
      <xdr:rowOff>219075</xdr:rowOff>
    </xdr:from>
    <xdr:ext cx="184731" cy="264560"/>
    <xdr:sp macro="" textlink="">
      <xdr:nvSpPr>
        <xdr:cNvPr id="76" name="ZoneTexte 75">
          <a:extLst>
            <a:ext uri="{FF2B5EF4-FFF2-40B4-BE49-F238E27FC236}">
              <a16:creationId xmlns="" xmlns:a16="http://schemas.microsoft.com/office/drawing/2014/main" id="{00000000-0008-0000-0200-00004C000000}"/>
            </a:ext>
          </a:extLst>
        </xdr:cNvPr>
        <xdr:cNvSpPr txBox="1"/>
      </xdr:nvSpPr>
      <xdr:spPr>
        <a:xfrm>
          <a:off x="9182100" y="1877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83</xdr:row>
      <xdr:rowOff>219075</xdr:rowOff>
    </xdr:from>
    <xdr:ext cx="184731" cy="264560"/>
    <xdr:sp macro="" textlink="">
      <xdr:nvSpPr>
        <xdr:cNvPr id="77" name="ZoneTexte 76">
          <a:extLst>
            <a:ext uri="{FF2B5EF4-FFF2-40B4-BE49-F238E27FC236}">
              <a16:creationId xmlns="" xmlns:a16="http://schemas.microsoft.com/office/drawing/2014/main" id="{00000000-0008-0000-0200-00004D000000}"/>
            </a:ext>
          </a:extLst>
        </xdr:cNvPr>
        <xdr:cNvSpPr txBox="1"/>
      </xdr:nvSpPr>
      <xdr:spPr>
        <a:xfrm>
          <a:off x="9182100" y="18935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84</xdr:row>
      <xdr:rowOff>219075</xdr:rowOff>
    </xdr:from>
    <xdr:ext cx="184731" cy="264560"/>
    <xdr:sp macro="" textlink="">
      <xdr:nvSpPr>
        <xdr:cNvPr id="78" name="ZoneTexte 77">
          <a:extLst>
            <a:ext uri="{FF2B5EF4-FFF2-40B4-BE49-F238E27FC236}">
              <a16:creationId xmlns="" xmlns:a16="http://schemas.microsoft.com/office/drawing/2014/main" id="{00000000-0008-0000-0200-00004E000000}"/>
            </a:ext>
          </a:extLst>
        </xdr:cNvPr>
        <xdr:cNvSpPr txBox="1"/>
      </xdr:nvSpPr>
      <xdr:spPr>
        <a:xfrm>
          <a:off x="9182100" y="19097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85</xdr:row>
      <xdr:rowOff>219075</xdr:rowOff>
    </xdr:from>
    <xdr:ext cx="184731" cy="264560"/>
    <xdr:sp macro="" textlink="">
      <xdr:nvSpPr>
        <xdr:cNvPr id="79" name="ZoneTexte 78">
          <a:extLst>
            <a:ext uri="{FF2B5EF4-FFF2-40B4-BE49-F238E27FC236}">
              <a16:creationId xmlns="" xmlns:a16="http://schemas.microsoft.com/office/drawing/2014/main" id="{00000000-0008-0000-0200-00004F000000}"/>
            </a:ext>
          </a:extLst>
        </xdr:cNvPr>
        <xdr:cNvSpPr txBox="1"/>
      </xdr:nvSpPr>
      <xdr:spPr>
        <a:xfrm>
          <a:off x="9182100" y="1925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86</xdr:row>
      <xdr:rowOff>219075</xdr:rowOff>
    </xdr:from>
    <xdr:ext cx="184731" cy="264560"/>
    <xdr:sp macro="" textlink="">
      <xdr:nvSpPr>
        <xdr:cNvPr id="80" name="ZoneTexte 79">
          <a:extLst>
            <a:ext uri="{FF2B5EF4-FFF2-40B4-BE49-F238E27FC236}">
              <a16:creationId xmlns="" xmlns:a16="http://schemas.microsoft.com/office/drawing/2014/main" id="{00000000-0008-0000-0200-000050000000}"/>
            </a:ext>
          </a:extLst>
        </xdr:cNvPr>
        <xdr:cNvSpPr txBox="1"/>
      </xdr:nvSpPr>
      <xdr:spPr>
        <a:xfrm>
          <a:off x="9182100" y="19421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87</xdr:row>
      <xdr:rowOff>219075</xdr:rowOff>
    </xdr:from>
    <xdr:ext cx="184731" cy="264560"/>
    <xdr:sp macro="" textlink="">
      <xdr:nvSpPr>
        <xdr:cNvPr id="81" name="ZoneTexte 80">
          <a:extLst>
            <a:ext uri="{FF2B5EF4-FFF2-40B4-BE49-F238E27FC236}">
              <a16:creationId xmlns="" xmlns:a16="http://schemas.microsoft.com/office/drawing/2014/main" id="{00000000-0008-0000-0200-000051000000}"/>
            </a:ext>
          </a:extLst>
        </xdr:cNvPr>
        <xdr:cNvSpPr txBox="1"/>
      </xdr:nvSpPr>
      <xdr:spPr>
        <a:xfrm>
          <a:off x="9182100" y="19583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88</xdr:row>
      <xdr:rowOff>219075</xdr:rowOff>
    </xdr:from>
    <xdr:ext cx="184731" cy="264560"/>
    <xdr:sp macro="" textlink="">
      <xdr:nvSpPr>
        <xdr:cNvPr id="82" name="ZoneTexte 81">
          <a:extLst>
            <a:ext uri="{FF2B5EF4-FFF2-40B4-BE49-F238E27FC236}">
              <a16:creationId xmlns="" xmlns:a16="http://schemas.microsoft.com/office/drawing/2014/main" id="{00000000-0008-0000-0200-000052000000}"/>
            </a:ext>
          </a:extLst>
        </xdr:cNvPr>
        <xdr:cNvSpPr txBox="1"/>
      </xdr:nvSpPr>
      <xdr:spPr>
        <a:xfrm>
          <a:off x="9182100" y="19745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89</xdr:row>
      <xdr:rowOff>219075</xdr:rowOff>
    </xdr:from>
    <xdr:ext cx="184731" cy="264560"/>
    <xdr:sp macro="" textlink="">
      <xdr:nvSpPr>
        <xdr:cNvPr id="83" name="ZoneTexte 82">
          <a:extLst>
            <a:ext uri="{FF2B5EF4-FFF2-40B4-BE49-F238E27FC236}">
              <a16:creationId xmlns="" xmlns:a16="http://schemas.microsoft.com/office/drawing/2014/main" id="{00000000-0008-0000-0200-000053000000}"/>
            </a:ext>
          </a:extLst>
        </xdr:cNvPr>
        <xdr:cNvSpPr txBox="1"/>
      </xdr:nvSpPr>
      <xdr:spPr>
        <a:xfrm>
          <a:off x="9182100" y="19907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90</xdr:row>
      <xdr:rowOff>219075</xdr:rowOff>
    </xdr:from>
    <xdr:ext cx="184731" cy="264560"/>
    <xdr:sp macro="" textlink="">
      <xdr:nvSpPr>
        <xdr:cNvPr id="84" name="ZoneTexte 83">
          <a:extLst>
            <a:ext uri="{FF2B5EF4-FFF2-40B4-BE49-F238E27FC236}">
              <a16:creationId xmlns="" xmlns:a16="http://schemas.microsoft.com/office/drawing/2014/main" id="{00000000-0008-0000-0200-000054000000}"/>
            </a:ext>
          </a:extLst>
        </xdr:cNvPr>
        <xdr:cNvSpPr txBox="1"/>
      </xdr:nvSpPr>
      <xdr:spPr>
        <a:xfrm>
          <a:off x="9182100" y="20069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91</xdr:row>
      <xdr:rowOff>219075</xdr:rowOff>
    </xdr:from>
    <xdr:ext cx="184731" cy="264560"/>
    <xdr:sp macro="" textlink="">
      <xdr:nvSpPr>
        <xdr:cNvPr id="85" name="ZoneTexte 84">
          <a:extLst>
            <a:ext uri="{FF2B5EF4-FFF2-40B4-BE49-F238E27FC236}">
              <a16:creationId xmlns="" xmlns:a16="http://schemas.microsoft.com/office/drawing/2014/main" id="{00000000-0008-0000-0200-000055000000}"/>
            </a:ext>
          </a:extLst>
        </xdr:cNvPr>
        <xdr:cNvSpPr txBox="1"/>
      </xdr:nvSpPr>
      <xdr:spPr>
        <a:xfrm>
          <a:off x="9182100" y="20231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92</xdr:row>
      <xdr:rowOff>219075</xdr:rowOff>
    </xdr:from>
    <xdr:ext cx="184731" cy="264560"/>
    <xdr:sp macro="" textlink="">
      <xdr:nvSpPr>
        <xdr:cNvPr id="86" name="ZoneTexte 85">
          <a:extLst>
            <a:ext uri="{FF2B5EF4-FFF2-40B4-BE49-F238E27FC236}">
              <a16:creationId xmlns="" xmlns:a16="http://schemas.microsoft.com/office/drawing/2014/main" id="{00000000-0008-0000-0200-000056000000}"/>
            </a:ext>
          </a:extLst>
        </xdr:cNvPr>
        <xdr:cNvSpPr txBox="1"/>
      </xdr:nvSpPr>
      <xdr:spPr>
        <a:xfrm>
          <a:off x="9182100" y="2039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93</xdr:row>
      <xdr:rowOff>219075</xdr:rowOff>
    </xdr:from>
    <xdr:ext cx="184731" cy="264560"/>
    <xdr:sp macro="" textlink="">
      <xdr:nvSpPr>
        <xdr:cNvPr id="87" name="ZoneTexte 86">
          <a:extLst>
            <a:ext uri="{FF2B5EF4-FFF2-40B4-BE49-F238E27FC236}">
              <a16:creationId xmlns="" xmlns:a16="http://schemas.microsoft.com/office/drawing/2014/main" id="{00000000-0008-0000-0200-000057000000}"/>
            </a:ext>
          </a:extLst>
        </xdr:cNvPr>
        <xdr:cNvSpPr txBox="1"/>
      </xdr:nvSpPr>
      <xdr:spPr>
        <a:xfrm>
          <a:off x="9182100" y="20554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94</xdr:row>
      <xdr:rowOff>219075</xdr:rowOff>
    </xdr:from>
    <xdr:ext cx="184731" cy="264560"/>
    <xdr:sp macro="" textlink="">
      <xdr:nvSpPr>
        <xdr:cNvPr id="88" name="ZoneTexte 87">
          <a:extLst>
            <a:ext uri="{FF2B5EF4-FFF2-40B4-BE49-F238E27FC236}">
              <a16:creationId xmlns="" xmlns:a16="http://schemas.microsoft.com/office/drawing/2014/main" id="{00000000-0008-0000-0200-000058000000}"/>
            </a:ext>
          </a:extLst>
        </xdr:cNvPr>
        <xdr:cNvSpPr txBox="1"/>
      </xdr:nvSpPr>
      <xdr:spPr>
        <a:xfrm>
          <a:off x="9182100" y="2071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96</xdr:row>
      <xdr:rowOff>219075</xdr:rowOff>
    </xdr:from>
    <xdr:ext cx="184731" cy="264560"/>
    <xdr:sp macro="" textlink="">
      <xdr:nvSpPr>
        <xdr:cNvPr id="89" name="ZoneTexte 88">
          <a:extLst>
            <a:ext uri="{FF2B5EF4-FFF2-40B4-BE49-F238E27FC236}">
              <a16:creationId xmlns="" xmlns:a16="http://schemas.microsoft.com/office/drawing/2014/main" id="{00000000-0008-0000-0200-000059000000}"/>
            </a:ext>
          </a:extLst>
        </xdr:cNvPr>
        <xdr:cNvSpPr txBox="1"/>
      </xdr:nvSpPr>
      <xdr:spPr>
        <a:xfrm>
          <a:off x="9182100" y="2104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97</xdr:row>
      <xdr:rowOff>219075</xdr:rowOff>
    </xdr:from>
    <xdr:ext cx="184731" cy="264560"/>
    <xdr:sp macro="" textlink="">
      <xdr:nvSpPr>
        <xdr:cNvPr id="90" name="ZoneTexte 89">
          <a:extLst>
            <a:ext uri="{FF2B5EF4-FFF2-40B4-BE49-F238E27FC236}">
              <a16:creationId xmlns="" xmlns:a16="http://schemas.microsoft.com/office/drawing/2014/main" id="{00000000-0008-0000-0200-00005A000000}"/>
            </a:ext>
          </a:extLst>
        </xdr:cNvPr>
        <xdr:cNvSpPr txBox="1"/>
      </xdr:nvSpPr>
      <xdr:spPr>
        <a:xfrm>
          <a:off x="9182100" y="21202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95</xdr:row>
      <xdr:rowOff>219075</xdr:rowOff>
    </xdr:from>
    <xdr:ext cx="184731" cy="264560"/>
    <xdr:sp macro="" textlink="">
      <xdr:nvSpPr>
        <xdr:cNvPr id="91" name="ZoneTexte 90">
          <a:extLst>
            <a:ext uri="{FF2B5EF4-FFF2-40B4-BE49-F238E27FC236}">
              <a16:creationId xmlns="" xmlns:a16="http://schemas.microsoft.com/office/drawing/2014/main" id="{00000000-0008-0000-0200-00005B000000}"/>
            </a:ext>
          </a:extLst>
        </xdr:cNvPr>
        <xdr:cNvSpPr txBox="1"/>
      </xdr:nvSpPr>
      <xdr:spPr>
        <a:xfrm>
          <a:off x="9182100" y="20878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98</xdr:row>
      <xdr:rowOff>219075</xdr:rowOff>
    </xdr:from>
    <xdr:ext cx="184731" cy="264560"/>
    <xdr:sp macro="" textlink="">
      <xdr:nvSpPr>
        <xdr:cNvPr id="92" name="ZoneTexte 91">
          <a:extLst>
            <a:ext uri="{FF2B5EF4-FFF2-40B4-BE49-F238E27FC236}">
              <a16:creationId xmlns="" xmlns:a16="http://schemas.microsoft.com/office/drawing/2014/main" id="{00000000-0008-0000-0200-00005C000000}"/>
            </a:ext>
          </a:extLst>
        </xdr:cNvPr>
        <xdr:cNvSpPr txBox="1"/>
      </xdr:nvSpPr>
      <xdr:spPr>
        <a:xfrm>
          <a:off x="9182100" y="21364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99</xdr:row>
      <xdr:rowOff>219075</xdr:rowOff>
    </xdr:from>
    <xdr:ext cx="184731" cy="264560"/>
    <xdr:sp macro="" textlink="">
      <xdr:nvSpPr>
        <xdr:cNvPr id="93" name="ZoneTexte 92">
          <a:extLst>
            <a:ext uri="{FF2B5EF4-FFF2-40B4-BE49-F238E27FC236}">
              <a16:creationId xmlns="" xmlns:a16="http://schemas.microsoft.com/office/drawing/2014/main" id="{00000000-0008-0000-0200-00005D000000}"/>
            </a:ext>
          </a:extLst>
        </xdr:cNvPr>
        <xdr:cNvSpPr txBox="1"/>
      </xdr:nvSpPr>
      <xdr:spPr>
        <a:xfrm>
          <a:off x="9182100" y="21526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100</xdr:row>
      <xdr:rowOff>219075</xdr:rowOff>
    </xdr:from>
    <xdr:ext cx="184731" cy="264560"/>
    <xdr:sp macro="" textlink="">
      <xdr:nvSpPr>
        <xdr:cNvPr id="94" name="ZoneTexte 93">
          <a:extLst>
            <a:ext uri="{FF2B5EF4-FFF2-40B4-BE49-F238E27FC236}">
              <a16:creationId xmlns="" xmlns:a16="http://schemas.microsoft.com/office/drawing/2014/main" id="{00000000-0008-0000-0200-00005E000000}"/>
            </a:ext>
          </a:extLst>
        </xdr:cNvPr>
        <xdr:cNvSpPr txBox="1"/>
      </xdr:nvSpPr>
      <xdr:spPr>
        <a:xfrm>
          <a:off x="9182100" y="21688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101</xdr:row>
      <xdr:rowOff>219075</xdr:rowOff>
    </xdr:from>
    <xdr:ext cx="184731" cy="264560"/>
    <xdr:sp macro="" textlink="">
      <xdr:nvSpPr>
        <xdr:cNvPr id="95" name="ZoneTexte 94">
          <a:extLst>
            <a:ext uri="{FF2B5EF4-FFF2-40B4-BE49-F238E27FC236}">
              <a16:creationId xmlns="" xmlns:a16="http://schemas.microsoft.com/office/drawing/2014/main" id="{00000000-0008-0000-0200-00005F000000}"/>
            </a:ext>
          </a:extLst>
        </xdr:cNvPr>
        <xdr:cNvSpPr txBox="1"/>
      </xdr:nvSpPr>
      <xdr:spPr>
        <a:xfrm>
          <a:off x="9182100" y="2185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102</xdr:row>
      <xdr:rowOff>219075</xdr:rowOff>
    </xdr:from>
    <xdr:ext cx="184731" cy="264560"/>
    <xdr:sp macro="" textlink="">
      <xdr:nvSpPr>
        <xdr:cNvPr id="96" name="ZoneTexte 95">
          <a:extLst>
            <a:ext uri="{FF2B5EF4-FFF2-40B4-BE49-F238E27FC236}">
              <a16:creationId xmlns="" xmlns:a16="http://schemas.microsoft.com/office/drawing/2014/main" id="{00000000-0008-0000-0200-000060000000}"/>
            </a:ext>
          </a:extLst>
        </xdr:cNvPr>
        <xdr:cNvSpPr txBox="1"/>
      </xdr:nvSpPr>
      <xdr:spPr>
        <a:xfrm>
          <a:off x="9182100" y="22012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103</xdr:row>
      <xdr:rowOff>219075</xdr:rowOff>
    </xdr:from>
    <xdr:ext cx="184731" cy="264560"/>
    <xdr:sp macro="" textlink="">
      <xdr:nvSpPr>
        <xdr:cNvPr id="97" name="ZoneTexte 96">
          <a:extLst>
            <a:ext uri="{FF2B5EF4-FFF2-40B4-BE49-F238E27FC236}">
              <a16:creationId xmlns="" xmlns:a16="http://schemas.microsoft.com/office/drawing/2014/main" id="{00000000-0008-0000-0200-000061000000}"/>
            </a:ext>
          </a:extLst>
        </xdr:cNvPr>
        <xdr:cNvSpPr txBox="1"/>
      </xdr:nvSpPr>
      <xdr:spPr>
        <a:xfrm>
          <a:off x="9182100" y="22174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104</xdr:row>
      <xdr:rowOff>219075</xdr:rowOff>
    </xdr:from>
    <xdr:ext cx="184731" cy="264560"/>
    <xdr:sp macro="" textlink="">
      <xdr:nvSpPr>
        <xdr:cNvPr id="98" name="ZoneTexte 97">
          <a:extLst>
            <a:ext uri="{FF2B5EF4-FFF2-40B4-BE49-F238E27FC236}">
              <a16:creationId xmlns="" xmlns:a16="http://schemas.microsoft.com/office/drawing/2014/main" id="{00000000-0008-0000-0200-000062000000}"/>
            </a:ext>
          </a:extLst>
        </xdr:cNvPr>
        <xdr:cNvSpPr txBox="1"/>
      </xdr:nvSpPr>
      <xdr:spPr>
        <a:xfrm>
          <a:off x="9182100" y="22336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105</xdr:row>
      <xdr:rowOff>219075</xdr:rowOff>
    </xdr:from>
    <xdr:ext cx="184731" cy="264560"/>
    <xdr:sp macro="" textlink="">
      <xdr:nvSpPr>
        <xdr:cNvPr id="99" name="ZoneTexte 98">
          <a:extLst>
            <a:ext uri="{FF2B5EF4-FFF2-40B4-BE49-F238E27FC236}">
              <a16:creationId xmlns="" xmlns:a16="http://schemas.microsoft.com/office/drawing/2014/main" id="{00000000-0008-0000-0200-000063000000}"/>
            </a:ext>
          </a:extLst>
        </xdr:cNvPr>
        <xdr:cNvSpPr txBox="1"/>
      </xdr:nvSpPr>
      <xdr:spPr>
        <a:xfrm>
          <a:off x="9182100" y="22498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106</xdr:row>
      <xdr:rowOff>219075</xdr:rowOff>
    </xdr:from>
    <xdr:ext cx="184731" cy="264560"/>
    <xdr:sp macro="" textlink="">
      <xdr:nvSpPr>
        <xdr:cNvPr id="100" name="ZoneTexte 99">
          <a:extLst>
            <a:ext uri="{FF2B5EF4-FFF2-40B4-BE49-F238E27FC236}">
              <a16:creationId xmlns="" xmlns:a16="http://schemas.microsoft.com/office/drawing/2014/main" id="{00000000-0008-0000-0200-000064000000}"/>
            </a:ext>
          </a:extLst>
        </xdr:cNvPr>
        <xdr:cNvSpPr txBox="1"/>
      </xdr:nvSpPr>
      <xdr:spPr>
        <a:xfrm>
          <a:off x="9182100" y="22659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107</xdr:row>
      <xdr:rowOff>219075</xdr:rowOff>
    </xdr:from>
    <xdr:ext cx="184731" cy="264560"/>
    <xdr:sp macro="" textlink="">
      <xdr:nvSpPr>
        <xdr:cNvPr id="101" name="ZoneTexte 100">
          <a:extLst>
            <a:ext uri="{FF2B5EF4-FFF2-40B4-BE49-F238E27FC236}">
              <a16:creationId xmlns="" xmlns:a16="http://schemas.microsoft.com/office/drawing/2014/main" id="{00000000-0008-0000-0200-000065000000}"/>
            </a:ext>
          </a:extLst>
        </xdr:cNvPr>
        <xdr:cNvSpPr txBox="1"/>
      </xdr:nvSpPr>
      <xdr:spPr>
        <a:xfrm>
          <a:off x="9182100" y="22821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108</xdr:row>
      <xdr:rowOff>219075</xdr:rowOff>
    </xdr:from>
    <xdr:ext cx="184731" cy="264560"/>
    <xdr:sp macro="" textlink="">
      <xdr:nvSpPr>
        <xdr:cNvPr id="102" name="ZoneTexte 101">
          <a:extLst>
            <a:ext uri="{FF2B5EF4-FFF2-40B4-BE49-F238E27FC236}">
              <a16:creationId xmlns="" xmlns:a16="http://schemas.microsoft.com/office/drawing/2014/main" id="{00000000-0008-0000-0200-000066000000}"/>
            </a:ext>
          </a:extLst>
        </xdr:cNvPr>
        <xdr:cNvSpPr txBox="1"/>
      </xdr:nvSpPr>
      <xdr:spPr>
        <a:xfrm>
          <a:off x="9182100" y="22983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109</xdr:row>
      <xdr:rowOff>219075</xdr:rowOff>
    </xdr:from>
    <xdr:ext cx="184731" cy="264560"/>
    <xdr:sp macro="" textlink="">
      <xdr:nvSpPr>
        <xdr:cNvPr id="103" name="ZoneTexte 102">
          <a:extLst>
            <a:ext uri="{FF2B5EF4-FFF2-40B4-BE49-F238E27FC236}">
              <a16:creationId xmlns="" xmlns:a16="http://schemas.microsoft.com/office/drawing/2014/main" id="{00000000-0008-0000-0200-000067000000}"/>
            </a:ext>
          </a:extLst>
        </xdr:cNvPr>
        <xdr:cNvSpPr txBox="1"/>
      </xdr:nvSpPr>
      <xdr:spPr>
        <a:xfrm>
          <a:off x="9182100" y="23145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110</xdr:row>
      <xdr:rowOff>219075</xdr:rowOff>
    </xdr:from>
    <xdr:ext cx="184731" cy="264560"/>
    <xdr:sp macro="" textlink="">
      <xdr:nvSpPr>
        <xdr:cNvPr id="104" name="ZoneTexte 103">
          <a:extLst>
            <a:ext uri="{FF2B5EF4-FFF2-40B4-BE49-F238E27FC236}">
              <a16:creationId xmlns="" xmlns:a16="http://schemas.microsoft.com/office/drawing/2014/main" id="{00000000-0008-0000-0200-000068000000}"/>
            </a:ext>
          </a:extLst>
        </xdr:cNvPr>
        <xdr:cNvSpPr txBox="1"/>
      </xdr:nvSpPr>
      <xdr:spPr>
        <a:xfrm>
          <a:off x="9182100" y="23307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111</xdr:row>
      <xdr:rowOff>219075</xdr:rowOff>
    </xdr:from>
    <xdr:ext cx="184731" cy="264560"/>
    <xdr:sp macro="" textlink="">
      <xdr:nvSpPr>
        <xdr:cNvPr id="105" name="ZoneTexte 104">
          <a:extLst>
            <a:ext uri="{FF2B5EF4-FFF2-40B4-BE49-F238E27FC236}">
              <a16:creationId xmlns="" xmlns:a16="http://schemas.microsoft.com/office/drawing/2014/main" id="{00000000-0008-0000-0200-000069000000}"/>
            </a:ext>
          </a:extLst>
        </xdr:cNvPr>
        <xdr:cNvSpPr txBox="1"/>
      </xdr:nvSpPr>
      <xdr:spPr>
        <a:xfrm>
          <a:off x="9182100" y="23469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112</xdr:row>
      <xdr:rowOff>219075</xdr:rowOff>
    </xdr:from>
    <xdr:ext cx="184731" cy="264560"/>
    <xdr:sp macro="" textlink="">
      <xdr:nvSpPr>
        <xdr:cNvPr id="106" name="ZoneTexte 105">
          <a:extLst>
            <a:ext uri="{FF2B5EF4-FFF2-40B4-BE49-F238E27FC236}">
              <a16:creationId xmlns="" xmlns:a16="http://schemas.microsoft.com/office/drawing/2014/main" id="{00000000-0008-0000-0200-00006A000000}"/>
            </a:ext>
          </a:extLst>
        </xdr:cNvPr>
        <xdr:cNvSpPr txBox="1"/>
      </xdr:nvSpPr>
      <xdr:spPr>
        <a:xfrm>
          <a:off x="9182100" y="2363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113</xdr:row>
      <xdr:rowOff>219075</xdr:rowOff>
    </xdr:from>
    <xdr:ext cx="184731" cy="264560"/>
    <xdr:sp macro="" textlink="">
      <xdr:nvSpPr>
        <xdr:cNvPr id="107" name="ZoneTexte 106">
          <a:extLst>
            <a:ext uri="{FF2B5EF4-FFF2-40B4-BE49-F238E27FC236}">
              <a16:creationId xmlns="" xmlns:a16="http://schemas.microsoft.com/office/drawing/2014/main" id="{00000000-0008-0000-0200-00006B000000}"/>
            </a:ext>
          </a:extLst>
        </xdr:cNvPr>
        <xdr:cNvSpPr txBox="1"/>
      </xdr:nvSpPr>
      <xdr:spPr>
        <a:xfrm>
          <a:off x="9182100" y="23793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114</xdr:row>
      <xdr:rowOff>219075</xdr:rowOff>
    </xdr:from>
    <xdr:ext cx="184731" cy="264560"/>
    <xdr:sp macro="" textlink="">
      <xdr:nvSpPr>
        <xdr:cNvPr id="108" name="ZoneTexte 107">
          <a:extLst>
            <a:ext uri="{FF2B5EF4-FFF2-40B4-BE49-F238E27FC236}">
              <a16:creationId xmlns="" xmlns:a16="http://schemas.microsoft.com/office/drawing/2014/main" id="{00000000-0008-0000-0200-00006C000000}"/>
            </a:ext>
          </a:extLst>
        </xdr:cNvPr>
        <xdr:cNvSpPr txBox="1"/>
      </xdr:nvSpPr>
      <xdr:spPr>
        <a:xfrm>
          <a:off x="9182100" y="23955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115</xdr:row>
      <xdr:rowOff>219075</xdr:rowOff>
    </xdr:from>
    <xdr:ext cx="184731" cy="264560"/>
    <xdr:sp macro="" textlink="">
      <xdr:nvSpPr>
        <xdr:cNvPr id="109" name="ZoneTexte 108">
          <a:extLst>
            <a:ext uri="{FF2B5EF4-FFF2-40B4-BE49-F238E27FC236}">
              <a16:creationId xmlns="" xmlns:a16="http://schemas.microsoft.com/office/drawing/2014/main" id="{00000000-0008-0000-0200-00006D000000}"/>
            </a:ext>
          </a:extLst>
        </xdr:cNvPr>
        <xdr:cNvSpPr txBox="1"/>
      </xdr:nvSpPr>
      <xdr:spPr>
        <a:xfrm>
          <a:off x="9182100" y="24117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116</xdr:row>
      <xdr:rowOff>219075</xdr:rowOff>
    </xdr:from>
    <xdr:ext cx="184731" cy="264560"/>
    <xdr:sp macro="" textlink="">
      <xdr:nvSpPr>
        <xdr:cNvPr id="110" name="ZoneTexte 109">
          <a:extLst>
            <a:ext uri="{FF2B5EF4-FFF2-40B4-BE49-F238E27FC236}">
              <a16:creationId xmlns="" xmlns:a16="http://schemas.microsoft.com/office/drawing/2014/main" id="{00000000-0008-0000-0200-00006E000000}"/>
            </a:ext>
          </a:extLst>
        </xdr:cNvPr>
        <xdr:cNvSpPr txBox="1"/>
      </xdr:nvSpPr>
      <xdr:spPr>
        <a:xfrm>
          <a:off x="9182100" y="24279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117</xdr:row>
      <xdr:rowOff>219075</xdr:rowOff>
    </xdr:from>
    <xdr:ext cx="184731" cy="264560"/>
    <xdr:sp macro="" textlink="">
      <xdr:nvSpPr>
        <xdr:cNvPr id="111" name="ZoneTexte 110">
          <a:extLst>
            <a:ext uri="{FF2B5EF4-FFF2-40B4-BE49-F238E27FC236}">
              <a16:creationId xmlns="" xmlns:a16="http://schemas.microsoft.com/office/drawing/2014/main" id="{00000000-0008-0000-0200-00006F000000}"/>
            </a:ext>
          </a:extLst>
        </xdr:cNvPr>
        <xdr:cNvSpPr txBox="1"/>
      </xdr:nvSpPr>
      <xdr:spPr>
        <a:xfrm>
          <a:off x="9182100" y="2444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118</xdr:row>
      <xdr:rowOff>219075</xdr:rowOff>
    </xdr:from>
    <xdr:ext cx="184731" cy="264560"/>
    <xdr:sp macro="" textlink="">
      <xdr:nvSpPr>
        <xdr:cNvPr id="112" name="ZoneTexte 111">
          <a:extLst>
            <a:ext uri="{FF2B5EF4-FFF2-40B4-BE49-F238E27FC236}">
              <a16:creationId xmlns="" xmlns:a16="http://schemas.microsoft.com/office/drawing/2014/main" id="{00000000-0008-0000-0200-000070000000}"/>
            </a:ext>
          </a:extLst>
        </xdr:cNvPr>
        <xdr:cNvSpPr txBox="1"/>
      </xdr:nvSpPr>
      <xdr:spPr>
        <a:xfrm>
          <a:off x="9182100" y="2460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119</xdr:row>
      <xdr:rowOff>219075</xdr:rowOff>
    </xdr:from>
    <xdr:ext cx="184731" cy="264560"/>
    <xdr:sp macro="" textlink="">
      <xdr:nvSpPr>
        <xdr:cNvPr id="113" name="ZoneTexte 112">
          <a:extLst>
            <a:ext uri="{FF2B5EF4-FFF2-40B4-BE49-F238E27FC236}">
              <a16:creationId xmlns="" xmlns:a16="http://schemas.microsoft.com/office/drawing/2014/main" id="{00000000-0008-0000-0200-000071000000}"/>
            </a:ext>
          </a:extLst>
        </xdr:cNvPr>
        <xdr:cNvSpPr txBox="1"/>
      </xdr:nvSpPr>
      <xdr:spPr>
        <a:xfrm>
          <a:off x="9182100" y="24765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120</xdr:row>
      <xdr:rowOff>219075</xdr:rowOff>
    </xdr:from>
    <xdr:ext cx="184731" cy="264560"/>
    <xdr:sp macro="" textlink="">
      <xdr:nvSpPr>
        <xdr:cNvPr id="114" name="ZoneTexte 113">
          <a:extLst>
            <a:ext uri="{FF2B5EF4-FFF2-40B4-BE49-F238E27FC236}">
              <a16:creationId xmlns="" xmlns:a16="http://schemas.microsoft.com/office/drawing/2014/main" id="{00000000-0008-0000-0200-000072000000}"/>
            </a:ext>
          </a:extLst>
        </xdr:cNvPr>
        <xdr:cNvSpPr txBox="1"/>
      </xdr:nvSpPr>
      <xdr:spPr>
        <a:xfrm>
          <a:off x="9182100" y="24926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121</xdr:row>
      <xdr:rowOff>219075</xdr:rowOff>
    </xdr:from>
    <xdr:ext cx="184731" cy="264560"/>
    <xdr:sp macro="" textlink="">
      <xdr:nvSpPr>
        <xdr:cNvPr id="115" name="ZoneTexte 114">
          <a:extLst>
            <a:ext uri="{FF2B5EF4-FFF2-40B4-BE49-F238E27FC236}">
              <a16:creationId xmlns="" xmlns:a16="http://schemas.microsoft.com/office/drawing/2014/main" id="{00000000-0008-0000-0200-000073000000}"/>
            </a:ext>
          </a:extLst>
        </xdr:cNvPr>
        <xdr:cNvSpPr txBox="1"/>
      </xdr:nvSpPr>
      <xdr:spPr>
        <a:xfrm>
          <a:off x="9182100" y="25088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122</xdr:row>
      <xdr:rowOff>219075</xdr:rowOff>
    </xdr:from>
    <xdr:ext cx="184731" cy="264560"/>
    <xdr:sp macro="" textlink="">
      <xdr:nvSpPr>
        <xdr:cNvPr id="116" name="ZoneTexte 115">
          <a:extLst>
            <a:ext uri="{FF2B5EF4-FFF2-40B4-BE49-F238E27FC236}">
              <a16:creationId xmlns="" xmlns:a16="http://schemas.microsoft.com/office/drawing/2014/main" id="{00000000-0008-0000-0200-000074000000}"/>
            </a:ext>
          </a:extLst>
        </xdr:cNvPr>
        <xdr:cNvSpPr txBox="1"/>
      </xdr:nvSpPr>
      <xdr:spPr>
        <a:xfrm>
          <a:off x="9182100" y="25250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123</xdr:row>
      <xdr:rowOff>219075</xdr:rowOff>
    </xdr:from>
    <xdr:ext cx="184731" cy="264560"/>
    <xdr:sp macro="" textlink="">
      <xdr:nvSpPr>
        <xdr:cNvPr id="117" name="ZoneTexte 116">
          <a:extLst>
            <a:ext uri="{FF2B5EF4-FFF2-40B4-BE49-F238E27FC236}">
              <a16:creationId xmlns="" xmlns:a16="http://schemas.microsoft.com/office/drawing/2014/main" id="{00000000-0008-0000-0200-000075000000}"/>
            </a:ext>
          </a:extLst>
        </xdr:cNvPr>
        <xdr:cNvSpPr txBox="1"/>
      </xdr:nvSpPr>
      <xdr:spPr>
        <a:xfrm>
          <a:off x="9182100" y="25412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124</xdr:row>
      <xdr:rowOff>219075</xdr:rowOff>
    </xdr:from>
    <xdr:ext cx="184731" cy="264560"/>
    <xdr:sp macro="" textlink="">
      <xdr:nvSpPr>
        <xdr:cNvPr id="118" name="ZoneTexte 117">
          <a:extLst>
            <a:ext uri="{FF2B5EF4-FFF2-40B4-BE49-F238E27FC236}">
              <a16:creationId xmlns="" xmlns:a16="http://schemas.microsoft.com/office/drawing/2014/main" id="{00000000-0008-0000-0200-000076000000}"/>
            </a:ext>
          </a:extLst>
        </xdr:cNvPr>
        <xdr:cNvSpPr txBox="1"/>
      </xdr:nvSpPr>
      <xdr:spPr>
        <a:xfrm>
          <a:off x="9182100" y="2557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125</xdr:row>
      <xdr:rowOff>219075</xdr:rowOff>
    </xdr:from>
    <xdr:ext cx="184731" cy="264560"/>
    <xdr:sp macro="" textlink="">
      <xdr:nvSpPr>
        <xdr:cNvPr id="119" name="ZoneTexte 118">
          <a:extLst>
            <a:ext uri="{FF2B5EF4-FFF2-40B4-BE49-F238E27FC236}">
              <a16:creationId xmlns="" xmlns:a16="http://schemas.microsoft.com/office/drawing/2014/main" id="{00000000-0008-0000-0200-000077000000}"/>
            </a:ext>
          </a:extLst>
        </xdr:cNvPr>
        <xdr:cNvSpPr txBox="1"/>
      </xdr:nvSpPr>
      <xdr:spPr>
        <a:xfrm>
          <a:off x="9182100" y="25736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126</xdr:row>
      <xdr:rowOff>219075</xdr:rowOff>
    </xdr:from>
    <xdr:ext cx="184731" cy="264560"/>
    <xdr:sp macro="" textlink="">
      <xdr:nvSpPr>
        <xdr:cNvPr id="120" name="ZoneTexte 119">
          <a:extLst>
            <a:ext uri="{FF2B5EF4-FFF2-40B4-BE49-F238E27FC236}">
              <a16:creationId xmlns="" xmlns:a16="http://schemas.microsoft.com/office/drawing/2014/main" id="{00000000-0008-0000-0200-000078000000}"/>
            </a:ext>
          </a:extLst>
        </xdr:cNvPr>
        <xdr:cNvSpPr txBox="1"/>
      </xdr:nvSpPr>
      <xdr:spPr>
        <a:xfrm>
          <a:off x="9182100" y="25898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127</xdr:row>
      <xdr:rowOff>219075</xdr:rowOff>
    </xdr:from>
    <xdr:ext cx="184731" cy="264560"/>
    <xdr:sp macro="" textlink="">
      <xdr:nvSpPr>
        <xdr:cNvPr id="121" name="ZoneTexte 120">
          <a:extLst>
            <a:ext uri="{FF2B5EF4-FFF2-40B4-BE49-F238E27FC236}">
              <a16:creationId xmlns="" xmlns:a16="http://schemas.microsoft.com/office/drawing/2014/main" id="{00000000-0008-0000-0200-000079000000}"/>
            </a:ext>
          </a:extLst>
        </xdr:cNvPr>
        <xdr:cNvSpPr txBox="1"/>
      </xdr:nvSpPr>
      <xdr:spPr>
        <a:xfrm>
          <a:off x="9182100" y="26060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128</xdr:row>
      <xdr:rowOff>219075</xdr:rowOff>
    </xdr:from>
    <xdr:ext cx="184731" cy="264560"/>
    <xdr:sp macro="" textlink="">
      <xdr:nvSpPr>
        <xdr:cNvPr id="122" name="ZoneTexte 121">
          <a:extLst>
            <a:ext uri="{FF2B5EF4-FFF2-40B4-BE49-F238E27FC236}">
              <a16:creationId xmlns="" xmlns:a16="http://schemas.microsoft.com/office/drawing/2014/main" id="{00000000-0008-0000-0200-00007A000000}"/>
            </a:ext>
          </a:extLst>
        </xdr:cNvPr>
        <xdr:cNvSpPr txBox="1"/>
      </xdr:nvSpPr>
      <xdr:spPr>
        <a:xfrm>
          <a:off x="9182100" y="26222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129</xdr:row>
      <xdr:rowOff>219075</xdr:rowOff>
    </xdr:from>
    <xdr:ext cx="184731" cy="264560"/>
    <xdr:sp macro="" textlink="">
      <xdr:nvSpPr>
        <xdr:cNvPr id="123" name="ZoneTexte 122">
          <a:extLst>
            <a:ext uri="{FF2B5EF4-FFF2-40B4-BE49-F238E27FC236}">
              <a16:creationId xmlns="" xmlns:a16="http://schemas.microsoft.com/office/drawing/2014/main" id="{00000000-0008-0000-0200-00007B000000}"/>
            </a:ext>
          </a:extLst>
        </xdr:cNvPr>
        <xdr:cNvSpPr txBox="1"/>
      </xdr:nvSpPr>
      <xdr:spPr>
        <a:xfrm>
          <a:off x="9182100" y="26384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130</xdr:row>
      <xdr:rowOff>219075</xdr:rowOff>
    </xdr:from>
    <xdr:ext cx="184731" cy="264560"/>
    <xdr:sp macro="" textlink="">
      <xdr:nvSpPr>
        <xdr:cNvPr id="124" name="ZoneTexte 123">
          <a:extLst>
            <a:ext uri="{FF2B5EF4-FFF2-40B4-BE49-F238E27FC236}">
              <a16:creationId xmlns="" xmlns:a16="http://schemas.microsoft.com/office/drawing/2014/main" id="{00000000-0008-0000-0200-00007C000000}"/>
            </a:ext>
          </a:extLst>
        </xdr:cNvPr>
        <xdr:cNvSpPr txBox="1"/>
      </xdr:nvSpPr>
      <xdr:spPr>
        <a:xfrm>
          <a:off x="9182100" y="26546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131</xdr:row>
      <xdr:rowOff>219075</xdr:rowOff>
    </xdr:from>
    <xdr:ext cx="184731" cy="264560"/>
    <xdr:sp macro="" textlink="">
      <xdr:nvSpPr>
        <xdr:cNvPr id="125" name="ZoneTexte 124">
          <a:extLst>
            <a:ext uri="{FF2B5EF4-FFF2-40B4-BE49-F238E27FC236}">
              <a16:creationId xmlns="" xmlns:a16="http://schemas.microsoft.com/office/drawing/2014/main" id="{00000000-0008-0000-0200-00007D000000}"/>
            </a:ext>
          </a:extLst>
        </xdr:cNvPr>
        <xdr:cNvSpPr txBox="1"/>
      </xdr:nvSpPr>
      <xdr:spPr>
        <a:xfrm>
          <a:off x="9182100" y="26708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132</xdr:row>
      <xdr:rowOff>219075</xdr:rowOff>
    </xdr:from>
    <xdr:ext cx="184731" cy="264560"/>
    <xdr:sp macro="" textlink="">
      <xdr:nvSpPr>
        <xdr:cNvPr id="126" name="ZoneTexte 125">
          <a:extLst>
            <a:ext uri="{FF2B5EF4-FFF2-40B4-BE49-F238E27FC236}">
              <a16:creationId xmlns="" xmlns:a16="http://schemas.microsoft.com/office/drawing/2014/main" id="{00000000-0008-0000-0200-00007E000000}"/>
            </a:ext>
          </a:extLst>
        </xdr:cNvPr>
        <xdr:cNvSpPr txBox="1"/>
      </xdr:nvSpPr>
      <xdr:spPr>
        <a:xfrm>
          <a:off x="9182100" y="26870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133</xdr:row>
      <xdr:rowOff>219075</xdr:rowOff>
    </xdr:from>
    <xdr:ext cx="184731" cy="264560"/>
    <xdr:sp macro="" textlink="">
      <xdr:nvSpPr>
        <xdr:cNvPr id="127" name="ZoneTexte 126">
          <a:extLst>
            <a:ext uri="{FF2B5EF4-FFF2-40B4-BE49-F238E27FC236}">
              <a16:creationId xmlns="" xmlns:a16="http://schemas.microsoft.com/office/drawing/2014/main" id="{00000000-0008-0000-0200-00007F000000}"/>
            </a:ext>
          </a:extLst>
        </xdr:cNvPr>
        <xdr:cNvSpPr txBox="1"/>
      </xdr:nvSpPr>
      <xdr:spPr>
        <a:xfrm>
          <a:off x="9182100" y="27031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134</xdr:row>
      <xdr:rowOff>219075</xdr:rowOff>
    </xdr:from>
    <xdr:ext cx="184731" cy="264560"/>
    <xdr:sp macro="" textlink="">
      <xdr:nvSpPr>
        <xdr:cNvPr id="128" name="ZoneTexte 127">
          <a:extLst>
            <a:ext uri="{FF2B5EF4-FFF2-40B4-BE49-F238E27FC236}">
              <a16:creationId xmlns="" xmlns:a16="http://schemas.microsoft.com/office/drawing/2014/main" id="{00000000-0008-0000-0200-000080000000}"/>
            </a:ext>
          </a:extLst>
        </xdr:cNvPr>
        <xdr:cNvSpPr txBox="1"/>
      </xdr:nvSpPr>
      <xdr:spPr>
        <a:xfrm>
          <a:off x="9182100" y="27193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135</xdr:row>
      <xdr:rowOff>219075</xdr:rowOff>
    </xdr:from>
    <xdr:ext cx="184731" cy="264560"/>
    <xdr:sp macro="" textlink="">
      <xdr:nvSpPr>
        <xdr:cNvPr id="129" name="ZoneTexte 128">
          <a:extLst>
            <a:ext uri="{FF2B5EF4-FFF2-40B4-BE49-F238E27FC236}">
              <a16:creationId xmlns="" xmlns:a16="http://schemas.microsoft.com/office/drawing/2014/main" id="{00000000-0008-0000-0200-000081000000}"/>
            </a:ext>
          </a:extLst>
        </xdr:cNvPr>
        <xdr:cNvSpPr txBox="1"/>
      </xdr:nvSpPr>
      <xdr:spPr>
        <a:xfrm>
          <a:off x="9182100" y="27355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136</xdr:row>
      <xdr:rowOff>219075</xdr:rowOff>
    </xdr:from>
    <xdr:ext cx="184731" cy="264560"/>
    <xdr:sp macro="" textlink="">
      <xdr:nvSpPr>
        <xdr:cNvPr id="130" name="ZoneTexte 129">
          <a:extLst>
            <a:ext uri="{FF2B5EF4-FFF2-40B4-BE49-F238E27FC236}">
              <a16:creationId xmlns="" xmlns:a16="http://schemas.microsoft.com/office/drawing/2014/main" id="{00000000-0008-0000-0200-000082000000}"/>
            </a:ext>
          </a:extLst>
        </xdr:cNvPr>
        <xdr:cNvSpPr txBox="1"/>
      </xdr:nvSpPr>
      <xdr:spPr>
        <a:xfrm>
          <a:off x="9182100" y="27517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137</xdr:row>
      <xdr:rowOff>219075</xdr:rowOff>
    </xdr:from>
    <xdr:ext cx="184731" cy="264560"/>
    <xdr:sp macro="" textlink="">
      <xdr:nvSpPr>
        <xdr:cNvPr id="131" name="ZoneTexte 130">
          <a:extLst>
            <a:ext uri="{FF2B5EF4-FFF2-40B4-BE49-F238E27FC236}">
              <a16:creationId xmlns="" xmlns:a16="http://schemas.microsoft.com/office/drawing/2014/main" id="{00000000-0008-0000-0200-000083000000}"/>
            </a:ext>
          </a:extLst>
        </xdr:cNvPr>
        <xdr:cNvSpPr txBox="1"/>
      </xdr:nvSpPr>
      <xdr:spPr>
        <a:xfrm>
          <a:off x="9182100" y="2767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138</xdr:row>
      <xdr:rowOff>219075</xdr:rowOff>
    </xdr:from>
    <xdr:ext cx="184731" cy="264560"/>
    <xdr:sp macro="" textlink="">
      <xdr:nvSpPr>
        <xdr:cNvPr id="132" name="ZoneTexte 131">
          <a:extLst>
            <a:ext uri="{FF2B5EF4-FFF2-40B4-BE49-F238E27FC236}">
              <a16:creationId xmlns="" xmlns:a16="http://schemas.microsoft.com/office/drawing/2014/main" id="{00000000-0008-0000-0200-000084000000}"/>
            </a:ext>
          </a:extLst>
        </xdr:cNvPr>
        <xdr:cNvSpPr txBox="1"/>
      </xdr:nvSpPr>
      <xdr:spPr>
        <a:xfrm>
          <a:off x="9182100" y="2784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139</xdr:row>
      <xdr:rowOff>219075</xdr:rowOff>
    </xdr:from>
    <xdr:ext cx="184731" cy="264560"/>
    <xdr:sp macro="" textlink="">
      <xdr:nvSpPr>
        <xdr:cNvPr id="133" name="ZoneTexte 132">
          <a:extLst>
            <a:ext uri="{FF2B5EF4-FFF2-40B4-BE49-F238E27FC236}">
              <a16:creationId xmlns="" xmlns:a16="http://schemas.microsoft.com/office/drawing/2014/main" id="{00000000-0008-0000-0200-000085000000}"/>
            </a:ext>
          </a:extLst>
        </xdr:cNvPr>
        <xdr:cNvSpPr txBox="1"/>
      </xdr:nvSpPr>
      <xdr:spPr>
        <a:xfrm>
          <a:off x="9182100" y="2800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140</xdr:row>
      <xdr:rowOff>219075</xdr:rowOff>
    </xdr:from>
    <xdr:ext cx="184731" cy="264560"/>
    <xdr:sp macro="" textlink="">
      <xdr:nvSpPr>
        <xdr:cNvPr id="134" name="ZoneTexte 133">
          <a:extLst>
            <a:ext uri="{FF2B5EF4-FFF2-40B4-BE49-F238E27FC236}">
              <a16:creationId xmlns="" xmlns:a16="http://schemas.microsoft.com/office/drawing/2014/main" id="{00000000-0008-0000-0200-000086000000}"/>
            </a:ext>
          </a:extLst>
        </xdr:cNvPr>
        <xdr:cNvSpPr txBox="1"/>
      </xdr:nvSpPr>
      <xdr:spPr>
        <a:xfrm>
          <a:off x="9182100" y="28165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141</xdr:row>
      <xdr:rowOff>219075</xdr:rowOff>
    </xdr:from>
    <xdr:ext cx="184731" cy="264560"/>
    <xdr:sp macro="" textlink="">
      <xdr:nvSpPr>
        <xdr:cNvPr id="135" name="ZoneTexte 134">
          <a:extLst>
            <a:ext uri="{FF2B5EF4-FFF2-40B4-BE49-F238E27FC236}">
              <a16:creationId xmlns="" xmlns:a16="http://schemas.microsoft.com/office/drawing/2014/main" id="{00000000-0008-0000-0200-000087000000}"/>
            </a:ext>
          </a:extLst>
        </xdr:cNvPr>
        <xdr:cNvSpPr txBox="1"/>
      </xdr:nvSpPr>
      <xdr:spPr>
        <a:xfrm>
          <a:off x="9182100" y="2832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142</xdr:row>
      <xdr:rowOff>219075</xdr:rowOff>
    </xdr:from>
    <xdr:ext cx="184731" cy="264560"/>
    <xdr:sp macro="" textlink="">
      <xdr:nvSpPr>
        <xdr:cNvPr id="136" name="ZoneTexte 135">
          <a:extLst>
            <a:ext uri="{FF2B5EF4-FFF2-40B4-BE49-F238E27FC236}">
              <a16:creationId xmlns="" xmlns:a16="http://schemas.microsoft.com/office/drawing/2014/main" id="{00000000-0008-0000-0200-000088000000}"/>
            </a:ext>
          </a:extLst>
        </xdr:cNvPr>
        <xdr:cNvSpPr txBox="1"/>
      </xdr:nvSpPr>
      <xdr:spPr>
        <a:xfrm>
          <a:off x="9182100" y="2848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143</xdr:row>
      <xdr:rowOff>219075</xdr:rowOff>
    </xdr:from>
    <xdr:ext cx="184731" cy="264560"/>
    <xdr:sp macro="" textlink="">
      <xdr:nvSpPr>
        <xdr:cNvPr id="137" name="ZoneTexte 136">
          <a:extLst>
            <a:ext uri="{FF2B5EF4-FFF2-40B4-BE49-F238E27FC236}">
              <a16:creationId xmlns="" xmlns:a16="http://schemas.microsoft.com/office/drawing/2014/main" id="{00000000-0008-0000-0200-000089000000}"/>
            </a:ext>
          </a:extLst>
        </xdr:cNvPr>
        <xdr:cNvSpPr txBox="1"/>
      </xdr:nvSpPr>
      <xdr:spPr>
        <a:xfrm>
          <a:off x="9182100" y="28651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144</xdr:row>
      <xdr:rowOff>219075</xdr:rowOff>
    </xdr:from>
    <xdr:ext cx="184731" cy="264560"/>
    <xdr:sp macro="" textlink="">
      <xdr:nvSpPr>
        <xdr:cNvPr id="138" name="ZoneTexte 137">
          <a:extLst>
            <a:ext uri="{FF2B5EF4-FFF2-40B4-BE49-F238E27FC236}">
              <a16:creationId xmlns="" xmlns:a16="http://schemas.microsoft.com/office/drawing/2014/main" id="{00000000-0008-0000-0200-00008A000000}"/>
            </a:ext>
          </a:extLst>
        </xdr:cNvPr>
        <xdr:cNvSpPr txBox="1"/>
      </xdr:nvSpPr>
      <xdr:spPr>
        <a:xfrm>
          <a:off x="9182100" y="2881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145</xdr:row>
      <xdr:rowOff>219075</xdr:rowOff>
    </xdr:from>
    <xdr:ext cx="184731" cy="264560"/>
    <xdr:sp macro="" textlink="">
      <xdr:nvSpPr>
        <xdr:cNvPr id="139" name="ZoneTexte 138">
          <a:extLst>
            <a:ext uri="{FF2B5EF4-FFF2-40B4-BE49-F238E27FC236}">
              <a16:creationId xmlns="" xmlns:a16="http://schemas.microsoft.com/office/drawing/2014/main" id="{00000000-0008-0000-0200-00008B000000}"/>
            </a:ext>
          </a:extLst>
        </xdr:cNvPr>
        <xdr:cNvSpPr txBox="1"/>
      </xdr:nvSpPr>
      <xdr:spPr>
        <a:xfrm>
          <a:off x="9182100" y="28975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146</xdr:row>
      <xdr:rowOff>219075</xdr:rowOff>
    </xdr:from>
    <xdr:ext cx="184731" cy="264560"/>
    <xdr:sp macro="" textlink="">
      <xdr:nvSpPr>
        <xdr:cNvPr id="140" name="ZoneTexte 139">
          <a:extLst>
            <a:ext uri="{FF2B5EF4-FFF2-40B4-BE49-F238E27FC236}">
              <a16:creationId xmlns="" xmlns:a16="http://schemas.microsoft.com/office/drawing/2014/main" id="{00000000-0008-0000-0200-00008C000000}"/>
            </a:ext>
          </a:extLst>
        </xdr:cNvPr>
        <xdr:cNvSpPr txBox="1"/>
      </xdr:nvSpPr>
      <xdr:spPr>
        <a:xfrm>
          <a:off x="9182100" y="29136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147</xdr:row>
      <xdr:rowOff>219075</xdr:rowOff>
    </xdr:from>
    <xdr:ext cx="184731" cy="264560"/>
    <xdr:sp macro="" textlink="">
      <xdr:nvSpPr>
        <xdr:cNvPr id="141" name="ZoneTexte 140">
          <a:extLst>
            <a:ext uri="{FF2B5EF4-FFF2-40B4-BE49-F238E27FC236}">
              <a16:creationId xmlns="" xmlns:a16="http://schemas.microsoft.com/office/drawing/2014/main" id="{00000000-0008-0000-0200-00008D000000}"/>
            </a:ext>
          </a:extLst>
        </xdr:cNvPr>
        <xdr:cNvSpPr txBox="1"/>
      </xdr:nvSpPr>
      <xdr:spPr>
        <a:xfrm>
          <a:off x="9182100" y="29298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148</xdr:row>
      <xdr:rowOff>219075</xdr:rowOff>
    </xdr:from>
    <xdr:ext cx="184731" cy="264560"/>
    <xdr:sp macro="" textlink="">
      <xdr:nvSpPr>
        <xdr:cNvPr id="142" name="ZoneTexte 141">
          <a:extLst>
            <a:ext uri="{FF2B5EF4-FFF2-40B4-BE49-F238E27FC236}">
              <a16:creationId xmlns="" xmlns:a16="http://schemas.microsoft.com/office/drawing/2014/main" id="{00000000-0008-0000-0200-00008E000000}"/>
            </a:ext>
          </a:extLst>
        </xdr:cNvPr>
        <xdr:cNvSpPr txBox="1"/>
      </xdr:nvSpPr>
      <xdr:spPr>
        <a:xfrm>
          <a:off x="9182100" y="29460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149</xdr:row>
      <xdr:rowOff>219075</xdr:rowOff>
    </xdr:from>
    <xdr:ext cx="184731" cy="264560"/>
    <xdr:sp macro="" textlink="">
      <xdr:nvSpPr>
        <xdr:cNvPr id="143" name="ZoneTexte 142">
          <a:extLst>
            <a:ext uri="{FF2B5EF4-FFF2-40B4-BE49-F238E27FC236}">
              <a16:creationId xmlns="" xmlns:a16="http://schemas.microsoft.com/office/drawing/2014/main" id="{00000000-0008-0000-0200-00008F000000}"/>
            </a:ext>
          </a:extLst>
        </xdr:cNvPr>
        <xdr:cNvSpPr txBox="1"/>
      </xdr:nvSpPr>
      <xdr:spPr>
        <a:xfrm>
          <a:off x="9182100" y="29622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150</xdr:row>
      <xdr:rowOff>219075</xdr:rowOff>
    </xdr:from>
    <xdr:ext cx="184731" cy="264560"/>
    <xdr:sp macro="" textlink="">
      <xdr:nvSpPr>
        <xdr:cNvPr id="144" name="ZoneTexte 143">
          <a:extLst>
            <a:ext uri="{FF2B5EF4-FFF2-40B4-BE49-F238E27FC236}">
              <a16:creationId xmlns="" xmlns:a16="http://schemas.microsoft.com/office/drawing/2014/main" id="{00000000-0008-0000-0200-000090000000}"/>
            </a:ext>
          </a:extLst>
        </xdr:cNvPr>
        <xdr:cNvSpPr txBox="1"/>
      </xdr:nvSpPr>
      <xdr:spPr>
        <a:xfrm>
          <a:off x="9182100" y="29784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151</xdr:row>
      <xdr:rowOff>219075</xdr:rowOff>
    </xdr:from>
    <xdr:ext cx="184731" cy="264560"/>
    <xdr:sp macro="" textlink="">
      <xdr:nvSpPr>
        <xdr:cNvPr id="145" name="ZoneTexte 144">
          <a:extLst>
            <a:ext uri="{FF2B5EF4-FFF2-40B4-BE49-F238E27FC236}">
              <a16:creationId xmlns="" xmlns:a16="http://schemas.microsoft.com/office/drawing/2014/main" id="{00000000-0008-0000-0200-000091000000}"/>
            </a:ext>
          </a:extLst>
        </xdr:cNvPr>
        <xdr:cNvSpPr txBox="1"/>
      </xdr:nvSpPr>
      <xdr:spPr>
        <a:xfrm>
          <a:off x="9182100" y="29946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152</xdr:row>
      <xdr:rowOff>219075</xdr:rowOff>
    </xdr:from>
    <xdr:ext cx="184731" cy="264560"/>
    <xdr:sp macro="" textlink="">
      <xdr:nvSpPr>
        <xdr:cNvPr id="146" name="ZoneTexte 145">
          <a:extLst>
            <a:ext uri="{FF2B5EF4-FFF2-40B4-BE49-F238E27FC236}">
              <a16:creationId xmlns="" xmlns:a16="http://schemas.microsoft.com/office/drawing/2014/main" id="{00000000-0008-0000-0200-000092000000}"/>
            </a:ext>
          </a:extLst>
        </xdr:cNvPr>
        <xdr:cNvSpPr txBox="1"/>
      </xdr:nvSpPr>
      <xdr:spPr>
        <a:xfrm>
          <a:off x="9182100" y="30108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153</xdr:row>
      <xdr:rowOff>219075</xdr:rowOff>
    </xdr:from>
    <xdr:ext cx="184731" cy="264560"/>
    <xdr:sp macro="" textlink="">
      <xdr:nvSpPr>
        <xdr:cNvPr id="147" name="ZoneTexte 146">
          <a:extLst>
            <a:ext uri="{FF2B5EF4-FFF2-40B4-BE49-F238E27FC236}">
              <a16:creationId xmlns="" xmlns:a16="http://schemas.microsoft.com/office/drawing/2014/main" id="{00000000-0008-0000-0200-000093000000}"/>
            </a:ext>
          </a:extLst>
        </xdr:cNvPr>
        <xdr:cNvSpPr txBox="1"/>
      </xdr:nvSpPr>
      <xdr:spPr>
        <a:xfrm>
          <a:off x="9182100" y="30270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154</xdr:row>
      <xdr:rowOff>219075</xdr:rowOff>
    </xdr:from>
    <xdr:ext cx="184731" cy="264560"/>
    <xdr:sp macro="" textlink="">
      <xdr:nvSpPr>
        <xdr:cNvPr id="148" name="ZoneTexte 147">
          <a:extLst>
            <a:ext uri="{FF2B5EF4-FFF2-40B4-BE49-F238E27FC236}">
              <a16:creationId xmlns="" xmlns:a16="http://schemas.microsoft.com/office/drawing/2014/main" id="{00000000-0008-0000-0200-000094000000}"/>
            </a:ext>
          </a:extLst>
        </xdr:cNvPr>
        <xdr:cNvSpPr txBox="1"/>
      </xdr:nvSpPr>
      <xdr:spPr>
        <a:xfrm>
          <a:off x="9182100" y="30432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155</xdr:row>
      <xdr:rowOff>219075</xdr:rowOff>
    </xdr:from>
    <xdr:ext cx="184731" cy="264560"/>
    <xdr:sp macro="" textlink="">
      <xdr:nvSpPr>
        <xdr:cNvPr id="149" name="ZoneTexte 148">
          <a:extLst>
            <a:ext uri="{FF2B5EF4-FFF2-40B4-BE49-F238E27FC236}">
              <a16:creationId xmlns="" xmlns:a16="http://schemas.microsoft.com/office/drawing/2014/main" id="{00000000-0008-0000-0200-000095000000}"/>
            </a:ext>
          </a:extLst>
        </xdr:cNvPr>
        <xdr:cNvSpPr txBox="1"/>
      </xdr:nvSpPr>
      <xdr:spPr>
        <a:xfrm>
          <a:off x="9182100" y="30594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156</xdr:row>
      <xdr:rowOff>219075</xdr:rowOff>
    </xdr:from>
    <xdr:ext cx="184731" cy="264560"/>
    <xdr:sp macro="" textlink="">
      <xdr:nvSpPr>
        <xdr:cNvPr id="150" name="ZoneTexte 149">
          <a:extLst>
            <a:ext uri="{FF2B5EF4-FFF2-40B4-BE49-F238E27FC236}">
              <a16:creationId xmlns="" xmlns:a16="http://schemas.microsoft.com/office/drawing/2014/main" id="{00000000-0008-0000-0200-000096000000}"/>
            </a:ext>
          </a:extLst>
        </xdr:cNvPr>
        <xdr:cNvSpPr txBox="1"/>
      </xdr:nvSpPr>
      <xdr:spPr>
        <a:xfrm>
          <a:off x="9182100" y="30756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157</xdr:row>
      <xdr:rowOff>219075</xdr:rowOff>
    </xdr:from>
    <xdr:ext cx="184731" cy="264560"/>
    <xdr:sp macro="" textlink="">
      <xdr:nvSpPr>
        <xdr:cNvPr id="151" name="ZoneTexte 150">
          <a:extLst>
            <a:ext uri="{FF2B5EF4-FFF2-40B4-BE49-F238E27FC236}">
              <a16:creationId xmlns="" xmlns:a16="http://schemas.microsoft.com/office/drawing/2014/main" id="{00000000-0008-0000-0200-000097000000}"/>
            </a:ext>
          </a:extLst>
        </xdr:cNvPr>
        <xdr:cNvSpPr txBox="1"/>
      </xdr:nvSpPr>
      <xdr:spPr>
        <a:xfrm>
          <a:off x="9182100" y="30918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158</xdr:row>
      <xdr:rowOff>219075</xdr:rowOff>
    </xdr:from>
    <xdr:ext cx="184731" cy="264560"/>
    <xdr:sp macro="" textlink="">
      <xdr:nvSpPr>
        <xdr:cNvPr id="152" name="ZoneTexte 151">
          <a:extLst>
            <a:ext uri="{FF2B5EF4-FFF2-40B4-BE49-F238E27FC236}">
              <a16:creationId xmlns="" xmlns:a16="http://schemas.microsoft.com/office/drawing/2014/main" id="{00000000-0008-0000-0200-000098000000}"/>
            </a:ext>
          </a:extLst>
        </xdr:cNvPr>
        <xdr:cNvSpPr txBox="1"/>
      </xdr:nvSpPr>
      <xdr:spPr>
        <a:xfrm>
          <a:off x="9182100" y="31080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159</xdr:row>
      <xdr:rowOff>219075</xdr:rowOff>
    </xdr:from>
    <xdr:ext cx="184731" cy="264560"/>
    <xdr:sp macro="" textlink="">
      <xdr:nvSpPr>
        <xdr:cNvPr id="153" name="ZoneTexte 152">
          <a:extLst>
            <a:ext uri="{FF2B5EF4-FFF2-40B4-BE49-F238E27FC236}">
              <a16:creationId xmlns="" xmlns:a16="http://schemas.microsoft.com/office/drawing/2014/main" id="{00000000-0008-0000-0200-000099000000}"/>
            </a:ext>
          </a:extLst>
        </xdr:cNvPr>
        <xdr:cNvSpPr txBox="1"/>
      </xdr:nvSpPr>
      <xdr:spPr>
        <a:xfrm>
          <a:off x="9182100" y="31242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160</xdr:row>
      <xdr:rowOff>219075</xdr:rowOff>
    </xdr:from>
    <xdr:ext cx="184731" cy="264560"/>
    <xdr:sp macro="" textlink="">
      <xdr:nvSpPr>
        <xdr:cNvPr id="154" name="ZoneTexte 153">
          <a:extLst>
            <a:ext uri="{FF2B5EF4-FFF2-40B4-BE49-F238E27FC236}">
              <a16:creationId xmlns="" xmlns:a16="http://schemas.microsoft.com/office/drawing/2014/main" id="{00000000-0008-0000-0200-00009A000000}"/>
            </a:ext>
          </a:extLst>
        </xdr:cNvPr>
        <xdr:cNvSpPr txBox="1"/>
      </xdr:nvSpPr>
      <xdr:spPr>
        <a:xfrm>
          <a:off x="9182100" y="31403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161</xdr:row>
      <xdr:rowOff>219075</xdr:rowOff>
    </xdr:from>
    <xdr:ext cx="184731" cy="264560"/>
    <xdr:sp macro="" textlink="">
      <xdr:nvSpPr>
        <xdr:cNvPr id="155" name="ZoneTexte 154">
          <a:extLst>
            <a:ext uri="{FF2B5EF4-FFF2-40B4-BE49-F238E27FC236}">
              <a16:creationId xmlns="" xmlns:a16="http://schemas.microsoft.com/office/drawing/2014/main" id="{00000000-0008-0000-0200-00009B000000}"/>
            </a:ext>
          </a:extLst>
        </xdr:cNvPr>
        <xdr:cNvSpPr txBox="1"/>
      </xdr:nvSpPr>
      <xdr:spPr>
        <a:xfrm>
          <a:off x="9182100" y="3156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162</xdr:row>
      <xdr:rowOff>219075</xdr:rowOff>
    </xdr:from>
    <xdr:ext cx="184731" cy="264560"/>
    <xdr:sp macro="" textlink="">
      <xdr:nvSpPr>
        <xdr:cNvPr id="156" name="ZoneTexte 155">
          <a:extLst>
            <a:ext uri="{FF2B5EF4-FFF2-40B4-BE49-F238E27FC236}">
              <a16:creationId xmlns="" xmlns:a16="http://schemas.microsoft.com/office/drawing/2014/main" id="{00000000-0008-0000-0200-00009C000000}"/>
            </a:ext>
          </a:extLst>
        </xdr:cNvPr>
        <xdr:cNvSpPr txBox="1"/>
      </xdr:nvSpPr>
      <xdr:spPr>
        <a:xfrm>
          <a:off x="9182100" y="31727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164</xdr:row>
      <xdr:rowOff>219075</xdr:rowOff>
    </xdr:from>
    <xdr:ext cx="184731" cy="264560"/>
    <xdr:sp macro="" textlink="">
      <xdr:nvSpPr>
        <xdr:cNvPr id="157" name="ZoneTexte 156">
          <a:extLst>
            <a:ext uri="{FF2B5EF4-FFF2-40B4-BE49-F238E27FC236}">
              <a16:creationId xmlns="" xmlns:a16="http://schemas.microsoft.com/office/drawing/2014/main" id="{00000000-0008-0000-0200-00009D000000}"/>
            </a:ext>
          </a:extLst>
        </xdr:cNvPr>
        <xdr:cNvSpPr txBox="1"/>
      </xdr:nvSpPr>
      <xdr:spPr>
        <a:xfrm>
          <a:off x="9182100" y="3205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163</xdr:row>
      <xdr:rowOff>219075</xdr:rowOff>
    </xdr:from>
    <xdr:ext cx="184731" cy="264560"/>
    <xdr:sp macro="" textlink="">
      <xdr:nvSpPr>
        <xdr:cNvPr id="158" name="ZoneTexte 157">
          <a:extLst>
            <a:ext uri="{FF2B5EF4-FFF2-40B4-BE49-F238E27FC236}">
              <a16:creationId xmlns="" xmlns:a16="http://schemas.microsoft.com/office/drawing/2014/main" id="{00000000-0008-0000-0200-00009E000000}"/>
            </a:ext>
          </a:extLst>
        </xdr:cNvPr>
        <xdr:cNvSpPr txBox="1"/>
      </xdr:nvSpPr>
      <xdr:spPr>
        <a:xfrm>
          <a:off x="9182100" y="31889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165</xdr:row>
      <xdr:rowOff>219075</xdr:rowOff>
    </xdr:from>
    <xdr:ext cx="184731" cy="264560"/>
    <xdr:sp macro="" textlink="">
      <xdr:nvSpPr>
        <xdr:cNvPr id="159" name="ZoneTexte 158">
          <a:extLst>
            <a:ext uri="{FF2B5EF4-FFF2-40B4-BE49-F238E27FC236}">
              <a16:creationId xmlns="" xmlns:a16="http://schemas.microsoft.com/office/drawing/2014/main" id="{00000000-0008-0000-0200-00009F000000}"/>
            </a:ext>
          </a:extLst>
        </xdr:cNvPr>
        <xdr:cNvSpPr txBox="1"/>
      </xdr:nvSpPr>
      <xdr:spPr>
        <a:xfrm>
          <a:off x="9182100" y="32213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166</xdr:row>
      <xdr:rowOff>219075</xdr:rowOff>
    </xdr:from>
    <xdr:ext cx="184731" cy="264560"/>
    <xdr:sp macro="" textlink="">
      <xdr:nvSpPr>
        <xdr:cNvPr id="160" name="ZoneTexte 159">
          <a:extLst>
            <a:ext uri="{FF2B5EF4-FFF2-40B4-BE49-F238E27FC236}">
              <a16:creationId xmlns="" xmlns:a16="http://schemas.microsoft.com/office/drawing/2014/main" id="{00000000-0008-0000-0200-0000A0000000}"/>
            </a:ext>
          </a:extLst>
        </xdr:cNvPr>
        <xdr:cNvSpPr txBox="1"/>
      </xdr:nvSpPr>
      <xdr:spPr>
        <a:xfrm>
          <a:off x="9182100" y="32375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167</xdr:row>
      <xdr:rowOff>219075</xdr:rowOff>
    </xdr:from>
    <xdr:ext cx="184731" cy="264560"/>
    <xdr:sp macro="" textlink="">
      <xdr:nvSpPr>
        <xdr:cNvPr id="161" name="ZoneTexte 160">
          <a:extLst>
            <a:ext uri="{FF2B5EF4-FFF2-40B4-BE49-F238E27FC236}">
              <a16:creationId xmlns="" xmlns:a16="http://schemas.microsoft.com/office/drawing/2014/main" id="{00000000-0008-0000-0200-0000A1000000}"/>
            </a:ext>
          </a:extLst>
        </xdr:cNvPr>
        <xdr:cNvSpPr txBox="1"/>
      </xdr:nvSpPr>
      <xdr:spPr>
        <a:xfrm>
          <a:off x="9182100" y="32537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168</xdr:row>
      <xdr:rowOff>219075</xdr:rowOff>
    </xdr:from>
    <xdr:ext cx="184731" cy="264560"/>
    <xdr:sp macro="" textlink="">
      <xdr:nvSpPr>
        <xdr:cNvPr id="162" name="ZoneTexte 161">
          <a:extLst>
            <a:ext uri="{FF2B5EF4-FFF2-40B4-BE49-F238E27FC236}">
              <a16:creationId xmlns="" xmlns:a16="http://schemas.microsoft.com/office/drawing/2014/main" id="{00000000-0008-0000-0200-0000A2000000}"/>
            </a:ext>
          </a:extLst>
        </xdr:cNvPr>
        <xdr:cNvSpPr txBox="1"/>
      </xdr:nvSpPr>
      <xdr:spPr>
        <a:xfrm>
          <a:off x="9182100" y="32699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169</xdr:row>
      <xdr:rowOff>219075</xdr:rowOff>
    </xdr:from>
    <xdr:ext cx="184731" cy="264560"/>
    <xdr:sp macro="" textlink="">
      <xdr:nvSpPr>
        <xdr:cNvPr id="163" name="ZoneTexte 162">
          <a:extLst>
            <a:ext uri="{FF2B5EF4-FFF2-40B4-BE49-F238E27FC236}">
              <a16:creationId xmlns="" xmlns:a16="http://schemas.microsoft.com/office/drawing/2014/main" id="{00000000-0008-0000-0200-0000A3000000}"/>
            </a:ext>
          </a:extLst>
        </xdr:cNvPr>
        <xdr:cNvSpPr txBox="1"/>
      </xdr:nvSpPr>
      <xdr:spPr>
        <a:xfrm>
          <a:off x="9182100" y="3286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170</xdr:row>
      <xdr:rowOff>219075</xdr:rowOff>
    </xdr:from>
    <xdr:ext cx="184731" cy="264560"/>
    <xdr:sp macro="" textlink="">
      <xdr:nvSpPr>
        <xdr:cNvPr id="164" name="ZoneTexte 163">
          <a:extLst>
            <a:ext uri="{FF2B5EF4-FFF2-40B4-BE49-F238E27FC236}">
              <a16:creationId xmlns="" xmlns:a16="http://schemas.microsoft.com/office/drawing/2014/main" id="{00000000-0008-0000-0200-0000A4000000}"/>
            </a:ext>
          </a:extLst>
        </xdr:cNvPr>
        <xdr:cNvSpPr txBox="1"/>
      </xdr:nvSpPr>
      <xdr:spPr>
        <a:xfrm>
          <a:off x="9182100" y="33023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171</xdr:row>
      <xdr:rowOff>219075</xdr:rowOff>
    </xdr:from>
    <xdr:ext cx="184731" cy="264560"/>
    <xdr:sp macro="" textlink="">
      <xdr:nvSpPr>
        <xdr:cNvPr id="165" name="ZoneTexte 164">
          <a:extLst>
            <a:ext uri="{FF2B5EF4-FFF2-40B4-BE49-F238E27FC236}">
              <a16:creationId xmlns="" xmlns:a16="http://schemas.microsoft.com/office/drawing/2014/main" id="{00000000-0008-0000-0200-0000A5000000}"/>
            </a:ext>
          </a:extLst>
        </xdr:cNvPr>
        <xdr:cNvSpPr txBox="1"/>
      </xdr:nvSpPr>
      <xdr:spPr>
        <a:xfrm>
          <a:off x="9182100" y="33185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172</xdr:row>
      <xdr:rowOff>219075</xdr:rowOff>
    </xdr:from>
    <xdr:ext cx="184731" cy="264560"/>
    <xdr:sp macro="" textlink="">
      <xdr:nvSpPr>
        <xdr:cNvPr id="166" name="ZoneTexte 165">
          <a:extLst>
            <a:ext uri="{FF2B5EF4-FFF2-40B4-BE49-F238E27FC236}">
              <a16:creationId xmlns="" xmlns:a16="http://schemas.microsoft.com/office/drawing/2014/main" id="{00000000-0008-0000-0200-0000A6000000}"/>
            </a:ext>
          </a:extLst>
        </xdr:cNvPr>
        <xdr:cNvSpPr txBox="1"/>
      </xdr:nvSpPr>
      <xdr:spPr>
        <a:xfrm>
          <a:off x="9182100" y="33347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173</xdr:row>
      <xdr:rowOff>219075</xdr:rowOff>
    </xdr:from>
    <xdr:ext cx="184731" cy="264560"/>
    <xdr:sp macro="" textlink="">
      <xdr:nvSpPr>
        <xdr:cNvPr id="167" name="ZoneTexte 166">
          <a:extLst>
            <a:ext uri="{FF2B5EF4-FFF2-40B4-BE49-F238E27FC236}">
              <a16:creationId xmlns="" xmlns:a16="http://schemas.microsoft.com/office/drawing/2014/main" id="{00000000-0008-0000-0200-0000A7000000}"/>
            </a:ext>
          </a:extLst>
        </xdr:cNvPr>
        <xdr:cNvSpPr txBox="1"/>
      </xdr:nvSpPr>
      <xdr:spPr>
        <a:xfrm>
          <a:off x="9182100" y="33508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174</xdr:row>
      <xdr:rowOff>219075</xdr:rowOff>
    </xdr:from>
    <xdr:ext cx="184731" cy="264560"/>
    <xdr:sp macro="" textlink="">
      <xdr:nvSpPr>
        <xdr:cNvPr id="168" name="ZoneTexte 167">
          <a:extLst>
            <a:ext uri="{FF2B5EF4-FFF2-40B4-BE49-F238E27FC236}">
              <a16:creationId xmlns="" xmlns:a16="http://schemas.microsoft.com/office/drawing/2014/main" id="{00000000-0008-0000-0200-0000A8000000}"/>
            </a:ext>
          </a:extLst>
        </xdr:cNvPr>
        <xdr:cNvSpPr txBox="1"/>
      </xdr:nvSpPr>
      <xdr:spPr>
        <a:xfrm>
          <a:off x="9182100" y="33670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176</xdr:row>
      <xdr:rowOff>219075</xdr:rowOff>
    </xdr:from>
    <xdr:ext cx="184731" cy="264560"/>
    <xdr:sp macro="" textlink="">
      <xdr:nvSpPr>
        <xdr:cNvPr id="169" name="ZoneTexte 168">
          <a:extLst>
            <a:ext uri="{FF2B5EF4-FFF2-40B4-BE49-F238E27FC236}">
              <a16:creationId xmlns="" xmlns:a16="http://schemas.microsoft.com/office/drawing/2014/main" id="{00000000-0008-0000-0200-0000A9000000}"/>
            </a:ext>
          </a:extLst>
        </xdr:cNvPr>
        <xdr:cNvSpPr txBox="1"/>
      </xdr:nvSpPr>
      <xdr:spPr>
        <a:xfrm>
          <a:off x="9182100" y="33994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175</xdr:row>
      <xdr:rowOff>219075</xdr:rowOff>
    </xdr:from>
    <xdr:ext cx="184731" cy="264560"/>
    <xdr:sp macro="" textlink="">
      <xdr:nvSpPr>
        <xdr:cNvPr id="170" name="ZoneTexte 169">
          <a:extLst>
            <a:ext uri="{FF2B5EF4-FFF2-40B4-BE49-F238E27FC236}">
              <a16:creationId xmlns="" xmlns:a16="http://schemas.microsoft.com/office/drawing/2014/main" id="{00000000-0008-0000-0200-0000AA000000}"/>
            </a:ext>
          </a:extLst>
        </xdr:cNvPr>
        <xdr:cNvSpPr txBox="1"/>
      </xdr:nvSpPr>
      <xdr:spPr>
        <a:xfrm>
          <a:off x="9182100" y="33832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177</xdr:row>
      <xdr:rowOff>219075</xdr:rowOff>
    </xdr:from>
    <xdr:ext cx="184731" cy="264560"/>
    <xdr:sp macro="" textlink="">
      <xdr:nvSpPr>
        <xdr:cNvPr id="171" name="ZoneTexte 170">
          <a:extLst>
            <a:ext uri="{FF2B5EF4-FFF2-40B4-BE49-F238E27FC236}">
              <a16:creationId xmlns="" xmlns:a16="http://schemas.microsoft.com/office/drawing/2014/main" id="{00000000-0008-0000-0200-0000AB000000}"/>
            </a:ext>
          </a:extLst>
        </xdr:cNvPr>
        <xdr:cNvSpPr txBox="1"/>
      </xdr:nvSpPr>
      <xdr:spPr>
        <a:xfrm>
          <a:off x="9182100" y="34156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178</xdr:row>
      <xdr:rowOff>219075</xdr:rowOff>
    </xdr:from>
    <xdr:ext cx="184731" cy="264560"/>
    <xdr:sp macro="" textlink="">
      <xdr:nvSpPr>
        <xdr:cNvPr id="172" name="ZoneTexte 171">
          <a:extLst>
            <a:ext uri="{FF2B5EF4-FFF2-40B4-BE49-F238E27FC236}">
              <a16:creationId xmlns="" xmlns:a16="http://schemas.microsoft.com/office/drawing/2014/main" id="{00000000-0008-0000-0200-0000AC000000}"/>
            </a:ext>
          </a:extLst>
        </xdr:cNvPr>
        <xdr:cNvSpPr txBox="1"/>
      </xdr:nvSpPr>
      <xdr:spPr>
        <a:xfrm>
          <a:off x="9182100" y="34318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179</xdr:row>
      <xdr:rowOff>219075</xdr:rowOff>
    </xdr:from>
    <xdr:ext cx="184731" cy="264560"/>
    <xdr:sp macro="" textlink="">
      <xdr:nvSpPr>
        <xdr:cNvPr id="173" name="ZoneTexte 172">
          <a:extLst>
            <a:ext uri="{FF2B5EF4-FFF2-40B4-BE49-F238E27FC236}">
              <a16:creationId xmlns="" xmlns:a16="http://schemas.microsoft.com/office/drawing/2014/main" id="{00000000-0008-0000-0200-0000AD000000}"/>
            </a:ext>
          </a:extLst>
        </xdr:cNvPr>
        <xdr:cNvSpPr txBox="1"/>
      </xdr:nvSpPr>
      <xdr:spPr>
        <a:xfrm>
          <a:off x="9182100" y="34480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180</xdr:row>
      <xdr:rowOff>219075</xdr:rowOff>
    </xdr:from>
    <xdr:ext cx="184731" cy="264560"/>
    <xdr:sp macro="" textlink="">
      <xdr:nvSpPr>
        <xdr:cNvPr id="174" name="ZoneTexte 173">
          <a:extLst>
            <a:ext uri="{FF2B5EF4-FFF2-40B4-BE49-F238E27FC236}">
              <a16:creationId xmlns="" xmlns:a16="http://schemas.microsoft.com/office/drawing/2014/main" id="{00000000-0008-0000-0200-0000AE000000}"/>
            </a:ext>
          </a:extLst>
        </xdr:cNvPr>
        <xdr:cNvSpPr txBox="1"/>
      </xdr:nvSpPr>
      <xdr:spPr>
        <a:xfrm>
          <a:off x="9182100" y="34642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181</xdr:row>
      <xdr:rowOff>219075</xdr:rowOff>
    </xdr:from>
    <xdr:ext cx="184731" cy="264560"/>
    <xdr:sp macro="" textlink="">
      <xdr:nvSpPr>
        <xdr:cNvPr id="175" name="ZoneTexte 174">
          <a:extLst>
            <a:ext uri="{FF2B5EF4-FFF2-40B4-BE49-F238E27FC236}">
              <a16:creationId xmlns="" xmlns:a16="http://schemas.microsoft.com/office/drawing/2014/main" id="{00000000-0008-0000-0200-0000AF000000}"/>
            </a:ext>
          </a:extLst>
        </xdr:cNvPr>
        <xdr:cNvSpPr txBox="1"/>
      </xdr:nvSpPr>
      <xdr:spPr>
        <a:xfrm>
          <a:off x="9182100" y="3480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182</xdr:row>
      <xdr:rowOff>219075</xdr:rowOff>
    </xdr:from>
    <xdr:ext cx="184731" cy="264560"/>
    <xdr:sp macro="" textlink="">
      <xdr:nvSpPr>
        <xdr:cNvPr id="176" name="ZoneTexte 175">
          <a:extLst>
            <a:ext uri="{FF2B5EF4-FFF2-40B4-BE49-F238E27FC236}">
              <a16:creationId xmlns="" xmlns:a16="http://schemas.microsoft.com/office/drawing/2014/main" id="{00000000-0008-0000-0200-0000B0000000}"/>
            </a:ext>
          </a:extLst>
        </xdr:cNvPr>
        <xdr:cNvSpPr txBox="1"/>
      </xdr:nvSpPr>
      <xdr:spPr>
        <a:xfrm>
          <a:off x="9182100" y="34966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183</xdr:row>
      <xdr:rowOff>219075</xdr:rowOff>
    </xdr:from>
    <xdr:ext cx="184731" cy="264560"/>
    <xdr:sp macro="" textlink="">
      <xdr:nvSpPr>
        <xdr:cNvPr id="177" name="ZoneTexte 176">
          <a:extLst>
            <a:ext uri="{FF2B5EF4-FFF2-40B4-BE49-F238E27FC236}">
              <a16:creationId xmlns="" xmlns:a16="http://schemas.microsoft.com/office/drawing/2014/main" id="{00000000-0008-0000-0200-0000B1000000}"/>
            </a:ext>
          </a:extLst>
        </xdr:cNvPr>
        <xdr:cNvSpPr txBox="1"/>
      </xdr:nvSpPr>
      <xdr:spPr>
        <a:xfrm>
          <a:off x="9182100" y="3512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184</xdr:row>
      <xdr:rowOff>219075</xdr:rowOff>
    </xdr:from>
    <xdr:ext cx="184731" cy="264560"/>
    <xdr:sp macro="" textlink="">
      <xdr:nvSpPr>
        <xdr:cNvPr id="178" name="ZoneTexte 177">
          <a:extLst>
            <a:ext uri="{FF2B5EF4-FFF2-40B4-BE49-F238E27FC236}">
              <a16:creationId xmlns="" xmlns:a16="http://schemas.microsoft.com/office/drawing/2014/main" id="{00000000-0008-0000-0200-0000B2000000}"/>
            </a:ext>
          </a:extLst>
        </xdr:cNvPr>
        <xdr:cNvSpPr txBox="1"/>
      </xdr:nvSpPr>
      <xdr:spPr>
        <a:xfrm>
          <a:off x="9182100" y="35290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185</xdr:row>
      <xdr:rowOff>219075</xdr:rowOff>
    </xdr:from>
    <xdr:ext cx="184731" cy="264560"/>
    <xdr:sp macro="" textlink="">
      <xdr:nvSpPr>
        <xdr:cNvPr id="179" name="ZoneTexte 178">
          <a:extLst>
            <a:ext uri="{FF2B5EF4-FFF2-40B4-BE49-F238E27FC236}">
              <a16:creationId xmlns="" xmlns:a16="http://schemas.microsoft.com/office/drawing/2014/main" id="{00000000-0008-0000-0200-0000B3000000}"/>
            </a:ext>
          </a:extLst>
        </xdr:cNvPr>
        <xdr:cNvSpPr txBox="1"/>
      </xdr:nvSpPr>
      <xdr:spPr>
        <a:xfrm>
          <a:off x="9182100" y="35452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186</xdr:row>
      <xdr:rowOff>219075</xdr:rowOff>
    </xdr:from>
    <xdr:ext cx="184731" cy="264560"/>
    <xdr:sp macro="" textlink="">
      <xdr:nvSpPr>
        <xdr:cNvPr id="180" name="ZoneTexte 179">
          <a:extLst>
            <a:ext uri="{FF2B5EF4-FFF2-40B4-BE49-F238E27FC236}">
              <a16:creationId xmlns="" xmlns:a16="http://schemas.microsoft.com/office/drawing/2014/main" id="{00000000-0008-0000-0200-0000B4000000}"/>
            </a:ext>
          </a:extLst>
        </xdr:cNvPr>
        <xdr:cNvSpPr txBox="1"/>
      </xdr:nvSpPr>
      <xdr:spPr>
        <a:xfrm>
          <a:off x="9182100" y="35613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187</xdr:row>
      <xdr:rowOff>219075</xdr:rowOff>
    </xdr:from>
    <xdr:ext cx="184731" cy="264560"/>
    <xdr:sp macro="" textlink="">
      <xdr:nvSpPr>
        <xdr:cNvPr id="181" name="ZoneTexte 180">
          <a:extLst>
            <a:ext uri="{FF2B5EF4-FFF2-40B4-BE49-F238E27FC236}">
              <a16:creationId xmlns="" xmlns:a16="http://schemas.microsoft.com/office/drawing/2014/main" id="{00000000-0008-0000-0200-0000B5000000}"/>
            </a:ext>
          </a:extLst>
        </xdr:cNvPr>
        <xdr:cNvSpPr txBox="1"/>
      </xdr:nvSpPr>
      <xdr:spPr>
        <a:xfrm>
          <a:off x="9182100" y="35775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188</xdr:row>
      <xdr:rowOff>219075</xdr:rowOff>
    </xdr:from>
    <xdr:ext cx="184731" cy="264560"/>
    <xdr:sp macro="" textlink="">
      <xdr:nvSpPr>
        <xdr:cNvPr id="182" name="ZoneTexte 181">
          <a:extLst>
            <a:ext uri="{FF2B5EF4-FFF2-40B4-BE49-F238E27FC236}">
              <a16:creationId xmlns="" xmlns:a16="http://schemas.microsoft.com/office/drawing/2014/main" id="{00000000-0008-0000-0200-0000B6000000}"/>
            </a:ext>
          </a:extLst>
        </xdr:cNvPr>
        <xdr:cNvSpPr txBox="1"/>
      </xdr:nvSpPr>
      <xdr:spPr>
        <a:xfrm>
          <a:off x="9182100" y="35937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189</xdr:row>
      <xdr:rowOff>219075</xdr:rowOff>
    </xdr:from>
    <xdr:ext cx="184731" cy="264560"/>
    <xdr:sp macro="" textlink="">
      <xdr:nvSpPr>
        <xdr:cNvPr id="183" name="ZoneTexte 182">
          <a:extLst>
            <a:ext uri="{FF2B5EF4-FFF2-40B4-BE49-F238E27FC236}">
              <a16:creationId xmlns="" xmlns:a16="http://schemas.microsoft.com/office/drawing/2014/main" id="{00000000-0008-0000-0200-0000B7000000}"/>
            </a:ext>
          </a:extLst>
        </xdr:cNvPr>
        <xdr:cNvSpPr txBox="1"/>
      </xdr:nvSpPr>
      <xdr:spPr>
        <a:xfrm>
          <a:off x="9182100" y="36099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190</xdr:row>
      <xdr:rowOff>219075</xdr:rowOff>
    </xdr:from>
    <xdr:ext cx="184731" cy="264560"/>
    <xdr:sp macro="" textlink="">
      <xdr:nvSpPr>
        <xdr:cNvPr id="184" name="ZoneTexte 183">
          <a:extLst>
            <a:ext uri="{FF2B5EF4-FFF2-40B4-BE49-F238E27FC236}">
              <a16:creationId xmlns="" xmlns:a16="http://schemas.microsoft.com/office/drawing/2014/main" id="{00000000-0008-0000-0200-0000B8000000}"/>
            </a:ext>
          </a:extLst>
        </xdr:cNvPr>
        <xdr:cNvSpPr txBox="1"/>
      </xdr:nvSpPr>
      <xdr:spPr>
        <a:xfrm>
          <a:off x="9182100" y="36261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191</xdr:row>
      <xdr:rowOff>219075</xdr:rowOff>
    </xdr:from>
    <xdr:ext cx="184731" cy="264560"/>
    <xdr:sp macro="" textlink="">
      <xdr:nvSpPr>
        <xdr:cNvPr id="185" name="ZoneTexte 184">
          <a:extLst>
            <a:ext uri="{FF2B5EF4-FFF2-40B4-BE49-F238E27FC236}">
              <a16:creationId xmlns="" xmlns:a16="http://schemas.microsoft.com/office/drawing/2014/main" id="{00000000-0008-0000-0200-0000B9000000}"/>
            </a:ext>
          </a:extLst>
        </xdr:cNvPr>
        <xdr:cNvSpPr txBox="1"/>
      </xdr:nvSpPr>
      <xdr:spPr>
        <a:xfrm>
          <a:off x="9182100" y="36423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192</xdr:row>
      <xdr:rowOff>219075</xdr:rowOff>
    </xdr:from>
    <xdr:ext cx="184731" cy="264560"/>
    <xdr:sp macro="" textlink="">
      <xdr:nvSpPr>
        <xdr:cNvPr id="186" name="ZoneTexte 185">
          <a:extLst>
            <a:ext uri="{FF2B5EF4-FFF2-40B4-BE49-F238E27FC236}">
              <a16:creationId xmlns="" xmlns:a16="http://schemas.microsoft.com/office/drawing/2014/main" id="{00000000-0008-0000-0200-0000BA000000}"/>
            </a:ext>
          </a:extLst>
        </xdr:cNvPr>
        <xdr:cNvSpPr txBox="1"/>
      </xdr:nvSpPr>
      <xdr:spPr>
        <a:xfrm>
          <a:off x="9182100" y="3658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193</xdr:row>
      <xdr:rowOff>219075</xdr:rowOff>
    </xdr:from>
    <xdr:ext cx="184731" cy="264560"/>
    <xdr:sp macro="" textlink="">
      <xdr:nvSpPr>
        <xdr:cNvPr id="187" name="ZoneTexte 186">
          <a:extLst>
            <a:ext uri="{FF2B5EF4-FFF2-40B4-BE49-F238E27FC236}">
              <a16:creationId xmlns="" xmlns:a16="http://schemas.microsoft.com/office/drawing/2014/main" id="{00000000-0008-0000-0200-0000BB000000}"/>
            </a:ext>
          </a:extLst>
        </xdr:cNvPr>
        <xdr:cNvSpPr txBox="1"/>
      </xdr:nvSpPr>
      <xdr:spPr>
        <a:xfrm>
          <a:off x="9182100" y="3674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194</xdr:row>
      <xdr:rowOff>219075</xdr:rowOff>
    </xdr:from>
    <xdr:ext cx="184731" cy="264560"/>
    <xdr:sp macro="" textlink="">
      <xdr:nvSpPr>
        <xdr:cNvPr id="188" name="ZoneTexte 187">
          <a:extLst>
            <a:ext uri="{FF2B5EF4-FFF2-40B4-BE49-F238E27FC236}">
              <a16:creationId xmlns="" xmlns:a16="http://schemas.microsoft.com/office/drawing/2014/main" id="{00000000-0008-0000-0200-0000BC000000}"/>
            </a:ext>
          </a:extLst>
        </xdr:cNvPr>
        <xdr:cNvSpPr txBox="1"/>
      </xdr:nvSpPr>
      <xdr:spPr>
        <a:xfrm>
          <a:off x="9182100" y="36909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195</xdr:row>
      <xdr:rowOff>219075</xdr:rowOff>
    </xdr:from>
    <xdr:ext cx="184731" cy="264560"/>
    <xdr:sp macro="" textlink="">
      <xdr:nvSpPr>
        <xdr:cNvPr id="189" name="ZoneTexte 188">
          <a:extLst>
            <a:ext uri="{FF2B5EF4-FFF2-40B4-BE49-F238E27FC236}">
              <a16:creationId xmlns="" xmlns:a16="http://schemas.microsoft.com/office/drawing/2014/main" id="{00000000-0008-0000-0200-0000BD000000}"/>
            </a:ext>
          </a:extLst>
        </xdr:cNvPr>
        <xdr:cNvSpPr txBox="1"/>
      </xdr:nvSpPr>
      <xdr:spPr>
        <a:xfrm>
          <a:off x="9182100" y="37071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196</xdr:row>
      <xdr:rowOff>219075</xdr:rowOff>
    </xdr:from>
    <xdr:ext cx="184731" cy="264560"/>
    <xdr:sp macro="" textlink="">
      <xdr:nvSpPr>
        <xdr:cNvPr id="190" name="ZoneTexte 189">
          <a:extLst>
            <a:ext uri="{FF2B5EF4-FFF2-40B4-BE49-F238E27FC236}">
              <a16:creationId xmlns="" xmlns:a16="http://schemas.microsoft.com/office/drawing/2014/main" id="{00000000-0008-0000-0200-0000BE000000}"/>
            </a:ext>
          </a:extLst>
        </xdr:cNvPr>
        <xdr:cNvSpPr txBox="1"/>
      </xdr:nvSpPr>
      <xdr:spPr>
        <a:xfrm>
          <a:off x="9182100" y="37233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197</xdr:row>
      <xdr:rowOff>219075</xdr:rowOff>
    </xdr:from>
    <xdr:ext cx="184731" cy="264560"/>
    <xdr:sp macro="" textlink="">
      <xdr:nvSpPr>
        <xdr:cNvPr id="191" name="ZoneTexte 190">
          <a:extLst>
            <a:ext uri="{FF2B5EF4-FFF2-40B4-BE49-F238E27FC236}">
              <a16:creationId xmlns="" xmlns:a16="http://schemas.microsoft.com/office/drawing/2014/main" id="{00000000-0008-0000-0200-0000BF000000}"/>
            </a:ext>
          </a:extLst>
        </xdr:cNvPr>
        <xdr:cNvSpPr txBox="1"/>
      </xdr:nvSpPr>
      <xdr:spPr>
        <a:xfrm>
          <a:off x="9182100" y="37395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198</xdr:row>
      <xdr:rowOff>219075</xdr:rowOff>
    </xdr:from>
    <xdr:ext cx="184731" cy="264560"/>
    <xdr:sp macro="" textlink="">
      <xdr:nvSpPr>
        <xdr:cNvPr id="192" name="ZoneTexte 191">
          <a:extLst>
            <a:ext uri="{FF2B5EF4-FFF2-40B4-BE49-F238E27FC236}">
              <a16:creationId xmlns="" xmlns:a16="http://schemas.microsoft.com/office/drawing/2014/main" id="{00000000-0008-0000-0200-0000C0000000}"/>
            </a:ext>
          </a:extLst>
        </xdr:cNvPr>
        <xdr:cNvSpPr txBox="1"/>
      </xdr:nvSpPr>
      <xdr:spPr>
        <a:xfrm>
          <a:off x="9182100" y="37557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199</xdr:row>
      <xdr:rowOff>219075</xdr:rowOff>
    </xdr:from>
    <xdr:ext cx="184731" cy="264560"/>
    <xdr:sp macro="" textlink="">
      <xdr:nvSpPr>
        <xdr:cNvPr id="193" name="ZoneTexte 192">
          <a:extLst>
            <a:ext uri="{FF2B5EF4-FFF2-40B4-BE49-F238E27FC236}">
              <a16:creationId xmlns="" xmlns:a16="http://schemas.microsoft.com/office/drawing/2014/main" id="{00000000-0008-0000-0200-0000C1000000}"/>
            </a:ext>
          </a:extLst>
        </xdr:cNvPr>
        <xdr:cNvSpPr txBox="1"/>
      </xdr:nvSpPr>
      <xdr:spPr>
        <a:xfrm>
          <a:off x="9182100" y="37719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200</xdr:row>
      <xdr:rowOff>219075</xdr:rowOff>
    </xdr:from>
    <xdr:ext cx="184731" cy="264560"/>
    <xdr:sp macro="" textlink="">
      <xdr:nvSpPr>
        <xdr:cNvPr id="194" name="ZoneTexte 193">
          <a:extLst>
            <a:ext uri="{FF2B5EF4-FFF2-40B4-BE49-F238E27FC236}">
              <a16:creationId xmlns="" xmlns:a16="http://schemas.microsoft.com/office/drawing/2014/main" id="{00000000-0008-0000-0200-0000C2000000}"/>
            </a:ext>
          </a:extLst>
        </xdr:cNvPr>
        <xdr:cNvSpPr txBox="1"/>
      </xdr:nvSpPr>
      <xdr:spPr>
        <a:xfrm>
          <a:off x="9182100" y="37880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201</xdr:row>
      <xdr:rowOff>219075</xdr:rowOff>
    </xdr:from>
    <xdr:ext cx="184731" cy="264560"/>
    <xdr:sp macro="" textlink="">
      <xdr:nvSpPr>
        <xdr:cNvPr id="195" name="ZoneTexte 194">
          <a:extLst>
            <a:ext uri="{FF2B5EF4-FFF2-40B4-BE49-F238E27FC236}">
              <a16:creationId xmlns="" xmlns:a16="http://schemas.microsoft.com/office/drawing/2014/main" id="{00000000-0008-0000-0200-0000C3000000}"/>
            </a:ext>
          </a:extLst>
        </xdr:cNvPr>
        <xdr:cNvSpPr txBox="1"/>
      </xdr:nvSpPr>
      <xdr:spPr>
        <a:xfrm>
          <a:off x="9182100" y="38042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202</xdr:row>
      <xdr:rowOff>219075</xdr:rowOff>
    </xdr:from>
    <xdr:ext cx="184731" cy="264560"/>
    <xdr:sp macro="" textlink="">
      <xdr:nvSpPr>
        <xdr:cNvPr id="196" name="ZoneTexte 195">
          <a:extLst>
            <a:ext uri="{FF2B5EF4-FFF2-40B4-BE49-F238E27FC236}">
              <a16:creationId xmlns="" xmlns:a16="http://schemas.microsoft.com/office/drawing/2014/main" id="{00000000-0008-0000-0200-0000C4000000}"/>
            </a:ext>
          </a:extLst>
        </xdr:cNvPr>
        <xdr:cNvSpPr txBox="1"/>
      </xdr:nvSpPr>
      <xdr:spPr>
        <a:xfrm>
          <a:off x="9182100" y="38204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204</xdr:row>
      <xdr:rowOff>219075</xdr:rowOff>
    </xdr:from>
    <xdr:ext cx="184731" cy="264560"/>
    <xdr:sp macro="" textlink="">
      <xdr:nvSpPr>
        <xdr:cNvPr id="197" name="ZoneTexte 196">
          <a:extLst>
            <a:ext uri="{FF2B5EF4-FFF2-40B4-BE49-F238E27FC236}">
              <a16:creationId xmlns="" xmlns:a16="http://schemas.microsoft.com/office/drawing/2014/main" id="{00000000-0008-0000-0200-0000C5000000}"/>
            </a:ext>
          </a:extLst>
        </xdr:cNvPr>
        <xdr:cNvSpPr txBox="1"/>
      </xdr:nvSpPr>
      <xdr:spPr>
        <a:xfrm>
          <a:off x="9182100" y="38528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203</xdr:row>
      <xdr:rowOff>219075</xdr:rowOff>
    </xdr:from>
    <xdr:ext cx="184731" cy="264560"/>
    <xdr:sp macro="" textlink="">
      <xdr:nvSpPr>
        <xdr:cNvPr id="198" name="ZoneTexte 197">
          <a:extLst>
            <a:ext uri="{FF2B5EF4-FFF2-40B4-BE49-F238E27FC236}">
              <a16:creationId xmlns="" xmlns:a16="http://schemas.microsoft.com/office/drawing/2014/main" id="{00000000-0008-0000-0200-0000C6000000}"/>
            </a:ext>
          </a:extLst>
        </xdr:cNvPr>
        <xdr:cNvSpPr txBox="1"/>
      </xdr:nvSpPr>
      <xdr:spPr>
        <a:xfrm>
          <a:off x="9182100" y="38366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205</xdr:row>
      <xdr:rowOff>219075</xdr:rowOff>
    </xdr:from>
    <xdr:ext cx="184731" cy="264560"/>
    <xdr:sp macro="" textlink="">
      <xdr:nvSpPr>
        <xdr:cNvPr id="199" name="ZoneTexte 198">
          <a:extLst>
            <a:ext uri="{FF2B5EF4-FFF2-40B4-BE49-F238E27FC236}">
              <a16:creationId xmlns="" xmlns:a16="http://schemas.microsoft.com/office/drawing/2014/main" id="{00000000-0008-0000-0200-0000C7000000}"/>
            </a:ext>
          </a:extLst>
        </xdr:cNvPr>
        <xdr:cNvSpPr txBox="1"/>
      </xdr:nvSpPr>
      <xdr:spPr>
        <a:xfrm>
          <a:off x="9182100" y="38690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206</xdr:row>
      <xdr:rowOff>219075</xdr:rowOff>
    </xdr:from>
    <xdr:ext cx="184731" cy="264560"/>
    <xdr:sp macro="" textlink="">
      <xdr:nvSpPr>
        <xdr:cNvPr id="200" name="ZoneTexte 199">
          <a:extLst>
            <a:ext uri="{FF2B5EF4-FFF2-40B4-BE49-F238E27FC236}">
              <a16:creationId xmlns="" xmlns:a16="http://schemas.microsoft.com/office/drawing/2014/main" id="{00000000-0008-0000-0200-0000C8000000}"/>
            </a:ext>
          </a:extLst>
        </xdr:cNvPr>
        <xdr:cNvSpPr txBox="1"/>
      </xdr:nvSpPr>
      <xdr:spPr>
        <a:xfrm>
          <a:off x="9182100" y="38852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207</xdr:row>
      <xdr:rowOff>219075</xdr:rowOff>
    </xdr:from>
    <xdr:ext cx="184731" cy="264560"/>
    <xdr:sp macro="" textlink="">
      <xdr:nvSpPr>
        <xdr:cNvPr id="201" name="ZoneTexte 200">
          <a:extLst>
            <a:ext uri="{FF2B5EF4-FFF2-40B4-BE49-F238E27FC236}">
              <a16:creationId xmlns="" xmlns:a16="http://schemas.microsoft.com/office/drawing/2014/main" id="{00000000-0008-0000-0200-0000C9000000}"/>
            </a:ext>
          </a:extLst>
        </xdr:cNvPr>
        <xdr:cNvSpPr txBox="1"/>
      </xdr:nvSpPr>
      <xdr:spPr>
        <a:xfrm>
          <a:off x="9182100" y="39014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208</xdr:row>
      <xdr:rowOff>219075</xdr:rowOff>
    </xdr:from>
    <xdr:ext cx="184731" cy="264560"/>
    <xdr:sp macro="" textlink="">
      <xdr:nvSpPr>
        <xdr:cNvPr id="202" name="ZoneTexte 201">
          <a:extLst>
            <a:ext uri="{FF2B5EF4-FFF2-40B4-BE49-F238E27FC236}">
              <a16:creationId xmlns="" xmlns:a16="http://schemas.microsoft.com/office/drawing/2014/main" id="{00000000-0008-0000-0200-0000CA000000}"/>
            </a:ext>
          </a:extLst>
        </xdr:cNvPr>
        <xdr:cNvSpPr txBox="1"/>
      </xdr:nvSpPr>
      <xdr:spPr>
        <a:xfrm>
          <a:off x="9182100" y="39176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209</xdr:row>
      <xdr:rowOff>219075</xdr:rowOff>
    </xdr:from>
    <xdr:ext cx="184731" cy="264560"/>
    <xdr:sp macro="" textlink="">
      <xdr:nvSpPr>
        <xdr:cNvPr id="203" name="ZoneTexte 202">
          <a:extLst>
            <a:ext uri="{FF2B5EF4-FFF2-40B4-BE49-F238E27FC236}">
              <a16:creationId xmlns="" xmlns:a16="http://schemas.microsoft.com/office/drawing/2014/main" id="{00000000-0008-0000-0200-0000CB000000}"/>
            </a:ext>
          </a:extLst>
        </xdr:cNvPr>
        <xdr:cNvSpPr txBox="1"/>
      </xdr:nvSpPr>
      <xdr:spPr>
        <a:xfrm>
          <a:off x="9182100" y="39338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210</xdr:row>
      <xdr:rowOff>219075</xdr:rowOff>
    </xdr:from>
    <xdr:ext cx="184731" cy="264560"/>
    <xdr:sp macro="" textlink="">
      <xdr:nvSpPr>
        <xdr:cNvPr id="204" name="ZoneTexte 203">
          <a:extLst>
            <a:ext uri="{FF2B5EF4-FFF2-40B4-BE49-F238E27FC236}">
              <a16:creationId xmlns="" xmlns:a16="http://schemas.microsoft.com/office/drawing/2014/main" id="{00000000-0008-0000-0200-0000CC000000}"/>
            </a:ext>
          </a:extLst>
        </xdr:cNvPr>
        <xdr:cNvSpPr txBox="1"/>
      </xdr:nvSpPr>
      <xdr:spPr>
        <a:xfrm>
          <a:off x="9182100" y="39500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211</xdr:row>
      <xdr:rowOff>219075</xdr:rowOff>
    </xdr:from>
    <xdr:ext cx="184731" cy="264560"/>
    <xdr:sp macro="" textlink="">
      <xdr:nvSpPr>
        <xdr:cNvPr id="205" name="ZoneTexte 204">
          <a:extLst>
            <a:ext uri="{FF2B5EF4-FFF2-40B4-BE49-F238E27FC236}">
              <a16:creationId xmlns="" xmlns:a16="http://schemas.microsoft.com/office/drawing/2014/main" id="{00000000-0008-0000-0200-0000CD000000}"/>
            </a:ext>
          </a:extLst>
        </xdr:cNvPr>
        <xdr:cNvSpPr txBox="1"/>
      </xdr:nvSpPr>
      <xdr:spPr>
        <a:xfrm>
          <a:off x="9182100" y="39662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212</xdr:row>
      <xdr:rowOff>219075</xdr:rowOff>
    </xdr:from>
    <xdr:ext cx="184731" cy="264560"/>
    <xdr:sp macro="" textlink="">
      <xdr:nvSpPr>
        <xdr:cNvPr id="206" name="ZoneTexte 205">
          <a:extLst>
            <a:ext uri="{FF2B5EF4-FFF2-40B4-BE49-F238E27FC236}">
              <a16:creationId xmlns="" xmlns:a16="http://schemas.microsoft.com/office/drawing/2014/main" id="{00000000-0008-0000-0200-0000CE000000}"/>
            </a:ext>
          </a:extLst>
        </xdr:cNvPr>
        <xdr:cNvSpPr txBox="1"/>
      </xdr:nvSpPr>
      <xdr:spPr>
        <a:xfrm>
          <a:off x="9182100" y="3982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218</xdr:row>
      <xdr:rowOff>219075</xdr:rowOff>
    </xdr:from>
    <xdr:ext cx="184731" cy="264560"/>
    <xdr:sp macro="" textlink="">
      <xdr:nvSpPr>
        <xdr:cNvPr id="207" name="ZoneTexte 206">
          <a:extLst>
            <a:ext uri="{FF2B5EF4-FFF2-40B4-BE49-F238E27FC236}">
              <a16:creationId xmlns="" xmlns:a16="http://schemas.microsoft.com/office/drawing/2014/main" id="{00000000-0008-0000-0200-0000CF000000}"/>
            </a:ext>
          </a:extLst>
        </xdr:cNvPr>
        <xdr:cNvSpPr txBox="1"/>
      </xdr:nvSpPr>
      <xdr:spPr>
        <a:xfrm>
          <a:off x="9182100" y="40795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213</xdr:row>
      <xdr:rowOff>219075</xdr:rowOff>
    </xdr:from>
    <xdr:ext cx="184731" cy="264560"/>
    <xdr:sp macro="" textlink="">
      <xdr:nvSpPr>
        <xdr:cNvPr id="208" name="ZoneTexte 207">
          <a:extLst>
            <a:ext uri="{FF2B5EF4-FFF2-40B4-BE49-F238E27FC236}">
              <a16:creationId xmlns="" xmlns:a16="http://schemas.microsoft.com/office/drawing/2014/main" id="{00000000-0008-0000-0200-0000D0000000}"/>
            </a:ext>
          </a:extLst>
        </xdr:cNvPr>
        <xdr:cNvSpPr txBox="1"/>
      </xdr:nvSpPr>
      <xdr:spPr>
        <a:xfrm>
          <a:off x="9182100" y="39985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214</xdr:row>
      <xdr:rowOff>219075</xdr:rowOff>
    </xdr:from>
    <xdr:ext cx="184731" cy="264560"/>
    <xdr:sp macro="" textlink="">
      <xdr:nvSpPr>
        <xdr:cNvPr id="209" name="ZoneTexte 208">
          <a:extLst>
            <a:ext uri="{FF2B5EF4-FFF2-40B4-BE49-F238E27FC236}">
              <a16:creationId xmlns="" xmlns:a16="http://schemas.microsoft.com/office/drawing/2014/main" id="{00000000-0008-0000-0200-0000D1000000}"/>
            </a:ext>
          </a:extLst>
        </xdr:cNvPr>
        <xdr:cNvSpPr txBox="1"/>
      </xdr:nvSpPr>
      <xdr:spPr>
        <a:xfrm>
          <a:off x="9182100" y="40147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215</xdr:row>
      <xdr:rowOff>219075</xdr:rowOff>
    </xdr:from>
    <xdr:ext cx="184731" cy="264560"/>
    <xdr:sp macro="" textlink="">
      <xdr:nvSpPr>
        <xdr:cNvPr id="210" name="ZoneTexte 209">
          <a:extLst>
            <a:ext uri="{FF2B5EF4-FFF2-40B4-BE49-F238E27FC236}">
              <a16:creationId xmlns="" xmlns:a16="http://schemas.microsoft.com/office/drawing/2014/main" id="{00000000-0008-0000-0200-0000D2000000}"/>
            </a:ext>
          </a:extLst>
        </xdr:cNvPr>
        <xdr:cNvSpPr txBox="1"/>
      </xdr:nvSpPr>
      <xdr:spPr>
        <a:xfrm>
          <a:off x="9182100" y="40309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216</xdr:row>
      <xdr:rowOff>219075</xdr:rowOff>
    </xdr:from>
    <xdr:ext cx="184731" cy="264560"/>
    <xdr:sp macro="" textlink="">
      <xdr:nvSpPr>
        <xdr:cNvPr id="211" name="ZoneTexte 210">
          <a:extLst>
            <a:ext uri="{FF2B5EF4-FFF2-40B4-BE49-F238E27FC236}">
              <a16:creationId xmlns="" xmlns:a16="http://schemas.microsoft.com/office/drawing/2014/main" id="{00000000-0008-0000-0200-0000D3000000}"/>
            </a:ext>
          </a:extLst>
        </xdr:cNvPr>
        <xdr:cNvSpPr txBox="1"/>
      </xdr:nvSpPr>
      <xdr:spPr>
        <a:xfrm>
          <a:off x="9182100" y="40471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217</xdr:row>
      <xdr:rowOff>219075</xdr:rowOff>
    </xdr:from>
    <xdr:ext cx="184731" cy="264560"/>
    <xdr:sp macro="" textlink="">
      <xdr:nvSpPr>
        <xdr:cNvPr id="212" name="ZoneTexte 211">
          <a:extLst>
            <a:ext uri="{FF2B5EF4-FFF2-40B4-BE49-F238E27FC236}">
              <a16:creationId xmlns="" xmlns:a16="http://schemas.microsoft.com/office/drawing/2014/main" id="{00000000-0008-0000-0200-0000D4000000}"/>
            </a:ext>
          </a:extLst>
        </xdr:cNvPr>
        <xdr:cNvSpPr txBox="1"/>
      </xdr:nvSpPr>
      <xdr:spPr>
        <a:xfrm>
          <a:off x="9182100" y="40633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219</xdr:row>
      <xdr:rowOff>219075</xdr:rowOff>
    </xdr:from>
    <xdr:ext cx="184731" cy="264560"/>
    <xdr:sp macro="" textlink="">
      <xdr:nvSpPr>
        <xdr:cNvPr id="213" name="ZoneTexte 212">
          <a:extLst>
            <a:ext uri="{FF2B5EF4-FFF2-40B4-BE49-F238E27FC236}">
              <a16:creationId xmlns="" xmlns:a16="http://schemas.microsoft.com/office/drawing/2014/main" id="{00000000-0008-0000-0200-0000D5000000}"/>
            </a:ext>
          </a:extLst>
        </xdr:cNvPr>
        <xdr:cNvSpPr txBox="1"/>
      </xdr:nvSpPr>
      <xdr:spPr>
        <a:xfrm>
          <a:off x="9182100" y="4095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220</xdr:row>
      <xdr:rowOff>219075</xdr:rowOff>
    </xdr:from>
    <xdr:ext cx="184731" cy="264560"/>
    <xdr:sp macro="" textlink="">
      <xdr:nvSpPr>
        <xdr:cNvPr id="214" name="ZoneTexte 213">
          <a:extLst>
            <a:ext uri="{FF2B5EF4-FFF2-40B4-BE49-F238E27FC236}">
              <a16:creationId xmlns="" xmlns:a16="http://schemas.microsoft.com/office/drawing/2014/main" id="{00000000-0008-0000-0200-0000D6000000}"/>
            </a:ext>
          </a:extLst>
        </xdr:cNvPr>
        <xdr:cNvSpPr txBox="1"/>
      </xdr:nvSpPr>
      <xdr:spPr>
        <a:xfrm>
          <a:off x="9182100" y="4111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236</xdr:row>
      <xdr:rowOff>219075</xdr:rowOff>
    </xdr:from>
    <xdr:ext cx="184731" cy="264560"/>
    <xdr:sp macro="" textlink="">
      <xdr:nvSpPr>
        <xdr:cNvPr id="215" name="ZoneTexte 214">
          <a:extLst>
            <a:ext uri="{FF2B5EF4-FFF2-40B4-BE49-F238E27FC236}">
              <a16:creationId xmlns="" xmlns:a16="http://schemas.microsoft.com/office/drawing/2014/main" id="{00000000-0008-0000-0200-0000D7000000}"/>
            </a:ext>
          </a:extLst>
        </xdr:cNvPr>
        <xdr:cNvSpPr txBox="1"/>
      </xdr:nvSpPr>
      <xdr:spPr>
        <a:xfrm>
          <a:off x="9182100" y="43710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237</xdr:row>
      <xdr:rowOff>219075</xdr:rowOff>
    </xdr:from>
    <xdr:ext cx="184731" cy="264560"/>
    <xdr:sp macro="" textlink="">
      <xdr:nvSpPr>
        <xdr:cNvPr id="216" name="ZoneTexte 215">
          <a:extLst>
            <a:ext uri="{FF2B5EF4-FFF2-40B4-BE49-F238E27FC236}">
              <a16:creationId xmlns="" xmlns:a16="http://schemas.microsoft.com/office/drawing/2014/main" id="{00000000-0008-0000-0200-0000D8000000}"/>
            </a:ext>
          </a:extLst>
        </xdr:cNvPr>
        <xdr:cNvSpPr txBox="1"/>
      </xdr:nvSpPr>
      <xdr:spPr>
        <a:xfrm>
          <a:off x="9182100" y="43872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239</xdr:row>
      <xdr:rowOff>219075</xdr:rowOff>
    </xdr:from>
    <xdr:ext cx="184731" cy="264560"/>
    <xdr:sp macro="" textlink="">
      <xdr:nvSpPr>
        <xdr:cNvPr id="217" name="ZoneTexte 216">
          <a:extLst>
            <a:ext uri="{FF2B5EF4-FFF2-40B4-BE49-F238E27FC236}">
              <a16:creationId xmlns="" xmlns:a16="http://schemas.microsoft.com/office/drawing/2014/main" id="{00000000-0008-0000-0200-0000D9000000}"/>
            </a:ext>
          </a:extLst>
        </xdr:cNvPr>
        <xdr:cNvSpPr txBox="1"/>
      </xdr:nvSpPr>
      <xdr:spPr>
        <a:xfrm>
          <a:off x="9182100" y="44196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240</xdr:row>
      <xdr:rowOff>219075</xdr:rowOff>
    </xdr:from>
    <xdr:ext cx="184731" cy="264560"/>
    <xdr:sp macro="" textlink="">
      <xdr:nvSpPr>
        <xdr:cNvPr id="218" name="ZoneTexte 217">
          <a:extLst>
            <a:ext uri="{FF2B5EF4-FFF2-40B4-BE49-F238E27FC236}">
              <a16:creationId xmlns="" xmlns:a16="http://schemas.microsoft.com/office/drawing/2014/main" id="{00000000-0008-0000-0200-0000DA000000}"/>
            </a:ext>
          </a:extLst>
        </xdr:cNvPr>
        <xdr:cNvSpPr txBox="1"/>
      </xdr:nvSpPr>
      <xdr:spPr>
        <a:xfrm>
          <a:off x="9182100" y="44357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241</xdr:row>
      <xdr:rowOff>219075</xdr:rowOff>
    </xdr:from>
    <xdr:ext cx="184731" cy="264560"/>
    <xdr:sp macro="" textlink="">
      <xdr:nvSpPr>
        <xdr:cNvPr id="219" name="ZoneTexte 218">
          <a:extLst>
            <a:ext uri="{FF2B5EF4-FFF2-40B4-BE49-F238E27FC236}">
              <a16:creationId xmlns="" xmlns:a16="http://schemas.microsoft.com/office/drawing/2014/main" id="{00000000-0008-0000-0200-0000DB000000}"/>
            </a:ext>
          </a:extLst>
        </xdr:cNvPr>
        <xdr:cNvSpPr txBox="1"/>
      </xdr:nvSpPr>
      <xdr:spPr>
        <a:xfrm>
          <a:off x="9182100" y="44519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242</xdr:row>
      <xdr:rowOff>219075</xdr:rowOff>
    </xdr:from>
    <xdr:ext cx="184731" cy="264560"/>
    <xdr:sp macro="" textlink="">
      <xdr:nvSpPr>
        <xdr:cNvPr id="220" name="ZoneTexte 219">
          <a:extLst>
            <a:ext uri="{FF2B5EF4-FFF2-40B4-BE49-F238E27FC236}">
              <a16:creationId xmlns="" xmlns:a16="http://schemas.microsoft.com/office/drawing/2014/main" id="{00000000-0008-0000-0200-0000DC000000}"/>
            </a:ext>
          </a:extLst>
        </xdr:cNvPr>
        <xdr:cNvSpPr txBox="1"/>
      </xdr:nvSpPr>
      <xdr:spPr>
        <a:xfrm>
          <a:off x="9182100" y="4468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243</xdr:row>
      <xdr:rowOff>219075</xdr:rowOff>
    </xdr:from>
    <xdr:ext cx="184731" cy="264560"/>
    <xdr:sp macro="" textlink="">
      <xdr:nvSpPr>
        <xdr:cNvPr id="221" name="ZoneTexte 220">
          <a:extLst>
            <a:ext uri="{FF2B5EF4-FFF2-40B4-BE49-F238E27FC236}">
              <a16:creationId xmlns="" xmlns:a16="http://schemas.microsoft.com/office/drawing/2014/main" id="{00000000-0008-0000-0200-0000DD000000}"/>
            </a:ext>
          </a:extLst>
        </xdr:cNvPr>
        <xdr:cNvSpPr txBox="1"/>
      </xdr:nvSpPr>
      <xdr:spPr>
        <a:xfrm>
          <a:off x="9182100" y="44843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245</xdr:row>
      <xdr:rowOff>219075</xdr:rowOff>
    </xdr:from>
    <xdr:ext cx="184731" cy="264560"/>
    <xdr:sp macro="" textlink="">
      <xdr:nvSpPr>
        <xdr:cNvPr id="222" name="ZoneTexte 221">
          <a:extLst>
            <a:ext uri="{FF2B5EF4-FFF2-40B4-BE49-F238E27FC236}">
              <a16:creationId xmlns="" xmlns:a16="http://schemas.microsoft.com/office/drawing/2014/main" id="{00000000-0008-0000-0200-0000DE000000}"/>
            </a:ext>
          </a:extLst>
        </xdr:cNvPr>
        <xdr:cNvSpPr txBox="1"/>
      </xdr:nvSpPr>
      <xdr:spPr>
        <a:xfrm>
          <a:off x="9182100" y="45167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246</xdr:row>
      <xdr:rowOff>219075</xdr:rowOff>
    </xdr:from>
    <xdr:ext cx="184731" cy="264560"/>
    <xdr:sp macro="" textlink="">
      <xdr:nvSpPr>
        <xdr:cNvPr id="223" name="ZoneTexte 222">
          <a:extLst>
            <a:ext uri="{FF2B5EF4-FFF2-40B4-BE49-F238E27FC236}">
              <a16:creationId xmlns="" xmlns:a16="http://schemas.microsoft.com/office/drawing/2014/main" id="{00000000-0008-0000-0200-0000DF000000}"/>
            </a:ext>
          </a:extLst>
        </xdr:cNvPr>
        <xdr:cNvSpPr txBox="1"/>
      </xdr:nvSpPr>
      <xdr:spPr>
        <a:xfrm>
          <a:off x="9182100" y="45329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247</xdr:row>
      <xdr:rowOff>219075</xdr:rowOff>
    </xdr:from>
    <xdr:ext cx="184731" cy="264560"/>
    <xdr:sp macro="" textlink="">
      <xdr:nvSpPr>
        <xdr:cNvPr id="224" name="ZoneTexte 223">
          <a:extLst>
            <a:ext uri="{FF2B5EF4-FFF2-40B4-BE49-F238E27FC236}">
              <a16:creationId xmlns="" xmlns:a16="http://schemas.microsoft.com/office/drawing/2014/main" id="{00000000-0008-0000-0200-0000E0000000}"/>
            </a:ext>
          </a:extLst>
        </xdr:cNvPr>
        <xdr:cNvSpPr txBox="1"/>
      </xdr:nvSpPr>
      <xdr:spPr>
        <a:xfrm>
          <a:off x="9182100" y="45491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248</xdr:row>
      <xdr:rowOff>219075</xdr:rowOff>
    </xdr:from>
    <xdr:ext cx="184731" cy="264560"/>
    <xdr:sp macro="" textlink="">
      <xdr:nvSpPr>
        <xdr:cNvPr id="225" name="ZoneTexte 224">
          <a:extLst>
            <a:ext uri="{FF2B5EF4-FFF2-40B4-BE49-F238E27FC236}">
              <a16:creationId xmlns="" xmlns:a16="http://schemas.microsoft.com/office/drawing/2014/main" id="{00000000-0008-0000-0200-0000E1000000}"/>
            </a:ext>
          </a:extLst>
        </xdr:cNvPr>
        <xdr:cNvSpPr txBox="1"/>
      </xdr:nvSpPr>
      <xdr:spPr>
        <a:xfrm>
          <a:off x="9182100" y="45653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249</xdr:row>
      <xdr:rowOff>219075</xdr:rowOff>
    </xdr:from>
    <xdr:ext cx="184731" cy="264560"/>
    <xdr:sp macro="" textlink="">
      <xdr:nvSpPr>
        <xdr:cNvPr id="226" name="ZoneTexte 225">
          <a:extLst>
            <a:ext uri="{FF2B5EF4-FFF2-40B4-BE49-F238E27FC236}">
              <a16:creationId xmlns="" xmlns:a16="http://schemas.microsoft.com/office/drawing/2014/main" id="{00000000-0008-0000-0200-0000E2000000}"/>
            </a:ext>
          </a:extLst>
        </xdr:cNvPr>
        <xdr:cNvSpPr txBox="1"/>
      </xdr:nvSpPr>
      <xdr:spPr>
        <a:xfrm>
          <a:off x="9182100" y="45815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238</xdr:row>
      <xdr:rowOff>219075</xdr:rowOff>
    </xdr:from>
    <xdr:ext cx="184731" cy="264560"/>
    <xdr:sp macro="" textlink="">
      <xdr:nvSpPr>
        <xdr:cNvPr id="227" name="ZoneTexte 226">
          <a:extLst>
            <a:ext uri="{FF2B5EF4-FFF2-40B4-BE49-F238E27FC236}">
              <a16:creationId xmlns="" xmlns:a16="http://schemas.microsoft.com/office/drawing/2014/main" id="{00000000-0008-0000-0200-0000E3000000}"/>
            </a:ext>
          </a:extLst>
        </xdr:cNvPr>
        <xdr:cNvSpPr txBox="1"/>
      </xdr:nvSpPr>
      <xdr:spPr>
        <a:xfrm>
          <a:off x="9182100" y="44034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244</xdr:row>
      <xdr:rowOff>219075</xdr:rowOff>
    </xdr:from>
    <xdr:ext cx="184731" cy="264560"/>
    <xdr:sp macro="" textlink="">
      <xdr:nvSpPr>
        <xdr:cNvPr id="228" name="ZoneTexte 227">
          <a:extLst>
            <a:ext uri="{FF2B5EF4-FFF2-40B4-BE49-F238E27FC236}">
              <a16:creationId xmlns="" xmlns:a16="http://schemas.microsoft.com/office/drawing/2014/main" id="{00000000-0008-0000-0200-0000E4000000}"/>
            </a:ext>
          </a:extLst>
        </xdr:cNvPr>
        <xdr:cNvSpPr txBox="1"/>
      </xdr:nvSpPr>
      <xdr:spPr>
        <a:xfrm>
          <a:off x="9182100" y="45005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221</xdr:row>
      <xdr:rowOff>219075</xdr:rowOff>
    </xdr:from>
    <xdr:ext cx="184731" cy="264560"/>
    <xdr:sp macro="" textlink="">
      <xdr:nvSpPr>
        <xdr:cNvPr id="229" name="ZoneTexte 228">
          <a:extLst>
            <a:ext uri="{FF2B5EF4-FFF2-40B4-BE49-F238E27FC236}">
              <a16:creationId xmlns="" xmlns:a16="http://schemas.microsoft.com/office/drawing/2014/main" id="{00000000-0008-0000-0200-0000E5000000}"/>
            </a:ext>
          </a:extLst>
        </xdr:cNvPr>
        <xdr:cNvSpPr txBox="1"/>
      </xdr:nvSpPr>
      <xdr:spPr>
        <a:xfrm>
          <a:off x="9182100" y="41281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222</xdr:row>
      <xdr:rowOff>219075</xdr:rowOff>
    </xdr:from>
    <xdr:ext cx="184731" cy="264560"/>
    <xdr:sp macro="" textlink="">
      <xdr:nvSpPr>
        <xdr:cNvPr id="230" name="ZoneTexte 229">
          <a:extLst>
            <a:ext uri="{FF2B5EF4-FFF2-40B4-BE49-F238E27FC236}">
              <a16:creationId xmlns="" xmlns:a16="http://schemas.microsoft.com/office/drawing/2014/main" id="{00000000-0008-0000-0200-0000E6000000}"/>
            </a:ext>
          </a:extLst>
        </xdr:cNvPr>
        <xdr:cNvSpPr txBox="1"/>
      </xdr:nvSpPr>
      <xdr:spPr>
        <a:xfrm>
          <a:off x="9182100" y="41443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223</xdr:row>
      <xdr:rowOff>219075</xdr:rowOff>
    </xdr:from>
    <xdr:ext cx="184731" cy="264560"/>
    <xdr:sp macro="" textlink="">
      <xdr:nvSpPr>
        <xdr:cNvPr id="231" name="ZoneTexte 230">
          <a:extLst>
            <a:ext uri="{FF2B5EF4-FFF2-40B4-BE49-F238E27FC236}">
              <a16:creationId xmlns="" xmlns:a16="http://schemas.microsoft.com/office/drawing/2014/main" id="{00000000-0008-0000-0200-0000E7000000}"/>
            </a:ext>
          </a:extLst>
        </xdr:cNvPr>
        <xdr:cNvSpPr txBox="1"/>
      </xdr:nvSpPr>
      <xdr:spPr>
        <a:xfrm>
          <a:off x="9182100" y="41605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224</xdr:row>
      <xdr:rowOff>219075</xdr:rowOff>
    </xdr:from>
    <xdr:ext cx="184731" cy="264560"/>
    <xdr:sp macro="" textlink="">
      <xdr:nvSpPr>
        <xdr:cNvPr id="232" name="ZoneTexte 231">
          <a:extLst>
            <a:ext uri="{FF2B5EF4-FFF2-40B4-BE49-F238E27FC236}">
              <a16:creationId xmlns="" xmlns:a16="http://schemas.microsoft.com/office/drawing/2014/main" id="{00000000-0008-0000-0200-0000E8000000}"/>
            </a:ext>
          </a:extLst>
        </xdr:cNvPr>
        <xdr:cNvSpPr txBox="1"/>
      </xdr:nvSpPr>
      <xdr:spPr>
        <a:xfrm>
          <a:off x="9182100" y="41767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225</xdr:row>
      <xdr:rowOff>219075</xdr:rowOff>
    </xdr:from>
    <xdr:ext cx="184731" cy="264560"/>
    <xdr:sp macro="" textlink="">
      <xdr:nvSpPr>
        <xdr:cNvPr id="233" name="ZoneTexte 232">
          <a:extLst>
            <a:ext uri="{FF2B5EF4-FFF2-40B4-BE49-F238E27FC236}">
              <a16:creationId xmlns="" xmlns:a16="http://schemas.microsoft.com/office/drawing/2014/main" id="{00000000-0008-0000-0200-0000E9000000}"/>
            </a:ext>
          </a:extLst>
        </xdr:cNvPr>
        <xdr:cNvSpPr txBox="1"/>
      </xdr:nvSpPr>
      <xdr:spPr>
        <a:xfrm>
          <a:off x="9182100" y="41929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226</xdr:row>
      <xdr:rowOff>219075</xdr:rowOff>
    </xdr:from>
    <xdr:ext cx="184731" cy="264560"/>
    <xdr:sp macro="" textlink="">
      <xdr:nvSpPr>
        <xdr:cNvPr id="234" name="ZoneTexte 233">
          <a:extLst>
            <a:ext uri="{FF2B5EF4-FFF2-40B4-BE49-F238E27FC236}">
              <a16:creationId xmlns="" xmlns:a16="http://schemas.microsoft.com/office/drawing/2014/main" id="{00000000-0008-0000-0200-0000EA000000}"/>
            </a:ext>
          </a:extLst>
        </xdr:cNvPr>
        <xdr:cNvSpPr txBox="1"/>
      </xdr:nvSpPr>
      <xdr:spPr>
        <a:xfrm>
          <a:off x="9182100" y="4209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227</xdr:row>
      <xdr:rowOff>219075</xdr:rowOff>
    </xdr:from>
    <xdr:ext cx="184731" cy="264560"/>
    <xdr:sp macro="" textlink="">
      <xdr:nvSpPr>
        <xdr:cNvPr id="235" name="ZoneTexte 234">
          <a:extLst>
            <a:ext uri="{FF2B5EF4-FFF2-40B4-BE49-F238E27FC236}">
              <a16:creationId xmlns="" xmlns:a16="http://schemas.microsoft.com/office/drawing/2014/main" id="{00000000-0008-0000-0200-0000EB000000}"/>
            </a:ext>
          </a:extLst>
        </xdr:cNvPr>
        <xdr:cNvSpPr txBox="1"/>
      </xdr:nvSpPr>
      <xdr:spPr>
        <a:xfrm>
          <a:off x="9182100" y="4225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228</xdr:row>
      <xdr:rowOff>219075</xdr:rowOff>
    </xdr:from>
    <xdr:ext cx="184731" cy="264560"/>
    <xdr:sp macro="" textlink="">
      <xdr:nvSpPr>
        <xdr:cNvPr id="236" name="ZoneTexte 235">
          <a:extLst>
            <a:ext uri="{FF2B5EF4-FFF2-40B4-BE49-F238E27FC236}">
              <a16:creationId xmlns="" xmlns:a16="http://schemas.microsoft.com/office/drawing/2014/main" id="{00000000-0008-0000-0200-0000EC000000}"/>
            </a:ext>
          </a:extLst>
        </xdr:cNvPr>
        <xdr:cNvSpPr txBox="1"/>
      </xdr:nvSpPr>
      <xdr:spPr>
        <a:xfrm>
          <a:off x="9182100" y="4241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229</xdr:row>
      <xdr:rowOff>219075</xdr:rowOff>
    </xdr:from>
    <xdr:ext cx="184731" cy="264560"/>
    <xdr:sp macro="" textlink="">
      <xdr:nvSpPr>
        <xdr:cNvPr id="237" name="ZoneTexte 236">
          <a:extLst>
            <a:ext uri="{FF2B5EF4-FFF2-40B4-BE49-F238E27FC236}">
              <a16:creationId xmlns="" xmlns:a16="http://schemas.microsoft.com/office/drawing/2014/main" id="{00000000-0008-0000-0200-0000ED000000}"/>
            </a:ext>
          </a:extLst>
        </xdr:cNvPr>
        <xdr:cNvSpPr txBox="1"/>
      </xdr:nvSpPr>
      <xdr:spPr>
        <a:xfrm>
          <a:off x="9182100" y="42576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230</xdr:row>
      <xdr:rowOff>219075</xdr:rowOff>
    </xdr:from>
    <xdr:ext cx="184731" cy="264560"/>
    <xdr:sp macro="" textlink="">
      <xdr:nvSpPr>
        <xdr:cNvPr id="238" name="ZoneTexte 237">
          <a:extLst>
            <a:ext uri="{FF2B5EF4-FFF2-40B4-BE49-F238E27FC236}">
              <a16:creationId xmlns="" xmlns:a16="http://schemas.microsoft.com/office/drawing/2014/main" id="{00000000-0008-0000-0200-0000EE000000}"/>
            </a:ext>
          </a:extLst>
        </xdr:cNvPr>
        <xdr:cNvSpPr txBox="1"/>
      </xdr:nvSpPr>
      <xdr:spPr>
        <a:xfrm>
          <a:off x="9182100" y="42738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231</xdr:row>
      <xdr:rowOff>219075</xdr:rowOff>
    </xdr:from>
    <xdr:ext cx="184731" cy="264560"/>
    <xdr:sp macro="" textlink="">
      <xdr:nvSpPr>
        <xdr:cNvPr id="239" name="ZoneTexte 238">
          <a:extLst>
            <a:ext uri="{FF2B5EF4-FFF2-40B4-BE49-F238E27FC236}">
              <a16:creationId xmlns="" xmlns:a16="http://schemas.microsoft.com/office/drawing/2014/main" id="{00000000-0008-0000-0200-0000EF000000}"/>
            </a:ext>
          </a:extLst>
        </xdr:cNvPr>
        <xdr:cNvSpPr txBox="1"/>
      </xdr:nvSpPr>
      <xdr:spPr>
        <a:xfrm>
          <a:off x="9182100" y="42900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232</xdr:row>
      <xdr:rowOff>219075</xdr:rowOff>
    </xdr:from>
    <xdr:ext cx="184731" cy="264560"/>
    <xdr:sp macro="" textlink="">
      <xdr:nvSpPr>
        <xdr:cNvPr id="240" name="ZoneTexte 239">
          <a:extLst>
            <a:ext uri="{FF2B5EF4-FFF2-40B4-BE49-F238E27FC236}">
              <a16:creationId xmlns="" xmlns:a16="http://schemas.microsoft.com/office/drawing/2014/main" id="{00000000-0008-0000-0200-0000F0000000}"/>
            </a:ext>
          </a:extLst>
        </xdr:cNvPr>
        <xdr:cNvSpPr txBox="1"/>
      </xdr:nvSpPr>
      <xdr:spPr>
        <a:xfrm>
          <a:off x="9182100" y="4306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233</xdr:row>
      <xdr:rowOff>219075</xdr:rowOff>
    </xdr:from>
    <xdr:ext cx="184731" cy="264560"/>
    <xdr:sp macro="" textlink="">
      <xdr:nvSpPr>
        <xdr:cNvPr id="241" name="ZoneTexte 240">
          <a:extLst>
            <a:ext uri="{FF2B5EF4-FFF2-40B4-BE49-F238E27FC236}">
              <a16:creationId xmlns="" xmlns:a16="http://schemas.microsoft.com/office/drawing/2014/main" id="{00000000-0008-0000-0200-0000F1000000}"/>
            </a:ext>
          </a:extLst>
        </xdr:cNvPr>
        <xdr:cNvSpPr txBox="1"/>
      </xdr:nvSpPr>
      <xdr:spPr>
        <a:xfrm>
          <a:off x="9182100" y="43224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234</xdr:row>
      <xdr:rowOff>219075</xdr:rowOff>
    </xdr:from>
    <xdr:ext cx="184731" cy="264560"/>
    <xdr:sp macro="" textlink="">
      <xdr:nvSpPr>
        <xdr:cNvPr id="242" name="ZoneTexte 241">
          <a:extLst>
            <a:ext uri="{FF2B5EF4-FFF2-40B4-BE49-F238E27FC236}">
              <a16:creationId xmlns="" xmlns:a16="http://schemas.microsoft.com/office/drawing/2014/main" id="{00000000-0008-0000-0200-0000F2000000}"/>
            </a:ext>
          </a:extLst>
        </xdr:cNvPr>
        <xdr:cNvSpPr txBox="1"/>
      </xdr:nvSpPr>
      <xdr:spPr>
        <a:xfrm>
          <a:off x="9182100" y="43386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235</xdr:row>
      <xdr:rowOff>219075</xdr:rowOff>
    </xdr:from>
    <xdr:ext cx="184731" cy="264560"/>
    <xdr:sp macro="" textlink="">
      <xdr:nvSpPr>
        <xdr:cNvPr id="243" name="ZoneTexte 242">
          <a:extLst>
            <a:ext uri="{FF2B5EF4-FFF2-40B4-BE49-F238E27FC236}">
              <a16:creationId xmlns="" xmlns:a16="http://schemas.microsoft.com/office/drawing/2014/main" id="{00000000-0008-0000-0200-0000F3000000}"/>
            </a:ext>
          </a:extLst>
        </xdr:cNvPr>
        <xdr:cNvSpPr txBox="1"/>
      </xdr:nvSpPr>
      <xdr:spPr>
        <a:xfrm>
          <a:off x="9182100" y="4354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250</xdr:row>
      <xdr:rowOff>219075</xdr:rowOff>
    </xdr:from>
    <xdr:ext cx="184731" cy="264560"/>
    <xdr:sp macro="" textlink="">
      <xdr:nvSpPr>
        <xdr:cNvPr id="244" name="ZoneTexte 243">
          <a:extLst>
            <a:ext uri="{FF2B5EF4-FFF2-40B4-BE49-F238E27FC236}">
              <a16:creationId xmlns="" xmlns:a16="http://schemas.microsoft.com/office/drawing/2014/main" id="{00000000-0008-0000-0200-0000F4000000}"/>
            </a:ext>
          </a:extLst>
        </xdr:cNvPr>
        <xdr:cNvSpPr txBox="1"/>
      </xdr:nvSpPr>
      <xdr:spPr>
        <a:xfrm>
          <a:off x="9182100" y="45977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251</xdr:row>
      <xdr:rowOff>219075</xdr:rowOff>
    </xdr:from>
    <xdr:ext cx="184731" cy="264560"/>
    <xdr:sp macro="" textlink="">
      <xdr:nvSpPr>
        <xdr:cNvPr id="245" name="ZoneTexte 244">
          <a:extLst>
            <a:ext uri="{FF2B5EF4-FFF2-40B4-BE49-F238E27FC236}">
              <a16:creationId xmlns="" xmlns:a16="http://schemas.microsoft.com/office/drawing/2014/main" id="{00000000-0008-0000-0200-0000F5000000}"/>
            </a:ext>
          </a:extLst>
        </xdr:cNvPr>
        <xdr:cNvSpPr txBox="1"/>
      </xdr:nvSpPr>
      <xdr:spPr>
        <a:xfrm>
          <a:off x="9182100" y="46139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252</xdr:row>
      <xdr:rowOff>219075</xdr:rowOff>
    </xdr:from>
    <xdr:ext cx="184731" cy="264560"/>
    <xdr:sp macro="" textlink="">
      <xdr:nvSpPr>
        <xdr:cNvPr id="246" name="ZoneTexte 245">
          <a:extLst>
            <a:ext uri="{FF2B5EF4-FFF2-40B4-BE49-F238E27FC236}">
              <a16:creationId xmlns="" xmlns:a16="http://schemas.microsoft.com/office/drawing/2014/main" id="{00000000-0008-0000-0200-0000F6000000}"/>
            </a:ext>
          </a:extLst>
        </xdr:cNvPr>
        <xdr:cNvSpPr txBox="1"/>
      </xdr:nvSpPr>
      <xdr:spPr>
        <a:xfrm>
          <a:off x="9182100" y="4630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253</xdr:row>
      <xdr:rowOff>219075</xdr:rowOff>
    </xdr:from>
    <xdr:ext cx="184731" cy="264560"/>
    <xdr:sp macro="" textlink="">
      <xdr:nvSpPr>
        <xdr:cNvPr id="247" name="ZoneTexte 246">
          <a:extLst>
            <a:ext uri="{FF2B5EF4-FFF2-40B4-BE49-F238E27FC236}">
              <a16:creationId xmlns="" xmlns:a16="http://schemas.microsoft.com/office/drawing/2014/main" id="{00000000-0008-0000-0200-0000F7000000}"/>
            </a:ext>
          </a:extLst>
        </xdr:cNvPr>
        <xdr:cNvSpPr txBox="1"/>
      </xdr:nvSpPr>
      <xdr:spPr>
        <a:xfrm>
          <a:off x="9182100" y="46462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254</xdr:row>
      <xdr:rowOff>219075</xdr:rowOff>
    </xdr:from>
    <xdr:ext cx="184731" cy="264560"/>
    <xdr:sp macro="" textlink="">
      <xdr:nvSpPr>
        <xdr:cNvPr id="248" name="ZoneTexte 247">
          <a:extLst>
            <a:ext uri="{FF2B5EF4-FFF2-40B4-BE49-F238E27FC236}">
              <a16:creationId xmlns="" xmlns:a16="http://schemas.microsoft.com/office/drawing/2014/main" id="{00000000-0008-0000-0200-0000F8000000}"/>
            </a:ext>
          </a:extLst>
        </xdr:cNvPr>
        <xdr:cNvSpPr txBox="1"/>
      </xdr:nvSpPr>
      <xdr:spPr>
        <a:xfrm>
          <a:off x="9182100" y="4662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255</xdr:row>
      <xdr:rowOff>219075</xdr:rowOff>
    </xdr:from>
    <xdr:ext cx="184731" cy="264560"/>
    <xdr:sp macro="" textlink="">
      <xdr:nvSpPr>
        <xdr:cNvPr id="249" name="ZoneTexte 248">
          <a:extLst>
            <a:ext uri="{FF2B5EF4-FFF2-40B4-BE49-F238E27FC236}">
              <a16:creationId xmlns="" xmlns:a16="http://schemas.microsoft.com/office/drawing/2014/main" id="{00000000-0008-0000-0200-0000F9000000}"/>
            </a:ext>
          </a:extLst>
        </xdr:cNvPr>
        <xdr:cNvSpPr txBox="1"/>
      </xdr:nvSpPr>
      <xdr:spPr>
        <a:xfrm>
          <a:off x="9182100" y="4678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256</xdr:row>
      <xdr:rowOff>219075</xdr:rowOff>
    </xdr:from>
    <xdr:ext cx="184731" cy="264560"/>
    <xdr:sp macro="" textlink="">
      <xdr:nvSpPr>
        <xdr:cNvPr id="250" name="ZoneTexte 249">
          <a:extLst>
            <a:ext uri="{FF2B5EF4-FFF2-40B4-BE49-F238E27FC236}">
              <a16:creationId xmlns="" xmlns:a16="http://schemas.microsoft.com/office/drawing/2014/main" id="{00000000-0008-0000-0200-0000FA000000}"/>
            </a:ext>
          </a:extLst>
        </xdr:cNvPr>
        <xdr:cNvSpPr txBox="1"/>
      </xdr:nvSpPr>
      <xdr:spPr>
        <a:xfrm>
          <a:off x="9182100" y="46948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257</xdr:row>
      <xdr:rowOff>219075</xdr:rowOff>
    </xdr:from>
    <xdr:ext cx="184731" cy="264560"/>
    <xdr:sp macro="" textlink="">
      <xdr:nvSpPr>
        <xdr:cNvPr id="251" name="ZoneTexte 250">
          <a:extLst>
            <a:ext uri="{FF2B5EF4-FFF2-40B4-BE49-F238E27FC236}">
              <a16:creationId xmlns="" xmlns:a16="http://schemas.microsoft.com/office/drawing/2014/main" id="{00000000-0008-0000-0200-0000FB000000}"/>
            </a:ext>
          </a:extLst>
        </xdr:cNvPr>
        <xdr:cNvSpPr txBox="1"/>
      </xdr:nvSpPr>
      <xdr:spPr>
        <a:xfrm>
          <a:off x="9182100" y="4711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258</xdr:row>
      <xdr:rowOff>219075</xdr:rowOff>
    </xdr:from>
    <xdr:ext cx="184731" cy="264560"/>
    <xdr:sp macro="" textlink="">
      <xdr:nvSpPr>
        <xdr:cNvPr id="252" name="ZoneTexte 251">
          <a:extLst>
            <a:ext uri="{FF2B5EF4-FFF2-40B4-BE49-F238E27FC236}">
              <a16:creationId xmlns="" xmlns:a16="http://schemas.microsoft.com/office/drawing/2014/main" id="{00000000-0008-0000-0200-0000FC000000}"/>
            </a:ext>
          </a:extLst>
        </xdr:cNvPr>
        <xdr:cNvSpPr txBox="1"/>
      </xdr:nvSpPr>
      <xdr:spPr>
        <a:xfrm>
          <a:off x="9182100" y="47272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259</xdr:row>
      <xdr:rowOff>219075</xdr:rowOff>
    </xdr:from>
    <xdr:ext cx="184731" cy="264560"/>
    <xdr:sp macro="" textlink="">
      <xdr:nvSpPr>
        <xdr:cNvPr id="253" name="ZoneTexte 252">
          <a:extLst>
            <a:ext uri="{FF2B5EF4-FFF2-40B4-BE49-F238E27FC236}">
              <a16:creationId xmlns="" xmlns:a16="http://schemas.microsoft.com/office/drawing/2014/main" id="{00000000-0008-0000-0200-0000FD000000}"/>
            </a:ext>
          </a:extLst>
        </xdr:cNvPr>
        <xdr:cNvSpPr txBox="1"/>
      </xdr:nvSpPr>
      <xdr:spPr>
        <a:xfrm>
          <a:off x="9182100" y="4743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260</xdr:row>
      <xdr:rowOff>219075</xdr:rowOff>
    </xdr:from>
    <xdr:ext cx="184731" cy="264560"/>
    <xdr:sp macro="" textlink="">
      <xdr:nvSpPr>
        <xdr:cNvPr id="254" name="ZoneTexte 253">
          <a:extLst>
            <a:ext uri="{FF2B5EF4-FFF2-40B4-BE49-F238E27FC236}">
              <a16:creationId xmlns="" xmlns:a16="http://schemas.microsoft.com/office/drawing/2014/main" id="{00000000-0008-0000-0200-0000FE000000}"/>
            </a:ext>
          </a:extLst>
        </xdr:cNvPr>
        <xdr:cNvSpPr txBox="1"/>
      </xdr:nvSpPr>
      <xdr:spPr>
        <a:xfrm>
          <a:off x="9182100" y="47596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261</xdr:row>
      <xdr:rowOff>219075</xdr:rowOff>
    </xdr:from>
    <xdr:ext cx="184731" cy="264560"/>
    <xdr:sp macro="" textlink="">
      <xdr:nvSpPr>
        <xdr:cNvPr id="255" name="ZoneTexte 254">
          <a:extLst>
            <a:ext uri="{FF2B5EF4-FFF2-40B4-BE49-F238E27FC236}">
              <a16:creationId xmlns="" xmlns:a16="http://schemas.microsoft.com/office/drawing/2014/main" id="{00000000-0008-0000-0200-0000FF000000}"/>
            </a:ext>
          </a:extLst>
        </xdr:cNvPr>
        <xdr:cNvSpPr txBox="1"/>
      </xdr:nvSpPr>
      <xdr:spPr>
        <a:xfrm>
          <a:off x="9182100" y="47758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262</xdr:row>
      <xdr:rowOff>219075</xdr:rowOff>
    </xdr:from>
    <xdr:ext cx="184731" cy="264560"/>
    <xdr:sp macro="" textlink="">
      <xdr:nvSpPr>
        <xdr:cNvPr id="256" name="ZoneTexte 255">
          <a:extLst>
            <a:ext uri="{FF2B5EF4-FFF2-40B4-BE49-F238E27FC236}">
              <a16:creationId xmlns="" xmlns:a16="http://schemas.microsoft.com/office/drawing/2014/main" id="{00000000-0008-0000-0200-000000010000}"/>
            </a:ext>
          </a:extLst>
        </xdr:cNvPr>
        <xdr:cNvSpPr txBox="1"/>
      </xdr:nvSpPr>
      <xdr:spPr>
        <a:xfrm>
          <a:off x="9182100" y="47920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263</xdr:row>
      <xdr:rowOff>219075</xdr:rowOff>
    </xdr:from>
    <xdr:ext cx="184731" cy="264560"/>
    <xdr:sp macro="" textlink="">
      <xdr:nvSpPr>
        <xdr:cNvPr id="257" name="ZoneTexte 256">
          <a:extLst>
            <a:ext uri="{FF2B5EF4-FFF2-40B4-BE49-F238E27FC236}">
              <a16:creationId xmlns="" xmlns:a16="http://schemas.microsoft.com/office/drawing/2014/main" id="{00000000-0008-0000-0200-000001010000}"/>
            </a:ext>
          </a:extLst>
        </xdr:cNvPr>
        <xdr:cNvSpPr txBox="1"/>
      </xdr:nvSpPr>
      <xdr:spPr>
        <a:xfrm>
          <a:off x="9182100" y="48082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264</xdr:row>
      <xdr:rowOff>219075</xdr:rowOff>
    </xdr:from>
    <xdr:ext cx="184731" cy="264560"/>
    <xdr:sp macro="" textlink="">
      <xdr:nvSpPr>
        <xdr:cNvPr id="258" name="ZoneTexte 257">
          <a:extLst>
            <a:ext uri="{FF2B5EF4-FFF2-40B4-BE49-F238E27FC236}">
              <a16:creationId xmlns="" xmlns:a16="http://schemas.microsoft.com/office/drawing/2014/main" id="{00000000-0008-0000-0200-000002010000}"/>
            </a:ext>
          </a:extLst>
        </xdr:cNvPr>
        <xdr:cNvSpPr txBox="1"/>
      </xdr:nvSpPr>
      <xdr:spPr>
        <a:xfrm>
          <a:off x="9182100" y="48244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265</xdr:row>
      <xdr:rowOff>219075</xdr:rowOff>
    </xdr:from>
    <xdr:ext cx="184731" cy="264560"/>
    <xdr:sp macro="" textlink="">
      <xdr:nvSpPr>
        <xdr:cNvPr id="259" name="ZoneTexte 258">
          <a:extLst>
            <a:ext uri="{FF2B5EF4-FFF2-40B4-BE49-F238E27FC236}">
              <a16:creationId xmlns="" xmlns:a16="http://schemas.microsoft.com/office/drawing/2014/main" id="{00000000-0008-0000-0200-000003010000}"/>
            </a:ext>
          </a:extLst>
        </xdr:cNvPr>
        <xdr:cNvSpPr txBox="1"/>
      </xdr:nvSpPr>
      <xdr:spPr>
        <a:xfrm>
          <a:off x="9182100" y="48406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266</xdr:row>
      <xdr:rowOff>219075</xdr:rowOff>
    </xdr:from>
    <xdr:ext cx="184731" cy="264560"/>
    <xdr:sp macro="" textlink="">
      <xdr:nvSpPr>
        <xdr:cNvPr id="260" name="ZoneTexte 259">
          <a:extLst>
            <a:ext uri="{FF2B5EF4-FFF2-40B4-BE49-F238E27FC236}">
              <a16:creationId xmlns="" xmlns:a16="http://schemas.microsoft.com/office/drawing/2014/main" id="{00000000-0008-0000-0200-000004010000}"/>
            </a:ext>
          </a:extLst>
        </xdr:cNvPr>
        <xdr:cNvSpPr txBox="1"/>
      </xdr:nvSpPr>
      <xdr:spPr>
        <a:xfrm>
          <a:off x="9182100" y="48567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267</xdr:row>
      <xdr:rowOff>219075</xdr:rowOff>
    </xdr:from>
    <xdr:ext cx="184731" cy="264560"/>
    <xdr:sp macro="" textlink="">
      <xdr:nvSpPr>
        <xdr:cNvPr id="261" name="ZoneTexte 260">
          <a:extLst>
            <a:ext uri="{FF2B5EF4-FFF2-40B4-BE49-F238E27FC236}">
              <a16:creationId xmlns="" xmlns:a16="http://schemas.microsoft.com/office/drawing/2014/main" id="{00000000-0008-0000-0200-000005010000}"/>
            </a:ext>
          </a:extLst>
        </xdr:cNvPr>
        <xdr:cNvSpPr txBox="1"/>
      </xdr:nvSpPr>
      <xdr:spPr>
        <a:xfrm>
          <a:off x="9182100" y="48729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268</xdr:row>
      <xdr:rowOff>219075</xdr:rowOff>
    </xdr:from>
    <xdr:ext cx="184731" cy="264560"/>
    <xdr:sp macro="" textlink="">
      <xdr:nvSpPr>
        <xdr:cNvPr id="262" name="ZoneTexte 261">
          <a:extLst>
            <a:ext uri="{FF2B5EF4-FFF2-40B4-BE49-F238E27FC236}">
              <a16:creationId xmlns="" xmlns:a16="http://schemas.microsoft.com/office/drawing/2014/main" id="{00000000-0008-0000-0200-000006010000}"/>
            </a:ext>
          </a:extLst>
        </xdr:cNvPr>
        <xdr:cNvSpPr txBox="1"/>
      </xdr:nvSpPr>
      <xdr:spPr>
        <a:xfrm>
          <a:off x="9182100" y="4889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269</xdr:row>
      <xdr:rowOff>219075</xdr:rowOff>
    </xdr:from>
    <xdr:ext cx="184731" cy="264560"/>
    <xdr:sp macro="" textlink="">
      <xdr:nvSpPr>
        <xdr:cNvPr id="263" name="ZoneTexte 262">
          <a:extLst>
            <a:ext uri="{FF2B5EF4-FFF2-40B4-BE49-F238E27FC236}">
              <a16:creationId xmlns="" xmlns:a16="http://schemas.microsoft.com/office/drawing/2014/main" id="{00000000-0008-0000-0200-000007010000}"/>
            </a:ext>
          </a:extLst>
        </xdr:cNvPr>
        <xdr:cNvSpPr txBox="1"/>
      </xdr:nvSpPr>
      <xdr:spPr>
        <a:xfrm>
          <a:off x="9182100" y="49053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270</xdr:row>
      <xdr:rowOff>219075</xdr:rowOff>
    </xdr:from>
    <xdr:ext cx="184731" cy="264560"/>
    <xdr:sp macro="" textlink="">
      <xdr:nvSpPr>
        <xdr:cNvPr id="264" name="ZoneTexte 263">
          <a:extLst>
            <a:ext uri="{FF2B5EF4-FFF2-40B4-BE49-F238E27FC236}">
              <a16:creationId xmlns="" xmlns:a16="http://schemas.microsoft.com/office/drawing/2014/main" id="{00000000-0008-0000-0200-000008010000}"/>
            </a:ext>
          </a:extLst>
        </xdr:cNvPr>
        <xdr:cNvSpPr txBox="1"/>
      </xdr:nvSpPr>
      <xdr:spPr>
        <a:xfrm>
          <a:off x="9182100" y="49215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271</xdr:row>
      <xdr:rowOff>219075</xdr:rowOff>
    </xdr:from>
    <xdr:ext cx="184731" cy="264560"/>
    <xdr:sp macro="" textlink="">
      <xdr:nvSpPr>
        <xdr:cNvPr id="265" name="ZoneTexte 264">
          <a:extLst>
            <a:ext uri="{FF2B5EF4-FFF2-40B4-BE49-F238E27FC236}">
              <a16:creationId xmlns="" xmlns:a16="http://schemas.microsoft.com/office/drawing/2014/main" id="{00000000-0008-0000-0200-000009010000}"/>
            </a:ext>
          </a:extLst>
        </xdr:cNvPr>
        <xdr:cNvSpPr txBox="1"/>
      </xdr:nvSpPr>
      <xdr:spPr>
        <a:xfrm>
          <a:off x="9182100" y="49377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272</xdr:row>
      <xdr:rowOff>219075</xdr:rowOff>
    </xdr:from>
    <xdr:ext cx="184731" cy="264560"/>
    <xdr:sp macro="" textlink="">
      <xdr:nvSpPr>
        <xdr:cNvPr id="266" name="ZoneTexte 265">
          <a:extLst>
            <a:ext uri="{FF2B5EF4-FFF2-40B4-BE49-F238E27FC236}">
              <a16:creationId xmlns="" xmlns:a16="http://schemas.microsoft.com/office/drawing/2014/main" id="{00000000-0008-0000-0200-00000A010000}"/>
            </a:ext>
          </a:extLst>
        </xdr:cNvPr>
        <xdr:cNvSpPr txBox="1"/>
      </xdr:nvSpPr>
      <xdr:spPr>
        <a:xfrm>
          <a:off x="9182100" y="4953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273</xdr:row>
      <xdr:rowOff>219075</xdr:rowOff>
    </xdr:from>
    <xdr:ext cx="184731" cy="264560"/>
    <xdr:sp macro="" textlink="">
      <xdr:nvSpPr>
        <xdr:cNvPr id="267" name="ZoneTexte 266">
          <a:extLst>
            <a:ext uri="{FF2B5EF4-FFF2-40B4-BE49-F238E27FC236}">
              <a16:creationId xmlns="" xmlns:a16="http://schemas.microsoft.com/office/drawing/2014/main" id="{00000000-0008-0000-0200-00000B010000}"/>
            </a:ext>
          </a:extLst>
        </xdr:cNvPr>
        <xdr:cNvSpPr txBox="1"/>
      </xdr:nvSpPr>
      <xdr:spPr>
        <a:xfrm>
          <a:off x="9182100" y="4970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274</xdr:row>
      <xdr:rowOff>219075</xdr:rowOff>
    </xdr:from>
    <xdr:ext cx="184731" cy="264560"/>
    <xdr:sp macro="" textlink="">
      <xdr:nvSpPr>
        <xdr:cNvPr id="268" name="ZoneTexte 267">
          <a:extLst>
            <a:ext uri="{FF2B5EF4-FFF2-40B4-BE49-F238E27FC236}">
              <a16:creationId xmlns="" xmlns:a16="http://schemas.microsoft.com/office/drawing/2014/main" id="{00000000-0008-0000-0200-00000C010000}"/>
            </a:ext>
          </a:extLst>
        </xdr:cNvPr>
        <xdr:cNvSpPr txBox="1"/>
      </xdr:nvSpPr>
      <xdr:spPr>
        <a:xfrm>
          <a:off x="9182100" y="49863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275</xdr:row>
      <xdr:rowOff>219075</xdr:rowOff>
    </xdr:from>
    <xdr:ext cx="184731" cy="264560"/>
    <xdr:sp macro="" textlink="">
      <xdr:nvSpPr>
        <xdr:cNvPr id="269" name="ZoneTexte 268">
          <a:extLst>
            <a:ext uri="{FF2B5EF4-FFF2-40B4-BE49-F238E27FC236}">
              <a16:creationId xmlns="" xmlns:a16="http://schemas.microsoft.com/office/drawing/2014/main" id="{00000000-0008-0000-0200-00000D010000}"/>
            </a:ext>
          </a:extLst>
        </xdr:cNvPr>
        <xdr:cNvSpPr txBox="1"/>
      </xdr:nvSpPr>
      <xdr:spPr>
        <a:xfrm>
          <a:off x="9182100" y="50025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276</xdr:row>
      <xdr:rowOff>219075</xdr:rowOff>
    </xdr:from>
    <xdr:ext cx="184731" cy="264560"/>
    <xdr:sp macro="" textlink="">
      <xdr:nvSpPr>
        <xdr:cNvPr id="270" name="ZoneTexte 269">
          <a:extLst>
            <a:ext uri="{FF2B5EF4-FFF2-40B4-BE49-F238E27FC236}">
              <a16:creationId xmlns="" xmlns:a16="http://schemas.microsoft.com/office/drawing/2014/main" id="{00000000-0008-0000-0200-00000E010000}"/>
            </a:ext>
          </a:extLst>
        </xdr:cNvPr>
        <xdr:cNvSpPr txBox="1"/>
      </xdr:nvSpPr>
      <xdr:spPr>
        <a:xfrm>
          <a:off x="9182100" y="50187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277</xdr:row>
      <xdr:rowOff>219075</xdr:rowOff>
    </xdr:from>
    <xdr:ext cx="184731" cy="264560"/>
    <xdr:sp macro="" textlink="">
      <xdr:nvSpPr>
        <xdr:cNvPr id="271" name="ZoneTexte 270">
          <a:extLst>
            <a:ext uri="{FF2B5EF4-FFF2-40B4-BE49-F238E27FC236}">
              <a16:creationId xmlns="" xmlns:a16="http://schemas.microsoft.com/office/drawing/2014/main" id="{00000000-0008-0000-0200-00000F010000}"/>
            </a:ext>
          </a:extLst>
        </xdr:cNvPr>
        <xdr:cNvSpPr txBox="1"/>
      </xdr:nvSpPr>
      <xdr:spPr>
        <a:xfrm>
          <a:off x="9182100" y="50349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278</xdr:row>
      <xdr:rowOff>219075</xdr:rowOff>
    </xdr:from>
    <xdr:ext cx="184731" cy="264560"/>
    <xdr:sp macro="" textlink="">
      <xdr:nvSpPr>
        <xdr:cNvPr id="272" name="ZoneTexte 271">
          <a:extLst>
            <a:ext uri="{FF2B5EF4-FFF2-40B4-BE49-F238E27FC236}">
              <a16:creationId xmlns="" xmlns:a16="http://schemas.microsoft.com/office/drawing/2014/main" id="{00000000-0008-0000-0200-000010010000}"/>
            </a:ext>
          </a:extLst>
        </xdr:cNvPr>
        <xdr:cNvSpPr txBox="1"/>
      </xdr:nvSpPr>
      <xdr:spPr>
        <a:xfrm>
          <a:off x="9182100" y="5051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280</xdr:row>
      <xdr:rowOff>219075</xdr:rowOff>
    </xdr:from>
    <xdr:ext cx="184731" cy="264560"/>
    <xdr:sp macro="" textlink="">
      <xdr:nvSpPr>
        <xdr:cNvPr id="273" name="ZoneTexte 272">
          <a:extLst>
            <a:ext uri="{FF2B5EF4-FFF2-40B4-BE49-F238E27FC236}">
              <a16:creationId xmlns="" xmlns:a16="http://schemas.microsoft.com/office/drawing/2014/main" id="{00000000-0008-0000-0200-000011010000}"/>
            </a:ext>
          </a:extLst>
        </xdr:cNvPr>
        <xdr:cNvSpPr txBox="1"/>
      </xdr:nvSpPr>
      <xdr:spPr>
        <a:xfrm>
          <a:off x="9182100" y="50834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281</xdr:row>
      <xdr:rowOff>219075</xdr:rowOff>
    </xdr:from>
    <xdr:ext cx="184731" cy="264560"/>
    <xdr:sp macro="" textlink="">
      <xdr:nvSpPr>
        <xdr:cNvPr id="274" name="ZoneTexte 273">
          <a:extLst>
            <a:ext uri="{FF2B5EF4-FFF2-40B4-BE49-F238E27FC236}">
              <a16:creationId xmlns="" xmlns:a16="http://schemas.microsoft.com/office/drawing/2014/main" id="{00000000-0008-0000-0200-000012010000}"/>
            </a:ext>
          </a:extLst>
        </xdr:cNvPr>
        <xdr:cNvSpPr txBox="1"/>
      </xdr:nvSpPr>
      <xdr:spPr>
        <a:xfrm>
          <a:off x="9182100" y="50996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282</xdr:row>
      <xdr:rowOff>219075</xdr:rowOff>
    </xdr:from>
    <xdr:ext cx="184731" cy="264560"/>
    <xdr:sp macro="" textlink="">
      <xdr:nvSpPr>
        <xdr:cNvPr id="275" name="ZoneTexte 274">
          <a:extLst>
            <a:ext uri="{FF2B5EF4-FFF2-40B4-BE49-F238E27FC236}">
              <a16:creationId xmlns="" xmlns:a16="http://schemas.microsoft.com/office/drawing/2014/main" id="{00000000-0008-0000-0200-000013010000}"/>
            </a:ext>
          </a:extLst>
        </xdr:cNvPr>
        <xdr:cNvSpPr txBox="1"/>
      </xdr:nvSpPr>
      <xdr:spPr>
        <a:xfrm>
          <a:off x="9182100" y="5115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283</xdr:row>
      <xdr:rowOff>219075</xdr:rowOff>
    </xdr:from>
    <xdr:ext cx="184731" cy="264560"/>
    <xdr:sp macro="" textlink="">
      <xdr:nvSpPr>
        <xdr:cNvPr id="276" name="ZoneTexte 275">
          <a:extLst>
            <a:ext uri="{FF2B5EF4-FFF2-40B4-BE49-F238E27FC236}">
              <a16:creationId xmlns="" xmlns:a16="http://schemas.microsoft.com/office/drawing/2014/main" id="{00000000-0008-0000-0200-000014010000}"/>
            </a:ext>
          </a:extLst>
        </xdr:cNvPr>
        <xdr:cNvSpPr txBox="1"/>
      </xdr:nvSpPr>
      <xdr:spPr>
        <a:xfrm>
          <a:off x="9182100" y="51320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284</xdr:row>
      <xdr:rowOff>219075</xdr:rowOff>
    </xdr:from>
    <xdr:ext cx="184731" cy="264560"/>
    <xdr:sp macro="" textlink="">
      <xdr:nvSpPr>
        <xdr:cNvPr id="277" name="ZoneTexte 276">
          <a:extLst>
            <a:ext uri="{FF2B5EF4-FFF2-40B4-BE49-F238E27FC236}">
              <a16:creationId xmlns="" xmlns:a16="http://schemas.microsoft.com/office/drawing/2014/main" id="{00000000-0008-0000-0200-000015010000}"/>
            </a:ext>
          </a:extLst>
        </xdr:cNvPr>
        <xdr:cNvSpPr txBox="1"/>
      </xdr:nvSpPr>
      <xdr:spPr>
        <a:xfrm>
          <a:off x="9182100" y="51482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285</xdr:row>
      <xdr:rowOff>219075</xdr:rowOff>
    </xdr:from>
    <xdr:ext cx="184731" cy="264560"/>
    <xdr:sp macro="" textlink="">
      <xdr:nvSpPr>
        <xdr:cNvPr id="278" name="ZoneTexte 277">
          <a:extLst>
            <a:ext uri="{FF2B5EF4-FFF2-40B4-BE49-F238E27FC236}">
              <a16:creationId xmlns="" xmlns:a16="http://schemas.microsoft.com/office/drawing/2014/main" id="{00000000-0008-0000-0200-000016010000}"/>
            </a:ext>
          </a:extLst>
        </xdr:cNvPr>
        <xdr:cNvSpPr txBox="1"/>
      </xdr:nvSpPr>
      <xdr:spPr>
        <a:xfrm>
          <a:off x="9182100" y="51644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286</xdr:row>
      <xdr:rowOff>219075</xdr:rowOff>
    </xdr:from>
    <xdr:ext cx="184731" cy="264560"/>
    <xdr:sp macro="" textlink="">
      <xdr:nvSpPr>
        <xdr:cNvPr id="279" name="ZoneTexte 278">
          <a:extLst>
            <a:ext uri="{FF2B5EF4-FFF2-40B4-BE49-F238E27FC236}">
              <a16:creationId xmlns="" xmlns:a16="http://schemas.microsoft.com/office/drawing/2014/main" id="{00000000-0008-0000-0200-000017010000}"/>
            </a:ext>
          </a:extLst>
        </xdr:cNvPr>
        <xdr:cNvSpPr txBox="1"/>
      </xdr:nvSpPr>
      <xdr:spPr>
        <a:xfrm>
          <a:off x="9182100" y="51806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287</xdr:row>
      <xdr:rowOff>219075</xdr:rowOff>
    </xdr:from>
    <xdr:ext cx="184731" cy="264560"/>
    <xdr:sp macro="" textlink="">
      <xdr:nvSpPr>
        <xdr:cNvPr id="280" name="ZoneTexte 279">
          <a:extLst>
            <a:ext uri="{FF2B5EF4-FFF2-40B4-BE49-F238E27FC236}">
              <a16:creationId xmlns="" xmlns:a16="http://schemas.microsoft.com/office/drawing/2014/main" id="{00000000-0008-0000-0200-000018010000}"/>
            </a:ext>
          </a:extLst>
        </xdr:cNvPr>
        <xdr:cNvSpPr txBox="1"/>
      </xdr:nvSpPr>
      <xdr:spPr>
        <a:xfrm>
          <a:off x="9182100" y="51968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288</xdr:row>
      <xdr:rowOff>219075</xdr:rowOff>
    </xdr:from>
    <xdr:ext cx="184731" cy="264560"/>
    <xdr:sp macro="" textlink="">
      <xdr:nvSpPr>
        <xdr:cNvPr id="281" name="ZoneTexte 280">
          <a:extLst>
            <a:ext uri="{FF2B5EF4-FFF2-40B4-BE49-F238E27FC236}">
              <a16:creationId xmlns="" xmlns:a16="http://schemas.microsoft.com/office/drawing/2014/main" id="{00000000-0008-0000-0200-000019010000}"/>
            </a:ext>
          </a:extLst>
        </xdr:cNvPr>
        <xdr:cNvSpPr txBox="1"/>
      </xdr:nvSpPr>
      <xdr:spPr>
        <a:xfrm>
          <a:off x="9182100" y="52130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289</xdr:row>
      <xdr:rowOff>219075</xdr:rowOff>
    </xdr:from>
    <xdr:ext cx="184731" cy="264560"/>
    <xdr:sp macro="" textlink="">
      <xdr:nvSpPr>
        <xdr:cNvPr id="282" name="ZoneTexte 281">
          <a:extLst>
            <a:ext uri="{FF2B5EF4-FFF2-40B4-BE49-F238E27FC236}">
              <a16:creationId xmlns="" xmlns:a16="http://schemas.microsoft.com/office/drawing/2014/main" id="{00000000-0008-0000-0200-00001A010000}"/>
            </a:ext>
          </a:extLst>
        </xdr:cNvPr>
        <xdr:cNvSpPr txBox="1"/>
      </xdr:nvSpPr>
      <xdr:spPr>
        <a:xfrm>
          <a:off x="9182100" y="52292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290</xdr:row>
      <xdr:rowOff>219075</xdr:rowOff>
    </xdr:from>
    <xdr:ext cx="184731" cy="264560"/>
    <xdr:sp macro="" textlink="">
      <xdr:nvSpPr>
        <xdr:cNvPr id="283" name="ZoneTexte 282">
          <a:extLst>
            <a:ext uri="{FF2B5EF4-FFF2-40B4-BE49-F238E27FC236}">
              <a16:creationId xmlns="" xmlns:a16="http://schemas.microsoft.com/office/drawing/2014/main" id="{00000000-0008-0000-0200-00001B010000}"/>
            </a:ext>
          </a:extLst>
        </xdr:cNvPr>
        <xdr:cNvSpPr txBox="1"/>
      </xdr:nvSpPr>
      <xdr:spPr>
        <a:xfrm>
          <a:off x="9182100" y="5245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291</xdr:row>
      <xdr:rowOff>219075</xdr:rowOff>
    </xdr:from>
    <xdr:ext cx="184731" cy="264560"/>
    <xdr:sp macro="" textlink="">
      <xdr:nvSpPr>
        <xdr:cNvPr id="284" name="ZoneTexte 283">
          <a:extLst>
            <a:ext uri="{FF2B5EF4-FFF2-40B4-BE49-F238E27FC236}">
              <a16:creationId xmlns="" xmlns:a16="http://schemas.microsoft.com/office/drawing/2014/main" id="{00000000-0008-0000-0200-00001C010000}"/>
            </a:ext>
          </a:extLst>
        </xdr:cNvPr>
        <xdr:cNvSpPr txBox="1"/>
      </xdr:nvSpPr>
      <xdr:spPr>
        <a:xfrm>
          <a:off x="9182100" y="52616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292</xdr:row>
      <xdr:rowOff>219075</xdr:rowOff>
    </xdr:from>
    <xdr:ext cx="184731" cy="264560"/>
    <xdr:sp macro="" textlink="">
      <xdr:nvSpPr>
        <xdr:cNvPr id="285" name="ZoneTexte 284">
          <a:extLst>
            <a:ext uri="{FF2B5EF4-FFF2-40B4-BE49-F238E27FC236}">
              <a16:creationId xmlns="" xmlns:a16="http://schemas.microsoft.com/office/drawing/2014/main" id="{00000000-0008-0000-0200-00001D010000}"/>
            </a:ext>
          </a:extLst>
        </xdr:cNvPr>
        <xdr:cNvSpPr txBox="1"/>
      </xdr:nvSpPr>
      <xdr:spPr>
        <a:xfrm>
          <a:off x="9182100" y="52778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293</xdr:row>
      <xdr:rowOff>0</xdr:rowOff>
    </xdr:from>
    <xdr:ext cx="184731" cy="264560"/>
    <xdr:sp macro="" textlink="">
      <xdr:nvSpPr>
        <xdr:cNvPr id="286" name="ZoneTexte 285">
          <a:extLst>
            <a:ext uri="{FF2B5EF4-FFF2-40B4-BE49-F238E27FC236}">
              <a16:creationId xmlns="" xmlns:a16="http://schemas.microsoft.com/office/drawing/2014/main" id="{00000000-0008-0000-0200-00001E010000}"/>
            </a:ext>
          </a:extLst>
        </xdr:cNvPr>
        <xdr:cNvSpPr txBox="1"/>
      </xdr:nvSpPr>
      <xdr:spPr>
        <a:xfrm>
          <a:off x="9182100" y="52778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293</xdr:row>
      <xdr:rowOff>0</xdr:rowOff>
    </xdr:from>
    <xdr:ext cx="184731" cy="264560"/>
    <xdr:sp macro="" textlink="">
      <xdr:nvSpPr>
        <xdr:cNvPr id="287" name="ZoneTexte 286">
          <a:extLst>
            <a:ext uri="{FF2B5EF4-FFF2-40B4-BE49-F238E27FC236}">
              <a16:creationId xmlns="" xmlns:a16="http://schemas.microsoft.com/office/drawing/2014/main" id="{00000000-0008-0000-0200-00001F010000}"/>
            </a:ext>
          </a:extLst>
        </xdr:cNvPr>
        <xdr:cNvSpPr txBox="1"/>
      </xdr:nvSpPr>
      <xdr:spPr>
        <a:xfrm>
          <a:off x="9182100" y="52778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293</xdr:row>
      <xdr:rowOff>0</xdr:rowOff>
    </xdr:from>
    <xdr:ext cx="184731" cy="264560"/>
    <xdr:sp macro="" textlink="">
      <xdr:nvSpPr>
        <xdr:cNvPr id="288" name="ZoneTexte 287">
          <a:extLst>
            <a:ext uri="{FF2B5EF4-FFF2-40B4-BE49-F238E27FC236}">
              <a16:creationId xmlns="" xmlns:a16="http://schemas.microsoft.com/office/drawing/2014/main" id="{00000000-0008-0000-0200-000020010000}"/>
            </a:ext>
          </a:extLst>
        </xdr:cNvPr>
        <xdr:cNvSpPr txBox="1"/>
      </xdr:nvSpPr>
      <xdr:spPr>
        <a:xfrm>
          <a:off x="9182100" y="52778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293</xdr:row>
      <xdr:rowOff>0</xdr:rowOff>
    </xdr:from>
    <xdr:ext cx="184731" cy="264560"/>
    <xdr:sp macro="" textlink="">
      <xdr:nvSpPr>
        <xdr:cNvPr id="289" name="ZoneTexte 288">
          <a:extLst>
            <a:ext uri="{FF2B5EF4-FFF2-40B4-BE49-F238E27FC236}">
              <a16:creationId xmlns="" xmlns:a16="http://schemas.microsoft.com/office/drawing/2014/main" id="{00000000-0008-0000-0200-000021010000}"/>
            </a:ext>
          </a:extLst>
        </xdr:cNvPr>
        <xdr:cNvSpPr txBox="1"/>
      </xdr:nvSpPr>
      <xdr:spPr>
        <a:xfrm>
          <a:off x="9182100" y="52778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293</xdr:row>
      <xdr:rowOff>0</xdr:rowOff>
    </xdr:from>
    <xdr:ext cx="184731" cy="264560"/>
    <xdr:sp macro="" textlink="">
      <xdr:nvSpPr>
        <xdr:cNvPr id="290" name="ZoneTexte 289">
          <a:extLst>
            <a:ext uri="{FF2B5EF4-FFF2-40B4-BE49-F238E27FC236}">
              <a16:creationId xmlns="" xmlns:a16="http://schemas.microsoft.com/office/drawing/2014/main" id="{00000000-0008-0000-0200-000022010000}"/>
            </a:ext>
          </a:extLst>
        </xdr:cNvPr>
        <xdr:cNvSpPr txBox="1"/>
      </xdr:nvSpPr>
      <xdr:spPr>
        <a:xfrm>
          <a:off x="9182100" y="52778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293</xdr:row>
      <xdr:rowOff>0</xdr:rowOff>
    </xdr:from>
    <xdr:ext cx="184731" cy="264560"/>
    <xdr:sp macro="" textlink="">
      <xdr:nvSpPr>
        <xdr:cNvPr id="291" name="ZoneTexte 290">
          <a:extLst>
            <a:ext uri="{FF2B5EF4-FFF2-40B4-BE49-F238E27FC236}">
              <a16:creationId xmlns="" xmlns:a16="http://schemas.microsoft.com/office/drawing/2014/main" id="{00000000-0008-0000-0200-000023010000}"/>
            </a:ext>
          </a:extLst>
        </xdr:cNvPr>
        <xdr:cNvSpPr txBox="1"/>
      </xdr:nvSpPr>
      <xdr:spPr>
        <a:xfrm>
          <a:off x="9182100" y="52778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293</xdr:row>
      <xdr:rowOff>0</xdr:rowOff>
    </xdr:from>
    <xdr:ext cx="184731" cy="264560"/>
    <xdr:sp macro="" textlink="">
      <xdr:nvSpPr>
        <xdr:cNvPr id="292" name="ZoneTexte 291">
          <a:extLst>
            <a:ext uri="{FF2B5EF4-FFF2-40B4-BE49-F238E27FC236}">
              <a16:creationId xmlns="" xmlns:a16="http://schemas.microsoft.com/office/drawing/2014/main" id="{00000000-0008-0000-0200-000024010000}"/>
            </a:ext>
          </a:extLst>
        </xdr:cNvPr>
        <xdr:cNvSpPr txBox="1"/>
      </xdr:nvSpPr>
      <xdr:spPr>
        <a:xfrm>
          <a:off x="9182100" y="52778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293</xdr:row>
      <xdr:rowOff>0</xdr:rowOff>
    </xdr:from>
    <xdr:ext cx="184731" cy="264560"/>
    <xdr:sp macro="" textlink="">
      <xdr:nvSpPr>
        <xdr:cNvPr id="293" name="ZoneTexte 292">
          <a:extLst>
            <a:ext uri="{FF2B5EF4-FFF2-40B4-BE49-F238E27FC236}">
              <a16:creationId xmlns="" xmlns:a16="http://schemas.microsoft.com/office/drawing/2014/main" id="{00000000-0008-0000-0200-000025010000}"/>
            </a:ext>
          </a:extLst>
        </xdr:cNvPr>
        <xdr:cNvSpPr txBox="1"/>
      </xdr:nvSpPr>
      <xdr:spPr>
        <a:xfrm>
          <a:off x="9182100" y="52778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293</xdr:row>
      <xdr:rowOff>0</xdr:rowOff>
    </xdr:from>
    <xdr:ext cx="184731" cy="264560"/>
    <xdr:sp macro="" textlink="">
      <xdr:nvSpPr>
        <xdr:cNvPr id="294" name="ZoneTexte 293">
          <a:extLst>
            <a:ext uri="{FF2B5EF4-FFF2-40B4-BE49-F238E27FC236}">
              <a16:creationId xmlns="" xmlns:a16="http://schemas.microsoft.com/office/drawing/2014/main" id="{00000000-0008-0000-0200-000026010000}"/>
            </a:ext>
          </a:extLst>
        </xdr:cNvPr>
        <xdr:cNvSpPr txBox="1"/>
      </xdr:nvSpPr>
      <xdr:spPr>
        <a:xfrm>
          <a:off x="9182100" y="52778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293</xdr:row>
      <xdr:rowOff>0</xdr:rowOff>
    </xdr:from>
    <xdr:ext cx="184731" cy="264560"/>
    <xdr:sp macro="" textlink="">
      <xdr:nvSpPr>
        <xdr:cNvPr id="295" name="ZoneTexte 294">
          <a:extLst>
            <a:ext uri="{FF2B5EF4-FFF2-40B4-BE49-F238E27FC236}">
              <a16:creationId xmlns="" xmlns:a16="http://schemas.microsoft.com/office/drawing/2014/main" id="{00000000-0008-0000-0200-000027010000}"/>
            </a:ext>
          </a:extLst>
        </xdr:cNvPr>
        <xdr:cNvSpPr txBox="1"/>
      </xdr:nvSpPr>
      <xdr:spPr>
        <a:xfrm>
          <a:off x="9182100" y="52778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293</xdr:row>
      <xdr:rowOff>0</xdr:rowOff>
    </xdr:from>
    <xdr:ext cx="184731" cy="264560"/>
    <xdr:sp macro="" textlink="">
      <xdr:nvSpPr>
        <xdr:cNvPr id="296" name="ZoneTexte 295">
          <a:extLst>
            <a:ext uri="{FF2B5EF4-FFF2-40B4-BE49-F238E27FC236}">
              <a16:creationId xmlns="" xmlns:a16="http://schemas.microsoft.com/office/drawing/2014/main" id="{00000000-0008-0000-0200-000028010000}"/>
            </a:ext>
          </a:extLst>
        </xdr:cNvPr>
        <xdr:cNvSpPr txBox="1"/>
      </xdr:nvSpPr>
      <xdr:spPr>
        <a:xfrm>
          <a:off x="9182100" y="52778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293</xdr:row>
      <xdr:rowOff>0</xdr:rowOff>
    </xdr:from>
    <xdr:ext cx="184731" cy="264560"/>
    <xdr:sp macro="" textlink="">
      <xdr:nvSpPr>
        <xdr:cNvPr id="297" name="ZoneTexte 296">
          <a:extLst>
            <a:ext uri="{FF2B5EF4-FFF2-40B4-BE49-F238E27FC236}">
              <a16:creationId xmlns="" xmlns:a16="http://schemas.microsoft.com/office/drawing/2014/main" id="{00000000-0008-0000-0200-000029010000}"/>
            </a:ext>
          </a:extLst>
        </xdr:cNvPr>
        <xdr:cNvSpPr txBox="1"/>
      </xdr:nvSpPr>
      <xdr:spPr>
        <a:xfrm>
          <a:off x="9182100" y="52778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293</xdr:row>
      <xdr:rowOff>0</xdr:rowOff>
    </xdr:from>
    <xdr:ext cx="184731" cy="264560"/>
    <xdr:sp macro="" textlink="">
      <xdr:nvSpPr>
        <xdr:cNvPr id="298" name="ZoneTexte 297">
          <a:extLst>
            <a:ext uri="{FF2B5EF4-FFF2-40B4-BE49-F238E27FC236}">
              <a16:creationId xmlns="" xmlns:a16="http://schemas.microsoft.com/office/drawing/2014/main" id="{00000000-0008-0000-0200-00002A010000}"/>
            </a:ext>
          </a:extLst>
        </xdr:cNvPr>
        <xdr:cNvSpPr txBox="1"/>
      </xdr:nvSpPr>
      <xdr:spPr>
        <a:xfrm>
          <a:off x="9182100" y="52778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293</xdr:row>
      <xdr:rowOff>0</xdr:rowOff>
    </xdr:from>
    <xdr:ext cx="184731" cy="264560"/>
    <xdr:sp macro="" textlink="">
      <xdr:nvSpPr>
        <xdr:cNvPr id="299" name="ZoneTexte 298">
          <a:extLst>
            <a:ext uri="{FF2B5EF4-FFF2-40B4-BE49-F238E27FC236}">
              <a16:creationId xmlns="" xmlns:a16="http://schemas.microsoft.com/office/drawing/2014/main" id="{00000000-0008-0000-0200-00002B010000}"/>
            </a:ext>
          </a:extLst>
        </xdr:cNvPr>
        <xdr:cNvSpPr txBox="1"/>
      </xdr:nvSpPr>
      <xdr:spPr>
        <a:xfrm>
          <a:off x="9182100" y="52778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293</xdr:row>
      <xdr:rowOff>0</xdr:rowOff>
    </xdr:from>
    <xdr:ext cx="184731" cy="264560"/>
    <xdr:sp macro="" textlink="">
      <xdr:nvSpPr>
        <xdr:cNvPr id="300" name="ZoneTexte 299">
          <a:extLst>
            <a:ext uri="{FF2B5EF4-FFF2-40B4-BE49-F238E27FC236}">
              <a16:creationId xmlns="" xmlns:a16="http://schemas.microsoft.com/office/drawing/2014/main" id="{00000000-0008-0000-0200-00002C010000}"/>
            </a:ext>
          </a:extLst>
        </xdr:cNvPr>
        <xdr:cNvSpPr txBox="1"/>
      </xdr:nvSpPr>
      <xdr:spPr>
        <a:xfrm>
          <a:off x="9182100" y="52778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293</xdr:row>
      <xdr:rowOff>0</xdr:rowOff>
    </xdr:from>
    <xdr:ext cx="184731" cy="264560"/>
    <xdr:sp macro="" textlink="">
      <xdr:nvSpPr>
        <xdr:cNvPr id="301" name="ZoneTexte 300">
          <a:extLst>
            <a:ext uri="{FF2B5EF4-FFF2-40B4-BE49-F238E27FC236}">
              <a16:creationId xmlns="" xmlns:a16="http://schemas.microsoft.com/office/drawing/2014/main" id="{00000000-0008-0000-0200-00002D010000}"/>
            </a:ext>
          </a:extLst>
        </xdr:cNvPr>
        <xdr:cNvSpPr txBox="1"/>
      </xdr:nvSpPr>
      <xdr:spPr>
        <a:xfrm>
          <a:off x="9182100" y="52778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293</xdr:row>
      <xdr:rowOff>0</xdr:rowOff>
    </xdr:from>
    <xdr:ext cx="184731" cy="264560"/>
    <xdr:sp macro="" textlink="">
      <xdr:nvSpPr>
        <xdr:cNvPr id="302" name="ZoneTexte 301">
          <a:extLst>
            <a:ext uri="{FF2B5EF4-FFF2-40B4-BE49-F238E27FC236}">
              <a16:creationId xmlns="" xmlns:a16="http://schemas.microsoft.com/office/drawing/2014/main" id="{00000000-0008-0000-0200-00002E010000}"/>
            </a:ext>
          </a:extLst>
        </xdr:cNvPr>
        <xdr:cNvSpPr txBox="1"/>
      </xdr:nvSpPr>
      <xdr:spPr>
        <a:xfrm>
          <a:off x="9182100" y="52778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293</xdr:row>
      <xdr:rowOff>0</xdr:rowOff>
    </xdr:from>
    <xdr:ext cx="184731" cy="264560"/>
    <xdr:sp macro="" textlink="">
      <xdr:nvSpPr>
        <xdr:cNvPr id="303" name="ZoneTexte 302">
          <a:extLst>
            <a:ext uri="{FF2B5EF4-FFF2-40B4-BE49-F238E27FC236}">
              <a16:creationId xmlns="" xmlns:a16="http://schemas.microsoft.com/office/drawing/2014/main" id="{00000000-0008-0000-0200-00002F010000}"/>
            </a:ext>
          </a:extLst>
        </xdr:cNvPr>
        <xdr:cNvSpPr txBox="1"/>
      </xdr:nvSpPr>
      <xdr:spPr>
        <a:xfrm>
          <a:off x="9182100" y="52778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293</xdr:row>
      <xdr:rowOff>219075</xdr:rowOff>
    </xdr:from>
    <xdr:ext cx="184731" cy="264560"/>
    <xdr:sp macro="" textlink="">
      <xdr:nvSpPr>
        <xdr:cNvPr id="304" name="ZoneTexte 303">
          <a:extLst>
            <a:ext uri="{FF2B5EF4-FFF2-40B4-BE49-F238E27FC236}">
              <a16:creationId xmlns="" xmlns:a16="http://schemas.microsoft.com/office/drawing/2014/main" id="{00000000-0008-0000-0200-000030010000}"/>
            </a:ext>
          </a:extLst>
        </xdr:cNvPr>
        <xdr:cNvSpPr txBox="1"/>
      </xdr:nvSpPr>
      <xdr:spPr>
        <a:xfrm>
          <a:off x="9182100" y="52939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294</xdr:row>
      <xdr:rowOff>219075</xdr:rowOff>
    </xdr:from>
    <xdr:ext cx="184731" cy="264560"/>
    <xdr:sp macro="" textlink="">
      <xdr:nvSpPr>
        <xdr:cNvPr id="305" name="ZoneTexte 304">
          <a:extLst>
            <a:ext uri="{FF2B5EF4-FFF2-40B4-BE49-F238E27FC236}">
              <a16:creationId xmlns="" xmlns:a16="http://schemas.microsoft.com/office/drawing/2014/main" id="{00000000-0008-0000-0200-000031010000}"/>
            </a:ext>
          </a:extLst>
        </xdr:cNvPr>
        <xdr:cNvSpPr txBox="1"/>
      </xdr:nvSpPr>
      <xdr:spPr>
        <a:xfrm>
          <a:off x="9182100" y="53101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295</xdr:row>
      <xdr:rowOff>219075</xdr:rowOff>
    </xdr:from>
    <xdr:ext cx="184731" cy="264560"/>
    <xdr:sp macro="" textlink="">
      <xdr:nvSpPr>
        <xdr:cNvPr id="306" name="ZoneTexte 305">
          <a:extLst>
            <a:ext uri="{FF2B5EF4-FFF2-40B4-BE49-F238E27FC236}">
              <a16:creationId xmlns="" xmlns:a16="http://schemas.microsoft.com/office/drawing/2014/main" id="{00000000-0008-0000-0200-000032010000}"/>
            </a:ext>
          </a:extLst>
        </xdr:cNvPr>
        <xdr:cNvSpPr txBox="1"/>
      </xdr:nvSpPr>
      <xdr:spPr>
        <a:xfrm>
          <a:off x="9182100" y="53263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296</xdr:row>
      <xdr:rowOff>219075</xdr:rowOff>
    </xdr:from>
    <xdr:ext cx="184731" cy="264560"/>
    <xdr:sp macro="" textlink="">
      <xdr:nvSpPr>
        <xdr:cNvPr id="307" name="ZoneTexte 306">
          <a:extLst>
            <a:ext uri="{FF2B5EF4-FFF2-40B4-BE49-F238E27FC236}">
              <a16:creationId xmlns="" xmlns:a16="http://schemas.microsoft.com/office/drawing/2014/main" id="{00000000-0008-0000-0200-000033010000}"/>
            </a:ext>
          </a:extLst>
        </xdr:cNvPr>
        <xdr:cNvSpPr txBox="1"/>
      </xdr:nvSpPr>
      <xdr:spPr>
        <a:xfrm>
          <a:off x="9182100" y="53425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297</xdr:row>
      <xdr:rowOff>219075</xdr:rowOff>
    </xdr:from>
    <xdr:ext cx="184731" cy="264560"/>
    <xdr:sp macro="" textlink="">
      <xdr:nvSpPr>
        <xdr:cNvPr id="308" name="ZoneTexte 307">
          <a:extLst>
            <a:ext uri="{FF2B5EF4-FFF2-40B4-BE49-F238E27FC236}">
              <a16:creationId xmlns="" xmlns:a16="http://schemas.microsoft.com/office/drawing/2014/main" id="{00000000-0008-0000-0200-000034010000}"/>
            </a:ext>
          </a:extLst>
        </xdr:cNvPr>
        <xdr:cNvSpPr txBox="1"/>
      </xdr:nvSpPr>
      <xdr:spPr>
        <a:xfrm>
          <a:off x="9182100" y="53587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298</xdr:row>
      <xdr:rowOff>219075</xdr:rowOff>
    </xdr:from>
    <xdr:ext cx="184731" cy="264560"/>
    <xdr:sp macro="" textlink="">
      <xdr:nvSpPr>
        <xdr:cNvPr id="309" name="ZoneTexte 308">
          <a:extLst>
            <a:ext uri="{FF2B5EF4-FFF2-40B4-BE49-F238E27FC236}">
              <a16:creationId xmlns="" xmlns:a16="http://schemas.microsoft.com/office/drawing/2014/main" id="{00000000-0008-0000-0200-000035010000}"/>
            </a:ext>
          </a:extLst>
        </xdr:cNvPr>
        <xdr:cNvSpPr txBox="1"/>
      </xdr:nvSpPr>
      <xdr:spPr>
        <a:xfrm>
          <a:off x="9182100" y="53749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299</xdr:row>
      <xdr:rowOff>219075</xdr:rowOff>
    </xdr:from>
    <xdr:ext cx="184731" cy="264560"/>
    <xdr:sp macro="" textlink="">
      <xdr:nvSpPr>
        <xdr:cNvPr id="310" name="ZoneTexte 309">
          <a:extLst>
            <a:ext uri="{FF2B5EF4-FFF2-40B4-BE49-F238E27FC236}">
              <a16:creationId xmlns="" xmlns:a16="http://schemas.microsoft.com/office/drawing/2014/main" id="{00000000-0008-0000-0200-000036010000}"/>
            </a:ext>
          </a:extLst>
        </xdr:cNvPr>
        <xdr:cNvSpPr txBox="1"/>
      </xdr:nvSpPr>
      <xdr:spPr>
        <a:xfrm>
          <a:off x="9182100" y="5391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300</xdr:row>
      <xdr:rowOff>219075</xdr:rowOff>
    </xdr:from>
    <xdr:ext cx="184731" cy="264560"/>
    <xdr:sp macro="" textlink="">
      <xdr:nvSpPr>
        <xdr:cNvPr id="311" name="ZoneTexte 310">
          <a:extLst>
            <a:ext uri="{FF2B5EF4-FFF2-40B4-BE49-F238E27FC236}">
              <a16:creationId xmlns="" xmlns:a16="http://schemas.microsoft.com/office/drawing/2014/main" id="{00000000-0008-0000-0200-000037010000}"/>
            </a:ext>
          </a:extLst>
        </xdr:cNvPr>
        <xdr:cNvSpPr txBox="1"/>
      </xdr:nvSpPr>
      <xdr:spPr>
        <a:xfrm>
          <a:off x="9182100" y="54073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301</xdr:row>
      <xdr:rowOff>219075</xdr:rowOff>
    </xdr:from>
    <xdr:ext cx="184731" cy="264560"/>
    <xdr:sp macro="" textlink="">
      <xdr:nvSpPr>
        <xdr:cNvPr id="312" name="ZoneTexte 311">
          <a:extLst>
            <a:ext uri="{FF2B5EF4-FFF2-40B4-BE49-F238E27FC236}">
              <a16:creationId xmlns="" xmlns:a16="http://schemas.microsoft.com/office/drawing/2014/main" id="{00000000-0008-0000-0200-000038010000}"/>
            </a:ext>
          </a:extLst>
        </xdr:cNvPr>
        <xdr:cNvSpPr txBox="1"/>
      </xdr:nvSpPr>
      <xdr:spPr>
        <a:xfrm>
          <a:off x="9182100" y="54235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302</xdr:row>
      <xdr:rowOff>219075</xdr:rowOff>
    </xdr:from>
    <xdr:ext cx="184731" cy="264560"/>
    <xdr:sp macro="" textlink="">
      <xdr:nvSpPr>
        <xdr:cNvPr id="313" name="ZoneTexte 312">
          <a:extLst>
            <a:ext uri="{FF2B5EF4-FFF2-40B4-BE49-F238E27FC236}">
              <a16:creationId xmlns="" xmlns:a16="http://schemas.microsoft.com/office/drawing/2014/main" id="{00000000-0008-0000-0200-000039010000}"/>
            </a:ext>
          </a:extLst>
        </xdr:cNvPr>
        <xdr:cNvSpPr txBox="1"/>
      </xdr:nvSpPr>
      <xdr:spPr>
        <a:xfrm>
          <a:off x="9182100" y="5439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303</xdr:row>
      <xdr:rowOff>219075</xdr:rowOff>
    </xdr:from>
    <xdr:ext cx="184731" cy="264560"/>
    <xdr:sp macro="" textlink="">
      <xdr:nvSpPr>
        <xdr:cNvPr id="314" name="ZoneTexte 313">
          <a:extLst>
            <a:ext uri="{FF2B5EF4-FFF2-40B4-BE49-F238E27FC236}">
              <a16:creationId xmlns="" xmlns:a16="http://schemas.microsoft.com/office/drawing/2014/main" id="{00000000-0008-0000-0200-00003A010000}"/>
            </a:ext>
          </a:extLst>
        </xdr:cNvPr>
        <xdr:cNvSpPr txBox="1"/>
      </xdr:nvSpPr>
      <xdr:spPr>
        <a:xfrm>
          <a:off x="9182100" y="54559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304</xdr:row>
      <xdr:rowOff>219075</xdr:rowOff>
    </xdr:from>
    <xdr:ext cx="184731" cy="264560"/>
    <xdr:sp macro="" textlink="">
      <xdr:nvSpPr>
        <xdr:cNvPr id="315" name="ZoneTexte 314">
          <a:extLst>
            <a:ext uri="{FF2B5EF4-FFF2-40B4-BE49-F238E27FC236}">
              <a16:creationId xmlns="" xmlns:a16="http://schemas.microsoft.com/office/drawing/2014/main" id="{00000000-0008-0000-0200-00003B010000}"/>
            </a:ext>
          </a:extLst>
        </xdr:cNvPr>
        <xdr:cNvSpPr txBox="1"/>
      </xdr:nvSpPr>
      <xdr:spPr>
        <a:xfrm>
          <a:off x="9182100" y="54721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305</xdr:row>
      <xdr:rowOff>219075</xdr:rowOff>
    </xdr:from>
    <xdr:ext cx="184731" cy="264560"/>
    <xdr:sp macro="" textlink="">
      <xdr:nvSpPr>
        <xdr:cNvPr id="316" name="ZoneTexte 315">
          <a:extLst>
            <a:ext uri="{FF2B5EF4-FFF2-40B4-BE49-F238E27FC236}">
              <a16:creationId xmlns="" xmlns:a16="http://schemas.microsoft.com/office/drawing/2014/main" id="{00000000-0008-0000-0200-00003C010000}"/>
            </a:ext>
          </a:extLst>
        </xdr:cNvPr>
        <xdr:cNvSpPr txBox="1"/>
      </xdr:nvSpPr>
      <xdr:spPr>
        <a:xfrm>
          <a:off x="9182100" y="5488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306</xdr:row>
      <xdr:rowOff>219075</xdr:rowOff>
    </xdr:from>
    <xdr:ext cx="184731" cy="264560"/>
    <xdr:sp macro="" textlink="">
      <xdr:nvSpPr>
        <xdr:cNvPr id="317" name="ZoneTexte 316">
          <a:extLst>
            <a:ext uri="{FF2B5EF4-FFF2-40B4-BE49-F238E27FC236}">
              <a16:creationId xmlns="" xmlns:a16="http://schemas.microsoft.com/office/drawing/2014/main" id="{00000000-0008-0000-0200-00003D010000}"/>
            </a:ext>
          </a:extLst>
        </xdr:cNvPr>
        <xdr:cNvSpPr txBox="1"/>
      </xdr:nvSpPr>
      <xdr:spPr>
        <a:xfrm>
          <a:off x="9182100" y="55044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307</xdr:row>
      <xdr:rowOff>219075</xdr:rowOff>
    </xdr:from>
    <xdr:ext cx="184731" cy="264560"/>
    <xdr:sp macro="" textlink="">
      <xdr:nvSpPr>
        <xdr:cNvPr id="318" name="ZoneTexte 317">
          <a:extLst>
            <a:ext uri="{FF2B5EF4-FFF2-40B4-BE49-F238E27FC236}">
              <a16:creationId xmlns="" xmlns:a16="http://schemas.microsoft.com/office/drawing/2014/main" id="{00000000-0008-0000-0200-00003E010000}"/>
            </a:ext>
          </a:extLst>
        </xdr:cNvPr>
        <xdr:cNvSpPr txBox="1"/>
      </xdr:nvSpPr>
      <xdr:spPr>
        <a:xfrm>
          <a:off x="9182100" y="55206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308</xdr:row>
      <xdr:rowOff>219075</xdr:rowOff>
    </xdr:from>
    <xdr:ext cx="184731" cy="264560"/>
    <xdr:sp macro="" textlink="">
      <xdr:nvSpPr>
        <xdr:cNvPr id="319" name="ZoneTexte 318">
          <a:extLst>
            <a:ext uri="{FF2B5EF4-FFF2-40B4-BE49-F238E27FC236}">
              <a16:creationId xmlns="" xmlns:a16="http://schemas.microsoft.com/office/drawing/2014/main" id="{00000000-0008-0000-0200-00003F010000}"/>
            </a:ext>
          </a:extLst>
        </xdr:cNvPr>
        <xdr:cNvSpPr txBox="1"/>
      </xdr:nvSpPr>
      <xdr:spPr>
        <a:xfrm>
          <a:off x="9182100" y="55368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309</xdr:row>
      <xdr:rowOff>219075</xdr:rowOff>
    </xdr:from>
    <xdr:ext cx="184731" cy="264560"/>
    <xdr:sp macro="" textlink="">
      <xdr:nvSpPr>
        <xdr:cNvPr id="320" name="ZoneTexte 319">
          <a:extLst>
            <a:ext uri="{FF2B5EF4-FFF2-40B4-BE49-F238E27FC236}">
              <a16:creationId xmlns="" xmlns:a16="http://schemas.microsoft.com/office/drawing/2014/main" id="{00000000-0008-0000-0200-000040010000}"/>
            </a:ext>
          </a:extLst>
        </xdr:cNvPr>
        <xdr:cNvSpPr txBox="1"/>
      </xdr:nvSpPr>
      <xdr:spPr>
        <a:xfrm>
          <a:off x="9182100" y="5553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310</xdr:row>
      <xdr:rowOff>219075</xdr:rowOff>
    </xdr:from>
    <xdr:ext cx="184731" cy="264560"/>
    <xdr:sp macro="" textlink="">
      <xdr:nvSpPr>
        <xdr:cNvPr id="321" name="ZoneTexte 320">
          <a:extLst>
            <a:ext uri="{FF2B5EF4-FFF2-40B4-BE49-F238E27FC236}">
              <a16:creationId xmlns="" xmlns:a16="http://schemas.microsoft.com/office/drawing/2014/main" id="{00000000-0008-0000-0200-000041010000}"/>
            </a:ext>
          </a:extLst>
        </xdr:cNvPr>
        <xdr:cNvSpPr txBox="1"/>
      </xdr:nvSpPr>
      <xdr:spPr>
        <a:xfrm>
          <a:off x="9182100" y="55692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311</xdr:row>
      <xdr:rowOff>219075</xdr:rowOff>
    </xdr:from>
    <xdr:ext cx="184731" cy="264560"/>
    <xdr:sp macro="" textlink="">
      <xdr:nvSpPr>
        <xdr:cNvPr id="322" name="ZoneTexte 321">
          <a:extLst>
            <a:ext uri="{FF2B5EF4-FFF2-40B4-BE49-F238E27FC236}">
              <a16:creationId xmlns="" xmlns:a16="http://schemas.microsoft.com/office/drawing/2014/main" id="{00000000-0008-0000-0200-000042010000}"/>
            </a:ext>
          </a:extLst>
        </xdr:cNvPr>
        <xdr:cNvSpPr txBox="1"/>
      </xdr:nvSpPr>
      <xdr:spPr>
        <a:xfrm>
          <a:off x="9182100" y="55854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312</xdr:row>
      <xdr:rowOff>219075</xdr:rowOff>
    </xdr:from>
    <xdr:ext cx="184731" cy="264560"/>
    <xdr:sp macro="" textlink="">
      <xdr:nvSpPr>
        <xdr:cNvPr id="323" name="ZoneTexte 322">
          <a:extLst>
            <a:ext uri="{FF2B5EF4-FFF2-40B4-BE49-F238E27FC236}">
              <a16:creationId xmlns="" xmlns:a16="http://schemas.microsoft.com/office/drawing/2014/main" id="{00000000-0008-0000-0200-000043010000}"/>
            </a:ext>
          </a:extLst>
        </xdr:cNvPr>
        <xdr:cNvSpPr txBox="1"/>
      </xdr:nvSpPr>
      <xdr:spPr>
        <a:xfrm>
          <a:off x="9182100" y="56016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313</xdr:row>
      <xdr:rowOff>219075</xdr:rowOff>
    </xdr:from>
    <xdr:ext cx="184731" cy="264560"/>
    <xdr:sp macro="" textlink="">
      <xdr:nvSpPr>
        <xdr:cNvPr id="324" name="ZoneTexte 323">
          <a:extLst>
            <a:ext uri="{FF2B5EF4-FFF2-40B4-BE49-F238E27FC236}">
              <a16:creationId xmlns="" xmlns:a16="http://schemas.microsoft.com/office/drawing/2014/main" id="{00000000-0008-0000-0200-000044010000}"/>
            </a:ext>
          </a:extLst>
        </xdr:cNvPr>
        <xdr:cNvSpPr txBox="1"/>
      </xdr:nvSpPr>
      <xdr:spPr>
        <a:xfrm>
          <a:off x="9182100" y="56178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314</xdr:row>
      <xdr:rowOff>219075</xdr:rowOff>
    </xdr:from>
    <xdr:ext cx="184731" cy="264560"/>
    <xdr:sp macro="" textlink="">
      <xdr:nvSpPr>
        <xdr:cNvPr id="325" name="ZoneTexte 324">
          <a:extLst>
            <a:ext uri="{FF2B5EF4-FFF2-40B4-BE49-F238E27FC236}">
              <a16:creationId xmlns="" xmlns:a16="http://schemas.microsoft.com/office/drawing/2014/main" id="{00000000-0008-0000-0200-000045010000}"/>
            </a:ext>
          </a:extLst>
        </xdr:cNvPr>
        <xdr:cNvSpPr txBox="1"/>
      </xdr:nvSpPr>
      <xdr:spPr>
        <a:xfrm>
          <a:off x="9182100" y="56340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315</xdr:row>
      <xdr:rowOff>219075</xdr:rowOff>
    </xdr:from>
    <xdr:ext cx="184731" cy="264560"/>
    <xdr:sp macro="" textlink="">
      <xdr:nvSpPr>
        <xdr:cNvPr id="326" name="ZoneTexte 325">
          <a:extLst>
            <a:ext uri="{FF2B5EF4-FFF2-40B4-BE49-F238E27FC236}">
              <a16:creationId xmlns="" xmlns:a16="http://schemas.microsoft.com/office/drawing/2014/main" id="{00000000-0008-0000-0200-000046010000}"/>
            </a:ext>
          </a:extLst>
        </xdr:cNvPr>
        <xdr:cNvSpPr txBox="1"/>
      </xdr:nvSpPr>
      <xdr:spPr>
        <a:xfrm>
          <a:off x="9182100" y="5650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316</xdr:row>
      <xdr:rowOff>219075</xdr:rowOff>
    </xdr:from>
    <xdr:ext cx="184731" cy="264560"/>
    <xdr:sp macro="" textlink="">
      <xdr:nvSpPr>
        <xdr:cNvPr id="327" name="ZoneTexte 326">
          <a:extLst>
            <a:ext uri="{FF2B5EF4-FFF2-40B4-BE49-F238E27FC236}">
              <a16:creationId xmlns="" xmlns:a16="http://schemas.microsoft.com/office/drawing/2014/main" id="{00000000-0008-0000-0200-000047010000}"/>
            </a:ext>
          </a:extLst>
        </xdr:cNvPr>
        <xdr:cNvSpPr txBox="1"/>
      </xdr:nvSpPr>
      <xdr:spPr>
        <a:xfrm>
          <a:off x="9182100" y="56664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317</xdr:row>
      <xdr:rowOff>219075</xdr:rowOff>
    </xdr:from>
    <xdr:ext cx="184731" cy="264560"/>
    <xdr:sp macro="" textlink="">
      <xdr:nvSpPr>
        <xdr:cNvPr id="328" name="ZoneTexte 327">
          <a:extLst>
            <a:ext uri="{FF2B5EF4-FFF2-40B4-BE49-F238E27FC236}">
              <a16:creationId xmlns="" xmlns:a16="http://schemas.microsoft.com/office/drawing/2014/main" id="{00000000-0008-0000-0200-000048010000}"/>
            </a:ext>
          </a:extLst>
        </xdr:cNvPr>
        <xdr:cNvSpPr txBox="1"/>
      </xdr:nvSpPr>
      <xdr:spPr>
        <a:xfrm>
          <a:off x="9182100" y="56826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318</xdr:row>
      <xdr:rowOff>219075</xdr:rowOff>
    </xdr:from>
    <xdr:ext cx="184731" cy="264560"/>
    <xdr:sp macro="" textlink="">
      <xdr:nvSpPr>
        <xdr:cNvPr id="329" name="ZoneTexte 328">
          <a:extLst>
            <a:ext uri="{FF2B5EF4-FFF2-40B4-BE49-F238E27FC236}">
              <a16:creationId xmlns="" xmlns:a16="http://schemas.microsoft.com/office/drawing/2014/main" id="{00000000-0008-0000-0200-000049010000}"/>
            </a:ext>
          </a:extLst>
        </xdr:cNvPr>
        <xdr:cNvSpPr txBox="1"/>
      </xdr:nvSpPr>
      <xdr:spPr>
        <a:xfrm>
          <a:off x="9182100" y="56988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319</xdr:row>
      <xdr:rowOff>219075</xdr:rowOff>
    </xdr:from>
    <xdr:ext cx="184731" cy="264560"/>
    <xdr:sp macro="" textlink="">
      <xdr:nvSpPr>
        <xdr:cNvPr id="330" name="ZoneTexte 329">
          <a:extLst>
            <a:ext uri="{FF2B5EF4-FFF2-40B4-BE49-F238E27FC236}">
              <a16:creationId xmlns="" xmlns:a16="http://schemas.microsoft.com/office/drawing/2014/main" id="{00000000-0008-0000-0200-00004A010000}"/>
            </a:ext>
          </a:extLst>
        </xdr:cNvPr>
        <xdr:cNvSpPr txBox="1"/>
      </xdr:nvSpPr>
      <xdr:spPr>
        <a:xfrm>
          <a:off x="9182100" y="5715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320</xdr:row>
      <xdr:rowOff>219075</xdr:rowOff>
    </xdr:from>
    <xdr:ext cx="184731" cy="264560"/>
    <xdr:sp macro="" textlink="">
      <xdr:nvSpPr>
        <xdr:cNvPr id="331" name="ZoneTexte 330">
          <a:extLst>
            <a:ext uri="{FF2B5EF4-FFF2-40B4-BE49-F238E27FC236}">
              <a16:creationId xmlns="" xmlns:a16="http://schemas.microsoft.com/office/drawing/2014/main" id="{00000000-0008-0000-0200-00004B010000}"/>
            </a:ext>
          </a:extLst>
        </xdr:cNvPr>
        <xdr:cNvSpPr txBox="1"/>
      </xdr:nvSpPr>
      <xdr:spPr>
        <a:xfrm>
          <a:off x="9182100" y="5731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321</xdr:row>
      <xdr:rowOff>219075</xdr:rowOff>
    </xdr:from>
    <xdr:ext cx="184731" cy="264560"/>
    <xdr:sp macro="" textlink="">
      <xdr:nvSpPr>
        <xdr:cNvPr id="332" name="ZoneTexte 331">
          <a:extLst>
            <a:ext uri="{FF2B5EF4-FFF2-40B4-BE49-F238E27FC236}">
              <a16:creationId xmlns="" xmlns:a16="http://schemas.microsoft.com/office/drawing/2014/main" id="{00000000-0008-0000-0200-00004C010000}"/>
            </a:ext>
          </a:extLst>
        </xdr:cNvPr>
        <xdr:cNvSpPr txBox="1"/>
      </xdr:nvSpPr>
      <xdr:spPr>
        <a:xfrm>
          <a:off x="9182100" y="5747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322</xdr:row>
      <xdr:rowOff>219075</xdr:rowOff>
    </xdr:from>
    <xdr:ext cx="184731" cy="264560"/>
    <xdr:sp macro="" textlink="">
      <xdr:nvSpPr>
        <xdr:cNvPr id="333" name="ZoneTexte 332">
          <a:extLst>
            <a:ext uri="{FF2B5EF4-FFF2-40B4-BE49-F238E27FC236}">
              <a16:creationId xmlns="" xmlns:a16="http://schemas.microsoft.com/office/drawing/2014/main" id="{00000000-0008-0000-0200-00004D010000}"/>
            </a:ext>
          </a:extLst>
        </xdr:cNvPr>
        <xdr:cNvSpPr txBox="1"/>
      </xdr:nvSpPr>
      <xdr:spPr>
        <a:xfrm>
          <a:off x="9182100" y="5763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323</xdr:row>
      <xdr:rowOff>219075</xdr:rowOff>
    </xdr:from>
    <xdr:ext cx="184731" cy="264560"/>
    <xdr:sp macro="" textlink="">
      <xdr:nvSpPr>
        <xdr:cNvPr id="334" name="ZoneTexte 333">
          <a:extLst>
            <a:ext uri="{FF2B5EF4-FFF2-40B4-BE49-F238E27FC236}">
              <a16:creationId xmlns="" xmlns:a16="http://schemas.microsoft.com/office/drawing/2014/main" id="{00000000-0008-0000-0200-00004E010000}"/>
            </a:ext>
          </a:extLst>
        </xdr:cNvPr>
        <xdr:cNvSpPr txBox="1"/>
      </xdr:nvSpPr>
      <xdr:spPr>
        <a:xfrm>
          <a:off x="9182100" y="57797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324</xdr:row>
      <xdr:rowOff>219075</xdr:rowOff>
    </xdr:from>
    <xdr:ext cx="184731" cy="264560"/>
    <xdr:sp macro="" textlink="">
      <xdr:nvSpPr>
        <xdr:cNvPr id="335" name="ZoneTexte 334">
          <a:extLst>
            <a:ext uri="{FF2B5EF4-FFF2-40B4-BE49-F238E27FC236}">
              <a16:creationId xmlns="" xmlns:a16="http://schemas.microsoft.com/office/drawing/2014/main" id="{00000000-0008-0000-0200-00004F010000}"/>
            </a:ext>
          </a:extLst>
        </xdr:cNvPr>
        <xdr:cNvSpPr txBox="1"/>
      </xdr:nvSpPr>
      <xdr:spPr>
        <a:xfrm>
          <a:off x="9182100" y="57959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325</xdr:row>
      <xdr:rowOff>219075</xdr:rowOff>
    </xdr:from>
    <xdr:ext cx="184731" cy="264560"/>
    <xdr:sp macro="" textlink="">
      <xdr:nvSpPr>
        <xdr:cNvPr id="336" name="ZoneTexte 335">
          <a:extLst>
            <a:ext uri="{FF2B5EF4-FFF2-40B4-BE49-F238E27FC236}">
              <a16:creationId xmlns="" xmlns:a16="http://schemas.microsoft.com/office/drawing/2014/main" id="{00000000-0008-0000-0200-000050010000}"/>
            </a:ext>
          </a:extLst>
        </xdr:cNvPr>
        <xdr:cNvSpPr txBox="1"/>
      </xdr:nvSpPr>
      <xdr:spPr>
        <a:xfrm>
          <a:off x="9182100" y="5812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326</xdr:row>
      <xdr:rowOff>219075</xdr:rowOff>
    </xdr:from>
    <xdr:ext cx="184731" cy="264560"/>
    <xdr:sp macro="" textlink="">
      <xdr:nvSpPr>
        <xdr:cNvPr id="337" name="ZoneTexte 336">
          <a:extLst>
            <a:ext uri="{FF2B5EF4-FFF2-40B4-BE49-F238E27FC236}">
              <a16:creationId xmlns="" xmlns:a16="http://schemas.microsoft.com/office/drawing/2014/main" id="{00000000-0008-0000-0200-000051010000}"/>
            </a:ext>
          </a:extLst>
        </xdr:cNvPr>
        <xdr:cNvSpPr txBox="1"/>
      </xdr:nvSpPr>
      <xdr:spPr>
        <a:xfrm>
          <a:off x="9182100" y="58283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327</xdr:row>
      <xdr:rowOff>219075</xdr:rowOff>
    </xdr:from>
    <xdr:ext cx="184731" cy="264560"/>
    <xdr:sp macro="" textlink="">
      <xdr:nvSpPr>
        <xdr:cNvPr id="338" name="ZoneTexte 337">
          <a:extLst>
            <a:ext uri="{FF2B5EF4-FFF2-40B4-BE49-F238E27FC236}">
              <a16:creationId xmlns="" xmlns:a16="http://schemas.microsoft.com/office/drawing/2014/main" id="{00000000-0008-0000-0200-000052010000}"/>
            </a:ext>
          </a:extLst>
        </xdr:cNvPr>
        <xdr:cNvSpPr txBox="1"/>
      </xdr:nvSpPr>
      <xdr:spPr>
        <a:xfrm>
          <a:off x="9182100" y="58445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328</xdr:row>
      <xdr:rowOff>219075</xdr:rowOff>
    </xdr:from>
    <xdr:ext cx="184731" cy="264560"/>
    <xdr:sp macro="" textlink="">
      <xdr:nvSpPr>
        <xdr:cNvPr id="339" name="ZoneTexte 338">
          <a:extLst>
            <a:ext uri="{FF2B5EF4-FFF2-40B4-BE49-F238E27FC236}">
              <a16:creationId xmlns="" xmlns:a16="http://schemas.microsoft.com/office/drawing/2014/main" id="{00000000-0008-0000-0200-000053010000}"/>
            </a:ext>
          </a:extLst>
        </xdr:cNvPr>
        <xdr:cNvSpPr txBox="1"/>
      </xdr:nvSpPr>
      <xdr:spPr>
        <a:xfrm>
          <a:off x="9182100" y="58607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329</xdr:row>
      <xdr:rowOff>219075</xdr:rowOff>
    </xdr:from>
    <xdr:ext cx="184731" cy="264560"/>
    <xdr:sp macro="" textlink="">
      <xdr:nvSpPr>
        <xdr:cNvPr id="340" name="ZoneTexte 339">
          <a:extLst>
            <a:ext uri="{FF2B5EF4-FFF2-40B4-BE49-F238E27FC236}">
              <a16:creationId xmlns="" xmlns:a16="http://schemas.microsoft.com/office/drawing/2014/main" id="{00000000-0008-0000-0200-000054010000}"/>
            </a:ext>
          </a:extLst>
        </xdr:cNvPr>
        <xdr:cNvSpPr txBox="1"/>
      </xdr:nvSpPr>
      <xdr:spPr>
        <a:xfrm>
          <a:off x="9182100" y="58769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330</xdr:row>
      <xdr:rowOff>219075</xdr:rowOff>
    </xdr:from>
    <xdr:ext cx="184731" cy="264560"/>
    <xdr:sp macro="" textlink="">
      <xdr:nvSpPr>
        <xdr:cNvPr id="341" name="ZoneTexte 340">
          <a:extLst>
            <a:ext uri="{FF2B5EF4-FFF2-40B4-BE49-F238E27FC236}">
              <a16:creationId xmlns="" xmlns:a16="http://schemas.microsoft.com/office/drawing/2014/main" id="{00000000-0008-0000-0200-000055010000}"/>
            </a:ext>
          </a:extLst>
        </xdr:cNvPr>
        <xdr:cNvSpPr txBox="1"/>
      </xdr:nvSpPr>
      <xdr:spPr>
        <a:xfrm>
          <a:off x="9182100" y="5893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331</xdr:row>
      <xdr:rowOff>219075</xdr:rowOff>
    </xdr:from>
    <xdr:ext cx="184731" cy="264560"/>
    <xdr:sp macro="" textlink="">
      <xdr:nvSpPr>
        <xdr:cNvPr id="342" name="ZoneTexte 341">
          <a:extLst>
            <a:ext uri="{FF2B5EF4-FFF2-40B4-BE49-F238E27FC236}">
              <a16:creationId xmlns="" xmlns:a16="http://schemas.microsoft.com/office/drawing/2014/main" id="{00000000-0008-0000-0200-000056010000}"/>
            </a:ext>
          </a:extLst>
        </xdr:cNvPr>
        <xdr:cNvSpPr txBox="1"/>
      </xdr:nvSpPr>
      <xdr:spPr>
        <a:xfrm>
          <a:off x="9182100" y="5909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332</xdr:row>
      <xdr:rowOff>219075</xdr:rowOff>
    </xdr:from>
    <xdr:ext cx="184731" cy="264560"/>
    <xdr:sp macro="" textlink="">
      <xdr:nvSpPr>
        <xdr:cNvPr id="343" name="ZoneTexte 342">
          <a:extLst>
            <a:ext uri="{FF2B5EF4-FFF2-40B4-BE49-F238E27FC236}">
              <a16:creationId xmlns="" xmlns:a16="http://schemas.microsoft.com/office/drawing/2014/main" id="{00000000-0008-0000-0200-000057010000}"/>
            </a:ext>
          </a:extLst>
        </xdr:cNvPr>
        <xdr:cNvSpPr txBox="1"/>
      </xdr:nvSpPr>
      <xdr:spPr>
        <a:xfrm>
          <a:off x="9182100" y="5925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333</xdr:row>
      <xdr:rowOff>219075</xdr:rowOff>
    </xdr:from>
    <xdr:ext cx="184731" cy="264560"/>
    <xdr:sp macro="" textlink="">
      <xdr:nvSpPr>
        <xdr:cNvPr id="344" name="ZoneTexte 343">
          <a:extLst>
            <a:ext uri="{FF2B5EF4-FFF2-40B4-BE49-F238E27FC236}">
              <a16:creationId xmlns="" xmlns:a16="http://schemas.microsoft.com/office/drawing/2014/main" id="{00000000-0008-0000-0200-000058010000}"/>
            </a:ext>
          </a:extLst>
        </xdr:cNvPr>
        <xdr:cNvSpPr txBox="1"/>
      </xdr:nvSpPr>
      <xdr:spPr>
        <a:xfrm>
          <a:off x="9182100" y="59416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334</xdr:row>
      <xdr:rowOff>219075</xdr:rowOff>
    </xdr:from>
    <xdr:ext cx="184731" cy="264560"/>
    <xdr:sp macro="" textlink="">
      <xdr:nvSpPr>
        <xdr:cNvPr id="345" name="ZoneTexte 344">
          <a:extLst>
            <a:ext uri="{FF2B5EF4-FFF2-40B4-BE49-F238E27FC236}">
              <a16:creationId xmlns="" xmlns:a16="http://schemas.microsoft.com/office/drawing/2014/main" id="{00000000-0008-0000-0200-000059010000}"/>
            </a:ext>
          </a:extLst>
        </xdr:cNvPr>
        <xdr:cNvSpPr txBox="1"/>
      </xdr:nvSpPr>
      <xdr:spPr>
        <a:xfrm>
          <a:off x="9182100" y="59578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335</xdr:row>
      <xdr:rowOff>219075</xdr:rowOff>
    </xdr:from>
    <xdr:ext cx="184731" cy="264560"/>
    <xdr:sp macro="" textlink="">
      <xdr:nvSpPr>
        <xdr:cNvPr id="346" name="ZoneTexte 345">
          <a:extLst>
            <a:ext uri="{FF2B5EF4-FFF2-40B4-BE49-F238E27FC236}">
              <a16:creationId xmlns="" xmlns:a16="http://schemas.microsoft.com/office/drawing/2014/main" id="{00000000-0008-0000-0200-00005A010000}"/>
            </a:ext>
          </a:extLst>
        </xdr:cNvPr>
        <xdr:cNvSpPr txBox="1"/>
      </xdr:nvSpPr>
      <xdr:spPr>
        <a:xfrm>
          <a:off x="9182100" y="59740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336</xdr:row>
      <xdr:rowOff>219075</xdr:rowOff>
    </xdr:from>
    <xdr:ext cx="184731" cy="264560"/>
    <xdr:sp macro="" textlink="">
      <xdr:nvSpPr>
        <xdr:cNvPr id="347" name="ZoneTexte 346">
          <a:extLst>
            <a:ext uri="{FF2B5EF4-FFF2-40B4-BE49-F238E27FC236}">
              <a16:creationId xmlns="" xmlns:a16="http://schemas.microsoft.com/office/drawing/2014/main" id="{00000000-0008-0000-0200-00005B010000}"/>
            </a:ext>
          </a:extLst>
        </xdr:cNvPr>
        <xdr:cNvSpPr txBox="1"/>
      </xdr:nvSpPr>
      <xdr:spPr>
        <a:xfrm>
          <a:off x="9182100" y="59902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337</xdr:row>
      <xdr:rowOff>219075</xdr:rowOff>
    </xdr:from>
    <xdr:ext cx="184731" cy="264560"/>
    <xdr:sp macro="" textlink="">
      <xdr:nvSpPr>
        <xdr:cNvPr id="348" name="ZoneTexte 347">
          <a:extLst>
            <a:ext uri="{FF2B5EF4-FFF2-40B4-BE49-F238E27FC236}">
              <a16:creationId xmlns="" xmlns:a16="http://schemas.microsoft.com/office/drawing/2014/main" id="{00000000-0008-0000-0200-00005C010000}"/>
            </a:ext>
          </a:extLst>
        </xdr:cNvPr>
        <xdr:cNvSpPr txBox="1"/>
      </xdr:nvSpPr>
      <xdr:spPr>
        <a:xfrm>
          <a:off x="9182100" y="60064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338</xdr:row>
      <xdr:rowOff>219075</xdr:rowOff>
    </xdr:from>
    <xdr:ext cx="184731" cy="264560"/>
    <xdr:sp macro="" textlink="">
      <xdr:nvSpPr>
        <xdr:cNvPr id="349" name="ZoneTexte 348">
          <a:extLst>
            <a:ext uri="{FF2B5EF4-FFF2-40B4-BE49-F238E27FC236}">
              <a16:creationId xmlns="" xmlns:a16="http://schemas.microsoft.com/office/drawing/2014/main" id="{00000000-0008-0000-0200-00005D010000}"/>
            </a:ext>
          </a:extLst>
        </xdr:cNvPr>
        <xdr:cNvSpPr txBox="1"/>
      </xdr:nvSpPr>
      <xdr:spPr>
        <a:xfrm>
          <a:off x="9182100" y="60226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339</xdr:row>
      <xdr:rowOff>219075</xdr:rowOff>
    </xdr:from>
    <xdr:ext cx="184731" cy="264560"/>
    <xdr:sp macro="" textlink="">
      <xdr:nvSpPr>
        <xdr:cNvPr id="350" name="ZoneTexte 349">
          <a:extLst>
            <a:ext uri="{FF2B5EF4-FFF2-40B4-BE49-F238E27FC236}">
              <a16:creationId xmlns="" xmlns:a16="http://schemas.microsoft.com/office/drawing/2014/main" id="{00000000-0008-0000-0200-00005E010000}"/>
            </a:ext>
          </a:extLst>
        </xdr:cNvPr>
        <xdr:cNvSpPr txBox="1"/>
      </xdr:nvSpPr>
      <xdr:spPr>
        <a:xfrm>
          <a:off x="9182100" y="60388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340</xdr:row>
      <xdr:rowOff>219075</xdr:rowOff>
    </xdr:from>
    <xdr:ext cx="184731" cy="264560"/>
    <xdr:sp macro="" textlink="">
      <xdr:nvSpPr>
        <xdr:cNvPr id="351" name="ZoneTexte 350">
          <a:extLst>
            <a:ext uri="{FF2B5EF4-FFF2-40B4-BE49-F238E27FC236}">
              <a16:creationId xmlns="" xmlns:a16="http://schemas.microsoft.com/office/drawing/2014/main" id="{00000000-0008-0000-0200-00005F010000}"/>
            </a:ext>
          </a:extLst>
        </xdr:cNvPr>
        <xdr:cNvSpPr txBox="1"/>
      </xdr:nvSpPr>
      <xdr:spPr>
        <a:xfrm>
          <a:off x="9182100" y="60550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341</xdr:row>
      <xdr:rowOff>219075</xdr:rowOff>
    </xdr:from>
    <xdr:ext cx="184731" cy="264560"/>
    <xdr:sp macro="" textlink="">
      <xdr:nvSpPr>
        <xdr:cNvPr id="352" name="ZoneTexte 351">
          <a:extLst>
            <a:ext uri="{FF2B5EF4-FFF2-40B4-BE49-F238E27FC236}">
              <a16:creationId xmlns="" xmlns:a16="http://schemas.microsoft.com/office/drawing/2014/main" id="{00000000-0008-0000-0200-000060010000}"/>
            </a:ext>
          </a:extLst>
        </xdr:cNvPr>
        <xdr:cNvSpPr txBox="1"/>
      </xdr:nvSpPr>
      <xdr:spPr>
        <a:xfrm>
          <a:off x="9182100" y="60712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342</xdr:row>
      <xdr:rowOff>219075</xdr:rowOff>
    </xdr:from>
    <xdr:ext cx="184731" cy="264560"/>
    <xdr:sp macro="" textlink="">
      <xdr:nvSpPr>
        <xdr:cNvPr id="353" name="ZoneTexte 352">
          <a:extLst>
            <a:ext uri="{FF2B5EF4-FFF2-40B4-BE49-F238E27FC236}">
              <a16:creationId xmlns="" xmlns:a16="http://schemas.microsoft.com/office/drawing/2014/main" id="{00000000-0008-0000-0200-000061010000}"/>
            </a:ext>
          </a:extLst>
        </xdr:cNvPr>
        <xdr:cNvSpPr txBox="1"/>
      </xdr:nvSpPr>
      <xdr:spPr>
        <a:xfrm>
          <a:off x="9182100" y="60874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343</xdr:row>
      <xdr:rowOff>219075</xdr:rowOff>
    </xdr:from>
    <xdr:ext cx="184731" cy="264560"/>
    <xdr:sp macro="" textlink="">
      <xdr:nvSpPr>
        <xdr:cNvPr id="354" name="ZoneTexte 353">
          <a:extLst>
            <a:ext uri="{FF2B5EF4-FFF2-40B4-BE49-F238E27FC236}">
              <a16:creationId xmlns="" xmlns:a16="http://schemas.microsoft.com/office/drawing/2014/main" id="{00000000-0008-0000-0200-000062010000}"/>
            </a:ext>
          </a:extLst>
        </xdr:cNvPr>
        <xdr:cNvSpPr txBox="1"/>
      </xdr:nvSpPr>
      <xdr:spPr>
        <a:xfrm>
          <a:off x="9182100" y="61036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344</xdr:row>
      <xdr:rowOff>219075</xdr:rowOff>
    </xdr:from>
    <xdr:ext cx="184731" cy="264560"/>
    <xdr:sp macro="" textlink="">
      <xdr:nvSpPr>
        <xdr:cNvPr id="355" name="ZoneTexte 354">
          <a:extLst>
            <a:ext uri="{FF2B5EF4-FFF2-40B4-BE49-F238E27FC236}">
              <a16:creationId xmlns="" xmlns:a16="http://schemas.microsoft.com/office/drawing/2014/main" id="{00000000-0008-0000-0200-000063010000}"/>
            </a:ext>
          </a:extLst>
        </xdr:cNvPr>
        <xdr:cNvSpPr txBox="1"/>
      </xdr:nvSpPr>
      <xdr:spPr>
        <a:xfrm>
          <a:off x="9182100" y="61198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345</xdr:row>
      <xdr:rowOff>219075</xdr:rowOff>
    </xdr:from>
    <xdr:ext cx="184731" cy="264560"/>
    <xdr:sp macro="" textlink="">
      <xdr:nvSpPr>
        <xdr:cNvPr id="356" name="ZoneTexte 355">
          <a:extLst>
            <a:ext uri="{FF2B5EF4-FFF2-40B4-BE49-F238E27FC236}">
              <a16:creationId xmlns="" xmlns:a16="http://schemas.microsoft.com/office/drawing/2014/main" id="{00000000-0008-0000-0200-000064010000}"/>
            </a:ext>
          </a:extLst>
        </xdr:cNvPr>
        <xdr:cNvSpPr txBox="1"/>
      </xdr:nvSpPr>
      <xdr:spPr>
        <a:xfrm>
          <a:off x="9182100" y="61360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346</xdr:row>
      <xdr:rowOff>219075</xdr:rowOff>
    </xdr:from>
    <xdr:ext cx="184731" cy="264560"/>
    <xdr:sp macro="" textlink="">
      <xdr:nvSpPr>
        <xdr:cNvPr id="357" name="ZoneTexte 356">
          <a:extLst>
            <a:ext uri="{FF2B5EF4-FFF2-40B4-BE49-F238E27FC236}">
              <a16:creationId xmlns="" xmlns:a16="http://schemas.microsoft.com/office/drawing/2014/main" id="{00000000-0008-0000-0200-000065010000}"/>
            </a:ext>
          </a:extLst>
        </xdr:cNvPr>
        <xdr:cNvSpPr txBox="1"/>
      </xdr:nvSpPr>
      <xdr:spPr>
        <a:xfrm>
          <a:off x="9182100" y="61521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347</xdr:row>
      <xdr:rowOff>219075</xdr:rowOff>
    </xdr:from>
    <xdr:ext cx="184731" cy="264560"/>
    <xdr:sp macro="" textlink="">
      <xdr:nvSpPr>
        <xdr:cNvPr id="358" name="ZoneTexte 357">
          <a:extLst>
            <a:ext uri="{FF2B5EF4-FFF2-40B4-BE49-F238E27FC236}">
              <a16:creationId xmlns="" xmlns:a16="http://schemas.microsoft.com/office/drawing/2014/main" id="{00000000-0008-0000-0200-000066010000}"/>
            </a:ext>
          </a:extLst>
        </xdr:cNvPr>
        <xdr:cNvSpPr txBox="1"/>
      </xdr:nvSpPr>
      <xdr:spPr>
        <a:xfrm>
          <a:off x="9182100" y="61683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348</xdr:row>
      <xdr:rowOff>219075</xdr:rowOff>
    </xdr:from>
    <xdr:ext cx="184731" cy="264560"/>
    <xdr:sp macro="" textlink="">
      <xdr:nvSpPr>
        <xdr:cNvPr id="359" name="ZoneTexte 358">
          <a:extLst>
            <a:ext uri="{FF2B5EF4-FFF2-40B4-BE49-F238E27FC236}">
              <a16:creationId xmlns="" xmlns:a16="http://schemas.microsoft.com/office/drawing/2014/main" id="{00000000-0008-0000-0200-000067010000}"/>
            </a:ext>
          </a:extLst>
        </xdr:cNvPr>
        <xdr:cNvSpPr txBox="1"/>
      </xdr:nvSpPr>
      <xdr:spPr>
        <a:xfrm>
          <a:off x="9182100" y="61845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349</xdr:row>
      <xdr:rowOff>219075</xdr:rowOff>
    </xdr:from>
    <xdr:ext cx="184731" cy="264560"/>
    <xdr:sp macro="" textlink="">
      <xdr:nvSpPr>
        <xdr:cNvPr id="360" name="ZoneTexte 359">
          <a:extLst>
            <a:ext uri="{FF2B5EF4-FFF2-40B4-BE49-F238E27FC236}">
              <a16:creationId xmlns="" xmlns:a16="http://schemas.microsoft.com/office/drawing/2014/main" id="{00000000-0008-0000-0200-000068010000}"/>
            </a:ext>
          </a:extLst>
        </xdr:cNvPr>
        <xdr:cNvSpPr txBox="1"/>
      </xdr:nvSpPr>
      <xdr:spPr>
        <a:xfrm>
          <a:off x="9182100" y="62007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350</xdr:row>
      <xdr:rowOff>219075</xdr:rowOff>
    </xdr:from>
    <xdr:ext cx="184731" cy="264560"/>
    <xdr:sp macro="" textlink="">
      <xdr:nvSpPr>
        <xdr:cNvPr id="361" name="ZoneTexte 360">
          <a:extLst>
            <a:ext uri="{FF2B5EF4-FFF2-40B4-BE49-F238E27FC236}">
              <a16:creationId xmlns="" xmlns:a16="http://schemas.microsoft.com/office/drawing/2014/main" id="{00000000-0008-0000-0200-000069010000}"/>
            </a:ext>
          </a:extLst>
        </xdr:cNvPr>
        <xdr:cNvSpPr txBox="1"/>
      </xdr:nvSpPr>
      <xdr:spPr>
        <a:xfrm>
          <a:off x="9182100" y="62169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351</xdr:row>
      <xdr:rowOff>219075</xdr:rowOff>
    </xdr:from>
    <xdr:ext cx="184731" cy="264560"/>
    <xdr:sp macro="" textlink="">
      <xdr:nvSpPr>
        <xdr:cNvPr id="362" name="ZoneTexte 361">
          <a:extLst>
            <a:ext uri="{FF2B5EF4-FFF2-40B4-BE49-F238E27FC236}">
              <a16:creationId xmlns="" xmlns:a16="http://schemas.microsoft.com/office/drawing/2014/main" id="{00000000-0008-0000-0200-00006A010000}"/>
            </a:ext>
          </a:extLst>
        </xdr:cNvPr>
        <xdr:cNvSpPr txBox="1"/>
      </xdr:nvSpPr>
      <xdr:spPr>
        <a:xfrm>
          <a:off x="9182100" y="62331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352</xdr:row>
      <xdr:rowOff>219075</xdr:rowOff>
    </xdr:from>
    <xdr:ext cx="184731" cy="264560"/>
    <xdr:sp macro="" textlink="">
      <xdr:nvSpPr>
        <xdr:cNvPr id="363" name="ZoneTexte 362">
          <a:extLst>
            <a:ext uri="{FF2B5EF4-FFF2-40B4-BE49-F238E27FC236}">
              <a16:creationId xmlns="" xmlns:a16="http://schemas.microsoft.com/office/drawing/2014/main" id="{00000000-0008-0000-0200-00006B010000}"/>
            </a:ext>
          </a:extLst>
        </xdr:cNvPr>
        <xdr:cNvSpPr txBox="1"/>
      </xdr:nvSpPr>
      <xdr:spPr>
        <a:xfrm>
          <a:off x="9182100" y="6249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353</xdr:row>
      <xdr:rowOff>219075</xdr:rowOff>
    </xdr:from>
    <xdr:ext cx="184731" cy="264560"/>
    <xdr:sp macro="" textlink="">
      <xdr:nvSpPr>
        <xdr:cNvPr id="364" name="ZoneTexte 363">
          <a:extLst>
            <a:ext uri="{FF2B5EF4-FFF2-40B4-BE49-F238E27FC236}">
              <a16:creationId xmlns="" xmlns:a16="http://schemas.microsoft.com/office/drawing/2014/main" id="{00000000-0008-0000-0200-00006C010000}"/>
            </a:ext>
          </a:extLst>
        </xdr:cNvPr>
        <xdr:cNvSpPr txBox="1"/>
      </xdr:nvSpPr>
      <xdr:spPr>
        <a:xfrm>
          <a:off x="9182100" y="62655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354</xdr:row>
      <xdr:rowOff>219075</xdr:rowOff>
    </xdr:from>
    <xdr:ext cx="184731" cy="264560"/>
    <xdr:sp macro="" textlink="">
      <xdr:nvSpPr>
        <xdr:cNvPr id="365" name="ZoneTexte 364">
          <a:extLst>
            <a:ext uri="{FF2B5EF4-FFF2-40B4-BE49-F238E27FC236}">
              <a16:creationId xmlns="" xmlns:a16="http://schemas.microsoft.com/office/drawing/2014/main" id="{00000000-0008-0000-0200-00006D010000}"/>
            </a:ext>
          </a:extLst>
        </xdr:cNvPr>
        <xdr:cNvSpPr txBox="1"/>
      </xdr:nvSpPr>
      <xdr:spPr>
        <a:xfrm>
          <a:off x="9182100" y="62817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355</xdr:row>
      <xdr:rowOff>219075</xdr:rowOff>
    </xdr:from>
    <xdr:ext cx="184731" cy="264560"/>
    <xdr:sp macro="" textlink="">
      <xdr:nvSpPr>
        <xdr:cNvPr id="366" name="ZoneTexte 365">
          <a:extLst>
            <a:ext uri="{FF2B5EF4-FFF2-40B4-BE49-F238E27FC236}">
              <a16:creationId xmlns="" xmlns:a16="http://schemas.microsoft.com/office/drawing/2014/main" id="{00000000-0008-0000-0200-00006E010000}"/>
            </a:ext>
          </a:extLst>
        </xdr:cNvPr>
        <xdr:cNvSpPr txBox="1"/>
      </xdr:nvSpPr>
      <xdr:spPr>
        <a:xfrm>
          <a:off x="9182100" y="62979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356</xdr:row>
      <xdr:rowOff>219075</xdr:rowOff>
    </xdr:from>
    <xdr:ext cx="184731" cy="264560"/>
    <xdr:sp macro="" textlink="">
      <xdr:nvSpPr>
        <xdr:cNvPr id="367" name="ZoneTexte 366">
          <a:extLst>
            <a:ext uri="{FF2B5EF4-FFF2-40B4-BE49-F238E27FC236}">
              <a16:creationId xmlns="" xmlns:a16="http://schemas.microsoft.com/office/drawing/2014/main" id="{00000000-0008-0000-0200-00006F010000}"/>
            </a:ext>
          </a:extLst>
        </xdr:cNvPr>
        <xdr:cNvSpPr txBox="1"/>
      </xdr:nvSpPr>
      <xdr:spPr>
        <a:xfrm>
          <a:off x="9182100" y="63141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357</xdr:row>
      <xdr:rowOff>219075</xdr:rowOff>
    </xdr:from>
    <xdr:ext cx="184731" cy="264560"/>
    <xdr:sp macro="" textlink="">
      <xdr:nvSpPr>
        <xdr:cNvPr id="368" name="ZoneTexte 367">
          <a:extLst>
            <a:ext uri="{FF2B5EF4-FFF2-40B4-BE49-F238E27FC236}">
              <a16:creationId xmlns="" xmlns:a16="http://schemas.microsoft.com/office/drawing/2014/main" id="{00000000-0008-0000-0200-000070010000}"/>
            </a:ext>
          </a:extLst>
        </xdr:cNvPr>
        <xdr:cNvSpPr txBox="1"/>
      </xdr:nvSpPr>
      <xdr:spPr>
        <a:xfrm>
          <a:off x="9182100" y="63303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358</xdr:row>
      <xdr:rowOff>219075</xdr:rowOff>
    </xdr:from>
    <xdr:ext cx="184731" cy="264560"/>
    <xdr:sp macro="" textlink="">
      <xdr:nvSpPr>
        <xdr:cNvPr id="369" name="ZoneTexte 368">
          <a:extLst>
            <a:ext uri="{FF2B5EF4-FFF2-40B4-BE49-F238E27FC236}">
              <a16:creationId xmlns="" xmlns:a16="http://schemas.microsoft.com/office/drawing/2014/main" id="{00000000-0008-0000-0200-000071010000}"/>
            </a:ext>
          </a:extLst>
        </xdr:cNvPr>
        <xdr:cNvSpPr txBox="1"/>
      </xdr:nvSpPr>
      <xdr:spPr>
        <a:xfrm>
          <a:off x="9182100" y="63465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359</xdr:row>
      <xdr:rowOff>219075</xdr:rowOff>
    </xdr:from>
    <xdr:ext cx="184731" cy="264560"/>
    <xdr:sp macro="" textlink="">
      <xdr:nvSpPr>
        <xdr:cNvPr id="370" name="ZoneTexte 369">
          <a:extLst>
            <a:ext uri="{FF2B5EF4-FFF2-40B4-BE49-F238E27FC236}">
              <a16:creationId xmlns="" xmlns:a16="http://schemas.microsoft.com/office/drawing/2014/main" id="{00000000-0008-0000-0200-000072010000}"/>
            </a:ext>
          </a:extLst>
        </xdr:cNvPr>
        <xdr:cNvSpPr txBox="1"/>
      </xdr:nvSpPr>
      <xdr:spPr>
        <a:xfrm>
          <a:off x="9182100" y="6362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360</xdr:row>
      <xdr:rowOff>219075</xdr:rowOff>
    </xdr:from>
    <xdr:ext cx="184731" cy="264560"/>
    <xdr:sp macro="" textlink="">
      <xdr:nvSpPr>
        <xdr:cNvPr id="371" name="ZoneTexte 370">
          <a:extLst>
            <a:ext uri="{FF2B5EF4-FFF2-40B4-BE49-F238E27FC236}">
              <a16:creationId xmlns="" xmlns:a16="http://schemas.microsoft.com/office/drawing/2014/main" id="{00000000-0008-0000-0200-000073010000}"/>
            </a:ext>
          </a:extLst>
        </xdr:cNvPr>
        <xdr:cNvSpPr txBox="1"/>
      </xdr:nvSpPr>
      <xdr:spPr>
        <a:xfrm>
          <a:off x="9182100" y="6378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361</xdr:row>
      <xdr:rowOff>219075</xdr:rowOff>
    </xdr:from>
    <xdr:ext cx="184731" cy="264560"/>
    <xdr:sp macro="" textlink="">
      <xdr:nvSpPr>
        <xdr:cNvPr id="372" name="ZoneTexte 371">
          <a:extLst>
            <a:ext uri="{FF2B5EF4-FFF2-40B4-BE49-F238E27FC236}">
              <a16:creationId xmlns="" xmlns:a16="http://schemas.microsoft.com/office/drawing/2014/main" id="{00000000-0008-0000-0200-000074010000}"/>
            </a:ext>
          </a:extLst>
        </xdr:cNvPr>
        <xdr:cNvSpPr txBox="1"/>
      </xdr:nvSpPr>
      <xdr:spPr>
        <a:xfrm>
          <a:off x="9182100" y="6395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362</xdr:row>
      <xdr:rowOff>219075</xdr:rowOff>
    </xdr:from>
    <xdr:ext cx="184731" cy="264560"/>
    <xdr:sp macro="" textlink="">
      <xdr:nvSpPr>
        <xdr:cNvPr id="373" name="ZoneTexte 372">
          <a:extLst>
            <a:ext uri="{FF2B5EF4-FFF2-40B4-BE49-F238E27FC236}">
              <a16:creationId xmlns="" xmlns:a16="http://schemas.microsoft.com/office/drawing/2014/main" id="{00000000-0008-0000-0200-000075010000}"/>
            </a:ext>
          </a:extLst>
        </xdr:cNvPr>
        <xdr:cNvSpPr txBox="1"/>
      </xdr:nvSpPr>
      <xdr:spPr>
        <a:xfrm>
          <a:off x="9182100" y="64112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363</xdr:row>
      <xdr:rowOff>219075</xdr:rowOff>
    </xdr:from>
    <xdr:ext cx="184731" cy="264560"/>
    <xdr:sp macro="" textlink="">
      <xdr:nvSpPr>
        <xdr:cNvPr id="374" name="ZoneTexte 373">
          <a:extLst>
            <a:ext uri="{FF2B5EF4-FFF2-40B4-BE49-F238E27FC236}">
              <a16:creationId xmlns="" xmlns:a16="http://schemas.microsoft.com/office/drawing/2014/main" id="{00000000-0008-0000-0200-000076010000}"/>
            </a:ext>
          </a:extLst>
        </xdr:cNvPr>
        <xdr:cNvSpPr txBox="1"/>
      </xdr:nvSpPr>
      <xdr:spPr>
        <a:xfrm>
          <a:off x="9182100" y="6427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364</xdr:row>
      <xdr:rowOff>219075</xdr:rowOff>
    </xdr:from>
    <xdr:ext cx="184731" cy="264560"/>
    <xdr:sp macro="" textlink="">
      <xdr:nvSpPr>
        <xdr:cNvPr id="375" name="ZoneTexte 374">
          <a:extLst>
            <a:ext uri="{FF2B5EF4-FFF2-40B4-BE49-F238E27FC236}">
              <a16:creationId xmlns="" xmlns:a16="http://schemas.microsoft.com/office/drawing/2014/main" id="{00000000-0008-0000-0200-000077010000}"/>
            </a:ext>
          </a:extLst>
        </xdr:cNvPr>
        <xdr:cNvSpPr txBox="1"/>
      </xdr:nvSpPr>
      <xdr:spPr>
        <a:xfrm>
          <a:off x="9182100" y="64436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365</xdr:row>
      <xdr:rowOff>219075</xdr:rowOff>
    </xdr:from>
    <xdr:ext cx="184731" cy="264560"/>
    <xdr:sp macro="" textlink="">
      <xdr:nvSpPr>
        <xdr:cNvPr id="376" name="ZoneTexte 375">
          <a:extLst>
            <a:ext uri="{FF2B5EF4-FFF2-40B4-BE49-F238E27FC236}">
              <a16:creationId xmlns="" xmlns:a16="http://schemas.microsoft.com/office/drawing/2014/main" id="{00000000-0008-0000-0200-000078010000}"/>
            </a:ext>
          </a:extLst>
        </xdr:cNvPr>
        <xdr:cNvSpPr txBox="1"/>
      </xdr:nvSpPr>
      <xdr:spPr>
        <a:xfrm>
          <a:off x="9182100" y="64598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366</xdr:row>
      <xdr:rowOff>219075</xdr:rowOff>
    </xdr:from>
    <xdr:ext cx="184731" cy="264560"/>
    <xdr:sp macro="" textlink="">
      <xdr:nvSpPr>
        <xdr:cNvPr id="377" name="ZoneTexte 376">
          <a:extLst>
            <a:ext uri="{FF2B5EF4-FFF2-40B4-BE49-F238E27FC236}">
              <a16:creationId xmlns="" xmlns:a16="http://schemas.microsoft.com/office/drawing/2014/main" id="{00000000-0008-0000-0200-000079010000}"/>
            </a:ext>
          </a:extLst>
        </xdr:cNvPr>
        <xdr:cNvSpPr txBox="1"/>
      </xdr:nvSpPr>
      <xdr:spPr>
        <a:xfrm>
          <a:off x="9182100" y="64760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367</xdr:row>
      <xdr:rowOff>219075</xdr:rowOff>
    </xdr:from>
    <xdr:ext cx="184731" cy="264560"/>
    <xdr:sp macro="" textlink="">
      <xdr:nvSpPr>
        <xdr:cNvPr id="378" name="ZoneTexte 377">
          <a:extLst>
            <a:ext uri="{FF2B5EF4-FFF2-40B4-BE49-F238E27FC236}">
              <a16:creationId xmlns="" xmlns:a16="http://schemas.microsoft.com/office/drawing/2014/main" id="{00000000-0008-0000-0200-00007A010000}"/>
            </a:ext>
          </a:extLst>
        </xdr:cNvPr>
        <xdr:cNvSpPr txBox="1"/>
      </xdr:nvSpPr>
      <xdr:spPr>
        <a:xfrm>
          <a:off x="9182100" y="6492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368</xdr:row>
      <xdr:rowOff>219075</xdr:rowOff>
    </xdr:from>
    <xdr:ext cx="184731" cy="264560"/>
    <xdr:sp macro="" textlink="">
      <xdr:nvSpPr>
        <xdr:cNvPr id="379" name="ZoneTexte 378">
          <a:extLst>
            <a:ext uri="{FF2B5EF4-FFF2-40B4-BE49-F238E27FC236}">
              <a16:creationId xmlns="" xmlns:a16="http://schemas.microsoft.com/office/drawing/2014/main" id="{00000000-0008-0000-0200-00007B010000}"/>
            </a:ext>
          </a:extLst>
        </xdr:cNvPr>
        <xdr:cNvSpPr txBox="1"/>
      </xdr:nvSpPr>
      <xdr:spPr>
        <a:xfrm>
          <a:off x="9182100" y="65084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369</xdr:row>
      <xdr:rowOff>219075</xdr:rowOff>
    </xdr:from>
    <xdr:ext cx="184731" cy="264560"/>
    <xdr:sp macro="" textlink="">
      <xdr:nvSpPr>
        <xdr:cNvPr id="380" name="ZoneTexte 379">
          <a:extLst>
            <a:ext uri="{FF2B5EF4-FFF2-40B4-BE49-F238E27FC236}">
              <a16:creationId xmlns="" xmlns:a16="http://schemas.microsoft.com/office/drawing/2014/main" id="{00000000-0008-0000-0200-00007C010000}"/>
            </a:ext>
          </a:extLst>
        </xdr:cNvPr>
        <xdr:cNvSpPr txBox="1"/>
      </xdr:nvSpPr>
      <xdr:spPr>
        <a:xfrm>
          <a:off x="9182100" y="65246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370</xdr:row>
      <xdr:rowOff>219075</xdr:rowOff>
    </xdr:from>
    <xdr:ext cx="184731" cy="264560"/>
    <xdr:sp macro="" textlink="">
      <xdr:nvSpPr>
        <xdr:cNvPr id="381" name="ZoneTexte 380">
          <a:extLst>
            <a:ext uri="{FF2B5EF4-FFF2-40B4-BE49-F238E27FC236}">
              <a16:creationId xmlns="" xmlns:a16="http://schemas.microsoft.com/office/drawing/2014/main" id="{00000000-0008-0000-0200-00007D010000}"/>
            </a:ext>
          </a:extLst>
        </xdr:cNvPr>
        <xdr:cNvSpPr txBox="1"/>
      </xdr:nvSpPr>
      <xdr:spPr>
        <a:xfrm>
          <a:off x="9182100" y="65408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371</xdr:row>
      <xdr:rowOff>219075</xdr:rowOff>
    </xdr:from>
    <xdr:ext cx="184731" cy="264560"/>
    <xdr:sp macro="" textlink="">
      <xdr:nvSpPr>
        <xdr:cNvPr id="382" name="ZoneTexte 381">
          <a:extLst>
            <a:ext uri="{FF2B5EF4-FFF2-40B4-BE49-F238E27FC236}">
              <a16:creationId xmlns="" xmlns:a16="http://schemas.microsoft.com/office/drawing/2014/main" id="{00000000-0008-0000-0200-00007E010000}"/>
            </a:ext>
          </a:extLst>
        </xdr:cNvPr>
        <xdr:cNvSpPr txBox="1"/>
      </xdr:nvSpPr>
      <xdr:spPr>
        <a:xfrm>
          <a:off x="9182100" y="65570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372</xdr:row>
      <xdr:rowOff>219075</xdr:rowOff>
    </xdr:from>
    <xdr:ext cx="184731" cy="264560"/>
    <xdr:sp macro="" textlink="">
      <xdr:nvSpPr>
        <xdr:cNvPr id="383" name="ZoneTexte 382">
          <a:extLst>
            <a:ext uri="{FF2B5EF4-FFF2-40B4-BE49-F238E27FC236}">
              <a16:creationId xmlns="" xmlns:a16="http://schemas.microsoft.com/office/drawing/2014/main" id="{00000000-0008-0000-0200-00007F010000}"/>
            </a:ext>
          </a:extLst>
        </xdr:cNvPr>
        <xdr:cNvSpPr txBox="1"/>
      </xdr:nvSpPr>
      <xdr:spPr>
        <a:xfrm>
          <a:off x="9182100" y="65732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373</xdr:row>
      <xdr:rowOff>219075</xdr:rowOff>
    </xdr:from>
    <xdr:ext cx="184731" cy="264560"/>
    <xdr:sp macro="" textlink="">
      <xdr:nvSpPr>
        <xdr:cNvPr id="384" name="ZoneTexte 383">
          <a:extLst>
            <a:ext uri="{FF2B5EF4-FFF2-40B4-BE49-F238E27FC236}">
              <a16:creationId xmlns="" xmlns:a16="http://schemas.microsoft.com/office/drawing/2014/main" id="{00000000-0008-0000-0200-000080010000}"/>
            </a:ext>
          </a:extLst>
        </xdr:cNvPr>
        <xdr:cNvSpPr txBox="1"/>
      </xdr:nvSpPr>
      <xdr:spPr>
        <a:xfrm>
          <a:off x="9182100" y="65893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374</xdr:row>
      <xdr:rowOff>219075</xdr:rowOff>
    </xdr:from>
    <xdr:ext cx="184731" cy="264560"/>
    <xdr:sp macro="" textlink="">
      <xdr:nvSpPr>
        <xdr:cNvPr id="385" name="ZoneTexte 384">
          <a:extLst>
            <a:ext uri="{FF2B5EF4-FFF2-40B4-BE49-F238E27FC236}">
              <a16:creationId xmlns="" xmlns:a16="http://schemas.microsoft.com/office/drawing/2014/main" id="{00000000-0008-0000-0200-000081010000}"/>
            </a:ext>
          </a:extLst>
        </xdr:cNvPr>
        <xdr:cNvSpPr txBox="1"/>
      </xdr:nvSpPr>
      <xdr:spPr>
        <a:xfrm>
          <a:off x="9182100" y="66055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375</xdr:row>
      <xdr:rowOff>219075</xdr:rowOff>
    </xdr:from>
    <xdr:ext cx="184731" cy="264560"/>
    <xdr:sp macro="" textlink="">
      <xdr:nvSpPr>
        <xdr:cNvPr id="386" name="ZoneTexte 385">
          <a:extLst>
            <a:ext uri="{FF2B5EF4-FFF2-40B4-BE49-F238E27FC236}">
              <a16:creationId xmlns="" xmlns:a16="http://schemas.microsoft.com/office/drawing/2014/main" id="{00000000-0008-0000-0200-000082010000}"/>
            </a:ext>
          </a:extLst>
        </xdr:cNvPr>
        <xdr:cNvSpPr txBox="1"/>
      </xdr:nvSpPr>
      <xdr:spPr>
        <a:xfrm>
          <a:off x="9182100" y="66217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376</xdr:row>
      <xdr:rowOff>219075</xdr:rowOff>
    </xdr:from>
    <xdr:ext cx="184731" cy="264560"/>
    <xdr:sp macro="" textlink="">
      <xdr:nvSpPr>
        <xdr:cNvPr id="387" name="ZoneTexte 386">
          <a:extLst>
            <a:ext uri="{FF2B5EF4-FFF2-40B4-BE49-F238E27FC236}">
              <a16:creationId xmlns="" xmlns:a16="http://schemas.microsoft.com/office/drawing/2014/main" id="{00000000-0008-0000-0200-000083010000}"/>
            </a:ext>
          </a:extLst>
        </xdr:cNvPr>
        <xdr:cNvSpPr txBox="1"/>
      </xdr:nvSpPr>
      <xdr:spPr>
        <a:xfrm>
          <a:off x="9182100" y="66379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377</xdr:row>
      <xdr:rowOff>219075</xdr:rowOff>
    </xdr:from>
    <xdr:ext cx="184731" cy="264560"/>
    <xdr:sp macro="" textlink="">
      <xdr:nvSpPr>
        <xdr:cNvPr id="388" name="ZoneTexte 387">
          <a:extLst>
            <a:ext uri="{FF2B5EF4-FFF2-40B4-BE49-F238E27FC236}">
              <a16:creationId xmlns="" xmlns:a16="http://schemas.microsoft.com/office/drawing/2014/main" id="{00000000-0008-0000-0200-000084010000}"/>
            </a:ext>
          </a:extLst>
        </xdr:cNvPr>
        <xdr:cNvSpPr txBox="1"/>
      </xdr:nvSpPr>
      <xdr:spPr>
        <a:xfrm>
          <a:off x="9182100" y="66541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378</xdr:row>
      <xdr:rowOff>219075</xdr:rowOff>
    </xdr:from>
    <xdr:ext cx="184731" cy="264560"/>
    <xdr:sp macro="" textlink="">
      <xdr:nvSpPr>
        <xdr:cNvPr id="389" name="ZoneTexte 388">
          <a:extLst>
            <a:ext uri="{FF2B5EF4-FFF2-40B4-BE49-F238E27FC236}">
              <a16:creationId xmlns="" xmlns:a16="http://schemas.microsoft.com/office/drawing/2014/main" id="{00000000-0008-0000-0200-000085010000}"/>
            </a:ext>
          </a:extLst>
        </xdr:cNvPr>
        <xdr:cNvSpPr txBox="1"/>
      </xdr:nvSpPr>
      <xdr:spPr>
        <a:xfrm>
          <a:off x="9182100" y="6670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379</xdr:row>
      <xdr:rowOff>219075</xdr:rowOff>
    </xdr:from>
    <xdr:ext cx="184731" cy="264560"/>
    <xdr:sp macro="" textlink="">
      <xdr:nvSpPr>
        <xdr:cNvPr id="390" name="ZoneTexte 389">
          <a:extLst>
            <a:ext uri="{FF2B5EF4-FFF2-40B4-BE49-F238E27FC236}">
              <a16:creationId xmlns="" xmlns:a16="http://schemas.microsoft.com/office/drawing/2014/main" id="{00000000-0008-0000-0200-000086010000}"/>
            </a:ext>
          </a:extLst>
        </xdr:cNvPr>
        <xdr:cNvSpPr txBox="1"/>
      </xdr:nvSpPr>
      <xdr:spPr>
        <a:xfrm>
          <a:off x="9182100" y="66865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380</xdr:row>
      <xdr:rowOff>219075</xdr:rowOff>
    </xdr:from>
    <xdr:ext cx="184731" cy="264560"/>
    <xdr:sp macro="" textlink="">
      <xdr:nvSpPr>
        <xdr:cNvPr id="391" name="ZoneTexte 390">
          <a:extLst>
            <a:ext uri="{FF2B5EF4-FFF2-40B4-BE49-F238E27FC236}">
              <a16:creationId xmlns="" xmlns:a16="http://schemas.microsoft.com/office/drawing/2014/main" id="{00000000-0008-0000-0200-000087010000}"/>
            </a:ext>
          </a:extLst>
        </xdr:cNvPr>
        <xdr:cNvSpPr txBox="1"/>
      </xdr:nvSpPr>
      <xdr:spPr>
        <a:xfrm>
          <a:off x="9182100" y="67027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381</xdr:row>
      <xdr:rowOff>219075</xdr:rowOff>
    </xdr:from>
    <xdr:ext cx="184731" cy="264560"/>
    <xdr:sp macro="" textlink="">
      <xdr:nvSpPr>
        <xdr:cNvPr id="392" name="ZoneTexte 391">
          <a:extLst>
            <a:ext uri="{FF2B5EF4-FFF2-40B4-BE49-F238E27FC236}">
              <a16:creationId xmlns="" xmlns:a16="http://schemas.microsoft.com/office/drawing/2014/main" id="{00000000-0008-0000-0200-000088010000}"/>
            </a:ext>
          </a:extLst>
        </xdr:cNvPr>
        <xdr:cNvSpPr txBox="1"/>
      </xdr:nvSpPr>
      <xdr:spPr>
        <a:xfrm>
          <a:off x="9182100" y="67189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382</xdr:row>
      <xdr:rowOff>219075</xdr:rowOff>
    </xdr:from>
    <xdr:ext cx="184731" cy="264560"/>
    <xdr:sp macro="" textlink="">
      <xdr:nvSpPr>
        <xdr:cNvPr id="393" name="ZoneTexte 392">
          <a:extLst>
            <a:ext uri="{FF2B5EF4-FFF2-40B4-BE49-F238E27FC236}">
              <a16:creationId xmlns="" xmlns:a16="http://schemas.microsoft.com/office/drawing/2014/main" id="{00000000-0008-0000-0200-000089010000}"/>
            </a:ext>
          </a:extLst>
        </xdr:cNvPr>
        <xdr:cNvSpPr txBox="1"/>
      </xdr:nvSpPr>
      <xdr:spPr>
        <a:xfrm>
          <a:off x="9182100" y="67351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46</xdr:row>
      <xdr:rowOff>219075</xdr:rowOff>
    </xdr:from>
    <xdr:ext cx="184731" cy="264560"/>
    <xdr:sp macro="" textlink="">
      <xdr:nvSpPr>
        <xdr:cNvPr id="394" name="ZoneTexte 393">
          <a:extLst>
            <a:ext uri="{FF2B5EF4-FFF2-40B4-BE49-F238E27FC236}">
              <a16:creationId xmlns="" xmlns:a16="http://schemas.microsoft.com/office/drawing/2014/main" id="{00000000-0008-0000-0200-00008A010000}"/>
            </a:ext>
          </a:extLst>
        </xdr:cNvPr>
        <xdr:cNvSpPr txBox="1"/>
      </xdr:nvSpPr>
      <xdr:spPr>
        <a:xfrm>
          <a:off x="9182100" y="12944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47</xdr:row>
      <xdr:rowOff>219075</xdr:rowOff>
    </xdr:from>
    <xdr:ext cx="184731" cy="264560"/>
    <xdr:sp macro="" textlink="">
      <xdr:nvSpPr>
        <xdr:cNvPr id="395" name="ZoneTexte 394">
          <a:extLst>
            <a:ext uri="{FF2B5EF4-FFF2-40B4-BE49-F238E27FC236}">
              <a16:creationId xmlns="" xmlns:a16="http://schemas.microsoft.com/office/drawing/2014/main" id="{00000000-0008-0000-0200-00008B010000}"/>
            </a:ext>
          </a:extLst>
        </xdr:cNvPr>
        <xdr:cNvSpPr txBox="1"/>
      </xdr:nvSpPr>
      <xdr:spPr>
        <a:xfrm>
          <a:off x="9182100" y="1310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48</xdr:row>
      <xdr:rowOff>219075</xdr:rowOff>
    </xdr:from>
    <xdr:ext cx="184731" cy="264560"/>
    <xdr:sp macro="" textlink="">
      <xdr:nvSpPr>
        <xdr:cNvPr id="396" name="ZoneTexte 395">
          <a:extLst>
            <a:ext uri="{FF2B5EF4-FFF2-40B4-BE49-F238E27FC236}">
              <a16:creationId xmlns="" xmlns:a16="http://schemas.microsoft.com/office/drawing/2014/main" id="{00000000-0008-0000-0200-00008C010000}"/>
            </a:ext>
          </a:extLst>
        </xdr:cNvPr>
        <xdr:cNvSpPr txBox="1"/>
      </xdr:nvSpPr>
      <xdr:spPr>
        <a:xfrm>
          <a:off x="9182100" y="1326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49</xdr:row>
      <xdr:rowOff>219075</xdr:rowOff>
    </xdr:from>
    <xdr:ext cx="184731" cy="264560"/>
    <xdr:sp macro="" textlink="">
      <xdr:nvSpPr>
        <xdr:cNvPr id="397" name="ZoneTexte 396">
          <a:extLst>
            <a:ext uri="{FF2B5EF4-FFF2-40B4-BE49-F238E27FC236}">
              <a16:creationId xmlns="" xmlns:a16="http://schemas.microsoft.com/office/drawing/2014/main" id="{00000000-0008-0000-0200-00008D010000}"/>
            </a:ext>
          </a:extLst>
        </xdr:cNvPr>
        <xdr:cNvSpPr txBox="1"/>
      </xdr:nvSpPr>
      <xdr:spPr>
        <a:xfrm>
          <a:off x="9182100" y="1343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50</xdr:row>
      <xdr:rowOff>219075</xdr:rowOff>
    </xdr:from>
    <xdr:ext cx="184731" cy="264560"/>
    <xdr:sp macro="" textlink="">
      <xdr:nvSpPr>
        <xdr:cNvPr id="398" name="ZoneTexte 397">
          <a:extLst>
            <a:ext uri="{FF2B5EF4-FFF2-40B4-BE49-F238E27FC236}">
              <a16:creationId xmlns="" xmlns:a16="http://schemas.microsoft.com/office/drawing/2014/main" id="{00000000-0008-0000-0200-00008E010000}"/>
            </a:ext>
          </a:extLst>
        </xdr:cNvPr>
        <xdr:cNvSpPr txBox="1"/>
      </xdr:nvSpPr>
      <xdr:spPr>
        <a:xfrm>
          <a:off x="9182100" y="1359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384</xdr:row>
      <xdr:rowOff>219075</xdr:rowOff>
    </xdr:from>
    <xdr:ext cx="184731" cy="264560"/>
    <xdr:sp macro="" textlink="">
      <xdr:nvSpPr>
        <xdr:cNvPr id="399" name="ZoneTexte 398">
          <a:extLst>
            <a:ext uri="{FF2B5EF4-FFF2-40B4-BE49-F238E27FC236}">
              <a16:creationId xmlns="" xmlns:a16="http://schemas.microsoft.com/office/drawing/2014/main" id="{00000000-0008-0000-0200-00008F010000}"/>
            </a:ext>
          </a:extLst>
        </xdr:cNvPr>
        <xdr:cNvSpPr txBox="1"/>
      </xdr:nvSpPr>
      <xdr:spPr>
        <a:xfrm>
          <a:off x="9182100" y="67675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385</xdr:row>
      <xdr:rowOff>219075</xdr:rowOff>
    </xdr:from>
    <xdr:ext cx="184731" cy="264560"/>
    <xdr:sp macro="" textlink="">
      <xdr:nvSpPr>
        <xdr:cNvPr id="400" name="ZoneTexte 399">
          <a:extLst>
            <a:ext uri="{FF2B5EF4-FFF2-40B4-BE49-F238E27FC236}">
              <a16:creationId xmlns="" xmlns:a16="http://schemas.microsoft.com/office/drawing/2014/main" id="{00000000-0008-0000-0200-000090010000}"/>
            </a:ext>
          </a:extLst>
        </xdr:cNvPr>
        <xdr:cNvSpPr txBox="1"/>
      </xdr:nvSpPr>
      <xdr:spPr>
        <a:xfrm>
          <a:off x="9182100" y="67837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387</xdr:row>
      <xdr:rowOff>219075</xdr:rowOff>
    </xdr:from>
    <xdr:ext cx="184731" cy="264560"/>
    <xdr:sp macro="" textlink="">
      <xdr:nvSpPr>
        <xdr:cNvPr id="401" name="ZoneTexte 400">
          <a:extLst>
            <a:ext uri="{FF2B5EF4-FFF2-40B4-BE49-F238E27FC236}">
              <a16:creationId xmlns="" xmlns:a16="http://schemas.microsoft.com/office/drawing/2014/main" id="{00000000-0008-0000-0200-000091010000}"/>
            </a:ext>
          </a:extLst>
        </xdr:cNvPr>
        <xdr:cNvSpPr txBox="1"/>
      </xdr:nvSpPr>
      <xdr:spPr>
        <a:xfrm>
          <a:off x="9182100" y="68160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388</xdr:row>
      <xdr:rowOff>219075</xdr:rowOff>
    </xdr:from>
    <xdr:ext cx="184731" cy="264560"/>
    <xdr:sp macro="" textlink="">
      <xdr:nvSpPr>
        <xdr:cNvPr id="402" name="ZoneTexte 401">
          <a:extLst>
            <a:ext uri="{FF2B5EF4-FFF2-40B4-BE49-F238E27FC236}">
              <a16:creationId xmlns="" xmlns:a16="http://schemas.microsoft.com/office/drawing/2014/main" id="{00000000-0008-0000-0200-000092010000}"/>
            </a:ext>
          </a:extLst>
        </xdr:cNvPr>
        <xdr:cNvSpPr txBox="1"/>
      </xdr:nvSpPr>
      <xdr:spPr>
        <a:xfrm>
          <a:off x="9182100" y="68322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389</xdr:row>
      <xdr:rowOff>219075</xdr:rowOff>
    </xdr:from>
    <xdr:ext cx="184731" cy="264560"/>
    <xdr:sp macro="" textlink="">
      <xdr:nvSpPr>
        <xdr:cNvPr id="403" name="ZoneTexte 402">
          <a:extLst>
            <a:ext uri="{FF2B5EF4-FFF2-40B4-BE49-F238E27FC236}">
              <a16:creationId xmlns="" xmlns:a16="http://schemas.microsoft.com/office/drawing/2014/main" id="{00000000-0008-0000-0200-000093010000}"/>
            </a:ext>
          </a:extLst>
        </xdr:cNvPr>
        <xdr:cNvSpPr txBox="1"/>
      </xdr:nvSpPr>
      <xdr:spPr>
        <a:xfrm>
          <a:off x="9182100" y="6848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390</xdr:row>
      <xdr:rowOff>219075</xdr:rowOff>
    </xdr:from>
    <xdr:ext cx="184731" cy="264560"/>
    <xdr:sp macro="" textlink="">
      <xdr:nvSpPr>
        <xdr:cNvPr id="404" name="ZoneTexte 403">
          <a:extLst>
            <a:ext uri="{FF2B5EF4-FFF2-40B4-BE49-F238E27FC236}">
              <a16:creationId xmlns="" xmlns:a16="http://schemas.microsoft.com/office/drawing/2014/main" id="{00000000-0008-0000-0200-000094010000}"/>
            </a:ext>
          </a:extLst>
        </xdr:cNvPr>
        <xdr:cNvSpPr txBox="1"/>
      </xdr:nvSpPr>
      <xdr:spPr>
        <a:xfrm>
          <a:off x="9182100" y="68646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391</xdr:row>
      <xdr:rowOff>219075</xdr:rowOff>
    </xdr:from>
    <xdr:ext cx="184731" cy="264560"/>
    <xdr:sp macro="" textlink="">
      <xdr:nvSpPr>
        <xdr:cNvPr id="405" name="ZoneTexte 404">
          <a:extLst>
            <a:ext uri="{FF2B5EF4-FFF2-40B4-BE49-F238E27FC236}">
              <a16:creationId xmlns="" xmlns:a16="http://schemas.microsoft.com/office/drawing/2014/main" id="{00000000-0008-0000-0200-000095010000}"/>
            </a:ext>
          </a:extLst>
        </xdr:cNvPr>
        <xdr:cNvSpPr txBox="1"/>
      </xdr:nvSpPr>
      <xdr:spPr>
        <a:xfrm>
          <a:off x="9182100" y="68808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386</xdr:row>
      <xdr:rowOff>219075</xdr:rowOff>
    </xdr:from>
    <xdr:ext cx="184731" cy="264560"/>
    <xdr:sp macro="" textlink="">
      <xdr:nvSpPr>
        <xdr:cNvPr id="406" name="ZoneTexte 405">
          <a:extLst>
            <a:ext uri="{FF2B5EF4-FFF2-40B4-BE49-F238E27FC236}">
              <a16:creationId xmlns="" xmlns:a16="http://schemas.microsoft.com/office/drawing/2014/main" id="{00000000-0008-0000-0200-000096010000}"/>
            </a:ext>
          </a:extLst>
        </xdr:cNvPr>
        <xdr:cNvSpPr txBox="1"/>
      </xdr:nvSpPr>
      <xdr:spPr>
        <a:xfrm>
          <a:off x="9182100" y="67998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392</xdr:row>
      <xdr:rowOff>219075</xdr:rowOff>
    </xdr:from>
    <xdr:ext cx="184731" cy="264560"/>
    <xdr:sp macro="" textlink="">
      <xdr:nvSpPr>
        <xdr:cNvPr id="407" name="ZoneTexte 406">
          <a:extLst>
            <a:ext uri="{FF2B5EF4-FFF2-40B4-BE49-F238E27FC236}">
              <a16:creationId xmlns="" xmlns:a16="http://schemas.microsoft.com/office/drawing/2014/main" id="{00000000-0008-0000-0200-000097010000}"/>
            </a:ext>
          </a:extLst>
        </xdr:cNvPr>
        <xdr:cNvSpPr txBox="1"/>
      </xdr:nvSpPr>
      <xdr:spPr>
        <a:xfrm>
          <a:off x="9182100" y="6897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393</xdr:row>
      <xdr:rowOff>219075</xdr:rowOff>
    </xdr:from>
    <xdr:ext cx="184731" cy="264560"/>
    <xdr:sp macro="" textlink="">
      <xdr:nvSpPr>
        <xdr:cNvPr id="408" name="ZoneTexte 407">
          <a:extLst>
            <a:ext uri="{FF2B5EF4-FFF2-40B4-BE49-F238E27FC236}">
              <a16:creationId xmlns="" xmlns:a16="http://schemas.microsoft.com/office/drawing/2014/main" id="{00000000-0008-0000-0200-000098010000}"/>
            </a:ext>
          </a:extLst>
        </xdr:cNvPr>
        <xdr:cNvSpPr txBox="1"/>
      </xdr:nvSpPr>
      <xdr:spPr>
        <a:xfrm>
          <a:off x="9182100" y="69132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394</xdr:row>
      <xdr:rowOff>219075</xdr:rowOff>
    </xdr:from>
    <xdr:ext cx="184731" cy="264560"/>
    <xdr:sp macro="" textlink="">
      <xdr:nvSpPr>
        <xdr:cNvPr id="409" name="ZoneTexte 408">
          <a:extLst>
            <a:ext uri="{FF2B5EF4-FFF2-40B4-BE49-F238E27FC236}">
              <a16:creationId xmlns="" xmlns:a16="http://schemas.microsoft.com/office/drawing/2014/main" id="{00000000-0008-0000-0200-000099010000}"/>
            </a:ext>
          </a:extLst>
        </xdr:cNvPr>
        <xdr:cNvSpPr txBox="1"/>
      </xdr:nvSpPr>
      <xdr:spPr>
        <a:xfrm>
          <a:off x="9182100" y="69294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395</xdr:row>
      <xdr:rowOff>219075</xdr:rowOff>
    </xdr:from>
    <xdr:ext cx="184731" cy="264560"/>
    <xdr:sp macro="" textlink="">
      <xdr:nvSpPr>
        <xdr:cNvPr id="410" name="ZoneTexte 409">
          <a:extLst>
            <a:ext uri="{FF2B5EF4-FFF2-40B4-BE49-F238E27FC236}">
              <a16:creationId xmlns="" xmlns:a16="http://schemas.microsoft.com/office/drawing/2014/main" id="{00000000-0008-0000-0200-00009A010000}"/>
            </a:ext>
          </a:extLst>
        </xdr:cNvPr>
        <xdr:cNvSpPr txBox="1"/>
      </xdr:nvSpPr>
      <xdr:spPr>
        <a:xfrm>
          <a:off x="9182100" y="69456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396</xdr:row>
      <xdr:rowOff>219075</xdr:rowOff>
    </xdr:from>
    <xdr:ext cx="184731" cy="264560"/>
    <xdr:sp macro="" textlink="">
      <xdr:nvSpPr>
        <xdr:cNvPr id="411" name="ZoneTexte 410">
          <a:extLst>
            <a:ext uri="{FF2B5EF4-FFF2-40B4-BE49-F238E27FC236}">
              <a16:creationId xmlns="" xmlns:a16="http://schemas.microsoft.com/office/drawing/2014/main" id="{00000000-0008-0000-0200-00009B010000}"/>
            </a:ext>
          </a:extLst>
        </xdr:cNvPr>
        <xdr:cNvSpPr txBox="1"/>
      </xdr:nvSpPr>
      <xdr:spPr>
        <a:xfrm>
          <a:off x="9182100" y="69618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397</xdr:row>
      <xdr:rowOff>219075</xdr:rowOff>
    </xdr:from>
    <xdr:ext cx="184731" cy="264560"/>
    <xdr:sp macro="" textlink="">
      <xdr:nvSpPr>
        <xdr:cNvPr id="412" name="ZoneTexte 411">
          <a:extLst>
            <a:ext uri="{FF2B5EF4-FFF2-40B4-BE49-F238E27FC236}">
              <a16:creationId xmlns="" xmlns:a16="http://schemas.microsoft.com/office/drawing/2014/main" id="{00000000-0008-0000-0200-00009C010000}"/>
            </a:ext>
          </a:extLst>
        </xdr:cNvPr>
        <xdr:cNvSpPr txBox="1"/>
      </xdr:nvSpPr>
      <xdr:spPr>
        <a:xfrm>
          <a:off x="9182100" y="69780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398</xdr:row>
      <xdr:rowOff>219075</xdr:rowOff>
    </xdr:from>
    <xdr:ext cx="184731" cy="264560"/>
    <xdr:sp macro="" textlink="">
      <xdr:nvSpPr>
        <xdr:cNvPr id="413" name="ZoneTexte 412">
          <a:extLst>
            <a:ext uri="{FF2B5EF4-FFF2-40B4-BE49-F238E27FC236}">
              <a16:creationId xmlns="" xmlns:a16="http://schemas.microsoft.com/office/drawing/2014/main" id="{00000000-0008-0000-0200-00009D010000}"/>
            </a:ext>
          </a:extLst>
        </xdr:cNvPr>
        <xdr:cNvSpPr txBox="1"/>
      </xdr:nvSpPr>
      <xdr:spPr>
        <a:xfrm>
          <a:off x="9182100" y="69942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399</xdr:row>
      <xdr:rowOff>219075</xdr:rowOff>
    </xdr:from>
    <xdr:ext cx="184731" cy="264560"/>
    <xdr:sp macro="" textlink="">
      <xdr:nvSpPr>
        <xdr:cNvPr id="414" name="ZoneTexte 413">
          <a:extLst>
            <a:ext uri="{FF2B5EF4-FFF2-40B4-BE49-F238E27FC236}">
              <a16:creationId xmlns="" xmlns:a16="http://schemas.microsoft.com/office/drawing/2014/main" id="{00000000-0008-0000-0200-00009E010000}"/>
            </a:ext>
          </a:extLst>
        </xdr:cNvPr>
        <xdr:cNvSpPr txBox="1"/>
      </xdr:nvSpPr>
      <xdr:spPr>
        <a:xfrm>
          <a:off x="9182100" y="7010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400</xdr:row>
      <xdr:rowOff>219075</xdr:rowOff>
    </xdr:from>
    <xdr:ext cx="184731" cy="264560"/>
    <xdr:sp macro="" textlink="">
      <xdr:nvSpPr>
        <xdr:cNvPr id="415" name="ZoneTexte 414">
          <a:extLst>
            <a:ext uri="{FF2B5EF4-FFF2-40B4-BE49-F238E27FC236}">
              <a16:creationId xmlns="" xmlns:a16="http://schemas.microsoft.com/office/drawing/2014/main" id="{00000000-0008-0000-0200-00009F010000}"/>
            </a:ext>
          </a:extLst>
        </xdr:cNvPr>
        <xdr:cNvSpPr txBox="1"/>
      </xdr:nvSpPr>
      <xdr:spPr>
        <a:xfrm>
          <a:off x="9182100" y="70265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401</xdr:row>
      <xdr:rowOff>219075</xdr:rowOff>
    </xdr:from>
    <xdr:ext cx="184731" cy="264560"/>
    <xdr:sp macro="" textlink="">
      <xdr:nvSpPr>
        <xdr:cNvPr id="416" name="ZoneTexte 415">
          <a:extLst>
            <a:ext uri="{FF2B5EF4-FFF2-40B4-BE49-F238E27FC236}">
              <a16:creationId xmlns="" xmlns:a16="http://schemas.microsoft.com/office/drawing/2014/main" id="{00000000-0008-0000-0200-0000A0010000}"/>
            </a:ext>
          </a:extLst>
        </xdr:cNvPr>
        <xdr:cNvSpPr txBox="1"/>
      </xdr:nvSpPr>
      <xdr:spPr>
        <a:xfrm>
          <a:off x="9182100" y="70427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402</xdr:row>
      <xdr:rowOff>219075</xdr:rowOff>
    </xdr:from>
    <xdr:ext cx="184731" cy="264560"/>
    <xdr:sp macro="" textlink="">
      <xdr:nvSpPr>
        <xdr:cNvPr id="417" name="ZoneTexte 416">
          <a:extLst>
            <a:ext uri="{FF2B5EF4-FFF2-40B4-BE49-F238E27FC236}">
              <a16:creationId xmlns="" xmlns:a16="http://schemas.microsoft.com/office/drawing/2014/main" id="{00000000-0008-0000-0200-0000A1010000}"/>
            </a:ext>
          </a:extLst>
        </xdr:cNvPr>
        <xdr:cNvSpPr txBox="1"/>
      </xdr:nvSpPr>
      <xdr:spPr>
        <a:xfrm>
          <a:off x="9182100" y="70589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403</xdr:row>
      <xdr:rowOff>219075</xdr:rowOff>
    </xdr:from>
    <xdr:ext cx="184731" cy="264560"/>
    <xdr:sp macro="" textlink="">
      <xdr:nvSpPr>
        <xdr:cNvPr id="418" name="ZoneTexte 417">
          <a:extLst>
            <a:ext uri="{FF2B5EF4-FFF2-40B4-BE49-F238E27FC236}">
              <a16:creationId xmlns="" xmlns:a16="http://schemas.microsoft.com/office/drawing/2014/main" id="{00000000-0008-0000-0200-0000A2010000}"/>
            </a:ext>
          </a:extLst>
        </xdr:cNvPr>
        <xdr:cNvSpPr txBox="1"/>
      </xdr:nvSpPr>
      <xdr:spPr>
        <a:xfrm>
          <a:off x="9182100" y="7075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404</xdr:row>
      <xdr:rowOff>219075</xdr:rowOff>
    </xdr:from>
    <xdr:ext cx="184731" cy="264560"/>
    <xdr:sp macro="" textlink="">
      <xdr:nvSpPr>
        <xdr:cNvPr id="419" name="ZoneTexte 418">
          <a:extLst>
            <a:ext uri="{FF2B5EF4-FFF2-40B4-BE49-F238E27FC236}">
              <a16:creationId xmlns="" xmlns:a16="http://schemas.microsoft.com/office/drawing/2014/main" id="{00000000-0008-0000-0200-0000A3010000}"/>
            </a:ext>
          </a:extLst>
        </xdr:cNvPr>
        <xdr:cNvSpPr txBox="1"/>
      </xdr:nvSpPr>
      <xdr:spPr>
        <a:xfrm>
          <a:off x="9182100" y="7091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405</xdr:row>
      <xdr:rowOff>219075</xdr:rowOff>
    </xdr:from>
    <xdr:ext cx="184731" cy="264560"/>
    <xdr:sp macro="" textlink="">
      <xdr:nvSpPr>
        <xdr:cNvPr id="420" name="ZoneTexte 419">
          <a:extLst>
            <a:ext uri="{FF2B5EF4-FFF2-40B4-BE49-F238E27FC236}">
              <a16:creationId xmlns="" xmlns:a16="http://schemas.microsoft.com/office/drawing/2014/main" id="{00000000-0008-0000-0200-0000A4010000}"/>
            </a:ext>
          </a:extLst>
        </xdr:cNvPr>
        <xdr:cNvSpPr txBox="1"/>
      </xdr:nvSpPr>
      <xdr:spPr>
        <a:xfrm>
          <a:off x="9182100" y="7107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406</xdr:row>
      <xdr:rowOff>219075</xdr:rowOff>
    </xdr:from>
    <xdr:ext cx="184731" cy="264560"/>
    <xdr:sp macro="" textlink="">
      <xdr:nvSpPr>
        <xdr:cNvPr id="421" name="ZoneTexte 420">
          <a:extLst>
            <a:ext uri="{FF2B5EF4-FFF2-40B4-BE49-F238E27FC236}">
              <a16:creationId xmlns="" xmlns:a16="http://schemas.microsoft.com/office/drawing/2014/main" id="{00000000-0008-0000-0200-0000A5010000}"/>
            </a:ext>
          </a:extLst>
        </xdr:cNvPr>
        <xdr:cNvSpPr txBox="1"/>
      </xdr:nvSpPr>
      <xdr:spPr>
        <a:xfrm>
          <a:off x="9182100" y="71237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407</xdr:row>
      <xdr:rowOff>219075</xdr:rowOff>
    </xdr:from>
    <xdr:ext cx="184731" cy="264560"/>
    <xdr:sp macro="" textlink="">
      <xdr:nvSpPr>
        <xdr:cNvPr id="422" name="ZoneTexte 421">
          <a:extLst>
            <a:ext uri="{FF2B5EF4-FFF2-40B4-BE49-F238E27FC236}">
              <a16:creationId xmlns="" xmlns:a16="http://schemas.microsoft.com/office/drawing/2014/main" id="{00000000-0008-0000-0200-0000A6010000}"/>
            </a:ext>
          </a:extLst>
        </xdr:cNvPr>
        <xdr:cNvSpPr txBox="1"/>
      </xdr:nvSpPr>
      <xdr:spPr>
        <a:xfrm>
          <a:off x="9182100" y="71399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408</xdr:row>
      <xdr:rowOff>219075</xdr:rowOff>
    </xdr:from>
    <xdr:ext cx="184731" cy="264560"/>
    <xdr:sp macro="" textlink="">
      <xdr:nvSpPr>
        <xdr:cNvPr id="423" name="ZoneTexte 422">
          <a:extLst>
            <a:ext uri="{FF2B5EF4-FFF2-40B4-BE49-F238E27FC236}">
              <a16:creationId xmlns="" xmlns:a16="http://schemas.microsoft.com/office/drawing/2014/main" id="{00000000-0008-0000-0200-0000A7010000}"/>
            </a:ext>
          </a:extLst>
        </xdr:cNvPr>
        <xdr:cNvSpPr txBox="1"/>
      </xdr:nvSpPr>
      <xdr:spPr>
        <a:xfrm>
          <a:off x="9182100" y="71561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409</xdr:row>
      <xdr:rowOff>219075</xdr:rowOff>
    </xdr:from>
    <xdr:ext cx="184731" cy="264560"/>
    <xdr:sp macro="" textlink="">
      <xdr:nvSpPr>
        <xdr:cNvPr id="424" name="ZoneTexte 423">
          <a:extLst>
            <a:ext uri="{FF2B5EF4-FFF2-40B4-BE49-F238E27FC236}">
              <a16:creationId xmlns="" xmlns:a16="http://schemas.microsoft.com/office/drawing/2014/main" id="{00000000-0008-0000-0200-0000A8010000}"/>
            </a:ext>
          </a:extLst>
        </xdr:cNvPr>
        <xdr:cNvSpPr txBox="1"/>
      </xdr:nvSpPr>
      <xdr:spPr>
        <a:xfrm>
          <a:off x="9182100" y="71723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410</xdr:row>
      <xdr:rowOff>219075</xdr:rowOff>
    </xdr:from>
    <xdr:ext cx="184731" cy="264560"/>
    <xdr:sp macro="" textlink="">
      <xdr:nvSpPr>
        <xdr:cNvPr id="425" name="ZoneTexte 424">
          <a:extLst>
            <a:ext uri="{FF2B5EF4-FFF2-40B4-BE49-F238E27FC236}">
              <a16:creationId xmlns="" xmlns:a16="http://schemas.microsoft.com/office/drawing/2014/main" id="{00000000-0008-0000-0200-0000A9010000}"/>
            </a:ext>
          </a:extLst>
        </xdr:cNvPr>
        <xdr:cNvSpPr txBox="1"/>
      </xdr:nvSpPr>
      <xdr:spPr>
        <a:xfrm>
          <a:off x="9182100" y="71885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7</xdr:row>
      <xdr:rowOff>219075</xdr:rowOff>
    </xdr:from>
    <xdr:ext cx="184731" cy="264560"/>
    <xdr:sp macro="" textlink="">
      <xdr:nvSpPr>
        <xdr:cNvPr id="426" name="ZoneTexte 425">
          <a:extLst>
            <a:ext uri="{FF2B5EF4-FFF2-40B4-BE49-F238E27FC236}">
              <a16:creationId xmlns="" xmlns:a16="http://schemas.microsoft.com/office/drawing/2014/main" id="{00000000-0008-0000-0200-0000AA010000}"/>
            </a:ext>
          </a:extLst>
        </xdr:cNvPr>
        <xdr:cNvSpPr txBox="1"/>
      </xdr:nvSpPr>
      <xdr:spPr>
        <a:xfrm>
          <a:off x="9182100" y="2686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365</xdr:row>
      <xdr:rowOff>219075</xdr:rowOff>
    </xdr:from>
    <xdr:ext cx="184731" cy="264560"/>
    <xdr:sp macro="" textlink="">
      <xdr:nvSpPr>
        <xdr:cNvPr id="427" name="ZoneTexte 426">
          <a:extLst>
            <a:ext uri="{FF2B5EF4-FFF2-40B4-BE49-F238E27FC236}">
              <a16:creationId xmlns="" xmlns:a16="http://schemas.microsoft.com/office/drawing/2014/main" id="{00000000-0008-0000-0200-0000AB010000}"/>
            </a:ext>
          </a:extLst>
        </xdr:cNvPr>
        <xdr:cNvSpPr txBox="1"/>
      </xdr:nvSpPr>
      <xdr:spPr>
        <a:xfrm>
          <a:off x="9182100" y="64598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366</xdr:row>
      <xdr:rowOff>219075</xdr:rowOff>
    </xdr:from>
    <xdr:ext cx="184731" cy="264560"/>
    <xdr:sp macro="" textlink="">
      <xdr:nvSpPr>
        <xdr:cNvPr id="428" name="ZoneTexte 427">
          <a:extLst>
            <a:ext uri="{FF2B5EF4-FFF2-40B4-BE49-F238E27FC236}">
              <a16:creationId xmlns="" xmlns:a16="http://schemas.microsoft.com/office/drawing/2014/main" id="{00000000-0008-0000-0200-0000AC010000}"/>
            </a:ext>
          </a:extLst>
        </xdr:cNvPr>
        <xdr:cNvSpPr txBox="1"/>
      </xdr:nvSpPr>
      <xdr:spPr>
        <a:xfrm>
          <a:off x="9182100" y="64760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366</xdr:row>
      <xdr:rowOff>219075</xdr:rowOff>
    </xdr:from>
    <xdr:ext cx="184731" cy="264560"/>
    <xdr:sp macro="" textlink="">
      <xdr:nvSpPr>
        <xdr:cNvPr id="429" name="ZoneTexte 428">
          <a:extLst>
            <a:ext uri="{FF2B5EF4-FFF2-40B4-BE49-F238E27FC236}">
              <a16:creationId xmlns="" xmlns:a16="http://schemas.microsoft.com/office/drawing/2014/main" id="{00000000-0008-0000-0200-0000AD010000}"/>
            </a:ext>
          </a:extLst>
        </xdr:cNvPr>
        <xdr:cNvSpPr txBox="1"/>
      </xdr:nvSpPr>
      <xdr:spPr>
        <a:xfrm>
          <a:off x="9182100" y="64760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367</xdr:row>
      <xdr:rowOff>219075</xdr:rowOff>
    </xdr:from>
    <xdr:ext cx="184731" cy="264560"/>
    <xdr:sp macro="" textlink="">
      <xdr:nvSpPr>
        <xdr:cNvPr id="430" name="ZoneTexte 429">
          <a:extLst>
            <a:ext uri="{FF2B5EF4-FFF2-40B4-BE49-F238E27FC236}">
              <a16:creationId xmlns="" xmlns:a16="http://schemas.microsoft.com/office/drawing/2014/main" id="{00000000-0008-0000-0200-0000AE010000}"/>
            </a:ext>
          </a:extLst>
        </xdr:cNvPr>
        <xdr:cNvSpPr txBox="1"/>
      </xdr:nvSpPr>
      <xdr:spPr>
        <a:xfrm>
          <a:off x="9182100" y="6492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367</xdr:row>
      <xdr:rowOff>219075</xdr:rowOff>
    </xdr:from>
    <xdr:ext cx="184731" cy="264560"/>
    <xdr:sp macro="" textlink="">
      <xdr:nvSpPr>
        <xdr:cNvPr id="431" name="ZoneTexte 430">
          <a:extLst>
            <a:ext uri="{FF2B5EF4-FFF2-40B4-BE49-F238E27FC236}">
              <a16:creationId xmlns="" xmlns:a16="http://schemas.microsoft.com/office/drawing/2014/main" id="{00000000-0008-0000-0200-0000AF010000}"/>
            </a:ext>
          </a:extLst>
        </xdr:cNvPr>
        <xdr:cNvSpPr txBox="1"/>
      </xdr:nvSpPr>
      <xdr:spPr>
        <a:xfrm>
          <a:off x="9182100" y="6492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367</xdr:row>
      <xdr:rowOff>219075</xdr:rowOff>
    </xdr:from>
    <xdr:ext cx="184731" cy="264560"/>
    <xdr:sp macro="" textlink="">
      <xdr:nvSpPr>
        <xdr:cNvPr id="432" name="ZoneTexte 431">
          <a:extLst>
            <a:ext uri="{FF2B5EF4-FFF2-40B4-BE49-F238E27FC236}">
              <a16:creationId xmlns="" xmlns:a16="http://schemas.microsoft.com/office/drawing/2014/main" id="{00000000-0008-0000-0200-0000B0010000}"/>
            </a:ext>
          </a:extLst>
        </xdr:cNvPr>
        <xdr:cNvSpPr txBox="1"/>
      </xdr:nvSpPr>
      <xdr:spPr>
        <a:xfrm>
          <a:off x="9182100" y="6492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368</xdr:row>
      <xdr:rowOff>219075</xdr:rowOff>
    </xdr:from>
    <xdr:ext cx="184731" cy="264560"/>
    <xdr:sp macro="" textlink="">
      <xdr:nvSpPr>
        <xdr:cNvPr id="433" name="ZoneTexte 432">
          <a:extLst>
            <a:ext uri="{FF2B5EF4-FFF2-40B4-BE49-F238E27FC236}">
              <a16:creationId xmlns="" xmlns:a16="http://schemas.microsoft.com/office/drawing/2014/main" id="{00000000-0008-0000-0200-0000B1010000}"/>
            </a:ext>
          </a:extLst>
        </xdr:cNvPr>
        <xdr:cNvSpPr txBox="1"/>
      </xdr:nvSpPr>
      <xdr:spPr>
        <a:xfrm>
          <a:off x="9182100" y="65084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368</xdr:row>
      <xdr:rowOff>219075</xdr:rowOff>
    </xdr:from>
    <xdr:ext cx="184731" cy="264560"/>
    <xdr:sp macro="" textlink="">
      <xdr:nvSpPr>
        <xdr:cNvPr id="434" name="ZoneTexte 433">
          <a:extLst>
            <a:ext uri="{FF2B5EF4-FFF2-40B4-BE49-F238E27FC236}">
              <a16:creationId xmlns="" xmlns:a16="http://schemas.microsoft.com/office/drawing/2014/main" id="{00000000-0008-0000-0200-0000B2010000}"/>
            </a:ext>
          </a:extLst>
        </xdr:cNvPr>
        <xdr:cNvSpPr txBox="1"/>
      </xdr:nvSpPr>
      <xdr:spPr>
        <a:xfrm>
          <a:off x="9182100" y="65084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406</xdr:row>
      <xdr:rowOff>219075</xdr:rowOff>
    </xdr:from>
    <xdr:ext cx="184731" cy="264560"/>
    <xdr:sp macro="" textlink="">
      <xdr:nvSpPr>
        <xdr:cNvPr id="435" name="ZoneTexte 434">
          <a:extLst>
            <a:ext uri="{FF2B5EF4-FFF2-40B4-BE49-F238E27FC236}">
              <a16:creationId xmlns="" xmlns:a16="http://schemas.microsoft.com/office/drawing/2014/main" id="{00000000-0008-0000-0200-0000B3010000}"/>
            </a:ext>
          </a:extLst>
        </xdr:cNvPr>
        <xdr:cNvSpPr txBox="1"/>
      </xdr:nvSpPr>
      <xdr:spPr>
        <a:xfrm>
          <a:off x="9182100" y="71237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407</xdr:row>
      <xdr:rowOff>219075</xdr:rowOff>
    </xdr:from>
    <xdr:ext cx="184731" cy="264560"/>
    <xdr:sp macro="" textlink="">
      <xdr:nvSpPr>
        <xdr:cNvPr id="436" name="ZoneTexte 435">
          <a:extLst>
            <a:ext uri="{FF2B5EF4-FFF2-40B4-BE49-F238E27FC236}">
              <a16:creationId xmlns="" xmlns:a16="http://schemas.microsoft.com/office/drawing/2014/main" id="{00000000-0008-0000-0200-0000B4010000}"/>
            </a:ext>
          </a:extLst>
        </xdr:cNvPr>
        <xdr:cNvSpPr txBox="1"/>
      </xdr:nvSpPr>
      <xdr:spPr>
        <a:xfrm>
          <a:off x="9182100" y="71399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407</xdr:row>
      <xdr:rowOff>219075</xdr:rowOff>
    </xdr:from>
    <xdr:ext cx="184731" cy="264560"/>
    <xdr:sp macro="" textlink="">
      <xdr:nvSpPr>
        <xdr:cNvPr id="437" name="ZoneTexte 436">
          <a:extLst>
            <a:ext uri="{FF2B5EF4-FFF2-40B4-BE49-F238E27FC236}">
              <a16:creationId xmlns="" xmlns:a16="http://schemas.microsoft.com/office/drawing/2014/main" id="{00000000-0008-0000-0200-0000B5010000}"/>
            </a:ext>
          </a:extLst>
        </xdr:cNvPr>
        <xdr:cNvSpPr txBox="1"/>
      </xdr:nvSpPr>
      <xdr:spPr>
        <a:xfrm>
          <a:off x="9182100" y="71399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408</xdr:row>
      <xdr:rowOff>219075</xdr:rowOff>
    </xdr:from>
    <xdr:ext cx="184731" cy="264560"/>
    <xdr:sp macro="" textlink="">
      <xdr:nvSpPr>
        <xdr:cNvPr id="438" name="ZoneTexte 437">
          <a:extLst>
            <a:ext uri="{FF2B5EF4-FFF2-40B4-BE49-F238E27FC236}">
              <a16:creationId xmlns="" xmlns:a16="http://schemas.microsoft.com/office/drawing/2014/main" id="{00000000-0008-0000-0200-0000B6010000}"/>
            </a:ext>
          </a:extLst>
        </xdr:cNvPr>
        <xdr:cNvSpPr txBox="1"/>
      </xdr:nvSpPr>
      <xdr:spPr>
        <a:xfrm>
          <a:off x="9182100" y="71561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0</xdr:row>
      <xdr:rowOff>219075</xdr:rowOff>
    </xdr:from>
    <xdr:ext cx="184731" cy="264560"/>
    <xdr:sp macro="" textlink="">
      <xdr:nvSpPr>
        <xdr:cNvPr id="439" name="ZoneTexte 438">
          <a:extLst>
            <a:ext uri="{FF2B5EF4-FFF2-40B4-BE49-F238E27FC236}">
              <a16:creationId xmlns="" xmlns:a16="http://schemas.microsoft.com/office/drawing/2014/main" id="{75D2866E-CD9A-4264-B809-E6D0B8C9186D}"/>
            </a:ext>
          </a:extLst>
        </xdr:cNvPr>
        <xdr:cNvSpPr txBox="1"/>
      </xdr:nvSpPr>
      <xdr:spPr>
        <a:xfrm>
          <a:off x="9858375" y="219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</xdr:row>
      <xdr:rowOff>219075</xdr:rowOff>
    </xdr:from>
    <xdr:ext cx="184731" cy="264560"/>
    <xdr:sp macro="" textlink="">
      <xdr:nvSpPr>
        <xdr:cNvPr id="440" name="ZoneTexte 439">
          <a:extLst>
            <a:ext uri="{FF2B5EF4-FFF2-40B4-BE49-F238E27FC236}">
              <a16:creationId xmlns="" xmlns:a16="http://schemas.microsoft.com/office/drawing/2014/main" id="{F604206C-EC66-4F88-9A4F-DD876C6A5A0E}"/>
            </a:ext>
          </a:extLst>
        </xdr:cNvPr>
        <xdr:cNvSpPr txBox="1"/>
      </xdr:nvSpPr>
      <xdr:spPr>
        <a:xfrm>
          <a:off x="9858375" y="923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</xdr:row>
      <xdr:rowOff>219075</xdr:rowOff>
    </xdr:from>
    <xdr:ext cx="184731" cy="264560"/>
    <xdr:sp macro="" textlink="">
      <xdr:nvSpPr>
        <xdr:cNvPr id="441" name="ZoneTexte 440">
          <a:extLst>
            <a:ext uri="{FF2B5EF4-FFF2-40B4-BE49-F238E27FC236}">
              <a16:creationId xmlns="" xmlns:a16="http://schemas.microsoft.com/office/drawing/2014/main" id="{EFC957CA-6E67-4246-AADA-77B35D59B3CA}"/>
            </a:ext>
          </a:extLst>
        </xdr:cNvPr>
        <xdr:cNvSpPr txBox="1"/>
      </xdr:nvSpPr>
      <xdr:spPr>
        <a:xfrm>
          <a:off x="9858375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</xdr:row>
      <xdr:rowOff>219075</xdr:rowOff>
    </xdr:from>
    <xdr:ext cx="184731" cy="264560"/>
    <xdr:sp macro="" textlink="">
      <xdr:nvSpPr>
        <xdr:cNvPr id="442" name="ZoneTexte 441">
          <a:extLst>
            <a:ext uri="{FF2B5EF4-FFF2-40B4-BE49-F238E27FC236}">
              <a16:creationId xmlns="" xmlns:a16="http://schemas.microsoft.com/office/drawing/2014/main" id="{2A14956F-53E7-4847-BB70-012FC2A11D52}"/>
            </a:ext>
          </a:extLst>
        </xdr:cNvPr>
        <xdr:cNvSpPr txBox="1"/>
      </xdr:nvSpPr>
      <xdr:spPr>
        <a:xfrm>
          <a:off x="9858375" y="1276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</xdr:row>
      <xdr:rowOff>219075</xdr:rowOff>
    </xdr:from>
    <xdr:ext cx="184731" cy="264560"/>
    <xdr:sp macro="" textlink="">
      <xdr:nvSpPr>
        <xdr:cNvPr id="443" name="ZoneTexte 442">
          <a:extLst>
            <a:ext uri="{FF2B5EF4-FFF2-40B4-BE49-F238E27FC236}">
              <a16:creationId xmlns="" xmlns:a16="http://schemas.microsoft.com/office/drawing/2014/main" id="{BCAC2F64-B199-432D-A62D-F68771D5C732}"/>
            </a:ext>
          </a:extLst>
        </xdr:cNvPr>
        <xdr:cNvSpPr txBox="1"/>
      </xdr:nvSpPr>
      <xdr:spPr>
        <a:xfrm>
          <a:off x="9858375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5</xdr:row>
      <xdr:rowOff>219075</xdr:rowOff>
    </xdr:from>
    <xdr:ext cx="184731" cy="264560"/>
    <xdr:sp macro="" textlink="">
      <xdr:nvSpPr>
        <xdr:cNvPr id="444" name="ZoneTexte 443">
          <a:extLst>
            <a:ext uri="{FF2B5EF4-FFF2-40B4-BE49-F238E27FC236}">
              <a16:creationId xmlns="" xmlns:a16="http://schemas.microsoft.com/office/drawing/2014/main" id="{D9C54A6F-CDE1-41E1-B6BD-A57DB4D6C6B9}"/>
            </a:ext>
          </a:extLst>
        </xdr:cNvPr>
        <xdr:cNvSpPr txBox="1"/>
      </xdr:nvSpPr>
      <xdr:spPr>
        <a:xfrm>
          <a:off x="9858375" y="1981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12</xdr:row>
      <xdr:rowOff>219075</xdr:rowOff>
    </xdr:from>
    <xdr:ext cx="184731" cy="264560"/>
    <xdr:sp macro="" textlink="">
      <xdr:nvSpPr>
        <xdr:cNvPr id="445" name="ZoneTexte 444">
          <a:extLst>
            <a:ext uri="{FF2B5EF4-FFF2-40B4-BE49-F238E27FC236}">
              <a16:creationId xmlns="" xmlns:a16="http://schemas.microsoft.com/office/drawing/2014/main" id="{DE4A249F-9F2C-4F28-B2EA-ECD459CB7803}"/>
            </a:ext>
          </a:extLst>
        </xdr:cNvPr>
        <xdr:cNvSpPr txBox="1"/>
      </xdr:nvSpPr>
      <xdr:spPr>
        <a:xfrm>
          <a:off x="9858375" y="4448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13</xdr:row>
      <xdr:rowOff>219075</xdr:rowOff>
    </xdr:from>
    <xdr:ext cx="184731" cy="264560"/>
    <xdr:sp macro="" textlink="">
      <xdr:nvSpPr>
        <xdr:cNvPr id="446" name="ZoneTexte 445">
          <a:extLst>
            <a:ext uri="{FF2B5EF4-FFF2-40B4-BE49-F238E27FC236}">
              <a16:creationId xmlns="" xmlns:a16="http://schemas.microsoft.com/office/drawing/2014/main" id="{6105D1F9-E6BC-46D6-99A1-0F793B2874B4}"/>
            </a:ext>
          </a:extLst>
        </xdr:cNvPr>
        <xdr:cNvSpPr txBox="1"/>
      </xdr:nvSpPr>
      <xdr:spPr>
        <a:xfrm>
          <a:off x="9858375" y="4800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8</xdr:row>
      <xdr:rowOff>219075</xdr:rowOff>
    </xdr:from>
    <xdr:ext cx="184731" cy="264560"/>
    <xdr:sp macro="" textlink="">
      <xdr:nvSpPr>
        <xdr:cNvPr id="447" name="ZoneTexte 446">
          <a:extLst>
            <a:ext uri="{FF2B5EF4-FFF2-40B4-BE49-F238E27FC236}">
              <a16:creationId xmlns="" xmlns:a16="http://schemas.microsoft.com/office/drawing/2014/main" id="{A32B98B4-8DEC-48F0-8798-725AB2494088}"/>
            </a:ext>
          </a:extLst>
        </xdr:cNvPr>
        <xdr:cNvSpPr txBox="1"/>
      </xdr:nvSpPr>
      <xdr:spPr>
        <a:xfrm>
          <a:off x="9858375" y="3038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14</xdr:row>
      <xdr:rowOff>219075</xdr:rowOff>
    </xdr:from>
    <xdr:ext cx="184731" cy="264560"/>
    <xdr:sp macro="" textlink="">
      <xdr:nvSpPr>
        <xdr:cNvPr id="448" name="ZoneTexte 447">
          <a:extLst>
            <a:ext uri="{FF2B5EF4-FFF2-40B4-BE49-F238E27FC236}">
              <a16:creationId xmlns="" xmlns:a16="http://schemas.microsoft.com/office/drawing/2014/main" id="{3807214F-3705-4C27-9D6F-0B9A3B6A2CD4}"/>
            </a:ext>
          </a:extLst>
        </xdr:cNvPr>
        <xdr:cNvSpPr txBox="1"/>
      </xdr:nvSpPr>
      <xdr:spPr>
        <a:xfrm>
          <a:off x="9858375" y="515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9</xdr:row>
      <xdr:rowOff>219075</xdr:rowOff>
    </xdr:from>
    <xdr:ext cx="184731" cy="264560"/>
    <xdr:sp macro="" textlink="">
      <xdr:nvSpPr>
        <xdr:cNvPr id="449" name="ZoneTexte 448">
          <a:extLst>
            <a:ext uri="{FF2B5EF4-FFF2-40B4-BE49-F238E27FC236}">
              <a16:creationId xmlns="" xmlns:a16="http://schemas.microsoft.com/office/drawing/2014/main" id="{74284DDF-3655-4EF8-BF18-27A746D98C2B}"/>
            </a:ext>
          </a:extLst>
        </xdr:cNvPr>
        <xdr:cNvSpPr txBox="1"/>
      </xdr:nvSpPr>
      <xdr:spPr>
        <a:xfrm>
          <a:off x="9858375" y="3390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10</xdr:row>
      <xdr:rowOff>219075</xdr:rowOff>
    </xdr:from>
    <xdr:ext cx="184731" cy="264560"/>
    <xdr:sp macro="" textlink="">
      <xdr:nvSpPr>
        <xdr:cNvPr id="450" name="ZoneTexte 449">
          <a:extLst>
            <a:ext uri="{FF2B5EF4-FFF2-40B4-BE49-F238E27FC236}">
              <a16:creationId xmlns="" xmlns:a16="http://schemas.microsoft.com/office/drawing/2014/main" id="{27880958-D755-4753-B914-9AD7FEA4041E}"/>
            </a:ext>
          </a:extLst>
        </xdr:cNvPr>
        <xdr:cNvSpPr txBox="1"/>
      </xdr:nvSpPr>
      <xdr:spPr>
        <a:xfrm>
          <a:off x="9858375" y="3743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11</xdr:row>
      <xdr:rowOff>219075</xdr:rowOff>
    </xdr:from>
    <xdr:ext cx="184731" cy="264560"/>
    <xdr:sp macro="" textlink="">
      <xdr:nvSpPr>
        <xdr:cNvPr id="451" name="ZoneTexte 450">
          <a:extLst>
            <a:ext uri="{FF2B5EF4-FFF2-40B4-BE49-F238E27FC236}">
              <a16:creationId xmlns="" xmlns:a16="http://schemas.microsoft.com/office/drawing/2014/main" id="{4088FCFD-6D6C-4B6D-A060-9F039CB0F2F7}"/>
            </a:ext>
          </a:extLst>
        </xdr:cNvPr>
        <xdr:cNvSpPr txBox="1"/>
      </xdr:nvSpPr>
      <xdr:spPr>
        <a:xfrm>
          <a:off x="9858375" y="4095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16</xdr:row>
      <xdr:rowOff>219075</xdr:rowOff>
    </xdr:from>
    <xdr:ext cx="184731" cy="264560"/>
    <xdr:sp macro="" textlink="">
      <xdr:nvSpPr>
        <xdr:cNvPr id="452" name="ZoneTexte 451">
          <a:extLst>
            <a:ext uri="{FF2B5EF4-FFF2-40B4-BE49-F238E27FC236}">
              <a16:creationId xmlns="" xmlns:a16="http://schemas.microsoft.com/office/drawing/2014/main" id="{58FD0792-A4DA-4535-9F8F-ED91FF24A832}"/>
            </a:ext>
          </a:extLst>
        </xdr:cNvPr>
        <xdr:cNvSpPr txBox="1"/>
      </xdr:nvSpPr>
      <xdr:spPr>
        <a:xfrm>
          <a:off x="9858375" y="5857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15</xdr:row>
      <xdr:rowOff>219075</xdr:rowOff>
    </xdr:from>
    <xdr:ext cx="184731" cy="264560"/>
    <xdr:sp macro="" textlink="">
      <xdr:nvSpPr>
        <xdr:cNvPr id="453" name="ZoneTexte 452">
          <a:extLst>
            <a:ext uri="{FF2B5EF4-FFF2-40B4-BE49-F238E27FC236}">
              <a16:creationId xmlns="" xmlns:a16="http://schemas.microsoft.com/office/drawing/2014/main" id="{1826A737-2A19-4FE6-A3C0-D09BC6E7CD66}"/>
            </a:ext>
          </a:extLst>
        </xdr:cNvPr>
        <xdr:cNvSpPr txBox="1"/>
      </xdr:nvSpPr>
      <xdr:spPr>
        <a:xfrm>
          <a:off x="9858375" y="5505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17</xdr:row>
      <xdr:rowOff>219075</xdr:rowOff>
    </xdr:from>
    <xdr:ext cx="184731" cy="264560"/>
    <xdr:sp macro="" textlink="">
      <xdr:nvSpPr>
        <xdr:cNvPr id="454" name="ZoneTexte 453">
          <a:extLst>
            <a:ext uri="{FF2B5EF4-FFF2-40B4-BE49-F238E27FC236}">
              <a16:creationId xmlns="" xmlns:a16="http://schemas.microsoft.com/office/drawing/2014/main" id="{E65F505E-F817-4BDC-8FB0-675DBD834B35}"/>
            </a:ext>
          </a:extLst>
        </xdr:cNvPr>
        <xdr:cNvSpPr txBox="1"/>
      </xdr:nvSpPr>
      <xdr:spPr>
        <a:xfrm>
          <a:off x="9858375" y="621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18</xdr:row>
      <xdr:rowOff>219075</xdr:rowOff>
    </xdr:from>
    <xdr:ext cx="184731" cy="264560"/>
    <xdr:sp macro="" textlink="">
      <xdr:nvSpPr>
        <xdr:cNvPr id="455" name="ZoneTexte 454">
          <a:extLst>
            <a:ext uri="{FF2B5EF4-FFF2-40B4-BE49-F238E27FC236}">
              <a16:creationId xmlns="" xmlns:a16="http://schemas.microsoft.com/office/drawing/2014/main" id="{4B5B396A-FB9D-4A88-8B8B-86D720CBBCCC}"/>
            </a:ext>
          </a:extLst>
        </xdr:cNvPr>
        <xdr:cNvSpPr txBox="1"/>
      </xdr:nvSpPr>
      <xdr:spPr>
        <a:xfrm>
          <a:off x="9858375" y="6562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19</xdr:row>
      <xdr:rowOff>219075</xdr:rowOff>
    </xdr:from>
    <xdr:ext cx="184731" cy="264560"/>
    <xdr:sp macro="" textlink="">
      <xdr:nvSpPr>
        <xdr:cNvPr id="456" name="ZoneTexte 455">
          <a:extLst>
            <a:ext uri="{FF2B5EF4-FFF2-40B4-BE49-F238E27FC236}">
              <a16:creationId xmlns="" xmlns:a16="http://schemas.microsoft.com/office/drawing/2014/main" id="{E695E6B3-2AD3-45B1-83FD-1A04A1A0DB6F}"/>
            </a:ext>
          </a:extLst>
        </xdr:cNvPr>
        <xdr:cNvSpPr txBox="1"/>
      </xdr:nvSpPr>
      <xdr:spPr>
        <a:xfrm>
          <a:off x="9858375" y="6915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20</xdr:row>
      <xdr:rowOff>219075</xdr:rowOff>
    </xdr:from>
    <xdr:ext cx="184731" cy="264560"/>
    <xdr:sp macro="" textlink="">
      <xdr:nvSpPr>
        <xdr:cNvPr id="457" name="ZoneTexte 456">
          <a:extLst>
            <a:ext uri="{FF2B5EF4-FFF2-40B4-BE49-F238E27FC236}">
              <a16:creationId xmlns="" xmlns:a16="http://schemas.microsoft.com/office/drawing/2014/main" id="{9B1352CE-A6DB-4E73-9283-943ECA551A21}"/>
            </a:ext>
          </a:extLst>
        </xdr:cNvPr>
        <xdr:cNvSpPr txBox="1"/>
      </xdr:nvSpPr>
      <xdr:spPr>
        <a:xfrm>
          <a:off x="9858375" y="7267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21</xdr:row>
      <xdr:rowOff>219075</xdr:rowOff>
    </xdr:from>
    <xdr:ext cx="184731" cy="264560"/>
    <xdr:sp macro="" textlink="">
      <xdr:nvSpPr>
        <xdr:cNvPr id="458" name="ZoneTexte 457">
          <a:extLst>
            <a:ext uri="{FF2B5EF4-FFF2-40B4-BE49-F238E27FC236}">
              <a16:creationId xmlns="" xmlns:a16="http://schemas.microsoft.com/office/drawing/2014/main" id="{4D308B4A-E20A-479A-8652-2E01B7686653}"/>
            </a:ext>
          </a:extLst>
        </xdr:cNvPr>
        <xdr:cNvSpPr txBox="1"/>
      </xdr:nvSpPr>
      <xdr:spPr>
        <a:xfrm>
          <a:off x="9858375" y="762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39</xdr:row>
      <xdr:rowOff>219075</xdr:rowOff>
    </xdr:from>
    <xdr:ext cx="184731" cy="264560"/>
    <xdr:sp macro="" textlink="">
      <xdr:nvSpPr>
        <xdr:cNvPr id="459" name="ZoneTexte 458">
          <a:extLst>
            <a:ext uri="{FF2B5EF4-FFF2-40B4-BE49-F238E27FC236}">
              <a16:creationId xmlns="" xmlns:a16="http://schemas.microsoft.com/office/drawing/2014/main" id="{87D95FD0-685D-4E4B-B490-425F655F30D8}"/>
            </a:ext>
          </a:extLst>
        </xdr:cNvPr>
        <xdr:cNvSpPr txBox="1"/>
      </xdr:nvSpPr>
      <xdr:spPr>
        <a:xfrm>
          <a:off x="9858375" y="1181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40</xdr:row>
      <xdr:rowOff>219075</xdr:rowOff>
    </xdr:from>
    <xdr:ext cx="184731" cy="264560"/>
    <xdr:sp macro="" textlink="">
      <xdr:nvSpPr>
        <xdr:cNvPr id="460" name="ZoneTexte 459">
          <a:extLst>
            <a:ext uri="{FF2B5EF4-FFF2-40B4-BE49-F238E27FC236}">
              <a16:creationId xmlns="" xmlns:a16="http://schemas.microsoft.com/office/drawing/2014/main" id="{65C87925-1DDC-4510-AACF-A8482DB00380}"/>
            </a:ext>
          </a:extLst>
        </xdr:cNvPr>
        <xdr:cNvSpPr txBox="1"/>
      </xdr:nvSpPr>
      <xdr:spPr>
        <a:xfrm>
          <a:off x="9858375" y="11972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22</xdr:row>
      <xdr:rowOff>219075</xdr:rowOff>
    </xdr:from>
    <xdr:ext cx="184731" cy="264560"/>
    <xdr:sp macro="" textlink="">
      <xdr:nvSpPr>
        <xdr:cNvPr id="461" name="ZoneTexte 460">
          <a:extLst>
            <a:ext uri="{FF2B5EF4-FFF2-40B4-BE49-F238E27FC236}">
              <a16:creationId xmlns="" xmlns:a16="http://schemas.microsoft.com/office/drawing/2014/main" id="{64D5D660-3A62-4149-B847-0BFED1899C11}"/>
            </a:ext>
          </a:extLst>
        </xdr:cNvPr>
        <xdr:cNvSpPr txBox="1"/>
      </xdr:nvSpPr>
      <xdr:spPr>
        <a:xfrm>
          <a:off x="9858375" y="7972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23</xdr:row>
      <xdr:rowOff>219075</xdr:rowOff>
    </xdr:from>
    <xdr:ext cx="184731" cy="264560"/>
    <xdr:sp macro="" textlink="">
      <xdr:nvSpPr>
        <xdr:cNvPr id="462" name="ZoneTexte 461">
          <a:extLst>
            <a:ext uri="{FF2B5EF4-FFF2-40B4-BE49-F238E27FC236}">
              <a16:creationId xmlns="" xmlns:a16="http://schemas.microsoft.com/office/drawing/2014/main" id="{20E750BF-2C8F-49DC-B89A-F2E81A81103C}"/>
            </a:ext>
          </a:extLst>
        </xdr:cNvPr>
        <xdr:cNvSpPr txBox="1"/>
      </xdr:nvSpPr>
      <xdr:spPr>
        <a:xfrm>
          <a:off x="9858375" y="8324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24</xdr:row>
      <xdr:rowOff>219075</xdr:rowOff>
    </xdr:from>
    <xdr:ext cx="184731" cy="264560"/>
    <xdr:sp macro="" textlink="">
      <xdr:nvSpPr>
        <xdr:cNvPr id="463" name="ZoneTexte 462">
          <a:extLst>
            <a:ext uri="{FF2B5EF4-FFF2-40B4-BE49-F238E27FC236}">
              <a16:creationId xmlns="" xmlns:a16="http://schemas.microsoft.com/office/drawing/2014/main" id="{D2FA8503-E2A0-4A21-875B-F3D79DDFEF21}"/>
            </a:ext>
          </a:extLst>
        </xdr:cNvPr>
        <xdr:cNvSpPr txBox="1"/>
      </xdr:nvSpPr>
      <xdr:spPr>
        <a:xfrm>
          <a:off x="9858375" y="867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25</xdr:row>
      <xdr:rowOff>219075</xdr:rowOff>
    </xdr:from>
    <xdr:ext cx="184731" cy="264560"/>
    <xdr:sp macro="" textlink="">
      <xdr:nvSpPr>
        <xdr:cNvPr id="464" name="ZoneTexte 463">
          <a:extLst>
            <a:ext uri="{FF2B5EF4-FFF2-40B4-BE49-F238E27FC236}">
              <a16:creationId xmlns="" xmlns:a16="http://schemas.microsoft.com/office/drawing/2014/main" id="{DD8EB5CA-3BC9-46C7-9B85-24281BB64778}"/>
            </a:ext>
          </a:extLst>
        </xdr:cNvPr>
        <xdr:cNvSpPr txBox="1"/>
      </xdr:nvSpPr>
      <xdr:spPr>
        <a:xfrm>
          <a:off x="9858375" y="9029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26</xdr:row>
      <xdr:rowOff>219075</xdr:rowOff>
    </xdr:from>
    <xdr:ext cx="184731" cy="264560"/>
    <xdr:sp macro="" textlink="">
      <xdr:nvSpPr>
        <xdr:cNvPr id="465" name="ZoneTexte 464">
          <a:extLst>
            <a:ext uri="{FF2B5EF4-FFF2-40B4-BE49-F238E27FC236}">
              <a16:creationId xmlns="" xmlns:a16="http://schemas.microsoft.com/office/drawing/2014/main" id="{EF8C2097-A414-4C44-9DC2-D2AF8038213D}"/>
            </a:ext>
          </a:extLst>
        </xdr:cNvPr>
        <xdr:cNvSpPr txBox="1"/>
      </xdr:nvSpPr>
      <xdr:spPr>
        <a:xfrm>
          <a:off x="9858375" y="9382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27</xdr:row>
      <xdr:rowOff>219075</xdr:rowOff>
    </xdr:from>
    <xdr:ext cx="184731" cy="264560"/>
    <xdr:sp macro="" textlink="">
      <xdr:nvSpPr>
        <xdr:cNvPr id="466" name="ZoneTexte 465">
          <a:extLst>
            <a:ext uri="{FF2B5EF4-FFF2-40B4-BE49-F238E27FC236}">
              <a16:creationId xmlns="" xmlns:a16="http://schemas.microsoft.com/office/drawing/2014/main" id="{67D10305-2588-4277-923C-BB536101971C}"/>
            </a:ext>
          </a:extLst>
        </xdr:cNvPr>
        <xdr:cNvSpPr txBox="1"/>
      </xdr:nvSpPr>
      <xdr:spPr>
        <a:xfrm>
          <a:off x="9858375" y="9734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28</xdr:row>
      <xdr:rowOff>219075</xdr:rowOff>
    </xdr:from>
    <xdr:ext cx="184731" cy="264560"/>
    <xdr:sp macro="" textlink="">
      <xdr:nvSpPr>
        <xdr:cNvPr id="467" name="ZoneTexte 466">
          <a:extLst>
            <a:ext uri="{FF2B5EF4-FFF2-40B4-BE49-F238E27FC236}">
              <a16:creationId xmlns="" xmlns:a16="http://schemas.microsoft.com/office/drawing/2014/main" id="{E539209A-BD89-40D5-A569-50CF7C5B950C}"/>
            </a:ext>
          </a:extLst>
        </xdr:cNvPr>
        <xdr:cNvSpPr txBox="1"/>
      </xdr:nvSpPr>
      <xdr:spPr>
        <a:xfrm>
          <a:off x="9858375" y="10029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</xdr:row>
      <xdr:rowOff>219075</xdr:rowOff>
    </xdr:from>
    <xdr:ext cx="184731" cy="264560"/>
    <xdr:sp macro="" textlink="">
      <xdr:nvSpPr>
        <xdr:cNvPr id="468" name="ZoneTexte 467">
          <a:extLst>
            <a:ext uri="{FF2B5EF4-FFF2-40B4-BE49-F238E27FC236}">
              <a16:creationId xmlns="" xmlns:a16="http://schemas.microsoft.com/office/drawing/2014/main" id="{12B0D296-F0DA-4AE6-A729-BF5B6EC4F0B8}"/>
            </a:ext>
          </a:extLst>
        </xdr:cNvPr>
        <xdr:cNvSpPr txBox="1"/>
      </xdr:nvSpPr>
      <xdr:spPr>
        <a:xfrm>
          <a:off x="9858375" y="10191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30</xdr:row>
      <xdr:rowOff>219075</xdr:rowOff>
    </xdr:from>
    <xdr:ext cx="184731" cy="264560"/>
    <xdr:sp macro="" textlink="">
      <xdr:nvSpPr>
        <xdr:cNvPr id="469" name="ZoneTexte 468">
          <a:extLst>
            <a:ext uri="{FF2B5EF4-FFF2-40B4-BE49-F238E27FC236}">
              <a16:creationId xmlns="" xmlns:a16="http://schemas.microsoft.com/office/drawing/2014/main" id="{754A7849-59D3-4211-BBE6-0F1552DD1E46}"/>
            </a:ext>
          </a:extLst>
        </xdr:cNvPr>
        <xdr:cNvSpPr txBox="1"/>
      </xdr:nvSpPr>
      <xdr:spPr>
        <a:xfrm>
          <a:off x="9858375" y="10353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31</xdr:row>
      <xdr:rowOff>219075</xdr:rowOff>
    </xdr:from>
    <xdr:ext cx="184731" cy="264560"/>
    <xdr:sp macro="" textlink="">
      <xdr:nvSpPr>
        <xdr:cNvPr id="470" name="ZoneTexte 469">
          <a:extLst>
            <a:ext uri="{FF2B5EF4-FFF2-40B4-BE49-F238E27FC236}">
              <a16:creationId xmlns="" xmlns:a16="http://schemas.microsoft.com/office/drawing/2014/main" id="{7742A154-0DA4-4BF4-9130-3EC1B2336D07}"/>
            </a:ext>
          </a:extLst>
        </xdr:cNvPr>
        <xdr:cNvSpPr txBox="1"/>
      </xdr:nvSpPr>
      <xdr:spPr>
        <a:xfrm>
          <a:off x="9858375" y="10515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32</xdr:row>
      <xdr:rowOff>219075</xdr:rowOff>
    </xdr:from>
    <xdr:ext cx="184731" cy="264560"/>
    <xdr:sp macro="" textlink="">
      <xdr:nvSpPr>
        <xdr:cNvPr id="471" name="ZoneTexte 470">
          <a:extLst>
            <a:ext uri="{FF2B5EF4-FFF2-40B4-BE49-F238E27FC236}">
              <a16:creationId xmlns="" xmlns:a16="http://schemas.microsoft.com/office/drawing/2014/main" id="{1C134059-83DF-4697-8600-F608BABEA2FF}"/>
            </a:ext>
          </a:extLst>
        </xdr:cNvPr>
        <xdr:cNvSpPr txBox="1"/>
      </xdr:nvSpPr>
      <xdr:spPr>
        <a:xfrm>
          <a:off x="9858375" y="10677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33</xdr:row>
      <xdr:rowOff>219075</xdr:rowOff>
    </xdr:from>
    <xdr:ext cx="184731" cy="264560"/>
    <xdr:sp macro="" textlink="">
      <xdr:nvSpPr>
        <xdr:cNvPr id="472" name="ZoneTexte 471">
          <a:extLst>
            <a:ext uri="{FF2B5EF4-FFF2-40B4-BE49-F238E27FC236}">
              <a16:creationId xmlns="" xmlns:a16="http://schemas.microsoft.com/office/drawing/2014/main" id="{D509477A-0AAA-44A1-8900-66C7BAD5B75B}"/>
            </a:ext>
          </a:extLst>
        </xdr:cNvPr>
        <xdr:cNvSpPr txBox="1"/>
      </xdr:nvSpPr>
      <xdr:spPr>
        <a:xfrm>
          <a:off x="9858375" y="1083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34</xdr:row>
      <xdr:rowOff>219075</xdr:rowOff>
    </xdr:from>
    <xdr:ext cx="184731" cy="264560"/>
    <xdr:sp macro="" textlink="">
      <xdr:nvSpPr>
        <xdr:cNvPr id="473" name="ZoneTexte 472">
          <a:extLst>
            <a:ext uri="{FF2B5EF4-FFF2-40B4-BE49-F238E27FC236}">
              <a16:creationId xmlns="" xmlns:a16="http://schemas.microsoft.com/office/drawing/2014/main" id="{90FAE92E-B5C7-4637-B88B-987A97E8725D}"/>
            </a:ext>
          </a:extLst>
        </xdr:cNvPr>
        <xdr:cNvSpPr txBox="1"/>
      </xdr:nvSpPr>
      <xdr:spPr>
        <a:xfrm>
          <a:off x="9858375" y="11001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35</xdr:row>
      <xdr:rowOff>219075</xdr:rowOff>
    </xdr:from>
    <xdr:ext cx="184731" cy="264560"/>
    <xdr:sp macro="" textlink="">
      <xdr:nvSpPr>
        <xdr:cNvPr id="474" name="ZoneTexte 473">
          <a:extLst>
            <a:ext uri="{FF2B5EF4-FFF2-40B4-BE49-F238E27FC236}">
              <a16:creationId xmlns="" xmlns:a16="http://schemas.microsoft.com/office/drawing/2014/main" id="{8B669C2B-2BA8-4D38-871D-9D682E521A82}"/>
            </a:ext>
          </a:extLst>
        </xdr:cNvPr>
        <xdr:cNvSpPr txBox="1"/>
      </xdr:nvSpPr>
      <xdr:spPr>
        <a:xfrm>
          <a:off x="9858375" y="11163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36</xdr:row>
      <xdr:rowOff>219075</xdr:rowOff>
    </xdr:from>
    <xdr:ext cx="184731" cy="264560"/>
    <xdr:sp macro="" textlink="">
      <xdr:nvSpPr>
        <xdr:cNvPr id="475" name="ZoneTexte 474">
          <a:extLst>
            <a:ext uri="{FF2B5EF4-FFF2-40B4-BE49-F238E27FC236}">
              <a16:creationId xmlns="" xmlns:a16="http://schemas.microsoft.com/office/drawing/2014/main" id="{9C13F870-549E-4DD9-9E90-7041675C05A5}"/>
            </a:ext>
          </a:extLst>
        </xdr:cNvPr>
        <xdr:cNvSpPr txBox="1"/>
      </xdr:nvSpPr>
      <xdr:spPr>
        <a:xfrm>
          <a:off x="9858375" y="11325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37</xdr:row>
      <xdr:rowOff>219075</xdr:rowOff>
    </xdr:from>
    <xdr:ext cx="184731" cy="264560"/>
    <xdr:sp macro="" textlink="">
      <xdr:nvSpPr>
        <xdr:cNvPr id="476" name="ZoneTexte 475">
          <a:extLst>
            <a:ext uri="{FF2B5EF4-FFF2-40B4-BE49-F238E27FC236}">
              <a16:creationId xmlns="" xmlns:a16="http://schemas.microsoft.com/office/drawing/2014/main" id="{51B5F4FA-245A-4EE3-B88B-BA93867F1AD4}"/>
            </a:ext>
          </a:extLst>
        </xdr:cNvPr>
        <xdr:cNvSpPr txBox="1"/>
      </xdr:nvSpPr>
      <xdr:spPr>
        <a:xfrm>
          <a:off x="9858375" y="11487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38</xdr:row>
      <xdr:rowOff>219075</xdr:rowOff>
    </xdr:from>
    <xdr:ext cx="184731" cy="264560"/>
    <xdr:sp macro="" textlink="">
      <xdr:nvSpPr>
        <xdr:cNvPr id="477" name="ZoneTexte 476">
          <a:extLst>
            <a:ext uri="{FF2B5EF4-FFF2-40B4-BE49-F238E27FC236}">
              <a16:creationId xmlns="" xmlns:a16="http://schemas.microsoft.com/office/drawing/2014/main" id="{DBF36AF8-ACFF-427A-879B-F4E276D7F6E8}"/>
            </a:ext>
          </a:extLst>
        </xdr:cNvPr>
        <xdr:cNvSpPr txBox="1"/>
      </xdr:nvSpPr>
      <xdr:spPr>
        <a:xfrm>
          <a:off x="9858375" y="11649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41</xdr:row>
      <xdr:rowOff>219075</xdr:rowOff>
    </xdr:from>
    <xdr:ext cx="184731" cy="264560"/>
    <xdr:sp macro="" textlink="">
      <xdr:nvSpPr>
        <xdr:cNvPr id="478" name="ZoneTexte 477">
          <a:extLst>
            <a:ext uri="{FF2B5EF4-FFF2-40B4-BE49-F238E27FC236}">
              <a16:creationId xmlns="" xmlns:a16="http://schemas.microsoft.com/office/drawing/2014/main" id="{88B74821-BE39-4D91-9F20-400C98537927}"/>
            </a:ext>
          </a:extLst>
        </xdr:cNvPr>
        <xdr:cNvSpPr txBox="1"/>
      </xdr:nvSpPr>
      <xdr:spPr>
        <a:xfrm>
          <a:off x="9858375" y="12134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42</xdr:row>
      <xdr:rowOff>219075</xdr:rowOff>
    </xdr:from>
    <xdr:ext cx="184731" cy="264560"/>
    <xdr:sp macro="" textlink="">
      <xdr:nvSpPr>
        <xdr:cNvPr id="479" name="ZoneTexte 478">
          <a:extLst>
            <a:ext uri="{FF2B5EF4-FFF2-40B4-BE49-F238E27FC236}">
              <a16:creationId xmlns="" xmlns:a16="http://schemas.microsoft.com/office/drawing/2014/main" id="{FE0ADAC0-D2BF-4408-95C1-7B818DAB0AE1}"/>
            </a:ext>
          </a:extLst>
        </xdr:cNvPr>
        <xdr:cNvSpPr txBox="1"/>
      </xdr:nvSpPr>
      <xdr:spPr>
        <a:xfrm>
          <a:off x="9858375" y="12296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43</xdr:row>
      <xdr:rowOff>219075</xdr:rowOff>
    </xdr:from>
    <xdr:ext cx="184731" cy="264560"/>
    <xdr:sp macro="" textlink="">
      <xdr:nvSpPr>
        <xdr:cNvPr id="480" name="ZoneTexte 479">
          <a:extLst>
            <a:ext uri="{FF2B5EF4-FFF2-40B4-BE49-F238E27FC236}">
              <a16:creationId xmlns="" xmlns:a16="http://schemas.microsoft.com/office/drawing/2014/main" id="{506E5729-AC67-4A49-A089-63A610A3366C}"/>
            </a:ext>
          </a:extLst>
        </xdr:cNvPr>
        <xdr:cNvSpPr txBox="1"/>
      </xdr:nvSpPr>
      <xdr:spPr>
        <a:xfrm>
          <a:off x="9858375" y="12458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44</xdr:row>
      <xdr:rowOff>219075</xdr:rowOff>
    </xdr:from>
    <xdr:ext cx="184731" cy="264560"/>
    <xdr:sp macro="" textlink="">
      <xdr:nvSpPr>
        <xdr:cNvPr id="481" name="ZoneTexte 480">
          <a:extLst>
            <a:ext uri="{FF2B5EF4-FFF2-40B4-BE49-F238E27FC236}">
              <a16:creationId xmlns="" xmlns:a16="http://schemas.microsoft.com/office/drawing/2014/main" id="{F1124176-3F12-402F-ADFB-2FA3CBB74749}"/>
            </a:ext>
          </a:extLst>
        </xdr:cNvPr>
        <xdr:cNvSpPr txBox="1"/>
      </xdr:nvSpPr>
      <xdr:spPr>
        <a:xfrm>
          <a:off x="9858375" y="12620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45</xdr:row>
      <xdr:rowOff>219075</xdr:rowOff>
    </xdr:from>
    <xdr:ext cx="184731" cy="264560"/>
    <xdr:sp macro="" textlink="">
      <xdr:nvSpPr>
        <xdr:cNvPr id="482" name="ZoneTexte 481">
          <a:extLst>
            <a:ext uri="{FF2B5EF4-FFF2-40B4-BE49-F238E27FC236}">
              <a16:creationId xmlns="" xmlns:a16="http://schemas.microsoft.com/office/drawing/2014/main" id="{E23865DB-4C0E-4F36-BB08-EC1AA1B61983}"/>
            </a:ext>
          </a:extLst>
        </xdr:cNvPr>
        <xdr:cNvSpPr txBox="1"/>
      </xdr:nvSpPr>
      <xdr:spPr>
        <a:xfrm>
          <a:off x="9858375" y="12782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52</xdr:row>
      <xdr:rowOff>219075</xdr:rowOff>
    </xdr:from>
    <xdr:ext cx="184731" cy="264560"/>
    <xdr:sp macro="" textlink="">
      <xdr:nvSpPr>
        <xdr:cNvPr id="483" name="ZoneTexte 482">
          <a:extLst>
            <a:ext uri="{FF2B5EF4-FFF2-40B4-BE49-F238E27FC236}">
              <a16:creationId xmlns="" xmlns:a16="http://schemas.microsoft.com/office/drawing/2014/main" id="{4EC8CD55-1B00-40CD-A8BD-6B176200584F}"/>
            </a:ext>
          </a:extLst>
        </xdr:cNvPr>
        <xdr:cNvSpPr txBox="1"/>
      </xdr:nvSpPr>
      <xdr:spPr>
        <a:xfrm>
          <a:off x="9858375" y="13916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53</xdr:row>
      <xdr:rowOff>219075</xdr:rowOff>
    </xdr:from>
    <xdr:ext cx="184731" cy="264560"/>
    <xdr:sp macro="" textlink="">
      <xdr:nvSpPr>
        <xdr:cNvPr id="484" name="ZoneTexte 483">
          <a:extLst>
            <a:ext uri="{FF2B5EF4-FFF2-40B4-BE49-F238E27FC236}">
              <a16:creationId xmlns="" xmlns:a16="http://schemas.microsoft.com/office/drawing/2014/main" id="{DCAB185D-08DD-4112-8FCD-77533FD49698}"/>
            </a:ext>
          </a:extLst>
        </xdr:cNvPr>
        <xdr:cNvSpPr txBox="1"/>
      </xdr:nvSpPr>
      <xdr:spPr>
        <a:xfrm>
          <a:off x="9858375" y="14077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54</xdr:row>
      <xdr:rowOff>219075</xdr:rowOff>
    </xdr:from>
    <xdr:ext cx="184731" cy="264560"/>
    <xdr:sp macro="" textlink="">
      <xdr:nvSpPr>
        <xdr:cNvPr id="485" name="ZoneTexte 484">
          <a:extLst>
            <a:ext uri="{FF2B5EF4-FFF2-40B4-BE49-F238E27FC236}">
              <a16:creationId xmlns="" xmlns:a16="http://schemas.microsoft.com/office/drawing/2014/main" id="{99B9CB88-DB63-4CC4-992E-B81E1849B795}"/>
            </a:ext>
          </a:extLst>
        </xdr:cNvPr>
        <xdr:cNvSpPr txBox="1"/>
      </xdr:nvSpPr>
      <xdr:spPr>
        <a:xfrm>
          <a:off x="9858375" y="14239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55</xdr:row>
      <xdr:rowOff>219075</xdr:rowOff>
    </xdr:from>
    <xdr:ext cx="184731" cy="264560"/>
    <xdr:sp macro="" textlink="">
      <xdr:nvSpPr>
        <xdr:cNvPr id="486" name="ZoneTexte 485">
          <a:extLst>
            <a:ext uri="{FF2B5EF4-FFF2-40B4-BE49-F238E27FC236}">
              <a16:creationId xmlns="" xmlns:a16="http://schemas.microsoft.com/office/drawing/2014/main" id="{20D22456-5A20-4FC2-AE52-FCC2262300F4}"/>
            </a:ext>
          </a:extLst>
        </xdr:cNvPr>
        <xdr:cNvSpPr txBox="1"/>
      </xdr:nvSpPr>
      <xdr:spPr>
        <a:xfrm>
          <a:off x="9858375" y="14401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56</xdr:row>
      <xdr:rowOff>219075</xdr:rowOff>
    </xdr:from>
    <xdr:ext cx="184731" cy="264560"/>
    <xdr:sp macro="" textlink="">
      <xdr:nvSpPr>
        <xdr:cNvPr id="487" name="ZoneTexte 486">
          <a:extLst>
            <a:ext uri="{FF2B5EF4-FFF2-40B4-BE49-F238E27FC236}">
              <a16:creationId xmlns="" xmlns:a16="http://schemas.microsoft.com/office/drawing/2014/main" id="{9D08360D-7685-4C3E-B389-D0A48F568E46}"/>
            </a:ext>
          </a:extLst>
        </xdr:cNvPr>
        <xdr:cNvSpPr txBox="1"/>
      </xdr:nvSpPr>
      <xdr:spPr>
        <a:xfrm>
          <a:off x="9858375" y="14563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57</xdr:row>
      <xdr:rowOff>219075</xdr:rowOff>
    </xdr:from>
    <xdr:ext cx="184731" cy="264560"/>
    <xdr:sp macro="" textlink="">
      <xdr:nvSpPr>
        <xdr:cNvPr id="488" name="ZoneTexte 487">
          <a:extLst>
            <a:ext uri="{FF2B5EF4-FFF2-40B4-BE49-F238E27FC236}">
              <a16:creationId xmlns="" xmlns:a16="http://schemas.microsoft.com/office/drawing/2014/main" id="{A60318DF-641B-4B41-8D9E-479AB75F27E4}"/>
            </a:ext>
          </a:extLst>
        </xdr:cNvPr>
        <xdr:cNvSpPr txBox="1"/>
      </xdr:nvSpPr>
      <xdr:spPr>
        <a:xfrm>
          <a:off x="9858375" y="14725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58</xdr:row>
      <xdr:rowOff>219075</xdr:rowOff>
    </xdr:from>
    <xdr:ext cx="184731" cy="264560"/>
    <xdr:sp macro="" textlink="">
      <xdr:nvSpPr>
        <xdr:cNvPr id="489" name="ZoneTexte 488">
          <a:extLst>
            <a:ext uri="{FF2B5EF4-FFF2-40B4-BE49-F238E27FC236}">
              <a16:creationId xmlns="" xmlns:a16="http://schemas.microsoft.com/office/drawing/2014/main" id="{CC1EAAEC-355D-4210-917A-E7649E078C49}"/>
            </a:ext>
          </a:extLst>
        </xdr:cNvPr>
        <xdr:cNvSpPr txBox="1"/>
      </xdr:nvSpPr>
      <xdr:spPr>
        <a:xfrm>
          <a:off x="9858375" y="14887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59</xdr:row>
      <xdr:rowOff>219075</xdr:rowOff>
    </xdr:from>
    <xdr:ext cx="184731" cy="264560"/>
    <xdr:sp macro="" textlink="">
      <xdr:nvSpPr>
        <xdr:cNvPr id="490" name="ZoneTexte 489">
          <a:extLst>
            <a:ext uri="{FF2B5EF4-FFF2-40B4-BE49-F238E27FC236}">
              <a16:creationId xmlns="" xmlns:a16="http://schemas.microsoft.com/office/drawing/2014/main" id="{621491C6-49D7-4051-BB96-4890F6C03CC5}"/>
            </a:ext>
          </a:extLst>
        </xdr:cNvPr>
        <xdr:cNvSpPr txBox="1"/>
      </xdr:nvSpPr>
      <xdr:spPr>
        <a:xfrm>
          <a:off x="9858375" y="15049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60</xdr:row>
      <xdr:rowOff>219075</xdr:rowOff>
    </xdr:from>
    <xdr:ext cx="184731" cy="264560"/>
    <xdr:sp macro="" textlink="">
      <xdr:nvSpPr>
        <xdr:cNvPr id="491" name="ZoneTexte 490">
          <a:extLst>
            <a:ext uri="{FF2B5EF4-FFF2-40B4-BE49-F238E27FC236}">
              <a16:creationId xmlns="" xmlns:a16="http://schemas.microsoft.com/office/drawing/2014/main" id="{AF536B7C-B916-4127-B6E5-5F7FDB2477A5}"/>
            </a:ext>
          </a:extLst>
        </xdr:cNvPr>
        <xdr:cNvSpPr txBox="1"/>
      </xdr:nvSpPr>
      <xdr:spPr>
        <a:xfrm>
          <a:off x="9858375" y="15211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61</xdr:row>
      <xdr:rowOff>219075</xdr:rowOff>
    </xdr:from>
    <xdr:ext cx="184731" cy="264560"/>
    <xdr:sp macro="" textlink="">
      <xdr:nvSpPr>
        <xdr:cNvPr id="492" name="ZoneTexte 491">
          <a:extLst>
            <a:ext uri="{FF2B5EF4-FFF2-40B4-BE49-F238E27FC236}">
              <a16:creationId xmlns="" xmlns:a16="http://schemas.microsoft.com/office/drawing/2014/main" id="{7063952F-CF97-4F8E-A0A8-35D44820379E}"/>
            </a:ext>
          </a:extLst>
        </xdr:cNvPr>
        <xdr:cNvSpPr txBox="1"/>
      </xdr:nvSpPr>
      <xdr:spPr>
        <a:xfrm>
          <a:off x="9858375" y="15373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62</xdr:row>
      <xdr:rowOff>219075</xdr:rowOff>
    </xdr:from>
    <xdr:ext cx="184731" cy="264560"/>
    <xdr:sp macro="" textlink="">
      <xdr:nvSpPr>
        <xdr:cNvPr id="493" name="ZoneTexte 492">
          <a:extLst>
            <a:ext uri="{FF2B5EF4-FFF2-40B4-BE49-F238E27FC236}">
              <a16:creationId xmlns="" xmlns:a16="http://schemas.microsoft.com/office/drawing/2014/main" id="{69DA78F7-F748-4D0E-86BB-7AB73F49B9C4}"/>
            </a:ext>
          </a:extLst>
        </xdr:cNvPr>
        <xdr:cNvSpPr txBox="1"/>
      </xdr:nvSpPr>
      <xdr:spPr>
        <a:xfrm>
          <a:off x="9858375" y="15535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63</xdr:row>
      <xdr:rowOff>219075</xdr:rowOff>
    </xdr:from>
    <xdr:ext cx="184731" cy="264560"/>
    <xdr:sp macro="" textlink="">
      <xdr:nvSpPr>
        <xdr:cNvPr id="494" name="ZoneTexte 493">
          <a:extLst>
            <a:ext uri="{FF2B5EF4-FFF2-40B4-BE49-F238E27FC236}">
              <a16:creationId xmlns="" xmlns:a16="http://schemas.microsoft.com/office/drawing/2014/main" id="{3D3674AC-8562-4A16-AFB8-0683163D8333}"/>
            </a:ext>
          </a:extLst>
        </xdr:cNvPr>
        <xdr:cNvSpPr txBox="1"/>
      </xdr:nvSpPr>
      <xdr:spPr>
        <a:xfrm>
          <a:off x="9858375" y="15697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64</xdr:row>
      <xdr:rowOff>219075</xdr:rowOff>
    </xdr:from>
    <xdr:ext cx="184731" cy="264560"/>
    <xdr:sp macro="" textlink="">
      <xdr:nvSpPr>
        <xdr:cNvPr id="495" name="ZoneTexte 494">
          <a:extLst>
            <a:ext uri="{FF2B5EF4-FFF2-40B4-BE49-F238E27FC236}">
              <a16:creationId xmlns="" xmlns:a16="http://schemas.microsoft.com/office/drawing/2014/main" id="{9D3ABE76-7767-4195-A24C-ACB564C3E922}"/>
            </a:ext>
          </a:extLst>
        </xdr:cNvPr>
        <xdr:cNvSpPr txBox="1"/>
      </xdr:nvSpPr>
      <xdr:spPr>
        <a:xfrm>
          <a:off x="9858375" y="15859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65</xdr:row>
      <xdr:rowOff>219075</xdr:rowOff>
    </xdr:from>
    <xdr:ext cx="184731" cy="264560"/>
    <xdr:sp macro="" textlink="">
      <xdr:nvSpPr>
        <xdr:cNvPr id="496" name="ZoneTexte 495">
          <a:extLst>
            <a:ext uri="{FF2B5EF4-FFF2-40B4-BE49-F238E27FC236}">
              <a16:creationId xmlns="" xmlns:a16="http://schemas.microsoft.com/office/drawing/2014/main" id="{8168F104-6BBD-4694-997C-1A7B66C512FE}"/>
            </a:ext>
          </a:extLst>
        </xdr:cNvPr>
        <xdr:cNvSpPr txBox="1"/>
      </xdr:nvSpPr>
      <xdr:spPr>
        <a:xfrm>
          <a:off x="9858375" y="16021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66</xdr:row>
      <xdr:rowOff>219075</xdr:rowOff>
    </xdr:from>
    <xdr:ext cx="184731" cy="264560"/>
    <xdr:sp macro="" textlink="">
      <xdr:nvSpPr>
        <xdr:cNvPr id="497" name="ZoneTexte 496">
          <a:extLst>
            <a:ext uri="{FF2B5EF4-FFF2-40B4-BE49-F238E27FC236}">
              <a16:creationId xmlns="" xmlns:a16="http://schemas.microsoft.com/office/drawing/2014/main" id="{CD2FD976-44C8-4522-BAD5-C81695BBEA2E}"/>
            </a:ext>
          </a:extLst>
        </xdr:cNvPr>
        <xdr:cNvSpPr txBox="1"/>
      </xdr:nvSpPr>
      <xdr:spPr>
        <a:xfrm>
          <a:off x="9858375" y="1618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67</xdr:row>
      <xdr:rowOff>219075</xdr:rowOff>
    </xdr:from>
    <xdr:ext cx="184731" cy="264560"/>
    <xdr:sp macro="" textlink="">
      <xdr:nvSpPr>
        <xdr:cNvPr id="498" name="ZoneTexte 497">
          <a:extLst>
            <a:ext uri="{FF2B5EF4-FFF2-40B4-BE49-F238E27FC236}">
              <a16:creationId xmlns="" xmlns:a16="http://schemas.microsoft.com/office/drawing/2014/main" id="{F1E8A434-5A75-4021-9140-7F542B0886CE}"/>
            </a:ext>
          </a:extLst>
        </xdr:cNvPr>
        <xdr:cNvSpPr txBox="1"/>
      </xdr:nvSpPr>
      <xdr:spPr>
        <a:xfrm>
          <a:off x="9858375" y="16344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68</xdr:row>
      <xdr:rowOff>219075</xdr:rowOff>
    </xdr:from>
    <xdr:ext cx="184731" cy="264560"/>
    <xdr:sp macro="" textlink="">
      <xdr:nvSpPr>
        <xdr:cNvPr id="499" name="ZoneTexte 498">
          <a:extLst>
            <a:ext uri="{FF2B5EF4-FFF2-40B4-BE49-F238E27FC236}">
              <a16:creationId xmlns="" xmlns:a16="http://schemas.microsoft.com/office/drawing/2014/main" id="{5994EC83-DBD7-4339-8BD8-D0CBE250B435}"/>
            </a:ext>
          </a:extLst>
        </xdr:cNvPr>
        <xdr:cNvSpPr txBox="1"/>
      </xdr:nvSpPr>
      <xdr:spPr>
        <a:xfrm>
          <a:off x="9858375" y="165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69</xdr:row>
      <xdr:rowOff>219075</xdr:rowOff>
    </xdr:from>
    <xdr:ext cx="184731" cy="264560"/>
    <xdr:sp macro="" textlink="">
      <xdr:nvSpPr>
        <xdr:cNvPr id="500" name="ZoneTexte 499">
          <a:extLst>
            <a:ext uri="{FF2B5EF4-FFF2-40B4-BE49-F238E27FC236}">
              <a16:creationId xmlns="" xmlns:a16="http://schemas.microsoft.com/office/drawing/2014/main" id="{9A347C2B-D012-4A27-AD47-0859D2AA6A08}"/>
            </a:ext>
          </a:extLst>
        </xdr:cNvPr>
        <xdr:cNvSpPr txBox="1"/>
      </xdr:nvSpPr>
      <xdr:spPr>
        <a:xfrm>
          <a:off x="9858375" y="16668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70</xdr:row>
      <xdr:rowOff>219075</xdr:rowOff>
    </xdr:from>
    <xdr:ext cx="184731" cy="264560"/>
    <xdr:sp macro="" textlink="">
      <xdr:nvSpPr>
        <xdr:cNvPr id="501" name="ZoneTexte 500">
          <a:extLst>
            <a:ext uri="{FF2B5EF4-FFF2-40B4-BE49-F238E27FC236}">
              <a16:creationId xmlns="" xmlns:a16="http://schemas.microsoft.com/office/drawing/2014/main" id="{B4308B6D-6534-4F45-A36F-9E7EBF70E00D}"/>
            </a:ext>
          </a:extLst>
        </xdr:cNvPr>
        <xdr:cNvSpPr txBox="1"/>
      </xdr:nvSpPr>
      <xdr:spPr>
        <a:xfrm>
          <a:off x="9858375" y="16830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71</xdr:row>
      <xdr:rowOff>219075</xdr:rowOff>
    </xdr:from>
    <xdr:ext cx="184731" cy="264560"/>
    <xdr:sp macro="" textlink="">
      <xdr:nvSpPr>
        <xdr:cNvPr id="502" name="ZoneTexte 501">
          <a:extLst>
            <a:ext uri="{FF2B5EF4-FFF2-40B4-BE49-F238E27FC236}">
              <a16:creationId xmlns="" xmlns:a16="http://schemas.microsoft.com/office/drawing/2014/main" id="{2A3FCDE6-71DF-4EE1-8AE0-170284D9C3A8}"/>
            </a:ext>
          </a:extLst>
        </xdr:cNvPr>
        <xdr:cNvSpPr txBox="1"/>
      </xdr:nvSpPr>
      <xdr:spPr>
        <a:xfrm>
          <a:off x="9858375" y="16992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75</xdr:row>
      <xdr:rowOff>219075</xdr:rowOff>
    </xdr:from>
    <xdr:ext cx="184731" cy="264560"/>
    <xdr:sp macro="" textlink="">
      <xdr:nvSpPr>
        <xdr:cNvPr id="503" name="ZoneTexte 502">
          <a:extLst>
            <a:ext uri="{FF2B5EF4-FFF2-40B4-BE49-F238E27FC236}">
              <a16:creationId xmlns="" xmlns:a16="http://schemas.microsoft.com/office/drawing/2014/main" id="{BD4D02D2-2412-43AF-B68A-FE2071FA0B31}"/>
            </a:ext>
          </a:extLst>
        </xdr:cNvPr>
        <xdr:cNvSpPr txBox="1"/>
      </xdr:nvSpPr>
      <xdr:spPr>
        <a:xfrm>
          <a:off x="9858375" y="1764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72</xdr:row>
      <xdr:rowOff>219075</xdr:rowOff>
    </xdr:from>
    <xdr:ext cx="184731" cy="264560"/>
    <xdr:sp macro="" textlink="">
      <xdr:nvSpPr>
        <xdr:cNvPr id="504" name="ZoneTexte 503">
          <a:extLst>
            <a:ext uri="{FF2B5EF4-FFF2-40B4-BE49-F238E27FC236}">
              <a16:creationId xmlns="" xmlns:a16="http://schemas.microsoft.com/office/drawing/2014/main" id="{2C68CE20-9B98-4D19-B289-214FD2B09EC9}"/>
            </a:ext>
          </a:extLst>
        </xdr:cNvPr>
        <xdr:cNvSpPr txBox="1"/>
      </xdr:nvSpPr>
      <xdr:spPr>
        <a:xfrm>
          <a:off x="9858375" y="17154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73</xdr:row>
      <xdr:rowOff>219075</xdr:rowOff>
    </xdr:from>
    <xdr:ext cx="184731" cy="264560"/>
    <xdr:sp macro="" textlink="">
      <xdr:nvSpPr>
        <xdr:cNvPr id="505" name="ZoneTexte 504">
          <a:extLst>
            <a:ext uri="{FF2B5EF4-FFF2-40B4-BE49-F238E27FC236}">
              <a16:creationId xmlns="" xmlns:a16="http://schemas.microsoft.com/office/drawing/2014/main" id="{2DEEEB24-2657-4A8A-9C5E-1626F0FFF61E}"/>
            </a:ext>
          </a:extLst>
        </xdr:cNvPr>
        <xdr:cNvSpPr txBox="1"/>
      </xdr:nvSpPr>
      <xdr:spPr>
        <a:xfrm>
          <a:off x="9858375" y="17316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74</xdr:row>
      <xdr:rowOff>219075</xdr:rowOff>
    </xdr:from>
    <xdr:ext cx="184731" cy="264560"/>
    <xdr:sp macro="" textlink="">
      <xdr:nvSpPr>
        <xdr:cNvPr id="506" name="ZoneTexte 505">
          <a:extLst>
            <a:ext uri="{FF2B5EF4-FFF2-40B4-BE49-F238E27FC236}">
              <a16:creationId xmlns="" xmlns:a16="http://schemas.microsoft.com/office/drawing/2014/main" id="{AA0E395E-16D3-480A-A646-817DFE2C78E1}"/>
            </a:ext>
          </a:extLst>
        </xdr:cNvPr>
        <xdr:cNvSpPr txBox="1"/>
      </xdr:nvSpPr>
      <xdr:spPr>
        <a:xfrm>
          <a:off x="9858375" y="17478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76</xdr:row>
      <xdr:rowOff>219075</xdr:rowOff>
    </xdr:from>
    <xdr:ext cx="184731" cy="264560"/>
    <xdr:sp macro="" textlink="">
      <xdr:nvSpPr>
        <xdr:cNvPr id="507" name="ZoneTexte 506">
          <a:extLst>
            <a:ext uri="{FF2B5EF4-FFF2-40B4-BE49-F238E27FC236}">
              <a16:creationId xmlns="" xmlns:a16="http://schemas.microsoft.com/office/drawing/2014/main" id="{39761F37-B97A-47DB-B1A6-4E6A3C39D294}"/>
            </a:ext>
          </a:extLst>
        </xdr:cNvPr>
        <xdr:cNvSpPr txBox="1"/>
      </xdr:nvSpPr>
      <xdr:spPr>
        <a:xfrm>
          <a:off x="9858375" y="17802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77</xdr:row>
      <xdr:rowOff>219075</xdr:rowOff>
    </xdr:from>
    <xdr:ext cx="184731" cy="264560"/>
    <xdr:sp macro="" textlink="">
      <xdr:nvSpPr>
        <xdr:cNvPr id="508" name="ZoneTexte 507">
          <a:extLst>
            <a:ext uri="{FF2B5EF4-FFF2-40B4-BE49-F238E27FC236}">
              <a16:creationId xmlns="" xmlns:a16="http://schemas.microsoft.com/office/drawing/2014/main" id="{C4AEAD23-C0B4-4A83-B4D0-2FCD8FAF5B5C}"/>
            </a:ext>
          </a:extLst>
        </xdr:cNvPr>
        <xdr:cNvSpPr txBox="1"/>
      </xdr:nvSpPr>
      <xdr:spPr>
        <a:xfrm>
          <a:off x="9858375" y="17964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79</xdr:row>
      <xdr:rowOff>219075</xdr:rowOff>
    </xdr:from>
    <xdr:ext cx="184731" cy="264560"/>
    <xdr:sp macro="" textlink="">
      <xdr:nvSpPr>
        <xdr:cNvPr id="509" name="ZoneTexte 508">
          <a:extLst>
            <a:ext uri="{FF2B5EF4-FFF2-40B4-BE49-F238E27FC236}">
              <a16:creationId xmlns="" xmlns:a16="http://schemas.microsoft.com/office/drawing/2014/main" id="{F5C43D73-A2E5-464F-AFF9-9C282298C5B8}"/>
            </a:ext>
          </a:extLst>
        </xdr:cNvPr>
        <xdr:cNvSpPr txBox="1"/>
      </xdr:nvSpPr>
      <xdr:spPr>
        <a:xfrm>
          <a:off x="9858375" y="18288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78</xdr:row>
      <xdr:rowOff>219075</xdr:rowOff>
    </xdr:from>
    <xdr:ext cx="184731" cy="264560"/>
    <xdr:sp macro="" textlink="">
      <xdr:nvSpPr>
        <xdr:cNvPr id="510" name="ZoneTexte 509">
          <a:extLst>
            <a:ext uri="{FF2B5EF4-FFF2-40B4-BE49-F238E27FC236}">
              <a16:creationId xmlns="" xmlns:a16="http://schemas.microsoft.com/office/drawing/2014/main" id="{7D54F80C-A53D-479E-BC6A-C8E563563691}"/>
            </a:ext>
          </a:extLst>
        </xdr:cNvPr>
        <xdr:cNvSpPr txBox="1"/>
      </xdr:nvSpPr>
      <xdr:spPr>
        <a:xfrm>
          <a:off x="9858375" y="1812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80</xdr:row>
      <xdr:rowOff>219075</xdr:rowOff>
    </xdr:from>
    <xdr:ext cx="184731" cy="264560"/>
    <xdr:sp macro="" textlink="">
      <xdr:nvSpPr>
        <xdr:cNvPr id="511" name="ZoneTexte 510">
          <a:extLst>
            <a:ext uri="{FF2B5EF4-FFF2-40B4-BE49-F238E27FC236}">
              <a16:creationId xmlns="" xmlns:a16="http://schemas.microsoft.com/office/drawing/2014/main" id="{7B5EF3F1-A9FA-4D8E-84D0-7E1BDE68C8CB}"/>
            </a:ext>
          </a:extLst>
        </xdr:cNvPr>
        <xdr:cNvSpPr txBox="1"/>
      </xdr:nvSpPr>
      <xdr:spPr>
        <a:xfrm>
          <a:off x="9858375" y="18449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81</xdr:row>
      <xdr:rowOff>219075</xdr:rowOff>
    </xdr:from>
    <xdr:ext cx="184731" cy="264560"/>
    <xdr:sp macro="" textlink="">
      <xdr:nvSpPr>
        <xdr:cNvPr id="512" name="ZoneTexte 511">
          <a:extLst>
            <a:ext uri="{FF2B5EF4-FFF2-40B4-BE49-F238E27FC236}">
              <a16:creationId xmlns="" xmlns:a16="http://schemas.microsoft.com/office/drawing/2014/main" id="{91670A37-0E2C-44B9-BBEF-AF6877FAF322}"/>
            </a:ext>
          </a:extLst>
        </xdr:cNvPr>
        <xdr:cNvSpPr txBox="1"/>
      </xdr:nvSpPr>
      <xdr:spPr>
        <a:xfrm>
          <a:off x="9858375" y="1861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82</xdr:row>
      <xdr:rowOff>219075</xdr:rowOff>
    </xdr:from>
    <xdr:ext cx="184731" cy="264560"/>
    <xdr:sp macro="" textlink="">
      <xdr:nvSpPr>
        <xdr:cNvPr id="513" name="ZoneTexte 512">
          <a:extLst>
            <a:ext uri="{FF2B5EF4-FFF2-40B4-BE49-F238E27FC236}">
              <a16:creationId xmlns="" xmlns:a16="http://schemas.microsoft.com/office/drawing/2014/main" id="{8F92B4FF-547E-45D9-8369-AE006853AED4}"/>
            </a:ext>
          </a:extLst>
        </xdr:cNvPr>
        <xdr:cNvSpPr txBox="1"/>
      </xdr:nvSpPr>
      <xdr:spPr>
        <a:xfrm>
          <a:off x="9858375" y="1877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83</xdr:row>
      <xdr:rowOff>219075</xdr:rowOff>
    </xdr:from>
    <xdr:ext cx="184731" cy="264560"/>
    <xdr:sp macro="" textlink="">
      <xdr:nvSpPr>
        <xdr:cNvPr id="514" name="ZoneTexte 513">
          <a:extLst>
            <a:ext uri="{FF2B5EF4-FFF2-40B4-BE49-F238E27FC236}">
              <a16:creationId xmlns="" xmlns:a16="http://schemas.microsoft.com/office/drawing/2014/main" id="{3373BDB6-BCDC-49FB-A273-1AFED866ED88}"/>
            </a:ext>
          </a:extLst>
        </xdr:cNvPr>
        <xdr:cNvSpPr txBox="1"/>
      </xdr:nvSpPr>
      <xdr:spPr>
        <a:xfrm>
          <a:off x="9858375" y="18935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84</xdr:row>
      <xdr:rowOff>219075</xdr:rowOff>
    </xdr:from>
    <xdr:ext cx="184731" cy="264560"/>
    <xdr:sp macro="" textlink="">
      <xdr:nvSpPr>
        <xdr:cNvPr id="515" name="ZoneTexte 514">
          <a:extLst>
            <a:ext uri="{FF2B5EF4-FFF2-40B4-BE49-F238E27FC236}">
              <a16:creationId xmlns="" xmlns:a16="http://schemas.microsoft.com/office/drawing/2014/main" id="{0904CC60-86EF-4956-B4FB-E5A484A328AF}"/>
            </a:ext>
          </a:extLst>
        </xdr:cNvPr>
        <xdr:cNvSpPr txBox="1"/>
      </xdr:nvSpPr>
      <xdr:spPr>
        <a:xfrm>
          <a:off x="9858375" y="19097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85</xdr:row>
      <xdr:rowOff>219075</xdr:rowOff>
    </xdr:from>
    <xdr:ext cx="184731" cy="264560"/>
    <xdr:sp macro="" textlink="">
      <xdr:nvSpPr>
        <xdr:cNvPr id="516" name="ZoneTexte 515">
          <a:extLst>
            <a:ext uri="{FF2B5EF4-FFF2-40B4-BE49-F238E27FC236}">
              <a16:creationId xmlns="" xmlns:a16="http://schemas.microsoft.com/office/drawing/2014/main" id="{F53E80C5-B750-4A4A-AD38-6A125C1ADFD1}"/>
            </a:ext>
          </a:extLst>
        </xdr:cNvPr>
        <xdr:cNvSpPr txBox="1"/>
      </xdr:nvSpPr>
      <xdr:spPr>
        <a:xfrm>
          <a:off x="9858375" y="1925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86</xdr:row>
      <xdr:rowOff>219075</xdr:rowOff>
    </xdr:from>
    <xdr:ext cx="184731" cy="264560"/>
    <xdr:sp macro="" textlink="">
      <xdr:nvSpPr>
        <xdr:cNvPr id="517" name="ZoneTexte 516">
          <a:extLst>
            <a:ext uri="{FF2B5EF4-FFF2-40B4-BE49-F238E27FC236}">
              <a16:creationId xmlns="" xmlns:a16="http://schemas.microsoft.com/office/drawing/2014/main" id="{52A10968-39B1-4ABB-BA29-C4C964163323}"/>
            </a:ext>
          </a:extLst>
        </xdr:cNvPr>
        <xdr:cNvSpPr txBox="1"/>
      </xdr:nvSpPr>
      <xdr:spPr>
        <a:xfrm>
          <a:off x="9858375" y="19421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87</xdr:row>
      <xdr:rowOff>219075</xdr:rowOff>
    </xdr:from>
    <xdr:ext cx="184731" cy="264560"/>
    <xdr:sp macro="" textlink="">
      <xdr:nvSpPr>
        <xdr:cNvPr id="518" name="ZoneTexte 517">
          <a:extLst>
            <a:ext uri="{FF2B5EF4-FFF2-40B4-BE49-F238E27FC236}">
              <a16:creationId xmlns="" xmlns:a16="http://schemas.microsoft.com/office/drawing/2014/main" id="{0B648D1E-466C-4D7A-8DE4-63C10B9597C8}"/>
            </a:ext>
          </a:extLst>
        </xdr:cNvPr>
        <xdr:cNvSpPr txBox="1"/>
      </xdr:nvSpPr>
      <xdr:spPr>
        <a:xfrm>
          <a:off x="9858375" y="19583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88</xdr:row>
      <xdr:rowOff>219075</xdr:rowOff>
    </xdr:from>
    <xdr:ext cx="184731" cy="264560"/>
    <xdr:sp macro="" textlink="">
      <xdr:nvSpPr>
        <xdr:cNvPr id="519" name="ZoneTexte 518">
          <a:extLst>
            <a:ext uri="{FF2B5EF4-FFF2-40B4-BE49-F238E27FC236}">
              <a16:creationId xmlns="" xmlns:a16="http://schemas.microsoft.com/office/drawing/2014/main" id="{55104B27-3D03-4A5A-B585-CB0465CA4897}"/>
            </a:ext>
          </a:extLst>
        </xdr:cNvPr>
        <xdr:cNvSpPr txBox="1"/>
      </xdr:nvSpPr>
      <xdr:spPr>
        <a:xfrm>
          <a:off x="9858375" y="19745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89</xdr:row>
      <xdr:rowOff>219075</xdr:rowOff>
    </xdr:from>
    <xdr:ext cx="184731" cy="264560"/>
    <xdr:sp macro="" textlink="">
      <xdr:nvSpPr>
        <xdr:cNvPr id="520" name="ZoneTexte 519">
          <a:extLst>
            <a:ext uri="{FF2B5EF4-FFF2-40B4-BE49-F238E27FC236}">
              <a16:creationId xmlns="" xmlns:a16="http://schemas.microsoft.com/office/drawing/2014/main" id="{A81B412F-AF93-43DF-93AB-9B8FC7EA6D6B}"/>
            </a:ext>
          </a:extLst>
        </xdr:cNvPr>
        <xdr:cNvSpPr txBox="1"/>
      </xdr:nvSpPr>
      <xdr:spPr>
        <a:xfrm>
          <a:off x="9858375" y="19907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90</xdr:row>
      <xdr:rowOff>219075</xdr:rowOff>
    </xdr:from>
    <xdr:ext cx="184731" cy="264560"/>
    <xdr:sp macro="" textlink="">
      <xdr:nvSpPr>
        <xdr:cNvPr id="521" name="ZoneTexte 520">
          <a:extLst>
            <a:ext uri="{FF2B5EF4-FFF2-40B4-BE49-F238E27FC236}">
              <a16:creationId xmlns="" xmlns:a16="http://schemas.microsoft.com/office/drawing/2014/main" id="{BD3ECA4F-2F93-4F9F-B281-7B9ED58D82DC}"/>
            </a:ext>
          </a:extLst>
        </xdr:cNvPr>
        <xdr:cNvSpPr txBox="1"/>
      </xdr:nvSpPr>
      <xdr:spPr>
        <a:xfrm>
          <a:off x="9858375" y="20069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91</xdr:row>
      <xdr:rowOff>219075</xdr:rowOff>
    </xdr:from>
    <xdr:ext cx="184731" cy="264560"/>
    <xdr:sp macro="" textlink="">
      <xdr:nvSpPr>
        <xdr:cNvPr id="522" name="ZoneTexte 521">
          <a:extLst>
            <a:ext uri="{FF2B5EF4-FFF2-40B4-BE49-F238E27FC236}">
              <a16:creationId xmlns="" xmlns:a16="http://schemas.microsoft.com/office/drawing/2014/main" id="{0FDFA23B-9B44-499E-A674-DD2C6C7C100A}"/>
            </a:ext>
          </a:extLst>
        </xdr:cNvPr>
        <xdr:cNvSpPr txBox="1"/>
      </xdr:nvSpPr>
      <xdr:spPr>
        <a:xfrm>
          <a:off x="9858375" y="20231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92</xdr:row>
      <xdr:rowOff>219075</xdr:rowOff>
    </xdr:from>
    <xdr:ext cx="184731" cy="264560"/>
    <xdr:sp macro="" textlink="">
      <xdr:nvSpPr>
        <xdr:cNvPr id="523" name="ZoneTexte 522">
          <a:extLst>
            <a:ext uri="{FF2B5EF4-FFF2-40B4-BE49-F238E27FC236}">
              <a16:creationId xmlns="" xmlns:a16="http://schemas.microsoft.com/office/drawing/2014/main" id="{798AC585-F487-40BF-8B0C-A2E941BF24CE}"/>
            </a:ext>
          </a:extLst>
        </xdr:cNvPr>
        <xdr:cNvSpPr txBox="1"/>
      </xdr:nvSpPr>
      <xdr:spPr>
        <a:xfrm>
          <a:off x="9858375" y="2039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93</xdr:row>
      <xdr:rowOff>219075</xdr:rowOff>
    </xdr:from>
    <xdr:ext cx="184731" cy="264560"/>
    <xdr:sp macro="" textlink="">
      <xdr:nvSpPr>
        <xdr:cNvPr id="524" name="ZoneTexte 523">
          <a:extLst>
            <a:ext uri="{FF2B5EF4-FFF2-40B4-BE49-F238E27FC236}">
              <a16:creationId xmlns="" xmlns:a16="http://schemas.microsoft.com/office/drawing/2014/main" id="{6DEB1388-CEA9-452E-95D3-23DCB7516696}"/>
            </a:ext>
          </a:extLst>
        </xdr:cNvPr>
        <xdr:cNvSpPr txBox="1"/>
      </xdr:nvSpPr>
      <xdr:spPr>
        <a:xfrm>
          <a:off x="9858375" y="20554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94</xdr:row>
      <xdr:rowOff>219075</xdr:rowOff>
    </xdr:from>
    <xdr:ext cx="184731" cy="264560"/>
    <xdr:sp macro="" textlink="">
      <xdr:nvSpPr>
        <xdr:cNvPr id="525" name="ZoneTexte 524">
          <a:extLst>
            <a:ext uri="{FF2B5EF4-FFF2-40B4-BE49-F238E27FC236}">
              <a16:creationId xmlns="" xmlns:a16="http://schemas.microsoft.com/office/drawing/2014/main" id="{A6563699-F733-4AC0-8B19-CB05CB0808E0}"/>
            </a:ext>
          </a:extLst>
        </xdr:cNvPr>
        <xdr:cNvSpPr txBox="1"/>
      </xdr:nvSpPr>
      <xdr:spPr>
        <a:xfrm>
          <a:off x="9858375" y="2071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96</xdr:row>
      <xdr:rowOff>219075</xdr:rowOff>
    </xdr:from>
    <xdr:ext cx="184731" cy="264560"/>
    <xdr:sp macro="" textlink="">
      <xdr:nvSpPr>
        <xdr:cNvPr id="526" name="ZoneTexte 525">
          <a:extLst>
            <a:ext uri="{FF2B5EF4-FFF2-40B4-BE49-F238E27FC236}">
              <a16:creationId xmlns="" xmlns:a16="http://schemas.microsoft.com/office/drawing/2014/main" id="{1BE35718-7BE3-4297-A47F-EE94124EA64A}"/>
            </a:ext>
          </a:extLst>
        </xdr:cNvPr>
        <xdr:cNvSpPr txBox="1"/>
      </xdr:nvSpPr>
      <xdr:spPr>
        <a:xfrm>
          <a:off x="9858375" y="2104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97</xdr:row>
      <xdr:rowOff>219075</xdr:rowOff>
    </xdr:from>
    <xdr:ext cx="184731" cy="264560"/>
    <xdr:sp macro="" textlink="">
      <xdr:nvSpPr>
        <xdr:cNvPr id="527" name="ZoneTexte 526">
          <a:extLst>
            <a:ext uri="{FF2B5EF4-FFF2-40B4-BE49-F238E27FC236}">
              <a16:creationId xmlns="" xmlns:a16="http://schemas.microsoft.com/office/drawing/2014/main" id="{4DFBD2EC-746B-4A1D-A2CA-10AF3AE1989D}"/>
            </a:ext>
          </a:extLst>
        </xdr:cNvPr>
        <xdr:cNvSpPr txBox="1"/>
      </xdr:nvSpPr>
      <xdr:spPr>
        <a:xfrm>
          <a:off x="9858375" y="21202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95</xdr:row>
      <xdr:rowOff>219075</xdr:rowOff>
    </xdr:from>
    <xdr:ext cx="184731" cy="264560"/>
    <xdr:sp macro="" textlink="">
      <xdr:nvSpPr>
        <xdr:cNvPr id="528" name="ZoneTexte 527">
          <a:extLst>
            <a:ext uri="{FF2B5EF4-FFF2-40B4-BE49-F238E27FC236}">
              <a16:creationId xmlns="" xmlns:a16="http://schemas.microsoft.com/office/drawing/2014/main" id="{2A072065-FDFF-4440-9ACD-5176135F554E}"/>
            </a:ext>
          </a:extLst>
        </xdr:cNvPr>
        <xdr:cNvSpPr txBox="1"/>
      </xdr:nvSpPr>
      <xdr:spPr>
        <a:xfrm>
          <a:off x="9858375" y="20878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98</xdr:row>
      <xdr:rowOff>219075</xdr:rowOff>
    </xdr:from>
    <xdr:ext cx="184731" cy="264560"/>
    <xdr:sp macro="" textlink="">
      <xdr:nvSpPr>
        <xdr:cNvPr id="529" name="ZoneTexte 528">
          <a:extLst>
            <a:ext uri="{FF2B5EF4-FFF2-40B4-BE49-F238E27FC236}">
              <a16:creationId xmlns="" xmlns:a16="http://schemas.microsoft.com/office/drawing/2014/main" id="{D20A53A7-EB18-41D5-A1B0-D1E00EE67588}"/>
            </a:ext>
          </a:extLst>
        </xdr:cNvPr>
        <xdr:cNvSpPr txBox="1"/>
      </xdr:nvSpPr>
      <xdr:spPr>
        <a:xfrm>
          <a:off x="9858375" y="21364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99</xdr:row>
      <xdr:rowOff>219075</xdr:rowOff>
    </xdr:from>
    <xdr:ext cx="184731" cy="264560"/>
    <xdr:sp macro="" textlink="">
      <xdr:nvSpPr>
        <xdr:cNvPr id="530" name="ZoneTexte 529">
          <a:extLst>
            <a:ext uri="{FF2B5EF4-FFF2-40B4-BE49-F238E27FC236}">
              <a16:creationId xmlns="" xmlns:a16="http://schemas.microsoft.com/office/drawing/2014/main" id="{D6CEC74A-5651-4B02-AFB4-28DE58CAC956}"/>
            </a:ext>
          </a:extLst>
        </xdr:cNvPr>
        <xdr:cNvSpPr txBox="1"/>
      </xdr:nvSpPr>
      <xdr:spPr>
        <a:xfrm>
          <a:off x="9858375" y="21526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100</xdr:row>
      <xdr:rowOff>219075</xdr:rowOff>
    </xdr:from>
    <xdr:ext cx="184731" cy="264560"/>
    <xdr:sp macro="" textlink="">
      <xdr:nvSpPr>
        <xdr:cNvPr id="531" name="ZoneTexte 530">
          <a:extLst>
            <a:ext uri="{FF2B5EF4-FFF2-40B4-BE49-F238E27FC236}">
              <a16:creationId xmlns="" xmlns:a16="http://schemas.microsoft.com/office/drawing/2014/main" id="{0CBC5D4D-8CE0-4997-99B1-16FA4F342B2A}"/>
            </a:ext>
          </a:extLst>
        </xdr:cNvPr>
        <xdr:cNvSpPr txBox="1"/>
      </xdr:nvSpPr>
      <xdr:spPr>
        <a:xfrm>
          <a:off x="9858375" y="21688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101</xdr:row>
      <xdr:rowOff>219075</xdr:rowOff>
    </xdr:from>
    <xdr:ext cx="184731" cy="264560"/>
    <xdr:sp macro="" textlink="">
      <xdr:nvSpPr>
        <xdr:cNvPr id="532" name="ZoneTexte 531">
          <a:extLst>
            <a:ext uri="{FF2B5EF4-FFF2-40B4-BE49-F238E27FC236}">
              <a16:creationId xmlns="" xmlns:a16="http://schemas.microsoft.com/office/drawing/2014/main" id="{1F06B472-1744-4D66-A315-0CB774F996FC}"/>
            </a:ext>
          </a:extLst>
        </xdr:cNvPr>
        <xdr:cNvSpPr txBox="1"/>
      </xdr:nvSpPr>
      <xdr:spPr>
        <a:xfrm>
          <a:off x="9858375" y="2185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102</xdr:row>
      <xdr:rowOff>219075</xdr:rowOff>
    </xdr:from>
    <xdr:ext cx="184731" cy="264560"/>
    <xdr:sp macro="" textlink="">
      <xdr:nvSpPr>
        <xdr:cNvPr id="533" name="ZoneTexte 532">
          <a:extLst>
            <a:ext uri="{FF2B5EF4-FFF2-40B4-BE49-F238E27FC236}">
              <a16:creationId xmlns="" xmlns:a16="http://schemas.microsoft.com/office/drawing/2014/main" id="{BF2DA509-C63E-4436-AABD-A028E0F84AA0}"/>
            </a:ext>
          </a:extLst>
        </xdr:cNvPr>
        <xdr:cNvSpPr txBox="1"/>
      </xdr:nvSpPr>
      <xdr:spPr>
        <a:xfrm>
          <a:off x="9858375" y="22012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103</xdr:row>
      <xdr:rowOff>219075</xdr:rowOff>
    </xdr:from>
    <xdr:ext cx="184731" cy="264560"/>
    <xdr:sp macro="" textlink="">
      <xdr:nvSpPr>
        <xdr:cNvPr id="534" name="ZoneTexte 533">
          <a:extLst>
            <a:ext uri="{FF2B5EF4-FFF2-40B4-BE49-F238E27FC236}">
              <a16:creationId xmlns="" xmlns:a16="http://schemas.microsoft.com/office/drawing/2014/main" id="{F0ABF94F-1193-4B29-83FF-AC6939689C72}"/>
            </a:ext>
          </a:extLst>
        </xdr:cNvPr>
        <xdr:cNvSpPr txBox="1"/>
      </xdr:nvSpPr>
      <xdr:spPr>
        <a:xfrm>
          <a:off x="9858375" y="22174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104</xdr:row>
      <xdr:rowOff>219075</xdr:rowOff>
    </xdr:from>
    <xdr:ext cx="184731" cy="264560"/>
    <xdr:sp macro="" textlink="">
      <xdr:nvSpPr>
        <xdr:cNvPr id="535" name="ZoneTexte 534">
          <a:extLst>
            <a:ext uri="{FF2B5EF4-FFF2-40B4-BE49-F238E27FC236}">
              <a16:creationId xmlns="" xmlns:a16="http://schemas.microsoft.com/office/drawing/2014/main" id="{5923DAB5-AFB3-427B-8DD0-9A8C7BA2021F}"/>
            </a:ext>
          </a:extLst>
        </xdr:cNvPr>
        <xdr:cNvSpPr txBox="1"/>
      </xdr:nvSpPr>
      <xdr:spPr>
        <a:xfrm>
          <a:off x="9858375" y="22336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105</xdr:row>
      <xdr:rowOff>219075</xdr:rowOff>
    </xdr:from>
    <xdr:ext cx="184731" cy="264560"/>
    <xdr:sp macro="" textlink="">
      <xdr:nvSpPr>
        <xdr:cNvPr id="536" name="ZoneTexte 535">
          <a:extLst>
            <a:ext uri="{FF2B5EF4-FFF2-40B4-BE49-F238E27FC236}">
              <a16:creationId xmlns="" xmlns:a16="http://schemas.microsoft.com/office/drawing/2014/main" id="{ACEA9332-D880-464E-8C3B-0AEBD17312DC}"/>
            </a:ext>
          </a:extLst>
        </xdr:cNvPr>
        <xdr:cNvSpPr txBox="1"/>
      </xdr:nvSpPr>
      <xdr:spPr>
        <a:xfrm>
          <a:off x="9858375" y="22498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106</xdr:row>
      <xdr:rowOff>219075</xdr:rowOff>
    </xdr:from>
    <xdr:ext cx="184731" cy="264560"/>
    <xdr:sp macro="" textlink="">
      <xdr:nvSpPr>
        <xdr:cNvPr id="537" name="ZoneTexte 536">
          <a:extLst>
            <a:ext uri="{FF2B5EF4-FFF2-40B4-BE49-F238E27FC236}">
              <a16:creationId xmlns="" xmlns:a16="http://schemas.microsoft.com/office/drawing/2014/main" id="{F7E469AC-5FB9-455D-8C59-43417A504D4E}"/>
            </a:ext>
          </a:extLst>
        </xdr:cNvPr>
        <xdr:cNvSpPr txBox="1"/>
      </xdr:nvSpPr>
      <xdr:spPr>
        <a:xfrm>
          <a:off x="9858375" y="22659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107</xdr:row>
      <xdr:rowOff>219075</xdr:rowOff>
    </xdr:from>
    <xdr:ext cx="184731" cy="264560"/>
    <xdr:sp macro="" textlink="">
      <xdr:nvSpPr>
        <xdr:cNvPr id="538" name="ZoneTexte 537">
          <a:extLst>
            <a:ext uri="{FF2B5EF4-FFF2-40B4-BE49-F238E27FC236}">
              <a16:creationId xmlns="" xmlns:a16="http://schemas.microsoft.com/office/drawing/2014/main" id="{202B39A2-B097-49FB-AD1B-6C2DF7D1FBD0}"/>
            </a:ext>
          </a:extLst>
        </xdr:cNvPr>
        <xdr:cNvSpPr txBox="1"/>
      </xdr:nvSpPr>
      <xdr:spPr>
        <a:xfrm>
          <a:off x="9858375" y="22821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108</xdr:row>
      <xdr:rowOff>219075</xdr:rowOff>
    </xdr:from>
    <xdr:ext cx="184731" cy="264560"/>
    <xdr:sp macro="" textlink="">
      <xdr:nvSpPr>
        <xdr:cNvPr id="539" name="ZoneTexte 538">
          <a:extLst>
            <a:ext uri="{FF2B5EF4-FFF2-40B4-BE49-F238E27FC236}">
              <a16:creationId xmlns="" xmlns:a16="http://schemas.microsoft.com/office/drawing/2014/main" id="{3CE2B8F8-037C-4392-BC55-DA2B3398462C}"/>
            </a:ext>
          </a:extLst>
        </xdr:cNvPr>
        <xdr:cNvSpPr txBox="1"/>
      </xdr:nvSpPr>
      <xdr:spPr>
        <a:xfrm>
          <a:off x="9858375" y="22983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109</xdr:row>
      <xdr:rowOff>219075</xdr:rowOff>
    </xdr:from>
    <xdr:ext cx="184731" cy="264560"/>
    <xdr:sp macro="" textlink="">
      <xdr:nvSpPr>
        <xdr:cNvPr id="540" name="ZoneTexte 539">
          <a:extLst>
            <a:ext uri="{FF2B5EF4-FFF2-40B4-BE49-F238E27FC236}">
              <a16:creationId xmlns="" xmlns:a16="http://schemas.microsoft.com/office/drawing/2014/main" id="{E82A99D0-2BB6-4F6E-B4F9-E9A27C8617B6}"/>
            </a:ext>
          </a:extLst>
        </xdr:cNvPr>
        <xdr:cNvSpPr txBox="1"/>
      </xdr:nvSpPr>
      <xdr:spPr>
        <a:xfrm>
          <a:off x="9858375" y="23145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110</xdr:row>
      <xdr:rowOff>219075</xdr:rowOff>
    </xdr:from>
    <xdr:ext cx="184731" cy="264560"/>
    <xdr:sp macro="" textlink="">
      <xdr:nvSpPr>
        <xdr:cNvPr id="541" name="ZoneTexte 540">
          <a:extLst>
            <a:ext uri="{FF2B5EF4-FFF2-40B4-BE49-F238E27FC236}">
              <a16:creationId xmlns="" xmlns:a16="http://schemas.microsoft.com/office/drawing/2014/main" id="{5FFF9628-1BE5-4BDC-B4C2-C5C9D3A701C7}"/>
            </a:ext>
          </a:extLst>
        </xdr:cNvPr>
        <xdr:cNvSpPr txBox="1"/>
      </xdr:nvSpPr>
      <xdr:spPr>
        <a:xfrm>
          <a:off x="9858375" y="23307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111</xdr:row>
      <xdr:rowOff>219075</xdr:rowOff>
    </xdr:from>
    <xdr:ext cx="184731" cy="264560"/>
    <xdr:sp macro="" textlink="">
      <xdr:nvSpPr>
        <xdr:cNvPr id="542" name="ZoneTexte 541">
          <a:extLst>
            <a:ext uri="{FF2B5EF4-FFF2-40B4-BE49-F238E27FC236}">
              <a16:creationId xmlns="" xmlns:a16="http://schemas.microsoft.com/office/drawing/2014/main" id="{F7517345-3ADC-4228-AEF1-AA6B663B9F59}"/>
            </a:ext>
          </a:extLst>
        </xdr:cNvPr>
        <xdr:cNvSpPr txBox="1"/>
      </xdr:nvSpPr>
      <xdr:spPr>
        <a:xfrm>
          <a:off x="9858375" y="23469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112</xdr:row>
      <xdr:rowOff>219075</xdr:rowOff>
    </xdr:from>
    <xdr:ext cx="184731" cy="264560"/>
    <xdr:sp macro="" textlink="">
      <xdr:nvSpPr>
        <xdr:cNvPr id="543" name="ZoneTexte 542">
          <a:extLst>
            <a:ext uri="{FF2B5EF4-FFF2-40B4-BE49-F238E27FC236}">
              <a16:creationId xmlns="" xmlns:a16="http://schemas.microsoft.com/office/drawing/2014/main" id="{A6048789-1B1E-4C00-8998-649C79291C70}"/>
            </a:ext>
          </a:extLst>
        </xdr:cNvPr>
        <xdr:cNvSpPr txBox="1"/>
      </xdr:nvSpPr>
      <xdr:spPr>
        <a:xfrm>
          <a:off x="9858375" y="2363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113</xdr:row>
      <xdr:rowOff>219075</xdr:rowOff>
    </xdr:from>
    <xdr:ext cx="184731" cy="264560"/>
    <xdr:sp macro="" textlink="">
      <xdr:nvSpPr>
        <xdr:cNvPr id="544" name="ZoneTexte 543">
          <a:extLst>
            <a:ext uri="{FF2B5EF4-FFF2-40B4-BE49-F238E27FC236}">
              <a16:creationId xmlns="" xmlns:a16="http://schemas.microsoft.com/office/drawing/2014/main" id="{6B1D108C-9660-4BBD-BF79-6319855EA505}"/>
            </a:ext>
          </a:extLst>
        </xdr:cNvPr>
        <xdr:cNvSpPr txBox="1"/>
      </xdr:nvSpPr>
      <xdr:spPr>
        <a:xfrm>
          <a:off x="9858375" y="23793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114</xdr:row>
      <xdr:rowOff>219075</xdr:rowOff>
    </xdr:from>
    <xdr:ext cx="184731" cy="264560"/>
    <xdr:sp macro="" textlink="">
      <xdr:nvSpPr>
        <xdr:cNvPr id="545" name="ZoneTexte 544">
          <a:extLst>
            <a:ext uri="{FF2B5EF4-FFF2-40B4-BE49-F238E27FC236}">
              <a16:creationId xmlns="" xmlns:a16="http://schemas.microsoft.com/office/drawing/2014/main" id="{426449DA-FA35-4ABD-B265-64A2A90C4417}"/>
            </a:ext>
          </a:extLst>
        </xdr:cNvPr>
        <xdr:cNvSpPr txBox="1"/>
      </xdr:nvSpPr>
      <xdr:spPr>
        <a:xfrm>
          <a:off x="9858375" y="23955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115</xdr:row>
      <xdr:rowOff>219075</xdr:rowOff>
    </xdr:from>
    <xdr:ext cx="184731" cy="264560"/>
    <xdr:sp macro="" textlink="">
      <xdr:nvSpPr>
        <xdr:cNvPr id="546" name="ZoneTexte 545">
          <a:extLst>
            <a:ext uri="{FF2B5EF4-FFF2-40B4-BE49-F238E27FC236}">
              <a16:creationId xmlns="" xmlns:a16="http://schemas.microsoft.com/office/drawing/2014/main" id="{9A45AA30-3568-48E8-9BCB-CC208F271BD5}"/>
            </a:ext>
          </a:extLst>
        </xdr:cNvPr>
        <xdr:cNvSpPr txBox="1"/>
      </xdr:nvSpPr>
      <xdr:spPr>
        <a:xfrm>
          <a:off x="9858375" y="24117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116</xdr:row>
      <xdr:rowOff>219075</xdr:rowOff>
    </xdr:from>
    <xdr:ext cx="184731" cy="264560"/>
    <xdr:sp macro="" textlink="">
      <xdr:nvSpPr>
        <xdr:cNvPr id="547" name="ZoneTexte 546">
          <a:extLst>
            <a:ext uri="{FF2B5EF4-FFF2-40B4-BE49-F238E27FC236}">
              <a16:creationId xmlns="" xmlns:a16="http://schemas.microsoft.com/office/drawing/2014/main" id="{9B5CE845-94B0-4A56-ACA7-4138F66615B3}"/>
            </a:ext>
          </a:extLst>
        </xdr:cNvPr>
        <xdr:cNvSpPr txBox="1"/>
      </xdr:nvSpPr>
      <xdr:spPr>
        <a:xfrm>
          <a:off x="9858375" y="24279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117</xdr:row>
      <xdr:rowOff>219075</xdr:rowOff>
    </xdr:from>
    <xdr:ext cx="184731" cy="264560"/>
    <xdr:sp macro="" textlink="">
      <xdr:nvSpPr>
        <xdr:cNvPr id="548" name="ZoneTexte 547">
          <a:extLst>
            <a:ext uri="{FF2B5EF4-FFF2-40B4-BE49-F238E27FC236}">
              <a16:creationId xmlns="" xmlns:a16="http://schemas.microsoft.com/office/drawing/2014/main" id="{4A518794-8AF6-44C9-98B0-2985AA6001F2}"/>
            </a:ext>
          </a:extLst>
        </xdr:cNvPr>
        <xdr:cNvSpPr txBox="1"/>
      </xdr:nvSpPr>
      <xdr:spPr>
        <a:xfrm>
          <a:off x="9858375" y="2444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118</xdr:row>
      <xdr:rowOff>219075</xdr:rowOff>
    </xdr:from>
    <xdr:ext cx="184731" cy="264560"/>
    <xdr:sp macro="" textlink="">
      <xdr:nvSpPr>
        <xdr:cNvPr id="549" name="ZoneTexte 548">
          <a:extLst>
            <a:ext uri="{FF2B5EF4-FFF2-40B4-BE49-F238E27FC236}">
              <a16:creationId xmlns="" xmlns:a16="http://schemas.microsoft.com/office/drawing/2014/main" id="{5E9F3DC5-8015-4713-B638-2F78777A987A}"/>
            </a:ext>
          </a:extLst>
        </xdr:cNvPr>
        <xdr:cNvSpPr txBox="1"/>
      </xdr:nvSpPr>
      <xdr:spPr>
        <a:xfrm>
          <a:off x="9858375" y="2460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119</xdr:row>
      <xdr:rowOff>219075</xdr:rowOff>
    </xdr:from>
    <xdr:ext cx="184731" cy="264560"/>
    <xdr:sp macro="" textlink="">
      <xdr:nvSpPr>
        <xdr:cNvPr id="550" name="ZoneTexte 549">
          <a:extLst>
            <a:ext uri="{FF2B5EF4-FFF2-40B4-BE49-F238E27FC236}">
              <a16:creationId xmlns="" xmlns:a16="http://schemas.microsoft.com/office/drawing/2014/main" id="{7DD986D8-C0D5-48E2-B634-06A21A0F5ECB}"/>
            </a:ext>
          </a:extLst>
        </xdr:cNvPr>
        <xdr:cNvSpPr txBox="1"/>
      </xdr:nvSpPr>
      <xdr:spPr>
        <a:xfrm>
          <a:off x="9858375" y="24765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120</xdr:row>
      <xdr:rowOff>219075</xdr:rowOff>
    </xdr:from>
    <xdr:ext cx="184731" cy="264560"/>
    <xdr:sp macro="" textlink="">
      <xdr:nvSpPr>
        <xdr:cNvPr id="551" name="ZoneTexte 550">
          <a:extLst>
            <a:ext uri="{FF2B5EF4-FFF2-40B4-BE49-F238E27FC236}">
              <a16:creationId xmlns="" xmlns:a16="http://schemas.microsoft.com/office/drawing/2014/main" id="{8A62A696-1BF7-44E1-B4C2-CF3DD01C2415}"/>
            </a:ext>
          </a:extLst>
        </xdr:cNvPr>
        <xdr:cNvSpPr txBox="1"/>
      </xdr:nvSpPr>
      <xdr:spPr>
        <a:xfrm>
          <a:off x="9858375" y="24926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121</xdr:row>
      <xdr:rowOff>219075</xdr:rowOff>
    </xdr:from>
    <xdr:ext cx="184731" cy="264560"/>
    <xdr:sp macro="" textlink="">
      <xdr:nvSpPr>
        <xdr:cNvPr id="552" name="ZoneTexte 551">
          <a:extLst>
            <a:ext uri="{FF2B5EF4-FFF2-40B4-BE49-F238E27FC236}">
              <a16:creationId xmlns="" xmlns:a16="http://schemas.microsoft.com/office/drawing/2014/main" id="{054F4CD1-AC60-4237-86AB-A7BC37E643FB}"/>
            </a:ext>
          </a:extLst>
        </xdr:cNvPr>
        <xdr:cNvSpPr txBox="1"/>
      </xdr:nvSpPr>
      <xdr:spPr>
        <a:xfrm>
          <a:off x="9858375" y="25088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122</xdr:row>
      <xdr:rowOff>219075</xdr:rowOff>
    </xdr:from>
    <xdr:ext cx="184731" cy="264560"/>
    <xdr:sp macro="" textlink="">
      <xdr:nvSpPr>
        <xdr:cNvPr id="553" name="ZoneTexte 552">
          <a:extLst>
            <a:ext uri="{FF2B5EF4-FFF2-40B4-BE49-F238E27FC236}">
              <a16:creationId xmlns="" xmlns:a16="http://schemas.microsoft.com/office/drawing/2014/main" id="{0917B2ED-625F-4017-8844-35DB7DC617DA}"/>
            </a:ext>
          </a:extLst>
        </xdr:cNvPr>
        <xdr:cNvSpPr txBox="1"/>
      </xdr:nvSpPr>
      <xdr:spPr>
        <a:xfrm>
          <a:off x="9858375" y="25250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123</xdr:row>
      <xdr:rowOff>219075</xdr:rowOff>
    </xdr:from>
    <xdr:ext cx="184731" cy="264560"/>
    <xdr:sp macro="" textlink="">
      <xdr:nvSpPr>
        <xdr:cNvPr id="554" name="ZoneTexte 553">
          <a:extLst>
            <a:ext uri="{FF2B5EF4-FFF2-40B4-BE49-F238E27FC236}">
              <a16:creationId xmlns="" xmlns:a16="http://schemas.microsoft.com/office/drawing/2014/main" id="{8998A2B2-158A-4987-A0E0-2B388A2AE012}"/>
            </a:ext>
          </a:extLst>
        </xdr:cNvPr>
        <xdr:cNvSpPr txBox="1"/>
      </xdr:nvSpPr>
      <xdr:spPr>
        <a:xfrm>
          <a:off x="9858375" y="25412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124</xdr:row>
      <xdr:rowOff>219075</xdr:rowOff>
    </xdr:from>
    <xdr:ext cx="184731" cy="264560"/>
    <xdr:sp macro="" textlink="">
      <xdr:nvSpPr>
        <xdr:cNvPr id="555" name="ZoneTexte 554">
          <a:extLst>
            <a:ext uri="{FF2B5EF4-FFF2-40B4-BE49-F238E27FC236}">
              <a16:creationId xmlns="" xmlns:a16="http://schemas.microsoft.com/office/drawing/2014/main" id="{41B64598-DC8B-47C4-B04C-07ED24751B79}"/>
            </a:ext>
          </a:extLst>
        </xdr:cNvPr>
        <xdr:cNvSpPr txBox="1"/>
      </xdr:nvSpPr>
      <xdr:spPr>
        <a:xfrm>
          <a:off x="9858375" y="2557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125</xdr:row>
      <xdr:rowOff>219075</xdr:rowOff>
    </xdr:from>
    <xdr:ext cx="184731" cy="264560"/>
    <xdr:sp macro="" textlink="">
      <xdr:nvSpPr>
        <xdr:cNvPr id="556" name="ZoneTexte 555">
          <a:extLst>
            <a:ext uri="{FF2B5EF4-FFF2-40B4-BE49-F238E27FC236}">
              <a16:creationId xmlns="" xmlns:a16="http://schemas.microsoft.com/office/drawing/2014/main" id="{FAEB9B87-12FF-4075-AEBD-8CAA7F074533}"/>
            </a:ext>
          </a:extLst>
        </xdr:cNvPr>
        <xdr:cNvSpPr txBox="1"/>
      </xdr:nvSpPr>
      <xdr:spPr>
        <a:xfrm>
          <a:off x="9858375" y="25736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126</xdr:row>
      <xdr:rowOff>219075</xdr:rowOff>
    </xdr:from>
    <xdr:ext cx="184731" cy="264560"/>
    <xdr:sp macro="" textlink="">
      <xdr:nvSpPr>
        <xdr:cNvPr id="557" name="ZoneTexte 556">
          <a:extLst>
            <a:ext uri="{FF2B5EF4-FFF2-40B4-BE49-F238E27FC236}">
              <a16:creationId xmlns="" xmlns:a16="http://schemas.microsoft.com/office/drawing/2014/main" id="{78CFE271-0755-41F1-8469-C3CAD8D240FC}"/>
            </a:ext>
          </a:extLst>
        </xdr:cNvPr>
        <xdr:cNvSpPr txBox="1"/>
      </xdr:nvSpPr>
      <xdr:spPr>
        <a:xfrm>
          <a:off x="9858375" y="25898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127</xdr:row>
      <xdr:rowOff>219075</xdr:rowOff>
    </xdr:from>
    <xdr:ext cx="184731" cy="264560"/>
    <xdr:sp macro="" textlink="">
      <xdr:nvSpPr>
        <xdr:cNvPr id="558" name="ZoneTexte 557">
          <a:extLst>
            <a:ext uri="{FF2B5EF4-FFF2-40B4-BE49-F238E27FC236}">
              <a16:creationId xmlns="" xmlns:a16="http://schemas.microsoft.com/office/drawing/2014/main" id="{B5842F43-408A-4AA3-9B65-014980315FC9}"/>
            </a:ext>
          </a:extLst>
        </xdr:cNvPr>
        <xdr:cNvSpPr txBox="1"/>
      </xdr:nvSpPr>
      <xdr:spPr>
        <a:xfrm>
          <a:off x="9858375" y="26060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128</xdr:row>
      <xdr:rowOff>219075</xdr:rowOff>
    </xdr:from>
    <xdr:ext cx="184731" cy="264560"/>
    <xdr:sp macro="" textlink="">
      <xdr:nvSpPr>
        <xdr:cNvPr id="559" name="ZoneTexte 558">
          <a:extLst>
            <a:ext uri="{FF2B5EF4-FFF2-40B4-BE49-F238E27FC236}">
              <a16:creationId xmlns="" xmlns:a16="http://schemas.microsoft.com/office/drawing/2014/main" id="{8BD95125-CE52-43D1-93A4-578EED744EE6}"/>
            </a:ext>
          </a:extLst>
        </xdr:cNvPr>
        <xdr:cNvSpPr txBox="1"/>
      </xdr:nvSpPr>
      <xdr:spPr>
        <a:xfrm>
          <a:off x="9858375" y="26222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129</xdr:row>
      <xdr:rowOff>219075</xdr:rowOff>
    </xdr:from>
    <xdr:ext cx="184731" cy="264560"/>
    <xdr:sp macro="" textlink="">
      <xdr:nvSpPr>
        <xdr:cNvPr id="560" name="ZoneTexte 559">
          <a:extLst>
            <a:ext uri="{FF2B5EF4-FFF2-40B4-BE49-F238E27FC236}">
              <a16:creationId xmlns="" xmlns:a16="http://schemas.microsoft.com/office/drawing/2014/main" id="{93E3E577-FAED-4FAB-96FB-241694471BE6}"/>
            </a:ext>
          </a:extLst>
        </xdr:cNvPr>
        <xdr:cNvSpPr txBox="1"/>
      </xdr:nvSpPr>
      <xdr:spPr>
        <a:xfrm>
          <a:off x="9858375" y="26384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130</xdr:row>
      <xdr:rowOff>219075</xdr:rowOff>
    </xdr:from>
    <xdr:ext cx="184731" cy="264560"/>
    <xdr:sp macro="" textlink="">
      <xdr:nvSpPr>
        <xdr:cNvPr id="561" name="ZoneTexte 560">
          <a:extLst>
            <a:ext uri="{FF2B5EF4-FFF2-40B4-BE49-F238E27FC236}">
              <a16:creationId xmlns="" xmlns:a16="http://schemas.microsoft.com/office/drawing/2014/main" id="{55DB553D-99C0-49C5-85DC-5169C2761B41}"/>
            </a:ext>
          </a:extLst>
        </xdr:cNvPr>
        <xdr:cNvSpPr txBox="1"/>
      </xdr:nvSpPr>
      <xdr:spPr>
        <a:xfrm>
          <a:off x="9858375" y="26546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131</xdr:row>
      <xdr:rowOff>219075</xdr:rowOff>
    </xdr:from>
    <xdr:ext cx="184731" cy="264560"/>
    <xdr:sp macro="" textlink="">
      <xdr:nvSpPr>
        <xdr:cNvPr id="562" name="ZoneTexte 561">
          <a:extLst>
            <a:ext uri="{FF2B5EF4-FFF2-40B4-BE49-F238E27FC236}">
              <a16:creationId xmlns="" xmlns:a16="http://schemas.microsoft.com/office/drawing/2014/main" id="{AFE47E49-32DC-405A-BD16-9B9B5B78E940}"/>
            </a:ext>
          </a:extLst>
        </xdr:cNvPr>
        <xdr:cNvSpPr txBox="1"/>
      </xdr:nvSpPr>
      <xdr:spPr>
        <a:xfrm>
          <a:off x="9858375" y="26708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132</xdr:row>
      <xdr:rowOff>219075</xdr:rowOff>
    </xdr:from>
    <xdr:ext cx="184731" cy="264560"/>
    <xdr:sp macro="" textlink="">
      <xdr:nvSpPr>
        <xdr:cNvPr id="563" name="ZoneTexte 562">
          <a:extLst>
            <a:ext uri="{FF2B5EF4-FFF2-40B4-BE49-F238E27FC236}">
              <a16:creationId xmlns="" xmlns:a16="http://schemas.microsoft.com/office/drawing/2014/main" id="{3EF095D9-CD86-44B5-AE4A-457943ACD5D0}"/>
            </a:ext>
          </a:extLst>
        </xdr:cNvPr>
        <xdr:cNvSpPr txBox="1"/>
      </xdr:nvSpPr>
      <xdr:spPr>
        <a:xfrm>
          <a:off x="9858375" y="26870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133</xdr:row>
      <xdr:rowOff>219075</xdr:rowOff>
    </xdr:from>
    <xdr:ext cx="184731" cy="264560"/>
    <xdr:sp macro="" textlink="">
      <xdr:nvSpPr>
        <xdr:cNvPr id="564" name="ZoneTexte 563">
          <a:extLst>
            <a:ext uri="{FF2B5EF4-FFF2-40B4-BE49-F238E27FC236}">
              <a16:creationId xmlns="" xmlns:a16="http://schemas.microsoft.com/office/drawing/2014/main" id="{C8AE7914-CAA3-4F5D-8B3A-48631D369619}"/>
            </a:ext>
          </a:extLst>
        </xdr:cNvPr>
        <xdr:cNvSpPr txBox="1"/>
      </xdr:nvSpPr>
      <xdr:spPr>
        <a:xfrm>
          <a:off x="9858375" y="27031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134</xdr:row>
      <xdr:rowOff>219075</xdr:rowOff>
    </xdr:from>
    <xdr:ext cx="184731" cy="264560"/>
    <xdr:sp macro="" textlink="">
      <xdr:nvSpPr>
        <xdr:cNvPr id="565" name="ZoneTexte 564">
          <a:extLst>
            <a:ext uri="{FF2B5EF4-FFF2-40B4-BE49-F238E27FC236}">
              <a16:creationId xmlns="" xmlns:a16="http://schemas.microsoft.com/office/drawing/2014/main" id="{54109F6E-1E0A-4112-86CC-6B9D9CF69D6A}"/>
            </a:ext>
          </a:extLst>
        </xdr:cNvPr>
        <xdr:cNvSpPr txBox="1"/>
      </xdr:nvSpPr>
      <xdr:spPr>
        <a:xfrm>
          <a:off x="9858375" y="27193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135</xdr:row>
      <xdr:rowOff>219075</xdr:rowOff>
    </xdr:from>
    <xdr:ext cx="184731" cy="264560"/>
    <xdr:sp macro="" textlink="">
      <xdr:nvSpPr>
        <xdr:cNvPr id="566" name="ZoneTexte 565">
          <a:extLst>
            <a:ext uri="{FF2B5EF4-FFF2-40B4-BE49-F238E27FC236}">
              <a16:creationId xmlns="" xmlns:a16="http://schemas.microsoft.com/office/drawing/2014/main" id="{10B82DC8-65AC-4640-A448-7FA7671AACF8}"/>
            </a:ext>
          </a:extLst>
        </xdr:cNvPr>
        <xdr:cNvSpPr txBox="1"/>
      </xdr:nvSpPr>
      <xdr:spPr>
        <a:xfrm>
          <a:off x="9858375" y="27355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136</xdr:row>
      <xdr:rowOff>219075</xdr:rowOff>
    </xdr:from>
    <xdr:ext cx="184731" cy="264560"/>
    <xdr:sp macro="" textlink="">
      <xdr:nvSpPr>
        <xdr:cNvPr id="567" name="ZoneTexte 566">
          <a:extLst>
            <a:ext uri="{FF2B5EF4-FFF2-40B4-BE49-F238E27FC236}">
              <a16:creationId xmlns="" xmlns:a16="http://schemas.microsoft.com/office/drawing/2014/main" id="{55562439-4A07-4A1D-B957-8F63CBA62EA3}"/>
            </a:ext>
          </a:extLst>
        </xdr:cNvPr>
        <xdr:cNvSpPr txBox="1"/>
      </xdr:nvSpPr>
      <xdr:spPr>
        <a:xfrm>
          <a:off x="9858375" y="27517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137</xdr:row>
      <xdr:rowOff>219075</xdr:rowOff>
    </xdr:from>
    <xdr:ext cx="184731" cy="264560"/>
    <xdr:sp macro="" textlink="">
      <xdr:nvSpPr>
        <xdr:cNvPr id="568" name="ZoneTexte 567">
          <a:extLst>
            <a:ext uri="{FF2B5EF4-FFF2-40B4-BE49-F238E27FC236}">
              <a16:creationId xmlns="" xmlns:a16="http://schemas.microsoft.com/office/drawing/2014/main" id="{34B463D6-1888-4DBA-AFC8-B598D70B6E42}"/>
            </a:ext>
          </a:extLst>
        </xdr:cNvPr>
        <xdr:cNvSpPr txBox="1"/>
      </xdr:nvSpPr>
      <xdr:spPr>
        <a:xfrm>
          <a:off x="9858375" y="2767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138</xdr:row>
      <xdr:rowOff>219075</xdr:rowOff>
    </xdr:from>
    <xdr:ext cx="184731" cy="264560"/>
    <xdr:sp macro="" textlink="">
      <xdr:nvSpPr>
        <xdr:cNvPr id="569" name="ZoneTexte 568">
          <a:extLst>
            <a:ext uri="{FF2B5EF4-FFF2-40B4-BE49-F238E27FC236}">
              <a16:creationId xmlns="" xmlns:a16="http://schemas.microsoft.com/office/drawing/2014/main" id="{0811F9A6-33E9-420D-B90E-9C49B56378CD}"/>
            </a:ext>
          </a:extLst>
        </xdr:cNvPr>
        <xdr:cNvSpPr txBox="1"/>
      </xdr:nvSpPr>
      <xdr:spPr>
        <a:xfrm>
          <a:off x="9858375" y="2784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139</xdr:row>
      <xdr:rowOff>219075</xdr:rowOff>
    </xdr:from>
    <xdr:ext cx="184731" cy="264560"/>
    <xdr:sp macro="" textlink="">
      <xdr:nvSpPr>
        <xdr:cNvPr id="570" name="ZoneTexte 569">
          <a:extLst>
            <a:ext uri="{FF2B5EF4-FFF2-40B4-BE49-F238E27FC236}">
              <a16:creationId xmlns="" xmlns:a16="http://schemas.microsoft.com/office/drawing/2014/main" id="{902C4E59-EF28-4131-BA34-39F9DB6592E0}"/>
            </a:ext>
          </a:extLst>
        </xdr:cNvPr>
        <xdr:cNvSpPr txBox="1"/>
      </xdr:nvSpPr>
      <xdr:spPr>
        <a:xfrm>
          <a:off x="9858375" y="2800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140</xdr:row>
      <xdr:rowOff>219075</xdr:rowOff>
    </xdr:from>
    <xdr:ext cx="184731" cy="264560"/>
    <xdr:sp macro="" textlink="">
      <xdr:nvSpPr>
        <xdr:cNvPr id="571" name="ZoneTexte 570">
          <a:extLst>
            <a:ext uri="{FF2B5EF4-FFF2-40B4-BE49-F238E27FC236}">
              <a16:creationId xmlns="" xmlns:a16="http://schemas.microsoft.com/office/drawing/2014/main" id="{8AF2DF04-6CBD-4FA4-8958-A011BCDC890E}"/>
            </a:ext>
          </a:extLst>
        </xdr:cNvPr>
        <xdr:cNvSpPr txBox="1"/>
      </xdr:nvSpPr>
      <xdr:spPr>
        <a:xfrm>
          <a:off x="9858375" y="28165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141</xdr:row>
      <xdr:rowOff>219075</xdr:rowOff>
    </xdr:from>
    <xdr:ext cx="184731" cy="264560"/>
    <xdr:sp macro="" textlink="">
      <xdr:nvSpPr>
        <xdr:cNvPr id="572" name="ZoneTexte 571">
          <a:extLst>
            <a:ext uri="{FF2B5EF4-FFF2-40B4-BE49-F238E27FC236}">
              <a16:creationId xmlns="" xmlns:a16="http://schemas.microsoft.com/office/drawing/2014/main" id="{1B2BA9DF-EC41-4144-9539-B5F5D21AF616}"/>
            </a:ext>
          </a:extLst>
        </xdr:cNvPr>
        <xdr:cNvSpPr txBox="1"/>
      </xdr:nvSpPr>
      <xdr:spPr>
        <a:xfrm>
          <a:off x="9858375" y="2832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142</xdr:row>
      <xdr:rowOff>219075</xdr:rowOff>
    </xdr:from>
    <xdr:ext cx="184731" cy="264560"/>
    <xdr:sp macro="" textlink="">
      <xdr:nvSpPr>
        <xdr:cNvPr id="573" name="ZoneTexte 572">
          <a:extLst>
            <a:ext uri="{FF2B5EF4-FFF2-40B4-BE49-F238E27FC236}">
              <a16:creationId xmlns="" xmlns:a16="http://schemas.microsoft.com/office/drawing/2014/main" id="{FEC760DC-42D9-4752-A4A6-ACF140670382}"/>
            </a:ext>
          </a:extLst>
        </xdr:cNvPr>
        <xdr:cNvSpPr txBox="1"/>
      </xdr:nvSpPr>
      <xdr:spPr>
        <a:xfrm>
          <a:off x="9858375" y="2848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143</xdr:row>
      <xdr:rowOff>219075</xdr:rowOff>
    </xdr:from>
    <xdr:ext cx="184731" cy="264560"/>
    <xdr:sp macro="" textlink="">
      <xdr:nvSpPr>
        <xdr:cNvPr id="574" name="ZoneTexte 573">
          <a:extLst>
            <a:ext uri="{FF2B5EF4-FFF2-40B4-BE49-F238E27FC236}">
              <a16:creationId xmlns="" xmlns:a16="http://schemas.microsoft.com/office/drawing/2014/main" id="{F81451AF-2A84-434C-B7D1-30683D0116A8}"/>
            </a:ext>
          </a:extLst>
        </xdr:cNvPr>
        <xdr:cNvSpPr txBox="1"/>
      </xdr:nvSpPr>
      <xdr:spPr>
        <a:xfrm>
          <a:off x="9858375" y="28651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144</xdr:row>
      <xdr:rowOff>219075</xdr:rowOff>
    </xdr:from>
    <xdr:ext cx="184731" cy="264560"/>
    <xdr:sp macro="" textlink="">
      <xdr:nvSpPr>
        <xdr:cNvPr id="575" name="ZoneTexte 574">
          <a:extLst>
            <a:ext uri="{FF2B5EF4-FFF2-40B4-BE49-F238E27FC236}">
              <a16:creationId xmlns="" xmlns:a16="http://schemas.microsoft.com/office/drawing/2014/main" id="{3EC99303-97B2-425E-A458-11667031A118}"/>
            </a:ext>
          </a:extLst>
        </xdr:cNvPr>
        <xdr:cNvSpPr txBox="1"/>
      </xdr:nvSpPr>
      <xdr:spPr>
        <a:xfrm>
          <a:off x="9858375" y="2881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145</xdr:row>
      <xdr:rowOff>219075</xdr:rowOff>
    </xdr:from>
    <xdr:ext cx="184731" cy="264560"/>
    <xdr:sp macro="" textlink="">
      <xdr:nvSpPr>
        <xdr:cNvPr id="576" name="ZoneTexte 575">
          <a:extLst>
            <a:ext uri="{FF2B5EF4-FFF2-40B4-BE49-F238E27FC236}">
              <a16:creationId xmlns="" xmlns:a16="http://schemas.microsoft.com/office/drawing/2014/main" id="{3CFEAF3E-6705-452C-B9E6-AC87DD53A5FF}"/>
            </a:ext>
          </a:extLst>
        </xdr:cNvPr>
        <xdr:cNvSpPr txBox="1"/>
      </xdr:nvSpPr>
      <xdr:spPr>
        <a:xfrm>
          <a:off x="9858375" y="28975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146</xdr:row>
      <xdr:rowOff>219075</xdr:rowOff>
    </xdr:from>
    <xdr:ext cx="184731" cy="264560"/>
    <xdr:sp macro="" textlink="">
      <xdr:nvSpPr>
        <xdr:cNvPr id="577" name="ZoneTexte 576">
          <a:extLst>
            <a:ext uri="{FF2B5EF4-FFF2-40B4-BE49-F238E27FC236}">
              <a16:creationId xmlns="" xmlns:a16="http://schemas.microsoft.com/office/drawing/2014/main" id="{137EB818-1029-428C-A742-DF11D7154D64}"/>
            </a:ext>
          </a:extLst>
        </xdr:cNvPr>
        <xdr:cNvSpPr txBox="1"/>
      </xdr:nvSpPr>
      <xdr:spPr>
        <a:xfrm>
          <a:off x="9858375" y="29136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147</xdr:row>
      <xdr:rowOff>219075</xdr:rowOff>
    </xdr:from>
    <xdr:ext cx="184731" cy="264560"/>
    <xdr:sp macro="" textlink="">
      <xdr:nvSpPr>
        <xdr:cNvPr id="578" name="ZoneTexte 577">
          <a:extLst>
            <a:ext uri="{FF2B5EF4-FFF2-40B4-BE49-F238E27FC236}">
              <a16:creationId xmlns="" xmlns:a16="http://schemas.microsoft.com/office/drawing/2014/main" id="{8EB2058D-BA1E-4E7F-8F17-9475531EFC71}"/>
            </a:ext>
          </a:extLst>
        </xdr:cNvPr>
        <xdr:cNvSpPr txBox="1"/>
      </xdr:nvSpPr>
      <xdr:spPr>
        <a:xfrm>
          <a:off x="9858375" y="29298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148</xdr:row>
      <xdr:rowOff>219075</xdr:rowOff>
    </xdr:from>
    <xdr:ext cx="184731" cy="264560"/>
    <xdr:sp macro="" textlink="">
      <xdr:nvSpPr>
        <xdr:cNvPr id="579" name="ZoneTexte 578">
          <a:extLst>
            <a:ext uri="{FF2B5EF4-FFF2-40B4-BE49-F238E27FC236}">
              <a16:creationId xmlns="" xmlns:a16="http://schemas.microsoft.com/office/drawing/2014/main" id="{A99535A7-B132-4BC8-93ED-1D881D42669B}"/>
            </a:ext>
          </a:extLst>
        </xdr:cNvPr>
        <xdr:cNvSpPr txBox="1"/>
      </xdr:nvSpPr>
      <xdr:spPr>
        <a:xfrm>
          <a:off x="9858375" y="29460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149</xdr:row>
      <xdr:rowOff>219075</xdr:rowOff>
    </xdr:from>
    <xdr:ext cx="184731" cy="264560"/>
    <xdr:sp macro="" textlink="">
      <xdr:nvSpPr>
        <xdr:cNvPr id="580" name="ZoneTexte 579">
          <a:extLst>
            <a:ext uri="{FF2B5EF4-FFF2-40B4-BE49-F238E27FC236}">
              <a16:creationId xmlns="" xmlns:a16="http://schemas.microsoft.com/office/drawing/2014/main" id="{1A2426C2-D781-4C4C-9AA0-975CE14EB630}"/>
            </a:ext>
          </a:extLst>
        </xdr:cNvPr>
        <xdr:cNvSpPr txBox="1"/>
      </xdr:nvSpPr>
      <xdr:spPr>
        <a:xfrm>
          <a:off x="9858375" y="29622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150</xdr:row>
      <xdr:rowOff>219075</xdr:rowOff>
    </xdr:from>
    <xdr:ext cx="184731" cy="264560"/>
    <xdr:sp macro="" textlink="">
      <xdr:nvSpPr>
        <xdr:cNvPr id="581" name="ZoneTexte 580">
          <a:extLst>
            <a:ext uri="{FF2B5EF4-FFF2-40B4-BE49-F238E27FC236}">
              <a16:creationId xmlns="" xmlns:a16="http://schemas.microsoft.com/office/drawing/2014/main" id="{9B2114CB-C448-49E4-B017-0174E1663949}"/>
            </a:ext>
          </a:extLst>
        </xdr:cNvPr>
        <xdr:cNvSpPr txBox="1"/>
      </xdr:nvSpPr>
      <xdr:spPr>
        <a:xfrm>
          <a:off x="9858375" y="29784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151</xdr:row>
      <xdr:rowOff>219075</xdr:rowOff>
    </xdr:from>
    <xdr:ext cx="184731" cy="264560"/>
    <xdr:sp macro="" textlink="">
      <xdr:nvSpPr>
        <xdr:cNvPr id="582" name="ZoneTexte 581">
          <a:extLst>
            <a:ext uri="{FF2B5EF4-FFF2-40B4-BE49-F238E27FC236}">
              <a16:creationId xmlns="" xmlns:a16="http://schemas.microsoft.com/office/drawing/2014/main" id="{D8CE3D8D-8645-4D68-9CEB-6E5565D2823C}"/>
            </a:ext>
          </a:extLst>
        </xdr:cNvPr>
        <xdr:cNvSpPr txBox="1"/>
      </xdr:nvSpPr>
      <xdr:spPr>
        <a:xfrm>
          <a:off x="9858375" y="29946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152</xdr:row>
      <xdr:rowOff>219075</xdr:rowOff>
    </xdr:from>
    <xdr:ext cx="184731" cy="264560"/>
    <xdr:sp macro="" textlink="">
      <xdr:nvSpPr>
        <xdr:cNvPr id="583" name="ZoneTexte 582">
          <a:extLst>
            <a:ext uri="{FF2B5EF4-FFF2-40B4-BE49-F238E27FC236}">
              <a16:creationId xmlns="" xmlns:a16="http://schemas.microsoft.com/office/drawing/2014/main" id="{8280F550-8877-430F-A5FD-1EC1FFEA48C1}"/>
            </a:ext>
          </a:extLst>
        </xdr:cNvPr>
        <xdr:cNvSpPr txBox="1"/>
      </xdr:nvSpPr>
      <xdr:spPr>
        <a:xfrm>
          <a:off x="9858375" y="30108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153</xdr:row>
      <xdr:rowOff>219075</xdr:rowOff>
    </xdr:from>
    <xdr:ext cx="184731" cy="264560"/>
    <xdr:sp macro="" textlink="">
      <xdr:nvSpPr>
        <xdr:cNvPr id="584" name="ZoneTexte 583">
          <a:extLst>
            <a:ext uri="{FF2B5EF4-FFF2-40B4-BE49-F238E27FC236}">
              <a16:creationId xmlns="" xmlns:a16="http://schemas.microsoft.com/office/drawing/2014/main" id="{BA727EF8-8EDC-421D-A8A3-CDC9CD1F2E4F}"/>
            </a:ext>
          </a:extLst>
        </xdr:cNvPr>
        <xdr:cNvSpPr txBox="1"/>
      </xdr:nvSpPr>
      <xdr:spPr>
        <a:xfrm>
          <a:off x="9858375" y="30270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154</xdr:row>
      <xdr:rowOff>219075</xdr:rowOff>
    </xdr:from>
    <xdr:ext cx="184731" cy="264560"/>
    <xdr:sp macro="" textlink="">
      <xdr:nvSpPr>
        <xdr:cNvPr id="585" name="ZoneTexte 584">
          <a:extLst>
            <a:ext uri="{FF2B5EF4-FFF2-40B4-BE49-F238E27FC236}">
              <a16:creationId xmlns="" xmlns:a16="http://schemas.microsoft.com/office/drawing/2014/main" id="{20E6126E-504B-44F9-8C22-B54B9E99274F}"/>
            </a:ext>
          </a:extLst>
        </xdr:cNvPr>
        <xdr:cNvSpPr txBox="1"/>
      </xdr:nvSpPr>
      <xdr:spPr>
        <a:xfrm>
          <a:off x="9858375" y="30432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155</xdr:row>
      <xdr:rowOff>219075</xdr:rowOff>
    </xdr:from>
    <xdr:ext cx="184731" cy="264560"/>
    <xdr:sp macro="" textlink="">
      <xdr:nvSpPr>
        <xdr:cNvPr id="586" name="ZoneTexte 585">
          <a:extLst>
            <a:ext uri="{FF2B5EF4-FFF2-40B4-BE49-F238E27FC236}">
              <a16:creationId xmlns="" xmlns:a16="http://schemas.microsoft.com/office/drawing/2014/main" id="{CC4A3C0C-F156-431D-AE2A-53953BF29654}"/>
            </a:ext>
          </a:extLst>
        </xdr:cNvPr>
        <xdr:cNvSpPr txBox="1"/>
      </xdr:nvSpPr>
      <xdr:spPr>
        <a:xfrm>
          <a:off x="9858375" y="30594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156</xdr:row>
      <xdr:rowOff>219075</xdr:rowOff>
    </xdr:from>
    <xdr:ext cx="184731" cy="264560"/>
    <xdr:sp macro="" textlink="">
      <xdr:nvSpPr>
        <xdr:cNvPr id="587" name="ZoneTexte 586">
          <a:extLst>
            <a:ext uri="{FF2B5EF4-FFF2-40B4-BE49-F238E27FC236}">
              <a16:creationId xmlns="" xmlns:a16="http://schemas.microsoft.com/office/drawing/2014/main" id="{7AFF1789-1CCB-41AB-9F20-147A79254723}"/>
            </a:ext>
          </a:extLst>
        </xdr:cNvPr>
        <xdr:cNvSpPr txBox="1"/>
      </xdr:nvSpPr>
      <xdr:spPr>
        <a:xfrm>
          <a:off x="9858375" y="30756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157</xdr:row>
      <xdr:rowOff>219075</xdr:rowOff>
    </xdr:from>
    <xdr:ext cx="184731" cy="264560"/>
    <xdr:sp macro="" textlink="">
      <xdr:nvSpPr>
        <xdr:cNvPr id="588" name="ZoneTexte 587">
          <a:extLst>
            <a:ext uri="{FF2B5EF4-FFF2-40B4-BE49-F238E27FC236}">
              <a16:creationId xmlns="" xmlns:a16="http://schemas.microsoft.com/office/drawing/2014/main" id="{18EEBA51-0D10-44F2-8253-1C0F6F1D92AB}"/>
            </a:ext>
          </a:extLst>
        </xdr:cNvPr>
        <xdr:cNvSpPr txBox="1"/>
      </xdr:nvSpPr>
      <xdr:spPr>
        <a:xfrm>
          <a:off x="9858375" y="30918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158</xdr:row>
      <xdr:rowOff>219075</xdr:rowOff>
    </xdr:from>
    <xdr:ext cx="184731" cy="264560"/>
    <xdr:sp macro="" textlink="">
      <xdr:nvSpPr>
        <xdr:cNvPr id="589" name="ZoneTexte 588">
          <a:extLst>
            <a:ext uri="{FF2B5EF4-FFF2-40B4-BE49-F238E27FC236}">
              <a16:creationId xmlns="" xmlns:a16="http://schemas.microsoft.com/office/drawing/2014/main" id="{062EBC27-91D0-4B71-8FFE-3C52890257AC}"/>
            </a:ext>
          </a:extLst>
        </xdr:cNvPr>
        <xdr:cNvSpPr txBox="1"/>
      </xdr:nvSpPr>
      <xdr:spPr>
        <a:xfrm>
          <a:off x="9858375" y="31080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159</xdr:row>
      <xdr:rowOff>219075</xdr:rowOff>
    </xdr:from>
    <xdr:ext cx="184731" cy="264560"/>
    <xdr:sp macro="" textlink="">
      <xdr:nvSpPr>
        <xdr:cNvPr id="590" name="ZoneTexte 589">
          <a:extLst>
            <a:ext uri="{FF2B5EF4-FFF2-40B4-BE49-F238E27FC236}">
              <a16:creationId xmlns="" xmlns:a16="http://schemas.microsoft.com/office/drawing/2014/main" id="{C3278DCA-61D3-4C21-B052-72B897CD35CD}"/>
            </a:ext>
          </a:extLst>
        </xdr:cNvPr>
        <xdr:cNvSpPr txBox="1"/>
      </xdr:nvSpPr>
      <xdr:spPr>
        <a:xfrm>
          <a:off x="9858375" y="31242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160</xdr:row>
      <xdr:rowOff>219075</xdr:rowOff>
    </xdr:from>
    <xdr:ext cx="184731" cy="264560"/>
    <xdr:sp macro="" textlink="">
      <xdr:nvSpPr>
        <xdr:cNvPr id="591" name="ZoneTexte 590">
          <a:extLst>
            <a:ext uri="{FF2B5EF4-FFF2-40B4-BE49-F238E27FC236}">
              <a16:creationId xmlns="" xmlns:a16="http://schemas.microsoft.com/office/drawing/2014/main" id="{B0986EB3-C36B-4BC2-9AD8-A4A91D2DFB03}"/>
            </a:ext>
          </a:extLst>
        </xdr:cNvPr>
        <xdr:cNvSpPr txBox="1"/>
      </xdr:nvSpPr>
      <xdr:spPr>
        <a:xfrm>
          <a:off x="9858375" y="31403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161</xdr:row>
      <xdr:rowOff>219075</xdr:rowOff>
    </xdr:from>
    <xdr:ext cx="184731" cy="264560"/>
    <xdr:sp macro="" textlink="">
      <xdr:nvSpPr>
        <xdr:cNvPr id="592" name="ZoneTexte 591">
          <a:extLst>
            <a:ext uri="{FF2B5EF4-FFF2-40B4-BE49-F238E27FC236}">
              <a16:creationId xmlns="" xmlns:a16="http://schemas.microsoft.com/office/drawing/2014/main" id="{E48CFEEC-5D8E-490D-941B-D347F63FF85E}"/>
            </a:ext>
          </a:extLst>
        </xdr:cNvPr>
        <xdr:cNvSpPr txBox="1"/>
      </xdr:nvSpPr>
      <xdr:spPr>
        <a:xfrm>
          <a:off x="9858375" y="3156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162</xdr:row>
      <xdr:rowOff>219075</xdr:rowOff>
    </xdr:from>
    <xdr:ext cx="184731" cy="264560"/>
    <xdr:sp macro="" textlink="">
      <xdr:nvSpPr>
        <xdr:cNvPr id="593" name="ZoneTexte 592">
          <a:extLst>
            <a:ext uri="{FF2B5EF4-FFF2-40B4-BE49-F238E27FC236}">
              <a16:creationId xmlns="" xmlns:a16="http://schemas.microsoft.com/office/drawing/2014/main" id="{470EE860-76CA-4FD9-B98F-93040E593024}"/>
            </a:ext>
          </a:extLst>
        </xdr:cNvPr>
        <xdr:cNvSpPr txBox="1"/>
      </xdr:nvSpPr>
      <xdr:spPr>
        <a:xfrm>
          <a:off x="9858375" y="31727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164</xdr:row>
      <xdr:rowOff>219075</xdr:rowOff>
    </xdr:from>
    <xdr:ext cx="184731" cy="264560"/>
    <xdr:sp macro="" textlink="">
      <xdr:nvSpPr>
        <xdr:cNvPr id="594" name="ZoneTexte 593">
          <a:extLst>
            <a:ext uri="{FF2B5EF4-FFF2-40B4-BE49-F238E27FC236}">
              <a16:creationId xmlns="" xmlns:a16="http://schemas.microsoft.com/office/drawing/2014/main" id="{F9DE766A-AE19-48D8-9097-26F589253DDA}"/>
            </a:ext>
          </a:extLst>
        </xdr:cNvPr>
        <xdr:cNvSpPr txBox="1"/>
      </xdr:nvSpPr>
      <xdr:spPr>
        <a:xfrm>
          <a:off x="9858375" y="3205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163</xdr:row>
      <xdr:rowOff>219075</xdr:rowOff>
    </xdr:from>
    <xdr:ext cx="184731" cy="264560"/>
    <xdr:sp macro="" textlink="">
      <xdr:nvSpPr>
        <xdr:cNvPr id="595" name="ZoneTexte 594">
          <a:extLst>
            <a:ext uri="{FF2B5EF4-FFF2-40B4-BE49-F238E27FC236}">
              <a16:creationId xmlns="" xmlns:a16="http://schemas.microsoft.com/office/drawing/2014/main" id="{6B72B184-EACE-4D81-8ACD-10714FC764B8}"/>
            </a:ext>
          </a:extLst>
        </xdr:cNvPr>
        <xdr:cNvSpPr txBox="1"/>
      </xdr:nvSpPr>
      <xdr:spPr>
        <a:xfrm>
          <a:off x="9858375" y="31889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165</xdr:row>
      <xdr:rowOff>219075</xdr:rowOff>
    </xdr:from>
    <xdr:ext cx="184731" cy="264560"/>
    <xdr:sp macro="" textlink="">
      <xdr:nvSpPr>
        <xdr:cNvPr id="596" name="ZoneTexte 595">
          <a:extLst>
            <a:ext uri="{FF2B5EF4-FFF2-40B4-BE49-F238E27FC236}">
              <a16:creationId xmlns="" xmlns:a16="http://schemas.microsoft.com/office/drawing/2014/main" id="{004172AC-2994-4BDB-8D5C-E1E98AB07CF2}"/>
            </a:ext>
          </a:extLst>
        </xdr:cNvPr>
        <xdr:cNvSpPr txBox="1"/>
      </xdr:nvSpPr>
      <xdr:spPr>
        <a:xfrm>
          <a:off x="9858375" y="32213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166</xdr:row>
      <xdr:rowOff>219075</xdr:rowOff>
    </xdr:from>
    <xdr:ext cx="184731" cy="264560"/>
    <xdr:sp macro="" textlink="">
      <xdr:nvSpPr>
        <xdr:cNvPr id="597" name="ZoneTexte 596">
          <a:extLst>
            <a:ext uri="{FF2B5EF4-FFF2-40B4-BE49-F238E27FC236}">
              <a16:creationId xmlns="" xmlns:a16="http://schemas.microsoft.com/office/drawing/2014/main" id="{132409A3-935C-4E7C-90ED-A4359F09E99F}"/>
            </a:ext>
          </a:extLst>
        </xdr:cNvPr>
        <xdr:cNvSpPr txBox="1"/>
      </xdr:nvSpPr>
      <xdr:spPr>
        <a:xfrm>
          <a:off x="9858375" y="32375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167</xdr:row>
      <xdr:rowOff>219075</xdr:rowOff>
    </xdr:from>
    <xdr:ext cx="184731" cy="264560"/>
    <xdr:sp macro="" textlink="">
      <xdr:nvSpPr>
        <xdr:cNvPr id="598" name="ZoneTexte 597">
          <a:extLst>
            <a:ext uri="{FF2B5EF4-FFF2-40B4-BE49-F238E27FC236}">
              <a16:creationId xmlns="" xmlns:a16="http://schemas.microsoft.com/office/drawing/2014/main" id="{EB79BE26-50A7-4962-87A3-A64B55834EB1}"/>
            </a:ext>
          </a:extLst>
        </xdr:cNvPr>
        <xdr:cNvSpPr txBox="1"/>
      </xdr:nvSpPr>
      <xdr:spPr>
        <a:xfrm>
          <a:off x="9858375" y="32537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168</xdr:row>
      <xdr:rowOff>219075</xdr:rowOff>
    </xdr:from>
    <xdr:ext cx="184731" cy="264560"/>
    <xdr:sp macro="" textlink="">
      <xdr:nvSpPr>
        <xdr:cNvPr id="599" name="ZoneTexte 598">
          <a:extLst>
            <a:ext uri="{FF2B5EF4-FFF2-40B4-BE49-F238E27FC236}">
              <a16:creationId xmlns="" xmlns:a16="http://schemas.microsoft.com/office/drawing/2014/main" id="{40217050-2ABE-4903-B52D-892606679580}"/>
            </a:ext>
          </a:extLst>
        </xdr:cNvPr>
        <xdr:cNvSpPr txBox="1"/>
      </xdr:nvSpPr>
      <xdr:spPr>
        <a:xfrm>
          <a:off x="9858375" y="32699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169</xdr:row>
      <xdr:rowOff>219075</xdr:rowOff>
    </xdr:from>
    <xdr:ext cx="184731" cy="264560"/>
    <xdr:sp macro="" textlink="">
      <xdr:nvSpPr>
        <xdr:cNvPr id="600" name="ZoneTexte 599">
          <a:extLst>
            <a:ext uri="{FF2B5EF4-FFF2-40B4-BE49-F238E27FC236}">
              <a16:creationId xmlns="" xmlns:a16="http://schemas.microsoft.com/office/drawing/2014/main" id="{1E776142-4AEF-4D4E-8207-196874CBA780}"/>
            </a:ext>
          </a:extLst>
        </xdr:cNvPr>
        <xdr:cNvSpPr txBox="1"/>
      </xdr:nvSpPr>
      <xdr:spPr>
        <a:xfrm>
          <a:off x="9858375" y="3286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170</xdr:row>
      <xdr:rowOff>219075</xdr:rowOff>
    </xdr:from>
    <xdr:ext cx="184731" cy="264560"/>
    <xdr:sp macro="" textlink="">
      <xdr:nvSpPr>
        <xdr:cNvPr id="601" name="ZoneTexte 600">
          <a:extLst>
            <a:ext uri="{FF2B5EF4-FFF2-40B4-BE49-F238E27FC236}">
              <a16:creationId xmlns="" xmlns:a16="http://schemas.microsoft.com/office/drawing/2014/main" id="{F5C8E80B-A333-47B6-95D6-D49EA515444D}"/>
            </a:ext>
          </a:extLst>
        </xdr:cNvPr>
        <xdr:cNvSpPr txBox="1"/>
      </xdr:nvSpPr>
      <xdr:spPr>
        <a:xfrm>
          <a:off x="9858375" y="33023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171</xdr:row>
      <xdr:rowOff>219075</xdr:rowOff>
    </xdr:from>
    <xdr:ext cx="184731" cy="264560"/>
    <xdr:sp macro="" textlink="">
      <xdr:nvSpPr>
        <xdr:cNvPr id="602" name="ZoneTexte 601">
          <a:extLst>
            <a:ext uri="{FF2B5EF4-FFF2-40B4-BE49-F238E27FC236}">
              <a16:creationId xmlns="" xmlns:a16="http://schemas.microsoft.com/office/drawing/2014/main" id="{EE41AD0D-A69E-4D7F-8BDB-981F8F4B23B3}"/>
            </a:ext>
          </a:extLst>
        </xdr:cNvPr>
        <xdr:cNvSpPr txBox="1"/>
      </xdr:nvSpPr>
      <xdr:spPr>
        <a:xfrm>
          <a:off x="9858375" y="33185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172</xdr:row>
      <xdr:rowOff>219075</xdr:rowOff>
    </xdr:from>
    <xdr:ext cx="184731" cy="264560"/>
    <xdr:sp macro="" textlink="">
      <xdr:nvSpPr>
        <xdr:cNvPr id="603" name="ZoneTexte 602">
          <a:extLst>
            <a:ext uri="{FF2B5EF4-FFF2-40B4-BE49-F238E27FC236}">
              <a16:creationId xmlns="" xmlns:a16="http://schemas.microsoft.com/office/drawing/2014/main" id="{1DD29E21-BE36-4393-ABA5-896FF4B43DE1}"/>
            </a:ext>
          </a:extLst>
        </xdr:cNvPr>
        <xdr:cNvSpPr txBox="1"/>
      </xdr:nvSpPr>
      <xdr:spPr>
        <a:xfrm>
          <a:off x="9858375" y="33347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173</xdr:row>
      <xdr:rowOff>219075</xdr:rowOff>
    </xdr:from>
    <xdr:ext cx="184731" cy="264560"/>
    <xdr:sp macro="" textlink="">
      <xdr:nvSpPr>
        <xdr:cNvPr id="604" name="ZoneTexte 603">
          <a:extLst>
            <a:ext uri="{FF2B5EF4-FFF2-40B4-BE49-F238E27FC236}">
              <a16:creationId xmlns="" xmlns:a16="http://schemas.microsoft.com/office/drawing/2014/main" id="{62F85193-962E-4F1F-956C-5C1C74AB8997}"/>
            </a:ext>
          </a:extLst>
        </xdr:cNvPr>
        <xdr:cNvSpPr txBox="1"/>
      </xdr:nvSpPr>
      <xdr:spPr>
        <a:xfrm>
          <a:off x="9858375" y="33508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174</xdr:row>
      <xdr:rowOff>219075</xdr:rowOff>
    </xdr:from>
    <xdr:ext cx="184731" cy="264560"/>
    <xdr:sp macro="" textlink="">
      <xdr:nvSpPr>
        <xdr:cNvPr id="605" name="ZoneTexte 604">
          <a:extLst>
            <a:ext uri="{FF2B5EF4-FFF2-40B4-BE49-F238E27FC236}">
              <a16:creationId xmlns="" xmlns:a16="http://schemas.microsoft.com/office/drawing/2014/main" id="{65AF4A63-E494-4C76-A05D-EEE5BD360311}"/>
            </a:ext>
          </a:extLst>
        </xdr:cNvPr>
        <xdr:cNvSpPr txBox="1"/>
      </xdr:nvSpPr>
      <xdr:spPr>
        <a:xfrm>
          <a:off x="9858375" y="33670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176</xdr:row>
      <xdr:rowOff>219075</xdr:rowOff>
    </xdr:from>
    <xdr:ext cx="184731" cy="264560"/>
    <xdr:sp macro="" textlink="">
      <xdr:nvSpPr>
        <xdr:cNvPr id="606" name="ZoneTexte 605">
          <a:extLst>
            <a:ext uri="{FF2B5EF4-FFF2-40B4-BE49-F238E27FC236}">
              <a16:creationId xmlns="" xmlns:a16="http://schemas.microsoft.com/office/drawing/2014/main" id="{5C7512E3-E21A-4E78-8459-8202653138B6}"/>
            </a:ext>
          </a:extLst>
        </xdr:cNvPr>
        <xdr:cNvSpPr txBox="1"/>
      </xdr:nvSpPr>
      <xdr:spPr>
        <a:xfrm>
          <a:off x="9858375" y="33994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175</xdr:row>
      <xdr:rowOff>219075</xdr:rowOff>
    </xdr:from>
    <xdr:ext cx="184731" cy="264560"/>
    <xdr:sp macro="" textlink="">
      <xdr:nvSpPr>
        <xdr:cNvPr id="607" name="ZoneTexte 606">
          <a:extLst>
            <a:ext uri="{FF2B5EF4-FFF2-40B4-BE49-F238E27FC236}">
              <a16:creationId xmlns="" xmlns:a16="http://schemas.microsoft.com/office/drawing/2014/main" id="{C10D2F91-834C-445F-A291-A674C6EDBE35}"/>
            </a:ext>
          </a:extLst>
        </xdr:cNvPr>
        <xdr:cNvSpPr txBox="1"/>
      </xdr:nvSpPr>
      <xdr:spPr>
        <a:xfrm>
          <a:off x="9858375" y="33832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177</xdr:row>
      <xdr:rowOff>219075</xdr:rowOff>
    </xdr:from>
    <xdr:ext cx="184731" cy="264560"/>
    <xdr:sp macro="" textlink="">
      <xdr:nvSpPr>
        <xdr:cNvPr id="608" name="ZoneTexte 607">
          <a:extLst>
            <a:ext uri="{FF2B5EF4-FFF2-40B4-BE49-F238E27FC236}">
              <a16:creationId xmlns="" xmlns:a16="http://schemas.microsoft.com/office/drawing/2014/main" id="{001B71E2-FB8D-47E5-8A7C-48DE851727C5}"/>
            </a:ext>
          </a:extLst>
        </xdr:cNvPr>
        <xdr:cNvSpPr txBox="1"/>
      </xdr:nvSpPr>
      <xdr:spPr>
        <a:xfrm>
          <a:off x="9858375" y="34156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178</xdr:row>
      <xdr:rowOff>219075</xdr:rowOff>
    </xdr:from>
    <xdr:ext cx="184731" cy="264560"/>
    <xdr:sp macro="" textlink="">
      <xdr:nvSpPr>
        <xdr:cNvPr id="609" name="ZoneTexte 608">
          <a:extLst>
            <a:ext uri="{FF2B5EF4-FFF2-40B4-BE49-F238E27FC236}">
              <a16:creationId xmlns="" xmlns:a16="http://schemas.microsoft.com/office/drawing/2014/main" id="{B545DEB9-F4B4-4D19-9505-3506ED8F7BEE}"/>
            </a:ext>
          </a:extLst>
        </xdr:cNvPr>
        <xdr:cNvSpPr txBox="1"/>
      </xdr:nvSpPr>
      <xdr:spPr>
        <a:xfrm>
          <a:off x="9858375" y="34318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179</xdr:row>
      <xdr:rowOff>219075</xdr:rowOff>
    </xdr:from>
    <xdr:ext cx="184731" cy="264560"/>
    <xdr:sp macro="" textlink="">
      <xdr:nvSpPr>
        <xdr:cNvPr id="610" name="ZoneTexte 609">
          <a:extLst>
            <a:ext uri="{FF2B5EF4-FFF2-40B4-BE49-F238E27FC236}">
              <a16:creationId xmlns="" xmlns:a16="http://schemas.microsoft.com/office/drawing/2014/main" id="{AE0E5B72-C02B-4B4D-857A-7BD9BB6D5937}"/>
            </a:ext>
          </a:extLst>
        </xdr:cNvPr>
        <xdr:cNvSpPr txBox="1"/>
      </xdr:nvSpPr>
      <xdr:spPr>
        <a:xfrm>
          <a:off x="9858375" y="34480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180</xdr:row>
      <xdr:rowOff>219075</xdr:rowOff>
    </xdr:from>
    <xdr:ext cx="184731" cy="264560"/>
    <xdr:sp macro="" textlink="">
      <xdr:nvSpPr>
        <xdr:cNvPr id="611" name="ZoneTexte 610">
          <a:extLst>
            <a:ext uri="{FF2B5EF4-FFF2-40B4-BE49-F238E27FC236}">
              <a16:creationId xmlns="" xmlns:a16="http://schemas.microsoft.com/office/drawing/2014/main" id="{F919AD74-442E-4523-82A6-F314CA1B73C4}"/>
            </a:ext>
          </a:extLst>
        </xdr:cNvPr>
        <xdr:cNvSpPr txBox="1"/>
      </xdr:nvSpPr>
      <xdr:spPr>
        <a:xfrm>
          <a:off x="9858375" y="34642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181</xdr:row>
      <xdr:rowOff>219075</xdr:rowOff>
    </xdr:from>
    <xdr:ext cx="184731" cy="264560"/>
    <xdr:sp macro="" textlink="">
      <xdr:nvSpPr>
        <xdr:cNvPr id="612" name="ZoneTexte 611">
          <a:extLst>
            <a:ext uri="{FF2B5EF4-FFF2-40B4-BE49-F238E27FC236}">
              <a16:creationId xmlns="" xmlns:a16="http://schemas.microsoft.com/office/drawing/2014/main" id="{5B0BD0A0-1644-4AD9-BF92-31897D83EE88}"/>
            </a:ext>
          </a:extLst>
        </xdr:cNvPr>
        <xdr:cNvSpPr txBox="1"/>
      </xdr:nvSpPr>
      <xdr:spPr>
        <a:xfrm>
          <a:off x="9858375" y="3480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182</xdr:row>
      <xdr:rowOff>219075</xdr:rowOff>
    </xdr:from>
    <xdr:ext cx="184731" cy="264560"/>
    <xdr:sp macro="" textlink="">
      <xdr:nvSpPr>
        <xdr:cNvPr id="613" name="ZoneTexte 612">
          <a:extLst>
            <a:ext uri="{FF2B5EF4-FFF2-40B4-BE49-F238E27FC236}">
              <a16:creationId xmlns="" xmlns:a16="http://schemas.microsoft.com/office/drawing/2014/main" id="{462AF049-DFAE-4BA0-A701-D41CEEC97346}"/>
            </a:ext>
          </a:extLst>
        </xdr:cNvPr>
        <xdr:cNvSpPr txBox="1"/>
      </xdr:nvSpPr>
      <xdr:spPr>
        <a:xfrm>
          <a:off x="9858375" y="34966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183</xdr:row>
      <xdr:rowOff>219075</xdr:rowOff>
    </xdr:from>
    <xdr:ext cx="184731" cy="264560"/>
    <xdr:sp macro="" textlink="">
      <xdr:nvSpPr>
        <xdr:cNvPr id="614" name="ZoneTexte 613">
          <a:extLst>
            <a:ext uri="{FF2B5EF4-FFF2-40B4-BE49-F238E27FC236}">
              <a16:creationId xmlns="" xmlns:a16="http://schemas.microsoft.com/office/drawing/2014/main" id="{3F2957E9-6A43-4BFF-A7C7-1D8EE01EDDC2}"/>
            </a:ext>
          </a:extLst>
        </xdr:cNvPr>
        <xdr:cNvSpPr txBox="1"/>
      </xdr:nvSpPr>
      <xdr:spPr>
        <a:xfrm>
          <a:off x="9858375" y="3512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184</xdr:row>
      <xdr:rowOff>219075</xdr:rowOff>
    </xdr:from>
    <xdr:ext cx="184731" cy="264560"/>
    <xdr:sp macro="" textlink="">
      <xdr:nvSpPr>
        <xdr:cNvPr id="615" name="ZoneTexte 614">
          <a:extLst>
            <a:ext uri="{FF2B5EF4-FFF2-40B4-BE49-F238E27FC236}">
              <a16:creationId xmlns="" xmlns:a16="http://schemas.microsoft.com/office/drawing/2014/main" id="{F0A744C9-40B4-47D3-8655-3251CA578E52}"/>
            </a:ext>
          </a:extLst>
        </xdr:cNvPr>
        <xdr:cNvSpPr txBox="1"/>
      </xdr:nvSpPr>
      <xdr:spPr>
        <a:xfrm>
          <a:off x="9858375" y="35290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185</xdr:row>
      <xdr:rowOff>219075</xdr:rowOff>
    </xdr:from>
    <xdr:ext cx="184731" cy="264560"/>
    <xdr:sp macro="" textlink="">
      <xdr:nvSpPr>
        <xdr:cNvPr id="616" name="ZoneTexte 615">
          <a:extLst>
            <a:ext uri="{FF2B5EF4-FFF2-40B4-BE49-F238E27FC236}">
              <a16:creationId xmlns="" xmlns:a16="http://schemas.microsoft.com/office/drawing/2014/main" id="{DA66C03C-3BE8-44F6-BC40-0DBFF62C6B71}"/>
            </a:ext>
          </a:extLst>
        </xdr:cNvPr>
        <xdr:cNvSpPr txBox="1"/>
      </xdr:nvSpPr>
      <xdr:spPr>
        <a:xfrm>
          <a:off x="9858375" y="35452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186</xdr:row>
      <xdr:rowOff>219075</xdr:rowOff>
    </xdr:from>
    <xdr:ext cx="184731" cy="264560"/>
    <xdr:sp macro="" textlink="">
      <xdr:nvSpPr>
        <xdr:cNvPr id="617" name="ZoneTexte 616">
          <a:extLst>
            <a:ext uri="{FF2B5EF4-FFF2-40B4-BE49-F238E27FC236}">
              <a16:creationId xmlns="" xmlns:a16="http://schemas.microsoft.com/office/drawing/2014/main" id="{8E920DD0-C878-4512-BEEE-C1F3621CD9B5}"/>
            </a:ext>
          </a:extLst>
        </xdr:cNvPr>
        <xdr:cNvSpPr txBox="1"/>
      </xdr:nvSpPr>
      <xdr:spPr>
        <a:xfrm>
          <a:off x="9858375" y="35613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187</xdr:row>
      <xdr:rowOff>219075</xdr:rowOff>
    </xdr:from>
    <xdr:ext cx="184731" cy="264560"/>
    <xdr:sp macro="" textlink="">
      <xdr:nvSpPr>
        <xdr:cNvPr id="618" name="ZoneTexte 617">
          <a:extLst>
            <a:ext uri="{FF2B5EF4-FFF2-40B4-BE49-F238E27FC236}">
              <a16:creationId xmlns="" xmlns:a16="http://schemas.microsoft.com/office/drawing/2014/main" id="{2CF9FCEB-FBF6-4E98-8408-3EF3C7FDCFB9}"/>
            </a:ext>
          </a:extLst>
        </xdr:cNvPr>
        <xdr:cNvSpPr txBox="1"/>
      </xdr:nvSpPr>
      <xdr:spPr>
        <a:xfrm>
          <a:off x="9858375" y="35775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188</xdr:row>
      <xdr:rowOff>219075</xdr:rowOff>
    </xdr:from>
    <xdr:ext cx="184731" cy="264560"/>
    <xdr:sp macro="" textlink="">
      <xdr:nvSpPr>
        <xdr:cNvPr id="619" name="ZoneTexte 618">
          <a:extLst>
            <a:ext uri="{FF2B5EF4-FFF2-40B4-BE49-F238E27FC236}">
              <a16:creationId xmlns="" xmlns:a16="http://schemas.microsoft.com/office/drawing/2014/main" id="{C54753BB-A4B9-4789-9CB0-69D16C8ED82F}"/>
            </a:ext>
          </a:extLst>
        </xdr:cNvPr>
        <xdr:cNvSpPr txBox="1"/>
      </xdr:nvSpPr>
      <xdr:spPr>
        <a:xfrm>
          <a:off x="9858375" y="35937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189</xdr:row>
      <xdr:rowOff>219075</xdr:rowOff>
    </xdr:from>
    <xdr:ext cx="184731" cy="264560"/>
    <xdr:sp macro="" textlink="">
      <xdr:nvSpPr>
        <xdr:cNvPr id="620" name="ZoneTexte 619">
          <a:extLst>
            <a:ext uri="{FF2B5EF4-FFF2-40B4-BE49-F238E27FC236}">
              <a16:creationId xmlns="" xmlns:a16="http://schemas.microsoft.com/office/drawing/2014/main" id="{99942864-BBEB-4AAD-964D-E19B22773433}"/>
            </a:ext>
          </a:extLst>
        </xdr:cNvPr>
        <xdr:cNvSpPr txBox="1"/>
      </xdr:nvSpPr>
      <xdr:spPr>
        <a:xfrm>
          <a:off x="9858375" y="36099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190</xdr:row>
      <xdr:rowOff>219075</xdr:rowOff>
    </xdr:from>
    <xdr:ext cx="184731" cy="264560"/>
    <xdr:sp macro="" textlink="">
      <xdr:nvSpPr>
        <xdr:cNvPr id="621" name="ZoneTexte 620">
          <a:extLst>
            <a:ext uri="{FF2B5EF4-FFF2-40B4-BE49-F238E27FC236}">
              <a16:creationId xmlns="" xmlns:a16="http://schemas.microsoft.com/office/drawing/2014/main" id="{C0FB4BD6-914E-4E01-81C2-639F50A4E562}"/>
            </a:ext>
          </a:extLst>
        </xdr:cNvPr>
        <xdr:cNvSpPr txBox="1"/>
      </xdr:nvSpPr>
      <xdr:spPr>
        <a:xfrm>
          <a:off x="9858375" y="36261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191</xdr:row>
      <xdr:rowOff>219075</xdr:rowOff>
    </xdr:from>
    <xdr:ext cx="184731" cy="264560"/>
    <xdr:sp macro="" textlink="">
      <xdr:nvSpPr>
        <xdr:cNvPr id="622" name="ZoneTexte 621">
          <a:extLst>
            <a:ext uri="{FF2B5EF4-FFF2-40B4-BE49-F238E27FC236}">
              <a16:creationId xmlns="" xmlns:a16="http://schemas.microsoft.com/office/drawing/2014/main" id="{64EC2886-9C65-4E65-B556-0A0C6B993B20}"/>
            </a:ext>
          </a:extLst>
        </xdr:cNvPr>
        <xdr:cNvSpPr txBox="1"/>
      </xdr:nvSpPr>
      <xdr:spPr>
        <a:xfrm>
          <a:off x="9858375" y="36423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192</xdr:row>
      <xdr:rowOff>219075</xdr:rowOff>
    </xdr:from>
    <xdr:ext cx="184731" cy="264560"/>
    <xdr:sp macro="" textlink="">
      <xdr:nvSpPr>
        <xdr:cNvPr id="623" name="ZoneTexte 622">
          <a:extLst>
            <a:ext uri="{FF2B5EF4-FFF2-40B4-BE49-F238E27FC236}">
              <a16:creationId xmlns="" xmlns:a16="http://schemas.microsoft.com/office/drawing/2014/main" id="{4CC3D7AD-85F6-4DC7-8CDF-2EB53861EF86}"/>
            </a:ext>
          </a:extLst>
        </xdr:cNvPr>
        <xdr:cNvSpPr txBox="1"/>
      </xdr:nvSpPr>
      <xdr:spPr>
        <a:xfrm>
          <a:off x="9858375" y="3658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193</xdr:row>
      <xdr:rowOff>219075</xdr:rowOff>
    </xdr:from>
    <xdr:ext cx="184731" cy="264560"/>
    <xdr:sp macro="" textlink="">
      <xdr:nvSpPr>
        <xdr:cNvPr id="624" name="ZoneTexte 623">
          <a:extLst>
            <a:ext uri="{FF2B5EF4-FFF2-40B4-BE49-F238E27FC236}">
              <a16:creationId xmlns="" xmlns:a16="http://schemas.microsoft.com/office/drawing/2014/main" id="{EEAD4204-ED22-4B0B-9DAD-2AAAFC185B3C}"/>
            </a:ext>
          </a:extLst>
        </xdr:cNvPr>
        <xdr:cNvSpPr txBox="1"/>
      </xdr:nvSpPr>
      <xdr:spPr>
        <a:xfrm>
          <a:off x="9858375" y="3674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194</xdr:row>
      <xdr:rowOff>219075</xdr:rowOff>
    </xdr:from>
    <xdr:ext cx="184731" cy="264560"/>
    <xdr:sp macro="" textlink="">
      <xdr:nvSpPr>
        <xdr:cNvPr id="625" name="ZoneTexte 624">
          <a:extLst>
            <a:ext uri="{FF2B5EF4-FFF2-40B4-BE49-F238E27FC236}">
              <a16:creationId xmlns="" xmlns:a16="http://schemas.microsoft.com/office/drawing/2014/main" id="{7B7126B4-520F-4F43-9289-C31F410EF487}"/>
            </a:ext>
          </a:extLst>
        </xdr:cNvPr>
        <xdr:cNvSpPr txBox="1"/>
      </xdr:nvSpPr>
      <xdr:spPr>
        <a:xfrm>
          <a:off x="9858375" y="36909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195</xdr:row>
      <xdr:rowOff>219075</xdr:rowOff>
    </xdr:from>
    <xdr:ext cx="184731" cy="264560"/>
    <xdr:sp macro="" textlink="">
      <xdr:nvSpPr>
        <xdr:cNvPr id="626" name="ZoneTexte 625">
          <a:extLst>
            <a:ext uri="{FF2B5EF4-FFF2-40B4-BE49-F238E27FC236}">
              <a16:creationId xmlns="" xmlns:a16="http://schemas.microsoft.com/office/drawing/2014/main" id="{3376CD2B-29CC-4C45-815B-54647B071475}"/>
            </a:ext>
          </a:extLst>
        </xdr:cNvPr>
        <xdr:cNvSpPr txBox="1"/>
      </xdr:nvSpPr>
      <xdr:spPr>
        <a:xfrm>
          <a:off x="9858375" y="37071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196</xdr:row>
      <xdr:rowOff>219075</xdr:rowOff>
    </xdr:from>
    <xdr:ext cx="184731" cy="264560"/>
    <xdr:sp macro="" textlink="">
      <xdr:nvSpPr>
        <xdr:cNvPr id="627" name="ZoneTexte 626">
          <a:extLst>
            <a:ext uri="{FF2B5EF4-FFF2-40B4-BE49-F238E27FC236}">
              <a16:creationId xmlns="" xmlns:a16="http://schemas.microsoft.com/office/drawing/2014/main" id="{FFCC2BCE-F927-461B-8891-47ABEF1CACD5}"/>
            </a:ext>
          </a:extLst>
        </xdr:cNvPr>
        <xdr:cNvSpPr txBox="1"/>
      </xdr:nvSpPr>
      <xdr:spPr>
        <a:xfrm>
          <a:off x="9858375" y="37233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197</xdr:row>
      <xdr:rowOff>219075</xdr:rowOff>
    </xdr:from>
    <xdr:ext cx="184731" cy="264560"/>
    <xdr:sp macro="" textlink="">
      <xdr:nvSpPr>
        <xdr:cNvPr id="628" name="ZoneTexte 627">
          <a:extLst>
            <a:ext uri="{FF2B5EF4-FFF2-40B4-BE49-F238E27FC236}">
              <a16:creationId xmlns="" xmlns:a16="http://schemas.microsoft.com/office/drawing/2014/main" id="{F8090DC5-7CB4-490C-B302-D0E34B2093A3}"/>
            </a:ext>
          </a:extLst>
        </xdr:cNvPr>
        <xdr:cNvSpPr txBox="1"/>
      </xdr:nvSpPr>
      <xdr:spPr>
        <a:xfrm>
          <a:off x="9858375" y="37395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198</xdr:row>
      <xdr:rowOff>219075</xdr:rowOff>
    </xdr:from>
    <xdr:ext cx="184731" cy="264560"/>
    <xdr:sp macro="" textlink="">
      <xdr:nvSpPr>
        <xdr:cNvPr id="629" name="ZoneTexte 628">
          <a:extLst>
            <a:ext uri="{FF2B5EF4-FFF2-40B4-BE49-F238E27FC236}">
              <a16:creationId xmlns="" xmlns:a16="http://schemas.microsoft.com/office/drawing/2014/main" id="{974D6538-6866-4111-950C-1BA70A084246}"/>
            </a:ext>
          </a:extLst>
        </xdr:cNvPr>
        <xdr:cNvSpPr txBox="1"/>
      </xdr:nvSpPr>
      <xdr:spPr>
        <a:xfrm>
          <a:off x="9858375" y="37557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199</xdr:row>
      <xdr:rowOff>219075</xdr:rowOff>
    </xdr:from>
    <xdr:ext cx="184731" cy="264560"/>
    <xdr:sp macro="" textlink="">
      <xdr:nvSpPr>
        <xdr:cNvPr id="630" name="ZoneTexte 629">
          <a:extLst>
            <a:ext uri="{FF2B5EF4-FFF2-40B4-BE49-F238E27FC236}">
              <a16:creationId xmlns="" xmlns:a16="http://schemas.microsoft.com/office/drawing/2014/main" id="{26F4050D-103B-4453-8780-095A1221CC3C}"/>
            </a:ext>
          </a:extLst>
        </xdr:cNvPr>
        <xdr:cNvSpPr txBox="1"/>
      </xdr:nvSpPr>
      <xdr:spPr>
        <a:xfrm>
          <a:off x="9858375" y="37719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200</xdr:row>
      <xdr:rowOff>219075</xdr:rowOff>
    </xdr:from>
    <xdr:ext cx="184731" cy="264560"/>
    <xdr:sp macro="" textlink="">
      <xdr:nvSpPr>
        <xdr:cNvPr id="631" name="ZoneTexte 630">
          <a:extLst>
            <a:ext uri="{FF2B5EF4-FFF2-40B4-BE49-F238E27FC236}">
              <a16:creationId xmlns="" xmlns:a16="http://schemas.microsoft.com/office/drawing/2014/main" id="{DA87D8F5-34AA-48C3-8EE7-81FE662C4B83}"/>
            </a:ext>
          </a:extLst>
        </xdr:cNvPr>
        <xdr:cNvSpPr txBox="1"/>
      </xdr:nvSpPr>
      <xdr:spPr>
        <a:xfrm>
          <a:off x="9858375" y="37880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201</xdr:row>
      <xdr:rowOff>219075</xdr:rowOff>
    </xdr:from>
    <xdr:ext cx="184731" cy="264560"/>
    <xdr:sp macro="" textlink="">
      <xdr:nvSpPr>
        <xdr:cNvPr id="632" name="ZoneTexte 631">
          <a:extLst>
            <a:ext uri="{FF2B5EF4-FFF2-40B4-BE49-F238E27FC236}">
              <a16:creationId xmlns="" xmlns:a16="http://schemas.microsoft.com/office/drawing/2014/main" id="{6B6A6B59-5E11-416D-8FC7-1FB8A1C5A64E}"/>
            </a:ext>
          </a:extLst>
        </xdr:cNvPr>
        <xdr:cNvSpPr txBox="1"/>
      </xdr:nvSpPr>
      <xdr:spPr>
        <a:xfrm>
          <a:off x="9858375" y="38042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202</xdr:row>
      <xdr:rowOff>219075</xdr:rowOff>
    </xdr:from>
    <xdr:ext cx="184731" cy="264560"/>
    <xdr:sp macro="" textlink="">
      <xdr:nvSpPr>
        <xdr:cNvPr id="633" name="ZoneTexte 632">
          <a:extLst>
            <a:ext uri="{FF2B5EF4-FFF2-40B4-BE49-F238E27FC236}">
              <a16:creationId xmlns="" xmlns:a16="http://schemas.microsoft.com/office/drawing/2014/main" id="{54EA9542-A38A-4F1B-9BEB-C7D1F4165581}"/>
            </a:ext>
          </a:extLst>
        </xdr:cNvPr>
        <xdr:cNvSpPr txBox="1"/>
      </xdr:nvSpPr>
      <xdr:spPr>
        <a:xfrm>
          <a:off x="9858375" y="38204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204</xdr:row>
      <xdr:rowOff>219075</xdr:rowOff>
    </xdr:from>
    <xdr:ext cx="184731" cy="264560"/>
    <xdr:sp macro="" textlink="">
      <xdr:nvSpPr>
        <xdr:cNvPr id="634" name="ZoneTexte 633">
          <a:extLst>
            <a:ext uri="{FF2B5EF4-FFF2-40B4-BE49-F238E27FC236}">
              <a16:creationId xmlns="" xmlns:a16="http://schemas.microsoft.com/office/drawing/2014/main" id="{EDD7A13D-0856-4DA5-92FF-FC98A5194AB6}"/>
            </a:ext>
          </a:extLst>
        </xdr:cNvPr>
        <xdr:cNvSpPr txBox="1"/>
      </xdr:nvSpPr>
      <xdr:spPr>
        <a:xfrm>
          <a:off x="9858375" y="38528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203</xdr:row>
      <xdr:rowOff>219075</xdr:rowOff>
    </xdr:from>
    <xdr:ext cx="184731" cy="264560"/>
    <xdr:sp macro="" textlink="">
      <xdr:nvSpPr>
        <xdr:cNvPr id="635" name="ZoneTexte 634">
          <a:extLst>
            <a:ext uri="{FF2B5EF4-FFF2-40B4-BE49-F238E27FC236}">
              <a16:creationId xmlns="" xmlns:a16="http://schemas.microsoft.com/office/drawing/2014/main" id="{0BEB6203-3C9A-4BB8-9098-EB6B98F355E3}"/>
            </a:ext>
          </a:extLst>
        </xdr:cNvPr>
        <xdr:cNvSpPr txBox="1"/>
      </xdr:nvSpPr>
      <xdr:spPr>
        <a:xfrm>
          <a:off x="9858375" y="38366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205</xdr:row>
      <xdr:rowOff>219075</xdr:rowOff>
    </xdr:from>
    <xdr:ext cx="184731" cy="264560"/>
    <xdr:sp macro="" textlink="">
      <xdr:nvSpPr>
        <xdr:cNvPr id="636" name="ZoneTexte 635">
          <a:extLst>
            <a:ext uri="{FF2B5EF4-FFF2-40B4-BE49-F238E27FC236}">
              <a16:creationId xmlns="" xmlns:a16="http://schemas.microsoft.com/office/drawing/2014/main" id="{C857AD7A-A09C-490A-9AFE-9D464C944D26}"/>
            </a:ext>
          </a:extLst>
        </xdr:cNvPr>
        <xdr:cNvSpPr txBox="1"/>
      </xdr:nvSpPr>
      <xdr:spPr>
        <a:xfrm>
          <a:off x="9858375" y="38690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206</xdr:row>
      <xdr:rowOff>219075</xdr:rowOff>
    </xdr:from>
    <xdr:ext cx="184731" cy="264560"/>
    <xdr:sp macro="" textlink="">
      <xdr:nvSpPr>
        <xdr:cNvPr id="637" name="ZoneTexte 636">
          <a:extLst>
            <a:ext uri="{FF2B5EF4-FFF2-40B4-BE49-F238E27FC236}">
              <a16:creationId xmlns="" xmlns:a16="http://schemas.microsoft.com/office/drawing/2014/main" id="{8D8F1CBA-5345-4F17-913F-F19C0B85D34B}"/>
            </a:ext>
          </a:extLst>
        </xdr:cNvPr>
        <xdr:cNvSpPr txBox="1"/>
      </xdr:nvSpPr>
      <xdr:spPr>
        <a:xfrm>
          <a:off x="9858375" y="38852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207</xdr:row>
      <xdr:rowOff>219075</xdr:rowOff>
    </xdr:from>
    <xdr:ext cx="184731" cy="264560"/>
    <xdr:sp macro="" textlink="">
      <xdr:nvSpPr>
        <xdr:cNvPr id="638" name="ZoneTexte 637">
          <a:extLst>
            <a:ext uri="{FF2B5EF4-FFF2-40B4-BE49-F238E27FC236}">
              <a16:creationId xmlns="" xmlns:a16="http://schemas.microsoft.com/office/drawing/2014/main" id="{89B8B5CF-02A0-4FB2-AC0B-1F11D4BA41B2}"/>
            </a:ext>
          </a:extLst>
        </xdr:cNvPr>
        <xdr:cNvSpPr txBox="1"/>
      </xdr:nvSpPr>
      <xdr:spPr>
        <a:xfrm>
          <a:off x="9858375" y="39014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208</xdr:row>
      <xdr:rowOff>219075</xdr:rowOff>
    </xdr:from>
    <xdr:ext cx="184731" cy="264560"/>
    <xdr:sp macro="" textlink="">
      <xdr:nvSpPr>
        <xdr:cNvPr id="639" name="ZoneTexte 638">
          <a:extLst>
            <a:ext uri="{FF2B5EF4-FFF2-40B4-BE49-F238E27FC236}">
              <a16:creationId xmlns="" xmlns:a16="http://schemas.microsoft.com/office/drawing/2014/main" id="{4CAB7D8F-BD85-4152-9DBF-EC7858453FC0}"/>
            </a:ext>
          </a:extLst>
        </xdr:cNvPr>
        <xdr:cNvSpPr txBox="1"/>
      </xdr:nvSpPr>
      <xdr:spPr>
        <a:xfrm>
          <a:off x="9858375" y="39176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209</xdr:row>
      <xdr:rowOff>219075</xdr:rowOff>
    </xdr:from>
    <xdr:ext cx="184731" cy="264560"/>
    <xdr:sp macro="" textlink="">
      <xdr:nvSpPr>
        <xdr:cNvPr id="640" name="ZoneTexte 639">
          <a:extLst>
            <a:ext uri="{FF2B5EF4-FFF2-40B4-BE49-F238E27FC236}">
              <a16:creationId xmlns="" xmlns:a16="http://schemas.microsoft.com/office/drawing/2014/main" id="{245F6FDF-E47A-4E24-A27A-D193FACD6DC4}"/>
            </a:ext>
          </a:extLst>
        </xdr:cNvPr>
        <xdr:cNvSpPr txBox="1"/>
      </xdr:nvSpPr>
      <xdr:spPr>
        <a:xfrm>
          <a:off x="9858375" y="39338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210</xdr:row>
      <xdr:rowOff>219075</xdr:rowOff>
    </xdr:from>
    <xdr:ext cx="184731" cy="264560"/>
    <xdr:sp macro="" textlink="">
      <xdr:nvSpPr>
        <xdr:cNvPr id="641" name="ZoneTexte 640">
          <a:extLst>
            <a:ext uri="{FF2B5EF4-FFF2-40B4-BE49-F238E27FC236}">
              <a16:creationId xmlns="" xmlns:a16="http://schemas.microsoft.com/office/drawing/2014/main" id="{2781224C-E8A2-447B-B20E-CDB043D3976E}"/>
            </a:ext>
          </a:extLst>
        </xdr:cNvPr>
        <xdr:cNvSpPr txBox="1"/>
      </xdr:nvSpPr>
      <xdr:spPr>
        <a:xfrm>
          <a:off x="9858375" y="39500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211</xdr:row>
      <xdr:rowOff>219075</xdr:rowOff>
    </xdr:from>
    <xdr:ext cx="184731" cy="264560"/>
    <xdr:sp macro="" textlink="">
      <xdr:nvSpPr>
        <xdr:cNvPr id="642" name="ZoneTexte 641">
          <a:extLst>
            <a:ext uri="{FF2B5EF4-FFF2-40B4-BE49-F238E27FC236}">
              <a16:creationId xmlns="" xmlns:a16="http://schemas.microsoft.com/office/drawing/2014/main" id="{A9D035F9-77FB-4E7D-B2BC-B821699318FE}"/>
            </a:ext>
          </a:extLst>
        </xdr:cNvPr>
        <xdr:cNvSpPr txBox="1"/>
      </xdr:nvSpPr>
      <xdr:spPr>
        <a:xfrm>
          <a:off x="9858375" y="39662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212</xdr:row>
      <xdr:rowOff>219075</xdr:rowOff>
    </xdr:from>
    <xdr:ext cx="184731" cy="264560"/>
    <xdr:sp macro="" textlink="">
      <xdr:nvSpPr>
        <xdr:cNvPr id="643" name="ZoneTexte 642">
          <a:extLst>
            <a:ext uri="{FF2B5EF4-FFF2-40B4-BE49-F238E27FC236}">
              <a16:creationId xmlns="" xmlns:a16="http://schemas.microsoft.com/office/drawing/2014/main" id="{F8B67364-8E36-41A4-90BA-643E5132E22C}"/>
            </a:ext>
          </a:extLst>
        </xdr:cNvPr>
        <xdr:cNvSpPr txBox="1"/>
      </xdr:nvSpPr>
      <xdr:spPr>
        <a:xfrm>
          <a:off x="9858375" y="3982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218</xdr:row>
      <xdr:rowOff>219075</xdr:rowOff>
    </xdr:from>
    <xdr:ext cx="184731" cy="264560"/>
    <xdr:sp macro="" textlink="">
      <xdr:nvSpPr>
        <xdr:cNvPr id="644" name="ZoneTexte 643">
          <a:extLst>
            <a:ext uri="{FF2B5EF4-FFF2-40B4-BE49-F238E27FC236}">
              <a16:creationId xmlns="" xmlns:a16="http://schemas.microsoft.com/office/drawing/2014/main" id="{69E80D43-2849-476E-A686-7D51DDF27429}"/>
            </a:ext>
          </a:extLst>
        </xdr:cNvPr>
        <xdr:cNvSpPr txBox="1"/>
      </xdr:nvSpPr>
      <xdr:spPr>
        <a:xfrm>
          <a:off x="9858375" y="40795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213</xdr:row>
      <xdr:rowOff>219075</xdr:rowOff>
    </xdr:from>
    <xdr:ext cx="184731" cy="264560"/>
    <xdr:sp macro="" textlink="">
      <xdr:nvSpPr>
        <xdr:cNvPr id="645" name="ZoneTexte 644">
          <a:extLst>
            <a:ext uri="{FF2B5EF4-FFF2-40B4-BE49-F238E27FC236}">
              <a16:creationId xmlns="" xmlns:a16="http://schemas.microsoft.com/office/drawing/2014/main" id="{4F24D99E-DD7E-4454-A918-66E43E924C7D}"/>
            </a:ext>
          </a:extLst>
        </xdr:cNvPr>
        <xdr:cNvSpPr txBox="1"/>
      </xdr:nvSpPr>
      <xdr:spPr>
        <a:xfrm>
          <a:off x="9858375" y="39985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214</xdr:row>
      <xdr:rowOff>219075</xdr:rowOff>
    </xdr:from>
    <xdr:ext cx="184731" cy="264560"/>
    <xdr:sp macro="" textlink="">
      <xdr:nvSpPr>
        <xdr:cNvPr id="646" name="ZoneTexte 645">
          <a:extLst>
            <a:ext uri="{FF2B5EF4-FFF2-40B4-BE49-F238E27FC236}">
              <a16:creationId xmlns="" xmlns:a16="http://schemas.microsoft.com/office/drawing/2014/main" id="{D977143A-1A03-4296-B507-C7A5CEBFFAC5}"/>
            </a:ext>
          </a:extLst>
        </xdr:cNvPr>
        <xdr:cNvSpPr txBox="1"/>
      </xdr:nvSpPr>
      <xdr:spPr>
        <a:xfrm>
          <a:off x="9858375" y="40147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215</xdr:row>
      <xdr:rowOff>219075</xdr:rowOff>
    </xdr:from>
    <xdr:ext cx="184731" cy="264560"/>
    <xdr:sp macro="" textlink="">
      <xdr:nvSpPr>
        <xdr:cNvPr id="647" name="ZoneTexte 646">
          <a:extLst>
            <a:ext uri="{FF2B5EF4-FFF2-40B4-BE49-F238E27FC236}">
              <a16:creationId xmlns="" xmlns:a16="http://schemas.microsoft.com/office/drawing/2014/main" id="{E95BB808-5833-448E-A9FA-BD8F966EBBB9}"/>
            </a:ext>
          </a:extLst>
        </xdr:cNvPr>
        <xdr:cNvSpPr txBox="1"/>
      </xdr:nvSpPr>
      <xdr:spPr>
        <a:xfrm>
          <a:off x="9858375" y="40309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216</xdr:row>
      <xdr:rowOff>219075</xdr:rowOff>
    </xdr:from>
    <xdr:ext cx="184731" cy="264560"/>
    <xdr:sp macro="" textlink="">
      <xdr:nvSpPr>
        <xdr:cNvPr id="648" name="ZoneTexte 647">
          <a:extLst>
            <a:ext uri="{FF2B5EF4-FFF2-40B4-BE49-F238E27FC236}">
              <a16:creationId xmlns="" xmlns:a16="http://schemas.microsoft.com/office/drawing/2014/main" id="{12BBCA5D-A5D2-47F4-8650-AC3ABDC98DBE}"/>
            </a:ext>
          </a:extLst>
        </xdr:cNvPr>
        <xdr:cNvSpPr txBox="1"/>
      </xdr:nvSpPr>
      <xdr:spPr>
        <a:xfrm>
          <a:off x="9858375" y="40471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217</xdr:row>
      <xdr:rowOff>219075</xdr:rowOff>
    </xdr:from>
    <xdr:ext cx="184731" cy="264560"/>
    <xdr:sp macro="" textlink="">
      <xdr:nvSpPr>
        <xdr:cNvPr id="649" name="ZoneTexte 648">
          <a:extLst>
            <a:ext uri="{FF2B5EF4-FFF2-40B4-BE49-F238E27FC236}">
              <a16:creationId xmlns="" xmlns:a16="http://schemas.microsoft.com/office/drawing/2014/main" id="{14F06EB6-90C0-4C14-BAEE-A07E5E080166}"/>
            </a:ext>
          </a:extLst>
        </xdr:cNvPr>
        <xdr:cNvSpPr txBox="1"/>
      </xdr:nvSpPr>
      <xdr:spPr>
        <a:xfrm>
          <a:off x="9858375" y="40633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219</xdr:row>
      <xdr:rowOff>219075</xdr:rowOff>
    </xdr:from>
    <xdr:ext cx="184731" cy="264560"/>
    <xdr:sp macro="" textlink="">
      <xdr:nvSpPr>
        <xdr:cNvPr id="650" name="ZoneTexte 649">
          <a:extLst>
            <a:ext uri="{FF2B5EF4-FFF2-40B4-BE49-F238E27FC236}">
              <a16:creationId xmlns="" xmlns:a16="http://schemas.microsoft.com/office/drawing/2014/main" id="{A6D7C458-C0F9-4FA3-A664-E2FD77E10F14}"/>
            </a:ext>
          </a:extLst>
        </xdr:cNvPr>
        <xdr:cNvSpPr txBox="1"/>
      </xdr:nvSpPr>
      <xdr:spPr>
        <a:xfrm>
          <a:off x="9858375" y="4095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220</xdr:row>
      <xdr:rowOff>219075</xdr:rowOff>
    </xdr:from>
    <xdr:ext cx="184731" cy="264560"/>
    <xdr:sp macro="" textlink="">
      <xdr:nvSpPr>
        <xdr:cNvPr id="651" name="ZoneTexte 650">
          <a:extLst>
            <a:ext uri="{FF2B5EF4-FFF2-40B4-BE49-F238E27FC236}">
              <a16:creationId xmlns="" xmlns:a16="http://schemas.microsoft.com/office/drawing/2014/main" id="{39B4BCF0-99E3-4583-A37A-4DBCA0708499}"/>
            </a:ext>
          </a:extLst>
        </xdr:cNvPr>
        <xdr:cNvSpPr txBox="1"/>
      </xdr:nvSpPr>
      <xdr:spPr>
        <a:xfrm>
          <a:off x="9858375" y="4111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236</xdr:row>
      <xdr:rowOff>219075</xdr:rowOff>
    </xdr:from>
    <xdr:ext cx="184731" cy="264560"/>
    <xdr:sp macro="" textlink="">
      <xdr:nvSpPr>
        <xdr:cNvPr id="652" name="ZoneTexte 651">
          <a:extLst>
            <a:ext uri="{FF2B5EF4-FFF2-40B4-BE49-F238E27FC236}">
              <a16:creationId xmlns="" xmlns:a16="http://schemas.microsoft.com/office/drawing/2014/main" id="{D2648ECC-1B1E-40E5-B84E-02C830D7229D}"/>
            </a:ext>
          </a:extLst>
        </xdr:cNvPr>
        <xdr:cNvSpPr txBox="1"/>
      </xdr:nvSpPr>
      <xdr:spPr>
        <a:xfrm>
          <a:off x="9858375" y="43710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237</xdr:row>
      <xdr:rowOff>219075</xdr:rowOff>
    </xdr:from>
    <xdr:ext cx="184731" cy="264560"/>
    <xdr:sp macro="" textlink="">
      <xdr:nvSpPr>
        <xdr:cNvPr id="653" name="ZoneTexte 652">
          <a:extLst>
            <a:ext uri="{FF2B5EF4-FFF2-40B4-BE49-F238E27FC236}">
              <a16:creationId xmlns="" xmlns:a16="http://schemas.microsoft.com/office/drawing/2014/main" id="{FE82ABD8-961F-4C6C-84CD-D560E3D9A289}"/>
            </a:ext>
          </a:extLst>
        </xdr:cNvPr>
        <xdr:cNvSpPr txBox="1"/>
      </xdr:nvSpPr>
      <xdr:spPr>
        <a:xfrm>
          <a:off x="9858375" y="43872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239</xdr:row>
      <xdr:rowOff>219075</xdr:rowOff>
    </xdr:from>
    <xdr:ext cx="184731" cy="264560"/>
    <xdr:sp macro="" textlink="">
      <xdr:nvSpPr>
        <xdr:cNvPr id="654" name="ZoneTexte 653">
          <a:extLst>
            <a:ext uri="{FF2B5EF4-FFF2-40B4-BE49-F238E27FC236}">
              <a16:creationId xmlns="" xmlns:a16="http://schemas.microsoft.com/office/drawing/2014/main" id="{6D6967AF-6E91-4B64-8021-9959ED53F91A}"/>
            </a:ext>
          </a:extLst>
        </xdr:cNvPr>
        <xdr:cNvSpPr txBox="1"/>
      </xdr:nvSpPr>
      <xdr:spPr>
        <a:xfrm>
          <a:off x="9858375" y="44196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240</xdr:row>
      <xdr:rowOff>219075</xdr:rowOff>
    </xdr:from>
    <xdr:ext cx="184731" cy="264560"/>
    <xdr:sp macro="" textlink="">
      <xdr:nvSpPr>
        <xdr:cNvPr id="655" name="ZoneTexte 654">
          <a:extLst>
            <a:ext uri="{FF2B5EF4-FFF2-40B4-BE49-F238E27FC236}">
              <a16:creationId xmlns="" xmlns:a16="http://schemas.microsoft.com/office/drawing/2014/main" id="{DEE76F0B-1AF4-4E78-9995-CDD11DAFC8BE}"/>
            </a:ext>
          </a:extLst>
        </xdr:cNvPr>
        <xdr:cNvSpPr txBox="1"/>
      </xdr:nvSpPr>
      <xdr:spPr>
        <a:xfrm>
          <a:off x="9858375" y="44357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241</xdr:row>
      <xdr:rowOff>219075</xdr:rowOff>
    </xdr:from>
    <xdr:ext cx="184731" cy="264560"/>
    <xdr:sp macro="" textlink="">
      <xdr:nvSpPr>
        <xdr:cNvPr id="656" name="ZoneTexte 655">
          <a:extLst>
            <a:ext uri="{FF2B5EF4-FFF2-40B4-BE49-F238E27FC236}">
              <a16:creationId xmlns="" xmlns:a16="http://schemas.microsoft.com/office/drawing/2014/main" id="{8F99C75C-02D9-4079-89D2-70AB5BC54D3A}"/>
            </a:ext>
          </a:extLst>
        </xdr:cNvPr>
        <xdr:cNvSpPr txBox="1"/>
      </xdr:nvSpPr>
      <xdr:spPr>
        <a:xfrm>
          <a:off x="9858375" y="44519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242</xdr:row>
      <xdr:rowOff>219075</xdr:rowOff>
    </xdr:from>
    <xdr:ext cx="184731" cy="264560"/>
    <xdr:sp macro="" textlink="">
      <xdr:nvSpPr>
        <xdr:cNvPr id="657" name="ZoneTexte 656">
          <a:extLst>
            <a:ext uri="{FF2B5EF4-FFF2-40B4-BE49-F238E27FC236}">
              <a16:creationId xmlns="" xmlns:a16="http://schemas.microsoft.com/office/drawing/2014/main" id="{5234B884-A9D7-4C54-B8AB-0EE2CA4F2B81}"/>
            </a:ext>
          </a:extLst>
        </xdr:cNvPr>
        <xdr:cNvSpPr txBox="1"/>
      </xdr:nvSpPr>
      <xdr:spPr>
        <a:xfrm>
          <a:off x="9858375" y="4468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243</xdr:row>
      <xdr:rowOff>219075</xdr:rowOff>
    </xdr:from>
    <xdr:ext cx="184731" cy="264560"/>
    <xdr:sp macro="" textlink="">
      <xdr:nvSpPr>
        <xdr:cNvPr id="658" name="ZoneTexte 657">
          <a:extLst>
            <a:ext uri="{FF2B5EF4-FFF2-40B4-BE49-F238E27FC236}">
              <a16:creationId xmlns="" xmlns:a16="http://schemas.microsoft.com/office/drawing/2014/main" id="{8A3C09A1-80CD-4180-8E2A-FE8D0A9D63D3}"/>
            </a:ext>
          </a:extLst>
        </xdr:cNvPr>
        <xdr:cNvSpPr txBox="1"/>
      </xdr:nvSpPr>
      <xdr:spPr>
        <a:xfrm>
          <a:off x="9858375" y="44843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245</xdr:row>
      <xdr:rowOff>219075</xdr:rowOff>
    </xdr:from>
    <xdr:ext cx="184731" cy="264560"/>
    <xdr:sp macro="" textlink="">
      <xdr:nvSpPr>
        <xdr:cNvPr id="659" name="ZoneTexte 658">
          <a:extLst>
            <a:ext uri="{FF2B5EF4-FFF2-40B4-BE49-F238E27FC236}">
              <a16:creationId xmlns="" xmlns:a16="http://schemas.microsoft.com/office/drawing/2014/main" id="{F706EE12-2767-4633-B184-147F63188D48}"/>
            </a:ext>
          </a:extLst>
        </xdr:cNvPr>
        <xdr:cNvSpPr txBox="1"/>
      </xdr:nvSpPr>
      <xdr:spPr>
        <a:xfrm>
          <a:off x="9858375" y="45167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246</xdr:row>
      <xdr:rowOff>219075</xdr:rowOff>
    </xdr:from>
    <xdr:ext cx="184731" cy="264560"/>
    <xdr:sp macro="" textlink="">
      <xdr:nvSpPr>
        <xdr:cNvPr id="660" name="ZoneTexte 659">
          <a:extLst>
            <a:ext uri="{FF2B5EF4-FFF2-40B4-BE49-F238E27FC236}">
              <a16:creationId xmlns="" xmlns:a16="http://schemas.microsoft.com/office/drawing/2014/main" id="{F2C4E80A-6210-40B1-AF20-2ED63044EA6E}"/>
            </a:ext>
          </a:extLst>
        </xdr:cNvPr>
        <xdr:cNvSpPr txBox="1"/>
      </xdr:nvSpPr>
      <xdr:spPr>
        <a:xfrm>
          <a:off x="9858375" y="45329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247</xdr:row>
      <xdr:rowOff>219075</xdr:rowOff>
    </xdr:from>
    <xdr:ext cx="184731" cy="264560"/>
    <xdr:sp macro="" textlink="">
      <xdr:nvSpPr>
        <xdr:cNvPr id="661" name="ZoneTexte 660">
          <a:extLst>
            <a:ext uri="{FF2B5EF4-FFF2-40B4-BE49-F238E27FC236}">
              <a16:creationId xmlns="" xmlns:a16="http://schemas.microsoft.com/office/drawing/2014/main" id="{7751392D-0C31-4016-99AA-9D2332C62D80}"/>
            </a:ext>
          </a:extLst>
        </xdr:cNvPr>
        <xdr:cNvSpPr txBox="1"/>
      </xdr:nvSpPr>
      <xdr:spPr>
        <a:xfrm>
          <a:off x="9858375" y="45491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248</xdr:row>
      <xdr:rowOff>219075</xdr:rowOff>
    </xdr:from>
    <xdr:ext cx="184731" cy="264560"/>
    <xdr:sp macro="" textlink="">
      <xdr:nvSpPr>
        <xdr:cNvPr id="662" name="ZoneTexte 661">
          <a:extLst>
            <a:ext uri="{FF2B5EF4-FFF2-40B4-BE49-F238E27FC236}">
              <a16:creationId xmlns="" xmlns:a16="http://schemas.microsoft.com/office/drawing/2014/main" id="{A264B9B4-BAB1-4DE1-8A1E-9087C31393C6}"/>
            </a:ext>
          </a:extLst>
        </xdr:cNvPr>
        <xdr:cNvSpPr txBox="1"/>
      </xdr:nvSpPr>
      <xdr:spPr>
        <a:xfrm>
          <a:off x="9858375" y="45653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249</xdr:row>
      <xdr:rowOff>219075</xdr:rowOff>
    </xdr:from>
    <xdr:ext cx="184731" cy="264560"/>
    <xdr:sp macro="" textlink="">
      <xdr:nvSpPr>
        <xdr:cNvPr id="663" name="ZoneTexte 662">
          <a:extLst>
            <a:ext uri="{FF2B5EF4-FFF2-40B4-BE49-F238E27FC236}">
              <a16:creationId xmlns="" xmlns:a16="http://schemas.microsoft.com/office/drawing/2014/main" id="{EF11B5BF-2BA1-40AE-A5AD-21E0B76C1F4B}"/>
            </a:ext>
          </a:extLst>
        </xdr:cNvPr>
        <xdr:cNvSpPr txBox="1"/>
      </xdr:nvSpPr>
      <xdr:spPr>
        <a:xfrm>
          <a:off x="9858375" y="45815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238</xdr:row>
      <xdr:rowOff>219075</xdr:rowOff>
    </xdr:from>
    <xdr:ext cx="184731" cy="264560"/>
    <xdr:sp macro="" textlink="">
      <xdr:nvSpPr>
        <xdr:cNvPr id="664" name="ZoneTexte 663">
          <a:extLst>
            <a:ext uri="{FF2B5EF4-FFF2-40B4-BE49-F238E27FC236}">
              <a16:creationId xmlns="" xmlns:a16="http://schemas.microsoft.com/office/drawing/2014/main" id="{C3475321-4D9C-4720-A477-AD2EB6F60853}"/>
            </a:ext>
          </a:extLst>
        </xdr:cNvPr>
        <xdr:cNvSpPr txBox="1"/>
      </xdr:nvSpPr>
      <xdr:spPr>
        <a:xfrm>
          <a:off x="9858375" y="44034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244</xdr:row>
      <xdr:rowOff>219075</xdr:rowOff>
    </xdr:from>
    <xdr:ext cx="184731" cy="264560"/>
    <xdr:sp macro="" textlink="">
      <xdr:nvSpPr>
        <xdr:cNvPr id="665" name="ZoneTexte 664">
          <a:extLst>
            <a:ext uri="{FF2B5EF4-FFF2-40B4-BE49-F238E27FC236}">
              <a16:creationId xmlns="" xmlns:a16="http://schemas.microsoft.com/office/drawing/2014/main" id="{EFF01AAA-50CA-4313-BB93-D9AC2B681868}"/>
            </a:ext>
          </a:extLst>
        </xdr:cNvPr>
        <xdr:cNvSpPr txBox="1"/>
      </xdr:nvSpPr>
      <xdr:spPr>
        <a:xfrm>
          <a:off x="9858375" y="45005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221</xdr:row>
      <xdr:rowOff>219075</xdr:rowOff>
    </xdr:from>
    <xdr:ext cx="184731" cy="264560"/>
    <xdr:sp macro="" textlink="">
      <xdr:nvSpPr>
        <xdr:cNvPr id="666" name="ZoneTexte 665">
          <a:extLst>
            <a:ext uri="{FF2B5EF4-FFF2-40B4-BE49-F238E27FC236}">
              <a16:creationId xmlns="" xmlns:a16="http://schemas.microsoft.com/office/drawing/2014/main" id="{40721819-1829-4EDD-8DDA-4363810A5006}"/>
            </a:ext>
          </a:extLst>
        </xdr:cNvPr>
        <xdr:cNvSpPr txBox="1"/>
      </xdr:nvSpPr>
      <xdr:spPr>
        <a:xfrm>
          <a:off x="9858375" y="41281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222</xdr:row>
      <xdr:rowOff>219075</xdr:rowOff>
    </xdr:from>
    <xdr:ext cx="184731" cy="264560"/>
    <xdr:sp macro="" textlink="">
      <xdr:nvSpPr>
        <xdr:cNvPr id="667" name="ZoneTexte 666">
          <a:extLst>
            <a:ext uri="{FF2B5EF4-FFF2-40B4-BE49-F238E27FC236}">
              <a16:creationId xmlns="" xmlns:a16="http://schemas.microsoft.com/office/drawing/2014/main" id="{73EAC052-6D77-4869-8088-0EB48E0F40F0}"/>
            </a:ext>
          </a:extLst>
        </xdr:cNvPr>
        <xdr:cNvSpPr txBox="1"/>
      </xdr:nvSpPr>
      <xdr:spPr>
        <a:xfrm>
          <a:off x="9858375" y="41443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223</xdr:row>
      <xdr:rowOff>219075</xdr:rowOff>
    </xdr:from>
    <xdr:ext cx="184731" cy="264560"/>
    <xdr:sp macro="" textlink="">
      <xdr:nvSpPr>
        <xdr:cNvPr id="668" name="ZoneTexte 667">
          <a:extLst>
            <a:ext uri="{FF2B5EF4-FFF2-40B4-BE49-F238E27FC236}">
              <a16:creationId xmlns="" xmlns:a16="http://schemas.microsoft.com/office/drawing/2014/main" id="{75809847-75E3-4CAF-86DD-32C02E0C9D4F}"/>
            </a:ext>
          </a:extLst>
        </xdr:cNvPr>
        <xdr:cNvSpPr txBox="1"/>
      </xdr:nvSpPr>
      <xdr:spPr>
        <a:xfrm>
          <a:off x="9858375" y="41605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224</xdr:row>
      <xdr:rowOff>219075</xdr:rowOff>
    </xdr:from>
    <xdr:ext cx="184731" cy="264560"/>
    <xdr:sp macro="" textlink="">
      <xdr:nvSpPr>
        <xdr:cNvPr id="669" name="ZoneTexte 668">
          <a:extLst>
            <a:ext uri="{FF2B5EF4-FFF2-40B4-BE49-F238E27FC236}">
              <a16:creationId xmlns="" xmlns:a16="http://schemas.microsoft.com/office/drawing/2014/main" id="{2658D9DA-B7A5-4390-ABC0-2A103A32BA2D}"/>
            </a:ext>
          </a:extLst>
        </xdr:cNvPr>
        <xdr:cNvSpPr txBox="1"/>
      </xdr:nvSpPr>
      <xdr:spPr>
        <a:xfrm>
          <a:off x="9858375" y="41767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225</xdr:row>
      <xdr:rowOff>219075</xdr:rowOff>
    </xdr:from>
    <xdr:ext cx="184731" cy="264560"/>
    <xdr:sp macro="" textlink="">
      <xdr:nvSpPr>
        <xdr:cNvPr id="670" name="ZoneTexte 669">
          <a:extLst>
            <a:ext uri="{FF2B5EF4-FFF2-40B4-BE49-F238E27FC236}">
              <a16:creationId xmlns="" xmlns:a16="http://schemas.microsoft.com/office/drawing/2014/main" id="{86F35B69-E543-49DA-ABE7-519A1433C513}"/>
            </a:ext>
          </a:extLst>
        </xdr:cNvPr>
        <xdr:cNvSpPr txBox="1"/>
      </xdr:nvSpPr>
      <xdr:spPr>
        <a:xfrm>
          <a:off x="9858375" y="41929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226</xdr:row>
      <xdr:rowOff>219075</xdr:rowOff>
    </xdr:from>
    <xdr:ext cx="184731" cy="264560"/>
    <xdr:sp macro="" textlink="">
      <xdr:nvSpPr>
        <xdr:cNvPr id="671" name="ZoneTexte 670">
          <a:extLst>
            <a:ext uri="{FF2B5EF4-FFF2-40B4-BE49-F238E27FC236}">
              <a16:creationId xmlns="" xmlns:a16="http://schemas.microsoft.com/office/drawing/2014/main" id="{E57B1397-8D58-4A7F-AC3F-F750CF97EDB2}"/>
            </a:ext>
          </a:extLst>
        </xdr:cNvPr>
        <xdr:cNvSpPr txBox="1"/>
      </xdr:nvSpPr>
      <xdr:spPr>
        <a:xfrm>
          <a:off x="9858375" y="4209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227</xdr:row>
      <xdr:rowOff>219075</xdr:rowOff>
    </xdr:from>
    <xdr:ext cx="184731" cy="264560"/>
    <xdr:sp macro="" textlink="">
      <xdr:nvSpPr>
        <xdr:cNvPr id="672" name="ZoneTexte 671">
          <a:extLst>
            <a:ext uri="{FF2B5EF4-FFF2-40B4-BE49-F238E27FC236}">
              <a16:creationId xmlns="" xmlns:a16="http://schemas.microsoft.com/office/drawing/2014/main" id="{C3B67677-83F9-4863-823D-059997434641}"/>
            </a:ext>
          </a:extLst>
        </xdr:cNvPr>
        <xdr:cNvSpPr txBox="1"/>
      </xdr:nvSpPr>
      <xdr:spPr>
        <a:xfrm>
          <a:off x="9858375" y="4225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228</xdr:row>
      <xdr:rowOff>219075</xdr:rowOff>
    </xdr:from>
    <xdr:ext cx="184731" cy="264560"/>
    <xdr:sp macro="" textlink="">
      <xdr:nvSpPr>
        <xdr:cNvPr id="673" name="ZoneTexte 672">
          <a:extLst>
            <a:ext uri="{FF2B5EF4-FFF2-40B4-BE49-F238E27FC236}">
              <a16:creationId xmlns="" xmlns:a16="http://schemas.microsoft.com/office/drawing/2014/main" id="{F128B3C6-FD4F-4D8C-A265-EC20C73AD931}"/>
            </a:ext>
          </a:extLst>
        </xdr:cNvPr>
        <xdr:cNvSpPr txBox="1"/>
      </xdr:nvSpPr>
      <xdr:spPr>
        <a:xfrm>
          <a:off x="9858375" y="4241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229</xdr:row>
      <xdr:rowOff>219075</xdr:rowOff>
    </xdr:from>
    <xdr:ext cx="184731" cy="264560"/>
    <xdr:sp macro="" textlink="">
      <xdr:nvSpPr>
        <xdr:cNvPr id="674" name="ZoneTexte 673">
          <a:extLst>
            <a:ext uri="{FF2B5EF4-FFF2-40B4-BE49-F238E27FC236}">
              <a16:creationId xmlns="" xmlns:a16="http://schemas.microsoft.com/office/drawing/2014/main" id="{7A56C9BB-100F-4A44-983F-3DE0ABD3B677}"/>
            </a:ext>
          </a:extLst>
        </xdr:cNvPr>
        <xdr:cNvSpPr txBox="1"/>
      </xdr:nvSpPr>
      <xdr:spPr>
        <a:xfrm>
          <a:off x="9858375" y="42576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230</xdr:row>
      <xdr:rowOff>219075</xdr:rowOff>
    </xdr:from>
    <xdr:ext cx="184731" cy="264560"/>
    <xdr:sp macro="" textlink="">
      <xdr:nvSpPr>
        <xdr:cNvPr id="675" name="ZoneTexte 674">
          <a:extLst>
            <a:ext uri="{FF2B5EF4-FFF2-40B4-BE49-F238E27FC236}">
              <a16:creationId xmlns="" xmlns:a16="http://schemas.microsoft.com/office/drawing/2014/main" id="{E4513897-F086-44E2-8173-D6FD382DED92}"/>
            </a:ext>
          </a:extLst>
        </xdr:cNvPr>
        <xdr:cNvSpPr txBox="1"/>
      </xdr:nvSpPr>
      <xdr:spPr>
        <a:xfrm>
          <a:off x="9858375" y="42738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231</xdr:row>
      <xdr:rowOff>219075</xdr:rowOff>
    </xdr:from>
    <xdr:ext cx="184731" cy="264560"/>
    <xdr:sp macro="" textlink="">
      <xdr:nvSpPr>
        <xdr:cNvPr id="676" name="ZoneTexte 675">
          <a:extLst>
            <a:ext uri="{FF2B5EF4-FFF2-40B4-BE49-F238E27FC236}">
              <a16:creationId xmlns="" xmlns:a16="http://schemas.microsoft.com/office/drawing/2014/main" id="{2BE8F116-9B54-458E-8F1F-63ED07000B78}"/>
            </a:ext>
          </a:extLst>
        </xdr:cNvPr>
        <xdr:cNvSpPr txBox="1"/>
      </xdr:nvSpPr>
      <xdr:spPr>
        <a:xfrm>
          <a:off x="9858375" y="42900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232</xdr:row>
      <xdr:rowOff>219075</xdr:rowOff>
    </xdr:from>
    <xdr:ext cx="184731" cy="264560"/>
    <xdr:sp macro="" textlink="">
      <xdr:nvSpPr>
        <xdr:cNvPr id="677" name="ZoneTexte 676">
          <a:extLst>
            <a:ext uri="{FF2B5EF4-FFF2-40B4-BE49-F238E27FC236}">
              <a16:creationId xmlns="" xmlns:a16="http://schemas.microsoft.com/office/drawing/2014/main" id="{35EDA052-A632-4952-B773-D52F47C57193}"/>
            </a:ext>
          </a:extLst>
        </xdr:cNvPr>
        <xdr:cNvSpPr txBox="1"/>
      </xdr:nvSpPr>
      <xdr:spPr>
        <a:xfrm>
          <a:off x="9858375" y="4306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233</xdr:row>
      <xdr:rowOff>219075</xdr:rowOff>
    </xdr:from>
    <xdr:ext cx="184731" cy="264560"/>
    <xdr:sp macro="" textlink="">
      <xdr:nvSpPr>
        <xdr:cNvPr id="678" name="ZoneTexte 677">
          <a:extLst>
            <a:ext uri="{FF2B5EF4-FFF2-40B4-BE49-F238E27FC236}">
              <a16:creationId xmlns="" xmlns:a16="http://schemas.microsoft.com/office/drawing/2014/main" id="{D20FA292-DEE7-430C-B1FE-7E82B6934F3E}"/>
            </a:ext>
          </a:extLst>
        </xdr:cNvPr>
        <xdr:cNvSpPr txBox="1"/>
      </xdr:nvSpPr>
      <xdr:spPr>
        <a:xfrm>
          <a:off x="9858375" y="43224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234</xdr:row>
      <xdr:rowOff>219075</xdr:rowOff>
    </xdr:from>
    <xdr:ext cx="184731" cy="264560"/>
    <xdr:sp macro="" textlink="">
      <xdr:nvSpPr>
        <xdr:cNvPr id="679" name="ZoneTexte 678">
          <a:extLst>
            <a:ext uri="{FF2B5EF4-FFF2-40B4-BE49-F238E27FC236}">
              <a16:creationId xmlns="" xmlns:a16="http://schemas.microsoft.com/office/drawing/2014/main" id="{39B0F8F7-5A3E-4F59-92C1-5A7A79EEE89F}"/>
            </a:ext>
          </a:extLst>
        </xdr:cNvPr>
        <xdr:cNvSpPr txBox="1"/>
      </xdr:nvSpPr>
      <xdr:spPr>
        <a:xfrm>
          <a:off x="9858375" y="43386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235</xdr:row>
      <xdr:rowOff>219075</xdr:rowOff>
    </xdr:from>
    <xdr:ext cx="184731" cy="264560"/>
    <xdr:sp macro="" textlink="">
      <xdr:nvSpPr>
        <xdr:cNvPr id="680" name="ZoneTexte 679">
          <a:extLst>
            <a:ext uri="{FF2B5EF4-FFF2-40B4-BE49-F238E27FC236}">
              <a16:creationId xmlns="" xmlns:a16="http://schemas.microsoft.com/office/drawing/2014/main" id="{C7F145FC-3D71-4AAF-8CF3-A8C2D7912A71}"/>
            </a:ext>
          </a:extLst>
        </xdr:cNvPr>
        <xdr:cNvSpPr txBox="1"/>
      </xdr:nvSpPr>
      <xdr:spPr>
        <a:xfrm>
          <a:off x="9858375" y="4354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250</xdr:row>
      <xdr:rowOff>219075</xdr:rowOff>
    </xdr:from>
    <xdr:ext cx="184731" cy="264560"/>
    <xdr:sp macro="" textlink="">
      <xdr:nvSpPr>
        <xdr:cNvPr id="681" name="ZoneTexte 680">
          <a:extLst>
            <a:ext uri="{FF2B5EF4-FFF2-40B4-BE49-F238E27FC236}">
              <a16:creationId xmlns="" xmlns:a16="http://schemas.microsoft.com/office/drawing/2014/main" id="{B675F487-5B69-4FE5-96E0-676932850FB0}"/>
            </a:ext>
          </a:extLst>
        </xdr:cNvPr>
        <xdr:cNvSpPr txBox="1"/>
      </xdr:nvSpPr>
      <xdr:spPr>
        <a:xfrm>
          <a:off x="9858375" y="45977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251</xdr:row>
      <xdr:rowOff>219075</xdr:rowOff>
    </xdr:from>
    <xdr:ext cx="184731" cy="264560"/>
    <xdr:sp macro="" textlink="">
      <xdr:nvSpPr>
        <xdr:cNvPr id="682" name="ZoneTexte 681">
          <a:extLst>
            <a:ext uri="{FF2B5EF4-FFF2-40B4-BE49-F238E27FC236}">
              <a16:creationId xmlns="" xmlns:a16="http://schemas.microsoft.com/office/drawing/2014/main" id="{27F2DDCE-5039-424B-A591-7E16E5C6F33B}"/>
            </a:ext>
          </a:extLst>
        </xdr:cNvPr>
        <xdr:cNvSpPr txBox="1"/>
      </xdr:nvSpPr>
      <xdr:spPr>
        <a:xfrm>
          <a:off x="9858375" y="46139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252</xdr:row>
      <xdr:rowOff>219075</xdr:rowOff>
    </xdr:from>
    <xdr:ext cx="184731" cy="264560"/>
    <xdr:sp macro="" textlink="">
      <xdr:nvSpPr>
        <xdr:cNvPr id="683" name="ZoneTexte 682">
          <a:extLst>
            <a:ext uri="{FF2B5EF4-FFF2-40B4-BE49-F238E27FC236}">
              <a16:creationId xmlns="" xmlns:a16="http://schemas.microsoft.com/office/drawing/2014/main" id="{DFF86C69-D674-4568-88F9-3138DDCAE057}"/>
            </a:ext>
          </a:extLst>
        </xdr:cNvPr>
        <xdr:cNvSpPr txBox="1"/>
      </xdr:nvSpPr>
      <xdr:spPr>
        <a:xfrm>
          <a:off x="9858375" y="4630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253</xdr:row>
      <xdr:rowOff>219075</xdr:rowOff>
    </xdr:from>
    <xdr:ext cx="184731" cy="264560"/>
    <xdr:sp macro="" textlink="">
      <xdr:nvSpPr>
        <xdr:cNvPr id="684" name="ZoneTexte 683">
          <a:extLst>
            <a:ext uri="{FF2B5EF4-FFF2-40B4-BE49-F238E27FC236}">
              <a16:creationId xmlns="" xmlns:a16="http://schemas.microsoft.com/office/drawing/2014/main" id="{7E89D2F2-7EDF-45EB-A70F-3901FA9322C6}"/>
            </a:ext>
          </a:extLst>
        </xdr:cNvPr>
        <xdr:cNvSpPr txBox="1"/>
      </xdr:nvSpPr>
      <xdr:spPr>
        <a:xfrm>
          <a:off x="9858375" y="46462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254</xdr:row>
      <xdr:rowOff>219075</xdr:rowOff>
    </xdr:from>
    <xdr:ext cx="184731" cy="264560"/>
    <xdr:sp macro="" textlink="">
      <xdr:nvSpPr>
        <xdr:cNvPr id="685" name="ZoneTexte 684">
          <a:extLst>
            <a:ext uri="{FF2B5EF4-FFF2-40B4-BE49-F238E27FC236}">
              <a16:creationId xmlns="" xmlns:a16="http://schemas.microsoft.com/office/drawing/2014/main" id="{D2E61412-2BD9-4A18-8DE2-BCDE09BF258F}"/>
            </a:ext>
          </a:extLst>
        </xdr:cNvPr>
        <xdr:cNvSpPr txBox="1"/>
      </xdr:nvSpPr>
      <xdr:spPr>
        <a:xfrm>
          <a:off x="9858375" y="4662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255</xdr:row>
      <xdr:rowOff>219075</xdr:rowOff>
    </xdr:from>
    <xdr:ext cx="184731" cy="264560"/>
    <xdr:sp macro="" textlink="">
      <xdr:nvSpPr>
        <xdr:cNvPr id="686" name="ZoneTexte 685">
          <a:extLst>
            <a:ext uri="{FF2B5EF4-FFF2-40B4-BE49-F238E27FC236}">
              <a16:creationId xmlns="" xmlns:a16="http://schemas.microsoft.com/office/drawing/2014/main" id="{020AE4FD-FD7F-45D1-9260-D141ED8599A5}"/>
            </a:ext>
          </a:extLst>
        </xdr:cNvPr>
        <xdr:cNvSpPr txBox="1"/>
      </xdr:nvSpPr>
      <xdr:spPr>
        <a:xfrm>
          <a:off x="9858375" y="4678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256</xdr:row>
      <xdr:rowOff>219075</xdr:rowOff>
    </xdr:from>
    <xdr:ext cx="184731" cy="264560"/>
    <xdr:sp macro="" textlink="">
      <xdr:nvSpPr>
        <xdr:cNvPr id="687" name="ZoneTexte 686">
          <a:extLst>
            <a:ext uri="{FF2B5EF4-FFF2-40B4-BE49-F238E27FC236}">
              <a16:creationId xmlns="" xmlns:a16="http://schemas.microsoft.com/office/drawing/2014/main" id="{0AEF11E2-D9D4-41DB-A5BC-CCE6C5CC2A4A}"/>
            </a:ext>
          </a:extLst>
        </xdr:cNvPr>
        <xdr:cNvSpPr txBox="1"/>
      </xdr:nvSpPr>
      <xdr:spPr>
        <a:xfrm>
          <a:off x="9858375" y="46948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257</xdr:row>
      <xdr:rowOff>219075</xdr:rowOff>
    </xdr:from>
    <xdr:ext cx="184731" cy="264560"/>
    <xdr:sp macro="" textlink="">
      <xdr:nvSpPr>
        <xdr:cNvPr id="688" name="ZoneTexte 687">
          <a:extLst>
            <a:ext uri="{FF2B5EF4-FFF2-40B4-BE49-F238E27FC236}">
              <a16:creationId xmlns="" xmlns:a16="http://schemas.microsoft.com/office/drawing/2014/main" id="{F71AA1B2-B4AB-43D4-AB92-ADE158BA9731}"/>
            </a:ext>
          </a:extLst>
        </xdr:cNvPr>
        <xdr:cNvSpPr txBox="1"/>
      </xdr:nvSpPr>
      <xdr:spPr>
        <a:xfrm>
          <a:off x="9858375" y="4711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258</xdr:row>
      <xdr:rowOff>219075</xdr:rowOff>
    </xdr:from>
    <xdr:ext cx="184731" cy="264560"/>
    <xdr:sp macro="" textlink="">
      <xdr:nvSpPr>
        <xdr:cNvPr id="689" name="ZoneTexte 688">
          <a:extLst>
            <a:ext uri="{FF2B5EF4-FFF2-40B4-BE49-F238E27FC236}">
              <a16:creationId xmlns="" xmlns:a16="http://schemas.microsoft.com/office/drawing/2014/main" id="{C6560556-01B5-449C-8D2F-F68D74BED082}"/>
            </a:ext>
          </a:extLst>
        </xdr:cNvPr>
        <xdr:cNvSpPr txBox="1"/>
      </xdr:nvSpPr>
      <xdr:spPr>
        <a:xfrm>
          <a:off x="9858375" y="47272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259</xdr:row>
      <xdr:rowOff>219075</xdr:rowOff>
    </xdr:from>
    <xdr:ext cx="184731" cy="264560"/>
    <xdr:sp macro="" textlink="">
      <xdr:nvSpPr>
        <xdr:cNvPr id="690" name="ZoneTexte 689">
          <a:extLst>
            <a:ext uri="{FF2B5EF4-FFF2-40B4-BE49-F238E27FC236}">
              <a16:creationId xmlns="" xmlns:a16="http://schemas.microsoft.com/office/drawing/2014/main" id="{922B3AAA-F42E-4768-B502-52C014B7AB41}"/>
            </a:ext>
          </a:extLst>
        </xdr:cNvPr>
        <xdr:cNvSpPr txBox="1"/>
      </xdr:nvSpPr>
      <xdr:spPr>
        <a:xfrm>
          <a:off x="9858375" y="4743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260</xdr:row>
      <xdr:rowOff>219075</xdr:rowOff>
    </xdr:from>
    <xdr:ext cx="184731" cy="264560"/>
    <xdr:sp macro="" textlink="">
      <xdr:nvSpPr>
        <xdr:cNvPr id="691" name="ZoneTexte 690">
          <a:extLst>
            <a:ext uri="{FF2B5EF4-FFF2-40B4-BE49-F238E27FC236}">
              <a16:creationId xmlns="" xmlns:a16="http://schemas.microsoft.com/office/drawing/2014/main" id="{FFC125EC-2928-4E59-87C7-24699FABD4EE}"/>
            </a:ext>
          </a:extLst>
        </xdr:cNvPr>
        <xdr:cNvSpPr txBox="1"/>
      </xdr:nvSpPr>
      <xdr:spPr>
        <a:xfrm>
          <a:off x="9858375" y="47596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261</xdr:row>
      <xdr:rowOff>219075</xdr:rowOff>
    </xdr:from>
    <xdr:ext cx="184731" cy="264560"/>
    <xdr:sp macro="" textlink="">
      <xdr:nvSpPr>
        <xdr:cNvPr id="692" name="ZoneTexte 691">
          <a:extLst>
            <a:ext uri="{FF2B5EF4-FFF2-40B4-BE49-F238E27FC236}">
              <a16:creationId xmlns="" xmlns:a16="http://schemas.microsoft.com/office/drawing/2014/main" id="{E3AB69FC-AF2C-4877-9CE8-32466D5B6E42}"/>
            </a:ext>
          </a:extLst>
        </xdr:cNvPr>
        <xdr:cNvSpPr txBox="1"/>
      </xdr:nvSpPr>
      <xdr:spPr>
        <a:xfrm>
          <a:off x="9858375" y="47758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262</xdr:row>
      <xdr:rowOff>219075</xdr:rowOff>
    </xdr:from>
    <xdr:ext cx="184731" cy="264560"/>
    <xdr:sp macro="" textlink="">
      <xdr:nvSpPr>
        <xdr:cNvPr id="693" name="ZoneTexte 692">
          <a:extLst>
            <a:ext uri="{FF2B5EF4-FFF2-40B4-BE49-F238E27FC236}">
              <a16:creationId xmlns="" xmlns:a16="http://schemas.microsoft.com/office/drawing/2014/main" id="{CDC34CA1-019F-4075-BF5D-BE4C2E5FDE4E}"/>
            </a:ext>
          </a:extLst>
        </xdr:cNvPr>
        <xdr:cNvSpPr txBox="1"/>
      </xdr:nvSpPr>
      <xdr:spPr>
        <a:xfrm>
          <a:off x="9858375" y="47920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263</xdr:row>
      <xdr:rowOff>219075</xdr:rowOff>
    </xdr:from>
    <xdr:ext cx="184731" cy="264560"/>
    <xdr:sp macro="" textlink="">
      <xdr:nvSpPr>
        <xdr:cNvPr id="694" name="ZoneTexte 693">
          <a:extLst>
            <a:ext uri="{FF2B5EF4-FFF2-40B4-BE49-F238E27FC236}">
              <a16:creationId xmlns="" xmlns:a16="http://schemas.microsoft.com/office/drawing/2014/main" id="{E6F4CFE2-F567-4B28-A257-3A9CE6B29F1C}"/>
            </a:ext>
          </a:extLst>
        </xdr:cNvPr>
        <xdr:cNvSpPr txBox="1"/>
      </xdr:nvSpPr>
      <xdr:spPr>
        <a:xfrm>
          <a:off x="9858375" y="48082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264</xdr:row>
      <xdr:rowOff>219075</xdr:rowOff>
    </xdr:from>
    <xdr:ext cx="184731" cy="264560"/>
    <xdr:sp macro="" textlink="">
      <xdr:nvSpPr>
        <xdr:cNvPr id="695" name="ZoneTexte 694">
          <a:extLst>
            <a:ext uri="{FF2B5EF4-FFF2-40B4-BE49-F238E27FC236}">
              <a16:creationId xmlns="" xmlns:a16="http://schemas.microsoft.com/office/drawing/2014/main" id="{FBFEAAE9-5190-42B0-8571-C0CB79C63601}"/>
            </a:ext>
          </a:extLst>
        </xdr:cNvPr>
        <xdr:cNvSpPr txBox="1"/>
      </xdr:nvSpPr>
      <xdr:spPr>
        <a:xfrm>
          <a:off x="9858375" y="48244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265</xdr:row>
      <xdr:rowOff>219075</xdr:rowOff>
    </xdr:from>
    <xdr:ext cx="184731" cy="264560"/>
    <xdr:sp macro="" textlink="">
      <xdr:nvSpPr>
        <xdr:cNvPr id="696" name="ZoneTexte 695">
          <a:extLst>
            <a:ext uri="{FF2B5EF4-FFF2-40B4-BE49-F238E27FC236}">
              <a16:creationId xmlns="" xmlns:a16="http://schemas.microsoft.com/office/drawing/2014/main" id="{7F2A7C6D-7565-472B-B09D-9737E74EEEBC}"/>
            </a:ext>
          </a:extLst>
        </xdr:cNvPr>
        <xdr:cNvSpPr txBox="1"/>
      </xdr:nvSpPr>
      <xdr:spPr>
        <a:xfrm>
          <a:off x="9858375" y="48406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266</xdr:row>
      <xdr:rowOff>219075</xdr:rowOff>
    </xdr:from>
    <xdr:ext cx="184731" cy="264560"/>
    <xdr:sp macro="" textlink="">
      <xdr:nvSpPr>
        <xdr:cNvPr id="697" name="ZoneTexte 696">
          <a:extLst>
            <a:ext uri="{FF2B5EF4-FFF2-40B4-BE49-F238E27FC236}">
              <a16:creationId xmlns="" xmlns:a16="http://schemas.microsoft.com/office/drawing/2014/main" id="{6CF561F2-5211-4479-A874-2AEE5C5EDB58}"/>
            </a:ext>
          </a:extLst>
        </xdr:cNvPr>
        <xdr:cNvSpPr txBox="1"/>
      </xdr:nvSpPr>
      <xdr:spPr>
        <a:xfrm>
          <a:off x="9858375" y="48567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267</xdr:row>
      <xdr:rowOff>219075</xdr:rowOff>
    </xdr:from>
    <xdr:ext cx="184731" cy="264560"/>
    <xdr:sp macro="" textlink="">
      <xdr:nvSpPr>
        <xdr:cNvPr id="698" name="ZoneTexte 697">
          <a:extLst>
            <a:ext uri="{FF2B5EF4-FFF2-40B4-BE49-F238E27FC236}">
              <a16:creationId xmlns="" xmlns:a16="http://schemas.microsoft.com/office/drawing/2014/main" id="{8194559D-570E-4527-B984-457F1EF28E70}"/>
            </a:ext>
          </a:extLst>
        </xdr:cNvPr>
        <xdr:cNvSpPr txBox="1"/>
      </xdr:nvSpPr>
      <xdr:spPr>
        <a:xfrm>
          <a:off x="9858375" y="48729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268</xdr:row>
      <xdr:rowOff>219075</xdr:rowOff>
    </xdr:from>
    <xdr:ext cx="184731" cy="264560"/>
    <xdr:sp macro="" textlink="">
      <xdr:nvSpPr>
        <xdr:cNvPr id="699" name="ZoneTexte 698">
          <a:extLst>
            <a:ext uri="{FF2B5EF4-FFF2-40B4-BE49-F238E27FC236}">
              <a16:creationId xmlns="" xmlns:a16="http://schemas.microsoft.com/office/drawing/2014/main" id="{0DB17892-4071-44CD-A9F2-AD5422F6102C}"/>
            </a:ext>
          </a:extLst>
        </xdr:cNvPr>
        <xdr:cNvSpPr txBox="1"/>
      </xdr:nvSpPr>
      <xdr:spPr>
        <a:xfrm>
          <a:off x="9858375" y="4889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269</xdr:row>
      <xdr:rowOff>219075</xdr:rowOff>
    </xdr:from>
    <xdr:ext cx="184731" cy="264560"/>
    <xdr:sp macro="" textlink="">
      <xdr:nvSpPr>
        <xdr:cNvPr id="700" name="ZoneTexte 699">
          <a:extLst>
            <a:ext uri="{FF2B5EF4-FFF2-40B4-BE49-F238E27FC236}">
              <a16:creationId xmlns="" xmlns:a16="http://schemas.microsoft.com/office/drawing/2014/main" id="{31E0B18F-E003-446C-ABA8-B74450615CCB}"/>
            </a:ext>
          </a:extLst>
        </xdr:cNvPr>
        <xdr:cNvSpPr txBox="1"/>
      </xdr:nvSpPr>
      <xdr:spPr>
        <a:xfrm>
          <a:off x="9858375" y="49053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270</xdr:row>
      <xdr:rowOff>219075</xdr:rowOff>
    </xdr:from>
    <xdr:ext cx="184731" cy="264560"/>
    <xdr:sp macro="" textlink="">
      <xdr:nvSpPr>
        <xdr:cNvPr id="701" name="ZoneTexte 700">
          <a:extLst>
            <a:ext uri="{FF2B5EF4-FFF2-40B4-BE49-F238E27FC236}">
              <a16:creationId xmlns="" xmlns:a16="http://schemas.microsoft.com/office/drawing/2014/main" id="{B4100759-DCE6-462D-AC1B-DCA30F14263C}"/>
            </a:ext>
          </a:extLst>
        </xdr:cNvPr>
        <xdr:cNvSpPr txBox="1"/>
      </xdr:nvSpPr>
      <xdr:spPr>
        <a:xfrm>
          <a:off x="9858375" y="49215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271</xdr:row>
      <xdr:rowOff>219075</xdr:rowOff>
    </xdr:from>
    <xdr:ext cx="184731" cy="264560"/>
    <xdr:sp macro="" textlink="">
      <xdr:nvSpPr>
        <xdr:cNvPr id="702" name="ZoneTexte 701">
          <a:extLst>
            <a:ext uri="{FF2B5EF4-FFF2-40B4-BE49-F238E27FC236}">
              <a16:creationId xmlns="" xmlns:a16="http://schemas.microsoft.com/office/drawing/2014/main" id="{6D5DF841-7ED6-488D-9C5A-8A196294638F}"/>
            </a:ext>
          </a:extLst>
        </xdr:cNvPr>
        <xdr:cNvSpPr txBox="1"/>
      </xdr:nvSpPr>
      <xdr:spPr>
        <a:xfrm>
          <a:off x="9858375" y="49377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272</xdr:row>
      <xdr:rowOff>219075</xdr:rowOff>
    </xdr:from>
    <xdr:ext cx="184731" cy="264560"/>
    <xdr:sp macro="" textlink="">
      <xdr:nvSpPr>
        <xdr:cNvPr id="703" name="ZoneTexte 702">
          <a:extLst>
            <a:ext uri="{FF2B5EF4-FFF2-40B4-BE49-F238E27FC236}">
              <a16:creationId xmlns="" xmlns:a16="http://schemas.microsoft.com/office/drawing/2014/main" id="{2067A463-363E-43D1-9626-7B420CB6ABC8}"/>
            </a:ext>
          </a:extLst>
        </xdr:cNvPr>
        <xdr:cNvSpPr txBox="1"/>
      </xdr:nvSpPr>
      <xdr:spPr>
        <a:xfrm>
          <a:off x="9858375" y="4953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273</xdr:row>
      <xdr:rowOff>219075</xdr:rowOff>
    </xdr:from>
    <xdr:ext cx="184731" cy="264560"/>
    <xdr:sp macro="" textlink="">
      <xdr:nvSpPr>
        <xdr:cNvPr id="704" name="ZoneTexte 703">
          <a:extLst>
            <a:ext uri="{FF2B5EF4-FFF2-40B4-BE49-F238E27FC236}">
              <a16:creationId xmlns="" xmlns:a16="http://schemas.microsoft.com/office/drawing/2014/main" id="{AFC16C7D-A540-4366-9E32-8BAC639C696E}"/>
            </a:ext>
          </a:extLst>
        </xdr:cNvPr>
        <xdr:cNvSpPr txBox="1"/>
      </xdr:nvSpPr>
      <xdr:spPr>
        <a:xfrm>
          <a:off x="9858375" y="4970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274</xdr:row>
      <xdr:rowOff>219075</xdr:rowOff>
    </xdr:from>
    <xdr:ext cx="184731" cy="264560"/>
    <xdr:sp macro="" textlink="">
      <xdr:nvSpPr>
        <xdr:cNvPr id="705" name="ZoneTexte 704">
          <a:extLst>
            <a:ext uri="{FF2B5EF4-FFF2-40B4-BE49-F238E27FC236}">
              <a16:creationId xmlns="" xmlns:a16="http://schemas.microsoft.com/office/drawing/2014/main" id="{BA49FD49-B8AC-4A1E-A2D5-8B1B0BDDE135}"/>
            </a:ext>
          </a:extLst>
        </xdr:cNvPr>
        <xdr:cNvSpPr txBox="1"/>
      </xdr:nvSpPr>
      <xdr:spPr>
        <a:xfrm>
          <a:off x="9858375" y="49863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275</xdr:row>
      <xdr:rowOff>219075</xdr:rowOff>
    </xdr:from>
    <xdr:ext cx="184731" cy="264560"/>
    <xdr:sp macro="" textlink="">
      <xdr:nvSpPr>
        <xdr:cNvPr id="706" name="ZoneTexte 705">
          <a:extLst>
            <a:ext uri="{FF2B5EF4-FFF2-40B4-BE49-F238E27FC236}">
              <a16:creationId xmlns="" xmlns:a16="http://schemas.microsoft.com/office/drawing/2014/main" id="{34C808FA-0307-4CCB-8A72-1CBC5BAD2303}"/>
            </a:ext>
          </a:extLst>
        </xdr:cNvPr>
        <xdr:cNvSpPr txBox="1"/>
      </xdr:nvSpPr>
      <xdr:spPr>
        <a:xfrm>
          <a:off x="9858375" y="50025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276</xdr:row>
      <xdr:rowOff>219075</xdr:rowOff>
    </xdr:from>
    <xdr:ext cx="184731" cy="264560"/>
    <xdr:sp macro="" textlink="">
      <xdr:nvSpPr>
        <xdr:cNvPr id="707" name="ZoneTexte 706">
          <a:extLst>
            <a:ext uri="{FF2B5EF4-FFF2-40B4-BE49-F238E27FC236}">
              <a16:creationId xmlns="" xmlns:a16="http://schemas.microsoft.com/office/drawing/2014/main" id="{E0AC65F6-5747-4CE7-8DBE-22B6B49B09D3}"/>
            </a:ext>
          </a:extLst>
        </xdr:cNvPr>
        <xdr:cNvSpPr txBox="1"/>
      </xdr:nvSpPr>
      <xdr:spPr>
        <a:xfrm>
          <a:off x="9858375" y="50187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277</xdr:row>
      <xdr:rowOff>219075</xdr:rowOff>
    </xdr:from>
    <xdr:ext cx="184731" cy="264560"/>
    <xdr:sp macro="" textlink="">
      <xdr:nvSpPr>
        <xdr:cNvPr id="708" name="ZoneTexte 707">
          <a:extLst>
            <a:ext uri="{FF2B5EF4-FFF2-40B4-BE49-F238E27FC236}">
              <a16:creationId xmlns="" xmlns:a16="http://schemas.microsoft.com/office/drawing/2014/main" id="{8A369AE9-6BBB-4002-AEA4-CFDC9F7314ED}"/>
            </a:ext>
          </a:extLst>
        </xdr:cNvPr>
        <xdr:cNvSpPr txBox="1"/>
      </xdr:nvSpPr>
      <xdr:spPr>
        <a:xfrm>
          <a:off x="9858375" y="50349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278</xdr:row>
      <xdr:rowOff>219075</xdr:rowOff>
    </xdr:from>
    <xdr:ext cx="184731" cy="264560"/>
    <xdr:sp macro="" textlink="">
      <xdr:nvSpPr>
        <xdr:cNvPr id="709" name="ZoneTexte 708">
          <a:extLst>
            <a:ext uri="{FF2B5EF4-FFF2-40B4-BE49-F238E27FC236}">
              <a16:creationId xmlns="" xmlns:a16="http://schemas.microsoft.com/office/drawing/2014/main" id="{F3C541E9-C422-47BA-B883-E1B3B22386CB}"/>
            </a:ext>
          </a:extLst>
        </xdr:cNvPr>
        <xdr:cNvSpPr txBox="1"/>
      </xdr:nvSpPr>
      <xdr:spPr>
        <a:xfrm>
          <a:off x="9858375" y="5051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280</xdr:row>
      <xdr:rowOff>219075</xdr:rowOff>
    </xdr:from>
    <xdr:ext cx="184731" cy="264560"/>
    <xdr:sp macro="" textlink="">
      <xdr:nvSpPr>
        <xdr:cNvPr id="710" name="ZoneTexte 709">
          <a:extLst>
            <a:ext uri="{FF2B5EF4-FFF2-40B4-BE49-F238E27FC236}">
              <a16:creationId xmlns="" xmlns:a16="http://schemas.microsoft.com/office/drawing/2014/main" id="{E78CE9BE-E5A9-4018-80EE-92B6EC532848}"/>
            </a:ext>
          </a:extLst>
        </xdr:cNvPr>
        <xdr:cNvSpPr txBox="1"/>
      </xdr:nvSpPr>
      <xdr:spPr>
        <a:xfrm>
          <a:off x="9858375" y="50834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281</xdr:row>
      <xdr:rowOff>219075</xdr:rowOff>
    </xdr:from>
    <xdr:ext cx="184731" cy="264560"/>
    <xdr:sp macro="" textlink="">
      <xdr:nvSpPr>
        <xdr:cNvPr id="711" name="ZoneTexte 710">
          <a:extLst>
            <a:ext uri="{FF2B5EF4-FFF2-40B4-BE49-F238E27FC236}">
              <a16:creationId xmlns="" xmlns:a16="http://schemas.microsoft.com/office/drawing/2014/main" id="{5D5781A4-ABF2-4B12-9672-91CDCDF436E6}"/>
            </a:ext>
          </a:extLst>
        </xdr:cNvPr>
        <xdr:cNvSpPr txBox="1"/>
      </xdr:nvSpPr>
      <xdr:spPr>
        <a:xfrm>
          <a:off x="9858375" y="50996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282</xdr:row>
      <xdr:rowOff>219075</xdr:rowOff>
    </xdr:from>
    <xdr:ext cx="184731" cy="264560"/>
    <xdr:sp macro="" textlink="">
      <xdr:nvSpPr>
        <xdr:cNvPr id="712" name="ZoneTexte 711">
          <a:extLst>
            <a:ext uri="{FF2B5EF4-FFF2-40B4-BE49-F238E27FC236}">
              <a16:creationId xmlns="" xmlns:a16="http://schemas.microsoft.com/office/drawing/2014/main" id="{9783D691-595F-454C-8957-12CA3CB9CE9E}"/>
            </a:ext>
          </a:extLst>
        </xdr:cNvPr>
        <xdr:cNvSpPr txBox="1"/>
      </xdr:nvSpPr>
      <xdr:spPr>
        <a:xfrm>
          <a:off x="9858375" y="5115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283</xdr:row>
      <xdr:rowOff>219075</xdr:rowOff>
    </xdr:from>
    <xdr:ext cx="184731" cy="264560"/>
    <xdr:sp macro="" textlink="">
      <xdr:nvSpPr>
        <xdr:cNvPr id="713" name="ZoneTexte 712">
          <a:extLst>
            <a:ext uri="{FF2B5EF4-FFF2-40B4-BE49-F238E27FC236}">
              <a16:creationId xmlns="" xmlns:a16="http://schemas.microsoft.com/office/drawing/2014/main" id="{7A46F7D4-A671-44AA-971B-F4DBE19A6EB2}"/>
            </a:ext>
          </a:extLst>
        </xdr:cNvPr>
        <xdr:cNvSpPr txBox="1"/>
      </xdr:nvSpPr>
      <xdr:spPr>
        <a:xfrm>
          <a:off x="9858375" y="51320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284</xdr:row>
      <xdr:rowOff>219075</xdr:rowOff>
    </xdr:from>
    <xdr:ext cx="184731" cy="264560"/>
    <xdr:sp macro="" textlink="">
      <xdr:nvSpPr>
        <xdr:cNvPr id="714" name="ZoneTexte 713">
          <a:extLst>
            <a:ext uri="{FF2B5EF4-FFF2-40B4-BE49-F238E27FC236}">
              <a16:creationId xmlns="" xmlns:a16="http://schemas.microsoft.com/office/drawing/2014/main" id="{E8C048EA-6146-4A5F-AB0D-7C46D9792F5A}"/>
            </a:ext>
          </a:extLst>
        </xdr:cNvPr>
        <xdr:cNvSpPr txBox="1"/>
      </xdr:nvSpPr>
      <xdr:spPr>
        <a:xfrm>
          <a:off x="9858375" y="51482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285</xdr:row>
      <xdr:rowOff>219075</xdr:rowOff>
    </xdr:from>
    <xdr:ext cx="184731" cy="264560"/>
    <xdr:sp macro="" textlink="">
      <xdr:nvSpPr>
        <xdr:cNvPr id="715" name="ZoneTexte 714">
          <a:extLst>
            <a:ext uri="{FF2B5EF4-FFF2-40B4-BE49-F238E27FC236}">
              <a16:creationId xmlns="" xmlns:a16="http://schemas.microsoft.com/office/drawing/2014/main" id="{3DD2F597-C26B-4293-A4C7-13FC0CAC7117}"/>
            </a:ext>
          </a:extLst>
        </xdr:cNvPr>
        <xdr:cNvSpPr txBox="1"/>
      </xdr:nvSpPr>
      <xdr:spPr>
        <a:xfrm>
          <a:off x="9858375" y="51644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286</xdr:row>
      <xdr:rowOff>219075</xdr:rowOff>
    </xdr:from>
    <xdr:ext cx="184731" cy="264560"/>
    <xdr:sp macro="" textlink="">
      <xdr:nvSpPr>
        <xdr:cNvPr id="716" name="ZoneTexte 715">
          <a:extLst>
            <a:ext uri="{FF2B5EF4-FFF2-40B4-BE49-F238E27FC236}">
              <a16:creationId xmlns="" xmlns:a16="http://schemas.microsoft.com/office/drawing/2014/main" id="{59D73D55-1603-43A0-B32E-392A675CFF95}"/>
            </a:ext>
          </a:extLst>
        </xdr:cNvPr>
        <xdr:cNvSpPr txBox="1"/>
      </xdr:nvSpPr>
      <xdr:spPr>
        <a:xfrm>
          <a:off x="9858375" y="51806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287</xdr:row>
      <xdr:rowOff>219075</xdr:rowOff>
    </xdr:from>
    <xdr:ext cx="184731" cy="264560"/>
    <xdr:sp macro="" textlink="">
      <xdr:nvSpPr>
        <xdr:cNvPr id="717" name="ZoneTexte 716">
          <a:extLst>
            <a:ext uri="{FF2B5EF4-FFF2-40B4-BE49-F238E27FC236}">
              <a16:creationId xmlns="" xmlns:a16="http://schemas.microsoft.com/office/drawing/2014/main" id="{13FA5BE9-2947-464A-BBC9-4E53025FE490}"/>
            </a:ext>
          </a:extLst>
        </xdr:cNvPr>
        <xdr:cNvSpPr txBox="1"/>
      </xdr:nvSpPr>
      <xdr:spPr>
        <a:xfrm>
          <a:off x="9858375" y="51968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288</xdr:row>
      <xdr:rowOff>219075</xdr:rowOff>
    </xdr:from>
    <xdr:ext cx="184731" cy="264560"/>
    <xdr:sp macro="" textlink="">
      <xdr:nvSpPr>
        <xdr:cNvPr id="718" name="ZoneTexte 717">
          <a:extLst>
            <a:ext uri="{FF2B5EF4-FFF2-40B4-BE49-F238E27FC236}">
              <a16:creationId xmlns="" xmlns:a16="http://schemas.microsoft.com/office/drawing/2014/main" id="{1038D859-4FBE-4843-9F77-45B442E16BB1}"/>
            </a:ext>
          </a:extLst>
        </xdr:cNvPr>
        <xdr:cNvSpPr txBox="1"/>
      </xdr:nvSpPr>
      <xdr:spPr>
        <a:xfrm>
          <a:off x="9858375" y="52130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289</xdr:row>
      <xdr:rowOff>219075</xdr:rowOff>
    </xdr:from>
    <xdr:ext cx="184731" cy="264560"/>
    <xdr:sp macro="" textlink="">
      <xdr:nvSpPr>
        <xdr:cNvPr id="719" name="ZoneTexte 718">
          <a:extLst>
            <a:ext uri="{FF2B5EF4-FFF2-40B4-BE49-F238E27FC236}">
              <a16:creationId xmlns="" xmlns:a16="http://schemas.microsoft.com/office/drawing/2014/main" id="{0C394212-8374-4B62-9C65-EA1B3191F9A4}"/>
            </a:ext>
          </a:extLst>
        </xdr:cNvPr>
        <xdr:cNvSpPr txBox="1"/>
      </xdr:nvSpPr>
      <xdr:spPr>
        <a:xfrm>
          <a:off x="9858375" y="52292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290</xdr:row>
      <xdr:rowOff>219075</xdr:rowOff>
    </xdr:from>
    <xdr:ext cx="184731" cy="264560"/>
    <xdr:sp macro="" textlink="">
      <xdr:nvSpPr>
        <xdr:cNvPr id="720" name="ZoneTexte 719">
          <a:extLst>
            <a:ext uri="{FF2B5EF4-FFF2-40B4-BE49-F238E27FC236}">
              <a16:creationId xmlns="" xmlns:a16="http://schemas.microsoft.com/office/drawing/2014/main" id="{E73F66F9-45EE-4C59-B5A8-EE0054087EEF}"/>
            </a:ext>
          </a:extLst>
        </xdr:cNvPr>
        <xdr:cNvSpPr txBox="1"/>
      </xdr:nvSpPr>
      <xdr:spPr>
        <a:xfrm>
          <a:off x="9858375" y="5245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291</xdr:row>
      <xdr:rowOff>219075</xdr:rowOff>
    </xdr:from>
    <xdr:ext cx="184731" cy="264560"/>
    <xdr:sp macro="" textlink="">
      <xdr:nvSpPr>
        <xdr:cNvPr id="721" name="ZoneTexte 720">
          <a:extLst>
            <a:ext uri="{FF2B5EF4-FFF2-40B4-BE49-F238E27FC236}">
              <a16:creationId xmlns="" xmlns:a16="http://schemas.microsoft.com/office/drawing/2014/main" id="{B415B06D-7695-40E1-AB7E-61FDC939B7DA}"/>
            </a:ext>
          </a:extLst>
        </xdr:cNvPr>
        <xdr:cNvSpPr txBox="1"/>
      </xdr:nvSpPr>
      <xdr:spPr>
        <a:xfrm>
          <a:off x="9858375" y="52616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292</xdr:row>
      <xdr:rowOff>219075</xdr:rowOff>
    </xdr:from>
    <xdr:ext cx="184731" cy="264560"/>
    <xdr:sp macro="" textlink="">
      <xdr:nvSpPr>
        <xdr:cNvPr id="722" name="ZoneTexte 721">
          <a:extLst>
            <a:ext uri="{FF2B5EF4-FFF2-40B4-BE49-F238E27FC236}">
              <a16:creationId xmlns="" xmlns:a16="http://schemas.microsoft.com/office/drawing/2014/main" id="{95334A42-2D6B-40A3-884F-8897696DD49B}"/>
            </a:ext>
          </a:extLst>
        </xdr:cNvPr>
        <xdr:cNvSpPr txBox="1"/>
      </xdr:nvSpPr>
      <xdr:spPr>
        <a:xfrm>
          <a:off x="9858375" y="52778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293</xdr:row>
      <xdr:rowOff>0</xdr:rowOff>
    </xdr:from>
    <xdr:ext cx="184731" cy="264560"/>
    <xdr:sp macro="" textlink="">
      <xdr:nvSpPr>
        <xdr:cNvPr id="723" name="ZoneTexte 722">
          <a:extLst>
            <a:ext uri="{FF2B5EF4-FFF2-40B4-BE49-F238E27FC236}">
              <a16:creationId xmlns="" xmlns:a16="http://schemas.microsoft.com/office/drawing/2014/main" id="{69C495DC-410B-4159-BCC2-45CAC6A45441}"/>
            </a:ext>
          </a:extLst>
        </xdr:cNvPr>
        <xdr:cNvSpPr txBox="1"/>
      </xdr:nvSpPr>
      <xdr:spPr>
        <a:xfrm>
          <a:off x="9858375" y="52778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293</xdr:row>
      <xdr:rowOff>0</xdr:rowOff>
    </xdr:from>
    <xdr:ext cx="184731" cy="264560"/>
    <xdr:sp macro="" textlink="">
      <xdr:nvSpPr>
        <xdr:cNvPr id="724" name="ZoneTexte 723">
          <a:extLst>
            <a:ext uri="{FF2B5EF4-FFF2-40B4-BE49-F238E27FC236}">
              <a16:creationId xmlns="" xmlns:a16="http://schemas.microsoft.com/office/drawing/2014/main" id="{5AB0ADE1-43BE-4360-8D0F-48843B987563}"/>
            </a:ext>
          </a:extLst>
        </xdr:cNvPr>
        <xdr:cNvSpPr txBox="1"/>
      </xdr:nvSpPr>
      <xdr:spPr>
        <a:xfrm>
          <a:off x="9858375" y="52778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293</xdr:row>
      <xdr:rowOff>0</xdr:rowOff>
    </xdr:from>
    <xdr:ext cx="184731" cy="264560"/>
    <xdr:sp macro="" textlink="">
      <xdr:nvSpPr>
        <xdr:cNvPr id="725" name="ZoneTexte 724">
          <a:extLst>
            <a:ext uri="{FF2B5EF4-FFF2-40B4-BE49-F238E27FC236}">
              <a16:creationId xmlns="" xmlns:a16="http://schemas.microsoft.com/office/drawing/2014/main" id="{D190DD92-6797-4894-8624-8A3BB03AD269}"/>
            </a:ext>
          </a:extLst>
        </xdr:cNvPr>
        <xdr:cNvSpPr txBox="1"/>
      </xdr:nvSpPr>
      <xdr:spPr>
        <a:xfrm>
          <a:off x="9858375" y="52778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293</xdr:row>
      <xdr:rowOff>0</xdr:rowOff>
    </xdr:from>
    <xdr:ext cx="184731" cy="264560"/>
    <xdr:sp macro="" textlink="">
      <xdr:nvSpPr>
        <xdr:cNvPr id="726" name="ZoneTexte 725">
          <a:extLst>
            <a:ext uri="{FF2B5EF4-FFF2-40B4-BE49-F238E27FC236}">
              <a16:creationId xmlns="" xmlns:a16="http://schemas.microsoft.com/office/drawing/2014/main" id="{20119058-8C4B-4FC1-9D4B-2BC0C16D3300}"/>
            </a:ext>
          </a:extLst>
        </xdr:cNvPr>
        <xdr:cNvSpPr txBox="1"/>
      </xdr:nvSpPr>
      <xdr:spPr>
        <a:xfrm>
          <a:off x="9858375" y="52778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293</xdr:row>
      <xdr:rowOff>0</xdr:rowOff>
    </xdr:from>
    <xdr:ext cx="184731" cy="264560"/>
    <xdr:sp macro="" textlink="">
      <xdr:nvSpPr>
        <xdr:cNvPr id="727" name="ZoneTexte 726">
          <a:extLst>
            <a:ext uri="{FF2B5EF4-FFF2-40B4-BE49-F238E27FC236}">
              <a16:creationId xmlns="" xmlns:a16="http://schemas.microsoft.com/office/drawing/2014/main" id="{61D74557-84BE-4483-96EF-1851B0867F4A}"/>
            </a:ext>
          </a:extLst>
        </xdr:cNvPr>
        <xdr:cNvSpPr txBox="1"/>
      </xdr:nvSpPr>
      <xdr:spPr>
        <a:xfrm>
          <a:off x="9858375" y="52778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293</xdr:row>
      <xdr:rowOff>0</xdr:rowOff>
    </xdr:from>
    <xdr:ext cx="184731" cy="264560"/>
    <xdr:sp macro="" textlink="">
      <xdr:nvSpPr>
        <xdr:cNvPr id="728" name="ZoneTexte 727">
          <a:extLst>
            <a:ext uri="{FF2B5EF4-FFF2-40B4-BE49-F238E27FC236}">
              <a16:creationId xmlns="" xmlns:a16="http://schemas.microsoft.com/office/drawing/2014/main" id="{257D77C1-5CED-4B0F-86E1-305992D7F4FA}"/>
            </a:ext>
          </a:extLst>
        </xdr:cNvPr>
        <xdr:cNvSpPr txBox="1"/>
      </xdr:nvSpPr>
      <xdr:spPr>
        <a:xfrm>
          <a:off x="9858375" y="52778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293</xdr:row>
      <xdr:rowOff>0</xdr:rowOff>
    </xdr:from>
    <xdr:ext cx="184731" cy="264560"/>
    <xdr:sp macro="" textlink="">
      <xdr:nvSpPr>
        <xdr:cNvPr id="729" name="ZoneTexte 728">
          <a:extLst>
            <a:ext uri="{FF2B5EF4-FFF2-40B4-BE49-F238E27FC236}">
              <a16:creationId xmlns="" xmlns:a16="http://schemas.microsoft.com/office/drawing/2014/main" id="{DFDC045D-9543-4788-ACEB-47507A3F5C75}"/>
            </a:ext>
          </a:extLst>
        </xdr:cNvPr>
        <xdr:cNvSpPr txBox="1"/>
      </xdr:nvSpPr>
      <xdr:spPr>
        <a:xfrm>
          <a:off x="9858375" y="52778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293</xdr:row>
      <xdr:rowOff>0</xdr:rowOff>
    </xdr:from>
    <xdr:ext cx="184731" cy="264560"/>
    <xdr:sp macro="" textlink="">
      <xdr:nvSpPr>
        <xdr:cNvPr id="730" name="ZoneTexte 729">
          <a:extLst>
            <a:ext uri="{FF2B5EF4-FFF2-40B4-BE49-F238E27FC236}">
              <a16:creationId xmlns="" xmlns:a16="http://schemas.microsoft.com/office/drawing/2014/main" id="{C95B4376-DA33-4DFD-AE73-1392D2545A68}"/>
            </a:ext>
          </a:extLst>
        </xdr:cNvPr>
        <xdr:cNvSpPr txBox="1"/>
      </xdr:nvSpPr>
      <xdr:spPr>
        <a:xfrm>
          <a:off x="9858375" y="52778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293</xdr:row>
      <xdr:rowOff>0</xdr:rowOff>
    </xdr:from>
    <xdr:ext cx="184731" cy="264560"/>
    <xdr:sp macro="" textlink="">
      <xdr:nvSpPr>
        <xdr:cNvPr id="731" name="ZoneTexte 730">
          <a:extLst>
            <a:ext uri="{FF2B5EF4-FFF2-40B4-BE49-F238E27FC236}">
              <a16:creationId xmlns="" xmlns:a16="http://schemas.microsoft.com/office/drawing/2014/main" id="{1564E99F-5EA1-4273-8AE2-ABF2CD15CB53}"/>
            </a:ext>
          </a:extLst>
        </xdr:cNvPr>
        <xdr:cNvSpPr txBox="1"/>
      </xdr:nvSpPr>
      <xdr:spPr>
        <a:xfrm>
          <a:off x="9858375" y="52778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293</xdr:row>
      <xdr:rowOff>0</xdr:rowOff>
    </xdr:from>
    <xdr:ext cx="184731" cy="264560"/>
    <xdr:sp macro="" textlink="">
      <xdr:nvSpPr>
        <xdr:cNvPr id="732" name="ZoneTexte 731">
          <a:extLst>
            <a:ext uri="{FF2B5EF4-FFF2-40B4-BE49-F238E27FC236}">
              <a16:creationId xmlns="" xmlns:a16="http://schemas.microsoft.com/office/drawing/2014/main" id="{BD1E2496-07AB-443A-8C2D-7994E22A8545}"/>
            </a:ext>
          </a:extLst>
        </xdr:cNvPr>
        <xdr:cNvSpPr txBox="1"/>
      </xdr:nvSpPr>
      <xdr:spPr>
        <a:xfrm>
          <a:off x="9858375" y="52778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293</xdr:row>
      <xdr:rowOff>0</xdr:rowOff>
    </xdr:from>
    <xdr:ext cx="184731" cy="264560"/>
    <xdr:sp macro="" textlink="">
      <xdr:nvSpPr>
        <xdr:cNvPr id="733" name="ZoneTexte 732">
          <a:extLst>
            <a:ext uri="{FF2B5EF4-FFF2-40B4-BE49-F238E27FC236}">
              <a16:creationId xmlns="" xmlns:a16="http://schemas.microsoft.com/office/drawing/2014/main" id="{4FEF18A4-3456-4C1A-8E57-BBE15C3F86D8}"/>
            </a:ext>
          </a:extLst>
        </xdr:cNvPr>
        <xdr:cNvSpPr txBox="1"/>
      </xdr:nvSpPr>
      <xdr:spPr>
        <a:xfrm>
          <a:off x="9858375" y="52778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293</xdr:row>
      <xdr:rowOff>0</xdr:rowOff>
    </xdr:from>
    <xdr:ext cx="184731" cy="264560"/>
    <xdr:sp macro="" textlink="">
      <xdr:nvSpPr>
        <xdr:cNvPr id="734" name="ZoneTexte 733">
          <a:extLst>
            <a:ext uri="{FF2B5EF4-FFF2-40B4-BE49-F238E27FC236}">
              <a16:creationId xmlns="" xmlns:a16="http://schemas.microsoft.com/office/drawing/2014/main" id="{3234E326-D854-4AFF-87F5-3D08FB09DCF7}"/>
            </a:ext>
          </a:extLst>
        </xdr:cNvPr>
        <xdr:cNvSpPr txBox="1"/>
      </xdr:nvSpPr>
      <xdr:spPr>
        <a:xfrm>
          <a:off x="9858375" y="52778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293</xdr:row>
      <xdr:rowOff>0</xdr:rowOff>
    </xdr:from>
    <xdr:ext cx="184731" cy="264560"/>
    <xdr:sp macro="" textlink="">
      <xdr:nvSpPr>
        <xdr:cNvPr id="735" name="ZoneTexte 734">
          <a:extLst>
            <a:ext uri="{FF2B5EF4-FFF2-40B4-BE49-F238E27FC236}">
              <a16:creationId xmlns="" xmlns:a16="http://schemas.microsoft.com/office/drawing/2014/main" id="{FE582BD9-D69C-4B3E-B18A-E6CD4DE364B9}"/>
            </a:ext>
          </a:extLst>
        </xdr:cNvPr>
        <xdr:cNvSpPr txBox="1"/>
      </xdr:nvSpPr>
      <xdr:spPr>
        <a:xfrm>
          <a:off x="9858375" y="52778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293</xdr:row>
      <xdr:rowOff>0</xdr:rowOff>
    </xdr:from>
    <xdr:ext cx="184731" cy="264560"/>
    <xdr:sp macro="" textlink="">
      <xdr:nvSpPr>
        <xdr:cNvPr id="736" name="ZoneTexte 735">
          <a:extLst>
            <a:ext uri="{FF2B5EF4-FFF2-40B4-BE49-F238E27FC236}">
              <a16:creationId xmlns="" xmlns:a16="http://schemas.microsoft.com/office/drawing/2014/main" id="{4BE0F02C-B5DE-48C2-A37B-F9AD4853DFA0}"/>
            </a:ext>
          </a:extLst>
        </xdr:cNvPr>
        <xdr:cNvSpPr txBox="1"/>
      </xdr:nvSpPr>
      <xdr:spPr>
        <a:xfrm>
          <a:off x="9858375" y="52778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293</xdr:row>
      <xdr:rowOff>0</xdr:rowOff>
    </xdr:from>
    <xdr:ext cx="184731" cy="264560"/>
    <xdr:sp macro="" textlink="">
      <xdr:nvSpPr>
        <xdr:cNvPr id="737" name="ZoneTexte 736">
          <a:extLst>
            <a:ext uri="{FF2B5EF4-FFF2-40B4-BE49-F238E27FC236}">
              <a16:creationId xmlns="" xmlns:a16="http://schemas.microsoft.com/office/drawing/2014/main" id="{6CACD392-2CEB-4FB9-9B76-04F95AEBA580}"/>
            </a:ext>
          </a:extLst>
        </xdr:cNvPr>
        <xdr:cNvSpPr txBox="1"/>
      </xdr:nvSpPr>
      <xdr:spPr>
        <a:xfrm>
          <a:off x="9858375" y="52778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293</xdr:row>
      <xdr:rowOff>0</xdr:rowOff>
    </xdr:from>
    <xdr:ext cx="184731" cy="264560"/>
    <xdr:sp macro="" textlink="">
      <xdr:nvSpPr>
        <xdr:cNvPr id="738" name="ZoneTexte 737">
          <a:extLst>
            <a:ext uri="{FF2B5EF4-FFF2-40B4-BE49-F238E27FC236}">
              <a16:creationId xmlns="" xmlns:a16="http://schemas.microsoft.com/office/drawing/2014/main" id="{48204DAE-4130-4A4D-9026-FD570343B20C}"/>
            </a:ext>
          </a:extLst>
        </xdr:cNvPr>
        <xdr:cNvSpPr txBox="1"/>
      </xdr:nvSpPr>
      <xdr:spPr>
        <a:xfrm>
          <a:off x="9858375" y="52778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293</xdr:row>
      <xdr:rowOff>0</xdr:rowOff>
    </xdr:from>
    <xdr:ext cx="184731" cy="264560"/>
    <xdr:sp macro="" textlink="">
      <xdr:nvSpPr>
        <xdr:cNvPr id="739" name="ZoneTexte 738">
          <a:extLst>
            <a:ext uri="{FF2B5EF4-FFF2-40B4-BE49-F238E27FC236}">
              <a16:creationId xmlns="" xmlns:a16="http://schemas.microsoft.com/office/drawing/2014/main" id="{B27EB80C-FFBF-4F12-8FE4-D2014CA9EE2E}"/>
            </a:ext>
          </a:extLst>
        </xdr:cNvPr>
        <xdr:cNvSpPr txBox="1"/>
      </xdr:nvSpPr>
      <xdr:spPr>
        <a:xfrm>
          <a:off x="9858375" y="52778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293</xdr:row>
      <xdr:rowOff>0</xdr:rowOff>
    </xdr:from>
    <xdr:ext cx="184731" cy="264560"/>
    <xdr:sp macro="" textlink="">
      <xdr:nvSpPr>
        <xdr:cNvPr id="740" name="ZoneTexte 739">
          <a:extLst>
            <a:ext uri="{FF2B5EF4-FFF2-40B4-BE49-F238E27FC236}">
              <a16:creationId xmlns="" xmlns:a16="http://schemas.microsoft.com/office/drawing/2014/main" id="{9EA30785-BEED-417D-B543-9E949D86FC2B}"/>
            </a:ext>
          </a:extLst>
        </xdr:cNvPr>
        <xdr:cNvSpPr txBox="1"/>
      </xdr:nvSpPr>
      <xdr:spPr>
        <a:xfrm>
          <a:off x="9858375" y="52778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293</xdr:row>
      <xdr:rowOff>219075</xdr:rowOff>
    </xdr:from>
    <xdr:ext cx="184731" cy="264560"/>
    <xdr:sp macro="" textlink="">
      <xdr:nvSpPr>
        <xdr:cNvPr id="741" name="ZoneTexte 740">
          <a:extLst>
            <a:ext uri="{FF2B5EF4-FFF2-40B4-BE49-F238E27FC236}">
              <a16:creationId xmlns="" xmlns:a16="http://schemas.microsoft.com/office/drawing/2014/main" id="{CC74567D-F21C-4541-930B-4A19EC98985D}"/>
            </a:ext>
          </a:extLst>
        </xdr:cNvPr>
        <xdr:cNvSpPr txBox="1"/>
      </xdr:nvSpPr>
      <xdr:spPr>
        <a:xfrm>
          <a:off x="9858375" y="52939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294</xdr:row>
      <xdr:rowOff>219075</xdr:rowOff>
    </xdr:from>
    <xdr:ext cx="184731" cy="264560"/>
    <xdr:sp macro="" textlink="">
      <xdr:nvSpPr>
        <xdr:cNvPr id="742" name="ZoneTexte 741">
          <a:extLst>
            <a:ext uri="{FF2B5EF4-FFF2-40B4-BE49-F238E27FC236}">
              <a16:creationId xmlns="" xmlns:a16="http://schemas.microsoft.com/office/drawing/2014/main" id="{2F2A8836-BEF9-4D44-A627-096E27B696A9}"/>
            </a:ext>
          </a:extLst>
        </xdr:cNvPr>
        <xdr:cNvSpPr txBox="1"/>
      </xdr:nvSpPr>
      <xdr:spPr>
        <a:xfrm>
          <a:off x="9858375" y="53101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295</xdr:row>
      <xdr:rowOff>219075</xdr:rowOff>
    </xdr:from>
    <xdr:ext cx="184731" cy="264560"/>
    <xdr:sp macro="" textlink="">
      <xdr:nvSpPr>
        <xdr:cNvPr id="743" name="ZoneTexte 742">
          <a:extLst>
            <a:ext uri="{FF2B5EF4-FFF2-40B4-BE49-F238E27FC236}">
              <a16:creationId xmlns="" xmlns:a16="http://schemas.microsoft.com/office/drawing/2014/main" id="{436BD890-0556-40F1-AE5D-17C63F7B2033}"/>
            </a:ext>
          </a:extLst>
        </xdr:cNvPr>
        <xdr:cNvSpPr txBox="1"/>
      </xdr:nvSpPr>
      <xdr:spPr>
        <a:xfrm>
          <a:off x="9858375" y="53263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296</xdr:row>
      <xdr:rowOff>219075</xdr:rowOff>
    </xdr:from>
    <xdr:ext cx="184731" cy="264560"/>
    <xdr:sp macro="" textlink="">
      <xdr:nvSpPr>
        <xdr:cNvPr id="744" name="ZoneTexte 743">
          <a:extLst>
            <a:ext uri="{FF2B5EF4-FFF2-40B4-BE49-F238E27FC236}">
              <a16:creationId xmlns="" xmlns:a16="http://schemas.microsoft.com/office/drawing/2014/main" id="{C37C0C49-0212-4975-811B-8342CBCD2F43}"/>
            </a:ext>
          </a:extLst>
        </xdr:cNvPr>
        <xdr:cNvSpPr txBox="1"/>
      </xdr:nvSpPr>
      <xdr:spPr>
        <a:xfrm>
          <a:off x="9858375" y="53425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297</xdr:row>
      <xdr:rowOff>219075</xdr:rowOff>
    </xdr:from>
    <xdr:ext cx="184731" cy="264560"/>
    <xdr:sp macro="" textlink="">
      <xdr:nvSpPr>
        <xdr:cNvPr id="745" name="ZoneTexte 744">
          <a:extLst>
            <a:ext uri="{FF2B5EF4-FFF2-40B4-BE49-F238E27FC236}">
              <a16:creationId xmlns="" xmlns:a16="http://schemas.microsoft.com/office/drawing/2014/main" id="{B4CF4216-B497-49AB-B540-FC4ECD7FEA8E}"/>
            </a:ext>
          </a:extLst>
        </xdr:cNvPr>
        <xdr:cNvSpPr txBox="1"/>
      </xdr:nvSpPr>
      <xdr:spPr>
        <a:xfrm>
          <a:off x="9858375" y="53587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298</xdr:row>
      <xdr:rowOff>219075</xdr:rowOff>
    </xdr:from>
    <xdr:ext cx="184731" cy="264560"/>
    <xdr:sp macro="" textlink="">
      <xdr:nvSpPr>
        <xdr:cNvPr id="746" name="ZoneTexte 745">
          <a:extLst>
            <a:ext uri="{FF2B5EF4-FFF2-40B4-BE49-F238E27FC236}">
              <a16:creationId xmlns="" xmlns:a16="http://schemas.microsoft.com/office/drawing/2014/main" id="{BAE82A5A-25F7-417A-B310-564FD42BE831}"/>
            </a:ext>
          </a:extLst>
        </xdr:cNvPr>
        <xdr:cNvSpPr txBox="1"/>
      </xdr:nvSpPr>
      <xdr:spPr>
        <a:xfrm>
          <a:off x="9858375" y="53749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299</xdr:row>
      <xdr:rowOff>219075</xdr:rowOff>
    </xdr:from>
    <xdr:ext cx="184731" cy="264560"/>
    <xdr:sp macro="" textlink="">
      <xdr:nvSpPr>
        <xdr:cNvPr id="747" name="ZoneTexte 746">
          <a:extLst>
            <a:ext uri="{FF2B5EF4-FFF2-40B4-BE49-F238E27FC236}">
              <a16:creationId xmlns="" xmlns:a16="http://schemas.microsoft.com/office/drawing/2014/main" id="{69C496F4-3542-4714-A669-B6348351A4A9}"/>
            </a:ext>
          </a:extLst>
        </xdr:cNvPr>
        <xdr:cNvSpPr txBox="1"/>
      </xdr:nvSpPr>
      <xdr:spPr>
        <a:xfrm>
          <a:off x="9858375" y="5391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300</xdr:row>
      <xdr:rowOff>219075</xdr:rowOff>
    </xdr:from>
    <xdr:ext cx="184731" cy="264560"/>
    <xdr:sp macro="" textlink="">
      <xdr:nvSpPr>
        <xdr:cNvPr id="748" name="ZoneTexte 747">
          <a:extLst>
            <a:ext uri="{FF2B5EF4-FFF2-40B4-BE49-F238E27FC236}">
              <a16:creationId xmlns="" xmlns:a16="http://schemas.microsoft.com/office/drawing/2014/main" id="{A15FAF8D-CF92-400F-B576-BBB0E07CC5F6}"/>
            </a:ext>
          </a:extLst>
        </xdr:cNvPr>
        <xdr:cNvSpPr txBox="1"/>
      </xdr:nvSpPr>
      <xdr:spPr>
        <a:xfrm>
          <a:off x="9858375" y="54073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301</xdr:row>
      <xdr:rowOff>219075</xdr:rowOff>
    </xdr:from>
    <xdr:ext cx="184731" cy="264560"/>
    <xdr:sp macro="" textlink="">
      <xdr:nvSpPr>
        <xdr:cNvPr id="749" name="ZoneTexte 748">
          <a:extLst>
            <a:ext uri="{FF2B5EF4-FFF2-40B4-BE49-F238E27FC236}">
              <a16:creationId xmlns="" xmlns:a16="http://schemas.microsoft.com/office/drawing/2014/main" id="{0BAB4695-04A6-46F3-9826-7AFC92ABB7B0}"/>
            </a:ext>
          </a:extLst>
        </xdr:cNvPr>
        <xdr:cNvSpPr txBox="1"/>
      </xdr:nvSpPr>
      <xdr:spPr>
        <a:xfrm>
          <a:off x="9858375" y="54235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302</xdr:row>
      <xdr:rowOff>219075</xdr:rowOff>
    </xdr:from>
    <xdr:ext cx="184731" cy="264560"/>
    <xdr:sp macro="" textlink="">
      <xdr:nvSpPr>
        <xdr:cNvPr id="750" name="ZoneTexte 749">
          <a:extLst>
            <a:ext uri="{FF2B5EF4-FFF2-40B4-BE49-F238E27FC236}">
              <a16:creationId xmlns="" xmlns:a16="http://schemas.microsoft.com/office/drawing/2014/main" id="{C4CC4394-DAE2-427B-B723-1AA46BE2276F}"/>
            </a:ext>
          </a:extLst>
        </xdr:cNvPr>
        <xdr:cNvSpPr txBox="1"/>
      </xdr:nvSpPr>
      <xdr:spPr>
        <a:xfrm>
          <a:off x="9858375" y="5439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303</xdr:row>
      <xdr:rowOff>219075</xdr:rowOff>
    </xdr:from>
    <xdr:ext cx="184731" cy="264560"/>
    <xdr:sp macro="" textlink="">
      <xdr:nvSpPr>
        <xdr:cNvPr id="751" name="ZoneTexte 750">
          <a:extLst>
            <a:ext uri="{FF2B5EF4-FFF2-40B4-BE49-F238E27FC236}">
              <a16:creationId xmlns="" xmlns:a16="http://schemas.microsoft.com/office/drawing/2014/main" id="{E9159F81-E014-4F5A-851C-8F7EF913E9A7}"/>
            </a:ext>
          </a:extLst>
        </xdr:cNvPr>
        <xdr:cNvSpPr txBox="1"/>
      </xdr:nvSpPr>
      <xdr:spPr>
        <a:xfrm>
          <a:off x="9858375" y="54559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304</xdr:row>
      <xdr:rowOff>219075</xdr:rowOff>
    </xdr:from>
    <xdr:ext cx="184731" cy="264560"/>
    <xdr:sp macro="" textlink="">
      <xdr:nvSpPr>
        <xdr:cNvPr id="752" name="ZoneTexte 751">
          <a:extLst>
            <a:ext uri="{FF2B5EF4-FFF2-40B4-BE49-F238E27FC236}">
              <a16:creationId xmlns="" xmlns:a16="http://schemas.microsoft.com/office/drawing/2014/main" id="{6D6C95CC-9C86-49A9-9E16-18680EC6E053}"/>
            </a:ext>
          </a:extLst>
        </xdr:cNvPr>
        <xdr:cNvSpPr txBox="1"/>
      </xdr:nvSpPr>
      <xdr:spPr>
        <a:xfrm>
          <a:off x="9858375" y="54721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305</xdr:row>
      <xdr:rowOff>219075</xdr:rowOff>
    </xdr:from>
    <xdr:ext cx="184731" cy="264560"/>
    <xdr:sp macro="" textlink="">
      <xdr:nvSpPr>
        <xdr:cNvPr id="753" name="ZoneTexte 752">
          <a:extLst>
            <a:ext uri="{FF2B5EF4-FFF2-40B4-BE49-F238E27FC236}">
              <a16:creationId xmlns="" xmlns:a16="http://schemas.microsoft.com/office/drawing/2014/main" id="{01532816-F92F-4FA3-A401-DE80D66167FF}"/>
            </a:ext>
          </a:extLst>
        </xdr:cNvPr>
        <xdr:cNvSpPr txBox="1"/>
      </xdr:nvSpPr>
      <xdr:spPr>
        <a:xfrm>
          <a:off x="9858375" y="5488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306</xdr:row>
      <xdr:rowOff>219075</xdr:rowOff>
    </xdr:from>
    <xdr:ext cx="184731" cy="264560"/>
    <xdr:sp macro="" textlink="">
      <xdr:nvSpPr>
        <xdr:cNvPr id="754" name="ZoneTexte 753">
          <a:extLst>
            <a:ext uri="{FF2B5EF4-FFF2-40B4-BE49-F238E27FC236}">
              <a16:creationId xmlns="" xmlns:a16="http://schemas.microsoft.com/office/drawing/2014/main" id="{9A0A67FC-FE31-4D2C-A705-DDBDE238E231}"/>
            </a:ext>
          </a:extLst>
        </xdr:cNvPr>
        <xdr:cNvSpPr txBox="1"/>
      </xdr:nvSpPr>
      <xdr:spPr>
        <a:xfrm>
          <a:off x="9858375" y="55044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307</xdr:row>
      <xdr:rowOff>219075</xdr:rowOff>
    </xdr:from>
    <xdr:ext cx="184731" cy="264560"/>
    <xdr:sp macro="" textlink="">
      <xdr:nvSpPr>
        <xdr:cNvPr id="755" name="ZoneTexte 754">
          <a:extLst>
            <a:ext uri="{FF2B5EF4-FFF2-40B4-BE49-F238E27FC236}">
              <a16:creationId xmlns="" xmlns:a16="http://schemas.microsoft.com/office/drawing/2014/main" id="{D40F795A-2BCA-4FCF-A037-D5201ED9A093}"/>
            </a:ext>
          </a:extLst>
        </xdr:cNvPr>
        <xdr:cNvSpPr txBox="1"/>
      </xdr:nvSpPr>
      <xdr:spPr>
        <a:xfrm>
          <a:off x="9858375" y="55206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308</xdr:row>
      <xdr:rowOff>219075</xdr:rowOff>
    </xdr:from>
    <xdr:ext cx="184731" cy="264560"/>
    <xdr:sp macro="" textlink="">
      <xdr:nvSpPr>
        <xdr:cNvPr id="756" name="ZoneTexte 755">
          <a:extLst>
            <a:ext uri="{FF2B5EF4-FFF2-40B4-BE49-F238E27FC236}">
              <a16:creationId xmlns="" xmlns:a16="http://schemas.microsoft.com/office/drawing/2014/main" id="{A83F3609-7B74-421F-8B35-DD7A666CBFD6}"/>
            </a:ext>
          </a:extLst>
        </xdr:cNvPr>
        <xdr:cNvSpPr txBox="1"/>
      </xdr:nvSpPr>
      <xdr:spPr>
        <a:xfrm>
          <a:off x="9858375" y="55368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309</xdr:row>
      <xdr:rowOff>219075</xdr:rowOff>
    </xdr:from>
    <xdr:ext cx="184731" cy="264560"/>
    <xdr:sp macro="" textlink="">
      <xdr:nvSpPr>
        <xdr:cNvPr id="757" name="ZoneTexte 756">
          <a:extLst>
            <a:ext uri="{FF2B5EF4-FFF2-40B4-BE49-F238E27FC236}">
              <a16:creationId xmlns="" xmlns:a16="http://schemas.microsoft.com/office/drawing/2014/main" id="{9F830F0D-0ABF-420F-BD3E-5A52F8301666}"/>
            </a:ext>
          </a:extLst>
        </xdr:cNvPr>
        <xdr:cNvSpPr txBox="1"/>
      </xdr:nvSpPr>
      <xdr:spPr>
        <a:xfrm>
          <a:off x="9858375" y="5553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310</xdr:row>
      <xdr:rowOff>219075</xdr:rowOff>
    </xdr:from>
    <xdr:ext cx="184731" cy="264560"/>
    <xdr:sp macro="" textlink="">
      <xdr:nvSpPr>
        <xdr:cNvPr id="758" name="ZoneTexte 757">
          <a:extLst>
            <a:ext uri="{FF2B5EF4-FFF2-40B4-BE49-F238E27FC236}">
              <a16:creationId xmlns="" xmlns:a16="http://schemas.microsoft.com/office/drawing/2014/main" id="{890DC7BE-B442-405D-8407-DDD14905D5D3}"/>
            </a:ext>
          </a:extLst>
        </xdr:cNvPr>
        <xdr:cNvSpPr txBox="1"/>
      </xdr:nvSpPr>
      <xdr:spPr>
        <a:xfrm>
          <a:off x="9858375" y="55692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311</xdr:row>
      <xdr:rowOff>219075</xdr:rowOff>
    </xdr:from>
    <xdr:ext cx="184731" cy="264560"/>
    <xdr:sp macro="" textlink="">
      <xdr:nvSpPr>
        <xdr:cNvPr id="759" name="ZoneTexte 758">
          <a:extLst>
            <a:ext uri="{FF2B5EF4-FFF2-40B4-BE49-F238E27FC236}">
              <a16:creationId xmlns="" xmlns:a16="http://schemas.microsoft.com/office/drawing/2014/main" id="{1FEBB004-E6E4-4E18-90B9-53AB56D2F391}"/>
            </a:ext>
          </a:extLst>
        </xdr:cNvPr>
        <xdr:cNvSpPr txBox="1"/>
      </xdr:nvSpPr>
      <xdr:spPr>
        <a:xfrm>
          <a:off x="9858375" y="55854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312</xdr:row>
      <xdr:rowOff>219075</xdr:rowOff>
    </xdr:from>
    <xdr:ext cx="184731" cy="264560"/>
    <xdr:sp macro="" textlink="">
      <xdr:nvSpPr>
        <xdr:cNvPr id="760" name="ZoneTexte 759">
          <a:extLst>
            <a:ext uri="{FF2B5EF4-FFF2-40B4-BE49-F238E27FC236}">
              <a16:creationId xmlns="" xmlns:a16="http://schemas.microsoft.com/office/drawing/2014/main" id="{7977AB22-D5D3-41A6-941F-CBCEE9E79FDC}"/>
            </a:ext>
          </a:extLst>
        </xdr:cNvPr>
        <xdr:cNvSpPr txBox="1"/>
      </xdr:nvSpPr>
      <xdr:spPr>
        <a:xfrm>
          <a:off x="9858375" y="56016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313</xdr:row>
      <xdr:rowOff>219075</xdr:rowOff>
    </xdr:from>
    <xdr:ext cx="184731" cy="264560"/>
    <xdr:sp macro="" textlink="">
      <xdr:nvSpPr>
        <xdr:cNvPr id="761" name="ZoneTexte 760">
          <a:extLst>
            <a:ext uri="{FF2B5EF4-FFF2-40B4-BE49-F238E27FC236}">
              <a16:creationId xmlns="" xmlns:a16="http://schemas.microsoft.com/office/drawing/2014/main" id="{258D4BBF-3DA6-402E-A7B0-2C931AE6E75C}"/>
            </a:ext>
          </a:extLst>
        </xdr:cNvPr>
        <xdr:cNvSpPr txBox="1"/>
      </xdr:nvSpPr>
      <xdr:spPr>
        <a:xfrm>
          <a:off x="9858375" y="56178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314</xdr:row>
      <xdr:rowOff>219075</xdr:rowOff>
    </xdr:from>
    <xdr:ext cx="184731" cy="264560"/>
    <xdr:sp macro="" textlink="">
      <xdr:nvSpPr>
        <xdr:cNvPr id="762" name="ZoneTexte 761">
          <a:extLst>
            <a:ext uri="{FF2B5EF4-FFF2-40B4-BE49-F238E27FC236}">
              <a16:creationId xmlns="" xmlns:a16="http://schemas.microsoft.com/office/drawing/2014/main" id="{1E9002CE-8AC7-483E-9151-F95CF0CBF582}"/>
            </a:ext>
          </a:extLst>
        </xdr:cNvPr>
        <xdr:cNvSpPr txBox="1"/>
      </xdr:nvSpPr>
      <xdr:spPr>
        <a:xfrm>
          <a:off x="9858375" y="56340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315</xdr:row>
      <xdr:rowOff>219075</xdr:rowOff>
    </xdr:from>
    <xdr:ext cx="184731" cy="264560"/>
    <xdr:sp macro="" textlink="">
      <xdr:nvSpPr>
        <xdr:cNvPr id="763" name="ZoneTexte 762">
          <a:extLst>
            <a:ext uri="{FF2B5EF4-FFF2-40B4-BE49-F238E27FC236}">
              <a16:creationId xmlns="" xmlns:a16="http://schemas.microsoft.com/office/drawing/2014/main" id="{4327BB14-3E63-44EB-99A3-6019FA0E8DA5}"/>
            </a:ext>
          </a:extLst>
        </xdr:cNvPr>
        <xdr:cNvSpPr txBox="1"/>
      </xdr:nvSpPr>
      <xdr:spPr>
        <a:xfrm>
          <a:off x="9858375" y="5650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316</xdr:row>
      <xdr:rowOff>219075</xdr:rowOff>
    </xdr:from>
    <xdr:ext cx="184731" cy="264560"/>
    <xdr:sp macro="" textlink="">
      <xdr:nvSpPr>
        <xdr:cNvPr id="764" name="ZoneTexte 763">
          <a:extLst>
            <a:ext uri="{FF2B5EF4-FFF2-40B4-BE49-F238E27FC236}">
              <a16:creationId xmlns="" xmlns:a16="http://schemas.microsoft.com/office/drawing/2014/main" id="{2FD623AA-4543-45B6-8B88-932E94CEF955}"/>
            </a:ext>
          </a:extLst>
        </xdr:cNvPr>
        <xdr:cNvSpPr txBox="1"/>
      </xdr:nvSpPr>
      <xdr:spPr>
        <a:xfrm>
          <a:off x="9858375" y="56664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317</xdr:row>
      <xdr:rowOff>219075</xdr:rowOff>
    </xdr:from>
    <xdr:ext cx="184731" cy="264560"/>
    <xdr:sp macro="" textlink="">
      <xdr:nvSpPr>
        <xdr:cNvPr id="765" name="ZoneTexte 764">
          <a:extLst>
            <a:ext uri="{FF2B5EF4-FFF2-40B4-BE49-F238E27FC236}">
              <a16:creationId xmlns="" xmlns:a16="http://schemas.microsoft.com/office/drawing/2014/main" id="{BC5D94F5-EFCD-4B1A-833C-6982FEFBBC59}"/>
            </a:ext>
          </a:extLst>
        </xdr:cNvPr>
        <xdr:cNvSpPr txBox="1"/>
      </xdr:nvSpPr>
      <xdr:spPr>
        <a:xfrm>
          <a:off x="9858375" y="56826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318</xdr:row>
      <xdr:rowOff>219075</xdr:rowOff>
    </xdr:from>
    <xdr:ext cx="184731" cy="264560"/>
    <xdr:sp macro="" textlink="">
      <xdr:nvSpPr>
        <xdr:cNvPr id="766" name="ZoneTexte 765">
          <a:extLst>
            <a:ext uri="{FF2B5EF4-FFF2-40B4-BE49-F238E27FC236}">
              <a16:creationId xmlns="" xmlns:a16="http://schemas.microsoft.com/office/drawing/2014/main" id="{2BEFC2C3-8C96-43B9-A153-B8DC514B3130}"/>
            </a:ext>
          </a:extLst>
        </xdr:cNvPr>
        <xdr:cNvSpPr txBox="1"/>
      </xdr:nvSpPr>
      <xdr:spPr>
        <a:xfrm>
          <a:off x="9858375" y="56988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319</xdr:row>
      <xdr:rowOff>219075</xdr:rowOff>
    </xdr:from>
    <xdr:ext cx="184731" cy="264560"/>
    <xdr:sp macro="" textlink="">
      <xdr:nvSpPr>
        <xdr:cNvPr id="767" name="ZoneTexte 766">
          <a:extLst>
            <a:ext uri="{FF2B5EF4-FFF2-40B4-BE49-F238E27FC236}">
              <a16:creationId xmlns="" xmlns:a16="http://schemas.microsoft.com/office/drawing/2014/main" id="{317F732A-ED25-4FD8-9B3C-625887F0F8AF}"/>
            </a:ext>
          </a:extLst>
        </xdr:cNvPr>
        <xdr:cNvSpPr txBox="1"/>
      </xdr:nvSpPr>
      <xdr:spPr>
        <a:xfrm>
          <a:off x="9858375" y="5715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320</xdr:row>
      <xdr:rowOff>219075</xdr:rowOff>
    </xdr:from>
    <xdr:ext cx="184731" cy="264560"/>
    <xdr:sp macro="" textlink="">
      <xdr:nvSpPr>
        <xdr:cNvPr id="768" name="ZoneTexte 767">
          <a:extLst>
            <a:ext uri="{FF2B5EF4-FFF2-40B4-BE49-F238E27FC236}">
              <a16:creationId xmlns="" xmlns:a16="http://schemas.microsoft.com/office/drawing/2014/main" id="{7BA6137E-7B11-4A4F-8BB5-9D0696A5B3B6}"/>
            </a:ext>
          </a:extLst>
        </xdr:cNvPr>
        <xdr:cNvSpPr txBox="1"/>
      </xdr:nvSpPr>
      <xdr:spPr>
        <a:xfrm>
          <a:off x="9858375" y="5731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321</xdr:row>
      <xdr:rowOff>219075</xdr:rowOff>
    </xdr:from>
    <xdr:ext cx="184731" cy="264560"/>
    <xdr:sp macro="" textlink="">
      <xdr:nvSpPr>
        <xdr:cNvPr id="769" name="ZoneTexte 768">
          <a:extLst>
            <a:ext uri="{FF2B5EF4-FFF2-40B4-BE49-F238E27FC236}">
              <a16:creationId xmlns="" xmlns:a16="http://schemas.microsoft.com/office/drawing/2014/main" id="{9F574351-CA99-4CA1-B7A4-3466A92E04E8}"/>
            </a:ext>
          </a:extLst>
        </xdr:cNvPr>
        <xdr:cNvSpPr txBox="1"/>
      </xdr:nvSpPr>
      <xdr:spPr>
        <a:xfrm>
          <a:off x="9858375" y="5747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322</xdr:row>
      <xdr:rowOff>219075</xdr:rowOff>
    </xdr:from>
    <xdr:ext cx="184731" cy="264560"/>
    <xdr:sp macro="" textlink="">
      <xdr:nvSpPr>
        <xdr:cNvPr id="770" name="ZoneTexte 769">
          <a:extLst>
            <a:ext uri="{FF2B5EF4-FFF2-40B4-BE49-F238E27FC236}">
              <a16:creationId xmlns="" xmlns:a16="http://schemas.microsoft.com/office/drawing/2014/main" id="{CF332F65-92D4-4C97-8475-5E6E3E0FAC6A}"/>
            </a:ext>
          </a:extLst>
        </xdr:cNvPr>
        <xdr:cNvSpPr txBox="1"/>
      </xdr:nvSpPr>
      <xdr:spPr>
        <a:xfrm>
          <a:off x="9858375" y="5763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323</xdr:row>
      <xdr:rowOff>219075</xdr:rowOff>
    </xdr:from>
    <xdr:ext cx="184731" cy="264560"/>
    <xdr:sp macro="" textlink="">
      <xdr:nvSpPr>
        <xdr:cNvPr id="771" name="ZoneTexte 770">
          <a:extLst>
            <a:ext uri="{FF2B5EF4-FFF2-40B4-BE49-F238E27FC236}">
              <a16:creationId xmlns="" xmlns:a16="http://schemas.microsoft.com/office/drawing/2014/main" id="{0B62F177-A58A-4990-B629-FECF7578A184}"/>
            </a:ext>
          </a:extLst>
        </xdr:cNvPr>
        <xdr:cNvSpPr txBox="1"/>
      </xdr:nvSpPr>
      <xdr:spPr>
        <a:xfrm>
          <a:off x="9858375" y="57797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324</xdr:row>
      <xdr:rowOff>219075</xdr:rowOff>
    </xdr:from>
    <xdr:ext cx="184731" cy="264560"/>
    <xdr:sp macro="" textlink="">
      <xdr:nvSpPr>
        <xdr:cNvPr id="772" name="ZoneTexte 771">
          <a:extLst>
            <a:ext uri="{FF2B5EF4-FFF2-40B4-BE49-F238E27FC236}">
              <a16:creationId xmlns="" xmlns:a16="http://schemas.microsoft.com/office/drawing/2014/main" id="{A5CB5E07-2113-41F9-9700-C7B6876AEDD0}"/>
            </a:ext>
          </a:extLst>
        </xdr:cNvPr>
        <xdr:cNvSpPr txBox="1"/>
      </xdr:nvSpPr>
      <xdr:spPr>
        <a:xfrm>
          <a:off x="9858375" y="57959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325</xdr:row>
      <xdr:rowOff>219075</xdr:rowOff>
    </xdr:from>
    <xdr:ext cx="184731" cy="264560"/>
    <xdr:sp macro="" textlink="">
      <xdr:nvSpPr>
        <xdr:cNvPr id="773" name="ZoneTexte 772">
          <a:extLst>
            <a:ext uri="{FF2B5EF4-FFF2-40B4-BE49-F238E27FC236}">
              <a16:creationId xmlns="" xmlns:a16="http://schemas.microsoft.com/office/drawing/2014/main" id="{8E9B1351-BF92-4E61-A66F-290A50570DAC}"/>
            </a:ext>
          </a:extLst>
        </xdr:cNvPr>
        <xdr:cNvSpPr txBox="1"/>
      </xdr:nvSpPr>
      <xdr:spPr>
        <a:xfrm>
          <a:off x="9858375" y="5812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326</xdr:row>
      <xdr:rowOff>219075</xdr:rowOff>
    </xdr:from>
    <xdr:ext cx="184731" cy="264560"/>
    <xdr:sp macro="" textlink="">
      <xdr:nvSpPr>
        <xdr:cNvPr id="774" name="ZoneTexte 773">
          <a:extLst>
            <a:ext uri="{FF2B5EF4-FFF2-40B4-BE49-F238E27FC236}">
              <a16:creationId xmlns="" xmlns:a16="http://schemas.microsoft.com/office/drawing/2014/main" id="{D751CD3F-311A-426E-ADE7-BFF49E8357ED}"/>
            </a:ext>
          </a:extLst>
        </xdr:cNvPr>
        <xdr:cNvSpPr txBox="1"/>
      </xdr:nvSpPr>
      <xdr:spPr>
        <a:xfrm>
          <a:off x="9858375" y="58283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327</xdr:row>
      <xdr:rowOff>219075</xdr:rowOff>
    </xdr:from>
    <xdr:ext cx="184731" cy="264560"/>
    <xdr:sp macro="" textlink="">
      <xdr:nvSpPr>
        <xdr:cNvPr id="775" name="ZoneTexte 774">
          <a:extLst>
            <a:ext uri="{FF2B5EF4-FFF2-40B4-BE49-F238E27FC236}">
              <a16:creationId xmlns="" xmlns:a16="http://schemas.microsoft.com/office/drawing/2014/main" id="{F6C83C07-5ADD-4B6D-A7AD-2641D92A992C}"/>
            </a:ext>
          </a:extLst>
        </xdr:cNvPr>
        <xdr:cNvSpPr txBox="1"/>
      </xdr:nvSpPr>
      <xdr:spPr>
        <a:xfrm>
          <a:off x="9858375" y="58445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328</xdr:row>
      <xdr:rowOff>219075</xdr:rowOff>
    </xdr:from>
    <xdr:ext cx="184731" cy="264560"/>
    <xdr:sp macro="" textlink="">
      <xdr:nvSpPr>
        <xdr:cNvPr id="776" name="ZoneTexte 775">
          <a:extLst>
            <a:ext uri="{FF2B5EF4-FFF2-40B4-BE49-F238E27FC236}">
              <a16:creationId xmlns="" xmlns:a16="http://schemas.microsoft.com/office/drawing/2014/main" id="{31694046-D2A8-460F-B07D-CA5D03FF2D5F}"/>
            </a:ext>
          </a:extLst>
        </xdr:cNvPr>
        <xdr:cNvSpPr txBox="1"/>
      </xdr:nvSpPr>
      <xdr:spPr>
        <a:xfrm>
          <a:off x="9858375" y="58607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329</xdr:row>
      <xdr:rowOff>219075</xdr:rowOff>
    </xdr:from>
    <xdr:ext cx="184731" cy="264560"/>
    <xdr:sp macro="" textlink="">
      <xdr:nvSpPr>
        <xdr:cNvPr id="777" name="ZoneTexte 776">
          <a:extLst>
            <a:ext uri="{FF2B5EF4-FFF2-40B4-BE49-F238E27FC236}">
              <a16:creationId xmlns="" xmlns:a16="http://schemas.microsoft.com/office/drawing/2014/main" id="{DAC403E2-2C08-4181-BB2A-0ED0A91A45F2}"/>
            </a:ext>
          </a:extLst>
        </xdr:cNvPr>
        <xdr:cNvSpPr txBox="1"/>
      </xdr:nvSpPr>
      <xdr:spPr>
        <a:xfrm>
          <a:off x="9858375" y="58769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330</xdr:row>
      <xdr:rowOff>219075</xdr:rowOff>
    </xdr:from>
    <xdr:ext cx="184731" cy="264560"/>
    <xdr:sp macro="" textlink="">
      <xdr:nvSpPr>
        <xdr:cNvPr id="778" name="ZoneTexte 777">
          <a:extLst>
            <a:ext uri="{FF2B5EF4-FFF2-40B4-BE49-F238E27FC236}">
              <a16:creationId xmlns="" xmlns:a16="http://schemas.microsoft.com/office/drawing/2014/main" id="{49F8FD72-4B04-4B23-A290-4BA009C482A8}"/>
            </a:ext>
          </a:extLst>
        </xdr:cNvPr>
        <xdr:cNvSpPr txBox="1"/>
      </xdr:nvSpPr>
      <xdr:spPr>
        <a:xfrm>
          <a:off x="9858375" y="5893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331</xdr:row>
      <xdr:rowOff>219075</xdr:rowOff>
    </xdr:from>
    <xdr:ext cx="184731" cy="264560"/>
    <xdr:sp macro="" textlink="">
      <xdr:nvSpPr>
        <xdr:cNvPr id="779" name="ZoneTexte 778">
          <a:extLst>
            <a:ext uri="{FF2B5EF4-FFF2-40B4-BE49-F238E27FC236}">
              <a16:creationId xmlns="" xmlns:a16="http://schemas.microsoft.com/office/drawing/2014/main" id="{46012202-106C-4510-AC14-9F63F17FC2D7}"/>
            </a:ext>
          </a:extLst>
        </xdr:cNvPr>
        <xdr:cNvSpPr txBox="1"/>
      </xdr:nvSpPr>
      <xdr:spPr>
        <a:xfrm>
          <a:off x="9858375" y="5909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332</xdr:row>
      <xdr:rowOff>219075</xdr:rowOff>
    </xdr:from>
    <xdr:ext cx="184731" cy="264560"/>
    <xdr:sp macro="" textlink="">
      <xdr:nvSpPr>
        <xdr:cNvPr id="780" name="ZoneTexte 779">
          <a:extLst>
            <a:ext uri="{FF2B5EF4-FFF2-40B4-BE49-F238E27FC236}">
              <a16:creationId xmlns="" xmlns:a16="http://schemas.microsoft.com/office/drawing/2014/main" id="{012526F8-7FCB-48D4-8EFD-5799A4682D83}"/>
            </a:ext>
          </a:extLst>
        </xdr:cNvPr>
        <xdr:cNvSpPr txBox="1"/>
      </xdr:nvSpPr>
      <xdr:spPr>
        <a:xfrm>
          <a:off x="9858375" y="5925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333</xdr:row>
      <xdr:rowOff>219075</xdr:rowOff>
    </xdr:from>
    <xdr:ext cx="184731" cy="264560"/>
    <xdr:sp macro="" textlink="">
      <xdr:nvSpPr>
        <xdr:cNvPr id="781" name="ZoneTexte 780">
          <a:extLst>
            <a:ext uri="{FF2B5EF4-FFF2-40B4-BE49-F238E27FC236}">
              <a16:creationId xmlns="" xmlns:a16="http://schemas.microsoft.com/office/drawing/2014/main" id="{A58C651E-78D3-496A-99C9-256AAE85CA5A}"/>
            </a:ext>
          </a:extLst>
        </xdr:cNvPr>
        <xdr:cNvSpPr txBox="1"/>
      </xdr:nvSpPr>
      <xdr:spPr>
        <a:xfrm>
          <a:off x="9858375" y="59416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334</xdr:row>
      <xdr:rowOff>219075</xdr:rowOff>
    </xdr:from>
    <xdr:ext cx="184731" cy="264560"/>
    <xdr:sp macro="" textlink="">
      <xdr:nvSpPr>
        <xdr:cNvPr id="782" name="ZoneTexte 781">
          <a:extLst>
            <a:ext uri="{FF2B5EF4-FFF2-40B4-BE49-F238E27FC236}">
              <a16:creationId xmlns="" xmlns:a16="http://schemas.microsoft.com/office/drawing/2014/main" id="{760B1CE6-05F1-462C-BE61-87131777DD6E}"/>
            </a:ext>
          </a:extLst>
        </xdr:cNvPr>
        <xdr:cNvSpPr txBox="1"/>
      </xdr:nvSpPr>
      <xdr:spPr>
        <a:xfrm>
          <a:off x="9858375" y="59578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335</xdr:row>
      <xdr:rowOff>219075</xdr:rowOff>
    </xdr:from>
    <xdr:ext cx="184731" cy="264560"/>
    <xdr:sp macro="" textlink="">
      <xdr:nvSpPr>
        <xdr:cNvPr id="783" name="ZoneTexte 782">
          <a:extLst>
            <a:ext uri="{FF2B5EF4-FFF2-40B4-BE49-F238E27FC236}">
              <a16:creationId xmlns="" xmlns:a16="http://schemas.microsoft.com/office/drawing/2014/main" id="{EC48B55A-8915-4DD2-858B-11E2AB88D2CA}"/>
            </a:ext>
          </a:extLst>
        </xdr:cNvPr>
        <xdr:cNvSpPr txBox="1"/>
      </xdr:nvSpPr>
      <xdr:spPr>
        <a:xfrm>
          <a:off x="9858375" y="59740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336</xdr:row>
      <xdr:rowOff>219075</xdr:rowOff>
    </xdr:from>
    <xdr:ext cx="184731" cy="264560"/>
    <xdr:sp macro="" textlink="">
      <xdr:nvSpPr>
        <xdr:cNvPr id="784" name="ZoneTexte 783">
          <a:extLst>
            <a:ext uri="{FF2B5EF4-FFF2-40B4-BE49-F238E27FC236}">
              <a16:creationId xmlns="" xmlns:a16="http://schemas.microsoft.com/office/drawing/2014/main" id="{9AAFB729-AE19-4B3B-B3BA-5058ED25C695}"/>
            </a:ext>
          </a:extLst>
        </xdr:cNvPr>
        <xdr:cNvSpPr txBox="1"/>
      </xdr:nvSpPr>
      <xdr:spPr>
        <a:xfrm>
          <a:off x="9858375" y="59902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337</xdr:row>
      <xdr:rowOff>219075</xdr:rowOff>
    </xdr:from>
    <xdr:ext cx="184731" cy="264560"/>
    <xdr:sp macro="" textlink="">
      <xdr:nvSpPr>
        <xdr:cNvPr id="785" name="ZoneTexte 784">
          <a:extLst>
            <a:ext uri="{FF2B5EF4-FFF2-40B4-BE49-F238E27FC236}">
              <a16:creationId xmlns="" xmlns:a16="http://schemas.microsoft.com/office/drawing/2014/main" id="{5AAF3D40-009E-44B0-883A-2D56C6F68688}"/>
            </a:ext>
          </a:extLst>
        </xdr:cNvPr>
        <xdr:cNvSpPr txBox="1"/>
      </xdr:nvSpPr>
      <xdr:spPr>
        <a:xfrm>
          <a:off x="9858375" y="60064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338</xdr:row>
      <xdr:rowOff>219075</xdr:rowOff>
    </xdr:from>
    <xdr:ext cx="184731" cy="264560"/>
    <xdr:sp macro="" textlink="">
      <xdr:nvSpPr>
        <xdr:cNvPr id="786" name="ZoneTexte 785">
          <a:extLst>
            <a:ext uri="{FF2B5EF4-FFF2-40B4-BE49-F238E27FC236}">
              <a16:creationId xmlns="" xmlns:a16="http://schemas.microsoft.com/office/drawing/2014/main" id="{6AF0BF42-15D6-4640-861C-47915287F35E}"/>
            </a:ext>
          </a:extLst>
        </xdr:cNvPr>
        <xdr:cNvSpPr txBox="1"/>
      </xdr:nvSpPr>
      <xdr:spPr>
        <a:xfrm>
          <a:off x="9858375" y="60226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339</xdr:row>
      <xdr:rowOff>219075</xdr:rowOff>
    </xdr:from>
    <xdr:ext cx="184731" cy="264560"/>
    <xdr:sp macro="" textlink="">
      <xdr:nvSpPr>
        <xdr:cNvPr id="787" name="ZoneTexte 786">
          <a:extLst>
            <a:ext uri="{FF2B5EF4-FFF2-40B4-BE49-F238E27FC236}">
              <a16:creationId xmlns="" xmlns:a16="http://schemas.microsoft.com/office/drawing/2014/main" id="{E7BF132B-73DC-43E7-B606-C72A403219EE}"/>
            </a:ext>
          </a:extLst>
        </xdr:cNvPr>
        <xdr:cNvSpPr txBox="1"/>
      </xdr:nvSpPr>
      <xdr:spPr>
        <a:xfrm>
          <a:off x="9858375" y="60388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340</xdr:row>
      <xdr:rowOff>219075</xdr:rowOff>
    </xdr:from>
    <xdr:ext cx="184731" cy="264560"/>
    <xdr:sp macro="" textlink="">
      <xdr:nvSpPr>
        <xdr:cNvPr id="788" name="ZoneTexte 787">
          <a:extLst>
            <a:ext uri="{FF2B5EF4-FFF2-40B4-BE49-F238E27FC236}">
              <a16:creationId xmlns="" xmlns:a16="http://schemas.microsoft.com/office/drawing/2014/main" id="{F079A674-4169-4CCD-8539-DAA2495DB346}"/>
            </a:ext>
          </a:extLst>
        </xdr:cNvPr>
        <xdr:cNvSpPr txBox="1"/>
      </xdr:nvSpPr>
      <xdr:spPr>
        <a:xfrm>
          <a:off x="9858375" y="60550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341</xdr:row>
      <xdr:rowOff>219075</xdr:rowOff>
    </xdr:from>
    <xdr:ext cx="184731" cy="264560"/>
    <xdr:sp macro="" textlink="">
      <xdr:nvSpPr>
        <xdr:cNvPr id="789" name="ZoneTexte 788">
          <a:extLst>
            <a:ext uri="{FF2B5EF4-FFF2-40B4-BE49-F238E27FC236}">
              <a16:creationId xmlns="" xmlns:a16="http://schemas.microsoft.com/office/drawing/2014/main" id="{6C39695E-D3B6-4CF5-BEA4-4B10B4710706}"/>
            </a:ext>
          </a:extLst>
        </xdr:cNvPr>
        <xdr:cNvSpPr txBox="1"/>
      </xdr:nvSpPr>
      <xdr:spPr>
        <a:xfrm>
          <a:off x="9858375" y="60712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342</xdr:row>
      <xdr:rowOff>219075</xdr:rowOff>
    </xdr:from>
    <xdr:ext cx="184731" cy="264560"/>
    <xdr:sp macro="" textlink="">
      <xdr:nvSpPr>
        <xdr:cNvPr id="790" name="ZoneTexte 789">
          <a:extLst>
            <a:ext uri="{FF2B5EF4-FFF2-40B4-BE49-F238E27FC236}">
              <a16:creationId xmlns="" xmlns:a16="http://schemas.microsoft.com/office/drawing/2014/main" id="{0A425657-1CEB-491B-B4DF-D3A2C1EBE6D5}"/>
            </a:ext>
          </a:extLst>
        </xdr:cNvPr>
        <xdr:cNvSpPr txBox="1"/>
      </xdr:nvSpPr>
      <xdr:spPr>
        <a:xfrm>
          <a:off x="9858375" y="60874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343</xdr:row>
      <xdr:rowOff>219075</xdr:rowOff>
    </xdr:from>
    <xdr:ext cx="184731" cy="264560"/>
    <xdr:sp macro="" textlink="">
      <xdr:nvSpPr>
        <xdr:cNvPr id="791" name="ZoneTexte 790">
          <a:extLst>
            <a:ext uri="{FF2B5EF4-FFF2-40B4-BE49-F238E27FC236}">
              <a16:creationId xmlns="" xmlns:a16="http://schemas.microsoft.com/office/drawing/2014/main" id="{58C4BA8F-C0F7-40D1-B458-0F613B323412}"/>
            </a:ext>
          </a:extLst>
        </xdr:cNvPr>
        <xdr:cNvSpPr txBox="1"/>
      </xdr:nvSpPr>
      <xdr:spPr>
        <a:xfrm>
          <a:off x="9858375" y="61036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344</xdr:row>
      <xdr:rowOff>219075</xdr:rowOff>
    </xdr:from>
    <xdr:ext cx="184731" cy="264560"/>
    <xdr:sp macro="" textlink="">
      <xdr:nvSpPr>
        <xdr:cNvPr id="792" name="ZoneTexte 791">
          <a:extLst>
            <a:ext uri="{FF2B5EF4-FFF2-40B4-BE49-F238E27FC236}">
              <a16:creationId xmlns="" xmlns:a16="http://schemas.microsoft.com/office/drawing/2014/main" id="{01467BBE-B9D5-4A38-92B4-B09E414A4E77}"/>
            </a:ext>
          </a:extLst>
        </xdr:cNvPr>
        <xdr:cNvSpPr txBox="1"/>
      </xdr:nvSpPr>
      <xdr:spPr>
        <a:xfrm>
          <a:off x="9858375" y="61198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345</xdr:row>
      <xdr:rowOff>219075</xdr:rowOff>
    </xdr:from>
    <xdr:ext cx="184731" cy="264560"/>
    <xdr:sp macro="" textlink="">
      <xdr:nvSpPr>
        <xdr:cNvPr id="793" name="ZoneTexte 792">
          <a:extLst>
            <a:ext uri="{FF2B5EF4-FFF2-40B4-BE49-F238E27FC236}">
              <a16:creationId xmlns="" xmlns:a16="http://schemas.microsoft.com/office/drawing/2014/main" id="{3D2DBDB5-55FB-40ED-A64A-ED33D6BCC142}"/>
            </a:ext>
          </a:extLst>
        </xdr:cNvPr>
        <xdr:cNvSpPr txBox="1"/>
      </xdr:nvSpPr>
      <xdr:spPr>
        <a:xfrm>
          <a:off x="9858375" y="61360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346</xdr:row>
      <xdr:rowOff>219075</xdr:rowOff>
    </xdr:from>
    <xdr:ext cx="184731" cy="264560"/>
    <xdr:sp macro="" textlink="">
      <xdr:nvSpPr>
        <xdr:cNvPr id="794" name="ZoneTexte 793">
          <a:extLst>
            <a:ext uri="{FF2B5EF4-FFF2-40B4-BE49-F238E27FC236}">
              <a16:creationId xmlns="" xmlns:a16="http://schemas.microsoft.com/office/drawing/2014/main" id="{F71C739E-0C64-4699-B6A5-D961ACA093C2}"/>
            </a:ext>
          </a:extLst>
        </xdr:cNvPr>
        <xdr:cNvSpPr txBox="1"/>
      </xdr:nvSpPr>
      <xdr:spPr>
        <a:xfrm>
          <a:off x="9858375" y="61521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347</xdr:row>
      <xdr:rowOff>219075</xdr:rowOff>
    </xdr:from>
    <xdr:ext cx="184731" cy="264560"/>
    <xdr:sp macro="" textlink="">
      <xdr:nvSpPr>
        <xdr:cNvPr id="795" name="ZoneTexte 794">
          <a:extLst>
            <a:ext uri="{FF2B5EF4-FFF2-40B4-BE49-F238E27FC236}">
              <a16:creationId xmlns="" xmlns:a16="http://schemas.microsoft.com/office/drawing/2014/main" id="{B46040C6-75A3-42D6-AC7B-1DB9FDBD4E6A}"/>
            </a:ext>
          </a:extLst>
        </xdr:cNvPr>
        <xdr:cNvSpPr txBox="1"/>
      </xdr:nvSpPr>
      <xdr:spPr>
        <a:xfrm>
          <a:off x="9858375" y="61683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348</xdr:row>
      <xdr:rowOff>219075</xdr:rowOff>
    </xdr:from>
    <xdr:ext cx="184731" cy="264560"/>
    <xdr:sp macro="" textlink="">
      <xdr:nvSpPr>
        <xdr:cNvPr id="796" name="ZoneTexte 795">
          <a:extLst>
            <a:ext uri="{FF2B5EF4-FFF2-40B4-BE49-F238E27FC236}">
              <a16:creationId xmlns="" xmlns:a16="http://schemas.microsoft.com/office/drawing/2014/main" id="{6344F976-6025-4898-AA75-D577265F9A33}"/>
            </a:ext>
          </a:extLst>
        </xdr:cNvPr>
        <xdr:cNvSpPr txBox="1"/>
      </xdr:nvSpPr>
      <xdr:spPr>
        <a:xfrm>
          <a:off x="9858375" y="61845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349</xdr:row>
      <xdr:rowOff>219075</xdr:rowOff>
    </xdr:from>
    <xdr:ext cx="184731" cy="264560"/>
    <xdr:sp macro="" textlink="">
      <xdr:nvSpPr>
        <xdr:cNvPr id="797" name="ZoneTexte 796">
          <a:extLst>
            <a:ext uri="{FF2B5EF4-FFF2-40B4-BE49-F238E27FC236}">
              <a16:creationId xmlns="" xmlns:a16="http://schemas.microsoft.com/office/drawing/2014/main" id="{6F26289A-A307-40D8-B2B6-A27A12FF0545}"/>
            </a:ext>
          </a:extLst>
        </xdr:cNvPr>
        <xdr:cNvSpPr txBox="1"/>
      </xdr:nvSpPr>
      <xdr:spPr>
        <a:xfrm>
          <a:off x="9858375" y="62007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350</xdr:row>
      <xdr:rowOff>219075</xdr:rowOff>
    </xdr:from>
    <xdr:ext cx="184731" cy="264560"/>
    <xdr:sp macro="" textlink="">
      <xdr:nvSpPr>
        <xdr:cNvPr id="798" name="ZoneTexte 797">
          <a:extLst>
            <a:ext uri="{FF2B5EF4-FFF2-40B4-BE49-F238E27FC236}">
              <a16:creationId xmlns="" xmlns:a16="http://schemas.microsoft.com/office/drawing/2014/main" id="{CE47F8E6-8DDE-4175-884E-7439380DA896}"/>
            </a:ext>
          </a:extLst>
        </xdr:cNvPr>
        <xdr:cNvSpPr txBox="1"/>
      </xdr:nvSpPr>
      <xdr:spPr>
        <a:xfrm>
          <a:off x="9858375" y="62169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351</xdr:row>
      <xdr:rowOff>219075</xdr:rowOff>
    </xdr:from>
    <xdr:ext cx="184731" cy="264560"/>
    <xdr:sp macro="" textlink="">
      <xdr:nvSpPr>
        <xdr:cNvPr id="799" name="ZoneTexte 798">
          <a:extLst>
            <a:ext uri="{FF2B5EF4-FFF2-40B4-BE49-F238E27FC236}">
              <a16:creationId xmlns="" xmlns:a16="http://schemas.microsoft.com/office/drawing/2014/main" id="{4748B35F-2958-4389-96A9-084E4F314FCC}"/>
            </a:ext>
          </a:extLst>
        </xdr:cNvPr>
        <xdr:cNvSpPr txBox="1"/>
      </xdr:nvSpPr>
      <xdr:spPr>
        <a:xfrm>
          <a:off x="9858375" y="62331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352</xdr:row>
      <xdr:rowOff>219075</xdr:rowOff>
    </xdr:from>
    <xdr:ext cx="184731" cy="264560"/>
    <xdr:sp macro="" textlink="">
      <xdr:nvSpPr>
        <xdr:cNvPr id="800" name="ZoneTexte 799">
          <a:extLst>
            <a:ext uri="{FF2B5EF4-FFF2-40B4-BE49-F238E27FC236}">
              <a16:creationId xmlns="" xmlns:a16="http://schemas.microsoft.com/office/drawing/2014/main" id="{6096AC4B-A776-44E1-A7C5-8E94CFDF2197}"/>
            </a:ext>
          </a:extLst>
        </xdr:cNvPr>
        <xdr:cNvSpPr txBox="1"/>
      </xdr:nvSpPr>
      <xdr:spPr>
        <a:xfrm>
          <a:off x="9858375" y="6249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353</xdr:row>
      <xdr:rowOff>219075</xdr:rowOff>
    </xdr:from>
    <xdr:ext cx="184731" cy="264560"/>
    <xdr:sp macro="" textlink="">
      <xdr:nvSpPr>
        <xdr:cNvPr id="801" name="ZoneTexte 800">
          <a:extLst>
            <a:ext uri="{FF2B5EF4-FFF2-40B4-BE49-F238E27FC236}">
              <a16:creationId xmlns="" xmlns:a16="http://schemas.microsoft.com/office/drawing/2014/main" id="{B8089AAA-9F80-48BA-A519-3C9F2F8E8739}"/>
            </a:ext>
          </a:extLst>
        </xdr:cNvPr>
        <xdr:cNvSpPr txBox="1"/>
      </xdr:nvSpPr>
      <xdr:spPr>
        <a:xfrm>
          <a:off x="9858375" y="62655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354</xdr:row>
      <xdr:rowOff>219075</xdr:rowOff>
    </xdr:from>
    <xdr:ext cx="184731" cy="264560"/>
    <xdr:sp macro="" textlink="">
      <xdr:nvSpPr>
        <xdr:cNvPr id="802" name="ZoneTexte 801">
          <a:extLst>
            <a:ext uri="{FF2B5EF4-FFF2-40B4-BE49-F238E27FC236}">
              <a16:creationId xmlns="" xmlns:a16="http://schemas.microsoft.com/office/drawing/2014/main" id="{E7CDD4C2-23E0-40C3-BEBD-C86F18C5A09C}"/>
            </a:ext>
          </a:extLst>
        </xdr:cNvPr>
        <xdr:cNvSpPr txBox="1"/>
      </xdr:nvSpPr>
      <xdr:spPr>
        <a:xfrm>
          <a:off x="9858375" y="62817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355</xdr:row>
      <xdr:rowOff>219075</xdr:rowOff>
    </xdr:from>
    <xdr:ext cx="184731" cy="264560"/>
    <xdr:sp macro="" textlink="">
      <xdr:nvSpPr>
        <xdr:cNvPr id="803" name="ZoneTexte 802">
          <a:extLst>
            <a:ext uri="{FF2B5EF4-FFF2-40B4-BE49-F238E27FC236}">
              <a16:creationId xmlns="" xmlns:a16="http://schemas.microsoft.com/office/drawing/2014/main" id="{A4F52C36-2A00-4134-8A75-2D9E24295E36}"/>
            </a:ext>
          </a:extLst>
        </xdr:cNvPr>
        <xdr:cNvSpPr txBox="1"/>
      </xdr:nvSpPr>
      <xdr:spPr>
        <a:xfrm>
          <a:off x="9858375" y="62979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356</xdr:row>
      <xdr:rowOff>219075</xdr:rowOff>
    </xdr:from>
    <xdr:ext cx="184731" cy="264560"/>
    <xdr:sp macro="" textlink="">
      <xdr:nvSpPr>
        <xdr:cNvPr id="804" name="ZoneTexte 803">
          <a:extLst>
            <a:ext uri="{FF2B5EF4-FFF2-40B4-BE49-F238E27FC236}">
              <a16:creationId xmlns="" xmlns:a16="http://schemas.microsoft.com/office/drawing/2014/main" id="{20A5DE21-4083-48ED-B579-0338ECD81772}"/>
            </a:ext>
          </a:extLst>
        </xdr:cNvPr>
        <xdr:cNvSpPr txBox="1"/>
      </xdr:nvSpPr>
      <xdr:spPr>
        <a:xfrm>
          <a:off x="9858375" y="63141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357</xdr:row>
      <xdr:rowOff>219075</xdr:rowOff>
    </xdr:from>
    <xdr:ext cx="184731" cy="264560"/>
    <xdr:sp macro="" textlink="">
      <xdr:nvSpPr>
        <xdr:cNvPr id="805" name="ZoneTexte 804">
          <a:extLst>
            <a:ext uri="{FF2B5EF4-FFF2-40B4-BE49-F238E27FC236}">
              <a16:creationId xmlns="" xmlns:a16="http://schemas.microsoft.com/office/drawing/2014/main" id="{CCD89A33-77C3-41AE-A3B5-C119FAD2D03F}"/>
            </a:ext>
          </a:extLst>
        </xdr:cNvPr>
        <xdr:cNvSpPr txBox="1"/>
      </xdr:nvSpPr>
      <xdr:spPr>
        <a:xfrm>
          <a:off x="9858375" y="63303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358</xdr:row>
      <xdr:rowOff>219075</xdr:rowOff>
    </xdr:from>
    <xdr:ext cx="184731" cy="264560"/>
    <xdr:sp macro="" textlink="">
      <xdr:nvSpPr>
        <xdr:cNvPr id="806" name="ZoneTexte 805">
          <a:extLst>
            <a:ext uri="{FF2B5EF4-FFF2-40B4-BE49-F238E27FC236}">
              <a16:creationId xmlns="" xmlns:a16="http://schemas.microsoft.com/office/drawing/2014/main" id="{7E28F9C7-DB06-4D94-B105-525FACCCC876}"/>
            </a:ext>
          </a:extLst>
        </xdr:cNvPr>
        <xdr:cNvSpPr txBox="1"/>
      </xdr:nvSpPr>
      <xdr:spPr>
        <a:xfrm>
          <a:off x="9858375" y="63465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359</xdr:row>
      <xdr:rowOff>219075</xdr:rowOff>
    </xdr:from>
    <xdr:ext cx="184731" cy="264560"/>
    <xdr:sp macro="" textlink="">
      <xdr:nvSpPr>
        <xdr:cNvPr id="807" name="ZoneTexte 806">
          <a:extLst>
            <a:ext uri="{FF2B5EF4-FFF2-40B4-BE49-F238E27FC236}">
              <a16:creationId xmlns="" xmlns:a16="http://schemas.microsoft.com/office/drawing/2014/main" id="{0A458922-D66B-44C0-A52D-426D73DE5529}"/>
            </a:ext>
          </a:extLst>
        </xdr:cNvPr>
        <xdr:cNvSpPr txBox="1"/>
      </xdr:nvSpPr>
      <xdr:spPr>
        <a:xfrm>
          <a:off x="9858375" y="6362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360</xdr:row>
      <xdr:rowOff>219075</xdr:rowOff>
    </xdr:from>
    <xdr:ext cx="184731" cy="264560"/>
    <xdr:sp macro="" textlink="">
      <xdr:nvSpPr>
        <xdr:cNvPr id="808" name="ZoneTexte 807">
          <a:extLst>
            <a:ext uri="{FF2B5EF4-FFF2-40B4-BE49-F238E27FC236}">
              <a16:creationId xmlns="" xmlns:a16="http://schemas.microsoft.com/office/drawing/2014/main" id="{6E4699DF-044D-445E-AE35-3822A73B9C5C}"/>
            </a:ext>
          </a:extLst>
        </xdr:cNvPr>
        <xdr:cNvSpPr txBox="1"/>
      </xdr:nvSpPr>
      <xdr:spPr>
        <a:xfrm>
          <a:off x="9858375" y="6378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361</xdr:row>
      <xdr:rowOff>219075</xdr:rowOff>
    </xdr:from>
    <xdr:ext cx="184731" cy="264560"/>
    <xdr:sp macro="" textlink="">
      <xdr:nvSpPr>
        <xdr:cNvPr id="809" name="ZoneTexte 808">
          <a:extLst>
            <a:ext uri="{FF2B5EF4-FFF2-40B4-BE49-F238E27FC236}">
              <a16:creationId xmlns="" xmlns:a16="http://schemas.microsoft.com/office/drawing/2014/main" id="{AE4856D1-CC3A-4B33-BF78-EC17422FE7D1}"/>
            </a:ext>
          </a:extLst>
        </xdr:cNvPr>
        <xdr:cNvSpPr txBox="1"/>
      </xdr:nvSpPr>
      <xdr:spPr>
        <a:xfrm>
          <a:off x="9858375" y="6395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362</xdr:row>
      <xdr:rowOff>219075</xdr:rowOff>
    </xdr:from>
    <xdr:ext cx="184731" cy="264560"/>
    <xdr:sp macro="" textlink="">
      <xdr:nvSpPr>
        <xdr:cNvPr id="810" name="ZoneTexte 809">
          <a:extLst>
            <a:ext uri="{FF2B5EF4-FFF2-40B4-BE49-F238E27FC236}">
              <a16:creationId xmlns="" xmlns:a16="http://schemas.microsoft.com/office/drawing/2014/main" id="{022C0306-0D90-4093-8A6D-A6399352CC78}"/>
            </a:ext>
          </a:extLst>
        </xdr:cNvPr>
        <xdr:cNvSpPr txBox="1"/>
      </xdr:nvSpPr>
      <xdr:spPr>
        <a:xfrm>
          <a:off x="9858375" y="64112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363</xdr:row>
      <xdr:rowOff>219075</xdr:rowOff>
    </xdr:from>
    <xdr:ext cx="184731" cy="264560"/>
    <xdr:sp macro="" textlink="">
      <xdr:nvSpPr>
        <xdr:cNvPr id="811" name="ZoneTexte 810">
          <a:extLst>
            <a:ext uri="{FF2B5EF4-FFF2-40B4-BE49-F238E27FC236}">
              <a16:creationId xmlns="" xmlns:a16="http://schemas.microsoft.com/office/drawing/2014/main" id="{D16E97AE-EA67-4AAD-B97E-52B3137DF3D4}"/>
            </a:ext>
          </a:extLst>
        </xdr:cNvPr>
        <xdr:cNvSpPr txBox="1"/>
      </xdr:nvSpPr>
      <xdr:spPr>
        <a:xfrm>
          <a:off x="9858375" y="6427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364</xdr:row>
      <xdr:rowOff>219075</xdr:rowOff>
    </xdr:from>
    <xdr:ext cx="184731" cy="264560"/>
    <xdr:sp macro="" textlink="">
      <xdr:nvSpPr>
        <xdr:cNvPr id="812" name="ZoneTexte 811">
          <a:extLst>
            <a:ext uri="{FF2B5EF4-FFF2-40B4-BE49-F238E27FC236}">
              <a16:creationId xmlns="" xmlns:a16="http://schemas.microsoft.com/office/drawing/2014/main" id="{EAA2A747-BF11-424F-A1C1-D11235922C19}"/>
            </a:ext>
          </a:extLst>
        </xdr:cNvPr>
        <xdr:cNvSpPr txBox="1"/>
      </xdr:nvSpPr>
      <xdr:spPr>
        <a:xfrm>
          <a:off x="9858375" y="64436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365</xdr:row>
      <xdr:rowOff>219075</xdr:rowOff>
    </xdr:from>
    <xdr:ext cx="184731" cy="264560"/>
    <xdr:sp macro="" textlink="">
      <xdr:nvSpPr>
        <xdr:cNvPr id="813" name="ZoneTexte 812">
          <a:extLst>
            <a:ext uri="{FF2B5EF4-FFF2-40B4-BE49-F238E27FC236}">
              <a16:creationId xmlns="" xmlns:a16="http://schemas.microsoft.com/office/drawing/2014/main" id="{9DB80548-5B0E-4074-BDBD-FDEBA607DDF4}"/>
            </a:ext>
          </a:extLst>
        </xdr:cNvPr>
        <xdr:cNvSpPr txBox="1"/>
      </xdr:nvSpPr>
      <xdr:spPr>
        <a:xfrm>
          <a:off x="9858375" y="64598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366</xdr:row>
      <xdr:rowOff>219075</xdr:rowOff>
    </xdr:from>
    <xdr:ext cx="184731" cy="264560"/>
    <xdr:sp macro="" textlink="">
      <xdr:nvSpPr>
        <xdr:cNvPr id="814" name="ZoneTexte 813">
          <a:extLst>
            <a:ext uri="{FF2B5EF4-FFF2-40B4-BE49-F238E27FC236}">
              <a16:creationId xmlns="" xmlns:a16="http://schemas.microsoft.com/office/drawing/2014/main" id="{337108B2-410B-46CD-B995-E2782102DD12}"/>
            </a:ext>
          </a:extLst>
        </xdr:cNvPr>
        <xdr:cNvSpPr txBox="1"/>
      </xdr:nvSpPr>
      <xdr:spPr>
        <a:xfrm>
          <a:off x="9858375" y="64760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367</xdr:row>
      <xdr:rowOff>219075</xdr:rowOff>
    </xdr:from>
    <xdr:ext cx="184731" cy="264560"/>
    <xdr:sp macro="" textlink="">
      <xdr:nvSpPr>
        <xdr:cNvPr id="815" name="ZoneTexte 814">
          <a:extLst>
            <a:ext uri="{FF2B5EF4-FFF2-40B4-BE49-F238E27FC236}">
              <a16:creationId xmlns="" xmlns:a16="http://schemas.microsoft.com/office/drawing/2014/main" id="{4F49D7B7-3E39-465C-A45F-8F7CEDAE8DE9}"/>
            </a:ext>
          </a:extLst>
        </xdr:cNvPr>
        <xdr:cNvSpPr txBox="1"/>
      </xdr:nvSpPr>
      <xdr:spPr>
        <a:xfrm>
          <a:off x="9858375" y="6492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368</xdr:row>
      <xdr:rowOff>219075</xdr:rowOff>
    </xdr:from>
    <xdr:ext cx="184731" cy="264560"/>
    <xdr:sp macro="" textlink="">
      <xdr:nvSpPr>
        <xdr:cNvPr id="816" name="ZoneTexte 815">
          <a:extLst>
            <a:ext uri="{FF2B5EF4-FFF2-40B4-BE49-F238E27FC236}">
              <a16:creationId xmlns="" xmlns:a16="http://schemas.microsoft.com/office/drawing/2014/main" id="{7530A52B-31F6-42C2-9B85-4F295CDE67ED}"/>
            </a:ext>
          </a:extLst>
        </xdr:cNvPr>
        <xdr:cNvSpPr txBox="1"/>
      </xdr:nvSpPr>
      <xdr:spPr>
        <a:xfrm>
          <a:off x="9858375" y="65084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369</xdr:row>
      <xdr:rowOff>219075</xdr:rowOff>
    </xdr:from>
    <xdr:ext cx="184731" cy="264560"/>
    <xdr:sp macro="" textlink="">
      <xdr:nvSpPr>
        <xdr:cNvPr id="817" name="ZoneTexte 816">
          <a:extLst>
            <a:ext uri="{FF2B5EF4-FFF2-40B4-BE49-F238E27FC236}">
              <a16:creationId xmlns="" xmlns:a16="http://schemas.microsoft.com/office/drawing/2014/main" id="{189287BB-FDD2-48E7-9502-666E5DB1A743}"/>
            </a:ext>
          </a:extLst>
        </xdr:cNvPr>
        <xdr:cNvSpPr txBox="1"/>
      </xdr:nvSpPr>
      <xdr:spPr>
        <a:xfrm>
          <a:off x="9858375" y="65246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370</xdr:row>
      <xdr:rowOff>219075</xdr:rowOff>
    </xdr:from>
    <xdr:ext cx="184731" cy="264560"/>
    <xdr:sp macro="" textlink="">
      <xdr:nvSpPr>
        <xdr:cNvPr id="818" name="ZoneTexte 817">
          <a:extLst>
            <a:ext uri="{FF2B5EF4-FFF2-40B4-BE49-F238E27FC236}">
              <a16:creationId xmlns="" xmlns:a16="http://schemas.microsoft.com/office/drawing/2014/main" id="{E62B789E-724E-47BE-BD36-56E717B549A5}"/>
            </a:ext>
          </a:extLst>
        </xdr:cNvPr>
        <xdr:cNvSpPr txBox="1"/>
      </xdr:nvSpPr>
      <xdr:spPr>
        <a:xfrm>
          <a:off x="9858375" y="65408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371</xdr:row>
      <xdr:rowOff>219075</xdr:rowOff>
    </xdr:from>
    <xdr:ext cx="184731" cy="264560"/>
    <xdr:sp macro="" textlink="">
      <xdr:nvSpPr>
        <xdr:cNvPr id="819" name="ZoneTexte 818">
          <a:extLst>
            <a:ext uri="{FF2B5EF4-FFF2-40B4-BE49-F238E27FC236}">
              <a16:creationId xmlns="" xmlns:a16="http://schemas.microsoft.com/office/drawing/2014/main" id="{17876F3C-FA04-4C2C-8B4C-2F79C85AE19A}"/>
            </a:ext>
          </a:extLst>
        </xdr:cNvPr>
        <xdr:cNvSpPr txBox="1"/>
      </xdr:nvSpPr>
      <xdr:spPr>
        <a:xfrm>
          <a:off x="9858375" y="65570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372</xdr:row>
      <xdr:rowOff>219075</xdr:rowOff>
    </xdr:from>
    <xdr:ext cx="184731" cy="264560"/>
    <xdr:sp macro="" textlink="">
      <xdr:nvSpPr>
        <xdr:cNvPr id="820" name="ZoneTexte 819">
          <a:extLst>
            <a:ext uri="{FF2B5EF4-FFF2-40B4-BE49-F238E27FC236}">
              <a16:creationId xmlns="" xmlns:a16="http://schemas.microsoft.com/office/drawing/2014/main" id="{D3ABDCB8-7E82-460F-BEE6-806A4BF7B546}"/>
            </a:ext>
          </a:extLst>
        </xdr:cNvPr>
        <xdr:cNvSpPr txBox="1"/>
      </xdr:nvSpPr>
      <xdr:spPr>
        <a:xfrm>
          <a:off x="9858375" y="65732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373</xdr:row>
      <xdr:rowOff>219075</xdr:rowOff>
    </xdr:from>
    <xdr:ext cx="184731" cy="264560"/>
    <xdr:sp macro="" textlink="">
      <xdr:nvSpPr>
        <xdr:cNvPr id="821" name="ZoneTexte 820">
          <a:extLst>
            <a:ext uri="{FF2B5EF4-FFF2-40B4-BE49-F238E27FC236}">
              <a16:creationId xmlns="" xmlns:a16="http://schemas.microsoft.com/office/drawing/2014/main" id="{227D70FA-E217-447F-97CD-7FDB08F3ED3D}"/>
            </a:ext>
          </a:extLst>
        </xdr:cNvPr>
        <xdr:cNvSpPr txBox="1"/>
      </xdr:nvSpPr>
      <xdr:spPr>
        <a:xfrm>
          <a:off x="9858375" y="65893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374</xdr:row>
      <xdr:rowOff>219075</xdr:rowOff>
    </xdr:from>
    <xdr:ext cx="184731" cy="264560"/>
    <xdr:sp macro="" textlink="">
      <xdr:nvSpPr>
        <xdr:cNvPr id="822" name="ZoneTexte 821">
          <a:extLst>
            <a:ext uri="{FF2B5EF4-FFF2-40B4-BE49-F238E27FC236}">
              <a16:creationId xmlns="" xmlns:a16="http://schemas.microsoft.com/office/drawing/2014/main" id="{F059B6F7-D5DB-487A-ADF4-33C3B54C6B05}"/>
            </a:ext>
          </a:extLst>
        </xdr:cNvPr>
        <xdr:cNvSpPr txBox="1"/>
      </xdr:nvSpPr>
      <xdr:spPr>
        <a:xfrm>
          <a:off x="9858375" y="66055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375</xdr:row>
      <xdr:rowOff>219075</xdr:rowOff>
    </xdr:from>
    <xdr:ext cx="184731" cy="264560"/>
    <xdr:sp macro="" textlink="">
      <xdr:nvSpPr>
        <xdr:cNvPr id="823" name="ZoneTexte 822">
          <a:extLst>
            <a:ext uri="{FF2B5EF4-FFF2-40B4-BE49-F238E27FC236}">
              <a16:creationId xmlns="" xmlns:a16="http://schemas.microsoft.com/office/drawing/2014/main" id="{226905F9-D232-4864-92EA-745416F99D11}"/>
            </a:ext>
          </a:extLst>
        </xdr:cNvPr>
        <xdr:cNvSpPr txBox="1"/>
      </xdr:nvSpPr>
      <xdr:spPr>
        <a:xfrm>
          <a:off x="9858375" y="66217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376</xdr:row>
      <xdr:rowOff>219075</xdr:rowOff>
    </xdr:from>
    <xdr:ext cx="184731" cy="264560"/>
    <xdr:sp macro="" textlink="">
      <xdr:nvSpPr>
        <xdr:cNvPr id="824" name="ZoneTexte 823">
          <a:extLst>
            <a:ext uri="{FF2B5EF4-FFF2-40B4-BE49-F238E27FC236}">
              <a16:creationId xmlns="" xmlns:a16="http://schemas.microsoft.com/office/drawing/2014/main" id="{6D83D0A1-3EC9-4479-B420-FE7EB993D364}"/>
            </a:ext>
          </a:extLst>
        </xdr:cNvPr>
        <xdr:cNvSpPr txBox="1"/>
      </xdr:nvSpPr>
      <xdr:spPr>
        <a:xfrm>
          <a:off x="9858375" y="66379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377</xdr:row>
      <xdr:rowOff>219075</xdr:rowOff>
    </xdr:from>
    <xdr:ext cx="184731" cy="264560"/>
    <xdr:sp macro="" textlink="">
      <xdr:nvSpPr>
        <xdr:cNvPr id="825" name="ZoneTexte 824">
          <a:extLst>
            <a:ext uri="{FF2B5EF4-FFF2-40B4-BE49-F238E27FC236}">
              <a16:creationId xmlns="" xmlns:a16="http://schemas.microsoft.com/office/drawing/2014/main" id="{21190AE7-FB29-47C1-AF19-FF6FF789A243}"/>
            </a:ext>
          </a:extLst>
        </xdr:cNvPr>
        <xdr:cNvSpPr txBox="1"/>
      </xdr:nvSpPr>
      <xdr:spPr>
        <a:xfrm>
          <a:off x="9858375" y="66541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378</xdr:row>
      <xdr:rowOff>219075</xdr:rowOff>
    </xdr:from>
    <xdr:ext cx="184731" cy="264560"/>
    <xdr:sp macro="" textlink="">
      <xdr:nvSpPr>
        <xdr:cNvPr id="826" name="ZoneTexte 825">
          <a:extLst>
            <a:ext uri="{FF2B5EF4-FFF2-40B4-BE49-F238E27FC236}">
              <a16:creationId xmlns="" xmlns:a16="http://schemas.microsoft.com/office/drawing/2014/main" id="{93F6DCDD-2535-44AD-8CC6-A865EA71B0D3}"/>
            </a:ext>
          </a:extLst>
        </xdr:cNvPr>
        <xdr:cNvSpPr txBox="1"/>
      </xdr:nvSpPr>
      <xdr:spPr>
        <a:xfrm>
          <a:off x="9858375" y="6670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379</xdr:row>
      <xdr:rowOff>219075</xdr:rowOff>
    </xdr:from>
    <xdr:ext cx="184731" cy="264560"/>
    <xdr:sp macro="" textlink="">
      <xdr:nvSpPr>
        <xdr:cNvPr id="827" name="ZoneTexte 826">
          <a:extLst>
            <a:ext uri="{FF2B5EF4-FFF2-40B4-BE49-F238E27FC236}">
              <a16:creationId xmlns="" xmlns:a16="http://schemas.microsoft.com/office/drawing/2014/main" id="{13978E25-92E3-4DE5-B36F-38B4EB662C1F}"/>
            </a:ext>
          </a:extLst>
        </xdr:cNvPr>
        <xdr:cNvSpPr txBox="1"/>
      </xdr:nvSpPr>
      <xdr:spPr>
        <a:xfrm>
          <a:off x="9858375" y="66865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380</xdr:row>
      <xdr:rowOff>219075</xdr:rowOff>
    </xdr:from>
    <xdr:ext cx="184731" cy="264560"/>
    <xdr:sp macro="" textlink="">
      <xdr:nvSpPr>
        <xdr:cNvPr id="828" name="ZoneTexte 827">
          <a:extLst>
            <a:ext uri="{FF2B5EF4-FFF2-40B4-BE49-F238E27FC236}">
              <a16:creationId xmlns="" xmlns:a16="http://schemas.microsoft.com/office/drawing/2014/main" id="{DF7A41F5-6EA7-439C-892C-0F9779DFFD9B}"/>
            </a:ext>
          </a:extLst>
        </xdr:cNvPr>
        <xdr:cNvSpPr txBox="1"/>
      </xdr:nvSpPr>
      <xdr:spPr>
        <a:xfrm>
          <a:off x="9858375" y="67027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381</xdr:row>
      <xdr:rowOff>219075</xdr:rowOff>
    </xdr:from>
    <xdr:ext cx="184731" cy="264560"/>
    <xdr:sp macro="" textlink="">
      <xdr:nvSpPr>
        <xdr:cNvPr id="829" name="ZoneTexte 828">
          <a:extLst>
            <a:ext uri="{FF2B5EF4-FFF2-40B4-BE49-F238E27FC236}">
              <a16:creationId xmlns="" xmlns:a16="http://schemas.microsoft.com/office/drawing/2014/main" id="{82879ED3-2955-430E-99D5-73644D6EFA47}"/>
            </a:ext>
          </a:extLst>
        </xdr:cNvPr>
        <xdr:cNvSpPr txBox="1"/>
      </xdr:nvSpPr>
      <xdr:spPr>
        <a:xfrm>
          <a:off x="9858375" y="67189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382</xdr:row>
      <xdr:rowOff>219075</xdr:rowOff>
    </xdr:from>
    <xdr:ext cx="184731" cy="264560"/>
    <xdr:sp macro="" textlink="">
      <xdr:nvSpPr>
        <xdr:cNvPr id="830" name="ZoneTexte 829">
          <a:extLst>
            <a:ext uri="{FF2B5EF4-FFF2-40B4-BE49-F238E27FC236}">
              <a16:creationId xmlns="" xmlns:a16="http://schemas.microsoft.com/office/drawing/2014/main" id="{C33CD740-AF28-4252-8114-2C10413C75F0}"/>
            </a:ext>
          </a:extLst>
        </xdr:cNvPr>
        <xdr:cNvSpPr txBox="1"/>
      </xdr:nvSpPr>
      <xdr:spPr>
        <a:xfrm>
          <a:off x="9858375" y="67351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46</xdr:row>
      <xdr:rowOff>219075</xdr:rowOff>
    </xdr:from>
    <xdr:ext cx="184731" cy="264560"/>
    <xdr:sp macro="" textlink="">
      <xdr:nvSpPr>
        <xdr:cNvPr id="831" name="ZoneTexte 830">
          <a:extLst>
            <a:ext uri="{FF2B5EF4-FFF2-40B4-BE49-F238E27FC236}">
              <a16:creationId xmlns="" xmlns:a16="http://schemas.microsoft.com/office/drawing/2014/main" id="{27FBF416-588E-4C8B-900D-974BFE04ED0E}"/>
            </a:ext>
          </a:extLst>
        </xdr:cNvPr>
        <xdr:cNvSpPr txBox="1"/>
      </xdr:nvSpPr>
      <xdr:spPr>
        <a:xfrm>
          <a:off x="9858375" y="12944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47</xdr:row>
      <xdr:rowOff>219075</xdr:rowOff>
    </xdr:from>
    <xdr:ext cx="184731" cy="264560"/>
    <xdr:sp macro="" textlink="">
      <xdr:nvSpPr>
        <xdr:cNvPr id="832" name="ZoneTexte 831">
          <a:extLst>
            <a:ext uri="{FF2B5EF4-FFF2-40B4-BE49-F238E27FC236}">
              <a16:creationId xmlns="" xmlns:a16="http://schemas.microsoft.com/office/drawing/2014/main" id="{6AD5F1D9-54B8-4259-B5DF-4D5EBF5D2F7B}"/>
            </a:ext>
          </a:extLst>
        </xdr:cNvPr>
        <xdr:cNvSpPr txBox="1"/>
      </xdr:nvSpPr>
      <xdr:spPr>
        <a:xfrm>
          <a:off x="9858375" y="1310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48</xdr:row>
      <xdr:rowOff>219075</xdr:rowOff>
    </xdr:from>
    <xdr:ext cx="184731" cy="264560"/>
    <xdr:sp macro="" textlink="">
      <xdr:nvSpPr>
        <xdr:cNvPr id="833" name="ZoneTexte 832">
          <a:extLst>
            <a:ext uri="{FF2B5EF4-FFF2-40B4-BE49-F238E27FC236}">
              <a16:creationId xmlns="" xmlns:a16="http://schemas.microsoft.com/office/drawing/2014/main" id="{912F7528-DD45-45B3-875A-EC52BCB6D1E1}"/>
            </a:ext>
          </a:extLst>
        </xdr:cNvPr>
        <xdr:cNvSpPr txBox="1"/>
      </xdr:nvSpPr>
      <xdr:spPr>
        <a:xfrm>
          <a:off x="9858375" y="1326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49</xdr:row>
      <xdr:rowOff>219075</xdr:rowOff>
    </xdr:from>
    <xdr:ext cx="184731" cy="264560"/>
    <xdr:sp macro="" textlink="">
      <xdr:nvSpPr>
        <xdr:cNvPr id="834" name="ZoneTexte 833">
          <a:extLst>
            <a:ext uri="{FF2B5EF4-FFF2-40B4-BE49-F238E27FC236}">
              <a16:creationId xmlns="" xmlns:a16="http://schemas.microsoft.com/office/drawing/2014/main" id="{148DA703-6C4D-45C6-90CB-28AC81D0FC01}"/>
            </a:ext>
          </a:extLst>
        </xdr:cNvPr>
        <xdr:cNvSpPr txBox="1"/>
      </xdr:nvSpPr>
      <xdr:spPr>
        <a:xfrm>
          <a:off x="9858375" y="1343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50</xdr:row>
      <xdr:rowOff>219075</xdr:rowOff>
    </xdr:from>
    <xdr:ext cx="184731" cy="264560"/>
    <xdr:sp macro="" textlink="">
      <xdr:nvSpPr>
        <xdr:cNvPr id="835" name="ZoneTexte 834">
          <a:extLst>
            <a:ext uri="{FF2B5EF4-FFF2-40B4-BE49-F238E27FC236}">
              <a16:creationId xmlns="" xmlns:a16="http://schemas.microsoft.com/office/drawing/2014/main" id="{DC3E2E70-2D88-4464-B08F-3345D843CC3A}"/>
            </a:ext>
          </a:extLst>
        </xdr:cNvPr>
        <xdr:cNvSpPr txBox="1"/>
      </xdr:nvSpPr>
      <xdr:spPr>
        <a:xfrm>
          <a:off x="9858375" y="1359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384</xdr:row>
      <xdr:rowOff>219075</xdr:rowOff>
    </xdr:from>
    <xdr:ext cx="184731" cy="264560"/>
    <xdr:sp macro="" textlink="">
      <xdr:nvSpPr>
        <xdr:cNvPr id="836" name="ZoneTexte 835">
          <a:extLst>
            <a:ext uri="{FF2B5EF4-FFF2-40B4-BE49-F238E27FC236}">
              <a16:creationId xmlns="" xmlns:a16="http://schemas.microsoft.com/office/drawing/2014/main" id="{C72019A8-CF33-4AB4-9CDB-AC6FF43BC95C}"/>
            </a:ext>
          </a:extLst>
        </xdr:cNvPr>
        <xdr:cNvSpPr txBox="1"/>
      </xdr:nvSpPr>
      <xdr:spPr>
        <a:xfrm>
          <a:off x="9858375" y="67675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385</xdr:row>
      <xdr:rowOff>219075</xdr:rowOff>
    </xdr:from>
    <xdr:ext cx="184731" cy="264560"/>
    <xdr:sp macro="" textlink="">
      <xdr:nvSpPr>
        <xdr:cNvPr id="837" name="ZoneTexte 836">
          <a:extLst>
            <a:ext uri="{FF2B5EF4-FFF2-40B4-BE49-F238E27FC236}">
              <a16:creationId xmlns="" xmlns:a16="http://schemas.microsoft.com/office/drawing/2014/main" id="{40C31131-C8C5-4AB2-AC2E-407EF06A30DE}"/>
            </a:ext>
          </a:extLst>
        </xdr:cNvPr>
        <xdr:cNvSpPr txBox="1"/>
      </xdr:nvSpPr>
      <xdr:spPr>
        <a:xfrm>
          <a:off x="9858375" y="67837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387</xdr:row>
      <xdr:rowOff>219075</xdr:rowOff>
    </xdr:from>
    <xdr:ext cx="184731" cy="264560"/>
    <xdr:sp macro="" textlink="">
      <xdr:nvSpPr>
        <xdr:cNvPr id="838" name="ZoneTexte 837">
          <a:extLst>
            <a:ext uri="{FF2B5EF4-FFF2-40B4-BE49-F238E27FC236}">
              <a16:creationId xmlns="" xmlns:a16="http://schemas.microsoft.com/office/drawing/2014/main" id="{3486C2C1-AB98-4E1C-8793-FA8ADB00B1A1}"/>
            </a:ext>
          </a:extLst>
        </xdr:cNvPr>
        <xdr:cNvSpPr txBox="1"/>
      </xdr:nvSpPr>
      <xdr:spPr>
        <a:xfrm>
          <a:off x="9858375" y="68160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388</xdr:row>
      <xdr:rowOff>219075</xdr:rowOff>
    </xdr:from>
    <xdr:ext cx="184731" cy="264560"/>
    <xdr:sp macro="" textlink="">
      <xdr:nvSpPr>
        <xdr:cNvPr id="839" name="ZoneTexte 838">
          <a:extLst>
            <a:ext uri="{FF2B5EF4-FFF2-40B4-BE49-F238E27FC236}">
              <a16:creationId xmlns="" xmlns:a16="http://schemas.microsoft.com/office/drawing/2014/main" id="{37E360CB-36A1-420B-BF01-CC908DB6C8F6}"/>
            </a:ext>
          </a:extLst>
        </xdr:cNvPr>
        <xdr:cNvSpPr txBox="1"/>
      </xdr:nvSpPr>
      <xdr:spPr>
        <a:xfrm>
          <a:off x="9858375" y="68322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389</xdr:row>
      <xdr:rowOff>219075</xdr:rowOff>
    </xdr:from>
    <xdr:ext cx="184731" cy="264560"/>
    <xdr:sp macro="" textlink="">
      <xdr:nvSpPr>
        <xdr:cNvPr id="840" name="ZoneTexte 839">
          <a:extLst>
            <a:ext uri="{FF2B5EF4-FFF2-40B4-BE49-F238E27FC236}">
              <a16:creationId xmlns="" xmlns:a16="http://schemas.microsoft.com/office/drawing/2014/main" id="{7838B8F1-11BA-4F97-AC03-0081711CC14F}"/>
            </a:ext>
          </a:extLst>
        </xdr:cNvPr>
        <xdr:cNvSpPr txBox="1"/>
      </xdr:nvSpPr>
      <xdr:spPr>
        <a:xfrm>
          <a:off x="9858375" y="6848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390</xdr:row>
      <xdr:rowOff>219075</xdr:rowOff>
    </xdr:from>
    <xdr:ext cx="184731" cy="264560"/>
    <xdr:sp macro="" textlink="">
      <xdr:nvSpPr>
        <xdr:cNvPr id="841" name="ZoneTexte 840">
          <a:extLst>
            <a:ext uri="{FF2B5EF4-FFF2-40B4-BE49-F238E27FC236}">
              <a16:creationId xmlns="" xmlns:a16="http://schemas.microsoft.com/office/drawing/2014/main" id="{EC2E4ACF-F4C6-4ADC-985E-C7B61938BD69}"/>
            </a:ext>
          </a:extLst>
        </xdr:cNvPr>
        <xdr:cNvSpPr txBox="1"/>
      </xdr:nvSpPr>
      <xdr:spPr>
        <a:xfrm>
          <a:off x="9858375" y="68646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391</xdr:row>
      <xdr:rowOff>219075</xdr:rowOff>
    </xdr:from>
    <xdr:ext cx="184731" cy="264560"/>
    <xdr:sp macro="" textlink="">
      <xdr:nvSpPr>
        <xdr:cNvPr id="842" name="ZoneTexte 841">
          <a:extLst>
            <a:ext uri="{FF2B5EF4-FFF2-40B4-BE49-F238E27FC236}">
              <a16:creationId xmlns="" xmlns:a16="http://schemas.microsoft.com/office/drawing/2014/main" id="{F3BC5780-FEB8-4CBD-B3A0-CA91F30B6A53}"/>
            </a:ext>
          </a:extLst>
        </xdr:cNvPr>
        <xdr:cNvSpPr txBox="1"/>
      </xdr:nvSpPr>
      <xdr:spPr>
        <a:xfrm>
          <a:off x="9858375" y="68808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386</xdr:row>
      <xdr:rowOff>219075</xdr:rowOff>
    </xdr:from>
    <xdr:ext cx="184731" cy="264560"/>
    <xdr:sp macro="" textlink="">
      <xdr:nvSpPr>
        <xdr:cNvPr id="843" name="ZoneTexte 842">
          <a:extLst>
            <a:ext uri="{FF2B5EF4-FFF2-40B4-BE49-F238E27FC236}">
              <a16:creationId xmlns="" xmlns:a16="http://schemas.microsoft.com/office/drawing/2014/main" id="{E6ACB23B-71DF-4DFE-9DDC-D34815B71C2B}"/>
            </a:ext>
          </a:extLst>
        </xdr:cNvPr>
        <xdr:cNvSpPr txBox="1"/>
      </xdr:nvSpPr>
      <xdr:spPr>
        <a:xfrm>
          <a:off x="9858375" y="67998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392</xdr:row>
      <xdr:rowOff>219075</xdr:rowOff>
    </xdr:from>
    <xdr:ext cx="184731" cy="264560"/>
    <xdr:sp macro="" textlink="">
      <xdr:nvSpPr>
        <xdr:cNvPr id="844" name="ZoneTexte 843">
          <a:extLst>
            <a:ext uri="{FF2B5EF4-FFF2-40B4-BE49-F238E27FC236}">
              <a16:creationId xmlns="" xmlns:a16="http://schemas.microsoft.com/office/drawing/2014/main" id="{D143FE31-EBC2-4D30-AC8F-99918CE300E0}"/>
            </a:ext>
          </a:extLst>
        </xdr:cNvPr>
        <xdr:cNvSpPr txBox="1"/>
      </xdr:nvSpPr>
      <xdr:spPr>
        <a:xfrm>
          <a:off x="9858375" y="6897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393</xdr:row>
      <xdr:rowOff>219075</xdr:rowOff>
    </xdr:from>
    <xdr:ext cx="184731" cy="264560"/>
    <xdr:sp macro="" textlink="">
      <xdr:nvSpPr>
        <xdr:cNvPr id="845" name="ZoneTexte 844">
          <a:extLst>
            <a:ext uri="{FF2B5EF4-FFF2-40B4-BE49-F238E27FC236}">
              <a16:creationId xmlns="" xmlns:a16="http://schemas.microsoft.com/office/drawing/2014/main" id="{7FBAD0B4-4137-4313-BF95-390A241F869B}"/>
            </a:ext>
          </a:extLst>
        </xdr:cNvPr>
        <xdr:cNvSpPr txBox="1"/>
      </xdr:nvSpPr>
      <xdr:spPr>
        <a:xfrm>
          <a:off x="9858375" y="69132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394</xdr:row>
      <xdr:rowOff>219075</xdr:rowOff>
    </xdr:from>
    <xdr:ext cx="184731" cy="264560"/>
    <xdr:sp macro="" textlink="">
      <xdr:nvSpPr>
        <xdr:cNvPr id="846" name="ZoneTexte 845">
          <a:extLst>
            <a:ext uri="{FF2B5EF4-FFF2-40B4-BE49-F238E27FC236}">
              <a16:creationId xmlns="" xmlns:a16="http://schemas.microsoft.com/office/drawing/2014/main" id="{778D22B0-ABF7-4AA5-AAE4-9C205C34720C}"/>
            </a:ext>
          </a:extLst>
        </xdr:cNvPr>
        <xdr:cNvSpPr txBox="1"/>
      </xdr:nvSpPr>
      <xdr:spPr>
        <a:xfrm>
          <a:off x="9858375" y="69294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395</xdr:row>
      <xdr:rowOff>219075</xdr:rowOff>
    </xdr:from>
    <xdr:ext cx="184731" cy="264560"/>
    <xdr:sp macro="" textlink="">
      <xdr:nvSpPr>
        <xdr:cNvPr id="847" name="ZoneTexte 846">
          <a:extLst>
            <a:ext uri="{FF2B5EF4-FFF2-40B4-BE49-F238E27FC236}">
              <a16:creationId xmlns="" xmlns:a16="http://schemas.microsoft.com/office/drawing/2014/main" id="{66FD44DA-47DB-4A0D-A15F-04CB1C63A52E}"/>
            </a:ext>
          </a:extLst>
        </xdr:cNvPr>
        <xdr:cNvSpPr txBox="1"/>
      </xdr:nvSpPr>
      <xdr:spPr>
        <a:xfrm>
          <a:off x="9858375" y="69456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396</xdr:row>
      <xdr:rowOff>219075</xdr:rowOff>
    </xdr:from>
    <xdr:ext cx="184731" cy="264560"/>
    <xdr:sp macro="" textlink="">
      <xdr:nvSpPr>
        <xdr:cNvPr id="848" name="ZoneTexte 847">
          <a:extLst>
            <a:ext uri="{FF2B5EF4-FFF2-40B4-BE49-F238E27FC236}">
              <a16:creationId xmlns="" xmlns:a16="http://schemas.microsoft.com/office/drawing/2014/main" id="{F5C1B618-3D2E-46B5-94A9-E2C01209C88C}"/>
            </a:ext>
          </a:extLst>
        </xdr:cNvPr>
        <xdr:cNvSpPr txBox="1"/>
      </xdr:nvSpPr>
      <xdr:spPr>
        <a:xfrm>
          <a:off x="9858375" y="69618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397</xdr:row>
      <xdr:rowOff>219075</xdr:rowOff>
    </xdr:from>
    <xdr:ext cx="184731" cy="264560"/>
    <xdr:sp macro="" textlink="">
      <xdr:nvSpPr>
        <xdr:cNvPr id="849" name="ZoneTexte 848">
          <a:extLst>
            <a:ext uri="{FF2B5EF4-FFF2-40B4-BE49-F238E27FC236}">
              <a16:creationId xmlns="" xmlns:a16="http://schemas.microsoft.com/office/drawing/2014/main" id="{02FE817C-8F25-4422-9791-F4B04C728B9A}"/>
            </a:ext>
          </a:extLst>
        </xdr:cNvPr>
        <xdr:cNvSpPr txBox="1"/>
      </xdr:nvSpPr>
      <xdr:spPr>
        <a:xfrm>
          <a:off x="9858375" y="69780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398</xdr:row>
      <xdr:rowOff>219075</xdr:rowOff>
    </xdr:from>
    <xdr:ext cx="184731" cy="264560"/>
    <xdr:sp macro="" textlink="">
      <xdr:nvSpPr>
        <xdr:cNvPr id="850" name="ZoneTexte 849">
          <a:extLst>
            <a:ext uri="{FF2B5EF4-FFF2-40B4-BE49-F238E27FC236}">
              <a16:creationId xmlns="" xmlns:a16="http://schemas.microsoft.com/office/drawing/2014/main" id="{2C8D1B70-7CFA-4FEE-A7FD-8F4B8042828C}"/>
            </a:ext>
          </a:extLst>
        </xdr:cNvPr>
        <xdr:cNvSpPr txBox="1"/>
      </xdr:nvSpPr>
      <xdr:spPr>
        <a:xfrm>
          <a:off x="9858375" y="69942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399</xdr:row>
      <xdr:rowOff>219075</xdr:rowOff>
    </xdr:from>
    <xdr:ext cx="184731" cy="264560"/>
    <xdr:sp macro="" textlink="">
      <xdr:nvSpPr>
        <xdr:cNvPr id="851" name="ZoneTexte 850">
          <a:extLst>
            <a:ext uri="{FF2B5EF4-FFF2-40B4-BE49-F238E27FC236}">
              <a16:creationId xmlns="" xmlns:a16="http://schemas.microsoft.com/office/drawing/2014/main" id="{D8AAC714-38CA-4F26-8542-F88378EDAB6A}"/>
            </a:ext>
          </a:extLst>
        </xdr:cNvPr>
        <xdr:cNvSpPr txBox="1"/>
      </xdr:nvSpPr>
      <xdr:spPr>
        <a:xfrm>
          <a:off x="9858375" y="7010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400</xdr:row>
      <xdr:rowOff>219075</xdr:rowOff>
    </xdr:from>
    <xdr:ext cx="184731" cy="264560"/>
    <xdr:sp macro="" textlink="">
      <xdr:nvSpPr>
        <xdr:cNvPr id="852" name="ZoneTexte 851">
          <a:extLst>
            <a:ext uri="{FF2B5EF4-FFF2-40B4-BE49-F238E27FC236}">
              <a16:creationId xmlns="" xmlns:a16="http://schemas.microsoft.com/office/drawing/2014/main" id="{C36ADE40-3B54-4A89-A532-0C4BD38D6A10}"/>
            </a:ext>
          </a:extLst>
        </xdr:cNvPr>
        <xdr:cNvSpPr txBox="1"/>
      </xdr:nvSpPr>
      <xdr:spPr>
        <a:xfrm>
          <a:off x="9858375" y="70265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401</xdr:row>
      <xdr:rowOff>219075</xdr:rowOff>
    </xdr:from>
    <xdr:ext cx="184731" cy="264560"/>
    <xdr:sp macro="" textlink="">
      <xdr:nvSpPr>
        <xdr:cNvPr id="853" name="ZoneTexte 852">
          <a:extLst>
            <a:ext uri="{FF2B5EF4-FFF2-40B4-BE49-F238E27FC236}">
              <a16:creationId xmlns="" xmlns:a16="http://schemas.microsoft.com/office/drawing/2014/main" id="{B464F400-A516-491C-A2EF-EB90967A588C}"/>
            </a:ext>
          </a:extLst>
        </xdr:cNvPr>
        <xdr:cNvSpPr txBox="1"/>
      </xdr:nvSpPr>
      <xdr:spPr>
        <a:xfrm>
          <a:off x="9858375" y="70427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402</xdr:row>
      <xdr:rowOff>219075</xdr:rowOff>
    </xdr:from>
    <xdr:ext cx="184731" cy="264560"/>
    <xdr:sp macro="" textlink="">
      <xdr:nvSpPr>
        <xdr:cNvPr id="854" name="ZoneTexte 853">
          <a:extLst>
            <a:ext uri="{FF2B5EF4-FFF2-40B4-BE49-F238E27FC236}">
              <a16:creationId xmlns="" xmlns:a16="http://schemas.microsoft.com/office/drawing/2014/main" id="{B9946E5B-53B8-4DE7-9F3B-35DF13A01D81}"/>
            </a:ext>
          </a:extLst>
        </xdr:cNvPr>
        <xdr:cNvSpPr txBox="1"/>
      </xdr:nvSpPr>
      <xdr:spPr>
        <a:xfrm>
          <a:off x="9858375" y="70589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403</xdr:row>
      <xdr:rowOff>219075</xdr:rowOff>
    </xdr:from>
    <xdr:ext cx="184731" cy="264560"/>
    <xdr:sp macro="" textlink="">
      <xdr:nvSpPr>
        <xdr:cNvPr id="855" name="ZoneTexte 854">
          <a:extLst>
            <a:ext uri="{FF2B5EF4-FFF2-40B4-BE49-F238E27FC236}">
              <a16:creationId xmlns="" xmlns:a16="http://schemas.microsoft.com/office/drawing/2014/main" id="{DC3BE3A4-1029-45CC-A1BB-A81AF69D2C52}"/>
            </a:ext>
          </a:extLst>
        </xdr:cNvPr>
        <xdr:cNvSpPr txBox="1"/>
      </xdr:nvSpPr>
      <xdr:spPr>
        <a:xfrm>
          <a:off x="9858375" y="7075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404</xdr:row>
      <xdr:rowOff>219075</xdr:rowOff>
    </xdr:from>
    <xdr:ext cx="184731" cy="264560"/>
    <xdr:sp macro="" textlink="">
      <xdr:nvSpPr>
        <xdr:cNvPr id="856" name="ZoneTexte 855">
          <a:extLst>
            <a:ext uri="{FF2B5EF4-FFF2-40B4-BE49-F238E27FC236}">
              <a16:creationId xmlns="" xmlns:a16="http://schemas.microsoft.com/office/drawing/2014/main" id="{C0466AE1-14A5-4EE3-8A82-EF2A8FE203D9}"/>
            </a:ext>
          </a:extLst>
        </xdr:cNvPr>
        <xdr:cNvSpPr txBox="1"/>
      </xdr:nvSpPr>
      <xdr:spPr>
        <a:xfrm>
          <a:off x="9858375" y="7091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405</xdr:row>
      <xdr:rowOff>219075</xdr:rowOff>
    </xdr:from>
    <xdr:ext cx="184731" cy="264560"/>
    <xdr:sp macro="" textlink="">
      <xdr:nvSpPr>
        <xdr:cNvPr id="857" name="ZoneTexte 856">
          <a:extLst>
            <a:ext uri="{FF2B5EF4-FFF2-40B4-BE49-F238E27FC236}">
              <a16:creationId xmlns="" xmlns:a16="http://schemas.microsoft.com/office/drawing/2014/main" id="{C0647208-C7E0-4B39-87D4-CBB1F70880E4}"/>
            </a:ext>
          </a:extLst>
        </xdr:cNvPr>
        <xdr:cNvSpPr txBox="1"/>
      </xdr:nvSpPr>
      <xdr:spPr>
        <a:xfrm>
          <a:off x="9858375" y="7107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406</xdr:row>
      <xdr:rowOff>219075</xdr:rowOff>
    </xdr:from>
    <xdr:ext cx="184731" cy="264560"/>
    <xdr:sp macro="" textlink="">
      <xdr:nvSpPr>
        <xdr:cNvPr id="858" name="ZoneTexte 857">
          <a:extLst>
            <a:ext uri="{FF2B5EF4-FFF2-40B4-BE49-F238E27FC236}">
              <a16:creationId xmlns="" xmlns:a16="http://schemas.microsoft.com/office/drawing/2014/main" id="{547C9434-81D5-4494-9762-547A1F8A7CC1}"/>
            </a:ext>
          </a:extLst>
        </xdr:cNvPr>
        <xdr:cNvSpPr txBox="1"/>
      </xdr:nvSpPr>
      <xdr:spPr>
        <a:xfrm>
          <a:off x="9858375" y="71237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407</xdr:row>
      <xdr:rowOff>219075</xdr:rowOff>
    </xdr:from>
    <xdr:ext cx="184731" cy="264560"/>
    <xdr:sp macro="" textlink="">
      <xdr:nvSpPr>
        <xdr:cNvPr id="859" name="ZoneTexte 858">
          <a:extLst>
            <a:ext uri="{FF2B5EF4-FFF2-40B4-BE49-F238E27FC236}">
              <a16:creationId xmlns="" xmlns:a16="http://schemas.microsoft.com/office/drawing/2014/main" id="{0FAF0121-9C3A-433B-849D-C6819ABA1A3C}"/>
            </a:ext>
          </a:extLst>
        </xdr:cNvPr>
        <xdr:cNvSpPr txBox="1"/>
      </xdr:nvSpPr>
      <xdr:spPr>
        <a:xfrm>
          <a:off x="9858375" y="71399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408</xdr:row>
      <xdr:rowOff>219075</xdr:rowOff>
    </xdr:from>
    <xdr:ext cx="184731" cy="264560"/>
    <xdr:sp macro="" textlink="">
      <xdr:nvSpPr>
        <xdr:cNvPr id="860" name="ZoneTexte 859">
          <a:extLst>
            <a:ext uri="{FF2B5EF4-FFF2-40B4-BE49-F238E27FC236}">
              <a16:creationId xmlns="" xmlns:a16="http://schemas.microsoft.com/office/drawing/2014/main" id="{8631C770-213A-4F27-A94C-D6EF701B1111}"/>
            </a:ext>
          </a:extLst>
        </xdr:cNvPr>
        <xdr:cNvSpPr txBox="1"/>
      </xdr:nvSpPr>
      <xdr:spPr>
        <a:xfrm>
          <a:off x="9858375" y="71561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409</xdr:row>
      <xdr:rowOff>219075</xdr:rowOff>
    </xdr:from>
    <xdr:ext cx="184731" cy="264560"/>
    <xdr:sp macro="" textlink="">
      <xdr:nvSpPr>
        <xdr:cNvPr id="861" name="ZoneTexte 860">
          <a:extLst>
            <a:ext uri="{FF2B5EF4-FFF2-40B4-BE49-F238E27FC236}">
              <a16:creationId xmlns="" xmlns:a16="http://schemas.microsoft.com/office/drawing/2014/main" id="{C472AD38-0C71-49C9-853B-67EEACF99968}"/>
            </a:ext>
          </a:extLst>
        </xdr:cNvPr>
        <xdr:cNvSpPr txBox="1"/>
      </xdr:nvSpPr>
      <xdr:spPr>
        <a:xfrm>
          <a:off x="9858375" y="71723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410</xdr:row>
      <xdr:rowOff>219075</xdr:rowOff>
    </xdr:from>
    <xdr:ext cx="184731" cy="264560"/>
    <xdr:sp macro="" textlink="">
      <xdr:nvSpPr>
        <xdr:cNvPr id="862" name="ZoneTexte 861">
          <a:extLst>
            <a:ext uri="{FF2B5EF4-FFF2-40B4-BE49-F238E27FC236}">
              <a16:creationId xmlns="" xmlns:a16="http://schemas.microsoft.com/office/drawing/2014/main" id="{341F3F03-4FD3-470B-BA5D-60BAB1776D57}"/>
            </a:ext>
          </a:extLst>
        </xdr:cNvPr>
        <xdr:cNvSpPr txBox="1"/>
      </xdr:nvSpPr>
      <xdr:spPr>
        <a:xfrm>
          <a:off x="9858375" y="71885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7</xdr:row>
      <xdr:rowOff>219075</xdr:rowOff>
    </xdr:from>
    <xdr:ext cx="184731" cy="264560"/>
    <xdr:sp macro="" textlink="">
      <xdr:nvSpPr>
        <xdr:cNvPr id="863" name="ZoneTexte 862">
          <a:extLst>
            <a:ext uri="{FF2B5EF4-FFF2-40B4-BE49-F238E27FC236}">
              <a16:creationId xmlns="" xmlns:a16="http://schemas.microsoft.com/office/drawing/2014/main" id="{89B22C6E-8646-4B54-A905-6F94DAF7AFB6}"/>
            </a:ext>
          </a:extLst>
        </xdr:cNvPr>
        <xdr:cNvSpPr txBox="1"/>
      </xdr:nvSpPr>
      <xdr:spPr>
        <a:xfrm>
          <a:off x="9858375" y="2686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365</xdr:row>
      <xdr:rowOff>219075</xdr:rowOff>
    </xdr:from>
    <xdr:ext cx="184731" cy="264560"/>
    <xdr:sp macro="" textlink="">
      <xdr:nvSpPr>
        <xdr:cNvPr id="864" name="ZoneTexte 863">
          <a:extLst>
            <a:ext uri="{FF2B5EF4-FFF2-40B4-BE49-F238E27FC236}">
              <a16:creationId xmlns="" xmlns:a16="http://schemas.microsoft.com/office/drawing/2014/main" id="{DA07C0A6-F3CD-45DE-BE2E-EED11A7573BB}"/>
            </a:ext>
          </a:extLst>
        </xdr:cNvPr>
        <xdr:cNvSpPr txBox="1"/>
      </xdr:nvSpPr>
      <xdr:spPr>
        <a:xfrm>
          <a:off x="9858375" y="64598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366</xdr:row>
      <xdr:rowOff>219075</xdr:rowOff>
    </xdr:from>
    <xdr:ext cx="184731" cy="264560"/>
    <xdr:sp macro="" textlink="">
      <xdr:nvSpPr>
        <xdr:cNvPr id="865" name="ZoneTexte 864">
          <a:extLst>
            <a:ext uri="{FF2B5EF4-FFF2-40B4-BE49-F238E27FC236}">
              <a16:creationId xmlns="" xmlns:a16="http://schemas.microsoft.com/office/drawing/2014/main" id="{38025917-7C0C-4C6C-885B-24701C96FF71}"/>
            </a:ext>
          </a:extLst>
        </xdr:cNvPr>
        <xdr:cNvSpPr txBox="1"/>
      </xdr:nvSpPr>
      <xdr:spPr>
        <a:xfrm>
          <a:off x="9858375" y="64760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366</xdr:row>
      <xdr:rowOff>219075</xdr:rowOff>
    </xdr:from>
    <xdr:ext cx="184731" cy="264560"/>
    <xdr:sp macro="" textlink="">
      <xdr:nvSpPr>
        <xdr:cNvPr id="866" name="ZoneTexte 865">
          <a:extLst>
            <a:ext uri="{FF2B5EF4-FFF2-40B4-BE49-F238E27FC236}">
              <a16:creationId xmlns="" xmlns:a16="http://schemas.microsoft.com/office/drawing/2014/main" id="{73359C93-5BE8-415D-84B8-9DA47EF13F80}"/>
            </a:ext>
          </a:extLst>
        </xdr:cNvPr>
        <xdr:cNvSpPr txBox="1"/>
      </xdr:nvSpPr>
      <xdr:spPr>
        <a:xfrm>
          <a:off x="9858375" y="64760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367</xdr:row>
      <xdr:rowOff>219075</xdr:rowOff>
    </xdr:from>
    <xdr:ext cx="184731" cy="264560"/>
    <xdr:sp macro="" textlink="">
      <xdr:nvSpPr>
        <xdr:cNvPr id="867" name="ZoneTexte 866">
          <a:extLst>
            <a:ext uri="{FF2B5EF4-FFF2-40B4-BE49-F238E27FC236}">
              <a16:creationId xmlns="" xmlns:a16="http://schemas.microsoft.com/office/drawing/2014/main" id="{9B3EA2C0-651D-4835-8B83-820F30E6438A}"/>
            </a:ext>
          </a:extLst>
        </xdr:cNvPr>
        <xdr:cNvSpPr txBox="1"/>
      </xdr:nvSpPr>
      <xdr:spPr>
        <a:xfrm>
          <a:off x="9858375" y="6492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367</xdr:row>
      <xdr:rowOff>219075</xdr:rowOff>
    </xdr:from>
    <xdr:ext cx="184731" cy="264560"/>
    <xdr:sp macro="" textlink="">
      <xdr:nvSpPr>
        <xdr:cNvPr id="868" name="ZoneTexte 867">
          <a:extLst>
            <a:ext uri="{FF2B5EF4-FFF2-40B4-BE49-F238E27FC236}">
              <a16:creationId xmlns="" xmlns:a16="http://schemas.microsoft.com/office/drawing/2014/main" id="{EE7D995A-34F6-47B8-9EBB-F3E1876E583E}"/>
            </a:ext>
          </a:extLst>
        </xdr:cNvPr>
        <xdr:cNvSpPr txBox="1"/>
      </xdr:nvSpPr>
      <xdr:spPr>
        <a:xfrm>
          <a:off x="9858375" y="6492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367</xdr:row>
      <xdr:rowOff>219075</xdr:rowOff>
    </xdr:from>
    <xdr:ext cx="184731" cy="264560"/>
    <xdr:sp macro="" textlink="">
      <xdr:nvSpPr>
        <xdr:cNvPr id="869" name="ZoneTexte 868">
          <a:extLst>
            <a:ext uri="{FF2B5EF4-FFF2-40B4-BE49-F238E27FC236}">
              <a16:creationId xmlns="" xmlns:a16="http://schemas.microsoft.com/office/drawing/2014/main" id="{054B8715-1C90-4DC2-92EA-B7012478246E}"/>
            </a:ext>
          </a:extLst>
        </xdr:cNvPr>
        <xdr:cNvSpPr txBox="1"/>
      </xdr:nvSpPr>
      <xdr:spPr>
        <a:xfrm>
          <a:off x="9858375" y="6492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368</xdr:row>
      <xdr:rowOff>219075</xdr:rowOff>
    </xdr:from>
    <xdr:ext cx="184731" cy="264560"/>
    <xdr:sp macro="" textlink="">
      <xdr:nvSpPr>
        <xdr:cNvPr id="870" name="ZoneTexte 869">
          <a:extLst>
            <a:ext uri="{FF2B5EF4-FFF2-40B4-BE49-F238E27FC236}">
              <a16:creationId xmlns="" xmlns:a16="http://schemas.microsoft.com/office/drawing/2014/main" id="{678544F2-002E-4FC7-8A8F-46E1146601E8}"/>
            </a:ext>
          </a:extLst>
        </xdr:cNvPr>
        <xdr:cNvSpPr txBox="1"/>
      </xdr:nvSpPr>
      <xdr:spPr>
        <a:xfrm>
          <a:off x="9858375" y="65084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368</xdr:row>
      <xdr:rowOff>219075</xdr:rowOff>
    </xdr:from>
    <xdr:ext cx="184731" cy="264560"/>
    <xdr:sp macro="" textlink="">
      <xdr:nvSpPr>
        <xdr:cNvPr id="871" name="ZoneTexte 870">
          <a:extLst>
            <a:ext uri="{FF2B5EF4-FFF2-40B4-BE49-F238E27FC236}">
              <a16:creationId xmlns="" xmlns:a16="http://schemas.microsoft.com/office/drawing/2014/main" id="{A5ED9B86-8ECB-4814-ADE8-BCF1806C5219}"/>
            </a:ext>
          </a:extLst>
        </xdr:cNvPr>
        <xdr:cNvSpPr txBox="1"/>
      </xdr:nvSpPr>
      <xdr:spPr>
        <a:xfrm>
          <a:off x="9858375" y="65084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406</xdr:row>
      <xdr:rowOff>219075</xdr:rowOff>
    </xdr:from>
    <xdr:ext cx="184731" cy="264560"/>
    <xdr:sp macro="" textlink="">
      <xdr:nvSpPr>
        <xdr:cNvPr id="872" name="ZoneTexte 871">
          <a:extLst>
            <a:ext uri="{FF2B5EF4-FFF2-40B4-BE49-F238E27FC236}">
              <a16:creationId xmlns="" xmlns:a16="http://schemas.microsoft.com/office/drawing/2014/main" id="{A186C62F-5E43-4494-8D42-7797E5FF07AF}"/>
            </a:ext>
          </a:extLst>
        </xdr:cNvPr>
        <xdr:cNvSpPr txBox="1"/>
      </xdr:nvSpPr>
      <xdr:spPr>
        <a:xfrm>
          <a:off x="9858375" y="71237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407</xdr:row>
      <xdr:rowOff>219075</xdr:rowOff>
    </xdr:from>
    <xdr:ext cx="184731" cy="264560"/>
    <xdr:sp macro="" textlink="">
      <xdr:nvSpPr>
        <xdr:cNvPr id="873" name="ZoneTexte 872">
          <a:extLst>
            <a:ext uri="{FF2B5EF4-FFF2-40B4-BE49-F238E27FC236}">
              <a16:creationId xmlns="" xmlns:a16="http://schemas.microsoft.com/office/drawing/2014/main" id="{906E6522-BE04-42EA-8728-F4408333495E}"/>
            </a:ext>
          </a:extLst>
        </xdr:cNvPr>
        <xdr:cNvSpPr txBox="1"/>
      </xdr:nvSpPr>
      <xdr:spPr>
        <a:xfrm>
          <a:off x="9858375" y="71399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407</xdr:row>
      <xdr:rowOff>219075</xdr:rowOff>
    </xdr:from>
    <xdr:ext cx="184731" cy="264560"/>
    <xdr:sp macro="" textlink="">
      <xdr:nvSpPr>
        <xdr:cNvPr id="874" name="ZoneTexte 873">
          <a:extLst>
            <a:ext uri="{FF2B5EF4-FFF2-40B4-BE49-F238E27FC236}">
              <a16:creationId xmlns="" xmlns:a16="http://schemas.microsoft.com/office/drawing/2014/main" id="{26E38B13-151D-45BB-8136-8DD96428DA4C}"/>
            </a:ext>
          </a:extLst>
        </xdr:cNvPr>
        <xdr:cNvSpPr txBox="1"/>
      </xdr:nvSpPr>
      <xdr:spPr>
        <a:xfrm>
          <a:off x="9858375" y="71399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408</xdr:row>
      <xdr:rowOff>219075</xdr:rowOff>
    </xdr:from>
    <xdr:ext cx="184731" cy="264560"/>
    <xdr:sp macro="" textlink="">
      <xdr:nvSpPr>
        <xdr:cNvPr id="875" name="ZoneTexte 874">
          <a:extLst>
            <a:ext uri="{FF2B5EF4-FFF2-40B4-BE49-F238E27FC236}">
              <a16:creationId xmlns="" xmlns:a16="http://schemas.microsoft.com/office/drawing/2014/main" id="{CF001CA6-18C7-43D5-870E-EA274591D37A}"/>
            </a:ext>
          </a:extLst>
        </xdr:cNvPr>
        <xdr:cNvSpPr txBox="1"/>
      </xdr:nvSpPr>
      <xdr:spPr>
        <a:xfrm>
          <a:off x="9858375" y="71561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0</xdr:row>
      <xdr:rowOff>219075</xdr:rowOff>
    </xdr:from>
    <xdr:ext cx="184731" cy="264560"/>
    <xdr:sp macro="" textlink="">
      <xdr:nvSpPr>
        <xdr:cNvPr id="876" name="ZoneTexte 875">
          <a:extLst>
            <a:ext uri="{FF2B5EF4-FFF2-40B4-BE49-F238E27FC236}">
              <a16:creationId xmlns="" xmlns:a16="http://schemas.microsoft.com/office/drawing/2014/main" id="{57061D3F-7023-4DC7-AFC3-C4B6FF745EFE}"/>
            </a:ext>
          </a:extLst>
        </xdr:cNvPr>
        <xdr:cNvSpPr txBox="1"/>
      </xdr:nvSpPr>
      <xdr:spPr>
        <a:xfrm>
          <a:off x="9858375" y="219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</xdr:row>
      <xdr:rowOff>219075</xdr:rowOff>
    </xdr:from>
    <xdr:ext cx="184731" cy="264560"/>
    <xdr:sp macro="" textlink="">
      <xdr:nvSpPr>
        <xdr:cNvPr id="877" name="ZoneTexte 876">
          <a:extLst>
            <a:ext uri="{FF2B5EF4-FFF2-40B4-BE49-F238E27FC236}">
              <a16:creationId xmlns="" xmlns:a16="http://schemas.microsoft.com/office/drawing/2014/main" id="{31AE98FF-E02D-4FC7-91E6-0C19B1BA264B}"/>
            </a:ext>
          </a:extLst>
        </xdr:cNvPr>
        <xdr:cNvSpPr txBox="1"/>
      </xdr:nvSpPr>
      <xdr:spPr>
        <a:xfrm>
          <a:off x="9858375" y="923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</xdr:row>
      <xdr:rowOff>219075</xdr:rowOff>
    </xdr:from>
    <xdr:ext cx="184731" cy="264560"/>
    <xdr:sp macro="" textlink="">
      <xdr:nvSpPr>
        <xdr:cNvPr id="878" name="ZoneTexte 877">
          <a:extLst>
            <a:ext uri="{FF2B5EF4-FFF2-40B4-BE49-F238E27FC236}">
              <a16:creationId xmlns="" xmlns:a16="http://schemas.microsoft.com/office/drawing/2014/main" id="{83D23250-085E-4802-A4EE-3330A234F8E8}"/>
            </a:ext>
          </a:extLst>
        </xdr:cNvPr>
        <xdr:cNvSpPr txBox="1"/>
      </xdr:nvSpPr>
      <xdr:spPr>
        <a:xfrm>
          <a:off x="9858375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</xdr:row>
      <xdr:rowOff>219075</xdr:rowOff>
    </xdr:from>
    <xdr:ext cx="184731" cy="264560"/>
    <xdr:sp macro="" textlink="">
      <xdr:nvSpPr>
        <xdr:cNvPr id="879" name="ZoneTexte 878">
          <a:extLst>
            <a:ext uri="{FF2B5EF4-FFF2-40B4-BE49-F238E27FC236}">
              <a16:creationId xmlns="" xmlns:a16="http://schemas.microsoft.com/office/drawing/2014/main" id="{12E4A565-2D65-44B5-8C3F-D90D37FFB543}"/>
            </a:ext>
          </a:extLst>
        </xdr:cNvPr>
        <xdr:cNvSpPr txBox="1"/>
      </xdr:nvSpPr>
      <xdr:spPr>
        <a:xfrm>
          <a:off x="9858375" y="1276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</xdr:row>
      <xdr:rowOff>219075</xdr:rowOff>
    </xdr:from>
    <xdr:ext cx="184731" cy="264560"/>
    <xdr:sp macro="" textlink="">
      <xdr:nvSpPr>
        <xdr:cNvPr id="880" name="ZoneTexte 879">
          <a:extLst>
            <a:ext uri="{FF2B5EF4-FFF2-40B4-BE49-F238E27FC236}">
              <a16:creationId xmlns="" xmlns:a16="http://schemas.microsoft.com/office/drawing/2014/main" id="{AEF3BF56-8FF4-4FD2-8DCC-AABC70723411}"/>
            </a:ext>
          </a:extLst>
        </xdr:cNvPr>
        <xdr:cNvSpPr txBox="1"/>
      </xdr:nvSpPr>
      <xdr:spPr>
        <a:xfrm>
          <a:off x="9858375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5</xdr:row>
      <xdr:rowOff>219075</xdr:rowOff>
    </xdr:from>
    <xdr:ext cx="184731" cy="264560"/>
    <xdr:sp macro="" textlink="">
      <xdr:nvSpPr>
        <xdr:cNvPr id="881" name="ZoneTexte 880">
          <a:extLst>
            <a:ext uri="{FF2B5EF4-FFF2-40B4-BE49-F238E27FC236}">
              <a16:creationId xmlns="" xmlns:a16="http://schemas.microsoft.com/office/drawing/2014/main" id="{258F4733-31C2-4B1E-B752-151A43F30428}"/>
            </a:ext>
          </a:extLst>
        </xdr:cNvPr>
        <xdr:cNvSpPr txBox="1"/>
      </xdr:nvSpPr>
      <xdr:spPr>
        <a:xfrm>
          <a:off x="9858375" y="1981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12</xdr:row>
      <xdr:rowOff>219075</xdr:rowOff>
    </xdr:from>
    <xdr:ext cx="184731" cy="264560"/>
    <xdr:sp macro="" textlink="">
      <xdr:nvSpPr>
        <xdr:cNvPr id="882" name="ZoneTexte 881">
          <a:extLst>
            <a:ext uri="{FF2B5EF4-FFF2-40B4-BE49-F238E27FC236}">
              <a16:creationId xmlns="" xmlns:a16="http://schemas.microsoft.com/office/drawing/2014/main" id="{D20F0086-9AE9-4F14-B4FB-BE521F5A76D6}"/>
            </a:ext>
          </a:extLst>
        </xdr:cNvPr>
        <xdr:cNvSpPr txBox="1"/>
      </xdr:nvSpPr>
      <xdr:spPr>
        <a:xfrm>
          <a:off x="9858375" y="4448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13</xdr:row>
      <xdr:rowOff>219075</xdr:rowOff>
    </xdr:from>
    <xdr:ext cx="184731" cy="264560"/>
    <xdr:sp macro="" textlink="">
      <xdr:nvSpPr>
        <xdr:cNvPr id="883" name="ZoneTexte 882">
          <a:extLst>
            <a:ext uri="{FF2B5EF4-FFF2-40B4-BE49-F238E27FC236}">
              <a16:creationId xmlns="" xmlns:a16="http://schemas.microsoft.com/office/drawing/2014/main" id="{B76DF363-7DB4-41F7-8730-5304CD7FA64A}"/>
            </a:ext>
          </a:extLst>
        </xdr:cNvPr>
        <xdr:cNvSpPr txBox="1"/>
      </xdr:nvSpPr>
      <xdr:spPr>
        <a:xfrm>
          <a:off x="9858375" y="4800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8</xdr:row>
      <xdr:rowOff>219075</xdr:rowOff>
    </xdr:from>
    <xdr:ext cx="184731" cy="264560"/>
    <xdr:sp macro="" textlink="">
      <xdr:nvSpPr>
        <xdr:cNvPr id="884" name="ZoneTexte 883">
          <a:extLst>
            <a:ext uri="{FF2B5EF4-FFF2-40B4-BE49-F238E27FC236}">
              <a16:creationId xmlns="" xmlns:a16="http://schemas.microsoft.com/office/drawing/2014/main" id="{E3456B50-4687-4579-A92B-13B96C87203C}"/>
            </a:ext>
          </a:extLst>
        </xdr:cNvPr>
        <xdr:cNvSpPr txBox="1"/>
      </xdr:nvSpPr>
      <xdr:spPr>
        <a:xfrm>
          <a:off x="9858375" y="3038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14</xdr:row>
      <xdr:rowOff>219075</xdr:rowOff>
    </xdr:from>
    <xdr:ext cx="184731" cy="264560"/>
    <xdr:sp macro="" textlink="">
      <xdr:nvSpPr>
        <xdr:cNvPr id="885" name="ZoneTexte 884">
          <a:extLst>
            <a:ext uri="{FF2B5EF4-FFF2-40B4-BE49-F238E27FC236}">
              <a16:creationId xmlns="" xmlns:a16="http://schemas.microsoft.com/office/drawing/2014/main" id="{7F108119-B315-486E-B8BE-19850422721D}"/>
            </a:ext>
          </a:extLst>
        </xdr:cNvPr>
        <xdr:cNvSpPr txBox="1"/>
      </xdr:nvSpPr>
      <xdr:spPr>
        <a:xfrm>
          <a:off x="9858375" y="515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9</xdr:row>
      <xdr:rowOff>219075</xdr:rowOff>
    </xdr:from>
    <xdr:ext cx="184731" cy="264560"/>
    <xdr:sp macro="" textlink="">
      <xdr:nvSpPr>
        <xdr:cNvPr id="886" name="ZoneTexte 885">
          <a:extLst>
            <a:ext uri="{FF2B5EF4-FFF2-40B4-BE49-F238E27FC236}">
              <a16:creationId xmlns="" xmlns:a16="http://schemas.microsoft.com/office/drawing/2014/main" id="{451C6906-3421-4EFF-958A-D6E4CBFBD9CD}"/>
            </a:ext>
          </a:extLst>
        </xdr:cNvPr>
        <xdr:cNvSpPr txBox="1"/>
      </xdr:nvSpPr>
      <xdr:spPr>
        <a:xfrm>
          <a:off x="9858375" y="3390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10</xdr:row>
      <xdr:rowOff>219075</xdr:rowOff>
    </xdr:from>
    <xdr:ext cx="184731" cy="264560"/>
    <xdr:sp macro="" textlink="">
      <xdr:nvSpPr>
        <xdr:cNvPr id="887" name="ZoneTexte 886">
          <a:extLst>
            <a:ext uri="{FF2B5EF4-FFF2-40B4-BE49-F238E27FC236}">
              <a16:creationId xmlns="" xmlns:a16="http://schemas.microsoft.com/office/drawing/2014/main" id="{E5E7EC64-620D-4985-AC20-3BD1713A4E09}"/>
            </a:ext>
          </a:extLst>
        </xdr:cNvPr>
        <xdr:cNvSpPr txBox="1"/>
      </xdr:nvSpPr>
      <xdr:spPr>
        <a:xfrm>
          <a:off x="9858375" y="3743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11</xdr:row>
      <xdr:rowOff>219075</xdr:rowOff>
    </xdr:from>
    <xdr:ext cx="184731" cy="264560"/>
    <xdr:sp macro="" textlink="">
      <xdr:nvSpPr>
        <xdr:cNvPr id="888" name="ZoneTexte 887">
          <a:extLst>
            <a:ext uri="{FF2B5EF4-FFF2-40B4-BE49-F238E27FC236}">
              <a16:creationId xmlns="" xmlns:a16="http://schemas.microsoft.com/office/drawing/2014/main" id="{B735AC99-A1B1-46CC-B7E7-6634FC93BD84}"/>
            </a:ext>
          </a:extLst>
        </xdr:cNvPr>
        <xdr:cNvSpPr txBox="1"/>
      </xdr:nvSpPr>
      <xdr:spPr>
        <a:xfrm>
          <a:off x="9858375" y="4095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16</xdr:row>
      <xdr:rowOff>219075</xdr:rowOff>
    </xdr:from>
    <xdr:ext cx="184731" cy="264560"/>
    <xdr:sp macro="" textlink="">
      <xdr:nvSpPr>
        <xdr:cNvPr id="889" name="ZoneTexte 888">
          <a:extLst>
            <a:ext uri="{FF2B5EF4-FFF2-40B4-BE49-F238E27FC236}">
              <a16:creationId xmlns="" xmlns:a16="http://schemas.microsoft.com/office/drawing/2014/main" id="{A86F3ED2-A53D-4A3B-8C1F-CAF222E6A6AD}"/>
            </a:ext>
          </a:extLst>
        </xdr:cNvPr>
        <xdr:cNvSpPr txBox="1"/>
      </xdr:nvSpPr>
      <xdr:spPr>
        <a:xfrm>
          <a:off x="9858375" y="5857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15</xdr:row>
      <xdr:rowOff>219075</xdr:rowOff>
    </xdr:from>
    <xdr:ext cx="184731" cy="264560"/>
    <xdr:sp macro="" textlink="">
      <xdr:nvSpPr>
        <xdr:cNvPr id="890" name="ZoneTexte 889">
          <a:extLst>
            <a:ext uri="{FF2B5EF4-FFF2-40B4-BE49-F238E27FC236}">
              <a16:creationId xmlns="" xmlns:a16="http://schemas.microsoft.com/office/drawing/2014/main" id="{860FFCFF-FD04-4F2E-81E4-E760543E0DDF}"/>
            </a:ext>
          </a:extLst>
        </xdr:cNvPr>
        <xdr:cNvSpPr txBox="1"/>
      </xdr:nvSpPr>
      <xdr:spPr>
        <a:xfrm>
          <a:off x="9858375" y="5505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17</xdr:row>
      <xdr:rowOff>219075</xdr:rowOff>
    </xdr:from>
    <xdr:ext cx="184731" cy="264560"/>
    <xdr:sp macro="" textlink="">
      <xdr:nvSpPr>
        <xdr:cNvPr id="891" name="ZoneTexte 890">
          <a:extLst>
            <a:ext uri="{FF2B5EF4-FFF2-40B4-BE49-F238E27FC236}">
              <a16:creationId xmlns="" xmlns:a16="http://schemas.microsoft.com/office/drawing/2014/main" id="{5E4D230D-9E24-4F86-8D6F-A88589274F19}"/>
            </a:ext>
          </a:extLst>
        </xdr:cNvPr>
        <xdr:cNvSpPr txBox="1"/>
      </xdr:nvSpPr>
      <xdr:spPr>
        <a:xfrm>
          <a:off x="9858375" y="621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18</xdr:row>
      <xdr:rowOff>219075</xdr:rowOff>
    </xdr:from>
    <xdr:ext cx="184731" cy="264560"/>
    <xdr:sp macro="" textlink="">
      <xdr:nvSpPr>
        <xdr:cNvPr id="892" name="ZoneTexte 891">
          <a:extLst>
            <a:ext uri="{FF2B5EF4-FFF2-40B4-BE49-F238E27FC236}">
              <a16:creationId xmlns="" xmlns:a16="http://schemas.microsoft.com/office/drawing/2014/main" id="{216AB9DD-A6D0-4A14-A00F-960F2D23D325}"/>
            </a:ext>
          </a:extLst>
        </xdr:cNvPr>
        <xdr:cNvSpPr txBox="1"/>
      </xdr:nvSpPr>
      <xdr:spPr>
        <a:xfrm>
          <a:off x="9858375" y="6562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19</xdr:row>
      <xdr:rowOff>219075</xdr:rowOff>
    </xdr:from>
    <xdr:ext cx="184731" cy="264560"/>
    <xdr:sp macro="" textlink="">
      <xdr:nvSpPr>
        <xdr:cNvPr id="893" name="ZoneTexte 892">
          <a:extLst>
            <a:ext uri="{FF2B5EF4-FFF2-40B4-BE49-F238E27FC236}">
              <a16:creationId xmlns="" xmlns:a16="http://schemas.microsoft.com/office/drawing/2014/main" id="{8DC9D54B-E7C5-42CC-9965-FBD46DB879FC}"/>
            </a:ext>
          </a:extLst>
        </xdr:cNvPr>
        <xdr:cNvSpPr txBox="1"/>
      </xdr:nvSpPr>
      <xdr:spPr>
        <a:xfrm>
          <a:off x="9858375" y="6915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20</xdr:row>
      <xdr:rowOff>219075</xdr:rowOff>
    </xdr:from>
    <xdr:ext cx="184731" cy="264560"/>
    <xdr:sp macro="" textlink="">
      <xdr:nvSpPr>
        <xdr:cNvPr id="894" name="ZoneTexte 893">
          <a:extLst>
            <a:ext uri="{FF2B5EF4-FFF2-40B4-BE49-F238E27FC236}">
              <a16:creationId xmlns="" xmlns:a16="http://schemas.microsoft.com/office/drawing/2014/main" id="{A4EDC7BD-E26C-4571-97F9-3CBEFBC523EC}"/>
            </a:ext>
          </a:extLst>
        </xdr:cNvPr>
        <xdr:cNvSpPr txBox="1"/>
      </xdr:nvSpPr>
      <xdr:spPr>
        <a:xfrm>
          <a:off x="9858375" y="7267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21</xdr:row>
      <xdr:rowOff>219075</xdr:rowOff>
    </xdr:from>
    <xdr:ext cx="184731" cy="264560"/>
    <xdr:sp macro="" textlink="">
      <xdr:nvSpPr>
        <xdr:cNvPr id="895" name="ZoneTexte 894">
          <a:extLst>
            <a:ext uri="{FF2B5EF4-FFF2-40B4-BE49-F238E27FC236}">
              <a16:creationId xmlns="" xmlns:a16="http://schemas.microsoft.com/office/drawing/2014/main" id="{D316947B-DD26-42F1-A8DB-3FE73682E6BF}"/>
            </a:ext>
          </a:extLst>
        </xdr:cNvPr>
        <xdr:cNvSpPr txBox="1"/>
      </xdr:nvSpPr>
      <xdr:spPr>
        <a:xfrm>
          <a:off x="9858375" y="762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39</xdr:row>
      <xdr:rowOff>219075</xdr:rowOff>
    </xdr:from>
    <xdr:ext cx="184731" cy="264560"/>
    <xdr:sp macro="" textlink="">
      <xdr:nvSpPr>
        <xdr:cNvPr id="896" name="ZoneTexte 895">
          <a:extLst>
            <a:ext uri="{FF2B5EF4-FFF2-40B4-BE49-F238E27FC236}">
              <a16:creationId xmlns="" xmlns:a16="http://schemas.microsoft.com/office/drawing/2014/main" id="{87586A86-B413-49AA-B2D3-A381F3CAAF36}"/>
            </a:ext>
          </a:extLst>
        </xdr:cNvPr>
        <xdr:cNvSpPr txBox="1"/>
      </xdr:nvSpPr>
      <xdr:spPr>
        <a:xfrm>
          <a:off x="9858375" y="1181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40</xdr:row>
      <xdr:rowOff>219075</xdr:rowOff>
    </xdr:from>
    <xdr:ext cx="184731" cy="264560"/>
    <xdr:sp macro="" textlink="">
      <xdr:nvSpPr>
        <xdr:cNvPr id="897" name="ZoneTexte 896">
          <a:extLst>
            <a:ext uri="{FF2B5EF4-FFF2-40B4-BE49-F238E27FC236}">
              <a16:creationId xmlns="" xmlns:a16="http://schemas.microsoft.com/office/drawing/2014/main" id="{4E7B91D9-0564-460F-A25F-B321A2D1C3B4}"/>
            </a:ext>
          </a:extLst>
        </xdr:cNvPr>
        <xdr:cNvSpPr txBox="1"/>
      </xdr:nvSpPr>
      <xdr:spPr>
        <a:xfrm>
          <a:off x="9858375" y="11972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22</xdr:row>
      <xdr:rowOff>219075</xdr:rowOff>
    </xdr:from>
    <xdr:ext cx="184731" cy="264560"/>
    <xdr:sp macro="" textlink="">
      <xdr:nvSpPr>
        <xdr:cNvPr id="898" name="ZoneTexte 897">
          <a:extLst>
            <a:ext uri="{FF2B5EF4-FFF2-40B4-BE49-F238E27FC236}">
              <a16:creationId xmlns="" xmlns:a16="http://schemas.microsoft.com/office/drawing/2014/main" id="{D9F8750C-DD56-4D2E-AFD0-686E1654B936}"/>
            </a:ext>
          </a:extLst>
        </xdr:cNvPr>
        <xdr:cNvSpPr txBox="1"/>
      </xdr:nvSpPr>
      <xdr:spPr>
        <a:xfrm>
          <a:off x="9858375" y="7972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23</xdr:row>
      <xdr:rowOff>219075</xdr:rowOff>
    </xdr:from>
    <xdr:ext cx="184731" cy="264560"/>
    <xdr:sp macro="" textlink="">
      <xdr:nvSpPr>
        <xdr:cNvPr id="899" name="ZoneTexte 898">
          <a:extLst>
            <a:ext uri="{FF2B5EF4-FFF2-40B4-BE49-F238E27FC236}">
              <a16:creationId xmlns="" xmlns:a16="http://schemas.microsoft.com/office/drawing/2014/main" id="{6A4B1609-3264-4367-842E-89C0ED443B30}"/>
            </a:ext>
          </a:extLst>
        </xdr:cNvPr>
        <xdr:cNvSpPr txBox="1"/>
      </xdr:nvSpPr>
      <xdr:spPr>
        <a:xfrm>
          <a:off x="9858375" y="8324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24</xdr:row>
      <xdr:rowOff>219075</xdr:rowOff>
    </xdr:from>
    <xdr:ext cx="184731" cy="264560"/>
    <xdr:sp macro="" textlink="">
      <xdr:nvSpPr>
        <xdr:cNvPr id="900" name="ZoneTexte 899">
          <a:extLst>
            <a:ext uri="{FF2B5EF4-FFF2-40B4-BE49-F238E27FC236}">
              <a16:creationId xmlns="" xmlns:a16="http://schemas.microsoft.com/office/drawing/2014/main" id="{747276CB-42ED-462F-810C-0F7DE0307AD6}"/>
            </a:ext>
          </a:extLst>
        </xdr:cNvPr>
        <xdr:cNvSpPr txBox="1"/>
      </xdr:nvSpPr>
      <xdr:spPr>
        <a:xfrm>
          <a:off x="9858375" y="867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25</xdr:row>
      <xdr:rowOff>219075</xdr:rowOff>
    </xdr:from>
    <xdr:ext cx="184731" cy="264560"/>
    <xdr:sp macro="" textlink="">
      <xdr:nvSpPr>
        <xdr:cNvPr id="901" name="ZoneTexte 900">
          <a:extLst>
            <a:ext uri="{FF2B5EF4-FFF2-40B4-BE49-F238E27FC236}">
              <a16:creationId xmlns="" xmlns:a16="http://schemas.microsoft.com/office/drawing/2014/main" id="{0D74F016-427F-4AC2-96E8-4737025E4F49}"/>
            </a:ext>
          </a:extLst>
        </xdr:cNvPr>
        <xdr:cNvSpPr txBox="1"/>
      </xdr:nvSpPr>
      <xdr:spPr>
        <a:xfrm>
          <a:off x="9858375" y="9029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26</xdr:row>
      <xdr:rowOff>219075</xdr:rowOff>
    </xdr:from>
    <xdr:ext cx="184731" cy="264560"/>
    <xdr:sp macro="" textlink="">
      <xdr:nvSpPr>
        <xdr:cNvPr id="902" name="ZoneTexte 901">
          <a:extLst>
            <a:ext uri="{FF2B5EF4-FFF2-40B4-BE49-F238E27FC236}">
              <a16:creationId xmlns="" xmlns:a16="http://schemas.microsoft.com/office/drawing/2014/main" id="{264F7D59-AD57-4583-A1DF-FC272089A8DB}"/>
            </a:ext>
          </a:extLst>
        </xdr:cNvPr>
        <xdr:cNvSpPr txBox="1"/>
      </xdr:nvSpPr>
      <xdr:spPr>
        <a:xfrm>
          <a:off x="9858375" y="9382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27</xdr:row>
      <xdr:rowOff>219075</xdr:rowOff>
    </xdr:from>
    <xdr:ext cx="184731" cy="264560"/>
    <xdr:sp macro="" textlink="">
      <xdr:nvSpPr>
        <xdr:cNvPr id="903" name="ZoneTexte 902">
          <a:extLst>
            <a:ext uri="{FF2B5EF4-FFF2-40B4-BE49-F238E27FC236}">
              <a16:creationId xmlns="" xmlns:a16="http://schemas.microsoft.com/office/drawing/2014/main" id="{6E2FA126-5DA9-47F7-994C-811488E0D218}"/>
            </a:ext>
          </a:extLst>
        </xdr:cNvPr>
        <xdr:cNvSpPr txBox="1"/>
      </xdr:nvSpPr>
      <xdr:spPr>
        <a:xfrm>
          <a:off x="9858375" y="9734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28</xdr:row>
      <xdr:rowOff>219075</xdr:rowOff>
    </xdr:from>
    <xdr:ext cx="184731" cy="264560"/>
    <xdr:sp macro="" textlink="">
      <xdr:nvSpPr>
        <xdr:cNvPr id="904" name="ZoneTexte 903">
          <a:extLst>
            <a:ext uri="{FF2B5EF4-FFF2-40B4-BE49-F238E27FC236}">
              <a16:creationId xmlns="" xmlns:a16="http://schemas.microsoft.com/office/drawing/2014/main" id="{E3F701C0-0D4B-4B64-98BB-5C8054525CBB}"/>
            </a:ext>
          </a:extLst>
        </xdr:cNvPr>
        <xdr:cNvSpPr txBox="1"/>
      </xdr:nvSpPr>
      <xdr:spPr>
        <a:xfrm>
          <a:off x="9858375" y="10029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</xdr:row>
      <xdr:rowOff>219075</xdr:rowOff>
    </xdr:from>
    <xdr:ext cx="184731" cy="264560"/>
    <xdr:sp macro="" textlink="">
      <xdr:nvSpPr>
        <xdr:cNvPr id="905" name="ZoneTexte 904">
          <a:extLst>
            <a:ext uri="{FF2B5EF4-FFF2-40B4-BE49-F238E27FC236}">
              <a16:creationId xmlns="" xmlns:a16="http://schemas.microsoft.com/office/drawing/2014/main" id="{3C6CEEF4-8806-42E6-AB12-865EC19C731B}"/>
            </a:ext>
          </a:extLst>
        </xdr:cNvPr>
        <xdr:cNvSpPr txBox="1"/>
      </xdr:nvSpPr>
      <xdr:spPr>
        <a:xfrm>
          <a:off x="9858375" y="10191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30</xdr:row>
      <xdr:rowOff>219075</xdr:rowOff>
    </xdr:from>
    <xdr:ext cx="184731" cy="264560"/>
    <xdr:sp macro="" textlink="">
      <xdr:nvSpPr>
        <xdr:cNvPr id="906" name="ZoneTexte 905">
          <a:extLst>
            <a:ext uri="{FF2B5EF4-FFF2-40B4-BE49-F238E27FC236}">
              <a16:creationId xmlns="" xmlns:a16="http://schemas.microsoft.com/office/drawing/2014/main" id="{55D2A0FD-A24C-4A8F-8B1E-842EAAAF149F}"/>
            </a:ext>
          </a:extLst>
        </xdr:cNvPr>
        <xdr:cNvSpPr txBox="1"/>
      </xdr:nvSpPr>
      <xdr:spPr>
        <a:xfrm>
          <a:off x="9858375" y="10353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31</xdr:row>
      <xdr:rowOff>219075</xdr:rowOff>
    </xdr:from>
    <xdr:ext cx="184731" cy="264560"/>
    <xdr:sp macro="" textlink="">
      <xdr:nvSpPr>
        <xdr:cNvPr id="907" name="ZoneTexte 906">
          <a:extLst>
            <a:ext uri="{FF2B5EF4-FFF2-40B4-BE49-F238E27FC236}">
              <a16:creationId xmlns="" xmlns:a16="http://schemas.microsoft.com/office/drawing/2014/main" id="{E75447B4-1E5B-47C1-8FB1-95594369CFA3}"/>
            </a:ext>
          </a:extLst>
        </xdr:cNvPr>
        <xdr:cNvSpPr txBox="1"/>
      </xdr:nvSpPr>
      <xdr:spPr>
        <a:xfrm>
          <a:off x="9858375" y="10515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32</xdr:row>
      <xdr:rowOff>219075</xdr:rowOff>
    </xdr:from>
    <xdr:ext cx="184731" cy="264560"/>
    <xdr:sp macro="" textlink="">
      <xdr:nvSpPr>
        <xdr:cNvPr id="908" name="ZoneTexte 907">
          <a:extLst>
            <a:ext uri="{FF2B5EF4-FFF2-40B4-BE49-F238E27FC236}">
              <a16:creationId xmlns="" xmlns:a16="http://schemas.microsoft.com/office/drawing/2014/main" id="{9D825F26-3BCF-4FC4-9B2B-5A3A8F832B59}"/>
            </a:ext>
          </a:extLst>
        </xdr:cNvPr>
        <xdr:cNvSpPr txBox="1"/>
      </xdr:nvSpPr>
      <xdr:spPr>
        <a:xfrm>
          <a:off x="9858375" y="10677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33</xdr:row>
      <xdr:rowOff>219075</xdr:rowOff>
    </xdr:from>
    <xdr:ext cx="184731" cy="264560"/>
    <xdr:sp macro="" textlink="">
      <xdr:nvSpPr>
        <xdr:cNvPr id="909" name="ZoneTexte 908">
          <a:extLst>
            <a:ext uri="{FF2B5EF4-FFF2-40B4-BE49-F238E27FC236}">
              <a16:creationId xmlns="" xmlns:a16="http://schemas.microsoft.com/office/drawing/2014/main" id="{93AAF74E-19D9-48C0-AA3C-24E49190BE51}"/>
            </a:ext>
          </a:extLst>
        </xdr:cNvPr>
        <xdr:cNvSpPr txBox="1"/>
      </xdr:nvSpPr>
      <xdr:spPr>
        <a:xfrm>
          <a:off x="9858375" y="1083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34</xdr:row>
      <xdr:rowOff>219075</xdr:rowOff>
    </xdr:from>
    <xdr:ext cx="184731" cy="264560"/>
    <xdr:sp macro="" textlink="">
      <xdr:nvSpPr>
        <xdr:cNvPr id="910" name="ZoneTexte 909">
          <a:extLst>
            <a:ext uri="{FF2B5EF4-FFF2-40B4-BE49-F238E27FC236}">
              <a16:creationId xmlns="" xmlns:a16="http://schemas.microsoft.com/office/drawing/2014/main" id="{E4350D9A-1C09-49C3-A6DA-9DA0C7E710BF}"/>
            </a:ext>
          </a:extLst>
        </xdr:cNvPr>
        <xdr:cNvSpPr txBox="1"/>
      </xdr:nvSpPr>
      <xdr:spPr>
        <a:xfrm>
          <a:off x="9858375" y="11001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35</xdr:row>
      <xdr:rowOff>219075</xdr:rowOff>
    </xdr:from>
    <xdr:ext cx="184731" cy="264560"/>
    <xdr:sp macro="" textlink="">
      <xdr:nvSpPr>
        <xdr:cNvPr id="911" name="ZoneTexte 910">
          <a:extLst>
            <a:ext uri="{FF2B5EF4-FFF2-40B4-BE49-F238E27FC236}">
              <a16:creationId xmlns="" xmlns:a16="http://schemas.microsoft.com/office/drawing/2014/main" id="{1D144F8F-B7BC-4002-8234-BF4A3DEFEAF2}"/>
            </a:ext>
          </a:extLst>
        </xdr:cNvPr>
        <xdr:cNvSpPr txBox="1"/>
      </xdr:nvSpPr>
      <xdr:spPr>
        <a:xfrm>
          <a:off x="9858375" y="11163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36</xdr:row>
      <xdr:rowOff>219075</xdr:rowOff>
    </xdr:from>
    <xdr:ext cx="184731" cy="264560"/>
    <xdr:sp macro="" textlink="">
      <xdr:nvSpPr>
        <xdr:cNvPr id="912" name="ZoneTexte 911">
          <a:extLst>
            <a:ext uri="{FF2B5EF4-FFF2-40B4-BE49-F238E27FC236}">
              <a16:creationId xmlns="" xmlns:a16="http://schemas.microsoft.com/office/drawing/2014/main" id="{A64F2EC0-BF0B-4281-A53A-06688D70D356}"/>
            </a:ext>
          </a:extLst>
        </xdr:cNvPr>
        <xdr:cNvSpPr txBox="1"/>
      </xdr:nvSpPr>
      <xdr:spPr>
        <a:xfrm>
          <a:off x="9858375" y="11325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37</xdr:row>
      <xdr:rowOff>219075</xdr:rowOff>
    </xdr:from>
    <xdr:ext cx="184731" cy="264560"/>
    <xdr:sp macro="" textlink="">
      <xdr:nvSpPr>
        <xdr:cNvPr id="913" name="ZoneTexte 912">
          <a:extLst>
            <a:ext uri="{FF2B5EF4-FFF2-40B4-BE49-F238E27FC236}">
              <a16:creationId xmlns="" xmlns:a16="http://schemas.microsoft.com/office/drawing/2014/main" id="{CFD77FAD-5314-4CF9-AD5B-CFD1BA90BC55}"/>
            </a:ext>
          </a:extLst>
        </xdr:cNvPr>
        <xdr:cNvSpPr txBox="1"/>
      </xdr:nvSpPr>
      <xdr:spPr>
        <a:xfrm>
          <a:off x="9858375" y="11487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38</xdr:row>
      <xdr:rowOff>219075</xdr:rowOff>
    </xdr:from>
    <xdr:ext cx="184731" cy="264560"/>
    <xdr:sp macro="" textlink="">
      <xdr:nvSpPr>
        <xdr:cNvPr id="914" name="ZoneTexte 913">
          <a:extLst>
            <a:ext uri="{FF2B5EF4-FFF2-40B4-BE49-F238E27FC236}">
              <a16:creationId xmlns="" xmlns:a16="http://schemas.microsoft.com/office/drawing/2014/main" id="{DFA7BA33-E8E4-402F-A806-353486A25EAB}"/>
            </a:ext>
          </a:extLst>
        </xdr:cNvPr>
        <xdr:cNvSpPr txBox="1"/>
      </xdr:nvSpPr>
      <xdr:spPr>
        <a:xfrm>
          <a:off x="9858375" y="11649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41</xdr:row>
      <xdr:rowOff>219075</xdr:rowOff>
    </xdr:from>
    <xdr:ext cx="184731" cy="264560"/>
    <xdr:sp macro="" textlink="">
      <xdr:nvSpPr>
        <xdr:cNvPr id="915" name="ZoneTexte 914">
          <a:extLst>
            <a:ext uri="{FF2B5EF4-FFF2-40B4-BE49-F238E27FC236}">
              <a16:creationId xmlns="" xmlns:a16="http://schemas.microsoft.com/office/drawing/2014/main" id="{13A94243-BA58-471E-94C5-7D39E2D909FC}"/>
            </a:ext>
          </a:extLst>
        </xdr:cNvPr>
        <xdr:cNvSpPr txBox="1"/>
      </xdr:nvSpPr>
      <xdr:spPr>
        <a:xfrm>
          <a:off x="9858375" y="12134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42</xdr:row>
      <xdr:rowOff>219075</xdr:rowOff>
    </xdr:from>
    <xdr:ext cx="184731" cy="264560"/>
    <xdr:sp macro="" textlink="">
      <xdr:nvSpPr>
        <xdr:cNvPr id="916" name="ZoneTexte 915">
          <a:extLst>
            <a:ext uri="{FF2B5EF4-FFF2-40B4-BE49-F238E27FC236}">
              <a16:creationId xmlns="" xmlns:a16="http://schemas.microsoft.com/office/drawing/2014/main" id="{B71985DB-406E-4287-8F63-DB3FDE5E7E54}"/>
            </a:ext>
          </a:extLst>
        </xdr:cNvPr>
        <xdr:cNvSpPr txBox="1"/>
      </xdr:nvSpPr>
      <xdr:spPr>
        <a:xfrm>
          <a:off x="9858375" y="12296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43</xdr:row>
      <xdr:rowOff>219075</xdr:rowOff>
    </xdr:from>
    <xdr:ext cx="184731" cy="264560"/>
    <xdr:sp macro="" textlink="">
      <xdr:nvSpPr>
        <xdr:cNvPr id="917" name="ZoneTexte 916">
          <a:extLst>
            <a:ext uri="{FF2B5EF4-FFF2-40B4-BE49-F238E27FC236}">
              <a16:creationId xmlns="" xmlns:a16="http://schemas.microsoft.com/office/drawing/2014/main" id="{22FAFC1D-BF58-4B67-851A-BD82DEE24CC9}"/>
            </a:ext>
          </a:extLst>
        </xdr:cNvPr>
        <xdr:cNvSpPr txBox="1"/>
      </xdr:nvSpPr>
      <xdr:spPr>
        <a:xfrm>
          <a:off x="9858375" y="12458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44</xdr:row>
      <xdr:rowOff>219075</xdr:rowOff>
    </xdr:from>
    <xdr:ext cx="184731" cy="264560"/>
    <xdr:sp macro="" textlink="">
      <xdr:nvSpPr>
        <xdr:cNvPr id="918" name="ZoneTexte 917">
          <a:extLst>
            <a:ext uri="{FF2B5EF4-FFF2-40B4-BE49-F238E27FC236}">
              <a16:creationId xmlns="" xmlns:a16="http://schemas.microsoft.com/office/drawing/2014/main" id="{9C1C4C6F-C81E-4263-9374-741FFAEC4732}"/>
            </a:ext>
          </a:extLst>
        </xdr:cNvPr>
        <xdr:cNvSpPr txBox="1"/>
      </xdr:nvSpPr>
      <xdr:spPr>
        <a:xfrm>
          <a:off x="9858375" y="12620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45</xdr:row>
      <xdr:rowOff>219075</xdr:rowOff>
    </xdr:from>
    <xdr:ext cx="184731" cy="264560"/>
    <xdr:sp macro="" textlink="">
      <xdr:nvSpPr>
        <xdr:cNvPr id="919" name="ZoneTexte 918">
          <a:extLst>
            <a:ext uri="{FF2B5EF4-FFF2-40B4-BE49-F238E27FC236}">
              <a16:creationId xmlns="" xmlns:a16="http://schemas.microsoft.com/office/drawing/2014/main" id="{2BA59C8F-CE36-4C83-B382-85E538970C47}"/>
            </a:ext>
          </a:extLst>
        </xdr:cNvPr>
        <xdr:cNvSpPr txBox="1"/>
      </xdr:nvSpPr>
      <xdr:spPr>
        <a:xfrm>
          <a:off x="9858375" y="12782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52</xdr:row>
      <xdr:rowOff>219075</xdr:rowOff>
    </xdr:from>
    <xdr:ext cx="184731" cy="264560"/>
    <xdr:sp macro="" textlink="">
      <xdr:nvSpPr>
        <xdr:cNvPr id="920" name="ZoneTexte 919">
          <a:extLst>
            <a:ext uri="{FF2B5EF4-FFF2-40B4-BE49-F238E27FC236}">
              <a16:creationId xmlns="" xmlns:a16="http://schemas.microsoft.com/office/drawing/2014/main" id="{FE147977-6471-4240-A8C2-02717EBC8139}"/>
            </a:ext>
          </a:extLst>
        </xdr:cNvPr>
        <xdr:cNvSpPr txBox="1"/>
      </xdr:nvSpPr>
      <xdr:spPr>
        <a:xfrm>
          <a:off x="9858375" y="13916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53</xdr:row>
      <xdr:rowOff>219075</xdr:rowOff>
    </xdr:from>
    <xdr:ext cx="184731" cy="264560"/>
    <xdr:sp macro="" textlink="">
      <xdr:nvSpPr>
        <xdr:cNvPr id="921" name="ZoneTexte 920">
          <a:extLst>
            <a:ext uri="{FF2B5EF4-FFF2-40B4-BE49-F238E27FC236}">
              <a16:creationId xmlns="" xmlns:a16="http://schemas.microsoft.com/office/drawing/2014/main" id="{FE7BCE09-760C-4A55-ACE1-35175964EB9E}"/>
            </a:ext>
          </a:extLst>
        </xdr:cNvPr>
        <xdr:cNvSpPr txBox="1"/>
      </xdr:nvSpPr>
      <xdr:spPr>
        <a:xfrm>
          <a:off x="9858375" y="14077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54</xdr:row>
      <xdr:rowOff>219075</xdr:rowOff>
    </xdr:from>
    <xdr:ext cx="184731" cy="264560"/>
    <xdr:sp macro="" textlink="">
      <xdr:nvSpPr>
        <xdr:cNvPr id="922" name="ZoneTexte 921">
          <a:extLst>
            <a:ext uri="{FF2B5EF4-FFF2-40B4-BE49-F238E27FC236}">
              <a16:creationId xmlns="" xmlns:a16="http://schemas.microsoft.com/office/drawing/2014/main" id="{908253F2-9883-480F-861D-969C338BEAA2}"/>
            </a:ext>
          </a:extLst>
        </xdr:cNvPr>
        <xdr:cNvSpPr txBox="1"/>
      </xdr:nvSpPr>
      <xdr:spPr>
        <a:xfrm>
          <a:off x="9858375" y="14239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55</xdr:row>
      <xdr:rowOff>219075</xdr:rowOff>
    </xdr:from>
    <xdr:ext cx="184731" cy="264560"/>
    <xdr:sp macro="" textlink="">
      <xdr:nvSpPr>
        <xdr:cNvPr id="923" name="ZoneTexte 922">
          <a:extLst>
            <a:ext uri="{FF2B5EF4-FFF2-40B4-BE49-F238E27FC236}">
              <a16:creationId xmlns="" xmlns:a16="http://schemas.microsoft.com/office/drawing/2014/main" id="{AA5EDEC8-9344-4093-A1AC-B7CC0DFFA9F7}"/>
            </a:ext>
          </a:extLst>
        </xdr:cNvPr>
        <xdr:cNvSpPr txBox="1"/>
      </xdr:nvSpPr>
      <xdr:spPr>
        <a:xfrm>
          <a:off x="9858375" y="14401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56</xdr:row>
      <xdr:rowOff>219075</xdr:rowOff>
    </xdr:from>
    <xdr:ext cx="184731" cy="264560"/>
    <xdr:sp macro="" textlink="">
      <xdr:nvSpPr>
        <xdr:cNvPr id="924" name="ZoneTexte 923">
          <a:extLst>
            <a:ext uri="{FF2B5EF4-FFF2-40B4-BE49-F238E27FC236}">
              <a16:creationId xmlns="" xmlns:a16="http://schemas.microsoft.com/office/drawing/2014/main" id="{8295A71E-3E76-44E1-9E12-8E94D2486DA2}"/>
            </a:ext>
          </a:extLst>
        </xdr:cNvPr>
        <xdr:cNvSpPr txBox="1"/>
      </xdr:nvSpPr>
      <xdr:spPr>
        <a:xfrm>
          <a:off x="9858375" y="14563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57</xdr:row>
      <xdr:rowOff>219075</xdr:rowOff>
    </xdr:from>
    <xdr:ext cx="184731" cy="264560"/>
    <xdr:sp macro="" textlink="">
      <xdr:nvSpPr>
        <xdr:cNvPr id="925" name="ZoneTexte 924">
          <a:extLst>
            <a:ext uri="{FF2B5EF4-FFF2-40B4-BE49-F238E27FC236}">
              <a16:creationId xmlns="" xmlns:a16="http://schemas.microsoft.com/office/drawing/2014/main" id="{D226D6E2-3260-4266-905B-DF4F360773C5}"/>
            </a:ext>
          </a:extLst>
        </xdr:cNvPr>
        <xdr:cNvSpPr txBox="1"/>
      </xdr:nvSpPr>
      <xdr:spPr>
        <a:xfrm>
          <a:off x="9858375" y="14725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58</xdr:row>
      <xdr:rowOff>219075</xdr:rowOff>
    </xdr:from>
    <xdr:ext cx="184731" cy="264560"/>
    <xdr:sp macro="" textlink="">
      <xdr:nvSpPr>
        <xdr:cNvPr id="926" name="ZoneTexte 925">
          <a:extLst>
            <a:ext uri="{FF2B5EF4-FFF2-40B4-BE49-F238E27FC236}">
              <a16:creationId xmlns="" xmlns:a16="http://schemas.microsoft.com/office/drawing/2014/main" id="{17CF8958-5926-4F19-95A7-2960CBD436B4}"/>
            </a:ext>
          </a:extLst>
        </xdr:cNvPr>
        <xdr:cNvSpPr txBox="1"/>
      </xdr:nvSpPr>
      <xdr:spPr>
        <a:xfrm>
          <a:off x="9858375" y="14887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59</xdr:row>
      <xdr:rowOff>219075</xdr:rowOff>
    </xdr:from>
    <xdr:ext cx="184731" cy="264560"/>
    <xdr:sp macro="" textlink="">
      <xdr:nvSpPr>
        <xdr:cNvPr id="927" name="ZoneTexte 926">
          <a:extLst>
            <a:ext uri="{FF2B5EF4-FFF2-40B4-BE49-F238E27FC236}">
              <a16:creationId xmlns="" xmlns:a16="http://schemas.microsoft.com/office/drawing/2014/main" id="{2E29BF13-CCD1-4880-9354-60D0322DAF49}"/>
            </a:ext>
          </a:extLst>
        </xdr:cNvPr>
        <xdr:cNvSpPr txBox="1"/>
      </xdr:nvSpPr>
      <xdr:spPr>
        <a:xfrm>
          <a:off x="9858375" y="15049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60</xdr:row>
      <xdr:rowOff>219075</xdr:rowOff>
    </xdr:from>
    <xdr:ext cx="184731" cy="264560"/>
    <xdr:sp macro="" textlink="">
      <xdr:nvSpPr>
        <xdr:cNvPr id="928" name="ZoneTexte 927">
          <a:extLst>
            <a:ext uri="{FF2B5EF4-FFF2-40B4-BE49-F238E27FC236}">
              <a16:creationId xmlns="" xmlns:a16="http://schemas.microsoft.com/office/drawing/2014/main" id="{9F624811-CDDE-4854-8FA2-1850397DC966}"/>
            </a:ext>
          </a:extLst>
        </xdr:cNvPr>
        <xdr:cNvSpPr txBox="1"/>
      </xdr:nvSpPr>
      <xdr:spPr>
        <a:xfrm>
          <a:off x="9858375" y="15211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61</xdr:row>
      <xdr:rowOff>219075</xdr:rowOff>
    </xdr:from>
    <xdr:ext cx="184731" cy="264560"/>
    <xdr:sp macro="" textlink="">
      <xdr:nvSpPr>
        <xdr:cNvPr id="929" name="ZoneTexte 928">
          <a:extLst>
            <a:ext uri="{FF2B5EF4-FFF2-40B4-BE49-F238E27FC236}">
              <a16:creationId xmlns="" xmlns:a16="http://schemas.microsoft.com/office/drawing/2014/main" id="{FF6A2E81-C529-4302-8B8F-DEC521ADD1F0}"/>
            </a:ext>
          </a:extLst>
        </xdr:cNvPr>
        <xdr:cNvSpPr txBox="1"/>
      </xdr:nvSpPr>
      <xdr:spPr>
        <a:xfrm>
          <a:off x="9858375" y="15373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62</xdr:row>
      <xdr:rowOff>219075</xdr:rowOff>
    </xdr:from>
    <xdr:ext cx="184731" cy="264560"/>
    <xdr:sp macro="" textlink="">
      <xdr:nvSpPr>
        <xdr:cNvPr id="930" name="ZoneTexte 929">
          <a:extLst>
            <a:ext uri="{FF2B5EF4-FFF2-40B4-BE49-F238E27FC236}">
              <a16:creationId xmlns="" xmlns:a16="http://schemas.microsoft.com/office/drawing/2014/main" id="{1832F3A4-8838-4BA6-8EFB-AE4DDD0CEEBB}"/>
            </a:ext>
          </a:extLst>
        </xdr:cNvPr>
        <xdr:cNvSpPr txBox="1"/>
      </xdr:nvSpPr>
      <xdr:spPr>
        <a:xfrm>
          <a:off x="9858375" y="15535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63</xdr:row>
      <xdr:rowOff>219075</xdr:rowOff>
    </xdr:from>
    <xdr:ext cx="184731" cy="264560"/>
    <xdr:sp macro="" textlink="">
      <xdr:nvSpPr>
        <xdr:cNvPr id="931" name="ZoneTexte 930">
          <a:extLst>
            <a:ext uri="{FF2B5EF4-FFF2-40B4-BE49-F238E27FC236}">
              <a16:creationId xmlns="" xmlns:a16="http://schemas.microsoft.com/office/drawing/2014/main" id="{32983C19-8C60-4630-B19C-1283970FA605}"/>
            </a:ext>
          </a:extLst>
        </xdr:cNvPr>
        <xdr:cNvSpPr txBox="1"/>
      </xdr:nvSpPr>
      <xdr:spPr>
        <a:xfrm>
          <a:off x="9858375" y="15697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64</xdr:row>
      <xdr:rowOff>219075</xdr:rowOff>
    </xdr:from>
    <xdr:ext cx="184731" cy="264560"/>
    <xdr:sp macro="" textlink="">
      <xdr:nvSpPr>
        <xdr:cNvPr id="932" name="ZoneTexte 931">
          <a:extLst>
            <a:ext uri="{FF2B5EF4-FFF2-40B4-BE49-F238E27FC236}">
              <a16:creationId xmlns="" xmlns:a16="http://schemas.microsoft.com/office/drawing/2014/main" id="{64467002-C598-4552-A57C-2D355494DFAC}"/>
            </a:ext>
          </a:extLst>
        </xdr:cNvPr>
        <xdr:cNvSpPr txBox="1"/>
      </xdr:nvSpPr>
      <xdr:spPr>
        <a:xfrm>
          <a:off x="9858375" y="15859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65</xdr:row>
      <xdr:rowOff>219075</xdr:rowOff>
    </xdr:from>
    <xdr:ext cx="184731" cy="264560"/>
    <xdr:sp macro="" textlink="">
      <xdr:nvSpPr>
        <xdr:cNvPr id="933" name="ZoneTexte 932">
          <a:extLst>
            <a:ext uri="{FF2B5EF4-FFF2-40B4-BE49-F238E27FC236}">
              <a16:creationId xmlns="" xmlns:a16="http://schemas.microsoft.com/office/drawing/2014/main" id="{50A46F8E-2372-465C-8E2F-01157D4AAE1E}"/>
            </a:ext>
          </a:extLst>
        </xdr:cNvPr>
        <xdr:cNvSpPr txBox="1"/>
      </xdr:nvSpPr>
      <xdr:spPr>
        <a:xfrm>
          <a:off x="9858375" y="16021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66</xdr:row>
      <xdr:rowOff>219075</xdr:rowOff>
    </xdr:from>
    <xdr:ext cx="184731" cy="264560"/>
    <xdr:sp macro="" textlink="">
      <xdr:nvSpPr>
        <xdr:cNvPr id="934" name="ZoneTexte 933">
          <a:extLst>
            <a:ext uri="{FF2B5EF4-FFF2-40B4-BE49-F238E27FC236}">
              <a16:creationId xmlns="" xmlns:a16="http://schemas.microsoft.com/office/drawing/2014/main" id="{499FC2ED-5B8D-453B-AFBC-239A3E0FBC0E}"/>
            </a:ext>
          </a:extLst>
        </xdr:cNvPr>
        <xdr:cNvSpPr txBox="1"/>
      </xdr:nvSpPr>
      <xdr:spPr>
        <a:xfrm>
          <a:off x="9858375" y="1618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67</xdr:row>
      <xdr:rowOff>219075</xdr:rowOff>
    </xdr:from>
    <xdr:ext cx="184731" cy="264560"/>
    <xdr:sp macro="" textlink="">
      <xdr:nvSpPr>
        <xdr:cNvPr id="935" name="ZoneTexte 934">
          <a:extLst>
            <a:ext uri="{FF2B5EF4-FFF2-40B4-BE49-F238E27FC236}">
              <a16:creationId xmlns="" xmlns:a16="http://schemas.microsoft.com/office/drawing/2014/main" id="{1E837A7F-D6A0-48AF-8B60-710A72361EBB}"/>
            </a:ext>
          </a:extLst>
        </xdr:cNvPr>
        <xdr:cNvSpPr txBox="1"/>
      </xdr:nvSpPr>
      <xdr:spPr>
        <a:xfrm>
          <a:off x="9858375" y="16344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68</xdr:row>
      <xdr:rowOff>219075</xdr:rowOff>
    </xdr:from>
    <xdr:ext cx="184731" cy="264560"/>
    <xdr:sp macro="" textlink="">
      <xdr:nvSpPr>
        <xdr:cNvPr id="936" name="ZoneTexte 935">
          <a:extLst>
            <a:ext uri="{FF2B5EF4-FFF2-40B4-BE49-F238E27FC236}">
              <a16:creationId xmlns="" xmlns:a16="http://schemas.microsoft.com/office/drawing/2014/main" id="{CD6B9DE1-9DDC-40B2-9383-1E266B9BE516}"/>
            </a:ext>
          </a:extLst>
        </xdr:cNvPr>
        <xdr:cNvSpPr txBox="1"/>
      </xdr:nvSpPr>
      <xdr:spPr>
        <a:xfrm>
          <a:off x="9858375" y="165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69</xdr:row>
      <xdr:rowOff>219075</xdr:rowOff>
    </xdr:from>
    <xdr:ext cx="184731" cy="264560"/>
    <xdr:sp macro="" textlink="">
      <xdr:nvSpPr>
        <xdr:cNvPr id="937" name="ZoneTexte 936">
          <a:extLst>
            <a:ext uri="{FF2B5EF4-FFF2-40B4-BE49-F238E27FC236}">
              <a16:creationId xmlns="" xmlns:a16="http://schemas.microsoft.com/office/drawing/2014/main" id="{5B8E61DE-D682-45CB-9D50-B2C51D7EE0A7}"/>
            </a:ext>
          </a:extLst>
        </xdr:cNvPr>
        <xdr:cNvSpPr txBox="1"/>
      </xdr:nvSpPr>
      <xdr:spPr>
        <a:xfrm>
          <a:off x="9858375" y="16668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70</xdr:row>
      <xdr:rowOff>219075</xdr:rowOff>
    </xdr:from>
    <xdr:ext cx="184731" cy="264560"/>
    <xdr:sp macro="" textlink="">
      <xdr:nvSpPr>
        <xdr:cNvPr id="938" name="ZoneTexte 937">
          <a:extLst>
            <a:ext uri="{FF2B5EF4-FFF2-40B4-BE49-F238E27FC236}">
              <a16:creationId xmlns="" xmlns:a16="http://schemas.microsoft.com/office/drawing/2014/main" id="{B0CECCA2-7587-4857-9117-28F5568784FE}"/>
            </a:ext>
          </a:extLst>
        </xdr:cNvPr>
        <xdr:cNvSpPr txBox="1"/>
      </xdr:nvSpPr>
      <xdr:spPr>
        <a:xfrm>
          <a:off x="9858375" y="16830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71</xdr:row>
      <xdr:rowOff>219075</xdr:rowOff>
    </xdr:from>
    <xdr:ext cx="184731" cy="264560"/>
    <xdr:sp macro="" textlink="">
      <xdr:nvSpPr>
        <xdr:cNvPr id="939" name="ZoneTexte 938">
          <a:extLst>
            <a:ext uri="{FF2B5EF4-FFF2-40B4-BE49-F238E27FC236}">
              <a16:creationId xmlns="" xmlns:a16="http://schemas.microsoft.com/office/drawing/2014/main" id="{B201EC15-901E-4897-BCDF-F70F81B10D03}"/>
            </a:ext>
          </a:extLst>
        </xdr:cNvPr>
        <xdr:cNvSpPr txBox="1"/>
      </xdr:nvSpPr>
      <xdr:spPr>
        <a:xfrm>
          <a:off x="9858375" y="16992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75</xdr:row>
      <xdr:rowOff>219075</xdr:rowOff>
    </xdr:from>
    <xdr:ext cx="184731" cy="264560"/>
    <xdr:sp macro="" textlink="">
      <xdr:nvSpPr>
        <xdr:cNvPr id="940" name="ZoneTexte 939">
          <a:extLst>
            <a:ext uri="{FF2B5EF4-FFF2-40B4-BE49-F238E27FC236}">
              <a16:creationId xmlns="" xmlns:a16="http://schemas.microsoft.com/office/drawing/2014/main" id="{4B04BEBB-3218-4770-B026-8D4A70991126}"/>
            </a:ext>
          </a:extLst>
        </xdr:cNvPr>
        <xdr:cNvSpPr txBox="1"/>
      </xdr:nvSpPr>
      <xdr:spPr>
        <a:xfrm>
          <a:off x="9858375" y="1764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72</xdr:row>
      <xdr:rowOff>219075</xdr:rowOff>
    </xdr:from>
    <xdr:ext cx="184731" cy="264560"/>
    <xdr:sp macro="" textlink="">
      <xdr:nvSpPr>
        <xdr:cNvPr id="941" name="ZoneTexte 940">
          <a:extLst>
            <a:ext uri="{FF2B5EF4-FFF2-40B4-BE49-F238E27FC236}">
              <a16:creationId xmlns="" xmlns:a16="http://schemas.microsoft.com/office/drawing/2014/main" id="{248C275D-98DE-4117-AB99-DBA73F4DA0FE}"/>
            </a:ext>
          </a:extLst>
        </xdr:cNvPr>
        <xdr:cNvSpPr txBox="1"/>
      </xdr:nvSpPr>
      <xdr:spPr>
        <a:xfrm>
          <a:off x="9858375" y="17154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73</xdr:row>
      <xdr:rowOff>219075</xdr:rowOff>
    </xdr:from>
    <xdr:ext cx="184731" cy="264560"/>
    <xdr:sp macro="" textlink="">
      <xdr:nvSpPr>
        <xdr:cNvPr id="942" name="ZoneTexte 941">
          <a:extLst>
            <a:ext uri="{FF2B5EF4-FFF2-40B4-BE49-F238E27FC236}">
              <a16:creationId xmlns="" xmlns:a16="http://schemas.microsoft.com/office/drawing/2014/main" id="{200A1647-AF96-4F40-90AF-3FD424CB47E7}"/>
            </a:ext>
          </a:extLst>
        </xdr:cNvPr>
        <xdr:cNvSpPr txBox="1"/>
      </xdr:nvSpPr>
      <xdr:spPr>
        <a:xfrm>
          <a:off x="9858375" y="17316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74</xdr:row>
      <xdr:rowOff>219075</xdr:rowOff>
    </xdr:from>
    <xdr:ext cx="184731" cy="264560"/>
    <xdr:sp macro="" textlink="">
      <xdr:nvSpPr>
        <xdr:cNvPr id="943" name="ZoneTexte 942">
          <a:extLst>
            <a:ext uri="{FF2B5EF4-FFF2-40B4-BE49-F238E27FC236}">
              <a16:creationId xmlns="" xmlns:a16="http://schemas.microsoft.com/office/drawing/2014/main" id="{D73A32D8-5F34-4F7F-A62B-0D79A2655981}"/>
            </a:ext>
          </a:extLst>
        </xdr:cNvPr>
        <xdr:cNvSpPr txBox="1"/>
      </xdr:nvSpPr>
      <xdr:spPr>
        <a:xfrm>
          <a:off x="9858375" y="17478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76</xdr:row>
      <xdr:rowOff>219075</xdr:rowOff>
    </xdr:from>
    <xdr:ext cx="184731" cy="264560"/>
    <xdr:sp macro="" textlink="">
      <xdr:nvSpPr>
        <xdr:cNvPr id="944" name="ZoneTexte 943">
          <a:extLst>
            <a:ext uri="{FF2B5EF4-FFF2-40B4-BE49-F238E27FC236}">
              <a16:creationId xmlns="" xmlns:a16="http://schemas.microsoft.com/office/drawing/2014/main" id="{472A7C61-7F0F-4C3A-AA77-0EC42EE6FF40}"/>
            </a:ext>
          </a:extLst>
        </xdr:cNvPr>
        <xdr:cNvSpPr txBox="1"/>
      </xdr:nvSpPr>
      <xdr:spPr>
        <a:xfrm>
          <a:off x="9858375" y="17802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77</xdr:row>
      <xdr:rowOff>219075</xdr:rowOff>
    </xdr:from>
    <xdr:ext cx="184731" cy="264560"/>
    <xdr:sp macro="" textlink="">
      <xdr:nvSpPr>
        <xdr:cNvPr id="945" name="ZoneTexte 944">
          <a:extLst>
            <a:ext uri="{FF2B5EF4-FFF2-40B4-BE49-F238E27FC236}">
              <a16:creationId xmlns="" xmlns:a16="http://schemas.microsoft.com/office/drawing/2014/main" id="{3C1281F4-D5F0-4611-862D-514432D08ED7}"/>
            </a:ext>
          </a:extLst>
        </xdr:cNvPr>
        <xdr:cNvSpPr txBox="1"/>
      </xdr:nvSpPr>
      <xdr:spPr>
        <a:xfrm>
          <a:off x="9858375" y="17964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79</xdr:row>
      <xdr:rowOff>219075</xdr:rowOff>
    </xdr:from>
    <xdr:ext cx="184731" cy="264560"/>
    <xdr:sp macro="" textlink="">
      <xdr:nvSpPr>
        <xdr:cNvPr id="946" name="ZoneTexte 945">
          <a:extLst>
            <a:ext uri="{FF2B5EF4-FFF2-40B4-BE49-F238E27FC236}">
              <a16:creationId xmlns="" xmlns:a16="http://schemas.microsoft.com/office/drawing/2014/main" id="{8D819F91-1B1F-4B1C-B519-1688979C0484}"/>
            </a:ext>
          </a:extLst>
        </xdr:cNvPr>
        <xdr:cNvSpPr txBox="1"/>
      </xdr:nvSpPr>
      <xdr:spPr>
        <a:xfrm>
          <a:off x="9858375" y="18288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78</xdr:row>
      <xdr:rowOff>219075</xdr:rowOff>
    </xdr:from>
    <xdr:ext cx="184731" cy="264560"/>
    <xdr:sp macro="" textlink="">
      <xdr:nvSpPr>
        <xdr:cNvPr id="947" name="ZoneTexte 946">
          <a:extLst>
            <a:ext uri="{FF2B5EF4-FFF2-40B4-BE49-F238E27FC236}">
              <a16:creationId xmlns="" xmlns:a16="http://schemas.microsoft.com/office/drawing/2014/main" id="{4D1F6FC4-DF2A-4106-BFBE-B418C99AB1D3}"/>
            </a:ext>
          </a:extLst>
        </xdr:cNvPr>
        <xdr:cNvSpPr txBox="1"/>
      </xdr:nvSpPr>
      <xdr:spPr>
        <a:xfrm>
          <a:off x="9858375" y="1812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80</xdr:row>
      <xdr:rowOff>219075</xdr:rowOff>
    </xdr:from>
    <xdr:ext cx="184731" cy="264560"/>
    <xdr:sp macro="" textlink="">
      <xdr:nvSpPr>
        <xdr:cNvPr id="948" name="ZoneTexte 947">
          <a:extLst>
            <a:ext uri="{FF2B5EF4-FFF2-40B4-BE49-F238E27FC236}">
              <a16:creationId xmlns="" xmlns:a16="http://schemas.microsoft.com/office/drawing/2014/main" id="{360D5363-AD9D-4569-A91B-95CFA3A5B0B2}"/>
            </a:ext>
          </a:extLst>
        </xdr:cNvPr>
        <xdr:cNvSpPr txBox="1"/>
      </xdr:nvSpPr>
      <xdr:spPr>
        <a:xfrm>
          <a:off x="9858375" y="18449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81</xdr:row>
      <xdr:rowOff>219075</xdr:rowOff>
    </xdr:from>
    <xdr:ext cx="184731" cy="264560"/>
    <xdr:sp macro="" textlink="">
      <xdr:nvSpPr>
        <xdr:cNvPr id="949" name="ZoneTexte 948">
          <a:extLst>
            <a:ext uri="{FF2B5EF4-FFF2-40B4-BE49-F238E27FC236}">
              <a16:creationId xmlns="" xmlns:a16="http://schemas.microsoft.com/office/drawing/2014/main" id="{BED5D19A-1565-46D5-A067-76B873B579D2}"/>
            </a:ext>
          </a:extLst>
        </xdr:cNvPr>
        <xdr:cNvSpPr txBox="1"/>
      </xdr:nvSpPr>
      <xdr:spPr>
        <a:xfrm>
          <a:off x="9858375" y="1861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82</xdr:row>
      <xdr:rowOff>219075</xdr:rowOff>
    </xdr:from>
    <xdr:ext cx="184731" cy="264560"/>
    <xdr:sp macro="" textlink="">
      <xdr:nvSpPr>
        <xdr:cNvPr id="950" name="ZoneTexte 949">
          <a:extLst>
            <a:ext uri="{FF2B5EF4-FFF2-40B4-BE49-F238E27FC236}">
              <a16:creationId xmlns="" xmlns:a16="http://schemas.microsoft.com/office/drawing/2014/main" id="{99D4B4F9-68B4-4800-8A3E-0ED3ADA4554E}"/>
            </a:ext>
          </a:extLst>
        </xdr:cNvPr>
        <xdr:cNvSpPr txBox="1"/>
      </xdr:nvSpPr>
      <xdr:spPr>
        <a:xfrm>
          <a:off x="9858375" y="1877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83</xdr:row>
      <xdr:rowOff>219075</xdr:rowOff>
    </xdr:from>
    <xdr:ext cx="184731" cy="264560"/>
    <xdr:sp macro="" textlink="">
      <xdr:nvSpPr>
        <xdr:cNvPr id="951" name="ZoneTexte 950">
          <a:extLst>
            <a:ext uri="{FF2B5EF4-FFF2-40B4-BE49-F238E27FC236}">
              <a16:creationId xmlns="" xmlns:a16="http://schemas.microsoft.com/office/drawing/2014/main" id="{A37A55A9-7587-4EAF-8C75-64BC3B9FD1A2}"/>
            </a:ext>
          </a:extLst>
        </xdr:cNvPr>
        <xdr:cNvSpPr txBox="1"/>
      </xdr:nvSpPr>
      <xdr:spPr>
        <a:xfrm>
          <a:off x="9858375" y="18935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84</xdr:row>
      <xdr:rowOff>219075</xdr:rowOff>
    </xdr:from>
    <xdr:ext cx="184731" cy="264560"/>
    <xdr:sp macro="" textlink="">
      <xdr:nvSpPr>
        <xdr:cNvPr id="952" name="ZoneTexte 951">
          <a:extLst>
            <a:ext uri="{FF2B5EF4-FFF2-40B4-BE49-F238E27FC236}">
              <a16:creationId xmlns="" xmlns:a16="http://schemas.microsoft.com/office/drawing/2014/main" id="{45CDB8C5-0AE0-42F1-BFF6-15E815FBE952}"/>
            </a:ext>
          </a:extLst>
        </xdr:cNvPr>
        <xdr:cNvSpPr txBox="1"/>
      </xdr:nvSpPr>
      <xdr:spPr>
        <a:xfrm>
          <a:off x="9858375" y="19097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85</xdr:row>
      <xdr:rowOff>219075</xdr:rowOff>
    </xdr:from>
    <xdr:ext cx="184731" cy="264560"/>
    <xdr:sp macro="" textlink="">
      <xdr:nvSpPr>
        <xdr:cNvPr id="953" name="ZoneTexte 952">
          <a:extLst>
            <a:ext uri="{FF2B5EF4-FFF2-40B4-BE49-F238E27FC236}">
              <a16:creationId xmlns="" xmlns:a16="http://schemas.microsoft.com/office/drawing/2014/main" id="{ED2EFA02-EA82-4B57-B61F-7D5C70B74C63}"/>
            </a:ext>
          </a:extLst>
        </xdr:cNvPr>
        <xdr:cNvSpPr txBox="1"/>
      </xdr:nvSpPr>
      <xdr:spPr>
        <a:xfrm>
          <a:off x="9858375" y="1925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86</xdr:row>
      <xdr:rowOff>219075</xdr:rowOff>
    </xdr:from>
    <xdr:ext cx="184731" cy="264560"/>
    <xdr:sp macro="" textlink="">
      <xdr:nvSpPr>
        <xdr:cNvPr id="954" name="ZoneTexte 953">
          <a:extLst>
            <a:ext uri="{FF2B5EF4-FFF2-40B4-BE49-F238E27FC236}">
              <a16:creationId xmlns="" xmlns:a16="http://schemas.microsoft.com/office/drawing/2014/main" id="{DDE8C3DC-2BAD-4586-A024-98F5E2D14E40}"/>
            </a:ext>
          </a:extLst>
        </xdr:cNvPr>
        <xdr:cNvSpPr txBox="1"/>
      </xdr:nvSpPr>
      <xdr:spPr>
        <a:xfrm>
          <a:off x="9858375" y="19421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87</xdr:row>
      <xdr:rowOff>219075</xdr:rowOff>
    </xdr:from>
    <xdr:ext cx="184731" cy="264560"/>
    <xdr:sp macro="" textlink="">
      <xdr:nvSpPr>
        <xdr:cNvPr id="955" name="ZoneTexte 954">
          <a:extLst>
            <a:ext uri="{FF2B5EF4-FFF2-40B4-BE49-F238E27FC236}">
              <a16:creationId xmlns="" xmlns:a16="http://schemas.microsoft.com/office/drawing/2014/main" id="{E6A9F05A-D67E-4DFA-853F-12740735B026}"/>
            </a:ext>
          </a:extLst>
        </xdr:cNvPr>
        <xdr:cNvSpPr txBox="1"/>
      </xdr:nvSpPr>
      <xdr:spPr>
        <a:xfrm>
          <a:off x="9858375" y="19583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88</xdr:row>
      <xdr:rowOff>219075</xdr:rowOff>
    </xdr:from>
    <xdr:ext cx="184731" cy="264560"/>
    <xdr:sp macro="" textlink="">
      <xdr:nvSpPr>
        <xdr:cNvPr id="956" name="ZoneTexte 955">
          <a:extLst>
            <a:ext uri="{FF2B5EF4-FFF2-40B4-BE49-F238E27FC236}">
              <a16:creationId xmlns="" xmlns:a16="http://schemas.microsoft.com/office/drawing/2014/main" id="{55F66D92-3DCC-4B6B-9AA6-219211DE4109}"/>
            </a:ext>
          </a:extLst>
        </xdr:cNvPr>
        <xdr:cNvSpPr txBox="1"/>
      </xdr:nvSpPr>
      <xdr:spPr>
        <a:xfrm>
          <a:off x="9858375" y="19745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89</xdr:row>
      <xdr:rowOff>219075</xdr:rowOff>
    </xdr:from>
    <xdr:ext cx="184731" cy="264560"/>
    <xdr:sp macro="" textlink="">
      <xdr:nvSpPr>
        <xdr:cNvPr id="957" name="ZoneTexte 956">
          <a:extLst>
            <a:ext uri="{FF2B5EF4-FFF2-40B4-BE49-F238E27FC236}">
              <a16:creationId xmlns="" xmlns:a16="http://schemas.microsoft.com/office/drawing/2014/main" id="{CE63F573-7FF9-4DD2-926B-4DA1098AE746}"/>
            </a:ext>
          </a:extLst>
        </xdr:cNvPr>
        <xdr:cNvSpPr txBox="1"/>
      </xdr:nvSpPr>
      <xdr:spPr>
        <a:xfrm>
          <a:off x="9858375" y="19907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90</xdr:row>
      <xdr:rowOff>219075</xdr:rowOff>
    </xdr:from>
    <xdr:ext cx="184731" cy="264560"/>
    <xdr:sp macro="" textlink="">
      <xdr:nvSpPr>
        <xdr:cNvPr id="958" name="ZoneTexte 957">
          <a:extLst>
            <a:ext uri="{FF2B5EF4-FFF2-40B4-BE49-F238E27FC236}">
              <a16:creationId xmlns="" xmlns:a16="http://schemas.microsoft.com/office/drawing/2014/main" id="{1AA3C2C1-73E3-4776-9DB6-DBD90A8AF2A7}"/>
            </a:ext>
          </a:extLst>
        </xdr:cNvPr>
        <xdr:cNvSpPr txBox="1"/>
      </xdr:nvSpPr>
      <xdr:spPr>
        <a:xfrm>
          <a:off x="9858375" y="20069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91</xdr:row>
      <xdr:rowOff>219075</xdr:rowOff>
    </xdr:from>
    <xdr:ext cx="184731" cy="264560"/>
    <xdr:sp macro="" textlink="">
      <xdr:nvSpPr>
        <xdr:cNvPr id="959" name="ZoneTexte 958">
          <a:extLst>
            <a:ext uri="{FF2B5EF4-FFF2-40B4-BE49-F238E27FC236}">
              <a16:creationId xmlns="" xmlns:a16="http://schemas.microsoft.com/office/drawing/2014/main" id="{C1888660-D08E-48D3-B77D-B83D84B7BDB4}"/>
            </a:ext>
          </a:extLst>
        </xdr:cNvPr>
        <xdr:cNvSpPr txBox="1"/>
      </xdr:nvSpPr>
      <xdr:spPr>
        <a:xfrm>
          <a:off x="9858375" y="20231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92</xdr:row>
      <xdr:rowOff>219075</xdr:rowOff>
    </xdr:from>
    <xdr:ext cx="184731" cy="264560"/>
    <xdr:sp macro="" textlink="">
      <xdr:nvSpPr>
        <xdr:cNvPr id="960" name="ZoneTexte 959">
          <a:extLst>
            <a:ext uri="{FF2B5EF4-FFF2-40B4-BE49-F238E27FC236}">
              <a16:creationId xmlns="" xmlns:a16="http://schemas.microsoft.com/office/drawing/2014/main" id="{CCEEE257-DFA0-4492-8531-FA51675EE4F0}"/>
            </a:ext>
          </a:extLst>
        </xdr:cNvPr>
        <xdr:cNvSpPr txBox="1"/>
      </xdr:nvSpPr>
      <xdr:spPr>
        <a:xfrm>
          <a:off x="9858375" y="2039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93</xdr:row>
      <xdr:rowOff>219075</xdr:rowOff>
    </xdr:from>
    <xdr:ext cx="184731" cy="264560"/>
    <xdr:sp macro="" textlink="">
      <xdr:nvSpPr>
        <xdr:cNvPr id="961" name="ZoneTexte 960">
          <a:extLst>
            <a:ext uri="{FF2B5EF4-FFF2-40B4-BE49-F238E27FC236}">
              <a16:creationId xmlns="" xmlns:a16="http://schemas.microsoft.com/office/drawing/2014/main" id="{4FB758E3-399C-4C1C-B5A0-A097E2E9BD9A}"/>
            </a:ext>
          </a:extLst>
        </xdr:cNvPr>
        <xdr:cNvSpPr txBox="1"/>
      </xdr:nvSpPr>
      <xdr:spPr>
        <a:xfrm>
          <a:off x="9858375" y="20554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94</xdr:row>
      <xdr:rowOff>219075</xdr:rowOff>
    </xdr:from>
    <xdr:ext cx="184731" cy="264560"/>
    <xdr:sp macro="" textlink="">
      <xdr:nvSpPr>
        <xdr:cNvPr id="962" name="ZoneTexte 961">
          <a:extLst>
            <a:ext uri="{FF2B5EF4-FFF2-40B4-BE49-F238E27FC236}">
              <a16:creationId xmlns="" xmlns:a16="http://schemas.microsoft.com/office/drawing/2014/main" id="{C034E7B3-478E-4E0A-972F-AC6538A6F952}"/>
            </a:ext>
          </a:extLst>
        </xdr:cNvPr>
        <xdr:cNvSpPr txBox="1"/>
      </xdr:nvSpPr>
      <xdr:spPr>
        <a:xfrm>
          <a:off x="9858375" y="2071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96</xdr:row>
      <xdr:rowOff>219075</xdr:rowOff>
    </xdr:from>
    <xdr:ext cx="184731" cy="264560"/>
    <xdr:sp macro="" textlink="">
      <xdr:nvSpPr>
        <xdr:cNvPr id="963" name="ZoneTexte 962">
          <a:extLst>
            <a:ext uri="{FF2B5EF4-FFF2-40B4-BE49-F238E27FC236}">
              <a16:creationId xmlns="" xmlns:a16="http://schemas.microsoft.com/office/drawing/2014/main" id="{A1D2708B-1FE3-4806-99CE-11112839CD0F}"/>
            </a:ext>
          </a:extLst>
        </xdr:cNvPr>
        <xdr:cNvSpPr txBox="1"/>
      </xdr:nvSpPr>
      <xdr:spPr>
        <a:xfrm>
          <a:off x="9858375" y="2104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97</xdr:row>
      <xdr:rowOff>219075</xdr:rowOff>
    </xdr:from>
    <xdr:ext cx="184731" cy="264560"/>
    <xdr:sp macro="" textlink="">
      <xdr:nvSpPr>
        <xdr:cNvPr id="964" name="ZoneTexte 963">
          <a:extLst>
            <a:ext uri="{FF2B5EF4-FFF2-40B4-BE49-F238E27FC236}">
              <a16:creationId xmlns="" xmlns:a16="http://schemas.microsoft.com/office/drawing/2014/main" id="{975D9C62-C302-4219-83A7-4434C3882823}"/>
            </a:ext>
          </a:extLst>
        </xdr:cNvPr>
        <xdr:cNvSpPr txBox="1"/>
      </xdr:nvSpPr>
      <xdr:spPr>
        <a:xfrm>
          <a:off x="9858375" y="21202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95</xdr:row>
      <xdr:rowOff>219075</xdr:rowOff>
    </xdr:from>
    <xdr:ext cx="184731" cy="264560"/>
    <xdr:sp macro="" textlink="">
      <xdr:nvSpPr>
        <xdr:cNvPr id="965" name="ZoneTexte 964">
          <a:extLst>
            <a:ext uri="{FF2B5EF4-FFF2-40B4-BE49-F238E27FC236}">
              <a16:creationId xmlns="" xmlns:a16="http://schemas.microsoft.com/office/drawing/2014/main" id="{14FDC57F-F51D-44E8-BE63-045E930F024F}"/>
            </a:ext>
          </a:extLst>
        </xdr:cNvPr>
        <xdr:cNvSpPr txBox="1"/>
      </xdr:nvSpPr>
      <xdr:spPr>
        <a:xfrm>
          <a:off x="9858375" y="20878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98</xdr:row>
      <xdr:rowOff>219075</xdr:rowOff>
    </xdr:from>
    <xdr:ext cx="184731" cy="264560"/>
    <xdr:sp macro="" textlink="">
      <xdr:nvSpPr>
        <xdr:cNvPr id="966" name="ZoneTexte 965">
          <a:extLst>
            <a:ext uri="{FF2B5EF4-FFF2-40B4-BE49-F238E27FC236}">
              <a16:creationId xmlns="" xmlns:a16="http://schemas.microsoft.com/office/drawing/2014/main" id="{2466CDBB-21A1-4AC6-8FB5-8836B2233B2C}"/>
            </a:ext>
          </a:extLst>
        </xdr:cNvPr>
        <xdr:cNvSpPr txBox="1"/>
      </xdr:nvSpPr>
      <xdr:spPr>
        <a:xfrm>
          <a:off x="9858375" y="21364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99</xdr:row>
      <xdr:rowOff>219075</xdr:rowOff>
    </xdr:from>
    <xdr:ext cx="184731" cy="264560"/>
    <xdr:sp macro="" textlink="">
      <xdr:nvSpPr>
        <xdr:cNvPr id="967" name="ZoneTexte 966">
          <a:extLst>
            <a:ext uri="{FF2B5EF4-FFF2-40B4-BE49-F238E27FC236}">
              <a16:creationId xmlns="" xmlns:a16="http://schemas.microsoft.com/office/drawing/2014/main" id="{B74E96A5-EF69-4230-85D1-6E8F1B9BF368}"/>
            </a:ext>
          </a:extLst>
        </xdr:cNvPr>
        <xdr:cNvSpPr txBox="1"/>
      </xdr:nvSpPr>
      <xdr:spPr>
        <a:xfrm>
          <a:off x="9858375" y="21526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100</xdr:row>
      <xdr:rowOff>219075</xdr:rowOff>
    </xdr:from>
    <xdr:ext cx="184731" cy="264560"/>
    <xdr:sp macro="" textlink="">
      <xdr:nvSpPr>
        <xdr:cNvPr id="968" name="ZoneTexte 967">
          <a:extLst>
            <a:ext uri="{FF2B5EF4-FFF2-40B4-BE49-F238E27FC236}">
              <a16:creationId xmlns="" xmlns:a16="http://schemas.microsoft.com/office/drawing/2014/main" id="{C65851DF-E05D-499C-A95E-E6FDD770925F}"/>
            </a:ext>
          </a:extLst>
        </xdr:cNvPr>
        <xdr:cNvSpPr txBox="1"/>
      </xdr:nvSpPr>
      <xdr:spPr>
        <a:xfrm>
          <a:off x="9858375" y="21688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101</xdr:row>
      <xdr:rowOff>219075</xdr:rowOff>
    </xdr:from>
    <xdr:ext cx="184731" cy="264560"/>
    <xdr:sp macro="" textlink="">
      <xdr:nvSpPr>
        <xdr:cNvPr id="969" name="ZoneTexte 968">
          <a:extLst>
            <a:ext uri="{FF2B5EF4-FFF2-40B4-BE49-F238E27FC236}">
              <a16:creationId xmlns="" xmlns:a16="http://schemas.microsoft.com/office/drawing/2014/main" id="{4C71BB97-E926-4402-B01E-AD7EDCAF8E24}"/>
            </a:ext>
          </a:extLst>
        </xdr:cNvPr>
        <xdr:cNvSpPr txBox="1"/>
      </xdr:nvSpPr>
      <xdr:spPr>
        <a:xfrm>
          <a:off x="9858375" y="2185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102</xdr:row>
      <xdr:rowOff>219075</xdr:rowOff>
    </xdr:from>
    <xdr:ext cx="184731" cy="264560"/>
    <xdr:sp macro="" textlink="">
      <xdr:nvSpPr>
        <xdr:cNvPr id="970" name="ZoneTexte 969">
          <a:extLst>
            <a:ext uri="{FF2B5EF4-FFF2-40B4-BE49-F238E27FC236}">
              <a16:creationId xmlns="" xmlns:a16="http://schemas.microsoft.com/office/drawing/2014/main" id="{2CAF2CB0-0E2B-401E-90C6-27A0F1EE4B35}"/>
            </a:ext>
          </a:extLst>
        </xdr:cNvPr>
        <xdr:cNvSpPr txBox="1"/>
      </xdr:nvSpPr>
      <xdr:spPr>
        <a:xfrm>
          <a:off x="9858375" y="22012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103</xdr:row>
      <xdr:rowOff>219075</xdr:rowOff>
    </xdr:from>
    <xdr:ext cx="184731" cy="264560"/>
    <xdr:sp macro="" textlink="">
      <xdr:nvSpPr>
        <xdr:cNvPr id="971" name="ZoneTexte 970">
          <a:extLst>
            <a:ext uri="{FF2B5EF4-FFF2-40B4-BE49-F238E27FC236}">
              <a16:creationId xmlns="" xmlns:a16="http://schemas.microsoft.com/office/drawing/2014/main" id="{D0152EC3-D03B-42FA-9D24-87B0EEB50C47}"/>
            </a:ext>
          </a:extLst>
        </xdr:cNvPr>
        <xdr:cNvSpPr txBox="1"/>
      </xdr:nvSpPr>
      <xdr:spPr>
        <a:xfrm>
          <a:off x="9858375" y="22174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104</xdr:row>
      <xdr:rowOff>219075</xdr:rowOff>
    </xdr:from>
    <xdr:ext cx="184731" cy="264560"/>
    <xdr:sp macro="" textlink="">
      <xdr:nvSpPr>
        <xdr:cNvPr id="972" name="ZoneTexte 971">
          <a:extLst>
            <a:ext uri="{FF2B5EF4-FFF2-40B4-BE49-F238E27FC236}">
              <a16:creationId xmlns="" xmlns:a16="http://schemas.microsoft.com/office/drawing/2014/main" id="{8A856334-F022-4322-8987-A230E707CF49}"/>
            </a:ext>
          </a:extLst>
        </xdr:cNvPr>
        <xdr:cNvSpPr txBox="1"/>
      </xdr:nvSpPr>
      <xdr:spPr>
        <a:xfrm>
          <a:off x="9858375" y="22336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105</xdr:row>
      <xdr:rowOff>219075</xdr:rowOff>
    </xdr:from>
    <xdr:ext cx="184731" cy="264560"/>
    <xdr:sp macro="" textlink="">
      <xdr:nvSpPr>
        <xdr:cNvPr id="973" name="ZoneTexte 972">
          <a:extLst>
            <a:ext uri="{FF2B5EF4-FFF2-40B4-BE49-F238E27FC236}">
              <a16:creationId xmlns="" xmlns:a16="http://schemas.microsoft.com/office/drawing/2014/main" id="{30BF3527-A4FF-4474-A0B0-388A1444292A}"/>
            </a:ext>
          </a:extLst>
        </xdr:cNvPr>
        <xdr:cNvSpPr txBox="1"/>
      </xdr:nvSpPr>
      <xdr:spPr>
        <a:xfrm>
          <a:off x="9858375" y="22498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106</xdr:row>
      <xdr:rowOff>219075</xdr:rowOff>
    </xdr:from>
    <xdr:ext cx="184731" cy="264560"/>
    <xdr:sp macro="" textlink="">
      <xdr:nvSpPr>
        <xdr:cNvPr id="974" name="ZoneTexte 973">
          <a:extLst>
            <a:ext uri="{FF2B5EF4-FFF2-40B4-BE49-F238E27FC236}">
              <a16:creationId xmlns="" xmlns:a16="http://schemas.microsoft.com/office/drawing/2014/main" id="{E388C1C2-C80F-4686-95F4-77BFFCC8162B}"/>
            </a:ext>
          </a:extLst>
        </xdr:cNvPr>
        <xdr:cNvSpPr txBox="1"/>
      </xdr:nvSpPr>
      <xdr:spPr>
        <a:xfrm>
          <a:off x="9858375" y="22659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107</xdr:row>
      <xdr:rowOff>219075</xdr:rowOff>
    </xdr:from>
    <xdr:ext cx="184731" cy="264560"/>
    <xdr:sp macro="" textlink="">
      <xdr:nvSpPr>
        <xdr:cNvPr id="975" name="ZoneTexte 974">
          <a:extLst>
            <a:ext uri="{FF2B5EF4-FFF2-40B4-BE49-F238E27FC236}">
              <a16:creationId xmlns="" xmlns:a16="http://schemas.microsoft.com/office/drawing/2014/main" id="{8CBEADD4-0FB6-4EE5-8703-9126DE4F6E28}"/>
            </a:ext>
          </a:extLst>
        </xdr:cNvPr>
        <xdr:cNvSpPr txBox="1"/>
      </xdr:nvSpPr>
      <xdr:spPr>
        <a:xfrm>
          <a:off x="9858375" y="22821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108</xdr:row>
      <xdr:rowOff>219075</xdr:rowOff>
    </xdr:from>
    <xdr:ext cx="184731" cy="264560"/>
    <xdr:sp macro="" textlink="">
      <xdr:nvSpPr>
        <xdr:cNvPr id="976" name="ZoneTexte 975">
          <a:extLst>
            <a:ext uri="{FF2B5EF4-FFF2-40B4-BE49-F238E27FC236}">
              <a16:creationId xmlns="" xmlns:a16="http://schemas.microsoft.com/office/drawing/2014/main" id="{37E8E83C-5CED-41A9-9A7D-01917DB34EC5}"/>
            </a:ext>
          </a:extLst>
        </xdr:cNvPr>
        <xdr:cNvSpPr txBox="1"/>
      </xdr:nvSpPr>
      <xdr:spPr>
        <a:xfrm>
          <a:off x="9858375" y="22983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109</xdr:row>
      <xdr:rowOff>219075</xdr:rowOff>
    </xdr:from>
    <xdr:ext cx="184731" cy="264560"/>
    <xdr:sp macro="" textlink="">
      <xdr:nvSpPr>
        <xdr:cNvPr id="977" name="ZoneTexte 976">
          <a:extLst>
            <a:ext uri="{FF2B5EF4-FFF2-40B4-BE49-F238E27FC236}">
              <a16:creationId xmlns="" xmlns:a16="http://schemas.microsoft.com/office/drawing/2014/main" id="{0A8E58EE-61DF-4D03-AFEE-67008DD2CF16}"/>
            </a:ext>
          </a:extLst>
        </xdr:cNvPr>
        <xdr:cNvSpPr txBox="1"/>
      </xdr:nvSpPr>
      <xdr:spPr>
        <a:xfrm>
          <a:off x="9858375" y="23145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110</xdr:row>
      <xdr:rowOff>219075</xdr:rowOff>
    </xdr:from>
    <xdr:ext cx="184731" cy="264560"/>
    <xdr:sp macro="" textlink="">
      <xdr:nvSpPr>
        <xdr:cNvPr id="978" name="ZoneTexte 977">
          <a:extLst>
            <a:ext uri="{FF2B5EF4-FFF2-40B4-BE49-F238E27FC236}">
              <a16:creationId xmlns="" xmlns:a16="http://schemas.microsoft.com/office/drawing/2014/main" id="{648AE744-0C93-49F3-8B29-FBCAFD4603CB}"/>
            </a:ext>
          </a:extLst>
        </xdr:cNvPr>
        <xdr:cNvSpPr txBox="1"/>
      </xdr:nvSpPr>
      <xdr:spPr>
        <a:xfrm>
          <a:off x="9858375" y="23307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111</xdr:row>
      <xdr:rowOff>219075</xdr:rowOff>
    </xdr:from>
    <xdr:ext cx="184731" cy="264560"/>
    <xdr:sp macro="" textlink="">
      <xdr:nvSpPr>
        <xdr:cNvPr id="979" name="ZoneTexte 978">
          <a:extLst>
            <a:ext uri="{FF2B5EF4-FFF2-40B4-BE49-F238E27FC236}">
              <a16:creationId xmlns="" xmlns:a16="http://schemas.microsoft.com/office/drawing/2014/main" id="{88077D14-1242-402B-B344-7C0D523520B8}"/>
            </a:ext>
          </a:extLst>
        </xdr:cNvPr>
        <xdr:cNvSpPr txBox="1"/>
      </xdr:nvSpPr>
      <xdr:spPr>
        <a:xfrm>
          <a:off x="9858375" y="23469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112</xdr:row>
      <xdr:rowOff>219075</xdr:rowOff>
    </xdr:from>
    <xdr:ext cx="184731" cy="264560"/>
    <xdr:sp macro="" textlink="">
      <xdr:nvSpPr>
        <xdr:cNvPr id="980" name="ZoneTexte 979">
          <a:extLst>
            <a:ext uri="{FF2B5EF4-FFF2-40B4-BE49-F238E27FC236}">
              <a16:creationId xmlns="" xmlns:a16="http://schemas.microsoft.com/office/drawing/2014/main" id="{7451D387-1ADB-4E36-872E-6C5D02601774}"/>
            </a:ext>
          </a:extLst>
        </xdr:cNvPr>
        <xdr:cNvSpPr txBox="1"/>
      </xdr:nvSpPr>
      <xdr:spPr>
        <a:xfrm>
          <a:off x="9858375" y="2363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113</xdr:row>
      <xdr:rowOff>219075</xdr:rowOff>
    </xdr:from>
    <xdr:ext cx="184731" cy="264560"/>
    <xdr:sp macro="" textlink="">
      <xdr:nvSpPr>
        <xdr:cNvPr id="981" name="ZoneTexte 980">
          <a:extLst>
            <a:ext uri="{FF2B5EF4-FFF2-40B4-BE49-F238E27FC236}">
              <a16:creationId xmlns="" xmlns:a16="http://schemas.microsoft.com/office/drawing/2014/main" id="{AADFC8B1-139E-4FFD-ABB5-90B4667D8FCA}"/>
            </a:ext>
          </a:extLst>
        </xdr:cNvPr>
        <xdr:cNvSpPr txBox="1"/>
      </xdr:nvSpPr>
      <xdr:spPr>
        <a:xfrm>
          <a:off x="9858375" y="23793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114</xdr:row>
      <xdr:rowOff>219075</xdr:rowOff>
    </xdr:from>
    <xdr:ext cx="184731" cy="264560"/>
    <xdr:sp macro="" textlink="">
      <xdr:nvSpPr>
        <xdr:cNvPr id="982" name="ZoneTexte 981">
          <a:extLst>
            <a:ext uri="{FF2B5EF4-FFF2-40B4-BE49-F238E27FC236}">
              <a16:creationId xmlns="" xmlns:a16="http://schemas.microsoft.com/office/drawing/2014/main" id="{26201A74-90A8-4EC2-90D7-41108D963543}"/>
            </a:ext>
          </a:extLst>
        </xdr:cNvPr>
        <xdr:cNvSpPr txBox="1"/>
      </xdr:nvSpPr>
      <xdr:spPr>
        <a:xfrm>
          <a:off x="9858375" y="23955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115</xdr:row>
      <xdr:rowOff>219075</xdr:rowOff>
    </xdr:from>
    <xdr:ext cx="184731" cy="264560"/>
    <xdr:sp macro="" textlink="">
      <xdr:nvSpPr>
        <xdr:cNvPr id="983" name="ZoneTexte 982">
          <a:extLst>
            <a:ext uri="{FF2B5EF4-FFF2-40B4-BE49-F238E27FC236}">
              <a16:creationId xmlns="" xmlns:a16="http://schemas.microsoft.com/office/drawing/2014/main" id="{5646C9EF-FB8C-416F-82AF-4AC0C56114B3}"/>
            </a:ext>
          </a:extLst>
        </xdr:cNvPr>
        <xdr:cNvSpPr txBox="1"/>
      </xdr:nvSpPr>
      <xdr:spPr>
        <a:xfrm>
          <a:off x="9858375" y="24117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116</xdr:row>
      <xdr:rowOff>219075</xdr:rowOff>
    </xdr:from>
    <xdr:ext cx="184731" cy="264560"/>
    <xdr:sp macro="" textlink="">
      <xdr:nvSpPr>
        <xdr:cNvPr id="984" name="ZoneTexte 983">
          <a:extLst>
            <a:ext uri="{FF2B5EF4-FFF2-40B4-BE49-F238E27FC236}">
              <a16:creationId xmlns="" xmlns:a16="http://schemas.microsoft.com/office/drawing/2014/main" id="{0244CB9D-6F5D-4DF9-9C82-480F2708498F}"/>
            </a:ext>
          </a:extLst>
        </xdr:cNvPr>
        <xdr:cNvSpPr txBox="1"/>
      </xdr:nvSpPr>
      <xdr:spPr>
        <a:xfrm>
          <a:off x="9858375" y="24279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117</xdr:row>
      <xdr:rowOff>219075</xdr:rowOff>
    </xdr:from>
    <xdr:ext cx="184731" cy="264560"/>
    <xdr:sp macro="" textlink="">
      <xdr:nvSpPr>
        <xdr:cNvPr id="985" name="ZoneTexte 984">
          <a:extLst>
            <a:ext uri="{FF2B5EF4-FFF2-40B4-BE49-F238E27FC236}">
              <a16:creationId xmlns="" xmlns:a16="http://schemas.microsoft.com/office/drawing/2014/main" id="{D916C9D0-917B-4106-B066-3CA53794BFCC}"/>
            </a:ext>
          </a:extLst>
        </xdr:cNvPr>
        <xdr:cNvSpPr txBox="1"/>
      </xdr:nvSpPr>
      <xdr:spPr>
        <a:xfrm>
          <a:off x="9858375" y="2444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118</xdr:row>
      <xdr:rowOff>219075</xdr:rowOff>
    </xdr:from>
    <xdr:ext cx="184731" cy="264560"/>
    <xdr:sp macro="" textlink="">
      <xdr:nvSpPr>
        <xdr:cNvPr id="986" name="ZoneTexte 985">
          <a:extLst>
            <a:ext uri="{FF2B5EF4-FFF2-40B4-BE49-F238E27FC236}">
              <a16:creationId xmlns="" xmlns:a16="http://schemas.microsoft.com/office/drawing/2014/main" id="{501F0343-40CC-4297-81B4-0A4B6B564EA3}"/>
            </a:ext>
          </a:extLst>
        </xdr:cNvPr>
        <xdr:cNvSpPr txBox="1"/>
      </xdr:nvSpPr>
      <xdr:spPr>
        <a:xfrm>
          <a:off x="9858375" y="2460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119</xdr:row>
      <xdr:rowOff>219075</xdr:rowOff>
    </xdr:from>
    <xdr:ext cx="184731" cy="264560"/>
    <xdr:sp macro="" textlink="">
      <xdr:nvSpPr>
        <xdr:cNvPr id="987" name="ZoneTexte 986">
          <a:extLst>
            <a:ext uri="{FF2B5EF4-FFF2-40B4-BE49-F238E27FC236}">
              <a16:creationId xmlns="" xmlns:a16="http://schemas.microsoft.com/office/drawing/2014/main" id="{56D3EAB9-4B5D-475D-A88A-2E69B7DC3551}"/>
            </a:ext>
          </a:extLst>
        </xdr:cNvPr>
        <xdr:cNvSpPr txBox="1"/>
      </xdr:nvSpPr>
      <xdr:spPr>
        <a:xfrm>
          <a:off x="9858375" y="24765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120</xdr:row>
      <xdr:rowOff>219075</xdr:rowOff>
    </xdr:from>
    <xdr:ext cx="184731" cy="264560"/>
    <xdr:sp macro="" textlink="">
      <xdr:nvSpPr>
        <xdr:cNvPr id="988" name="ZoneTexte 987">
          <a:extLst>
            <a:ext uri="{FF2B5EF4-FFF2-40B4-BE49-F238E27FC236}">
              <a16:creationId xmlns="" xmlns:a16="http://schemas.microsoft.com/office/drawing/2014/main" id="{E39F79A8-7CA5-472E-A54D-CBB1881F0641}"/>
            </a:ext>
          </a:extLst>
        </xdr:cNvPr>
        <xdr:cNvSpPr txBox="1"/>
      </xdr:nvSpPr>
      <xdr:spPr>
        <a:xfrm>
          <a:off x="9858375" y="24926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121</xdr:row>
      <xdr:rowOff>219075</xdr:rowOff>
    </xdr:from>
    <xdr:ext cx="184731" cy="264560"/>
    <xdr:sp macro="" textlink="">
      <xdr:nvSpPr>
        <xdr:cNvPr id="989" name="ZoneTexte 988">
          <a:extLst>
            <a:ext uri="{FF2B5EF4-FFF2-40B4-BE49-F238E27FC236}">
              <a16:creationId xmlns="" xmlns:a16="http://schemas.microsoft.com/office/drawing/2014/main" id="{3F93324C-E1DA-4CBD-88F6-6A99BE333677}"/>
            </a:ext>
          </a:extLst>
        </xdr:cNvPr>
        <xdr:cNvSpPr txBox="1"/>
      </xdr:nvSpPr>
      <xdr:spPr>
        <a:xfrm>
          <a:off x="9858375" y="25088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122</xdr:row>
      <xdr:rowOff>219075</xdr:rowOff>
    </xdr:from>
    <xdr:ext cx="184731" cy="264560"/>
    <xdr:sp macro="" textlink="">
      <xdr:nvSpPr>
        <xdr:cNvPr id="990" name="ZoneTexte 989">
          <a:extLst>
            <a:ext uri="{FF2B5EF4-FFF2-40B4-BE49-F238E27FC236}">
              <a16:creationId xmlns="" xmlns:a16="http://schemas.microsoft.com/office/drawing/2014/main" id="{CE1F048B-808E-4564-8671-7CF93E0ECD92}"/>
            </a:ext>
          </a:extLst>
        </xdr:cNvPr>
        <xdr:cNvSpPr txBox="1"/>
      </xdr:nvSpPr>
      <xdr:spPr>
        <a:xfrm>
          <a:off x="9858375" y="25250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123</xdr:row>
      <xdr:rowOff>219075</xdr:rowOff>
    </xdr:from>
    <xdr:ext cx="184731" cy="264560"/>
    <xdr:sp macro="" textlink="">
      <xdr:nvSpPr>
        <xdr:cNvPr id="991" name="ZoneTexte 990">
          <a:extLst>
            <a:ext uri="{FF2B5EF4-FFF2-40B4-BE49-F238E27FC236}">
              <a16:creationId xmlns="" xmlns:a16="http://schemas.microsoft.com/office/drawing/2014/main" id="{731E54C5-9390-47E6-AB4F-8C2A3A7E8E13}"/>
            </a:ext>
          </a:extLst>
        </xdr:cNvPr>
        <xdr:cNvSpPr txBox="1"/>
      </xdr:nvSpPr>
      <xdr:spPr>
        <a:xfrm>
          <a:off x="9858375" y="25412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124</xdr:row>
      <xdr:rowOff>219075</xdr:rowOff>
    </xdr:from>
    <xdr:ext cx="184731" cy="264560"/>
    <xdr:sp macro="" textlink="">
      <xdr:nvSpPr>
        <xdr:cNvPr id="992" name="ZoneTexte 991">
          <a:extLst>
            <a:ext uri="{FF2B5EF4-FFF2-40B4-BE49-F238E27FC236}">
              <a16:creationId xmlns="" xmlns:a16="http://schemas.microsoft.com/office/drawing/2014/main" id="{31CEBB4F-2708-4D4D-BE42-527C96BA385D}"/>
            </a:ext>
          </a:extLst>
        </xdr:cNvPr>
        <xdr:cNvSpPr txBox="1"/>
      </xdr:nvSpPr>
      <xdr:spPr>
        <a:xfrm>
          <a:off x="9858375" y="2557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125</xdr:row>
      <xdr:rowOff>219075</xdr:rowOff>
    </xdr:from>
    <xdr:ext cx="184731" cy="264560"/>
    <xdr:sp macro="" textlink="">
      <xdr:nvSpPr>
        <xdr:cNvPr id="993" name="ZoneTexte 992">
          <a:extLst>
            <a:ext uri="{FF2B5EF4-FFF2-40B4-BE49-F238E27FC236}">
              <a16:creationId xmlns="" xmlns:a16="http://schemas.microsoft.com/office/drawing/2014/main" id="{EE665557-EF49-490C-8930-669F8554DBEB}"/>
            </a:ext>
          </a:extLst>
        </xdr:cNvPr>
        <xdr:cNvSpPr txBox="1"/>
      </xdr:nvSpPr>
      <xdr:spPr>
        <a:xfrm>
          <a:off x="9858375" y="25736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126</xdr:row>
      <xdr:rowOff>219075</xdr:rowOff>
    </xdr:from>
    <xdr:ext cx="184731" cy="264560"/>
    <xdr:sp macro="" textlink="">
      <xdr:nvSpPr>
        <xdr:cNvPr id="994" name="ZoneTexte 993">
          <a:extLst>
            <a:ext uri="{FF2B5EF4-FFF2-40B4-BE49-F238E27FC236}">
              <a16:creationId xmlns="" xmlns:a16="http://schemas.microsoft.com/office/drawing/2014/main" id="{2F6EEE0F-5784-4E57-BE26-173B04444C03}"/>
            </a:ext>
          </a:extLst>
        </xdr:cNvPr>
        <xdr:cNvSpPr txBox="1"/>
      </xdr:nvSpPr>
      <xdr:spPr>
        <a:xfrm>
          <a:off x="9858375" y="25898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127</xdr:row>
      <xdr:rowOff>219075</xdr:rowOff>
    </xdr:from>
    <xdr:ext cx="184731" cy="264560"/>
    <xdr:sp macro="" textlink="">
      <xdr:nvSpPr>
        <xdr:cNvPr id="995" name="ZoneTexte 994">
          <a:extLst>
            <a:ext uri="{FF2B5EF4-FFF2-40B4-BE49-F238E27FC236}">
              <a16:creationId xmlns="" xmlns:a16="http://schemas.microsoft.com/office/drawing/2014/main" id="{38B6FE82-DAEA-417D-83D5-1ECDECDE7ADC}"/>
            </a:ext>
          </a:extLst>
        </xdr:cNvPr>
        <xdr:cNvSpPr txBox="1"/>
      </xdr:nvSpPr>
      <xdr:spPr>
        <a:xfrm>
          <a:off x="9858375" y="26060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128</xdr:row>
      <xdr:rowOff>219075</xdr:rowOff>
    </xdr:from>
    <xdr:ext cx="184731" cy="264560"/>
    <xdr:sp macro="" textlink="">
      <xdr:nvSpPr>
        <xdr:cNvPr id="996" name="ZoneTexte 995">
          <a:extLst>
            <a:ext uri="{FF2B5EF4-FFF2-40B4-BE49-F238E27FC236}">
              <a16:creationId xmlns="" xmlns:a16="http://schemas.microsoft.com/office/drawing/2014/main" id="{3543E38E-F799-4CBC-AF5B-5F72BDBB61DF}"/>
            </a:ext>
          </a:extLst>
        </xdr:cNvPr>
        <xdr:cNvSpPr txBox="1"/>
      </xdr:nvSpPr>
      <xdr:spPr>
        <a:xfrm>
          <a:off x="9858375" y="26222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129</xdr:row>
      <xdr:rowOff>219075</xdr:rowOff>
    </xdr:from>
    <xdr:ext cx="184731" cy="264560"/>
    <xdr:sp macro="" textlink="">
      <xdr:nvSpPr>
        <xdr:cNvPr id="997" name="ZoneTexte 996">
          <a:extLst>
            <a:ext uri="{FF2B5EF4-FFF2-40B4-BE49-F238E27FC236}">
              <a16:creationId xmlns="" xmlns:a16="http://schemas.microsoft.com/office/drawing/2014/main" id="{B2F9A7C6-DB16-4009-BA31-9CE1D9471D3E}"/>
            </a:ext>
          </a:extLst>
        </xdr:cNvPr>
        <xdr:cNvSpPr txBox="1"/>
      </xdr:nvSpPr>
      <xdr:spPr>
        <a:xfrm>
          <a:off x="9858375" y="26384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130</xdr:row>
      <xdr:rowOff>219075</xdr:rowOff>
    </xdr:from>
    <xdr:ext cx="184731" cy="264560"/>
    <xdr:sp macro="" textlink="">
      <xdr:nvSpPr>
        <xdr:cNvPr id="998" name="ZoneTexte 997">
          <a:extLst>
            <a:ext uri="{FF2B5EF4-FFF2-40B4-BE49-F238E27FC236}">
              <a16:creationId xmlns="" xmlns:a16="http://schemas.microsoft.com/office/drawing/2014/main" id="{8DA057FC-3D27-4D83-B902-8F88C3DF1277}"/>
            </a:ext>
          </a:extLst>
        </xdr:cNvPr>
        <xdr:cNvSpPr txBox="1"/>
      </xdr:nvSpPr>
      <xdr:spPr>
        <a:xfrm>
          <a:off x="9858375" y="26546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131</xdr:row>
      <xdr:rowOff>219075</xdr:rowOff>
    </xdr:from>
    <xdr:ext cx="184731" cy="264560"/>
    <xdr:sp macro="" textlink="">
      <xdr:nvSpPr>
        <xdr:cNvPr id="999" name="ZoneTexte 998">
          <a:extLst>
            <a:ext uri="{FF2B5EF4-FFF2-40B4-BE49-F238E27FC236}">
              <a16:creationId xmlns="" xmlns:a16="http://schemas.microsoft.com/office/drawing/2014/main" id="{AA7533D0-411A-4EEE-9001-7672D8933160}"/>
            </a:ext>
          </a:extLst>
        </xdr:cNvPr>
        <xdr:cNvSpPr txBox="1"/>
      </xdr:nvSpPr>
      <xdr:spPr>
        <a:xfrm>
          <a:off x="9858375" y="26708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132</xdr:row>
      <xdr:rowOff>219075</xdr:rowOff>
    </xdr:from>
    <xdr:ext cx="184731" cy="264560"/>
    <xdr:sp macro="" textlink="">
      <xdr:nvSpPr>
        <xdr:cNvPr id="1000" name="ZoneTexte 999">
          <a:extLst>
            <a:ext uri="{FF2B5EF4-FFF2-40B4-BE49-F238E27FC236}">
              <a16:creationId xmlns="" xmlns:a16="http://schemas.microsoft.com/office/drawing/2014/main" id="{3C506CFC-9195-4A50-AC17-1CC474BE4D3E}"/>
            </a:ext>
          </a:extLst>
        </xdr:cNvPr>
        <xdr:cNvSpPr txBox="1"/>
      </xdr:nvSpPr>
      <xdr:spPr>
        <a:xfrm>
          <a:off x="9858375" y="26870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133</xdr:row>
      <xdr:rowOff>219075</xdr:rowOff>
    </xdr:from>
    <xdr:ext cx="184731" cy="264560"/>
    <xdr:sp macro="" textlink="">
      <xdr:nvSpPr>
        <xdr:cNvPr id="1001" name="ZoneTexte 1000">
          <a:extLst>
            <a:ext uri="{FF2B5EF4-FFF2-40B4-BE49-F238E27FC236}">
              <a16:creationId xmlns="" xmlns:a16="http://schemas.microsoft.com/office/drawing/2014/main" id="{13A5E284-276C-488A-AEA3-BE77EA4B85BF}"/>
            </a:ext>
          </a:extLst>
        </xdr:cNvPr>
        <xdr:cNvSpPr txBox="1"/>
      </xdr:nvSpPr>
      <xdr:spPr>
        <a:xfrm>
          <a:off x="9858375" y="27031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134</xdr:row>
      <xdr:rowOff>219075</xdr:rowOff>
    </xdr:from>
    <xdr:ext cx="184731" cy="264560"/>
    <xdr:sp macro="" textlink="">
      <xdr:nvSpPr>
        <xdr:cNvPr id="1002" name="ZoneTexte 1001">
          <a:extLst>
            <a:ext uri="{FF2B5EF4-FFF2-40B4-BE49-F238E27FC236}">
              <a16:creationId xmlns="" xmlns:a16="http://schemas.microsoft.com/office/drawing/2014/main" id="{B97A475A-F379-448D-A3BF-2915E323F9F1}"/>
            </a:ext>
          </a:extLst>
        </xdr:cNvPr>
        <xdr:cNvSpPr txBox="1"/>
      </xdr:nvSpPr>
      <xdr:spPr>
        <a:xfrm>
          <a:off x="9858375" y="27193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135</xdr:row>
      <xdr:rowOff>219075</xdr:rowOff>
    </xdr:from>
    <xdr:ext cx="184731" cy="264560"/>
    <xdr:sp macro="" textlink="">
      <xdr:nvSpPr>
        <xdr:cNvPr id="1003" name="ZoneTexte 1002">
          <a:extLst>
            <a:ext uri="{FF2B5EF4-FFF2-40B4-BE49-F238E27FC236}">
              <a16:creationId xmlns="" xmlns:a16="http://schemas.microsoft.com/office/drawing/2014/main" id="{8AA715E8-9882-4691-9412-4582295057C2}"/>
            </a:ext>
          </a:extLst>
        </xdr:cNvPr>
        <xdr:cNvSpPr txBox="1"/>
      </xdr:nvSpPr>
      <xdr:spPr>
        <a:xfrm>
          <a:off x="9858375" y="27355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136</xdr:row>
      <xdr:rowOff>219075</xdr:rowOff>
    </xdr:from>
    <xdr:ext cx="184731" cy="264560"/>
    <xdr:sp macro="" textlink="">
      <xdr:nvSpPr>
        <xdr:cNvPr id="1004" name="ZoneTexte 1003">
          <a:extLst>
            <a:ext uri="{FF2B5EF4-FFF2-40B4-BE49-F238E27FC236}">
              <a16:creationId xmlns="" xmlns:a16="http://schemas.microsoft.com/office/drawing/2014/main" id="{7CF721BA-A581-4571-A7A5-426FF65B4BD5}"/>
            </a:ext>
          </a:extLst>
        </xdr:cNvPr>
        <xdr:cNvSpPr txBox="1"/>
      </xdr:nvSpPr>
      <xdr:spPr>
        <a:xfrm>
          <a:off x="9858375" y="27517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137</xdr:row>
      <xdr:rowOff>219075</xdr:rowOff>
    </xdr:from>
    <xdr:ext cx="184731" cy="264560"/>
    <xdr:sp macro="" textlink="">
      <xdr:nvSpPr>
        <xdr:cNvPr id="1005" name="ZoneTexte 1004">
          <a:extLst>
            <a:ext uri="{FF2B5EF4-FFF2-40B4-BE49-F238E27FC236}">
              <a16:creationId xmlns="" xmlns:a16="http://schemas.microsoft.com/office/drawing/2014/main" id="{B190C050-3921-42B4-B835-A27DDFE91492}"/>
            </a:ext>
          </a:extLst>
        </xdr:cNvPr>
        <xdr:cNvSpPr txBox="1"/>
      </xdr:nvSpPr>
      <xdr:spPr>
        <a:xfrm>
          <a:off x="9858375" y="2767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138</xdr:row>
      <xdr:rowOff>219075</xdr:rowOff>
    </xdr:from>
    <xdr:ext cx="184731" cy="264560"/>
    <xdr:sp macro="" textlink="">
      <xdr:nvSpPr>
        <xdr:cNvPr id="1006" name="ZoneTexte 1005">
          <a:extLst>
            <a:ext uri="{FF2B5EF4-FFF2-40B4-BE49-F238E27FC236}">
              <a16:creationId xmlns="" xmlns:a16="http://schemas.microsoft.com/office/drawing/2014/main" id="{03DFAE13-FA83-49BC-B2DD-B23A3778B189}"/>
            </a:ext>
          </a:extLst>
        </xdr:cNvPr>
        <xdr:cNvSpPr txBox="1"/>
      </xdr:nvSpPr>
      <xdr:spPr>
        <a:xfrm>
          <a:off x="9858375" y="2784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139</xdr:row>
      <xdr:rowOff>219075</xdr:rowOff>
    </xdr:from>
    <xdr:ext cx="184731" cy="264560"/>
    <xdr:sp macro="" textlink="">
      <xdr:nvSpPr>
        <xdr:cNvPr id="1007" name="ZoneTexte 1006">
          <a:extLst>
            <a:ext uri="{FF2B5EF4-FFF2-40B4-BE49-F238E27FC236}">
              <a16:creationId xmlns="" xmlns:a16="http://schemas.microsoft.com/office/drawing/2014/main" id="{5F1B36A9-603E-4F6F-B45D-E0B1341C978E}"/>
            </a:ext>
          </a:extLst>
        </xdr:cNvPr>
        <xdr:cNvSpPr txBox="1"/>
      </xdr:nvSpPr>
      <xdr:spPr>
        <a:xfrm>
          <a:off x="9858375" y="2800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140</xdr:row>
      <xdr:rowOff>219075</xdr:rowOff>
    </xdr:from>
    <xdr:ext cx="184731" cy="264560"/>
    <xdr:sp macro="" textlink="">
      <xdr:nvSpPr>
        <xdr:cNvPr id="1008" name="ZoneTexte 1007">
          <a:extLst>
            <a:ext uri="{FF2B5EF4-FFF2-40B4-BE49-F238E27FC236}">
              <a16:creationId xmlns="" xmlns:a16="http://schemas.microsoft.com/office/drawing/2014/main" id="{D557F69F-5278-4AF4-A0CC-30C5C44AD194}"/>
            </a:ext>
          </a:extLst>
        </xdr:cNvPr>
        <xdr:cNvSpPr txBox="1"/>
      </xdr:nvSpPr>
      <xdr:spPr>
        <a:xfrm>
          <a:off x="9858375" y="28165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141</xdr:row>
      <xdr:rowOff>219075</xdr:rowOff>
    </xdr:from>
    <xdr:ext cx="184731" cy="264560"/>
    <xdr:sp macro="" textlink="">
      <xdr:nvSpPr>
        <xdr:cNvPr id="1009" name="ZoneTexte 1008">
          <a:extLst>
            <a:ext uri="{FF2B5EF4-FFF2-40B4-BE49-F238E27FC236}">
              <a16:creationId xmlns="" xmlns:a16="http://schemas.microsoft.com/office/drawing/2014/main" id="{4AF49482-BACB-40F4-A948-FFF8664C5638}"/>
            </a:ext>
          </a:extLst>
        </xdr:cNvPr>
        <xdr:cNvSpPr txBox="1"/>
      </xdr:nvSpPr>
      <xdr:spPr>
        <a:xfrm>
          <a:off x="9858375" y="2832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142</xdr:row>
      <xdr:rowOff>219075</xdr:rowOff>
    </xdr:from>
    <xdr:ext cx="184731" cy="264560"/>
    <xdr:sp macro="" textlink="">
      <xdr:nvSpPr>
        <xdr:cNvPr id="1010" name="ZoneTexte 1009">
          <a:extLst>
            <a:ext uri="{FF2B5EF4-FFF2-40B4-BE49-F238E27FC236}">
              <a16:creationId xmlns="" xmlns:a16="http://schemas.microsoft.com/office/drawing/2014/main" id="{0F37F66D-4ADB-430D-B9F2-18AD43BB3740}"/>
            </a:ext>
          </a:extLst>
        </xdr:cNvPr>
        <xdr:cNvSpPr txBox="1"/>
      </xdr:nvSpPr>
      <xdr:spPr>
        <a:xfrm>
          <a:off x="9858375" y="2848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143</xdr:row>
      <xdr:rowOff>219075</xdr:rowOff>
    </xdr:from>
    <xdr:ext cx="184731" cy="264560"/>
    <xdr:sp macro="" textlink="">
      <xdr:nvSpPr>
        <xdr:cNvPr id="1011" name="ZoneTexte 1010">
          <a:extLst>
            <a:ext uri="{FF2B5EF4-FFF2-40B4-BE49-F238E27FC236}">
              <a16:creationId xmlns="" xmlns:a16="http://schemas.microsoft.com/office/drawing/2014/main" id="{6CA2E833-767B-4F81-9BF6-E364DB8B96AD}"/>
            </a:ext>
          </a:extLst>
        </xdr:cNvPr>
        <xdr:cNvSpPr txBox="1"/>
      </xdr:nvSpPr>
      <xdr:spPr>
        <a:xfrm>
          <a:off x="9858375" y="28651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144</xdr:row>
      <xdr:rowOff>219075</xdr:rowOff>
    </xdr:from>
    <xdr:ext cx="184731" cy="264560"/>
    <xdr:sp macro="" textlink="">
      <xdr:nvSpPr>
        <xdr:cNvPr id="1012" name="ZoneTexte 1011">
          <a:extLst>
            <a:ext uri="{FF2B5EF4-FFF2-40B4-BE49-F238E27FC236}">
              <a16:creationId xmlns="" xmlns:a16="http://schemas.microsoft.com/office/drawing/2014/main" id="{41A7D1AF-F4B2-4C40-B8BE-325A340ACAC0}"/>
            </a:ext>
          </a:extLst>
        </xdr:cNvPr>
        <xdr:cNvSpPr txBox="1"/>
      </xdr:nvSpPr>
      <xdr:spPr>
        <a:xfrm>
          <a:off x="9858375" y="2881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145</xdr:row>
      <xdr:rowOff>219075</xdr:rowOff>
    </xdr:from>
    <xdr:ext cx="184731" cy="264560"/>
    <xdr:sp macro="" textlink="">
      <xdr:nvSpPr>
        <xdr:cNvPr id="1013" name="ZoneTexte 1012">
          <a:extLst>
            <a:ext uri="{FF2B5EF4-FFF2-40B4-BE49-F238E27FC236}">
              <a16:creationId xmlns="" xmlns:a16="http://schemas.microsoft.com/office/drawing/2014/main" id="{9A19E75C-FEC1-470B-84F6-E2D243DD3A3B}"/>
            </a:ext>
          </a:extLst>
        </xdr:cNvPr>
        <xdr:cNvSpPr txBox="1"/>
      </xdr:nvSpPr>
      <xdr:spPr>
        <a:xfrm>
          <a:off x="9858375" y="28975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146</xdr:row>
      <xdr:rowOff>219075</xdr:rowOff>
    </xdr:from>
    <xdr:ext cx="184731" cy="264560"/>
    <xdr:sp macro="" textlink="">
      <xdr:nvSpPr>
        <xdr:cNvPr id="1014" name="ZoneTexte 1013">
          <a:extLst>
            <a:ext uri="{FF2B5EF4-FFF2-40B4-BE49-F238E27FC236}">
              <a16:creationId xmlns="" xmlns:a16="http://schemas.microsoft.com/office/drawing/2014/main" id="{1C2A9A0C-77D2-44BD-B89D-A6400A335296}"/>
            </a:ext>
          </a:extLst>
        </xdr:cNvPr>
        <xdr:cNvSpPr txBox="1"/>
      </xdr:nvSpPr>
      <xdr:spPr>
        <a:xfrm>
          <a:off x="9858375" y="29136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147</xdr:row>
      <xdr:rowOff>219075</xdr:rowOff>
    </xdr:from>
    <xdr:ext cx="184731" cy="264560"/>
    <xdr:sp macro="" textlink="">
      <xdr:nvSpPr>
        <xdr:cNvPr id="1015" name="ZoneTexte 1014">
          <a:extLst>
            <a:ext uri="{FF2B5EF4-FFF2-40B4-BE49-F238E27FC236}">
              <a16:creationId xmlns="" xmlns:a16="http://schemas.microsoft.com/office/drawing/2014/main" id="{E2E3376A-F6DA-45B3-A917-187FD93B005C}"/>
            </a:ext>
          </a:extLst>
        </xdr:cNvPr>
        <xdr:cNvSpPr txBox="1"/>
      </xdr:nvSpPr>
      <xdr:spPr>
        <a:xfrm>
          <a:off x="9858375" y="29298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148</xdr:row>
      <xdr:rowOff>219075</xdr:rowOff>
    </xdr:from>
    <xdr:ext cx="184731" cy="264560"/>
    <xdr:sp macro="" textlink="">
      <xdr:nvSpPr>
        <xdr:cNvPr id="1016" name="ZoneTexte 1015">
          <a:extLst>
            <a:ext uri="{FF2B5EF4-FFF2-40B4-BE49-F238E27FC236}">
              <a16:creationId xmlns="" xmlns:a16="http://schemas.microsoft.com/office/drawing/2014/main" id="{531831D5-248C-45B9-89BA-57FC4595F34B}"/>
            </a:ext>
          </a:extLst>
        </xdr:cNvPr>
        <xdr:cNvSpPr txBox="1"/>
      </xdr:nvSpPr>
      <xdr:spPr>
        <a:xfrm>
          <a:off x="9858375" y="29460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149</xdr:row>
      <xdr:rowOff>219075</xdr:rowOff>
    </xdr:from>
    <xdr:ext cx="184731" cy="264560"/>
    <xdr:sp macro="" textlink="">
      <xdr:nvSpPr>
        <xdr:cNvPr id="1017" name="ZoneTexte 1016">
          <a:extLst>
            <a:ext uri="{FF2B5EF4-FFF2-40B4-BE49-F238E27FC236}">
              <a16:creationId xmlns="" xmlns:a16="http://schemas.microsoft.com/office/drawing/2014/main" id="{31CC06CB-0540-4988-BCA9-5D9FB35D23E6}"/>
            </a:ext>
          </a:extLst>
        </xdr:cNvPr>
        <xdr:cNvSpPr txBox="1"/>
      </xdr:nvSpPr>
      <xdr:spPr>
        <a:xfrm>
          <a:off x="9858375" y="29622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150</xdr:row>
      <xdr:rowOff>219075</xdr:rowOff>
    </xdr:from>
    <xdr:ext cx="184731" cy="264560"/>
    <xdr:sp macro="" textlink="">
      <xdr:nvSpPr>
        <xdr:cNvPr id="1018" name="ZoneTexte 1017">
          <a:extLst>
            <a:ext uri="{FF2B5EF4-FFF2-40B4-BE49-F238E27FC236}">
              <a16:creationId xmlns="" xmlns:a16="http://schemas.microsoft.com/office/drawing/2014/main" id="{3BA7FC46-F716-445C-970A-16E5C8A825D5}"/>
            </a:ext>
          </a:extLst>
        </xdr:cNvPr>
        <xdr:cNvSpPr txBox="1"/>
      </xdr:nvSpPr>
      <xdr:spPr>
        <a:xfrm>
          <a:off x="9858375" y="29784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151</xdr:row>
      <xdr:rowOff>219075</xdr:rowOff>
    </xdr:from>
    <xdr:ext cx="184731" cy="264560"/>
    <xdr:sp macro="" textlink="">
      <xdr:nvSpPr>
        <xdr:cNvPr id="1019" name="ZoneTexte 1018">
          <a:extLst>
            <a:ext uri="{FF2B5EF4-FFF2-40B4-BE49-F238E27FC236}">
              <a16:creationId xmlns="" xmlns:a16="http://schemas.microsoft.com/office/drawing/2014/main" id="{52A4B752-E862-4F17-8A28-ACDE43C45F72}"/>
            </a:ext>
          </a:extLst>
        </xdr:cNvPr>
        <xdr:cNvSpPr txBox="1"/>
      </xdr:nvSpPr>
      <xdr:spPr>
        <a:xfrm>
          <a:off x="9858375" y="29946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152</xdr:row>
      <xdr:rowOff>219075</xdr:rowOff>
    </xdr:from>
    <xdr:ext cx="184731" cy="264560"/>
    <xdr:sp macro="" textlink="">
      <xdr:nvSpPr>
        <xdr:cNvPr id="1020" name="ZoneTexte 1019">
          <a:extLst>
            <a:ext uri="{FF2B5EF4-FFF2-40B4-BE49-F238E27FC236}">
              <a16:creationId xmlns="" xmlns:a16="http://schemas.microsoft.com/office/drawing/2014/main" id="{290D32DB-A61D-410F-B9B5-04543CBED58F}"/>
            </a:ext>
          </a:extLst>
        </xdr:cNvPr>
        <xdr:cNvSpPr txBox="1"/>
      </xdr:nvSpPr>
      <xdr:spPr>
        <a:xfrm>
          <a:off x="9858375" y="30108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153</xdr:row>
      <xdr:rowOff>219075</xdr:rowOff>
    </xdr:from>
    <xdr:ext cx="184731" cy="264560"/>
    <xdr:sp macro="" textlink="">
      <xdr:nvSpPr>
        <xdr:cNvPr id="1021" name="ZoneTexte 1020">
          <a:extLst>
            <a:ext uri="{FF2B5EF4-FFF2-40B4-BE49-F238E27FC236}">
              <a16:creationId xmlns="" xmlns:a16="http://schemas.microsoft.com/office/drawing/2014/main" id="{2C11CAE0-174A-40DB-933B-35E81B675E10}"/>
            </a:ext>
          </a:extLst>
        </xdr:cNvPr>
        <xdr:cNvSpPr txBox="1"/>
      </xdr:nvSpPr>
      <xdr:spPr>
        <a:xfrm>
          <a:off x="9858375" y="30270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154</xdr:row>
      <xdr:rowOff>219075</xdr:rowOff>
    </xdr:from>
    <xdr:ext cx="184731" cy="264560"/>
    <xdr:sp macro="" textlink="">
      <xdr:nvSpPr>
        <xdr:cNvPr id="1022" name="ZoneTexte 1021">
          <a:extLst>
            <a:ext uri="{FF2B5EF4-FFF2-40B4-BE49-F238E27FC236}">
              <a16:creationId xmlns="" xmlns:a16="http://schemas.microsoft.com/office/drawing/2014/main" id="{EEC5AFA4-2941-42CF-88D2-1B82672ED44D}"/>
            </a:ext>
          </a:extLst>
        </xdr:cNvPr>
        <xdr:cNvSpPr txBox="1"/>
      </xdr:nvSpPr>
      <xdr:spPr>
        <a:xfrm>
          <a:off x="9858375" y="30432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155</xdr:row>
      <xdr:rowOff>219075</xdr:rowOff>
    </xdr:from>
    <xdr:ext cx="184731" cy="264560"/>
    <xdr:sp macro="" textlink="">
      <xdr:nvSpPr>
        <xdr:cNvPr id="1023" name="ZoneTexte 1022">
          <a:extLst>
            <a:ext uri="{FF2B5EF4-FFF2-40B4-BE49-F238E27FC236}">
              <a16:creationId xmlns="" xmlns:a16="http://schemas.microsoft.com/office/drawing/2014/main" id="{3A717727-A467-434A-88C7-489CA8FEDAFA}"/>
            </a:ext>
          </a:extLst>
        </xdr:cNvPr>
        <xdr:cNvSpPr txBox="1"/>
      </xdr:nvSpPr>
      <xdr:spPr>
        <a:xfrm>
          <a:off x="9858375" y="30594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156</xdr:row>
      <xdr:rowOff>219075</xdr:rowOff>
    </xdr:from>
    <xdr:ext cx="184731" cy="264560"/>
    <xdr:sp macro="" textlink="">
      <xdr:nvSpPr>
        <xdr:cNvPr id="1024" name="ZoneTexte 1023">
          <a:extLst>
            <a:ext uri="{FF2B5EF4-FFF2-40B4-BE49-F238E27FC236}">
              <a16:creationId xmlns="" xmlns:a16="http://schemas.microsoft.com/office/drawing/2014/main" id="{B9B56C67-436F-483F-A52B-4A86666477E3}"/>
            </a:ext>
          </a:extLst>
        </xdr:cNvPr>
        <xdr:cNvSpPr txBox="1"/>
      </xdr:nvSpPr>
      <xdr:spPr>
        <a:xfrm>
          <a:off x="9858375" y="30756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157</xdr:row>
      <xdr:rowOff>219075</xdr:rowOff>
    </xdr:from>
    <xdr:ext cx="184731" cy="264560"/>
    <xdr:sp macro="" textlink="">
      <xdr:nvSpPr>
        <xdr:cNvPr id="1025" name="ZoneTexte 1024">
          <a:extLst>
            <a:ext uri="{FF2B5EF4-FFF2-40B4-BE49-F238E27FC236}">
              <a16:creationId xmlns="" xmlns:a16="http://schemas.microsoft.com/office/drawing/2014/main" id="{DD5BC937-00BD-4355-BEEF-FBD4A6BF9EFE}"/>
            </a:ext>
          </a:extLst>
        </xdr:cNvPr>
        <xdr:cNvSpPr txBox="1"/>
      </xdr:nvSpPr>
      <xdr:spPr>
        <a:xfrm>
          <a:off x="9858375" y="30918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158</xdr:row>
      <xdr:rowOff>219075</xdr:rowOff>
    </xdr:from>
    <xdr:ext cx="184731" cy="264560"/>
    <xdr:sp macro="" textlink="">
      <xdr:nvSpPr>
        <xdr:cNvPr id="1026" name="ZoneTexte 1025">
          <a:extLst>
            <a:ext uri="{FF2B5EF4-FFF2-40B4-BE49-F238E27FC236}">
              <a16:creationId xmlns="" xmlns:a16="http://schemas.microsoft.com/office/drawing/2014/main" id="{9E25F464-80FB-4812-A189-8E585C6A2FBA}"/>
            </a:ext>
          </a:extLst>
        </xdr:cNvPr>
        <xdr:cNvSpPr txBox="1"/>
      </xdr:nvSpPr>
      <xdr:spPr>
        <a:xfrm>
          <a:off x="9858375" y="31080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159</xdr:row>
      <xdr:rowOff>219075</xdr:rowOff>
    </xdr:from>
    <xdr:ext cx="184731" cy="264560"/>
    <xdr:sp macro="" textlink="">
      <xdr:nvSpPr>
        <xdr:cNvPr id="1027" name="ZoneTexte 1026">
          <a:extLst>
            <a:ext uri="{FF2B5EF4-FFF2-40B4-BE49-F238E27FC236}">
              <a16:creationId xmlns="" xmlns:a16="http://schemas.microsoft.com/office/drawing/2014/main" id="{95254E6F-8BCC-4C10-B624-F2154B13C8BF}"/>
            </a:ext>
          </a:extLst>
        </xdr:cNvPr>
        <xdr:cNvSpPr txBox="1"/>
      </xdr:nvSpPr>
      <xdr:spPr>
        <a:xfrm>
          <a:off x="9858375" y="31242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160</xdr:row>
      <xdr:rowOff>219075</xdr:rowOff>
    </xdr:from>
    <xdr:ext cx="184731" cy="264560"/>
    <xdr:sp macro="" textlink="">
      <xdr:nvSpPr>
        <xdr:cNvPr id="1028" name="ZoneTexte 1027">
          <a:extLst>
            <a:ext uri="{FF2B5EF4-FFF2-40B4-BE49-F238E27FC236}">
              <a16:creationId xmlns="" xmlns:a16="http://schemas.microsoft.com/office/drawing/2014/main" id="{D593F65C-D0F6-40F4-9751-CF99E1C57720}"/>
            </a:ext>
          </a:extLst>
        </xdr:cNvPr>
        <xdr:cNvSpPr txBox="1"/>
      </xdr:nvSpPr>
      <xdr:spPr>
        <a:xfrm>
          <a:off x="9858375" y="31403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161</xdr:row>
      <xdr:rowOff>219075</xdr:rowOff>
    </xdr:from>
    <xdr:ext cx="184731" cy="264560"/>
    <xdr:sp macro="" textlink="">
      <xdr:nvSpPr>
        <xdr:cNvPr id="1029" name="ZoneTexte 1028">
          <a:extLst>
            <a:ext uri="{FF2B5EF4-FFF2-40B4-BE49-F238E27FC236}">
              <a16:creationId xmlns="" xmlns:a16="http://schemas.microsoft.com/office/drawing/2014/main" id="{D015B19D-AD8C-4EE5-8E37-4EB54304BFF3}"/>
            </a:ext>
          </a:extLst>
        </xdr:cNvPr>
        <xdr:cNvSpPr txBox="1"/>
      </xdr:nvSpPr>
      <xdr:spPr>
        <a:xfrm>
          <a:off x="9858375" y="3156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162</xdr:row>
      <xdr:rowOff>219075</xdr:rowOff>
    </xdr:from>
    <xdr:ext cx="184731" cy="264560"/>
    <xdr:sp macro="" textlink="">
      <xdr:nvSpPr>
        <xdr:cNvPr id="1030" name="ZoneTexte 1029">
          <a:extLst>
            <a:ext uri="{FF2B5EF4-FFF2-40B4-BE49-F238E27FC236}">
              <a16:creationId xmlns="" xmlns:a16="http://schemas.microsoft.com/office/drawing/2014/main" id="{706B6D2F-E77E-443C-96E9-6F8719BAC73B}"/>
            </a:ext>
          </a:extLst>
        </xdr:cNvPr>
        <xdr:cNvSpPr txBox="1"/>
      </xdr:nvSpPr>
      <xdr:spPr>
        <a:xfrm>
          <a:off x="9858375" y="31727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164</xdr:row>
      <xdr:rowOff>219075</xdr:rowOff>
    </xdr:from>
    <xdr:ext cx="184731" cy="264560"/>
    <xdr:sp macro="" textlink="">
      <xdr:nvSpPr>
        <xdr:cNvPr id="1031" name="ZoneTexte 1030">
          <a:extLst>
            <a:ext uri="{FF2B5EF4-FFF2-40B4-BE49-F238E27FC236}">
              <a16:creationId xmlns="" xmlns:a16="http://schemas.microsoft.com/office/drawing/2014/main" id="{4EE6B9DB-A7FC-471E-9CB8-7C726080F28C}"/>
            </a:ext>
          </a:extLst>
        </xdr:cNvPr>
        <xdr:cNvSpPr txBox="1"/>
      </xdr:nvSpPr>
      <xdr:spPr>
        <a:xfrm>
          <a:off x="9858375" y="3205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163</xdr:row>
      <xdr:rowOff>219075</xdr:rowOff>
    </xdr:from>
    <xdr:ext cx="184731" cy="264560"/>
    <xdr:sp macro="" textlink="">
      <xdr:nvSpPr>
        <xdr:cNvPr id="1032" name="ZoneTexte 1031">
          <a:extLst>
            <a:ext uri="{FF2B5EF4-FFF2-40B4-BE49-F238E27FC236}">
              <a16:creationId xmlns="" xmlns:a16="http://schemas.microsoft.com/office/drawing/2014/main" id="{4D5346FE-3705-415F-85E6-FCB721394893}"/>
            </a:ext>
          </a:extLst>
        </xdr:cNvPr>
        <xdr:cNvSpPr txBox="1"/>
      </xdr:nvSpPr>
      <xdr:spPr>
        <a:xfrm>
          <a:off x="9858375" y="31889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165</xdr:row>
      <xdr:rowOff>219075</xdr:rowOff>
    </xdr:from>
    <xdr:ext cx="184731" cy="264560"/>
    <xdr:sp macro="" textlink="">
      <xdr:nvSpPr>
        <xdr:cNvPr id="1033" name="ZoneTexte 1032">
          <a:extLst>
            <a:ext uri="{FF2B5EF4-FFF2-40B4-BE49-F238E27FC236}">
              <a16:creationId xmlns="" xmlns:a16="http://schemas.microsoft.com/office/drawing/2014/main" id="{1984D8BF-6873-4A06-8CBA-503FD47429B3}"/>
            </a:ext>
          </a:extLst>
        </xdr:cNvPr>
        <xdr:cNvSpPr txBox="1"/>
      </xdr:nvSpPr>
      <xdr:spPr>
        <a:xfrm>
          <a:off x="9858375" y="32213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166</xdr:row>
      <xdr:rowOff>219075</xdr:rowOff>
    </xdr:from>
    <xdr:ext cx="184731" cy="264560"/>
    <xdr:sp macro="" textlink="">
      <xdr:nvSpPr>
        <xdr:cNvPr id="1034" name="ZoneTexte 1033">
          <a:extLst>
            <a:ext uri="{FF2B5EF4-FFF2-40B4-BE49-F238E27FC236}">
              <a16:creationId xmlns="" xmlns:a16="http://schemas.microsoft.com/office/drawing/2014/main" id="{8D131081-2FD0-4785-9587-FADCABB82760}"/>
            </a:ext>
          </a:extLst>
        </xdr:cNvPr>
        <xdr:cNvSpPr txBox="1"/>
      </xdr:nvSpPr>
      <xdr:spPr>
        <a:xfrm>
          <a:off x="9858375" y="32375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167</xdr:row>
      <xdr:rowOff>219075</xdr:rowOff>
    </xdr:from>
    <xdr:ext cx="184731" cy="264560"/>
    <xdr:sp macro="" textlink="">
      <xdr:nvSpPr>
        <xdr:cNvPr id="1035" name="ZoneTexte 1034">
          <a:extLst>
            <a:ext uri="{FF2B5EF4-FFF2-40B4-BE49-F238E27FC236}">
              <a16:creationId xmlns="" xmlns:a16="http://schemas.microsoft.com/office/drawing/2014/main" id="{D6B2EA20-3A33-40DD-BFF4-650B13BB8518}"/>
            </a:ext>
          </a:extLst>
        </xdr:cNvPr>
        <xdr:cNvSpPr txBox="1"/>
      </xdr:nvSpPr>
      <xdr:spPr>
        <a:xfrm>
          <a:off x="9858375" y="32537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168</xdr:row>
      <xdr:rowOff>219075</xdr:rowOff>
    </xdr:from>
    <xdr:ext cx="184731" cy="264560"/>
    <xdr:sp macro="" textlink="">
      <xdr:nvSpPr>
        <xdr:cNvPr id="1036" name="ZoneTexte 1035">
          <a:extLst>
            <a:ext uri="{FF2B5EF4-FFF2-40B4-BE49-F238E27FC236}">
              <a16:creationId xmlns="" xmlns:a16="http://schemas.microsoft.com/office/drawing/2014/main" id="{93917569-4DD8-460E-BC13-5E129D86F7BE}"/>
            </a:ext>
          </a:extLst>
        </xdr:cNvPr>
        <xdr:cNvSpPr txBox="1"/>
      </xdr:nvSpPr>
      <xdr:spPr>
        <a:xfrm>
          <a:off x="9858375" y="32699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169</xdr:row>
      <xdr:rowOff>219075</xdr:rowOff>
    </xdr:from>
    <xdr:ext cx="184731" cy="264560"/>
    <xdr:sp macro="" textlink="">
      <xdr:nvSpPr>
        <xdr:cNvPr id="1037" name="ZoneTexte 1036">
          <a:extLst>
            <a:ext uri="{FF2B5EF4-FFF2-40B4-BE49-F238E27FC236}">
              <a16:creationId xmlns="" xmlns:a16="http://schemas.microsoft.com/office/drawing/2014/main" id="{40FBD09C-D508-430C-BDA1-70E91A8C71CC}"/>
            </a:ext>
          </a:extLst>
        </xdr:cNvPr>
        <xdr:cNvSpPr txBox="1"/>
      </xdr:nvSpPr>
      <xdr:spPr>
        <a:xfrm>
          <a:off x="9858375" y="3286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170</xdr:row>
      <xdr:rowOff>219075</xdr:rowOff>
    </xdr:from>
    <xdr:ext cx="184731" cy="264560"/>
    <xdr:sp macro="" textlink="">
      <xdr:nvSpPr>
        <xdr:cNvPr id="1038" name="ZoneTexte 1037">
          <a:extLst>
            <a:ext uri="{FF2B5EF4-FFF2-40B4-BE49-F238E27FC236}">
              <a16:creationId xmlns="" xmlns:a16="http://schemas.microsoft.com/office/drawing/2014/main" id="{AC5660A8-3441-4AA4-9568-406221818846}"/>
            </a:ext>
          </a:extLst>
        </xdr:cNvPr>
        <xdr:cNvSpPr txBox="1"/>
      </xdr:nvSpPr>
      <xdr:spPr>
        <a:xfrm>
          <a:off x="9858375" y="33023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171</xdr:row>
      <xdr:rowOff>219075</xdr:rowOff>
    </xdr:from>
    <xdr:ext cx="184731" cy="264560"/>
    <xdr:sp macro="" textlink="">
      <xdr:nvSpPr>
        <xdr:cNvPr id="1039" name="ZoneTexte 1038">
          <a:extLst>
            <a:ext uri="{FF2B5EF4-FFF2-40B4-BE49-F238E27FC236}">
              <a16:creationId xmlns="" xmlns:a16="http://schemas.microsoft.com/office/drawing/2014/main" id="{8FD44637-2E85-4F33-B526-4FA3A739341A}"/>
            </a:ext>
          </a:extLst>
        </xdr:cNvPr>
        <xdr:cNvSpPr txBox="1"/>
      </xdr:nvSpPr>
      <xdr:spPr>
        <a:xfrm>
          <a:off x="9858375" y="33185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172</xdr:row>
      <xdr:rowOff>219075</xdr:rowOff>
    </xdr:from>
    <xdr:ext cx="184731" cy="264560"/>
    <xdr:sp macro="" textlink="">
      <xdr:nvSpPr>
        <xdr:cNvPr id="1040" name="ZoneTexte 1039">
          <a:extLst>
            <a:ext uri="{FF2B5EF4-FFF2-40B4-BE49-F238E27FC236}">
              <a16:creationId xmlns="" xmlns:a16="http://schemas.microsoft.com/office/drawing/2014/main" id="{F44BE63F-3819-417D-AA69-B63204928CE5}"/>
            </a:ext>
          </a:extLst>
        </xdr:cNvPr>
        <xdr:cNvSpPr txBox="1"/>
      </xdr:nvSpPr>
      <xdr:spPr>
        <a:xfrm>
          <a:off x="9858375" y="33347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173</xdr:row>
      <xdr:rowOff>219075</xdr:rowOff>
    </xdr:from>
    <xdr:ext cx="184731" cy="264560"/>
    <xdr:sp macro="" textlink="">
      <xdr:nvSpPr>
        <xdr:cNvPr id="1041" name="ZoneTexte 1040">
          <a:extLst>
            <a:ext uri="{FF2B5EF4-FFF2-40B4-BE49-F238E27FC236}">
              <a16:creationId xmlns="" xmlns:a16="http://schemas.microsoft.com/office/drawing/2014/main" id="{7F8456B4-11FD-4383-9EAD-254F821482DE}"/>
            </a:ext>
          </a:extLst>
        </xdr:cNvPr>
        <xdr:cNvSpPr txBox="1"/>
      </xdr:nvSpPr>
      <xdr:spPr>
        <a:xfrm>
          <a:off x="9858375" y="33508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174</xdr:row>
      <xdr:rowOff>219075</xdr:rowOff>
    </xdr:from>
    <xdr:ext cx="184731" cy="264560"/>
    <xdr:sp macro="" textlink="">
      <xdr:nvSpPr>
        <xdr:cNvPr id="1042" name="ZoneTexte 1041">
          <a:extLst>
            <a:ext uri="{FF2B5EF4-FFF2-40B4-BE49-F238E27FC236}">
              <a16:creationId xmlns="" xmlns:a16="http://schemas.microsoft.com/office/drawing/2014/main" id="{8D5CDD25-E8B2-4E7E-967F-A1D49FB76D6B}"/>
            </a:ext>
          </a:extLst>
        </xdr:cNvPr>
        <xdr:cNvSpPr txBox="1"/>
      </xdr:nvSpPr>
      <xdr:spPr>
        <a:xfrm>
          <a:off x="9858375" y="33670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176</xdr:row>
      <xdr:rowOff>219075</xdr:rowOff>
    </xdr:from>
    <xdr:ext cx="184731" cy="264560"/>
    <xdr:sp macro="" textlink="">
      <xdr:nvSpPr>
        <xdr:cNvPr id="1043" name="ZoneTexte 1042">
          <a:extLst>
            <a:ext uri="{FF2B5EF4-FFF2-40B4-BE49-F238E27FC236}">
              <a16:creationId xmlns="" xmlns:a16="http://schemas.microsoft.com/office/drawing/2014/main" id="{74A331CA-A930-4DBA-9958-20702EB22770}"/>
            </a:ext>
          </a:extLst>
        </xdr:cNvPr>
        <xdr:cNvSpPr txBox="1"/>
      </xdr:nvSpPr>
      <xdr:spPr>
        <a:xfrm>
          <a:off x="9858375" y="33994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175</xdr:row>
      <xdr:rowOff>219075</xdr:rowOff>
    </xdr:from>
    <xdr:ext cx="184731" cy="264560"/>
    <xdr:sp macro="" textlink="">
      <xdr:nvSpPr>
        <xdr:cNvPr id="1044" name="ZoneTexte 1043">
          <a:extLst>
            <a:ext uri="{FF2B5EF4-FFF2-40B4-BE49-F238E27FC236}">
              <a16:creationId xmlns="" xmlns:a16="http://schemas.microsoft.com/office/drawing/2014/main" id="{D6722AAA-2713-4FD1-8533-9BCF19D7BF85}"/>
            </a:ext>
          </a:extLst>
        </xdr:cNvPr>
        <xdr:cNvSpPr txBox="1"/>
      </xdr:nvSpPr>
      <xdr:spPr>
        <a:xfrm>
          <a:off x="9858375" y="33832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177</xdr:row>
      <xdr:rowOff>219075</xdr:rowOff>
    </xdr:from>
    <xdr:ext cx="184731" cy="264560"/>
    <xdr:sp macro="" textlink="">
      <xdr:nvSpPr>
        <xdr:cNvPr id="1045" name="ZoneTexte 1044">
          <a:extLst>
            <a:ext uri="{FF2B5EF4-FFF2-40B4-BE49-F238E27FC236}">
              <a16:creationId xmlns="" xmlns:a16="http://schemas.microsoft.com/office/drawing/2014/main" id="{46EE1275-1F78-4E6C-9A71-113ECBDBA862}"/>
            </a:ext>
          </a:extLst>
        </xdr:cNvPr>
        <xdr:cNvSpPr txBox="1"/>
      </xdr:nvSpPr>
      <xdr:spPr>
        <a:xfrm>
          <a:off x="9858375" y="34156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178</xdr:row>
      <xdr:rowOff>219075</xdr:rowOff>
    </xdr:from>
    <xdr:ext cx="184731" cy="264560"/>
    <xdr:sp macro="" textlink="">
      <xdr:nvSpPr>
        <xdr:cNvPr id="1046" name="ZoneTexte 1045">
          <a:extLst>
            <a:ext uri="{FF2B5EF4-FFF2-40B4-BE49-F238E27FC236}">
              <a16:creationId xmlns="" xmlns:a16="http://schemas.microsoft.com/office/drawing/2014/main" id="{E04D0605-99C7-4A7C-A1A7-6A756E7A1B65}"/>
            </a:ext>
          </a:extLst>
        </xdr:cNvPr>
        <xdr:cNvSpPr txBox="1"/>
      </xdr:nvSpPr>
      <xdr:spPr>
        <a:xfrm>
          <a:off x="9858375" y="34318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179</xdr:row>
      <xdr:rowOff>219075</xdr:rowOff>
    </xdr:from>
    <xdr:ext cx="184731" cy="264560"/>
    <xdr:sp macro="" textlink="">
      <xdr:nvSpPr>
        <xdr:cNvPr id="1047" name="ZoneTexte 1046">
          <a:extLst>
            <a:ext uri="{FF2B5EF4-FFF2-40B4-BE49-F238E27FC236}">
              <a16:creationId xmlns="" xmlns:a16="http://schemas.microsoft.com/office/drawing/2014/main" id="{5B768D10-5BF1-41D3-AE62-E55CA207C1D8}"/>
            </a:ext>
          </a:extLst>
        </xdr:cNvPr>
        <xdr:cNvSpPr txBox="1"/>
      </xdr:nvSpPr>
      <xdr:spPr>
        <a:xfrm>
          <a:off x="9858375" y="34480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180</xdr:row>
      <xdr:rowOff>219075</xdr:rowOff>
    </xdr:from>
    <xdr:ext cx="184731" cy="264560"/>
    <xdr:sp macro="" textlink="">
      <xdr:nvSpPr>
        <xdr:cNvPr id="1048" name="ZoneTexte 1047">
          <a:extLst>
            <a:ext uri="{FF2B5EF4-FFF2-40B4-BE49-F238E27FC236}">
              <a16:creationId xmlns="" xmlns:a16="http://schemas.microsoft.com/office/drawing/2014/main" id="{F543D364-F0BC-4CCE-897B-F01CDF1EC36E}"/>
            </a:ext>
          </a:extLst>
        </xdr:cNvPr>
        <xdr:cNvSpPr txBox="1"/>
      </xdr:nvSpPr>
      <xdr:spPr>
        <a:xfrm>
          <a:off x="9858375" y="34642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181</xdr:row>
      <xdr:rowOff>219075</xdr:rowOff>
    </xdr:from>
    <xdr:ext cx="184731" cy="264560"/>
    <xdr:sp macro="" textlink="">
      <xdr:nvSpPr>
        <xdr:cNvPr id="1049" name="ZoneTexte 1048">
          <a:extLst>
            <a:ext uri="{FF2B5EF4-FFF2-40B4-BE49-F238E27FC236}">
              <a16:creationId xmlns="" xmlns:a16="http://schemas.microsoft.com/office/drawing/2014/main" id="{53616C15-7A55-4547-9289-A9390D9D0B79}"/>
            </a:ext>
          </a:extLst>
        </xdr:cNvPr>
        <xdr:cNvSpPr txBox="1"/>
      </xdr:nvSpPr>
      <xdr:spPr>
        <a:xfrm>
          <a:off x="9858375" y="3480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182</xdr:row>
      <xdr:rowOff>219075</xdr:rowOff>
    </xdr:from>
    <xdr:ext cx="184731" cy="264560"/>
    <xdr:sp macro="" textlink="">
      <xdr:nvSpPr>
        <xdr:cNvPr id="1050" name="ZoneTexte 1049">
          <a:extLst>
            <a:ext uri="{FF2B5EF4-FFF2-40B4-BE49-F238E27FC236}">
              <a16:creationId xmlns="" xmlns:a16="http://schemas.microsoft.com/office/drawing/2014/main" id="{A00E204E-1D19-4E87-8402-A55B816D0A51}"/>
            </a:ext>
          </a:extLst>
        </xdr:cNvPr>
        <xdr:cNvSpPr txBox="1"/>
      </xdr:nvSpPr>
      <xdr:spPr>
        <a:xfrm>
          <a:off x="9858375" y="34966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183</xdr:row>
      <xdr:rowOff>219075</xdr:rowOff>
    </xdr:from>
    <xdr:ext cx="184731" cy="264560"/>
    <xdr:sp macro="" textlink="">
      <xdr:nvSpPr>
        <xdr:cNvPr id="1051" name="ZoneTexte 1050">
          <a:extLst>
            <a:ext uri="{FF2B5EF4-FFF2-40B4-BE49-F238E27FC236}">
              <a16:creationId xmlns="" xmlns:a16="http://schemas.microsoft.com/office/drawing/2014/main" id="{F6EF98D7-7771-4FF9-B63F-DAD8D094F159}"/>
            </a:ext>
          </a:extLst>
        </xdr:cNvPr>
        <xdr:cNvSpPr txBox="1"/>
      </xdr:nvSpPr>
      <xdr:spPr>
        <a:xfrm>
          <a:off x="9858375" y="3512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184</xdr:row>
      <xdr:rowOff>219075</xdr:rowOff>
    </xdr:from>
    <xdr:ext cx="184731" cy="264560"/>
    <xdr:sp macro="" textlink="">
      <xdr:nvSpPr>
        <xdr:cNvPr id="1052" name="ZoneTexte 1051">
          <a:extLst>
            <a:ext uri="{FF2B5EF4-FFF2-40B4-BE49-F238E27FC236}">
              <a16:creationId xmlns="" xmlns:a16="http://schemas.microsoft.com/office/drawing/2014/main" id="{0C0762B0-CF27-4018-B844-2ABA9599A33F}"/>
            </a:ext>
          </a:extLst>
        </xdr:cNvPr>
        <xdr:cNvSpPr txBox="1"/>
      </xdr:nvSpPr>
      <xdr:spPr>
        <a:xfrm>
          <a:off x="9858375" y="35290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185</xdr:row>
      <xdr:rowOff>219075</xdr:rowOff>
    </xdr:from>
    <xdr:ext cx="184731" cy="264560"/>
    <xdr:sp macro="" textlink="">
      <xdr:nvSpPr>
        <xdr:cNvPr id="1053" name="ZoneTexte 1052">
          <a:extLst>
            <a:ext uri="{FF2B5EF4-FFF2-40B4-BE49-F238E27FC236}">
              <a16:creationId xmlns="" xmlns:a16="http://schemas.microsoft.com/office/drawing/2014/main" id="{2753EDDD-EF88-4D78-8BAF-31BE735FF03D}"/>
            </a:ext>
          </a:extLst>
        </xdr:cNvPr>
        <xdr:cNvSpPr txBox="1"/>
      </xdr:nvSpPr>
      <xdr:spPr>
        <a:xfrm>
          <a:off x="9858375" y="35452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186</xdr:row>
      <xdr:rowOff>219075</xdr:rowOff>
    </xdr:from>
    <xdr:ext cx="184731" cy="264560"/>
    <xdr:sp macro="" textlink="">
      <xdr:nvSpPr>
        <xdr:cNvPr id="1054" name="ZoneTexte 1053">
          <a:extLst>
            <a:ext uri="{FF2B5EF4-FFF2-40B4-BE49-F238E27FC236}">
              <a16:creationId xmlns="" xmlns:a16="http://schemas.microsoft.com/office/drawing/2014/main" id="{3812D2B7-5708-4802-841A-712B2FE704EB}"/>
            </a:ext>
          </a:extLst>
        </xdr:cNvPr>
        <xdr:cNvSpPr txBox="1"/>
      </xdr:nvSpPr>
      <xdr:spPr>
        <a:xfrm>
          <a:off x="9858375" y="35613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187</xdr:row>
      <xdr:rowOff>219075</xdr:rowOff>
    </xdr:from>
    <xdr:ext cx="184731" cy="264560"/>
    <xdr:sp macro="" textlink="">
      <xdr:nvSpPr>
        <xdr:cNvPr id="1055" name="ZoneTexte 1054">
          <a:extLst>
            <a:ext uri="{FF2B5EF4-FFF2-40B4-BE49-F238E27FC236}">
              <a16:creationId xmlns="" xmlns:a16="http://schemas.microsoft.com/office/drawing/2014/main" id="{D61BB6AC-AC96-412B-A8A8-93034ECA75E6}"/>
            </a:ext>
          </a:extLst>
        </xdr:cNvPr>
        <xdr:cNvSpPr txBox="1"/>
      </xdr:nvSpPr>
      <xdr:spPr>
        <a:xfrm>
          <a:off x="9858375" y="35775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188</xdr:row>
      <xdr:rowOff>219075</xdr:rowOff>
    </xdr:from>
    <xdr:ext cx="184731" cy="264560"/>
    <xdr:sp macro="" textlink="">
      <xdr:nvSpPr>
        <xdr:cNvPr id="1056" name="ZoneTexte 1055">
          <a:extLst>
            <a:ext uri="{FF2B5EF4-FFF2-40B4-BE49-F238E27FC236}">
              <a16:creationId xmlns="" xmlns:a16="http://schemas.microsoft.com/office/drawing/2014/main" id="{758A61C6-6417-4C2A-B5CA-14573010A132}"/>
            </a:ext>
          </a:extLst>
        </xdr:cNvPr>
        <xdr:cNvSpPr txBox="1"/>
      </xdr:nvSpPr>
      <xdr:spPr>
        <a:xfrm>
          <a:off x="9858375" y="35937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189</xdr:row>
      <xdr:rowOff>219075</xdr:rowOff>
    </xdr:from>
    <xdr:ext cx="184731" cy="264560"/>
    <xdr:sp macro="" textlink="">
      <xdr:nvSpPr>
        <xdr:cNvPr id="1057" name="ZoneTexte 1056">
          <a:extLst>
            <a:ext uri="{FF2B5EF4-FFF2-40B4-BE49-F238E27FC236}">
              <a16:creationId xmlns="" xmlns:a16="http://schemas.microsoft.com/office/drawing/2014/main" id="{A46F00A4-FAC3-4EB7-A063-FAB90D6DC0BA}"/>
            </a:ext>
          </a:extLst>
        </xdr:cNvPr>
        <xdr:cNvSpPr txBox="1"/>
      </xdr:nvSpPr>
      <xdr:spPr>
        <a:xfrm>
          <a:off x="9858375" y="36099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190</xdr:row>
      <xdr:rowOff>219075</xdr:rowOff>
    </xdr:from>
    <xdr:ext cx="184731" cy="264560"/>
    <xdr:sp macro="" textlink="">
      <xdr:nvSpPr>
        <xdr:cNvPr id="1058" name="ZoneTexte 1057">
          <a:extLst>
            <a:ext uri="{FF2B5EF4-FFF2-40B4-BE49-F238E27FC236}">
              <a16:creationId xmlns="" xmlns:a16="http://schemas.microsoft.com/office/drawing/2014/main" id="{0197D0C3-46BD-463F-84A1-3846B6F80311}"/>
            </a:ext>
          </a:extLst>
        </xdr:cNvPr>
        <xdr:cNvSpPr txBox="1"/>
      </xdr:nvSpPr>
      <xdr:spPr>
        <a:xfrm>
          <a:off x="9858375" y="36261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191</xdr:row>
      <xdr:rowOff>219075</xdr:rowOff>
    </xdr:from>
    <xdr:ext cx="184731" cy="264560"/>
    <xdr:sp macro="" textlink="">
      <xdr:nvSpPr>
        <xdr:cNvPr id="1059" name="ZoneTexte 1058">
          <a:extLst>
            <a:ext uri="{FF2B5EF4-FFF2-40B4-BE49-F238E27FC236}">
              <a16:creationId xmlns="" xmlns:a16="http://schemas.microsoft.com/office/drawing/2014/main" id="{B2AD0C31-AE7F-4F56-8939-0BA2CB2858E7}"/>
            </a:ext>
          </a:extLst>
        </xdr:cNvPr>
        <xdr:cNvSpPr txBox="1"/>
      </xdr:nvSpPr>
      <xdr:spPr>
        <a:xfrm>
          <a:off x="9858375" y="36423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192</xdr:row>
      <xdr:rowOff>219075</xdr:rowOff>
    </xdr:from>
    <xdr:ext cx="184731" cy="264560"/>
    <xdr:sp macro="" textlink="">
      <xdr:nvSpPr>
        <xdr:cNvPr id="1060" name="ZoneTexte 1059">
          <a:extLst>
            <a:ext uri="{FF2B5EF4-FFF2-40B4-BE49-F238E27FC236}">
              <a16:creationId xmlns="" xmlns:a16="http://schemas.microsoft.com/office/drawing/2014/main" id="{115FB3C5-B229-4F18-8E51-9AE150C3A0DD}"/>
            </a:ext>
          </a:extLst>
        </xdr:cNvPr>
        <xdr:cNvSpPr txBox="1"/>
      </xdr:nvSpPr>
      <xdr:spPr>
        <a:xfrm>
          <a:off x="9858375" y="3658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193</xdr:row>
      <xdr:rowOff>219075</xdr:rowOff>
    </xdr:from>
    <xdr:ext cx="184731" cy="264560"/>
    <xdr:sp macro="" textlink="">
      <xdr:nvSpPr>
        <xdr:cNvPr id="1061" name="ZoneTexte 1060">
          <a:extLst>
            <a:ext uri="{FF2B5EF4-FFF2-40B4-BE49-F238E27FC236}">
              <a16:creationId xmlns="" xmlns:a16="http://schemas.microsoft.com/office/drawing/2014/main" id="{C30590F3-D621-4290-8452-0E329C87F2BD}"/>
            </a:ext>
          </a:extLst>
        </xdr:cNvPr>
        <xdr:cNvSpPr txBox="1"/>
      </xdr:nvSpPr>
      <xdr:spPr>
        <a:xfrm>
          <a:off x="9858375" y="3674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194</xdr:row>
      <xdr:rowOff>219075</xdr:rowOff>
    </xdr:from>
    <xdr:ext cx="184731" cy="264560"/>
    <xdr:sp macro="" textlink="">
      <xdr:nvSpPr>
        <xdr:cNvPr id="1062" name="ZoneTexte 1061">
          <a:extLst>
            <a:ext uri="{FF2B5EF4-FFF2-40B4-BE49-F238E27FC236}">
              <a16:creationId xmlns="" xmlns:a16="http://schemas.microsoft.com/office/drawing/2014/main" id="{0E18B184-950D-458B-B672-575A86668619}"/>
            </a:ext>
          </a:extLst>
        </xdr:cNvPr>
        <xdr:cNvSpPr txBox="1"/>
      </xdr:nvSpPr>
      <xdr:spPr>
        <a:xfrm>
          <a:off x="9858375" y="36909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195</xdr:row>
      <xdr:rowOff>219075</xdr:rowOff>
    </xdr:from>
    <xdr:ext cx="184731" cy="264560"/>
    <xdr:sp macro="" textlink="">
      <xdr:nvSpPr>
        <xdr:cNvPr id="1063" name="ZoneTexte 1062">
          <a:extLst>
            <a:ext uri="{FF2B5EF4-FFF2-40B4-BE49-F238E27FC236}">
              <a16:creationId xmlns="" xmlns:a16="http://schemas.microsoft.com/office/drawing/2014/main" id="{624CF3F1-A292-4A53-A3ED-3096644814DC}"/>
            </a:ext>
          </a:extLst>
        </xdr:cNvPr>
        <xdr:cNvSpPr txBox="1"/>
      </xdr:nvSpPr>
      <xdr:spPr>
        <a:xfrm>
          <a:off x="9858375" y="37071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196</xdr:row>
      <xdr:rowOff>219075</xdr:rowOff>
    </xdr:from>
    <xdr:ext cx="184731" cy="264560"/>
    <xdr:sp macro="" textlink="">
      <xdr:nvSpPr>
        <xdr:cNvPr id="1064" name="ZoneTexte 1063">
          <a:extLst>
            <a:ext uri="{FF2B5EF4-FFF2-40B4-BE49-F238E27FC236}">
              <a16:creationId xmlns="" xmlns:a16="http://schemas.microsoft.com/office/drawing/2014/main" id="{48A52FEA-F6B6-44FF-9928-0911757E146F}"/>
            </a:ext>
          </a:extLst>
        </xdr:cNvPr>
        <xdr:cNvSpPr txBox="1"/>
      </xdr:nvSpPr>
      <xdr:spPr>
        <a:xfrm>
          <a:off x="9858375" y="37233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197</xdr:row>
      <xdr:rowOff>219075</xdr:rowOff>
    </xdr:from>
    <xdr:ext cx="184731" cy="264560"/>
    <xdr:sp macro="" textlink="">
      <xdr:nvSpPr>
        <xdr:cNvPr id="1065" name="ZoneTexte 1064">
          <a:extLst>
            <a:ext uri="{FF2B5EF4-FFF2-40B4-BE49-F238E27FC236}">
              <a16:creationId xmlns="" xmlns:a16="http://schemas.microsoft.com/office/drawing/2014/main" id="{DA7D8FDB-5516-4A6C-A0A2-1E5896286040}"/>
            </a:ext>
          </a:extLst>
        </xdr:cNvPr>
        <xdr:cNvSpPr txBox="1"/>
      </xdr:nvSpPr>
      <xdr:spPr>
        <a:xfrm>
          <a:off x="9858375" y="37395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198</xdr:row>
      <xdr:rowOff>219075</xdr:rowOff>
    </xdr:from>
    <xdr:ext cx="184731" cy="264560"/>
    <xdr:sp macro="" textlink="">
      <xdr:nvSpPr>
        <xdr:cNvPr id="1066" name="ZoneTexte 1065">
          <a:extLst>
            <a:ext uri="{FF2B5EF4-FFF2-40B4-BE49-F238E27FC236}">
              <a16:creationId xmlns="" xmlns:a16="http://schemas.microsoft.com/office/drawing/2014/main" id="{C06CBEA4-C1E2-4F99-B7EE-C88368E6FC69}"/>
            </a:ext>
          </a:extLst>
        </xdr:cNvPr>
        <xdr:cNvSpPr txBox="1"/>
      </xdr:nvSpPr>
      <xdr:spPr>
        <a:xfrm>
          <a:off x="9858375" y="37557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199</xdr:row>
      <xdr:rowOff>219075</xdr:rowOff>
    </xdr:from>
    <xdr:ext cx="184731" cy="264560"/>
    <xdr:sp macro="" textlink="">
      <xdr:nvSpPr>
        <xdr:cNvPr id="1067" name="ZoneTexte 1066">
          <a:extLst>
            <a:ext uri="{FF2B5EF4-FFF2-40B4-BE49-F238E27FC236}">
              <a16:creationId xmlns="" xmlns:a16="http://schemas.microsoft.com/office/drawing/2014/main" id="{9D2632AC-197C-464D-B0CC-4CA06F32D6F4}"/>
            </a:ext>
          </a:extLst>
        </xdr:cNvPr>
        <xdr:cNvSpPr txBox="1"/>
      </xdr:nvSpPr>
      <xdr:spPr>
        <a:xfrm>
          <a:off x="9858375" y="37719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200</xdr:row>
      <xdr:rowOff>219075</xdr:rowOff>
    </xdr:from>
    <xdr:ext cx="184731" cy="264560"/>
    <xdr:sp macro="" textlink="">
      <xdr:nvSpPr>
        <xdr:cNvPr id="1068" name="ZoneTexte 1067">
          <a:extLst>
            <a:ext uri="{FF2B5EF4-FFF2-40B4-BE49-F238E27FC236}">
              <a16:creationId xmlns="" xmlns:a16="http://schemas.microsoft.com/office/drawing/2014/main" id="{8B08C7E0-2560-49F6-9385-B4D7D7639734}"/>
            </a:ext>
          </a:extLst>
        </xdr:cNvPr>
        <xdr:cNvSpPr txBox="1"/>
      </xdr:nvSpPr>
      <xdr:spPr>
        <a:xfrm>
          <a:off x="9858375" y="37880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201</xdr:row>
      <xdr:rowOff>219075</xdr:rowOff>
    </xdr:from>
    <xdr:ext cx="184731" cy="264560"/>
    <xdr:sp macro="" textlink="">
      <xdr:nvSpPr>
        <xdr:cNvPr id="1069" name="ZoneTexte 1068">
          <a:extLst>
            <a:ext uri="{FF2B5EF4-FFF2-40B4-BE49-F238E27FC236}">
              <a16:creationId xmlns="" xmlns:a16="http://schemas.microsoft.com/office/drawing/2014/main" id="{57A32CC6-EC68-4670-BB3E-57A477ECBDDF}"/>
            </a:ext>
          </a:extLst>
        </xdr:cNvPr>
        <xdr:cNvSpPr txBox="1"/>
      </xdr:nvSpPr>
      <xdr:spPr>
        <a:xfrm>
          <a:off x="9858375" y="38042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202</xdr:row>
      <xdr:rowOff>219075</xdr:rowOff>
    </xdr:from>
    <xdr:ext cx="184731" cy="264560"/>
    <xdr:sp macro="" textlink="">
      <xdr:nvSpPr>
        <xdr:cNvPr id="1070" name="ZoneTexte 1069">
          <a:extLst>
            <a:ext uri="{FF2B5EF4-FFF2-40B4-BE49-F238E27FC236}">
              <a16:creationId xmlns="" xmlns:a16="http://schemas.microsoft.com/office/drawing/2014/main" id="{65D828C1-2F6D-48DB-A3DE-94588FD8F05C}"/>
            </a:ext>
          </a:extLst>
        </xdr:cNvPr>
        <xdr:cNvSpPr txBox="1"/>
      </xdr:nvSpPr>
      <xdr:spPr>
        <a:xfrm>
          <a:off x="9858375" y="38204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204</xdr:row>
      <xdr:rowOff>219075</xdr:rowOff>
    </xdr:from>
    <xdr:ext cx="184731" cy="264560"/>
    <xdr:sp macro="" textlink="">
      <xdr:nvSpPr>
        <xdr:cNvPr id="1071" name="ZoneTexte 1070">
          <a:extLst>
            <a:ext uri="{FF2B5EF4-FFF2-40B4-BE49-F238E27FC236}">
              <a16:creationId xmlns="" xmlns:a16="http://schemas.microsoft.com/office/drawing/2014/main" id="{8555AFBF-DF1B-4E21-996C-0556472883A9}"/>
            </a:ext>
          </a:extLst>
        </xdr:cNvPr>
        <xdr:cNvSpPr txBox="1"/>
      </xdr:nvSpPr>
      <xdr:spPr>
        <a:xfrm>
          <a:off x="9858375" y="38528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203</xdr:row>
      <xdr:rowOff>219075</xdr:rowOff>
    </xdr:from>
    <xdr:ext cx="184731" cy="264560"/>
    <xdr:sp macro="" textlink="">
      <xdr:nvSpPr>
        <xdr:cNvPr id="1072" name="ZoneTexte 1071">
          <a:extLst>
            <a:ext uri="{FF2B5EF4-FFF2-40B4-BE49-F238E27FC236}">
              <a16:creationId xmlns="" xmlns:a16="http://schemas.microsoft.com/office/drawing/2014/main" id="{F85139DE-8B8D-4A07-9442-A0375F467270}"/>
            </a:ext>
          </a:extLst>
        </xdr:cNvPr>
        <xdr:cNvSpPr txBox="1"/>
      </xdr:nvSpPr>
      <xdr:spPr>
        <a:xfrm>
          <a:off x="9858375" y="38366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205</xdr:row>
      <xdr:rowOff>219075</xdr:rowOff>
    </xdr:from>
    <xdr:ext cx="184731" cy="264560"/>
    <xdr:sp macro="" textlink="">
      <xdr:nvSpPr>
        <xdr:cNvPr id="1073" name="ZoneTexte 1072">
          <a:extLst>
            <a:ext uri="{FF2B5EF4-FFF2-40B4-BE49-F238E27FC236}">
              <a16:creationId xmlns="" xmlns:a16="http://schemas.microsoft.com/office/drawing/2014/main" id="{6D7A874F-79B7-40B7-B2A2-CA2E0D21D2CA}"/>
            </a:ext>
          </a:extLst>
        </xdr:cNvPr>
        <xdr:cNvSpPr txBox="1"/>
      </xdr:nvSpPr>
      <xdr:spPr>
        <a:xfrm>
          <a:off x="9858375" y="38690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206</xdr:row>
      <xdr:rowOff>219075</xdr:rowOff>
    </xdr:from>
    <xdr:ext cx="184731" cy="264560"/>
    <xdr:sp macro="" textlink="">
      <xdr:nvSpPr>
        <xdr:cNvPr id="1074" name="ZoneTexte 1073">
          <a:extLst>
            <a:ext uri="{FF2B5EF4-FFF2-40B4-BE49-F238E27FC236}">
              <a16:creationId xmlns="" xmlns:a16="http://schemas.microsoft.com/office/drawing/2014/main" id="{C914E157-7B20-41C4-907E-7CF66B758790}"/>
            </a:ext>
          </a:extLst>
        </xdr:cNvPr>
        <xdr:cNvSpPr txBox="1"/>
      </xdr:nvSpPr>
      <xdr:spPr>
        <a:xfrm>
          <a:off x="9858375" y="38852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207</xdr:row>
      <xdr:rowOff>219075</xdr:rowOff>
    </xdr:from>
    <xdr:ext cx="184731" cy="264560"/>
    <xdr:sp macro="" textlink="">
      <xdr:nvSpPr>
        <xdr:cNvPr id="1075" name="ZoneTexte 1074">
          <a:extLst>
            <a:ext uri="{FF2B5EF4-FFF2-40B4-BE49-F238E27FC236}">
              <a16:creationId xmlns="" xmlns:a16="http://schemas.microsoft.com/office/drawing/2014/main" id="{AEF1EA4F-42BF-47AD-862F-471339A17EF6}"/>
            </a:ext>
          </a:extLst>
        </xdr:cNvPr>
        <xdr:cNvSpPr txBox="1"/>
      </xdr:nvSpPr>
      <xdr:spPr>
        <a:xfrm>
          <a:off x="9858375" y="39014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208</xdr:row>
      <xdr:rowOff>219075</xdr:rowOff>
    </xdr:from>
    <xdr:ext cx="184731" cy="264560"/>
    <xdr:sp macro="" textlink="">
      <xdr:nvSpPr>
        <xdr:cNvPr id="1076" name="ZoneTexte 1075">
          <a:extLst>
            <a:ext uri="{FF2B5EF4-FFF2-40B4-BE49-F238E27FC236}">
              <a16:creationId xmlns="" xmlns:a16="http://schemas.microsoft.com/office/drawing/2014/main" id="{DFC2B941-5112-475F-BD3F-6424EDA877CA}"/>
            </a:ext>
          </a:extLst>
        </xdr:cNvPr>
        <xdr:cNvSpPr txBox="1"/>
      </xdr:nvSpPr>
      <xdr:spPr>
        <a:xfrm>
          <a:off x="9858375" y="39176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209</xdr:row>
      <xdr:rowOff>219075</xdr:rowOff>
    </xdr:from>
    <xdr:ext cx="184731" cy="264560"/>
    <xdr:sp macro="" textlink="">
      <xdr:nvSpPr>
        <xdr:cNvPr id="1077" name="ZoneTexte 1076">
          <a:extLst>
            <a:ext uri="{FF2B5EF4-FFF2-40B4-BE49-F238E27FC236}">
              <a16:creationId xmlns="" xmlns:a16="http://schemas.microsoft.com/office/drawing/2014/main" id="{3E9DF193-5169-47F3-9E31-F32127FC5A0E}"/>
            </a:ext>
          </a:extLst>
        </xdr:cNvPr>
        <xdr:cNvSpPr txBox="1"/>
      </xdr:nvSpPr>
      <xdr:spPr>
        <a:xfrm>
          <a:off x="9858375" y="39338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210</xdr:row>
      <xdr:rowOff>219075</xdr:rowOff>
    </xdr:from>
    <xdr:ext cx="184731" cy="264560"/>
    <xdr:sp macro="" textlink="">
      <xdr:nvSpPr>
        <xdr:cNvPr id="1078" name="ZoneTexte 1077">
          <a:extLst>
            <a:ext uri="{FF2B5EF4-FFF2-40B4-BE49-F238E27FC236}">
              <a16:creationId xmlns="" xmlns:a16="http://schemas.microsoft.com/office/drawing/2014/main" id="{79C3BC69-91FD-4459-A374-577024AFD605}"/>
            </a:ext>
          </a:extLst>
        </xdr:cNvPr>
        <xdr:cNvSpPr txBox="1"/>
      </xdr:nvSpPr>
      <xdr:spPr>
        <a:xfrm>
          <a:off x="9858375" y="39500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211</xdr:row>
      <xdr:rowOff>219075</xdr:rowOff>
    </xdr:from>
    <xdr:ext cx="184731" cy="264560"/>
    <xdr:sp macro="" textlink="">
      <xdr:nvSpPr>
        <xdr:cNvPr id="1079" name="ZoneTexte 1078">
          <a:extLst>
            <a:ext uri="{FF2B5EF4-FFF2-40B4-BE49-F238E27FC236}">
              <a16:creationId xmlns="" xmlns:a16="http://schemas.microsoft.com/office/drawing/2014/main" id="{12EA647F-FC3C-405C-80F0-B154D65B7221}"/>
            </a:ext>
          </a:extLst>
        </xdr:cNvPr>
        <xdr:cNvSpPr txBox="1"/>
      </xdr:nvSpPr>
      <xdr:spPr>
        <a:xfrm>
          <a:off x="9858375" y="39662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212</xdr:row>
      <xdr:rowOff>219075</xdr:rowOff>
    </xdr:from>
    <xdr:ext cx="184731" cy="264560"/>
    <xdr:sp macro="" textlink="">
      <xdr:nvSpPr>
        <xdr:cNvPr id="1080" name="ZoneTexte 1079">
          <a:extLst>
            <a:ext uri="{FF2B5EF4-FFF2-40B4-BE49-F238E27FC236}">
              <a16:creationId xmlns="" xmlns:a16="http://schemas.microsoft.com/office/drawing/2014/main" id="{6C43A03A-2C10-434D-9D32-EA4FEBFC66D2}"/>
            </a:ext>
          </a:extLst>
        </xdr:cNvPr>
        <xdr:cNvSpPr txBox="1"/>
      </xdr:nvSpPr>
      <xdr:spPr>
        <a:xfrm>
          <a:off x="9858375" y="3982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218</xdr:row>
      <xdr:rowOff>219075</xdr:rowOff>
    </xdr:from>
    <xdr:ext cx="184731" cy="264560"/>
    <xdr:sp macro="" textlink="">
      <xdr:nvSpPr>
        <xdr:cNvPr id="1081" name="ZoneTexte 1080">
          <a:extLst>
            <a:ext uri="{FF2B5EF4-FFF2-40B4-BE49-F238E27FC236}">
              <a16:creationId xmlns="" xmlns:a16="http://schemas.microsoft.com/office/drawing/2014/main" id="{9112794E-775C-4265-AF1C-3B4CBB59762E}"/>
            </a:ext>
          </a:extLst>
        </xdr:cNvPr>
        <xdr:cNvSpPr txBox="1"/>
      </xdr:nvSpPr>
      <xdr:spPr>
        <a:xfrm>
          <a:off x="9858375" y="40795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213</xdr:row>
      <xdr:rowOff>219075</xdr:rowOff>
    </xdr:from>
    <xdr:ext cx="184731" cy="264560"/>
    <xdr:sp macro="" textlink="">
      <xdr:nvSpPr>
        <xdr:cNvPr id="1082" name="ZoneTexte 1081">
          <a:extLst>
            <a:ext uri="{FF2B5EF4-FFF2-40B4-BE49-F238E27FC236}">
              <a16:creationId xmlns="" xmlns:a16="http://schemas.microsoft.com/office/drawing/2014/main" id="{60524DD8-0D14-4E15-82B2-2D6DCA7F5590}"/>
            </a:ext>
          </a:extLst>
        </xdr:cNvPr>
        <xdr:cNvSpPr txBox="1"/>
      </xdr:nvSpPr>
      <xdr:spPr>
        <a:xfrm>
          <a:off x="9858375" y="39985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214</xdr:row>
      <xdr:rowOff>219075</xdr:rowOff>
    </xdr:from>
    <xdr:ext cx="184731" cy="264560"/>
    <xdr:sp macro="" textlink="">
      <xdr:nvSpPr>
        <xdr:cNvPr id="1083" name="ZoneTexte 1082">
          <a:extLst>
            <a:ext uri="{FF2B5EF4-FFF2-40B4-BE49-F238E27FC236}">
              <a16:creationId xmlns="" xmlns:a16="http://schemas.microsoft.com/office/drawing/2014/main" id="{C09D574E-9C5A-4CAD-AFD0-CC12901E477D}"/>
            </a:ext>
          </a:extLst>
        </xdr:cNvPr>
        <xdr:cNvSpPr txBox="1"/>
      </xdr:nvSpPr>
      <xdr:spPr>
        <a:xfrm>
          <a:off x="9858375" y="40147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215</xdr:row>
      <xdr:rowOff>219075</xdr:rowOff>
    </xdr:from>
    <xdr:ext cx="184731" cy="264560"/>
    <xdr:sp macro="" textlink="">
      <xdr:nvSpPr>
        <xdr:cNvPr id="1084" name="ZoneTexte 1083">
          <a:extLst>
            <a:ext uri="{FF2B5EF4-FFF2-40B4-BE49-F238E27FC236}">
              <a16:creationId xmlns="" xmlns:a16="http://schemas.microsoft.com/office/drawing/2014/main" id="{801DA6AF-6C6A-44F1-A083-1F1127ADED9E}"/>
            </a:ext>
          </a:extLst>
        </xdr:cNvPr>
        <xdr:cNvSpPr txBox="1"/>
      </xdr:nvSpPr>
      <xdr:spPr>
        <a:xfrm>
          <a:off x="9858375" y="40309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216</xdr:row>
      <xdr:rowOff>219075</xdr:rowOff>
    </xdr:from>
    <xdr:ext cx="184731" cy="264560"/>
    <xdr:sp macro="" textlink="">
      <xdr:nvSpPr>
        <xdr:cNvPr id="1085" name="ZoneTexte 1084">
          <a:extLst>
            <a:ext uri="{FF2B5EF4-FFF2-40B4-BE49-F238E27FC236}">
              <a16:creationId xmlns="" xmlns:a16="http://schemas.microsoft.com/office/drawing/2014/main" id="{77CEAB17-E068-49C4-8175-58BD7A6FACE8}"/>
            </a:ext>
          </a:extLst>
        </xdr:cNvPr>
        <xdr:cNvSpPr txBox="1"/>
      </xdr:nvSpPr>
      <xdr:spPr>
        <a:xfrm>
          <a:off x="9858375" y="40471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217</xdr:row>
      <xdr:rowOff>219075</xdr:rowOff>
    </xdr:from>
    <xdr:ext cx="184731" cy="264560"/>
    <xdr:sp macro="" textlink="">
      <xdr:nvSpPr>
        <xdr:cNvPr id="1086" name="ZoneTexte 1085">
          <a:extLst>
            <a:ext uri="{FF2B5EF4-FFF2-40B4-BE49-F238E27FC236}">
              <a16:creationId xmlns="" xmlns:a16="http://schemas.microsoft.com/office/drawing/2014/main" id="{96D83F62-915A-4154-B916-33806BF93223}"/>
            </a:ext>
          </a:extLst>
        </xdr:cNvPr>
        <xdr:cNvSpPr txBox="1"/>
      </xdr:nvSpPr>
      <xdr:spPr>
        <a:xfrm>
          <a:off x="9858375" y="40633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219</xdr:row>
      <xdr:rowOff>219075</xdr:rowOff>
    </xdr:from>
    <xdr:ext cx="184731" cy="264560"/>
    <xdr:sp macro="" textlink="">
      <xdr:nvSpPr>
        <xdr:cNvPr id="1087" name="ZoneTexte 1086">
          <a:extLst>
            <a:ext uri="{FF2B5EF4-FFF2-40B4-BE49-F238E27FC236}">
              <a16:creationId xmlns="" xmlns:a16="http://schemas.microsoft.com/office/drawing/2014/main" id="{9D784B0E-E827-4A3B-BC1B-6734CD92B3BA}"/>
            </a:ext>
          </a:extLst>
        </xdr:cNvPr>
        <xdr:cNvSpPr txBox="1"/>
      </xdr:nvSpPr>
      <xdr:spPr>
        <a:xfrm>
          <a:off x="9858375" y="4095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220</xdr:row>
      <xdr:rowOff>219075</xdr:rowOff>
    </xdr:from>
    <xdr:ext cx="184731" cy="264560"/>
    <xdr:sp macro="" textlink="">
      <xdr:nvSpPr>
        <xdr:cNvPr id="1088" name="ZoneTexte 1087">
          <a:extLst>
            <a:ext uri="{FF2B5EF4-FFF2-40B4-BE49-F238E27FC236}">
              <a16:creationId xmlns="" xmlns:a16="http://schemas.microsoft.com/office/drawing/2014/main" id="{C84CC62D-ED16-40ED-BF1E-FBCC415F6BDB}"/>
            </a:ext>
          </a:extLst>
        </xdr:cNvPr>
        <xdr:cNvSpPr txBox="1"/>
      </xdr:nvSpPr>
      <xdr:spPr>
        <a:xfrm>
          <a:off x="9858375" y="4111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236</xdr:row>
      <xdr:rowOff>219075</xdr:rowOff>
    </xdr:from>
    <xdr:ext cx="184731" cy="264560"/>
    <xdr:sp macro="" textlink="">
      <xdr:nvSpPr>
        <xdr:cNvPr id="1089" name="ZoneTexte 1088">
          <a:extLst>
            <a:ext uri="{FF2B5EF4-FFF2-40B4-BE49-F238E27FC236}">
              <a16:creationId xmlns="" xmlns:a16="http://schemas.microsoft.com/office/drawing/2014/main" id="{676EA290-DE31-4A41-A7CE-300623BCA583}"/>
            </a:ext>
          </a:extLst>
        </xdr:cNvPr>
        <xdr:cNvSpPr txBox="1"/>
      </xdr:nvSpPr>
      <xdr:spPr>
        <a:xfrm>
          <a:off x="9858375" y="43710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237</xdr:row>
      <xdr:rowOff>219075</xdr:rowOff>
    </xdr:from>
    <xdr:ext cx="184731" cy="264560"/>
    <xdr:sp macro="" textlink="">
      <xdr:nvSpPr>
        <xdr:cNvPr id="1090" name="ZoneTexte 1089">
          <a:extLst>
            <a:ext uri="{FF2B5EF4-FFF2-40B4-BE49-F238E27FC236}">
              <a16:creationId xmlns="" xmlns:a16="http://schemas.microsoft.com/office/drawing/2014/main" id="{33C25D56-3DCE-4989-B83B-2E1EC7B8F752}"/>
            </a:ext>
          </a:extLst>
        </xdr:cNvPr>
        <xdr:cNvSpPr txBox="1"/>
      </xdr:nvSpPr>
      <xdr:spPr>
        <a:xfrm>
          <a:off x="9858375" y="43872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239</xdr:row>
      <xdr:rowOff>219075</xdr:rowOff>
    </xdr:from>
    <xdr:ext cx="184731" cy="264560"/>
    <xdr:sp macro="" textlink="">
      <xdr:nvSpPr>
        <xdr:cNvPr id="1091" name="ZoneTexte 1090">
          <a:extLst>
            <a:ext uri="{FF2B5EF4-FFF2-40B4-BE49-F238E27FC236}">
              <a16:creationId xmlns="" xmlns:a16="http://schemas.microsoft.com/office/drawing/2014/main" id="{7D4764D6-61CF-4F48-B52B-6627A946C1A0}"/>
            </a:ext>
          </a:extLst>
        </xdr:cNvPr>
        <xdr:cNvSpPr txBox="1"/>
      </xdr:nvSpPr>
      <xdr:spPr>
        <a:xfrm>
          <a:off x="9858375" y="44196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240</xdr:row>
      <xdr:rowOff>219075</xdr:rowOff>
    </xdr:from>
    <xdr:ext cx="184731" cy="264560"/>
    <xdr:sp macro="" textlink="">
      <xdr:nvSpPr>
        <xdr:cNvPr id="1092" name="ZoneTexte 1091">
          <a:extLst>
            <a:ext uri="{FF2B5EF4-FFF2-40B4-BE49-F238E27FC236}">
              <a16:creationId xmlns="" xmlns:a16="http://schemas.microsoft.com/office/drawing/2014/main" id="{0A5AB9DD-BE6F-49BA-9063-A0C0912D3D01}"/>
            </a:ext>
          </a:extLst>
        </xdr:cNvPr>
        <xdr:cNvSpPr txBox="1"/>
      </xdr:nvSpPr>
      <xdr:spPr>
        <a:xfrm>
          <a:off x="9858375" y="44357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241</xdr:row>
      <xdr:rowOff>219075</xdr:rowOff>
    </xdr:from>
    <xdr:ext cx="184731" cy="264560"/>
    <xdr:sp macro="" textlink="">
      <xdr:nvSpPr>
        <xdr:cNvPr id="1093" name="ZoneTexte 1092">
          <a:extLst>
            <a:ext uri="{FF2B5EF4-FFF2-40B4-BE49-F238E27FC236}">
              <a16:creationId xmlns="" xmlns:a16="http://schemas.microsoft.com/office/drawing/2014/main" id="{3CB7642B-74FC-4D1E-A9CE-EA753F7ED637}"/>
            </a:ext>
          </a:extLst>
        </xdr:cNvPr>
        <xdr:cNvSpPr txBox="1"/>
      </xdr:nvSpPr>
      <xdr:spPr>
        <a:xfrm>
          <a:off x="9858375" y="44519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242</xdr:row>
      <xdr:rowOff>219075</xdr:rowOff>
    </xdr:from>
    <xdr:ext cx="184731" cy="264560"/>
    <xdr:sp macro="" textlink="">
      <xdr:nvSpPr>
        <xdr:cNvPr id="1094" name="ZoneTexte 1093">
          <a:extLst>
            <a:ext uri="{FF2B5EF4-FFF2-40B4-BE49-F238E27FC236}">
              <a16:creationId xmlns="" xmlns:a16="http://schemas.microsoft.com/office/drawing/2014/main" id="{7CB3ADA6-3A14-491B-9B71-904C0429FCC4}"/>
            </a:ext>
          </a:extLst>
        </xdr:cNvPr>
        <xdr:cNvSpPr txBox="1"/>
      </xdr:nvSpPr>
      <xdr:spPr>
        <a:xfrm>
          <a:off x="9858375" y="4468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243</xdr:row>
      <xdr:rowOff>219075</xdr:rowOff>
    </xdr:from>
    <xdr:ext cx="184731" cy="264560"/>
    <xdr:sp macro="" textlink="">
      <xdr:nvSpPr>
        <xdr:cNvPr id="1095" name="ZoneTexte 1094">
          <a:extLst>
            <a:ext uri="{FF2B5EF4-FFF2-40B4-BE49-F238E27FC236}">
              <a16:creationId xmlns="" xmlns:a16="http://schemas.microsoft.com/office/drawing/2014/main" id="{2F0DC658-38CB-421E-89CB-20063A1B5187}"/>
            </a:ext>
          </a:extLst>
        </xdr:cNvPr>
        <xdr:cNvSpPr txBox="1"/>
      </xdr:nvSpPr>
      <xdr:spPr>
        <a:xfrm>
          <a:off x="9858375" y="44843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245</xdr:row>
      <xdr:rowOff>219075</xdr:rowOff>
    </xdr:from>
    <xdr:ext cx="184731" cy="264560"/>
    <xdr:sp macro="" textlink="">
      <xdr:nvSpPr>
        <xdr:cNvPr id="1096" name="ZoneTexte 1095">
          <a:extLst>
            <a:ext uri="{FF2B5EF4-FFF2-40B4-BE49-F238E27FC236}">
              <a16:creationId xmlns="" xmlns:a16="http://schemas.microsoft.com/office/drawing/2014/main" id="{954504CD-BE29-4636-A0F0-90BD169B64F5}"/>
            </a:ext>
          </a:extLst>
        </xdr:cNvPr>
        <xdr:cNvSpPr txBox="1"/>
      </xdr:nvSpPr>
      <xdr:spPr>
        <a:xfrm>
          <a:off x="9858375" y="45167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246</xdr:row>
      <xdr:rowOff>219075</xdr:rowOff>
    </xdr:from>
    <xdr:ext cx="184731" cy="264560"/>
    <xdr:sp macro="" textlink="">
      <xdr:nvSpPr>
        <xdr:cNvPr id="1097" name="ZoneTexte 1096">
          <a:extLst>
            <a:ext uri="{FF2B5EF4-FFF2-40B4-BE49-F238E27FC236}">
              <a16:creationId xmlns="" xmlns:a16="http://schemas.microsoft.com/office/drawing/2014/main" id="{F510E11F-E547-4803-86BA-EFF23C258C33}"/>
            </a:ext>
          </a:extLst>
        </xdr:cNvPr>
        <xdr:cNvSpPr txBox="1"/>
      </xdr:nvSpPr>
      <xdr:spPr>
        <a:xfrm>
          <a:off x="9858375" y="45329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247</xdr:row>
      <xdr:rowOff>219075</xdr:rowOff>
    </xdr:from>
    <xdr:ext cx="184731" cy="264560"/>
    <xdr:sp macro="" textlink="">
      <xdr:nvSpPr>
        <xdr:cNvPr id="1098" name="ZoneTexte 1097">
          <a:extLst>
            <a:ext uri="{FF2B5EF4-FFF2-40B4-BE49-F238E27FC236}">
              <a16:creationId xmlns="" xmlns:a16="http://schemas.microsoft.com/office/drawing/2014/main" id="{F8ACF5F1-895B-4CF6-B131-FB4527F48C44}"/>
            </a:ext>
          </a:extLst>
        </xdr:cNvPr>
        <xdr:cNvSpPr txBox="1"/>
      </xdr:nvSpPr>
      <xdr:spPr>
        <a:xfrm>
          <a:off x="9858375" y="45491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248</xdr:row>
      <xdr:rowOff>219075</xdr:rowOff>
    </xdr:from>
    <xdr:ext cx="184731" cy="264560"/>
    <xdr:sp macro="" textlink="">
      <xdr:nvSpPr>
        <xdr:cNvPr id="1099" name="ZoneTexte 1098">
          <a:extLst>
            <a:ext uri="{FF2B5EF4-FFF2-40B4-BE49-F238E27FC236}">
              <a16:creationId xmlns="" xmlns:a16="http://schemas.microsoft.com/office/drawing/2014/main" id="{1BBDD582-1EB6-415B-B050-E40A07809069}"/>
            </a:ext>
          </a:extLst>
        </xdr:cNvPr>
        <xdr:cNvSpPr txBox="1"/>
      </xdr:nvSpPr>
      <xdr:spPr>
        <a:xfrm>
          <a:off x="9858375" y="45653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249</xdr:row>
      <xdr:rowOff>219075</xdr:rowOff>
    </xdr:from>
    <xdr:ext cx="184731" cy="264560"/>
    <xdr:sp macro="" textlink="">
      <xdr:nvSpPr>
        <xdr:cNvPr id="1100" name="ZoneTexte 1099">
          <a:extLst>
            <a:ext uri="{FF2B5EF4-FFF2-40B4-BE49-F238E27FC236}">
              <a16:creationId xmlns="" xmlns:a16="http://schemas.microsoft.com/office/drawing/2014/main" id="{CA94D80C-C608-4B35-8130-41BDCEF8D1B2}"/>
            </a:ext>
          </a:extLst>
        </xdr:cNvPr>
        <xdr:cNvSpPr txBox="1"/>
      </xdr:nvSpPr>
      <xdr:spPr>
        <a:xfrm>
          <a:off x="9858375" y="45815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238</xdr:row>
      <xdr:rowOff>219075</xdr:rowOff>
    </xdr:from>
    <xdr:ext cx="184731" cy="264560"/>
    <xdr:sp macro="" textlink="">
      <xdr:nvSpPr>
        <xdr:cNvPr id="1101" name="ZoneTexte 1100">
          <a:extLst>
            <a:ext uri="{FF2B5EF4-FFF2-40B4-BE49-F238E27FC236}">
              <a16:creationId xmlns="" xmlns:a16="http://schemas.microsoft.com/office/drawing/2014/main" id="{3A860794-EF07-424F-899D-E883F3E9BC56}"/>
            </a:ext>
          </a:extLst>
        </xdr:cNvPr>
        <xdr:cNvSpPr txBox="1"/>
      </xdr:nvSpPr>
      <xdr:spPr>
        <a:xfrm>
          <a:off x="9858375" y="44034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244</xdr:row>
      <xdr:rowOff>219075</xdr:rowOff>
    </xdr:from>
    <xdr:ext cx="184731" cy="264560"/>
    <xdr:sp macro="" textlink="">
      <xdr:nvSpPr>
        <xdr:cNvPr id="1102" name="ZoneTexte 1101">
          <a:extLst>
            <a:ext uri="{FF2B5EF4-FFF2-40B4-BE49-F238E27FC236}">
              <a16:creationId xmlns="" xmlns:a16="http://schemas.microsoft.com/office/drawing/2014/main" id="{8425CF42-A4B3-405C-94C1-3FDC260C0BF6}"/>
            </a:ext>
          </a:extLst>
        </xdr:cNvPr>
        <xdr:cNvSpPr txBox="1"/>
      </xdr:nvSpPr>
      <xdr:spPr>
        <a:xfrm>
          <a:off x="9858375" y="45005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221</xdr:row>
      <xdr:rowOff>219075</xdr:rowOff>
    </xdr:from>
    <xdr:ext cx="184731" cy="264560"/>
    <xdr:sp macro="" textlink="">
      <xdr:nvSpPr>
        <xdr:cNvPr id="1103" name="ZoneTexte 1102">
          <a:extLst>
            <a:ext uri="{FF2B5EF4-FFF2-40B4-BE49-F238E27FC236}">
              <a16:creationId xmlns="" xmlns:a16="http://schemas.microsoft.com/office/drawing/2014/main" id="{F1F9D78A-945B-4C77-874B-1890D1258E39}"/>
            </a:ext>
          </a:extLst>
        </xdr:cNvPr>
        <xdr:cNvSpPr txBox="1"/>
      </xdr:nvSpPr>
      <xdr:spPr>
        <a:xfrm>
          <a:off x="9858375" y="41281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222</xdr:row>
      <xdr:rowOff>219075</xdr:rowOff>
    </xdr:from>
    <xdr:ext cx="184731" cy="264560"/>
    <xdr:sp macro="" textlink="">
      <xdr:nvSpPr>
        <xdr:cNvPr id="1104" name="ZoneTexte 1103">
          <a:extLst>
            <a:ext uri="{FF2B5EF4-FFF2-40B4-BE49-F238E27FC236}">
              <a16:creationId xmlns="" xmlns:a16="http://schemas.microsoft.com/office/drawing/2014/main" id="{BE3258CD-C0D9-4188-B05F-B3BE5569C1E8}"/>
            </a:ext>
          </a:extLst>
        </xdr:cNvPr>
        <xdr:cNvSpPr txBox="1"/>
      </xdr:nvSpPr>
      <xdr:spPr>
        <a:xfrm>
          <a:off x="9858375" y="41443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223</xdr:row>
      <xdr:rowOff>219075</xdr:rowOff>
    </xdr:from>
    <xdr:ext cx="184731" cy="264560"/>
    <xdr:sp macro="" textlink="">
      <xdr:nvSpPr>
        <xdr:cNvPr id="1105" name="ZoneTexte 1104">
          <a:extLst>
            <a:ext uri="{FF2B5EF4-FFF2-40B4-BE49-F238E27FC236}">
              <a16:creationId xmlns="" xmlns:a16="http://schemas.microsoft.com/office/drawing/2014/main" id="{EB9F0F28-6DFE-428A-8495-9E5279F88EFF}"/>
            </a:ext>
          </a:extLst>
        </xdr:cNvPr>
        <xdr:cNvSpPr txBox="1"/>
      </xdr:nvSpPr>
      <xdr:spPr>
        <a:xfrm>
          <a:off x="9858375" y="41605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224</xdr:row>
      <xdr:rowOff>219075</xdr:rowOff>
    </xdr:from>
    <xdr:ext cx="184731" cy="264560"/>
    <xdr:sp macro="" textlink="">
      <xdr:nvSpPr>
        <xdr:cNvPr id="1106" name="ZoneTexte 1105">
          <a:extLst>
            <a:ext uri="{FF2B5EF4-FFF2-40B4-BE49-F238E27FC236}">
              <a16:creationId xmlns="" xmlns:a16="http://schemas.microsoft.com/office/drawing/2014/main" id="{39D87E27-8B6F-4835-9D48-8AF104D1477A}"/>
            </a:ext>
          </a:extLst>
        </xdr:cNvPr>
        <xdr:cNvSpPr txBox="1"/>
      </xdr:nvSpPr>
      <xdr:spPr>
        <a:xfrm>
          <a:off x="9858375" y="41767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225</xdr:row>
      <xdr:rowOff>219075</xdr:rowOff>
    </xdr:from>
    <xdr:ext cx="184731" cy="264560"/>
    <xdr:sp macro="" textlink="">
      <xdr:nvSpPr>
        <xdr:cNvPr id="1107" name="ZoneTexte 1106">
          <a:extLst>
            <a:ext uri="{FF2B5EF4-FFF2-40B4-BE49-F238E27FC236}">
              <a16:creationId xmlns="" xmlns:a16="http://schemas.microsoft.com/office/drawing/2014/main" id="{66797399-F6C2-4D4D-81BE-29B27F8BCD6E}"/>
            </a:ext>
          </a:extLst>
        </xdr:cNvPr>
        <xdr:cNvSpPr txBox="1"/>
      </xdr:nvSpPr>
      <xdr:spPr>
        <a:xfrm>
          <a:off x="9858375" y="41929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226</xdr:row>
      <xdr:rowOff>219075</xdr:rowOff>
    </xdr:from>
    <xdr:ext cx="184731" cy="264560"/>
    <xdr:sp macro="" textlink="">
      <xdr:nvSpPr>
        <xdr:cNvPr id="1108" name="ZoneTexte 1107">
          <a:extLst>
            <a:ext uri="{FF2B5EF4-FFF2-40B4-BE49-F238E27FC236}">
              <a16:creationId xmlns="" xmlns:a16="http://schemas.microsoft.com/office/drawing/2014/main" id="{F86F0FE9-701B-4AA1-9F8A-7F44AD12927A}"/>
            </a:ext>
          </a:extLst>
        </xdr:cNvPr>
        <xdr:cNvSpPr txBox="1"/>
      </xdr:nvSpPr>
      <xdr:spPr>
        <a:xfrm>
          <a:off x="9858375" y="4209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227</xdr:row>
      <xdr:rowOff>219075</xdr:rowOff>
    </xdr:from>
    <xdr:ext cx="184731" cy="264560"/>
    <xdr:sp macro="" textlink="">
      <xdr:nvSpPr>
        <xdr:cNvPr id="1109" name="ZoneTexte 1108">
          <a:extLst>
            <a:ext uri="{FF2B5EF4-FFF2-40B4-BE49-F238E27FC236}">
              <a16:creationId xmlns="" xmlns:a16="http://schemas.microsoft.com/office/drawing/2014/main" id="{8C20B9F4-181E-4CBC-9902-54333EE6D839}"/>
            </a:ext>
          </a:extLst>
        </xdr:cNvPr>
        <xdr:cNvSpPr txBox="1"/>
      </xdr:nvSpPr>
      <xdr:spPr>
        <a:xfrm>
          <a:off x="9858375" y="4225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228</xdr:row>
      <xdr:rowOff>219075</xdr:rowOff>
    </xdr:from>
    <xdr:ext cx="184731" cy="264560"/>
    <xdr:sp macro="" textlink="">
      <xdr:nvSpPr>
        <xdr:cNvPr id="1110" name="ZoneTexte 1109">
          <a:extLst>
            <a:ext uri="{FF2B5EF4-FFF2-40B4-BE49-F238E27FC236}">
              <a16:creationId xmlns="" xmlns:a16="http://schemas.microsoft.com/office/drawing/2014/main" id="{B7B536FD-EC0E-405C-888C-0AF4A0FDB1F5}"/>
            </a:ext>
          </a:extLst>
        </xdr:cNvPr>
        <xdr:cNvSpPr txBox="1"/>
      </xdr:nvSpPr>
      <xdr:spPr>
        <a:xfrm>
          <a:off x="9858375" y="4241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229</xdr:row>
      <xdr:rowOff>219075</xdr:rowOff>
    </xdr:from>
    <xdr:ext cx="184731" cy="264560"/>
    <xdr:sp macro="" textlink="">
      <xdr:nvSpPr>
        <xdr:cNvPr id="1111" name="ZoneTexte 1110">
          <a:extLst>
            <a:ext uri="{FF2B5EF4-FFF2-40B4-BE49-F238E27FC236}">
              <a16:creationId xmlns="" xmlns:a16="http://schemas.microsoft.com/office/drawing/2014/main" id="{5D2DC47F-0BDF-4688-BF97-A35569525F65}"/>
            </a:ext>
          </a:extLst>
        </xdr:cNvPr>
        <xdr:cNvSpPr txBox="1"/>
      </xdr:nvSpPr>
      <xdr:spPr>
        <a:xfrm>
          <a:off x="9858375" y="42576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230</xdr:row>
      <xdr:rowOff>219075</xdr:rowOff>
    </xdr:from>
    <xdr:ext cx="184731" cy="264560"/>
    <xdr:sp macro="" textlink="">
      <xdr:nvSpPr>
        <xdr:cNvPr id="1112" name="ZoneTexte 1111">
          <a:extLst>
            <a:ext uri="{FF2B5EF4-FFF2-40B4-BE49-F238E27FC236}">
              <a16:creationId xmlns="" xmlns:a16="http://schemas.microsoft.com/office/drawing/2014/main" id="{E4DC0C4D-4050-4094-9513-458ACC403FA6}"/>
            </a:ext>
          </a:extLst>
        </xdr:cNvPr>
        <xdr:cNvSpPr txBox="1"/>
      </xdr:nvSpPr>
      <xdr:spPr>
        <a:xfrm>
          <a:off x="9858375" y="42738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231</xdr:row>
      <xdr:rowOff>219075</xdr:rowOff>
    </xdr:from>
    <xdr:ext cx="184731" cy="264560"/>
    <xdr:sp macro="" textlink="">
      <xdr:nvSpPr>
        <xdr:cNvPr id="1113" name="ZoneTexte 1112">
          <a:extLst>
            <a:ext uri="{FF2B5EF4-FFF2-40B4-BE49-F238E27FC236}">
              <a16:creationId xmlns="" xmlns:a16="http://schemas.microsoft.com/office/drawing/2014/main" id="{426F199D-3530-470D-B650-FDD3DBCD7D7E}"/>
            </a:ext>
          </a:extLst>
        </xdr:cNvPr>
        <xdr:cNvSpPr txBox="1"/>
      </xdr:nvSpPr>
      <xdr:spPr>
        <a:xfrm>
          <a:off x="9858375" y="42900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232</xdr:row>
      <xdr:rowOff>219075</xdr:rowOff>
    </xdr:from>
    <xdr:ext cx="184731" cy="264560"/>
    <xdr:sp macro="" textlink="">
      <xdr:nvSpPr>
        <xdr:cNvPr id="1114" name="ZoneTexte 1113">
          <a:extLst>
            <a:ext uri="{FF2B5EF4-FFF2-40B4-BE49-F238E27FC236}">
              <a16:creationId xmlns="" xmlns:a16="http://schemas.microsoft.com/office/drawing/2014/main" id="{64FC5211-1DE5-40EF-8A18-E47677FF66C0}"/>
            </a:ext>
          </a:extLst>
        </xdr:cNvPr>
        <xdr:cNvSpPr txBox="1"/>
      </xdr:nvSpPr>
      <xdr:spPr>
        <a:xfrm>
          <a:off x="9858375" y="4306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233</xdr:row>
      <xdr:rowOff>219075</xdr:rowOff>
    </xdr:from>
    <xdr:ext cx="184731" cy="264560"/>
    <xdr:sp macro="" textlink="">
      <xdr:nvSpPr>
        <xdr:cNvPr id="1115" name="ZoneTexte 1114">
          <a:extLst>
            <a:ext uri="{FF2B5EF4-FFF2-40B4-BE49-F238E27FC236}">
              <a16:creationId xmlns="" xmlns:a16="http://schemas.microsoft.com/office/drawing/2014/main" id="{5B3D6E00-98BA-44A4-8D84-AC4BA2020118}"/>
            </a:ext>
          </a:extLst>
        </xdr:cNvPr>
        <xdr:cNvSpPr txBox="1"/>
      </xdr:nvSpPr>
      <xdr:spPr>
        <a:xfrm>
          <a:off x="9858375" y="43224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234</xdr:row>
      <xdr:rowOff>219075</xdr:rowOff>
    </xdr:from>
    <xdr:ext cx="184731" cy="264560"/>
    <xdr:sp macro="" textlink="">
      <xdr:nvSpPr>
        <xdr:cNvPr id="1116" name="ZoneTexte 1115">
          <a:extLst>
            <a:ext uri="{FF2B5EF4-FFF2-40B4-BE49-F238E27FC236}">
              <a16:creationId xmlns="" xmlns:a16="http://schemas.microsoft.com/office/drawing/2014/main" id="{E0738F21-AA78-462A-A918-18BC35DB77F3}"/>
            </a:ext>
          </a:extLst>
        </xdr:cNvPr>
        <xdr:cNvSpPr txBox="1"/>
      </xdr:nvSpPr>
      <xdr:spPr>
        <a:xfrm>
          <a:off x="9858375" y="43386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235</xdr:row>
      <xdr:rowOff>219075</xdr:rowOff>
    </xdr:from>
    <xdr:ext cx="184731" cy="264560"/>
    <xdr:sp macro="" textlink="">
      <xdr:nvSpPr>
        <xdr:cNvPr id="1117" name="ZoneTexte 1116">
          <a:extLst>
            <a:ext uri="{FF2B5EF4-FFF2-40B4-BE49-F238E27FC236}">
              <a16:creationId xmlns="" xmlns:a16="http://schemas.microsoft.com/office/drawing/2014/main" id="{554C8F0A-C91B-4C05-BC06-02F4C653C31A}"/>
            </a:ext>
          </a:extLst>
        </xdr:cNvPr>
        <xdr:cNvSpPr txBox="1"/>
      </xdr:nvSpPr>
      <xdr:spPr>
        <a:xfrm>
          <a:off x="9858375" y="4354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250</xdr:row>
      <xdr:rowOff>219075</xdr:rowOff>
    </xdr:from>
    <xdr:ext cx="184731" cy="264560"/>
    <xdr:sp macro="" textlink="">
      <xdr:nvSpPr>
        <xdr:cNvPr id="1118" name="ZoneTexte 1117">
          <a:extLst>
            <a:ext uri="{FF2B5EF4-FFF2-40B4-BE49-F238E27FC236}">
              <a16:creationId xmlns="" xmlns:a16="http://schemas.microsoft.com/office/drawing/2014/main" id="{72D26CE3-6718-4657-83F3-48ED8745FB13}"/>
            </a:ext>
          </a:extLst>
        </xdr:cNvPr>
        <xdr:cNvSpPr txBox="1"/>
      </xdr:nvSpPr>
      <xdr:spPr>
        <a:xfrm>
          <a:off x="9858375" y="45977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251</xdr:row>
      <xdr:rowOff>219075</xdr:rowOff>
    </xdr:from>
    <xdr:ext cx="184731" cy="264560"/>
    <xdr:sp macro="" textlink="">
      <xdr:nvSpPr>
        <xdr:cNvPr id="1119" name="ZoneTexte 1118">
          <a:extLst>
            <a:ext uri="{FF2B5EF4-FFF2-40B4-BE49-F238E27FC236}">
              <a16:creationId xmlns="" xmlns:a16="http://schemas.microsoft.com/office/drawing/2014/main" id="{9CE3C25A-D00F-4EC5-ADB4-328A1CA56F04}"/>
            </a:ext>
          </a:extLst>
        </xdr:cNvPr>
        <xdr:cNvSpPr txBox="1"/>
      </xdr:nvSpPr>
      <xdr:spPr>
        <a:xfrm>
          <a:off x="9858375" y="46139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252</xdr:row>
      <xdr:rowOff>219075</xdr:rowOff>
    </xdr:from>
    <xdr:ext cx="184731" cy="264560"/>
    <xdr:sp macro="" textlink="">
      <xdr:nvSpPr>
        <xdr:cNvPr id="1120" name="ZoneTexte 1119">
          <a:extLst>
            <a:ext uri="{FF2B5EF4-FFF2-40B4-BE49-F238E27FC236}">
              <a16:creationId xmlns="" xmlns:a16="http://schemas.microsoft.com/office/drawing/2014/main" id="{19773843-0276-41BE-8280-4C3AA5B398D8}"/>
            </a:ext>
          </a:extLst>
        </xdr:cNvPr>
        <xdr:cNvSpPr txBox="1"/>
      </xdr:nvSpPr>
      <xdr:spPr>
        <a:xfrm>
          <a:off x="9858375" y="4630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253</xdr:row>
      <xdr:rowOff>219075</xdr:rowOff>
    </xdr:from>
    <xdr:ext cx="184731" cy="264560"/>
    <xdr:sp macro="" textlink="">
      <xdr:nvSpPr>
        <xdr:cNvPr id="1121" name="ZoneTexte 1120">
          <a:extLst>
            <a:ext uri="{FF2B5EF4-FFF2-40B4-BE49-F238E27FC236}">
              <a16:creationId xmlns="" xmlns:a16="http://schemas.microsoft.com/office/drawing/2014/main" id="{FA85B246-2EBA-4F7B-8F1E-E0CDDA757A71}"/>
            </a:ext>
          </a:extLst>
        </xdr:cNvPr>
        <xdr:cNvSpPr txBox="1"/>
      </xdr:nvSpPr>
      <xdr:spPr>
        <a:xfrm>
          <a:off x="9858375" y="46462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254</xdr:row>
      <xdr:rowOff>219075</xdr:rowOff>
    </xdr:from>
    <xdr:ext cx="184731" cy="264560"/>
    <xdr:sp macro="" textlink="">
      <xdr:nvSpPr>
        <xdr:cNvPr id="1122" name="ZoneTexte 1121">
          <a:extLst>
            <a:ext uri="{FF2B5EF4-FFF2-40B4-BE49-F238E27FC236}">
              <a16:creationId xmlns="" xmlns:a16="http://schemas.microsoft.com/office/drawing/2014/main" id="{703660FF-3E98-4DC7-A373-A6F62F5B60FD}"/>
            </a:ext>
          </a:extLst>
        </xdr:cNvPr>
        <xdr:cNvSpPr txBox="1"/>
      </xdr:nvSpPr>
      <xdr:spPr>
        <a:xfrm>
          <a:off x="9858375" y="4662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255</xdr:row>
      <xdr:rowOff>219075</xdr:rowOff>
    </xdr:from>
    <xdr:ext cx="184731" cy="264560"/>
    <xdr:sp macro="" textlink="">
      <xdr:nvSpPr>
        <xdr:cNvPr id="1123" name="ZoneTexte 1122">
          <a:extLst>
            <a:ext uri="{FF2B5EF4-FFF2-40B4-BE49-F238E27FC236}">
              <a16:creationId xmlns="" xmlns:a16="http://schemas.microsoft.com/office/drawing/2014/main" id="{52423572-CD22-4240-98F9-52404EA86322}"/>
            </a:ext>
          </a:extLst>
        </xdr:cNvPr>
        <xdr:cNvSpPr txBox="1"/>
      </xdr:nvSpPr>
      <xdr:spPr>
        <a:xfrm>
          <a:off x="9858375" y="4678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256</xdr:row>
      <xdr:rowOff>219075</xdr:rowOff>
    </xdr:from>
    <xdr:ext cx="184731" cy="264560"/>
    <xdr:sp macro="" textlink="">
      <xdr:nvSpPr>
        <xdr:cNvPr id="1124" name="ZoneTexte 1123">
          <a:extLst>
            <a:ext uri="{FF2B5EF4-FFF2-40B4-BE49-F238E27FC236}">
              <a16:creationId xmlns="" xmlns:a16="http://schemas.microsoft.com/office/drawing/2014/main" id="{95749CD8-54F2-4648-AF49-E3B578263150}"/>
            </a:ext>
          </a:extLst>
        </xdr:cNvPr>
        <xdr:cNvSpPr txBox="1"/>
      </xdr:nvSpPr>
      <xdr:spPr>
        <a:xfrm>
          <a:off x="9858375" y="46948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257</xdr:row>
      <xdr:rowOff>219075</xdr:rowOff>
    </xdr:from>
    <xdr:ext cx="184731" cy="264560"/>
    <xdr:sp macro="" textlink="">
      <xdr:nvSpPr>
        <xdr:cNvPr id="1125" name="ZoneTexte 1124">
          <a:extLst>
            <a:ext uri="{FF2B5EF4-FFF2-40B4-BE49-F238E27FC236}">
              <a16:creationId xmlns="" xmlns:a16="http://schemas.microsoft.com/office/drawing/2014/main" id="{D618DAAF-9B44-42FE-9B39-6BC9124B6050}"/>
            </a:ext>
          </a:extLst>
        </xdr:cNvPr>
        <xdr:cNvSpPr txBox="1"/>
      </xdr:nvSpPr>
      <xdr:spPr>
        <a:xfrm>
          <a:off x="9858375" y="4711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258</xdr:row>
      <xdr:rowOff>219075</xdr:rowOff>
    </xdr:from>
    <xdr:ext cx="184731" cy="264560"/>
    <xdr:sp macro="" textlink="">
      <xdr:nvSpPr>
        <xdr:cNvPr id="1126" name="ZoneTexte 1125">
          <a:extLst>
            <a:ext uri="{FF2B5EF4-FFF2-40B4-BE49-F238E27FC236}">
              <a16:creationId xmlns="" xmlns:a16="http://schemas.microsoft.com/office/drawing/2014/main" id="{F8CA0A0C-673F-41E8-82A2-C4794DF2B9EE}"/>
            </a:ext>
          </a:extLst>
        </xdr:cNvPr>
        <xdr:cNvSpPr txBox="1"/>
      </xdr:nvSpPr>
      <xdr:spPr>
        <a:xfrm>
          <a:off x="9858375" y="47272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259</xdr:row>
      <xdr:rowOff>219075</xdr:rowOff>
    </xdr:from>
    <xdr:ext cx="184731" cy="264560"/>
    <xdr:sp macro="" textlink="">
      <xdr:nvSpPr>
        <xdr:cNvPr id="1127" name="ZoneTexte 1126">
          <a:extLst>
            <a:ext uri="{FF2B5EF4-FFF2-40B4-BE49-F238E27FC236}">
              <a16:creationId xmlns="" xmlns:a16="http://schemas.microsoft.com/office/drawing/2014/main" id="{B7450506-B849-4F57-BBC6-3A720C498F83}"/>
            </a:ext>
          </a:extLst>
        </xdr:cNvPr>
        <xdr:cNvSpPr txBox="1"/>
      </xdr:nvSpPr>
      <xdr:spPr>
        <a:xfrm>
          <a:off x="9858375" y="4743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260</xdr:row>
      <xdr:rowOff>219075</xdr:rowOff>
    </xdr:from>
    <xdr:ext cx="184731" cy="264560"/>
    <xdr:sp macro="" textlink="">
      <xdr:nvSpPr>
        <xdr:cNvPr id="1128" name="ZoneTexte 1127">
          <a:extLst>
            <a:ext uri="{FF2B5EF4-FFF2-40B4-BE49-F238E27FC236}">
              <a16:creationId xmlns="" xmlns:a16="http://schemas.microsoft.com/office/drawing/2014/main" id="{02532582-A712-4FCE-9853-4A498D39F52D}"/>
            </a:ext>
          </a:extLst>
        </xdr:cNvPr>
        <xdr:cNvSpPr txBox="1"/>
      </xdr:nvSpPr>
      <xdr:spPr>
        <a:xfrm>
          <a:off x="9858375" y="47596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261</xdr:row>
      <xdr:rowOff>219075</xdr:rowOff>
    </xdr:from>
    <xdr:ext cx="184731" cy="264560"/>
    <xdr:sp macro="" textlink="">
      <xdr:nvSpPr>
        <xdr:cNvPr id="1129" name="ZoneTexte 1128">
          <a:extLst>
            <a:ext uri="{FF2B5EF4-FFF2-40B4-BE49-F238E27FC236}">
              <a16:creationId xmlns="" xmlns:a16="http://schemas.microsoft.com/office/drawing/2014/main" id="{EA7FA2F0-C7F9-4A22-A309-ED89ACF7D5AF}"/>
            </a:ext>
          </a:extLst>
        </xdr:cNvPr>
        <xdr:cNvSpPr txBox="1"/>
      </xdr:nvSpPr>
      <xdr:spPr>
        <a:xfrm>
          <a:off x="9858375" y="47758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262</xdr:row>
      <xdr:rowOff>219075</xdr:rowOff>
    </xdr:from>
    <xdr:ext cx="184731" cy="264560"/>
    <xdr:sp macro="" textlink="">
      <xdr:nvSpPr>
        <xdr:cNvPr id="1130" name="ZoneTexte 1129">
          <a:extLst>
            <a:ext uri="{FF2B5EF4-FFF2-40B4-BE49-F238E27FC236}">
              <a16:creationId xmlns="" xmlns:a16="http://schemas.microsoft.com/office/drawing/2014/main" id="{A66AA1DE-0D18-49B9-B011-1752260FC888}"/>
            </a:ext>
          </a:extLst>
        </xdr:cNvPr>
        <xdr:cNvSpPr txBox="1"/>
      </xdr:nvSpPr>
      <xdr:spPr>
        <a:xfrm>
          <a:off x="9858375" y="47920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263</xdr:row>
      <xdr:rowOff>219075</xdr:rowOff>
    </xdr:from>
    <xdr:ext cx="184731" cy="264560"/>
    <xdr:sp macro="" textlink="">
      <xdr:nvSpPr>
        <xdr:cNvPr id="1131" name="ZoneTexte 1130">
          <a:extLst>
            <a:ext uri="{FF2B5EF4-FFF2-40B4-BE49-F238E27FC236}">
              <a16:creationId xmlns="" xmlns:a16="http://schemas.microsoft.com/office/drawing/2014/main" id="{5F7E7B13-A260-47D7-AC95-97F67CECFC98}"/>
            </a:ext>
          </a:extLst>
        </xdr:cNvPr>
        <xdr:cNvSpPr txBox="1"/>
      </xdr:nvSpPr>
      <xdr:spPr>
        <a:xfrm>
          <a:off x="9858375" y="48082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264</xdr:row>
      <xdr:rowOff>219075</xdr:rowOff>
    </xdr:from>
    <xdr:ext cx="184731" cy="264560"/>
    <xdr:sp macro="" textlink="">
      <xdr:nvSpPr>
        <xdr:cNvPr id="1132" name="ZoneTexte 1131">
          <a:extLst>
            <a:ext uri="{FF2B5EF4-FFF2-40B4-BE49-F238E27FC236}">
              <a16:creationId xmlns="" xmlns:a16="http://schemas.microsoft.com/office/drawing/2014/main" id="{CAD0CCD4-CF75-4346-9CF5-1D2BEC974F28}"/>
            </a:ext>
          </a:extLst>
        </xdr:cNvPr>
        <xdr:cNvSpPr txBox="1"/>
      </xdr:nvSpPr>
      <xdr:spPr>
        <a:xfrm>
          <a:off x="9858375" y="48244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265</xdr:row>
      <xdr:rowOff>219075</xdr:rowOff>
    </xdr:from>
    <xdr:ext cx="184731" cy="264560"/>
    <xdr:sp macro="" textlink="">
      <xdr:nvSpPr>
        <xdr:cNvPr id="1133" name="ZoneTexte 1132">
          <a:extLst>
            <a:ext uri="{FF2B5EF4-FFF2-40B4-BE49-F238E27FC236}">
              <a16:creationId xmlns="" xmlns:a16="http://schemas.microsoft.com/office/drawing/2014/main" id="{F7564BFE-CEFD-4FE9-9ED6-DBD11CD170E5}"/>
            </a:ext>
          </a:extLst>
        </xdr:cNvPr>
        <xdr:cNvSpPr txBox="1"/>
      </xdr:nvSpPr>
      <xdr:spPr>
        <a:xfrm>
          <a:off x="9858375" y="48406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266</xdr:row>
      <xdr:rowOff>219075</xdr:rowOff>
    </xdr:from>
    <xdr:ext cx="184731" cy="264560"/>
    <xdr:sp macro="" textlink="">
      <xdr:nvSpPr>
        <xdr:cNvPr id="1134" name="ZoneTexte 1133">
          <a:extLst>
            <a:ext uri="{FF2B5EF4-FFF2-40B4-BE49-F238E27FC236}">
              <a16:creationId xmlns="" xmlns:a16="http://schemas.microsoft.com/office/drawing/2014/main" id="{D8CEE6AF-8A70-4158-8E52-838CF3AE2DA5}"/>
            </a:ext>
          </a:extLst>
        </xdr:cNvPr>
        <xdr:cNvSpPr txBox="1"/>
      </xdr:nvSpPr>
      <xdr:spPr>
        <a:xfrm>
          <a:off x="9858375" y="48567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267</xdr:row>
      <xdr:rowOff>219075</xdr:rowOff>
    </xdr:from>
    <xdr:ext cx="184731" cy="264560"/>
    <xdr:sp macro="" textlink="">
      <xdr:nvSpPr>
        <xdr:cNvPr id="1135" name="ZoneTexte 1134">
          <a:extLst>
            <a:ext uri="{FF2B5EF4-FFF2-40B4-BE49-F238E27FC236}">
              <a16:creationId xmlns="" xmlns:a16="http://schemas.microsoft.com/office/drawing/2014/main" id="{75744C53-6A94-4F03-8200-6AAB04D8ED19}"/>
            </a:ext>
          </a:extLst>
        </xdr:cNvPr>
        <xdr:cNvSpPr txBox="1"/>
      </xdr:nvSpPr>
      <xdr:spPr>
        <a:xfrm>
          <a:off x="9858375" y="48729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268</xdr:row>
      <xdr:rowOff>219075</xdr:rowOff>
    </xdr:from>
    <xdr:ext cx="184731" cy="264560"/>
    <xdr:sp macro="" textlink="">
      <xdr:nvSpPr>
        <xdr:cNvPr id="1136" name="ZoneTexte 1135">
          <a:extLst>
            <a:ext uri="{FF2B5EF4-FFF2-40B4-BE49-F238E27FC236}">
              <a16:creationId xmlns="" xmlns:a16="http://schemas.microsoft.com/office/drawing/2014/main" id="{9B89971E-2584-4726-9B8B-7936145D2A84}"/>
            </a:ext>
          </a:extLst>
        </xdr:cNvPr>
        <xdr:cNvSpPr txBox="1"/>
      </xdr:nvSpPr>
      <xdr:spPr>
        <a:xfrm>
          <a:off x="9858375" y="4889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269</xdr:row>
      <xdr:rowOff>219075</xdr:rowOff>
    </xdr:from>
    <xdr:ext cx="184731" cy="264560"/>
    <xdr:sp macro="" textlink="">
      <xdr:nvSpPr>
        <xdr:cNvPr id="1137" name="ZoneTexte 1136">
          <a:extLst>
            <a:ext uri="{FF2B5EF4-FFF2-40B4-BE49-F238E27FC236}">
              <a16:creationId xmlns="" xmlns:a16="http://schemas.microsoft.com/office/drawing/2014/main" id="{F2E3DE93-D052-43AF-89F4-3429E980ACE4}"/>
            </a:ext>
          </a:extLst>
        </xdr:cNvPr>
        <xdr:cNvSpPr txBox="1"/>
      </xdr:nvSpPr>
      <xdr:spPr>
        <a:xfrm>
          <a:off x="9858375" y="49053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270</xdr:row>
      <xdr:rowOff>219075</xdr:rowOff>
    </xdr:from>
    <xdr:ext cx="184731" cy="264560"/>
    <xdr:sp macro="" textlink="">
      <xdr:nvSpPr>
        <xdr:cNvPr id="1138" name="ZoneTexte 1137">
          <a:extLst>
            <a:ext uri="{FF2B5EF4-FFF2-40B4-BE49-F238E27FC236}">
              <a16:creationId xmlns="" xmlns:a16="http://schemas.microsoft.com/office/drawing/2014/main" id="{B8341919-AE55-464D-BD2F-1FD3871E1681}"/>
            </a:ext>
          </a:extLst>
        </xdr:cNvPr>
        <xdr:cNvSpPr txBox="1"/>
      </xdr:nvSpPr>
      <xdr:spPr>
        <a:xfrm>
          <a:off x="9858375" y="49215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271</xdr:row>
      <xdr:rowOff>219075</xdr:rowOff>
    </xdr:from>
    <xdr:ext cx="184731" cy="264560"/>
    <xdr:sp macro="" textlink="">
      <xdr:nvSpPr>
        <xdr:cNvPr id="1139" name="ZoneTexte 1138">
          <a:extLst>
            <a:ext uri="{FF2B5EF4-FFF2-40B4-BE49-F238E27FC236}">
              <a16:creationId xmlns="" xmlns:a16="http://schemas.microsoft.com/office/drawing/2014/main" id="{F877B7C2-ED38-4D6F-841A-1244A129F794}"/>
            </a:ext>
          </a:extLst>
        </xdr:cNvPr>
        <xdr:cNvSpPr txBox="1"/>
      </xdr:nvSpPr>
      <xdr:spPr>
        <a:xfrm>
          <a:off x="9858375" y="49377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272</xdr:row>
      <xdr:rowOff>219075</xdr:rowOff>
    </xdr:from>
    <xdr:ext cx="184731" cy="264560"/>
    <xdr:sp macro="" textlink="">
      <xdr:nvSpPr>
        <xdr:cNvPr id="1140" name="ZoneTexte 1139">
          <a:extLst>
            <a:ext uri="{FF2B5EF4-FFF2-40B4-BE49-F238E27FC236}">
              <a16:creationId xmlns="" xmlns:a16="http://schemas.microsoft.com/office/drawing/2014/main" id="{02C839AA-E8CB-43D3-89F5-3545E1C070EF}"/>
            </a:ext>
          </a:extLst>
        </xdr:cNvPr>
        <xdr:cNvSpPr txBox="1"/>
      </xdr:nvSpPr>
      <xdr:spPr>
        <a:xfrm>
          <a:off x="9858375" y="4953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273</xdr:row>
      <xdr:rowOff>219075</xdr:rowOff>
    </xdr:from>
    <xdr:ext cx="184731" cy="264560"/>
    <xdr:sp macro="" textlink="">
      <xdr:nvSpPr>
        <xdr:cNvPr id="1141" name="ZoneTexte 1140">
          <a:extLst>
            <a:ext uri="{FF2B5EF4-FFF2-40B4-BE49-F238E27FC236}">
              <a16:creationId xmlns="" xmlns:a16="http://schemas.microsoft.com/office/drawing/2014/main" id="{273D0C04-BA95-4DED-B941-7986A567F579}"/>
            </a:ext>
          </a:extLst>
        </xdr:cNvPr>
        <xdr:cNvSpPr txBox="1"/>
      </xdr:nvSpPr>
      <xdr:spPr>
        <a:xfrm>
          <a:off x="9858375" y="4970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274</xdr:row>
      <xdr:rowOff>219075</xdr:rowOff>
    </xdr:from>
    <xdr:ext cx="184731" cy="264560"/>
    <xdr:sp macro="" textlink="">
      <xdr:nvSpPr>
        <xdr:cNvPr id="1142" name="ZoneTexte 1141">
          <a:extLst>
            <a:ext uri="{FF2B5EF4-FFF2-40B4-BE49-F238E27FC236}">
              <a16:creationId xmlns="" xmlns:a16="http://schemas.microsoft.com/office/drawing/2014/main" id="{350600D1-5113-4A7C-ACB8-644B1E662879}"/>
            </a:ext>
          </a:extLst>
        </xdr:cNvPr>
        <xdr:cNvSpPr txBox="1"/>
      </xdr:nvSpPr>
      <xdr:spPr>
        <a:xfrm>
          <a:off x="9858375" y="49863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275</xdr:row>
      <xdr:rowOff>219075</xdr:rowOff>
    </xdr:from>
    <xdr:ext cx="184731" cy="264560"/>
    <xdr:sp macro="" textlink="">
      <xdr:nvSpPr>
        <xdr:cNvPr id="1143" name="ZoneTexte 1142">
          <a:extLst>
            <a:ext uri="{FF2B5EF4-FFF2-40B4-BE49-F238E27FC236}">
              <a16:creationId xmlns="" xmlns:a16="http://schemas.microsoft.com/office/drawing/2014/main" id="{615EDA0B-A826-4048-95A2-5AFC156FD149}"/>
            </a:ext>
          </a:extLst>
        </xdr:cNvPr>
        <xdr:cNvSpPr txBox="1"/>
      </xdr:nvSpPr>
      <xdr:spPr>
        <a:xfrm>
          <a:off x="9858375" y="50025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276</xdr:row>
      <xdr:rowOff>219075</xdr:rowOff>
    </xdr:from>
    <xdr:ext cx="184731" cy="264560"/>
    <xdr:sp macro="" textlink="">
      <xdr:nvSpPr>
        <xdr:cNvPr id="1144" name="ZoneTexte 1143">
          <a:extLst>
            <a:ext uri="{FF2B5EF4-FFF2-40B4-BE49-F238E27FC236}">
              <a16:creationId xmlns="" xmlns:a16="http://schemas.microsoft.com/office/drawing/2014/main" id="{C7FA195E-11B0-415F-AEC1-D636FE1A0D0B}"/>
            </a:ext>
          </a:extLst>
        </xdr:cNvPr>
        <xdr:cNvSpPr txBox="1"/>
      </xdr:nvSpPr>
      <xdr:spPr>
        <a:xfrm>
          <a:off x="9858375" y="50187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277</xdr:row>
      <xdr:rowOff>219075</xdr:rowOff>
    </xdr:from>
    <xdr:ext cx="184731" cy="264560"/>
    <xdr:sp macro="" textlink="">
      <xdr:nvSpPr>
        <xdr:cNvPr id="1145" name="ZoneTexte 1144">
          <a:extLst>
            <a:ext uri="{FF2B5EF4-FFF2-40B4-BE49-F238E27FC236}">
              <a16:creationId xmlns="" xmlns:a16="http://schemas.microsoft.com/office/drawing/2014/main" id="{19C0A5F8-77BC-4EC6-BCA6-D11CC613F213}"/>
            </a:ext>
          </a:extLst>
        </xdr:cNvPr>
        <xdr:cNvSpPr txBox="1"/>
      </xdr:nvSpPr>
      <xdr:spPr>
        <a:xfrm>
          <a:off x="9858375" y="50349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278</xdr:row>
      <xdr:rowOff>219075</xdr:rowOff>
    </xdr:from>
    <xdr:ext cx="184731" cy="264560"/>
    <xdr:sp macro="" textlink="">
      <xdr:nvSpPr>
        <xdr:cNvPr id="1146" name="ZoneTexte 1145">
          <a:extLst>
            <a:ext uri="{FF2B5EF4-FFF2-40B4-BE49-F238E27FC236}">
              <a16:creationId xmlns="" xmlns:a16="http://schemas.microsoft.com/office/drawing/2014/main" id="{0161D2D1-14A4-4556-A7DC-1B89DA71C5EC}"/>
            </a:ext>
          </a:extLst>
        </xdr:cNvPr>
        <xdr:cNvSpPr txBox="1"/>
      </xdr:nvSpPr>
      <xdr:spPr>
        <a:xfrm>
          <a:off x="9858375" y="5051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280</xdr:row>
      <xdr:rowOff>219075</xdr:rowOff>
    </xdr:from>
    <xdr:ext cx="184731" cy="264560"/>
    <xdr:sp macro="" textlink="">
      <xdr:nvSpPr>
        <xdr:cNvPr id="1147" name="ZoneTexte 1146">
          <a:extLst>
            <a:ext uri="{FF2B5EF4-FFF2-40B4-BE49-F238E27FC236}">
              <a16:creationId xmlns="" xmlns:a16="http://schemas.microsoft.com/office/drawing/2014/main" id="{4A00C2AA-8732-48BB-AD4F-29578F276FAD}"/>
            </a:ext>
          </a:extLst>
        </xdr:cNvPr>
        <xdr:cNvSpPr txBox="1"/>
      </xdr:nvSpPr>
      <xdr:spPr>
        <a:xfrm>
          <a:off x="9858375" y="50834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281</xdr:row>
      <xdr:rowOff>219075</xdr:rowOff>
    </xdr:from>
    <xdr:ext cx="184731" cy="264560"/>
    <xdr:sp macro="" textlink="">
      <xdr:nvSpPr>
        <xdr:cNvPr id="1148" name="ZoneTexte 1147">
          <a:extLst>
            <a:ext uri="{FF2B5EF4-FFF2-40B4-BE49-F238E27FC236}">
              <a16:creationId xmlns="" xmlns:a16="http://schemas.microsoft.com/office/drawing/2014/main" id="{8FB736F3-73F6-4F95-9D11-5E6FEB5569D6}"/>
            </a:ext>
          </a:extLst>
        </xdr:cNvPr>
        <xdr:cNvSpPr txBox="1"/>
      </xdr:nvSpPr>
      <xdr:spPr>
        <a:xfrm>
          <a:off x="9858375" y="50996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282</xdr:row>
      <xdr:rowOff>219075</xdr:rowOff>
    </xdr:from>
    <xdr:ext cx="184731" cy="264560"/>
    <xdr:sp macro="" textlink="">
      <xdr:nvSpPr>
        <xdr:cNvPr id="1149" name="ZoneTexte 1148">
          <a:extLst>
            <a:ext uri="{FF2B5EF4-FFF2-40B4-BE49-F238E27FC236}">
              <a16:creationId xmlns="" xmlns:a16="http://schemas.microsoft.com/office/drawing/2014/main" id="{40127B88-32D5-41D3-A0E7-0C412A0CFBAA}"/>
            </a:ext>
          </a:extLst>
        </xdr:cNvPr>
        <xdr:cNvSpPr txBox="1"/>
      </xdr:nvSpPr>
      <xdr:spPr>
        <a:xfrm>
          <a:off x="9858375" y="5115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283</xdr:row>
      <xdr:rowOff>219075</xdr:rowOff>
    </xdr:from>
    <xdr:ext cx="184731" cy="264560"/>
    <xdr:sp macro="" textlink="">
      <xdr:nvSpPr>
        <xdr:cNvPr id="1150" name="ZoneTexte 1149">
          <a:extLst>
            <a:ext uri="{FF2B5EF4-FFF2-40B4-BE49-F238E27FC236}">
              <a16:creationId xmlns="" xmlns:a16="http://schemas.microsoft.com/office/drawing/2014/main" id="{CFC34FA0-912F-4D18-85B2-37B11C9A8DF9}"/>
            </a:ext>
          </a:extLst>
        </xdr:cNvPr>
        <xdr:cNvSpPr txBox="1"/>
      </xdr:nvSpPr>
      <xdr:spPr>
        <a:xfrm>
          <a:off x="9858375" y="51320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284</xdr:row>
      <xdr:rowOff>219075</xdr:rowOff>
    </xdr:from>
    <xdr:ext cx="184731" cy="264560"/>
    <xdr:sp macro="" textlink="">
      <xdr:nvSpPr>
        <xdr:cNvPr id="1151" name="ZoneTexte 1150">
          <a:extLst>
            <a:ext uri="{FF2B5EF4-FFF2-40B4-BE49-F238E27FC236}">
              <a16:creationId xmlns="" xmlns:a16="http://schemas.microsoft.com/office/drawing/2014/main" id="{A6A45DC5-44EF-41E5-81C0-E270A9DFB4CC}"/>
            </a:ext>
          </a:extLst>
        </xdr:cNvPr>
        <xdr:cNvSpPr txBox="1"/>
      </xdr:nvSpPr>
      <xdr:spPr>
        <a:xfrm>
          <a:off x="9858375" y="51482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285</xdr:row>
      <xdr:rowOff>219075</xdr:rowOff>
    </xdr:from>
    <xdr:ext cx="184731" cy="264560"/>
    <xdr:sp macro="" textlink="">
      <xdr:nvSpPr>
        <xdr:cNvPr id="1152" name="ZoneTexte 1151">
          <a:extLst>
            <a:ext uri="{FF2B5EF4-FFF2-40B4-BE49-F238E27FC236}">
              <a16:creationId xmlns="" xmlns:a16="http://schemas.microsoft.com/office/drawing/2014/main" id="{A8F35BD8-B905-47F6-8B14-BE7F8626C0F5}"/>
            </a:ext>
          </a:extLst>
        </xdr:cNvPr>
        <xdr:cNvSpPr txBox="1"/>
      </xdr:nvSpPr>
      <xdr:spPr>
        <a:xfrm>
          <a:off x="9858375" y="51644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286</xdr:row>
      <xdr:rowOff>219075</xdr:rowOff>
    </xdr:from>
    <xdr:ext cx="184731" cy="264560"/>
    <xdr:sp macro="" textlink="">
      <xdr:nvSpPr>
        <xdr:cNvPr id="1153" name="ZoneTexte 1152">
          <a:extLst>
            <a:ext uri="{FF2B5EF4-FFF2-40B4-BE49-F238E27FC236}">
              <a16:creationId xmlns="" xmlns:a16="http://schemas.microsoft.com/office/drawing/2014/main" id="{4993C791-C381-4DA4-8EC6-ED86E7031E96}"/>
            </a:ext>
          </a:extLst>
        </xdr:cNvPr>
        <xdr:cNvSpPr txBox="1"/>
      </xdr:nvSpPr>
      <xdr:spPr>
        <a:xfrm>
          <a:off x="9858375" y="51806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287</xdr:row>
      <xdr:rowOff>219075</xdr:rowOff>
    </xdr:from>
    <xdr:ext cx="184731" cy="264560"/>
    <xdr:sp macro="" textlink="">
      <xdr:nvSpPr>
        <xdr:cNvPr id="1154" name="ZoneTexte 1153">
          <a:extLst>
            <a:ext uri="{FF2B5EF4-FFF2-40B4-BE49-F238E27FC236}">
              <a16:creationId xmlns="" xmlns:a16="http://schemas.microsoft.com/office/drawing/2014/main" id="{1B6267C4-4A5F-4657-8DDF-78D908FB9142}"/>
            </a:ext>
          </a:extLst>
        </xdr:cNvPr>
        <xdr:cNvSpPr txBox="1"/>
      </xdr:nvSpPr>
      <xdr:spPr>
        <a:xfrm>
          <a:off x="9858375" y="51968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288</xdr:row>
      <xdr:rowOff>219075</xdr:rowOff>
    </xdr:from>
    <xdr:ext cx="184731" cy="264560"/>
    <xdr:sp macro="" textlink="">
      <xdr:nvSpPr>
        <xdr:cNvPr id="1155" name="ZoneTexte 1154">
          <a:extLst>
            <a:ext uri="{FF2B5EF4-FFF2-40B4-BE49-F238E27FC236}">
              <a16:creationId xmlns="" xmlns:a16="http://schemas.microsoft.com/office/drawing/2014/main" id="{8F9AF99E-3EC0-4F17-9993-5A21156EE9C6}"/>
            </a:ext>
          </a:extLst>
        </xdr:cNvPr>
        <xdr:cNvSpPr txBox="1"/>
      </xdr:nvSpPr>
      <xdr:spPr>
        <a:xfrm>
          <a:off x="9858375" y="52130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289</xdr:row>
      <xdr:rowOff>219075</xdr:rowOff>
    </xdr:from>
    <xdr:ext cx="184731" cy="264560"/>
    <xdr:sp macro="" textlink="">
      <xdr:nvSpPr>
        <xdr:cNvPr id="1156" name="ZoneTexte 1155">
          <a:extLst>
            <a:ext uri="{FF2B5EF4-FFF2-40B4-BE49-F238E27FC236}">
              <a16:creationId xmlns="" xmlns:a16="http://schemas.microsoft.com/office/drawing/2014/main" id="{2C1DB3CB-5462-43C6-A166-A20EA1506E31}"/>
            </a:ext>
          </a:extLst>
        </xdr:cNvPr>
        <xdr:cNvSpPr txBox="1"/>
      </xdr:nvSpPr>
      <xdr:spPr>
        <a:xfrm>
          <a:off x="9858375" y="52292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290</xdr:row>
      <xdr:rowOff>219075</xdr:rowOff>
    </xdr:from>
    <xdr:ext cx="184731" cy="264560"/>
    <xdr:sp macro="" textlink="">
      <xdr:nvSpPr>
        <xdr:cNvPr id="1157" name="ZoneTexte 1156">
          <a:extLst>
            <a:ext uri="{FF2B5EF4-FFF2-40B4-BE49-F238E27FC236}">
              <a16:creationId xmlns="" xmlns:a16="http://schemas.microsoft.com/office/drawing/2014/main" id="{F51D1FC5-8EE3-4EE9-A95B-8078027D9A05}"/>
            </a:ext>
          </a:extLst>
        </xdr:cNvPr>
        <xdr:cNvSpPr txBox="1"/>
      </xdr:nvSpPr>
      <xdr:spPr>
        <a:xfrm>
          <a:off x="9858375" y="5245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291</xdr:row>
      <xdr:rowOff>219075</xdr:rowOff>
    </xdr:from>
    <xdr:ext cx="184731" cy="264560"/>
    <xdr:sp macro="" textlink="">
      <xdr:nvSpPr>
        <xdr:cNvPr id="1158" name="ZoneTexte 1157">
          <a:extLst>
            <a:ext uri="{FF2B5EF4-FFF2-40B4-BE49-F238E27FC236}">
              <a16:creationId xmlns="" xmlns:a16="http://schemas.microsoft.com/office/drawing/2014/main" id="{EFD7E64F-1D6A-43B2-AFC0-9CC9C7F57F1E}"/>
            </a:ext>
          </a:extLst>
        </xdr:cNvPr>
        <xdr:cNvSpPr txBox="1"/>
      </xdr:nvSpPr>
      <xdr:spPr>
        <a:xfrm>
          <a:off x="9858375" y="52616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292</xdr:row>
      <xdr:rowOff>219075</xdr:rowOff>
    </xdr:from>
    <xdr:ext cx="184731" cy="264560"/>
    <xdr:sp macro="" textlink="">
      <xdr:nvSpPr>
        <xdr:cNvPr id="1159" name="ZoneTexte 1158">
          <a:extLst>
            <a:ext uri="{FF2B5EF4-FFF2-40B4-BE49-F238E27FC236}">
              <a16:creationId xmlns="" xmlns:a16="http://schemas.microsoft.com/office/drawing/2014/main" id="{F374BDCB-D2DE-48B0-B809-CA5937B4C8B3}"/>
            </a:ext>
          </a:extLst>
        </xdr:cNvPr>
        <xdr:cNvSpPr txBox="1"/>
      </xdr:nvSpPr>
      <xdr:spPr>
        <a:xfrm>
          <a:off x="9858375" y="52778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293</xdr:row>
      <xdr:rowOff>0</xdr:rowOff>
    </xdr:from>
    <xdr:ext cx="184731" cy="264560"/>
    <xdr:sp macro="" textlink="">
      <xdr:nvSpPr>
        <xdr:cNvPr id="1160" name="ZoneTexte 1159">
          <a:extLst>
            <a:ext uri="{FF2B5EF4-FFF2-40B4-BE49-F238E27FC236}">
              <a16:creationId xmlns="" xmlns:a16="http://schemas.microsoft.com/office/drawing/2014/main" id="{37F6FF1C-84B1-4947-B756-EC79D8ADC04F}"/>
            </a:ext>
          </a:extLst>
        </xdr:cNvPr>
        <xdr:cNvSpPr txBox="1"/>
      </xdr:nvSpPr>
      <xdr:spPr>
        <a:xfrm>
          <a:off x="9858375" y="52778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293</xdr:row>
      <xdr:rowOff>0</xdr:rowOff>
    </xdr:from>
    <xdr:ext cx="184731" cy="264560"/>
    <xdr:sp macro="" textlink="">
      <xdr:nvSpPr>
        <xdr:cNvPr id="1161" name="ZoneTexte 1160">
          <a:extLst>
            <a:ext uri="{FF2B5EF4-FFF2-40B4-BE49-F238E27FC236}">
              <a16:creationId xmlns="" xmlns:a16="http://schemas.microsoft.com/office/drawing/2014/main" id="{EC5A5C1A-E03A-48A4-996E-21EB5C962591}"/>
            </a:ext>
          </a:extLst>
        </xdr:cNvPr>
        <xdr:cNvSpPr txBox="1"/>
      </xdr:nvSpPr>
      <xdr:spPr>
        <a:xfrm>
          <a:off x="9858375" y="52778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293</xdr:row>
      <xdr:rowOff>0</xdr:rowOff>
    </xdr:from>
    <xdr:ext cx="184731" cy="264560"/>
    <xdr:sp macro="" textlink="">
      <xdr:nvSpPr>
        <xdr:cNvPr id="1162" name="ZoneTexte 1161">
          <a:extLst>
            <a:ext uri="{FF2B5EF4-FFF2-40B4-BE49-F238E27FC236}">
              <a16:creationId xmlns="" xmlns:a16="http://schemas.microsoft.com/office/drawing/2014/main" id="{AE087967-6AC9-4BE3-9B17-E25B76F2F38E}"/>
            </a:ext>
          </a:extLst>
        </xdr:cNvPr>
        <xdr:cNvSpPr txBox="1"/>
      </xdr:nvSpPr>
      <xdr:spPr>
        <a:xfrm>
          <a:off x="9858375" y="52778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293</xdr:row>
      <xdr:rowOff>0</xdr:rowOff>
    </xdr:from>
    <xdr:ext cx="184731" cy="264560"/>
    <xdr:sp macro="" textlink="">
      <xdr:nvSpPr>
        <xdr:cNvPr id="1163" name="ZoneTexte 1162">
          <a:extLst>
            <a:ext uri="{FF2B5EF4-FFF2-40B4-BE49-F238E27FC236}">
              <a16:creationId xmlns="" xmlns:a16="http://schemas.microsoft.com/office/drawing/2014/main" id="{1FE5AED8-190C-4B0E-9189-6A3090700899}"/>
            </a:ext>
          </a:extLst>
        </xdr:cNvPr>
        <xdr:cNvSpPr txBox="1"/>
      </xdr:nvSpPr>
      <xdr:spPr>
        <a:xfrm>
          <a:off x="9858375" y="52778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293</xdr:row>
      <xdr:rowOff>0</xdr:rowOff>
    </xdr:from>
    <xdr:ext cx="184731" cy="264560"/>
    <xdr:sp macro="" textlink="">
      <xdr:nvSpPr>
        <xdr:cNvPr id="1164" name="ZoneTexte 1163">
          <a:extLst>
            <a:ext uri="{FF2B5EF4-FFF2-40B4-BE49-F238E27FC236}">
              <a16:creationId xmlns="" xmlns:a16="http://schemas.microsoft.com/office/drawing/2014/main" id="{3F9EA36B-84C9-4891-A2AE-66538809DA4E}"/>
            </a:ext>
          </a:extLst>
        </xdr:cNvPr>
        <xdr:cNvSpPr txBox="1"/>
      </xdr:nvSpPr>
      <xdr:spPr>
        <a:xfrm>
          <a:off x="9858375" y="52778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293</xdr:row>
      <xdr:rowOff>0</xdr:rowOff>
    </xdr:from>
    <xdr:ext cx="184731" cy="264560"/>
    <xdr:sp macro="" textlink="">
      <xdr:nvSpPr>
        <xdr:cNvPr id="1165" name="ZoneTexte 1164">
          <a:extLst>
            <a:ext uri="{FF2B5EF4-FFF2-40B4-BE49-F238E27FC236}">
              <a16:creationId xmlns="" xmlns:a16="http://schemas.microsoft.com/office/drawing/2014/main" id="{998C19AE-3C14-44E6-95EF-5FD4578069F5}"/>
            </a:ext>
          </a:extLst>
        </xdr:cNvPr>
        <xdr:cNvSpPr txBox="1"/>
      </xdr:nvSpPr>
      <xdr:spPr>
        <a:xfrm>
          <a:off x="9858375" y="52778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293</xdr:row>
      <xdr:rowOff>0</xdr:rowOff>
    </xdr:from>
    <xdr:ext cx="184731" cy="264560"/>
    <xdr:sp macro="" textlink="">
      <xdr:nvSpPr>
        <xdr:cNvPr id="1166" name="ZoneTexte 1165">
          <a:extLst>
            <a:ext uri="{FF2B5EF4-FFF2-40B4-BE49-F238E27FC236}">
              <a16:creationId xmlns="" xmlns:a16="http://schemas.microsoft.com/office/drawing/2014/main" id="{EB130ED3-2471-4AE0-A44A-D51DCE247A59}"/>
            </a:ext>
          </a:extLst>
        </xdr:cNvPr>
        <xdr:cNvSpPr txBox="1"/>
      </xdr:nvSpPr>
      <xdr:spPr>
        <a:xfrm>
          <a:off x="9858375" y="52778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293</xdr:row>
      <xdr:rowOff>0</xdr:rowOff>
    </xdr:from>
    <xdr:ext cx="184731" cy="264560"/>
    <xdr:sp macro="" textlink="">
      <xdr:nvSpPr>
        <xdr:cNvPr id="1167" name="ZoneTexte 1166">
          <a:extLst>
            <a:ext uri="{FF2B5EF4-FFF2-40B4-BE49-F238E27FC236}">
              <a16:creationId xmlns="" xmlns:a16="http://schemas.microsoft.com/office/drawing/2014/main" id="{10A637A5-9312-4DAA-99E3-5538B09F2FB6}"/>
            </a:ext>
          </a:extLst>
        </xdr:cNvPr>
        <xdr:cNvSpPr txBox="1"/>
      </xdr:nvSpPr>
      <xdr:spPr>
        <a:xfrm>
          <a:off x="9858375" y="52778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293</xdr:row>
      <xdr:rowOff>0</xdr:rowOff>
    </xdr:from>
    <xdr:ext cx="184731" cy="264560"/>
    <xdr:sp macro="" textlink="">
      <xdr:nvSpPr>
        <xdr:cNvPr id="1168" name="ZoneTexte 1167">
          <a:extLst>
            <a:ext uri="{FF2B5EF4-FFF2-40B4-BE49-F238E27FC236}">
              <a16:creationId xmlns="" xmlns:a16="http://schemas.microsoft.com/office/drawing/2014/main" id="{88299C42-9721-4DC8-A4BC-79B9CFADD888}"/>
            </a:ext>
          </a:extLst>
        </xdr:cNvPr>
        <xdr:cNvSpPr txBox="1"/>
      </xdr:nvSpPr>
      <xdr:spPr>
        <a:xfrm>
          <a:off x="9858375" y="52778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293</xdr:row>
      <xdr:rowOff>0</xdr:rowOff>
    </xdr:from>
    <xdr:ext cx="184731" cy="264560"/>
    <xdr:sp macro="" textlink="">
      <xdr:nvSpPr>
        <xdr:cNvPr id="1169" name="ZoneTexte 1168">
          <a:extLst>
            <a:ext uri="{FF2B5EF4-FFF2-40B4-BE49-F238E27FC236}">
              <a16:creationId xmlns="" xmlns:a16="http://schemas.microsoft.com/office/drawing/2014/main" id="{DB6E0052-6F4E-4235-9D12-5F9889D1F9C7}"/>
            </a:ext>
          </a:extLst>
        </xdr:cNvPr>
        <xdr:cNvSpPr txBox="1"/>
      </xdr:nvSpPr>
      <xdr:spPr>
        <a:xfrm>
          <a:off x="9858375" y="52778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293</xdr:row>
      <xdr:rowOff>0</xdr:rowOff>
    </xdr:from>
    <xdr:ext cx="184731" cy="264560"/>
    <xdr:sp macro="" textlink="">
      <xdr:nvSpPr>
        <xdr:cNvPr id="1170" name="ZoneTexte 1169">
          <a:extLst>
            <a:ext uri="{FF2B5EF4-FFF2-40B4-BE49-F238E27FC236}">
              <a16:creationId xmlns="" xmlns:a16="http://schemas.microsoft.com/office/drawing/2014/main" id="{A1E1A3CC-2D9A-4CD1-8937-7EA3A7A333A5}"/>
            </a:ext>
          </a:extLst>
        </xdr:cNvPr>
        <xdr:cNvSpPr txBox="1"/>
      </xdr:nvSpPr>
      <xdr:spPr>
        <a:xfrm>
          <a:off x="9858375" y="52778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293</xdr:row>
      <xdr:rowOff>0</xdr:rowOff>
    </xdr:from>
    <xdr:ext cx="184731" cy="264560"/>
    <xdr:sp macro="" textlink="">
      <xdr:nvSpPr>
        <xdr:cNvPr id="1171" name="ZoneTexte 1170">
          <a:extLst>
            <a:ext uri="{FF2B5EF4-FFF2-40B4-BE49-F238E27FC236}">
              <a16:creationId xmlns="" xmlns:a16="http://schemas.microsoft.com/office/drawing/2014/main" id="{17D69799-1654-408E-AAF7-3176AE1F46D9}"/>
            </a:ext>
          </a:extLst>
        </xdr:cNvPr>
        <xdr:cNvSpPr txBox="1"/>
      </xdr:nvSpPr>
      <xdr:spPr>
        <a:xfrm>
          <a:off x="9858375" y="52778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293</xdr:row>
      <xdr:rowOff>0</xdr:rowOff>
    </xdr:from>
    <xdr:ext cx="184731" cy="264560"/>
    <xdr:sp macro="" textlink="">
      <xdr:nvSpPr>
        <xdr:cNvPr id="1172" name="ZoneTexte 1171">
          <a:extLst>
            <a:ext uri="{FF2B5EF4-FFF2-40B4-BE49-F238E27FC236}">
              <a16:creationId xmlns="" xmlns:a16="http://schemas.microsoft.com/office/drawing/2014/main" id="{905C85D4-E45F-4B04-B45C-7E95A8A7EADC}"/>
            </a:ext>
          </a:extLst>
        </xdr:cNvPr>
        <xdr:cNvSpPr txBox="1"/>
      </xdr:nvSpPr>
      <xdr:spPr>
        <a:xfrm>
          <a:off x="9858375" y="52778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293</xdr:row>
      <xdr:rowOff>0</xdr:rowOff>
    </xdr:from>
    <xdr:ext cx="184731" cy="264560"/>
    <xdr:sp macro="" textlink="">
      <xdr:nvSpPr>
        <xdr:cNvPr id="1173" name="ZoneTexte 1172">
          <a:extLst>
            <a:ext uri="{FF2B5EF4-FFF2-40B4-BE49-F238E27FC236}">
              <a16:creationId xmlns="" xmlns:a16="http://schemas.microsoft.com/office/drawing/2014/main" id="{364E34C6-ED60-4601-B0FE-421609635E78}"/>
            </a:ext>
          </a:extLst>
        </xdr:cNvPr>
        <xdr:cNvSpPr txBox="1"/>
      </xdr:nvSpPr>
      <xdr:spPr>
        <a:xfrm>
          <a:off x="9858375" y="52778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293</xdr:row>
      <xdr:rowOff>0</xdr:rowOff>
    </xdr:from>
    <xdr:ext cx="184731" cy="264560"/>
    <xdr:sp macro="" textlink="">
      <xdr:nvSpPr>
        <xdr:cNvPr id="1174" name="ZoneTexte 1173">
          <a:extLst>
            <a:ext uri="{FF2B5EF4-FFF2-40B4-BE49-F238E27FC236}">
              <a16:creationId xmlns="" xmlns:a16="http://schemas.microsoft.com/office/drawing/2014/main" id="{B5F1C22F-580D-4956-B5FB-831724ABFCAB}"/>
            </a:ext>
          </a:extLst>
        </xdr:cNvPr>
        <xdr:cNvSpPr txBox="1"/>
      </xdr:nvSpPr>
      <xdr:spPr>
        <a:xfrm>
          <a:off x="9858375" y="52778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293</xdr:row>
      <xdr:rowOff>0</xdr:rowOff>
    </xdr:from>
    <xdr:ext cx="184731" cy="264560"/>
    <xdr:sp macro="" textlink="">
      <xdr:nvSpPr>
        <xdr:cNvPr id="1175" name="ZoneTexte 1174">
          <a:extLst>
            <a:ext uri="{FF2B5EF4-FFF2-40B4-BE49-F238E27FC236}">
              <a16:creationId xmlns="" xmlns:a16="http://schemas.microsoft.com/office/drawing/2014/main" id="{5BE90CF1-D24E-46FB-9F5E-3A2AB505E829}"/>
            </a:ext>
          </a:extLst>
        </xdr:cNvPr>
        <xdr:cNvSpPr txBox="1"/>
      </xdr:nvSpPr>
      <xdr:spPr>
        <a:xfrm>
          <a:off x="9858375" y="52778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293</xdr:row>
      <xdr:rowOff>0</xdr:rowOff>
    </xdr:from>
    <xdr:ext cx="184731" cy="264560"/>
    <xdr:sp macro="" textlink="">
      <xdr:nvSpPr>
        <xdr:cNvPr id="1176" name="ZoneTexte 1175">
          <a:extLst>
            <a:ext uri="{FF2B5EF4-FFF2-40B4-BE49-F238E27FC236}">
              <a16:creationId xmlns="" xmlns:a16="http://schemas.microsoft.com/office/drawing/2014/main" id="{39B6A8D6-94A9-47E6-ABFF-BB4D1A829381}"/>
            </a:ext>
          </a:extLst>
        </xdr:cNvPr>
        <xdr:cNvSpPr txBox="1"/>
      </xdr:nvSpPr>
      <xdr:spPr>
        <a:xfrm>
          <a:off x="9858375" y="52778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293</xdr:row>
      <xdr:rowOff>0</xdr:rowOff>
    </xdr:from>
    <xdr:ext cx="184731" cy="264560"/>
    <xdr:sp macro="" textlink="">
      <xdr:nvSpPr>
        <xdr:cNvPr id="1177" name="ZoneTexte 1176">
          <a:extLst>
            <a:ext uri="{FF2B5EF4-FFF2-40B4-BE49-F238E27FC236}">
              <a16:creationId xmlns="" xmlns:a16="http://schemas.microsoft.com/office/drawing/2014/main" id="{0DBCA31B-E327-43D0-BC84-1631B2CBB7EF}"/>
            </a:ext>
          </a:extLst>
        </xdr:cNvPr>
        <xdr:cNvSpPr txBox="1"/>
      </xdr:nvSpPr>
      <xdr:spPr>
        <a:xfrm>
          <a:off x="9858375" y="52778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293</xdr:row>
      <xdr:rowOff>219075</xdr:rowOff>
    </xdr:from>
    <xdr:ext cx="184731" cy="264560"/>
    <xdr:sp macro="" textlink="">
      <xdr:nvSpPr>
        <xdr:cNvPr id="1178" name="ZoneTexte 1177">
          <a:extLst>
            <a:ext uri="{FF2B5EF4-FFF2-40B4-BE49-F238E27FC236}">
              <a16:creationId xmlns="" xmlns:a16="http://schemas.microsoft.com/office/drawing/2014/main" id="{AD67C4D2-741E-4729-8DE5-A0A098E3B35D}"/>
            </a:ext>
          </a:extLst>
        </xdr:cNvPr>
        <xdr:cNvSpPr txBox="1"/>
      </xdr:nvSpPr>
      <xdr:spPr>
        <a:xfrm>
          <a:off x="9858375" y="52939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294</xdr:row>
      <xdr:rowOff>219075</xdr:rowOff>
    </xdr:from>
    <xdr:ext cx="184731" cy="264560"/>
    <xdr:sp macro="" textlink="">
      <xdr:nvSpPr>
        <xdr:cNvPr id="1179" name="ZoneTexte 1178">
          <a:extLst>
            <a:ext uri="{FF2B5EF4-FFF2-40B4-BE49-F238E27FC236}">
              <a16:creationId xmlns="" xmlns:a16="http://schemas.microsoft.com/office/drawing/2014/main" id="{96FF56EE-3659-4C0C-8287-86B6716478E7}"/>
            </a:ext>
          </a:extLst>
        </xdr:cNvPr>
        <xdr:cNvSpPr txBox="1"/>
      </xdr:nvSpPr>
      <xdr:spPr>
        <a:xfrm>
          <a:off x="9858375" y="53101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295</xdr:row>
      <xdr:rowOff>219075</xdr:rowOff>
    </xdr:from>
    <xdr:ext cx="184731" cy="264560"/>
    <xdr:sp macro="" textlink="">
      <xdr:nvSpPr>
        <xdr:cNvPr id="1180" name="ZoneTexte 1179">
          <a:extLst>
            <a:ext uri="{FF2B5EF4-FFF2-40B4-BE49-F238E27FC236}">
              <a16:creationId xmlns="" xmlns:a16="http://schemas.microsoft.com/office/drawing/2014/main" id="{CF958F08-5FA0-457F-8A76-05E360435539}"/>
            </a:ext>
          </a:extLst>
        </xdr:cNvPr>
        <xdr:cNvSpPr txBox="1"/>
      </xdr:nvSpPr>
      <xdr:spPr>
        <a:xfrm>
          <a:off x="9858375" y="53263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296</xdr:row>
      <xdr:rowOff>219075</xdr:rowOff>
    </xdr:from>
    <xdr:ext cx="184731" cy="264560"/>
    <xdr:sp macro="" textlink="">
      <xdr:nvSpPr>
        <xdr:cNvPr id="1181" name="ZoneTexte 1180">
          <a:extLst>
            <a:ext uri="{FF2B5EF4-FFF2-40B4-BE49-F238E27FC236}">
              <a16:creationId xmlns="" xmlns:a16="http://schemas.microsoft.com/office/drawing/2014/main" id="{754603F3-B3E6-4CE5-B8EE-198461AC71CA}"/>
            </a:ext>
          </a:extLst>
        </xdr:cNvPr>
        <xdr:cNvSpPr txBox="1"/>
      </xdr:nvSpPr>
      <xdr:spPr>
        <a:xfrm>
          <a:off x="9858375" y="53425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297</xdr:row>
      <xdr:rowOff>219075</xdr:rowOff>
    </xdr:from>
    <xdr:ext cx="184731" cy="264560"/>
    <xdr:sp macro="" textlink="">
      <xdr:nvSpPr>
        <xdr:cNvPr id="1182" name="ZoneTexte 1181">
          <a:extLst>
            <a:ext uri="{FF2B5EF4-FFF2-40B4-BE49-F238E27FC236}">
              <a16:creationId xmlns="" xmlns:a16="http://schemas.microsoft.com/office/drawing/2014/main" id="{151F6EF4-0312-476D-B50B-9E9878F42FB7}"/>
            </a:ext>
          </a:extLst>
        </xdr:cNvPr>
        <xdr:cNvSpPr txBox="1"/>
      </xdr:nvSpPr>
      <xdr:spPr>
        <a:xfrm>
          <a:off x="9858375" y="53587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298</xdr:row>
      <xdr:rowOff>219075</xdr:rowOff>
    </xdr:from>
    <xdr:ext cx="184731" cy="264560"/>
    <xdr:sp macro="" textlink="">
      <xdr:nvSpPr>
        <xdr:cNvPr id="1183" name="ZoneTexte 1182">
          <a:extLst>
            <a:ext uri="{FF2B5EF4-FFF2-40B4-BE49-F238E27FC236}">
              <a16:creationId xmlns="" xmlns:a16="http://schemas.microsoft.com/office/drawing/2014/main" id="{A33BA08B-45D3-4FDB-89A8-993FA577BD2B}"/>
            </a:ext>
          </a:extLst>
        </xdr:cNvPr>
        <xdr:cNvSpPr txBox="1"/>
      </xdr:nvSpPr>
      <xdr:spPr>
        <a:xfrm>
          <a:off x="9858375" y="53749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299</xdr:row>
      <xdr:rowOff>219075</xdr:rowOff>
    </xdr:from>
    <xdr:ext cx="184731" cy="264560"/>
    <xdr:sp macro="" textlink="">
      <xdr:nvSpPr>
        <xdr:cNvPr id="1184" name="ZoneTexte 1183">
          <a:extLst>
            <a:ext uri="{FF2B5EF4-FFF2-40B4-BE49-F238E27FC236}">
              <a16:creationId xmlns="" xmlns:a16="http://schemas.microsoft.com/office/drawing/2014/main" id="{F377E0DC-986F-4EC9-B6B6-E49A1B1F2339}"/>
            </a:ext>
          </a:extLst>
        </xdr:cNvPr>
        <xdr:cNvSpPr txBox="1"/>
      </xdr:nvSpPr>
      <xdr:spPr>
        <a:xfrm>
          <a:off x="9858375" y="5391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300</xdr:row>
      <xdr:rowOff>219075</xdr:rowOff>
    </xdr:from>
    <xdr:ext cx="184731" cy="264560"/>
    <xdr:sp macro="" textlink="">
      <xdr:nvSpPr>
        <xdr:cNvPr id="1185" name="ZoneTexte 1184">
          <a:extLst>
            <a:ext uri="{FF2B5EF4-FFF2-40B4-BE49-F238E27FC236}">
              <a16:creationId xmlns="" xmlns:a16="http://schemas.microsoft.com/office/drawing/2014/main" id="{1AF9AE86-6C76-47A0-BBFC-0028D29B649F}"/>
            </a:ext>
          </a:extLst>
        </xdr:cNvPr>
        <xdr:cNvSpPr txBox="1"/>
      </xdr:nvSpPr>
      <xdr:spPr>
        <a:xfrm>
          <a:off x="9858375" y="54073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301</xdr:row>
      <xdr:rowOff>219075</xdr:rowOff>
    </xdr:from>
    <xdr:ext cx="184731" cy="264560"/>
    <xdr:sp macro="" textlink="">
      <xdr:nvSpPr>
        <xdr:cNvPr id="1186" name="ZoneTexte 1185">
          <a:extLst>
            <a:ext uri="{FF2B5EF4-FFF2-40B4-BE49-F238E27FC236}">
              <a16:creationId xmlns="" xmlns:a16="http://schemas.microsoft.com/office/drawing/2014/main" id="{D0C8E66A-2F71-4E75-ADFB-47B928955A75}"/>
            </a:ext>
          </a:extLst>
        </xdr:cNvPr>
        <xdr:cNvSpPr txBox="1"/>
      </xdr:nvSpPr>
      <xdr:spPr>
        <a:xfrm>
          <a:off x="9858375" y="54235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302</xdr:row>
      <xdr:rowOff>219075</xdr:rowOff>
    </xdr:from>
    <xdr:ext cx="184731" cy="264560"/>
    <xdr:sp macro="" textlink="">
      <xdr:nvSpPr>
        <xdr:cNvPr id="1187" name="ZoneTexte 1186">
          <a:extLst>
            <a:ext uri="{FF2B5EF4-FFF2-40B4-BE49-F238E27FC236}">
              <a16:creationId xmlns="" xmlns:a16="http://schemas.microsoft.com/office/drawing/2014/main" id="{4F0612EA-1B8B-4998-BD02-8F50057F44F9}"/>
            </a:ext>
          </a:extLst>
        </xdr:cNvPr>
        <xdr:cNvSpPr txBox="1"/>
      </xdr:nvSpPr>
      <xdr:spPr>
        <a:xfrm>
          <a:off x="9858375" y="5439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303</xdr:row>
      <xdr:rowOff>219075</xdr:rowOff>
    </xdr:from>
    <xdr:ext cx="184731" cy="264560"/>
    <xdr:sp macro="" textlink="">
      <xdr:nvSpPr>
        <xdr:cNvPr id="1188" name="ZoneTexte 1187">
          <a:extLst>
            <a:ext uri="{FF2B5EF4-FFF2-40B4-BE49-F238E27FC236}">
              <a16:creationId xmlns="" xmlns:a16="http://schemas.microsoft.com/office/drawing/2014/main" id="{B84C756C-2D19-43DE-854B-C2FDB0A11FE4}"/>
            </a:ext>
          </a:extLst>
        </xdr:cNvPr>
        <xdr:cNvSpPr txBox="1"/>
      </xdr:nvSpPr>
      <xdr:spPr>
        <a:xfrm>
          <a:off x="9858375" y="54559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304</xdr:row>
      <xdr:rowOff>219075</xdr:rowOff>
    </xdr:from>
    <xdr:ext cx="184731" cy="264560"/>
    <xdr:sp macro="" textlink="">
      <xdr:nvSpPr>
        <xdr:cNvPr id="1189" name="ZoneTexte 1188">
          <a:extLst>
            <a:ext uri="{FF2B5EF4-FFF2-40B4-BE49-F238E27FC236}">
              <a16:creationId xmlns="" xmlns:a16="http://schemas.microsoft.com/office/drawing/2014/main" id="{865F9578-3841-48BE-BE3A-515705827E28}"/>
            </a:ext>
          </a:extLst>
        </xdr:cNvPr>
        <xdr:cNvSpPr txBox="1"/>
      </xdr:nvSpPr>
      <xdr:spPr>
        <a:xfrm>
          <a:off x="9858375" y="54721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305</xdr:row>
      <xdr:rowOff>219075</xdr:rowOff>
    </xdr:from>
    <xdr:ext cx="184731" cy="264560"/>
    <xdr:sp macro="" textlink="">
      <xdr:nvSpPr>
        <xdr:cNvPr id="1190" name="ZoneTexte 1189">
          <a:extLst>
            <a:ext uri="{FF2B5EF4-FFF2-40B4-BE49-F238E27FC236}">
              <a16:creationId xmlns="" xmlns:a16="http://schemas.microsoft.com/office/drawing/2014/main" id="{9D0B8FFB-B5B3-4E33-B8C8-E8E91DD69F07}"/>
            </a:ext>
          </a:extLst>
        </xdr:cNvPr>
        <xdr:cNvSpPr txBox="1"/>
      </xdr:nvSpPr>
      <xdr:spPr>
        <a:xfrm>
          <a:off x="9858375" y="5488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306</xdr:row>
      <xdr:rowOff>219075</xdr:rowOff>
    </xdr:from>
    <xdr:ext cx="184731" cy="264560"/>
    <xdr:sp macro="" textlink="">
      <xdr:nvSpPr>
        <xdr:cNvPr id="1191" name="ZoneTexte 1190">
          <a:extLst>
            <a:ext uri="{FF2B5EF4-FFF2-40B4-BE49-F238E27FC236}">
              <a16:creationId xmlns="" xmlns:a16="http://schemas.microsoft.com/office/drawing/2014/main" id="{F284D7F0-44A4-4B5E-A87C-88BC0EF09771}"/>
            </a:ext>
          </a:extLst>
        </xdr:cNvPr>
        <xdr:cNvSpPr txBox="1"/>
      </xdr:nvSpPr>
      <xdr:spPr>
        <a:xfrm>
          <a:off x="9858375" y="55044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307</xdr:row>
      <xdr:rowOff>219075</xdr:rowOff>
    </xdr:from>
    <xdr:ext cx="184731" cy="264560"/>
    <xdr:sp macro="" textlink="">
      <xdr:nvSpPr>
        <xdr:cNvPr id="1192" name="ZoneTexte 1191">
          <a:extLst>
            <a:ext uri="{FF2B5EF4-FFF2-40B4-BE49-F238E27FC236}">
              <a16:creationId xmlns="" xmlns:a16="http://schemas.microsoft.com/office/drawing/2014/main" id="{418D3B4F-75B0-46F7-BBE3-391AD5C5CF51}"/>
            </a:ext>
          </a:extLst>
        </xdr:cNvPr>
        <xdr:cNvSpPr txBox="1"/>
      </xdr:nvSpPr>
      <xdr:spPr>
        <a:xfrm>
          <a:off x="9858375" y="55206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308</xdr:row>
      <xdr:rowOff>219075</xdr:rowOff>
    </xdr:from>
    <xdr:ext cx="184731" cy="264560"/>
    <xdr:sp macro="" textlink="">
      <xdr:nvSpPr>
        <xdr:cNvPr id="1193" name="ZoneTexte 1192">
          <a:extLst>
            <a:ext uri="{FF2B5EF4-FFF2-40B4-BE49-F238E27FC236}">
              <a16:creationId xmlns="" xmlns:a16="http://schemas.microsoft.com/office/drawing/2014/main" id="{2D567209-B614-49C4-B76E-25EDA5D73BA5}"/>
            </a:ext>
          </a:extLst>
        </xdr:cNvPr>
        <xdr:cNvSpPr txBox="1"/>
      </xdr:nvSpPr>
      <xdr:spPr>
        <a:xfrm>
          <a:off x="9858375" y="55368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309</xdr:row>
      <xdr:rowOff>219075</xdr:rowOff>
    </xdr:from>
    <xdr:ext cx="184731" cy="264560"/>
    <xdr:sp macro="" textlink="">
      <xdr:nvSpPr>
        <xdr:cNvPr id="1194" name="ZoneTexte 1193">
          <a:extLst>
            <a:ext uri="{FF2B5EF4-FFF2-40B4-BE49-F238E27FC236}">
              <a16:creationId xmlns="" xmlns:a16="http://schemas.microsoft.com/office/drawing/2014/main" id="{8DA8B1A7-5E6B-4607-A5B1-6EAFEA34F484}"/>
            </a:ext>
          </a:extLst>
        </xdr:cNvPr>
        <xdr:cNvSpPr txBox="1"/>
      </xdr:nvSpPr>
      <xdr:spPr>
        <a:xfrm>
          <a:off x="9858375" y="5553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310</xdr:row>
      <xdr:rowOff>219075</xdr:rowOff>
    </xdr:from>
    <xdr:ext cx="184731" cy="264560"/>
    <xdr:sp macro="" textlink="">
      <xdr:nvSpPr>
        <xdr:cNvPr id="1195" name="ZoneTexte 1194">
          <a:extLst>
            <a:ext uri="{FF2B5EF4-FFF2-40B4-BE49-F238E27FC236}">
              <a16:creationId xmlns="" xmlns:a16="http://schemas.microsoft.com/office/drawing/2014/main" id="{19E8A94C-839C-4D81-90DE-F2BCF9F5930A}"/>
            </a:ext>
          </a:extLst>
        </xdr:cNvPr>
        <xdr:cNvSpPr txBox="1"/>
      </xdr:nvSpPr>
      <xdr:spPr>
        <a:xfrm>
          <a:off x="9858375" y="55692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311</xdr:row>
      <xdr:rowOff>219075</xdr:rowOff>
    </xdr:from>
    <xdr:ext cx="184731" cy="264560"/>
    <xdr:sp macro="" textlink="">
      <xdr:nvSpPr>
        <xdr:cNvPr id="1196" name="ZoneTexte 1195">
          <a:extLst>
            <a:ext uri="{FF2B5EF4-FFF2-40B4-BE49-F238E27FC236}">
              <a16:creationId xmlns="" xmlns:a16="http://schemas.microsoft.com/office/drawing/2014/main" id="{B072C953-48AD-469E-8434-B5046E216F21}"/>
            </a:ext>
          </a:extLst>
        </xdr:cNvPr>
        <xdr:cNvSpPr txBox="1"/>
      </xdr:nvSpPr>
      <xdr:spPr>
        <a:xfrm>
          <a:off x="9858375" y="55854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312</xdr:row>
      <xdr:rowOff>219075</xdr:rowOff>
    </xdr:from>
    <xdr:ext cx="184731" cy="264560"/>
    <xdr:sp macro="" textlink="">
      <xdr:nvSpPr>
        <xdr:cNvPr id="1197" name="ZoneTexte 1196">
          <a:extLst>
            <a:ext uri="{FF2B5EF4-FFF2-40B4-BE49-F238E27FC236}">
              <a16:creationId xmlns="" xmlns:a16="http://schemas.microsoft.com/office/drawing/2014/main" id="{95EB00B5-754C-4CAC-B3A7-BC85F4AD67D9}"/>
            </a:ext>
          </a:extLst>
        </xdr:cNvPr>
        <xdr:cNvSpPr txBox="1"/>
      </xdr:nvSpPr>
      <xdr:spPr>
        <a:xfrm>
          <a:off x="9858375" y="56016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313</xdr:row>
      <xdr:rowOff>219075</xdr:rowOff>
    </xdr:from>
    <xdr:ext cx="184731" cy="264560"/>
    <xdr:sp macro="" textlink="">
      <xdr:nvSpPr>
        <xdr:cNvPr id="1198" name="ZoneTexte 1197">
          <a:extLst>
            <a:ext uri="{FF2B5EF4-FFF2-40B4-BE49-F238E27FC236}">
              <a16:creationId xmlns="" xmlns:a16="http://schemas.microsoft.com/office/drawing/2014/main" id="{229FA963-5B7B-4B35-A716-DDFCD2ED0C94}"/>
            </a:ext>
          </a:extLst>
        </xdr:cNvPr>
        <xdr:cNvSpPr txBox="1"/>
      </xdr:nvSpPr>
      <xdr:spPr>
        <a:xfrm>
          <a:off x="9858375" y="56178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314</xdr:row>
      <xdr:rowOff>219075</xdr:rowOff>
    </xdr:from>
    <xdr:ext cx="184731" cy="264560"/>
    <xdr:sp macro="" textlink="">
      <xdr:nvSpPr>
        <xdr:cNvPr id="1199" name="ZoneTexte 1198">
          <a:extLst>
            <a:ext uri="{FF2B5EF4-FFF2-40B4-BE49-F238E27FC236}">
              <a16:creationId xmlns="" xmlns:a16="http://schemas.microsoft.com/office/drawing/2014/main" id="{96165104-17DB-4C0E-A45A-48B10D575946}"/>
            </a:ext>
          </a:extLst>
        </xdr:cNvPr>
        <xdr:cNvSpPr txBox="1"/>
      </xdr:nvSpPr>
      <xdr:spPr>
        <a:xfrm>
          <a:off x="9858375" y="56340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315</xdr:row>
      <xdr:rowOff>219075</xdr:rowOff>
    </xdr:from>
    <xdr:ext cx="184731" cy="264560"/>
    <xdr:sp macro="" textlink="">
      <xdr:nvSpPr>
        <xdr:cNvPr id="1200" name="ZoneTexte 1199">
          <a:extLst>
            <a:ext uri="{FF2B5EF4-FFF2-40B4-BE49-F238E27FC236}">
              <a16:creationId xmlns="" xmlns:a16="http://schemas.microsoft.com/office/drawing/2014/main" id="{4F9F488A-3575-4676-9AB3-E862A05C7199}"/>
            </a:ext>
          </a:extLst>
        </xdr:cNvPr>
        <xdr:cNvSpPr txBox="1"/>
      </xdr:nvSpPr>
      <xdr:spPr>
        <a:xfrm>
          <a:off x="9858375" y="5650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316</xdr:row>
      <xdr:rowOff>219075</xdr:rowOff>
    </xdr:from>
    <xdr:ext cx="184731" cy="264560"/>
    <xdr:sp macro="" textlink="">
      <xdr:nvSpPr>
        <xdr:cNvPr id="1201" name="ZoneTexte 1200">
          <a:extLst>
            <a:ext uri="{FF2B5EF4-FFF2-40B4-BE49-F238E27FC236}">
              <a16:creationId xmlns="" xmlns:a16="http://schemas.microsoft.com/office/drawing/2014/main" id="{99F469CE-E1D9-4952-A1AE-C276AF8813DE}"/>
            </a:ext>
          </a:extLst>
        </xdr:cNvPr>
        <xdr:cNvSpPr txBox="1"/>
      </xdr:nvSpPr>
      <xdr:spPr>
        <a:xfrm>
          <a:off x="9858375" y="56664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317</xdr:row>
      <xdr:rowOff>219075</xdr:rowOff>
    </xdr:from>
    <xdr:ext cx="184731" cy="264560"/>
    <xdr:sp macro="" textlink="">
      <xdr:nvSpPr>
        <xdr:cNvPr id="1202" name="ZoneTexte 1201">
          <a:extLst>
            <a:ext uri="{FF2B5EF4-FFF2-40B4-BE49-F238E27FC236}">
              <a16:creationId xmlns="" xmlns:a16="http://schemas.microsoft.com/office/drawing/2014/main" id="{C10E7390-9681-4C2B-A358-5EB6E6051D81}"/>
            </a:ext>
          </a:extLst>
        </xdr:cNvPr>
        <xdr:cNvSpPr txBox="1"/>
      </xdr:nvSpPr>
      <xdr:spPr>
        <a:xfrm>
          <a:off x="9858375" y="56826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318</xdr:row>
      <xdr:rowOff>219075</xdr:rowOff>
    </xdr:from>
    <xdr:ext cx="184731" cy="264560"/>
    <xdr:sp macro="" textlink="">
      <xdr:nvSpPr>
        <xdr:cNvPr id="1203" name="ZoneTexte 1202">
          <a:extLst>
            <a:ext uri="{FF2B5EF4-FFF2-40B4-BE49-F238E27FC236}">
              <a16:creationId xmlns="" xmlns:a16="http://schemas.microsoft.com/office/drawing/2014/main" id="{06269387-1281-441E-9ABA-02D6D53100AF}"/>
            </a:ext>
          </a:extLst>
        </xdr:cNvPr>
        <xdr:cNvSpPr txBox="1"/>
      </xdr:nvSpPr>
      <xdr:spPr>
        <a:xfrm>
          <a:off x="9858375" y="56988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319</xdr:row>
      <xdr:rowOff>219075</xdr:rowOff>
    </xdr:from>
    <xdr:ext cx="184731" cy="264560"/>
    <xdr:sp macro="" textlink="">
      <xdr:nvSpPr>
        <xdr:cNvPr id="1204" name="ZoneTexte 1203">
          <a:extLst>
            <a:ext uri="{FF2B5EF4-FFF2-40B4-BE49-F238E27FC236}">
              <a16:creationId xmlns="" xmlns:a16="http://schemas.microsoft.com/office/drawing/2014/main" id="{1E354586-28D3-41BA-825A-A802D74F5C28}"/>
            </a:ext>
          </a:extLst>
        </xdr:cNvPr>
        <xdr:cNvSpPr txBox="1"/>
      </xdr:nvSpPr>
      <xdr:spPr>
        <a:xfrm>
          <a:off x="9858375" y="5715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320</xdr:row>
      <xdr:rowOff>219075</xdr:rowOff>
    </xdr:from>
    <xdr:ext cx="184731" cy="264560"/>
    <xdr:sp macro="" textlink="">
      <xdr:nvSpPr>
        <xdr:cNvPr id="1205" name="ZoneTexte 1204">
          <a:extLst>
            <a:ext uri="{FF2B5EF4-FFF2-40B4-BE49-F238E27FC236}">
              <a16:creationId xmlns="" xmlns:a16="http://schemas.microsoft.com/office/drawing/2014/main" id="{E029A599-63A9-4FC0-9A3A-DE6E0F83F094}"/>
            </a:ext>
          </a:extLst>
        </xdr:cNvPr>
        <xdr:cNvSpPr txBox="1"/>
      </xdr:nvSpPr>
      <xdr:spPr>
        <a:xfrm>
          <a:off x="9858375" y="5731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321</xdr:row>
      <xdr:rowOff>219075</xdr:rowOff>
    </xdr:from>
    <xdr:ext cx="184731" cy="264560"/>
    <xdr:sp macro="" textlink="">
      <xdr:nvSpPr>
        <xdr:cNvPr id="1206" name="ZoneTexte 1205">
          <a:extLst>
            <a:ext uri="{FF2B5EF4-FFF2-40B4-BE49-F238E27FC236}">
              <a16:creationId xmlns="" xmlns:a16="http://schemas.microsoft.com/office/drawing/2014/main" id="{40E8928A-A184-4DBD-9042-6D2217AA08C3}"/>
            </a:ext>
          </a:extLst>
        </xdr:cNvPr>
        <xdr:cNvSpPr txBox="1"/>
      </xdr:nvSpPr>
      <xdr:spPr>
        <a:xfrm>
          <a:off x="9858375" y="5747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322</xdr:row>
      <xdr:rowOff>219075</xdr:rowOff>
    </xdr:from>
    <xdr:ext cx="184731" cy="264560"/>
    <xdr:sp macro="" textlink="">
      <xdr:nvSpPr>
        <xdr:cNvPr id="1207" name="ZoneTexte 1206">
          <a:extLst>
            <a:ext uri="{FF2B5EF4-FFF2-40B4-BE49-F238E27FC236}">
              <a16:creationId xmlns="" xmlns:a16="http://schemas.microsoft.com/office/drawing/2014/main" id="{32CAA8FA-EB9C-41DF-B8CF-405E8A4738A3}"/>
            </a:ext>
          </a:extLst>
        </xdr:cNvPr>
        <xdr:cNvSpPr txBox="1"/>
      </xdr:nvSpPr>
      <xdr:spPr>
        <a:xfrm>
          <a:off x="9858375" y="5763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323</xdr:row>
      <xdr:rowOff>219075</xdr:rowOff>
    </xdr:from>
    <xdr:ext cx="184731" cy="264560"/>
    <xdr:sp macro="" textlink="">
      <xdr:nvSpPr>
        <xdr:cNvPr id="1208" name="ZoneTexte 1207">
          <a:extLst>
            <a:ext uri="{FF2B5EF4-FFF2-40B4-BE49-F238E27FC236}">
              <a16:creationId xmlns="" xmlns:a16="http://schemas.microsoft.com/office/drawing/2014/main" id="{096E1B84-092C-4AE0-838B-BBE70B37DFDC}"/>
            </a:ext>
          </a:extLst>
        </xdr:cNvPr>
        <xdr:cNvSpPr txBox="1"/>
      </xdr:nvSpPr>
      <xdr:spPr>
        <a:xfrm>
          <a:off x="9858375" y="57797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324</xdr:row>
      <xdr:rowOff>219075</xdr:rowOff>
    </xdr:from>
    <xdr:ext cx="184731" cy="264560"/>
    <xdr:sp macro="" textlink="">
      <xdr:nvSpPr>
        <xdr:cNvPr id="1209" name="ZoneTexte 1208">
          <a:extLst>
            <a:ext uri="{FF2B5EF4-FFF2-40B4-BE49-F238E27FC236}">
              <a16:creationId xmlns="" xmlns:a16="http://schemas.microsoft.com/office/drawing/2014/main" id="{7FECBEBD-6C37-44D2-AE5E-632B045B6AB6}"/>
            </a:ext>
          </a:extLst>
        </xdr:cNvPr>
        <xdr:cNvSpPr txBox="1"/>
      </xdr:nvSpPr>
      <xdr:spPr>
        <a:xfrm>
          <a:off x="9858375" y="57959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325</xdr:row>
      <xdr:rowOff>219075</xdr:rowOff>
    </xdr:from>
    <xdr:ext cx="184731" cy="264560"/>
    <xdr:sp macro="" textlink="">
      <xdr:nvSpPr>
        <xdr:cNvPr id="1210" name="ZoneTexte 1209">
          <a:extLst>
            <a:ext uri="{FF2B5EF4-FFF2-40B4-BE49-F238E27FC236}">
              <a16:creationId xmlns="" xmlns:a16="http://schemas.microsoft.com/office/drawing/2014/main" id="{6D963463-E52C-4CF8-A2A1-A4B0FF24CFB3}"/>
            </a:ext>
          </a:extLst>
        </xdr:cNvPr>
        <xdr:cNvSpPr txBox="1"/>
      </xdr:nvSpPr>
      <xdr:spPr>
        <a:xfrm>
          <a:off x="9858375" y="5812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326</xdr:row>
      <xdr:rowOff>219075</xdr:rowOff>
    </xdr:from>
    <xdr:ext cx="184731" cy="264560"/>
    <xdr:sp macro="" textlink="">
      <xdr:nvSpPr>
        <xdr:cNvPr id="1211" name="ZoneTexte 1210">
          <a:extLst>
            <a:ext uri="{FF2B5EF4-FFF2-40B4-BE49-F238E27FC236}">
              <a16:creationId xmlns="" xmlns:a16="http://schemas.microsoft.com/office/drawing/2014/main" id="{1A11BD3C-06D3-4738-9D8E-3F5925455879}"/>
            </a:ext>
          </a:extLst>
        </xdr:cNvPr>
        <xdr:cNvSpPr txBox="1"/>
      </xdr:nvSpPr>
      <xdr:spPr>
        <a:xfrm>
          <a:off x="9858375" y="58283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327</xdr:row>
      <xdr:rowOff>219075</xdr:rowOff>
    </xdr:from>
    <xdr:ext cx="184731" cy="264560"/>
    <xdr:sp macro="" textlink="">
      <xdr:nvSpPr>
        <xdr:cNvPr id="1212" name="ZoneTexte 1211">
          <a:extLst>
            <a:ext uri="{FF2B5EF4-FFF2-40B4-BE49-F238E27FC236}">
              <a16:creationId xmlns="" xmlns:a16="http://schemas.microsoft.com/office/drawing/2014/main" id="{DB2097CB-5778-4E1C-9500-3EECA0B24079}"/>
            </a:ext>
          </a:extLst>
        </xdr:cNvPr>
        <xdr:cNvSpPr txBox="1"/>
      </xdr:nvSpPr>
      <xdr:spPr>
        <a:xfrm>
          <a:off x="9858375" y="58445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328</xdr:row>
      <xdr:rowOff>219075</xdr:rowOff>
    </xdr:from>
    <xdr:ext cx="184731" cy="264560"/>
    <xdr:sp macro="" textlink="">
      <xdr:nvSpPr>
        <xdr:cNvPr id="1213" name="ZoneTexte 1212">
          <a:extLst>
            <a:ext uri="{FF2B5EF4-FFF2-40B4-BE49-F238E27FC236}">
              <a16:creationId xmlns="" xmlns:a16="http://schemas.microsoft.com/office/drawing/2014/main" id="{B06087A3-7165-4A68-84D5-0FDA58085685}"/>
            </a:ext>
          </a:extLst>
        </xdr:cNvPr>
        <xdr:cNvSpPr txBox="1"/>
      </xdr:nvSpPr>
      <xdr:spPr>
        <a:xfrm>
          <a:off x="9858375" y="58607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329</xdr:row>
      <xdr:rowOff>219075</xdr:rowOff>
    </xdr:from>
    <xdr:ext cx="184731" cy="264560"/>
    <xdr:sp macro="" textlink="">
      <xdr:nvSpPr>
        <xdr:cNvPr id="1214" name="ZoneTexte 1213">
          <a:extLst>
            <a:ext uri="{FF2B5EF4-FFF2-40B4-BE49-F238E27FC236}">
              <a16:creationId xmlns="" xmlns:a16="http://schemas.microsoft.com/office/drawing/2014/main" id="{9AF661FF-E1E8-429D-A996-F1476A12DAA6}"/>
            </a:ext>
          </a:extLst>
        </xdr:cNvPr>
        <xdr:cNvSpPr txBox="1"/>
      </xdr:nvSpPr>
      <xdr:spPr>
        <a:xfrm>
          <a:off x="9858375" y="58769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330</xdr:row>
      <xdr:rowOff>219075</xdr:rowOff>
    </xdr:from>
    <xdr:ext cx="184731" cy="264560"/>
    <xdr:sp macro="" textlink="">
      <xdr:nvSpPr>
        <xdr:cNvPr id="1215" name="ZoneTexte 1214">
          <a:extLst>
            <a:ext uri="{FF2B5EF4-FFF2-40B4-BE49-F238E27FC236}">
              <a16:creationId xmlns="" xmlns:a16="http://schemas.microsoft.com/office/drawing/2014/main" id="{DB100A28-831A-4466-91CF-31F39920B346}"/>
            </a:ext>
          </a:extLst>
        </xdr:cNvPr>
        <xdr:cNvSpPr txBox="1"/>
      </xdr:nvSpPr>
      <xdr:spPr>
        <a:xfrm>
          <a:off x="9858375" y="5893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331</xdr:row>
      <xdr:rowOff>219075</xdr:rowOff>
    </xdr:from>
    <xdr:ext cx="184731" cy="264560"/>
    <xdr:sp macro="" textlink="">
      <xdr:nvSpPr>
        <xdr:cNvPr id="1216" name="ZoneTexte 1215">
          <a:extLst>
            <a:ext uri="{FF2B5EF4-FFF2-40B4-BE49-F238E27FC236}">
              <a16:creationId xmlns="" xmlns:a16="http://schemas.microsoft.com/office/drawing/2014/main" id="{22B2FE97-6CFC-4361-A5F4-42CA4F2194C5}"/>
            </a:ext>
          </a:extLst>
        </xdr:cNvPr>
        <xdr:cNvSpPr txBox="1"/>
      </xdr:nvSpPr>
      <xdr:spPr>
        <a:xfrm>
          <a:off x="9858375" y="5909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332</xdr:row>
      <xdr:rowOff>219075</xdr:rowOff>
    </xdr:from>
    <xdr:ext cx="184731" cy="264560"/>
    <xdr:sp macro="" textlink="">
      <xdr:nvSpPr>
        <xdr:cNvPr id="1217" name="ZoneTexte 1216">
          <a:extLst>
            <a:ext uri="{FF2B5EF4-FFF2-40B4-BE49-F238E27FC236}">
              <a16:creationId xmlns="" xmlns:a16="http://schemas.microsoft.com/office/drawing/2014/main" id="{74BC7C5E-9D43-4F30-ABC1-C9B9D0EB3337}"/>
            </a:ext>
          </a:extLst>
        </xdr:cNvPr>
        <xdr:cNvSpPr txBox="1"/>
      </xdr:nvSpPr>
      <xdr:spPr>
        <a:xfrm>
          <a:off x="9858375" y="5925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333</xdr:row>
      <xdr:rowOff>219075</xdr:rowOff>
    </xdr:from>
    <xdr:ext cx="184731" cy="264560"/>
    <xdr:sp macro="" textlink="">
      <xdr:nvSpPr>
        <xdr:cNvPr id="1218" name="ZoneTexte 1217">
          <a:extLst>
            <a:ext uri="{FF2B5EF4-FFF2-40B4-BE49-F238E27FC236}">
              <a16:creationId xmlns="" xmlns:a16="http://schemas.microsoft.com/office/drawing/2014/main" id="{3CF8CB36-0DAB-4904-A698-22285D461D68}"/>
            </a:ext>
          </a:extLst>
        </xdr:cNvPr>
        <xdr:cNvSpPr txBox="1"/>
      </xdr:nvSpPr>
      <xdr:spPr>
        <a:xfrm>
          <a:off x="9858375" y="59416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334</xdr:row>
      <xdr:rowOff>219075</xdr:rowOff>
    </xdr:from>
    <xdr:ext cx="184731" cy="264560"/>
    <xdr:sp macro="" textlink="">
      <xdr:nvSpPr>
        <xdr:cNvPr id="1219" name="ZoneTexte 1218">
          <a:extLst>
            <a:ext uri="{FF2B5EF4-FFF2-40B4-BE49-F238E27FC236}">
              <a16:creationId xmlns="" xmlns:a16="http://schemas.microsoft.com/office/drawing/2014/main" id="{1DB0726A-3AC3-4475-86A2-4C72F01678A1}"/>
            </a:ext>
          </a:extLst>
        </xdr:cNvPr>
        <xdr:cNvSpPr txBox="1"/>
      </xdr:nvSpPr>
      <xdr:spPr>
        <a:xfrm>
          <a:off x="9858375" y="59578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335</xdr:row>
      <xdr:rowOff>219075</xdr:rowOff>
    </xdr:from>
    <xdr:ext cx="184731" cy="264560"/>
    <xdr:sp macro="" textlink="">
      <xdr:nvSpPr>
        <xdr:cNvPr id="1220" name="ZoneTexte 1219">
          <a:extLst>
            <a:ext uri="{FF2B5EF4-FFF2-40B4-BE49-F238E27FC236}">
              <a16:creationId xmlns="" xmlns:a16="http://schemas.microsoft.com/office/drawing/2014/main" id="{DB5EA552-662D-429B-8AFE-BD0F87E8053C}"/>
            </a:ext>
          </a:extLst>
        </xdr:cNvPr>
        <xdr:cNvSpPr txBox="1"/>
      </xdr:nvSpPr>
      <xdr:spPr>
        <a:xfrm>
          <a:off x="9858375" y="59740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336</xdr:row>
      <xdr:rowOff>219075</xdr:rowOff>
    </xdr:from>
    <xdr:ext cx="184731" cy="264560"/>
    <xdr:sp macro="" textlink="">
      <xdr:nvSpPr>
        <xdr:cNvPr id="1221" name="ZoneTexte 1220">
          <a:extLst>
            <a:ext uri="{FF2B5EF4-FFF2-40B4-BE49-F238E27FC236}">
              <a16:creationId xmlns="" xmlns:a16="http://schemas.microsoft.com/office/drawing/2014/main" id="{CDADF03F-D372-4BBA-9565-C8BF1B68940A}"/>
            </a:ext>
          </a:extLst>
        </xdr:cNvPr>
        <xdr:cNvSpPr txBox="1"/>
      </xdr:nvSpPr>
      <xdr:spPr>
        <a:xfrm>
          <a:off x="9858375" y="59902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337</xdr:row>
      <xdr:rowOff>219075</xdr:rowOff>
    </xdr:from>
    <xdr:ext cx="184731" cy="264560"/>
    <xdr:sp macro="" textlink="">
      <xdr:nvSpPr>
        <xdr:cNvPr id="1222" name="ZoneTexte 1221">
          <a:extLst>
            <a:ext uri="{FF2B5EF4-FFF2-40B4-BE49-F238E27FC236}">
              <a16:creationId xmlns="" xmlns:a16="http://schemas.microsoft.com/office/drawing/2014/main" id="{CD8C3A9F-51A1-4647-AE8C-33F4E39A0046}"/>
            </a:ext>
          </a:extLst>
        </xdr:cNvPr>
        <xdr:cNvSpPr txBox="1"/>
      </xdr:nvSpPr>
      <xdr:spPr>
        <a:xfrm>
          <a:off x="9858375" y="60064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338</xdr:row>
      <xdr:rowOff>219075</xdr:rowOff>
    </xdr:from>
    <xdr:ext cx="184731" cy="264560"/>
    <xdr:sp macro="" textlink="">
      <xdr:nvSpPr>
        <xdr:cNvPr id="1223" name="ZoneTexte 1222">
          <a:extLst>
            <a:ext uri="{FF2B5EF4-FFF2-40B4-BE49-F238E27FC236}">
              <a16:creationId xmlns="" xmlns:a16="http://schemas.microsoft.com/office/drawing/2014/main" id="{90128BD0-7D4E-40F4-A962-72216A3AF7CA}"/>
            </a:ext>
          </a:extLst>
        </xdr:cNvPr>
        <xdr:cNvSpPr txBox="1"/>
      </xdr:nvSpPr>
      <xdr:spPr>
        <a:xfrm>
          <a:off x="9858375" y="60226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339</xdr:row>
      <xdr:rowOff>219075</xdr:rowOff>
    </xdr:from>
    <xdr:ext cx="184731" cy="264560"/>
    <xdr:sp macro="" textlink="">
      <xdr:nvSpPr>
        <xdr:cNvPr id="1224" name="ZoneTexte 1223">
          <a:extLst>
            <a:ext uri="{FF2B5EF4-FFF2-40B4-BE49-F238E27FC236}">
              <a16:creationId xmlns="" xmlns:a16="http://schemas.microsoft.com/office/drawing/2014/main" id="{072BAAB2-9D46-4064-BA6B-3EFC1E3122E0}"/>
            </a:ext>
          </a:extLst>
        </xdr:cNvPr>
        <xdr:cNvSpPr txBox="1"/>
      </xdr:nvSpPr>
      <xdr:spPr>
        <a:xfrm>
          <a:off x="9858375" y="60388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340</xdr:row>
      <xdr:rowOff>219075</xdr:rowOff>
    </xdr:from>
    <xdr:ext cx="184731" cy="264560"/>
    <xdr:sp macro="" textlink="">
      <xdr:nvSpPr>
        <xdr:cNvPr id="1225" name="ZoneTexte 1224">
          <a:extLst>
            <a:ext uri="{FF2B5EF4-FFF2-40B4-BE49-F238E27FC236}">
              <a16:creationId xmlns="" xmlns:a16="http://schemas.microsoft.com/office/drawing/2014/main" id="{3752940D-2B40-44DF-ADFC-11EC89CCECBC}"/>
            </a:ext>
          </a:extLst>
        </xdr:cNvPr>
        <xdr:cNvSpPr txBox="1"/>
      </xdr:nvSpPr>
      <xdr:spPr>
        <a:xfrm>
          <a:off x="9858375" y="60550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341</xdr:row>
      <xdr:rowOff>219075</xdr:rowOff>
    </xdr:from>
    <xdr:ext cx="184731" cy="264560"/>
    <xdr:sp macro="" textlink="">
      <xdr:nvSpPr>
        <xdr:cNvPr id="1226" name="ZoneTexte 1225">
          <a:extLst>
            <a:ext uri="{FF2B5EF4-FFF2-40B4-BE49-F238E27FC236}">
              <a16:creationId xmlns="" xmlns:a16="http://schemas.microsoft.com/office/drawing/2014/main" id="{ACBEFB35-B816-4BC4-B3C7-BBE81CD6DA3B}"/>
            </a:ext>
          </a:extLst>
        </xdr:cNvPr>
        <xdr:cNvSpPr txBox="1"/>
      </xdr:nvSpPr>
      <xdr:spPr>
        <a:xfrm>
          <a:off x="9858375" y="60712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342</xdr:row>
      <xdr:rowOff>219075</xdr:rowOff>
    </xdr:from>
    <xdr:ext cx="184731" cy="264560"/>
    <xdr:sp macro="" textlink="">
      <xdr:nvSpPr>
        <xdr:cNvPr id="1227" name="ZoneTexte 1226">
          <a:extLst>
            <a:ext uri="{FF2B5EF4-FFF2-40B4-BE49-F238E27FC236}">
              <a16:creationId xmlns="" xmlns:a16="http://schemas.microsoft.com/office/drawing/2014/main" id="{3D1A78C6-B496-4BFB-9F29-E9F18250F370}"/>
            </a:ext>
          </a:extLst>
        </xdr:cNvPr>
        <xdr:cNvSpPr txBox="1"/>
      </xdr:nvSpPr>
      <xdr:spPr>
        <a:xfrm>
          <a:off x="9858375" y="60874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343</xdr:row>
      <xdr:rowOff>219075</xdr:rowOff>
    </xdr:from>
    <xdr:ext cx="184731" cy="264560"/>
    <xdr:sp macro="" textlink="">
      <xdr:nvSpPr>
        <xdr:cNvPr id="1228" name="ZoneTexte 1227">
          <a:extLst>
            <a:ext uri="{FF2B5EF4-FFF2-40B4-BE49-F238E27FC236}">
              <a16:creationId xmlns="" xmlns:a16="http://schemas.microsoft.com/office/drawing/2014/main" id="{9C3DFFD3-A6D4-41C9-BDF6-0FE4E3FBACBB}"/>
            </a:ext>
          </a:extLst>
        </xdr:cNvPr>
        <xdr:cNvSpPr txBox="1"/>
      </xdr:nvSpPr>
      <xdr:spPr>
        <a:xfrm>
          <a:off x="9858375" y="61036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344</xdr:row>
      <xdr:rowOff>219075</xdr:rowOff>
    </xdr:from>
    <xdr:ext cx="184731" cy="264560"/>
    <xdr:sp macro="" textlink="">
      <xdr:nvSpPr>
        <xdr:cNvPr id="1229" name="ZoneTexte 1228">
          <a:extLst>
            <a:ext uri="{FF2B5EF4-FFF2-40B4-BE49-F238E27FC236}">
              <a16:creationId xmlns="" xmlns:a16="http://schemas.microsoft.com/office/drawing/2014/main" id="{1F3E7DDA-A04F-4180-A27F-FB9F405A7E79}"/>
            </a:ext>
          </a:extLst>
        </xdr:cNvPr>
        <xdr:cNvSpPr txBox="1"/>
      </xdr:nvSpPr>
      <xdr:spPr>
        <a:xfrm>
          <a:off x="9858375" y="61198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345</xdr:row>
      <xdr:rowOff>219075</xdr:rowOff>
    </xdr:from>
    <xdr:ext cx="184731" cy="264560"/>
    <xdr:sp macro="" textlink="">
      <xdr:nvSpPr>
        <xdr:cNvPr id="1230" name="ZoneTexte 1229">
          <a:extLst>
            <a:ext uri="{FF2B5EF4-FFF2-40B4-BE49-F238E27FC236}">
              <a16:creationId xmlns="" xmlns:a16="http://schemas.microsoft.com/office/drawing/2014/main" id="{383CEBAD-5B85-4DF4-B053-1F574451C9A5}"/>
            </a:ext>
          </a:extLst>
        </xdr:cNvPr>
        <xdr:cNvSpPr txBox="1"/>
      </xdr:nvSpPr>
      <xdr:spPr>
        <a:xfrm>
          <a:off x="9858375" y="61360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346</xdr:row>
      <xdr:rowOff>219075</xdr:rowOff>
    </xdr:from>
    <xdr:ext cx="184731" cy="264560"/>
    <xdr:sp macro="" textlink="">
      <xdr:nvSpPr>
        <xdr:cNvPr id="1231" name="ZoneTexte 1230">
          <a:extLst>
            <a:ext uri="{FF2B5EF4-FFF2-40B4-BE49-F238E27FC236}">
              <a16:creationId xmlns="" xmlns:a16="http://schemas.microsoft.com/office/drawing/2014/main" id="{C2B4370D-5B29-4BA0-AA00-2812F48553EA}"/>
            </a:ext>
          </a:extLst>
        </xdr:cNvPr>
        <xdr:cNvSpPr txBox="1"/>
      </xdr:nvSpPr>
      <xdr:spPr>
        <a:xfrm>
          <a:off x="9858375" y="61521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347</xdr:row>
      <xdr:rowOff>219075</xdr:rowOff>
    </xdr:from>
    <xdr:ext cx="184731" cy="264560"/>
    <xdr:sp macro="" textlink="">
      <xdr:nvSpPr>
        <xdr:cNvPr id="1232" name="ZoneTexte 1231">
          <a:extLst>
            <a:ext uri="{FF2B5EF4-FFF2-40B4-BE49-F238E27FC236}">
              <a16:creationId xmlns="" xmlns:a16="http://schemas.microsoft.com/office/drawing/2014/main" id="{FA0184E8-EF2D-47C4-85FC-F0921C6FE3E3}"/>
            </a:ext>
          </a:extLst>
        </xdr:cNvPr>
        <xdr:cNvSpPr txBox="1"/>
      </xdr:nvSpPr>
      <xdr:spPr>
        <a:xfrm>
          <a:off x="9858375" y="61683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348</xdr:row>
      <xdr:rowOff>219075</xdr:rowOff>
    </xdr:from>
    <xdr:ext cx="184731" cy="264560"/>
    <xdr:sp macro="" textlink="">
      <xdr:nvSpPr>
        <xdr:cNvPr id="1233" name="ZoneTexte 1232">
          <a:extLst>
            <a:ext uri="{FF2B5EF4-FFF2-40B4-BE49-F238E27FC236}">
              <a16:creationId xmlns="" xmlns:a16="http://schemas.microsoft.com/office/drawing/2014/main" id="{C2275D0D-8ED4-40E1-B8D8-6DBFEE11622E}"/>
            </a:ext>
          </a:extLst>
        </xdr:cNvPr>
        <xdr:cNvSpPr txBox="1"/>
      </xdr:nvSpPr>
      <xdr:spPr>
        <a:xfrm>
          <a:off x="9858375" y="61845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349</xdr:row>
      <xdr:rowOff>219075</xdr:rowOff>
    </xdr:from>
    <xdr:ext cx="184731" cy="264560"/>
    <xdr:sp macro="" textlink="">
      <xdr:nvSpPr>
        <xdr:cNvPr id="1234" name="ZoneTexte 1233">
          <a:extLst>
            <a:ext uri="{FF2B5EF4-FFF2-40B4-BE49-F238E27FC236}">
              <a16:creationId xmlns="" xmlns:a16="http://schemas.microsoft.com/office/drawing/2014/main" id="{E7CA81AC-4C90-489D-AE58-A5E68FAAF21B}"/>
            </a:ext>
          </a:extLst>
        </xdr:cNvPr>
        <xdr:cNvSpPr txBox="1"/>
      </xdr:nvSpPr>
      <xdr:spPr>
        <a:xfrm>
          <a:off x="9858375" y="62007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350</xdr:row>
      <xdr:rowOff>219075</xdr:rowOff>
    </xdr:from>
    <xdr:ext cx="184731" cy="264560"/>
    <xdr:sp macro="" textlink="">
      <xdr:nvSpPr>
        <xdr:cNvPr id="1235" name="ZoneTexte 1234">
          <a:extLst>
            <a:ext uri="{FF2B5EF4-FFF2-40B4-BE49-F238E27FC236}">
              <a16:creationId xmlns="" xmlns:a16="http://schemas.microsoft.com/office/drawing/2014/main" id="{F8F9D55A-6386-492A-8EC4-5F10BA12E3F7}"/>
            </a:ext>
          </a:extLst>
        </xdr:cNvPr>
        <xdr:cNvSpPr txBox="1"/>
      </xdr:nvSpPr>
      <xdr:spPr>
        <a:xfrm>
          <a:off x="9858375" y="62169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351</xdr:row>
      <xdr:rowOff>219075</xdr:rowOff>
    </xdr:from>
    <xdr:ext cx="184731" cy="264560"/>
    <xdr:sp macro="" textlink="">
      <xdr:nvSpPr>
        <xdr:cNvPr id="1236" name="ZoneTexte 1235">
          <a:extLst>
            <a:ext uri="{FF2B5EF4-FFF2-40B4-BE49-F238E27FC236}">
              <a16:creationId xmlns="" xmlns:a16="http://schemas.microsoft.com/office/drawing/2014/main" id="{1D7CE246-44A2-4312-931C-D9294007D77E}"/>
            </a:ext>
          </a:extLst>
        </xdr:cNvPr>
        <xdr:cNvSpPr txBox="1"/>
      </xdr:nvSpPr>
      <xdr:spPr>
        <a:xfrm>
          <a:off x="9858375" y="62331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352</xdr:row>
      <xdr:rowOff>219075</xdr:rowOff>
    </xdr:from>
    <xdr:ext cx="184731" cy="264560"/>
    <xdr:sp macro="" textlink="">
      <xdr:nvSpPr>
        <xdr:cNvPr id="1237" name="ZoneTexte 1236">
          <a:extLst>
            <a:ext uri="{FF2B5EF4-FFF2-40B4-BE49-F238E27FC236}">
              <a16:creationId xmlns="" xmlns:a16="http://schemas.microsoft.com/office/drawing/2014/main" id="{8FBF1D85-3F08-4AE0-8139-A1F4F9CC2B97}"/>
            </a:ext>
          </a:extLst>
        </xdr:cNvPr>
        <xdr:cNvSpPr txBox="1"/>
      </xdr:nvSpPr>
      <xdr:spPr>
        <a:xfrm>
          <a:off x="9858375" y="6249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353</xdr:row>
      <xdr:rowOff>219075</xdr:rowOff>
    </xdr:from>
    <xdr:ext cx="184731" cy="264560"/>
    <xdr:sp macro="" textlink="">
      <xdr:nvSpPr>
        <xdr:cNvPr id="1238" name="ZoneTexte 1237">
          <a:extLst>
            <a:ext uri="{FF2B5EF4-FFF2-40B4-BE49-F238E27FC236}">
              <a16:creationId xmlns="" xmlns:a16="http://schemas.microsoft.com/office/drawing/2014/main" id="{9F0C8917-D78A-491E-8CA3-578E43A3C79E}"/>
            </a:ext>
          </a:extLst>
        </xdr:cNvPr>
        <xdr:cNvSpPr txBox="1"/>
      </xdr:nvSpPr>
      <xdr:spPr>
        <a:xfrm>
          <a:off x="9858375" y="62655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354</xdr:row>
      <xdr:rowOff>219075</xdr:rowOff>
    </xdr:from>
    <xdr:ext cx="184731" cy="264560"/>
    <xdr:sp macro="" textlink="">
      <xdr:nvSpPr>
        <xdr:cNvPr id="1239" name="ZoneTexte 1238">
          <a:extLst>
            <a:ext uri="{FF2B5EF4-FFF2-40B4-BE49-F238E27FC236}">
              <a16:creationId xmlns="" xmlns:a16="http://schemas.microsoft.com/office/drawing/2014/main" id="{ABD78AF4-9EEF-444E-8C2C-C5BDD5AA40A6}"/>
            </a:ext>
          </a:extLst>
        </xdr:cNvPr>
        <xdr:cNvSpPr txBox="1"/>
      </xdr:nvSpPr>
      <xdr:spPr>
        <a:xfrm>
          <a:off x="9858375" y="62817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355</xdr:row>
      <xdr:rowOff>219075</xdr:rowOff>
    </xdr:from>
    <xdr:ext cx="184731" cy="264560"/>
    <xdr:sp macro="" textlink="">
      <xdr:nvSpPr>
        <xdr:cNvPr id="1240" name="ZoneTexte 1239">
          <a:extLst>
            <a:ext uri="{FF2B5EF4-FFF2-40B4-BE49-F238E27FC236}">
              <a16:creationId xmlns="" xmlns:a16="http://schemas.microsoft.com/office/drawing/2014/main" id="{C6417626-B510-441A-9471-BDAC82A23D7B}"/>
            </a:ext>
          </a:extLst>
        </xdr:cNvPr>
        <xdr:cNvSpPr txBox="1"/>
      </xdr:nvSpPr>
      <xdr:spPr>
        <a:xfrm>
          <a:off x="9858375" y="62979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356</xdr:row>
      <xdr:rowOff>219075</xdr:rowOff>
    </xdr:from>
    <xdr:ext cx="184731" cy="264560"/>
    <xdr:sp macro="" textlink="">
      <xdr:nvSpPr>
        <xdr:cNvPr id="1241" name="ZoneTexte 1240">
          <a:extLst>
            <a:ext uri="{FF2B5EF4-FFF2-40B4-BE49-F238E27FC236}">
              <a16:creationId xmlns="" xmlns:a16="http://schemas.microsoft.com/office/drawing/2014/main" id="{766B0A85-6664-450F-8FE3-6673E57AB51A}"/>
            </a:ext>
          </a:extLst>
        </xdr:cNvPr>
        <xdr:cNvSpPr txBox="1"/>
      </xdr:nvSpPr>
      <xdr:spPr>
        <a:xfrm>
          <a:off x="9858375" y="63141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357</xdr:row>
      <xdr:rowOff>219075</xdr:rowOff>
    </xdr:from>
    <xdr:ext cx="184731" cy="264560"/>
    <xdr:sp macro="" textlink="">
      <xdr:nvSpPr>
        <xdr:cNvPr id="1242" name="ZoneTexte 1241">
          <a:extLst>
            <a:ext uri="{FF2B5EF4-FFF2-40B4-BE49-F238E27FC236}">
              <a16:creationId xmlns="" xmlns:a16="http://schemas.microsoft.com/office/drawing/2014/main" id="{FD5A8583-D54B-402C-9AAD-A4804D72346C}"/>
            </a:ext>
          </a:extLst>
        </xdr:cNvPr>
        <xdr:cNvSpPr txBox="1"/>
      </xdr:nvSpPr>
      <xdr:spPr>
        <a:xfrm>
          <a:off x="9858375" y="63303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358</xdr:row>
      <xdr:rowOff>219075</xdr:rowOff>
    </xdr:from>
    <xdr:ext cx="184731" cy="264560"/>
    <xdr:sp macro="" textlink="">
      <xdr:nvSpPr>
        <xdr:cNvPr id="1243" name="ZoneTexte 1242">
          <a:extLst>
            <a:ext uri="{FF2B5EF4-FFF2-40B4-BE49-F238E27FC236}">
              <a16:creationId xmlns="" xmlns:a16="http://schemas.microsoft.com/office/drawing/2014/main" id="{96B72909-493C-4D6A-B1FE-48E7C8C311EA}"/>
            </a:ext>
          </a:extLst>
        </xdr:cNvPr>
        <xdr:cNvSpPr txBox="1"/>
      </xdr:nvSpPr>
      <xdr:spPr>
        <a:xfrm>
          <a:off x="9858375" y="63465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359</xdr:row>
      <xdr:rowOff>219075</xdr:rowOff>
    </xdr:from>
    <xdr:ext cx="184731" cy="264560"/>
    <xdr:sp macro="" textlink="">
      <xdr:nvSpPr>
        <xdr:cNvPr id="1244" name="ZoneTexte 1243">
          <a:extLst>
            <a:ext uri="{FF2B5EF4-FFF2-40B4-BE49-F238E27FC236}">
              <a16:creationId xmlns="" xmlns:a16="http://schemas.microsoft.com/office/drawing/2014/main" id="{3044F4A3-9F06-46AA-980C-7A37870BEFBD}"/>
            </a:ext>
          </a:extLst>
        </xdr:cNvPr>
        <xdr:cNvSpPr txBox="1"/>
      </xdr:nvSpPr>
      <xdr:spPr>
        <a:xfrm>
          <a:off x="9858375" y="6362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360</xdr:row>
      <xdr:rowOff>219075</xdr:rowOff>
    </xdr:from>
    <xdr:ext cx="184731" cy="264560"/>
    <xdr:sp macro="" textlink="">
      <xdr:nvSpPr>
        <xdr:cNvPr id="1245" name="ZoneTexte 1244">
          <a:extLst>
            <a:ext uri="{FF2B5EF4-FFF2-40B4-BE49-F238E27FC236}">
              <a16:creationId xmlns="" xmlns:a16="http://schemas.microsoft.com/office/drawing/2014/main" id="{4A3E800A-73F4-462F-B728-E4DCB9E65A75}"/>
            </a:ext>
          </a:extLst>
        </xdr:cNvPr>
        <xdr:cNvSpPr txBox="1"/>
      </xdr:nvSpPr>
      <xdr:spPr>
        <a:xfrm>
          <a:off x="9858375" y="6378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361</xdr:row>
      <xdr:rowOff>219075</xdr:rowOff>
    </xdr:from>
    <xdr:ext cx="184731" cy="264560"/>
    <xdr:sp macro="" textlink="">
      <xdr:nvSpPr>
        <xdr:cNvPr id="1246" name="ZoneTexte 1245">
          <a:extLst>
            <a:ext uri="{FF2B5EF4-FFF2-40B4-BE49-F238E27FC236}">
              <a16:creationId xmlns="" xmlns:a16="http://schemas.microsoft.com/office/drawing/2014/main" id="{CCC24E26-9621-4342-8426-BF658D05F464}"/>
            </a:ext>
          </a:extLst>
        </xdr:cNvPr>
        <xdr:cNvSpPr txBox="1"/>
      </xdr:nvSpPr>
      <xdr:spPr>
        <a:xfrm>
          <a:off x="9858375" y="6395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362</xdr:row>
      <xdr:rowOff>219075</xdr:rowOff>
    </xdr:from>
    <xdr:ext cx="184731" cy="264560"/>
    <xdr:sp macro="" textlink="">
      <xdr:nvSpPr>
        <xdr:cNvPr id="1247" name="ZoneTexte 1246">
          <a:extLst>
            <a:ext uri="{FF2B5EF4-FFF2-40B4-BE49-F238E27FC236}">
              <a16:creationId xmlns="" xmlns:a16="http://schemas.microsoft.com/office/drawing/2014/main" id="{BED2CA75-8CCE-4711-8FA1-1E17CACF4252}"/>
            </a:ext>
          </a:extLst>
        </xdr:cNvPr>
        <xdr:cNvSpPr txBox="1"/>
      </xdr:nvSpPr>
      <xdr:spPr>
        <a:xfrm>
          <a:off x="9858375" y="64112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363</xdr:row>
      <xdr:rowOff>219075</xdr:rowOff>
    </xdr:from>
    <xdr:ext cx="184731" cy="264560"/>
    <xdr:sp macro="" textlink="">
      <xdr:nvSpPr>
        <xdr:cNvPr id="1248" name="ZoneTexte 1247">
          <a:extLst>
            <a:ext uri="{FF2B5EF4-FFF2-40B4-BE49-F238E27FC236}">
              <a16:creationId xmlns="" xmlns:a16="http://schemas.microsoft.com/office/drawing/2014/main" id="{3375598B-EC32-4FED-955C-2333E56A8CCA}"/>
            </a:ext>
          </a:extLst>
        </xdr:cNvPr>
        <xdr:cNvSpPr txBox="1"/>
      </xdr:nvSpPr>
      <xdr:spPr>
        <a:xfrm>
          <a:off x="9858375" y="6427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364</xdr:row>
      <xdr:rowOff>219075</xdr:rowOff>
    </xdr:from>
    <xdr:ext cx="184731" cy="264560"/>
    <xdr:sp macro="" textlink="">
      <xdr:nvSpPr>
        <xdr:cNvPr id="1249" name="ZoneTexte 1248">
          <a:extLst>
            <a:ext uri="{FF2B5EF4-FFF2-40B4-BE49-F238E27FC236}">
              <a16:creationId xmlns="" xmlns:a16="http://schemas.microsoft.com/office/drawing/2014/main" id="{D6D8C575-05FD-4200-AA13-7B9E31C306AA}"/>
            </a:ext>
          </a:extLst>
        </xdr:cNvPr>
        <xdr:cNvSpPr txBox="1"/>
      </xdr:nvSpPr>
      <xdr:spPr>
        <a:xfrm>
          <a:off x="9858375" y="64436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365</xdr:row>
      <xdr:rowOff>219075</xdr:rowOff>
    </xdr:from>
    <xdr:ext cx="184731" cy="264560"/>
    <xdr:sp macro="" textlink="">
      <xdr:nvSpPr>
        <xdr:cNvPr id="1250" name="ZoneTexte 1249">
          <a:extLst>
            <a:ext uri="{FF2B5EF4-FFF2-40B4-BE49-F238E27FC236}">
              <a16:creationId xmlns="" xmlns:a16="http://schemas.microsoft.com/office/drawing/2014/main" id="{78AB6C51-CAA6-4FE6-A192-EC8916803A74}"/>
            </a:ext>
          </a:extLst>
        </xdr:cNvPr>
        <xdr:cNvSpPr txBox="1"/>
      </xdr:nvSpPr>
      <xdr:spPr>
        <a:xfrm>
          <a:off x="9858375" y="64598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366</xdr:row>
      <xdr:rowOff>219075</xdr:rowOff>
    </xdr:from>
    <xdr:ext cx="184731" cy="264560"/>
    <xdr:sp macro="" textlink="">
      <xdr:nvSpPr>
        <xdr:cNvPr id="1251" name="ZoneTexte 1250">
          <a:extLst>
            <a:ext uri="{FF2B5EF4-FFF2-40B4-BE49-F238E27FC236}">
              <a16:creationId xmlns="" xmlns:a16="http://schemas.microsoft.com/office/drawing/2014/main" id="{3315E34A-FE4D-4D4F-8AB6-81D13F2AD2C6}"/>
            </a:ext>
          </a:extLst>
        </xdr:cNvPr>
        <xdr:cNvSpPr txBox="1"/>
      </xdr:nvSpPr>
      <xdr:spPr>
        <a:xfrm>
          <a:off x="9858375" y="64760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367</xdr:row>
      <xdr:rowOff>219075</xdr:rowOff>
    </xdr:from>
    <xdr:ext cx="184731" cy="264560"/>
    <xdr:sp macro="" textlink="">
      <xdr:nvSpPr>
        <xdr:cNvPr id="1252" name="ZoneTexte 1251">
          <a:extLst>
            <a:ext uri="{FF2B5EF4-FFF2-40B4-BE49-F238E27FC236}">
              <a16:creationId xmlns="" xmlns:a16="http://schemas.microsoft.com/office/drawing/2014/main" id="{508A95C3-6B57-4F7A-A021-34AA9A58E20D}"/>
            </a:ext>
          </a:extLst>
        </xdr:cNvPr>
        <xdr:cNvSpPr txBox="1"/>
      </xdr:nvSpPr>
      <xdr:spPr>
        <a:xfrm>
          <a:off x="9858375" y="6492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368</xdr:row>
      <xdr:rowOff>219075</xdr:rowOff>
    </xdr:from>
    <xdr:ext cx="184731" cy="264560"/>
    <xdr:sp macro="" textlink="">
      <xdr:nvSpPr>
        <xdr:cNvPr id="1253" name="ZoneTexte 1252">
          <a:extLst>
            <a:ext uri="{FF2B5EF4-FFF2-40B4-BE49-F238E27FC236}">
              <a16:creationId xmlns="" xmlns:a16="http://schemas.microsoft.com/office/drawing/2014/main" id="{E5887A80-2709-46FD-9B0B-A4C3855E8D18}"/>
            </a:ext>
          </a:extLst>
        </xdr:cNvPr>
        <xdr:cNvSpPr txBox="1"/>
      </xdr:nvSpPr>
      <xdr:spPr>
        <a:xfrm>
          <a:off x="9858375" y="65084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369</xdr:row>
      <xdr:rowOff>219075</xdr:rowOff>
    </xdr:from>
    <xdr:ext cx="184731" cy="264560"/>
    <xdr:sp macro="" textlink="">
      <xdr:nvSpPr>
        <xdr:cNvPr id="1254" name="ZoneTexte 1253">
          <a:extLst>
            <a:ext uri="{FF2B5EF4-FFF2-40B4-BE49-F238E27FC236}">
              <a16:creationId xmlns="" xmlns:a16="http://schemas.microsoft.com/office/drawing/2014/main" id="{24AF551E-524E-473A-AF0A-295B1B5C1413}"/>
            </a:ext>
          </a:extLst>
        </xdr:cNvPr>
        <xdr:cNvSpPr txBox="1"/>
      </xdr:nvSpPr>
      <xdr:spPr>
        <a:xfrm>
          <a:off x="9858375" y="65246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370</xdr:row>
      <xdr:rowOff>219075</xdr:rowOff>
    </xdr:from>
    <xdr:ext cx="184731" cy="264560"/>
    <xdr:sp macro="" textlink="">
      <xdr:nvSpPr>
        <xdr:cNvPr id="1255" name="ZoneTexte 1254">
          <a:extLst>
            <a:ext uri="{FF2B5EF4-FFF2-40B4-BE49-F238E27FC236}">
              <a16:creationId xmlns="" xmlns:a16="http://schemas.microsoft.com/office/drawing/2014/main" id="{DB1771E5-ACF8-4A3B-89F6-C682A959F66E}"/>
            </a:ext>
          </a:extLst>
        </xdr:cNvPr>
        <xdr:cNvSpPr txBox="1"/>
      </xdr:nvSpPr>
      <xdr:spPr>
        <a:xfrm>
          <a:off x="9858375" y="65408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371</xdr:row>
      <xdr:rowOff>219075</xdr:rowOff>
    </xdr:from>
    <xdr:ext cx="184731" cy="264560"/>
    <xdr:sp macro="" textlink="">
      <xdr:nvSpPr>
        <xdr:cNvPr id="1256" name="ZoneTexte 1255">
          <a:extLst>
            <a:ext uri="{FF2B5EF4-FFF2-40B4-BE49-F238E27FC236}">
              <a16:creationId xmlns="" xmlns:a16="http://schemas.microsoft.com/office/drawing/2014/main" id="{9FEA5A09-CD29-4C14-BE0C-2EEAB0ADBE0D}"/>
            </a:ext>
          </a:extLst>
        </xdr:cNvPr>
        <xdr:cNvSpPr txBox="1"/>
      </xdr:nvSpPr>
      <xdr:spPr>
        <a:xfrm>
          <a:off x="9858375" y="65570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372</xdr:row>
      <xdr:rowOff>219075</xdr:rowOff>
    </xdr:from>
    <xdr:ext cx="184731" cy="264560"/>
    <xdr:sp macro="" textlink="">
      <xdr:nvSpPr>
        <xdr:cNvPr id="1257" name="ZoneTexte 1256">
          <a:extLst>
            <a:ext uri="{FF2B5EF4-FFF2-40B4-BE49-F238E27FC236}">
              <a16:creationId xmlns="" xmlns:a16="http://schemas.microsoft.com/office/drawing/2014/main" id="{6FB4A494-1408-49A0-AF16-F76B4BEDA2F2}"/>
            </a:ext>
          </a:extLst>
        </xdr:cNvPr>
        <xdr:cNvSpPr txBox="1"/>
      </xdr:nvSpPr>
      <xdr:spPr>
        <a:xfrm>
          <a:off x="9858375" y="65732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373</xdr:row>
      <xdr:rowOff>219075</xdr:rowOff>
    </xdr:from>
    <xdr:ext cx="184731" cy="264560"/>
    <xdr:sp macro="" textlink="">
      <xdr:nvSpPr>
        <xdr:cNvPr id="1258" name="ZoneTexte 1257">
          <a:extLst>
            <a:ext uri="{FF2B5EF4-FFF2-40B4-BE49-F238E27FC236}">
              <a16:creationId xmlns="" xmlns:a16="http://schemas.microsoft.com/office/drawing/2014/main" id="{DFBDED87-C3B0-49D8-B92C-04C2C1F084DC}"/>
            </a:ext>
          </a:extLst>
        </xdr:cNvPr>
        <xdr:cNvSpPr txBox="1"/>
      </xdr:nvSpPr>
      <xdr:spPr>
        <a:xfrm>
          <a:off x="9858375" y="65893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374</xdr:row>
      <xdr:rowOff>219075</xdr:rowOff>
    </xdr:from>
    <xdr:ext cx="184731" cy="264560"/>
    <xdr:sp macro="" textlink="">
      <xdr:nvSpPr>
        <xdr:cNvPr id="1259" name="ZoneTexte 1258">
          <a:extLst>
            <a:ext uri="{FF2B5EF4-FFF2-40B4-BE49-F238E27FC236}">
              <a16:creationId xmlns="" xmlns:a16="http://schemas.microsoft.com/office/drawing/2014/main" id="{6256C99A-46B0-4555-9C78-F33574DEAA7C}"/>
            </a:ext>
          </a:extLst>
        </xdr:cNvPr>
        <xdr:cNvSpPr txBox="1"/>
      </xdr:nvSpPr>
      <xdr:spPr>
        <a:xfrm>
          <a:off x="9858375" y="66055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375</xdr:row>
      <xdr:rowOff>219075</xdr:rowOff>
    </xdr:from>
    <xdr:ext cx="184731" cy="264560"/>
    <xdr:sp macro="" textlink="">
      <xdr:nvSpPr>
        <xdr:cNvPr id="1260" name="ZoneTexte 1259">
          <a:extLst>
            <a:ext uri="{FF2B5EF4-FFF2-40B4-BE49-F238E27FC236}">
              <a16:creationId xmlns="" xmlns:a16="http://schemas.microsoft.com/office/drawing/2014/main" id="{178D26AB-3079-41C4-AFBB-72DC8FE9F7BF}"/>
            </a:ext>
          </a:extLst>
        </xdr:cNvPr>
        <xdr:cNvSpPr txBox="1"/>
      </xdr:nvSpPr>
      <xdr:spPr>
        <a:xfrm>
          <a:off x="9858375" y="66217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376</xdr:row>
      <xdr:rowOff>219075</xdr:rowOff>
    </xdr:from>
    <xdr:ext cx="184731" cy="264560"/>
    <xdr:sp macro="" textlink="">
      <xdr:nvSpPr>
        <xdr:cNvPr id="1261" name="ZoneTexte 1260">
          <a:extLst>
            <a:ext uri="{FF2B5EF4-FFF2-40B4-BE49-F238E27FC236}">
              <a16:creationId xmlns="" xmlns:a16="http://schemas.microsoft.com/office/drawing/2014/main" id="{C7578C67-8D77-4547-9C36-A05579732B43}"/>
            </a:ext>
          </a:extLst>
        </xdr:cNvPr>
        <xdr:cNvSpPr txBox="1"/>
      </xdr:nvSpPr>
      <xdr:spPr>
        <a:xfrm>
          <a:off x="9858375" y="66379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377</xdr:row>
      <xdr:rowOff>219075</xdr:rowOff>
    </xdr:from>
    <xdr:ext cx="184731" cy="264560"/>
    <xdr:sp macro="" textlink="">
      <xdr:nvSpPr>
        <xdr:cNvPr id="1262" name="ZoneTexte 1261">
          <a:extLst>
            <a:ext uri="{FF2B5EF4-FFF2-40B4-BE49-F238E27FC236}">
              <a16:creationId xmlns="" xmlns:a16="http://schemas.microsoft.com/office/drawing/2014/main" id="{EA70A1D4-6C0A-4D5F-963C-2A32AAE0FC8B}"/>
            </a:ext>
          </a:extLst>
        </xdr:cNvPr>
        <xdr:cNvSpPr txBox="1"/>
      </xdr:nvSpPr>
      <xdr:spPr>
        <a:xfrm>
          <a:off x="9858375" y="66541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378</xdr:row>
      <xdr:rowOff>219075</xdr:rowOff>
    </xdr:from>
    <xdr:ext cx="184731" cy="264560"/>
    <xdr:sp macro="" textlink="">
      <xdr:nvSpPr>
        <xdr:cNvPr id="1263" name="ZoneTexte 1262">
          <a:extLst>
            <a:ext uri="{FF2B5EF4-FFF2-40B4-BE49-F238E27FC236}">
              <a16:creationId xmlns="" xmlns:a16="http://schemas.microsoft.com/office/drawing/2014/main" id="{8C008D82-14EE-4EF5-B614-DE37928393B0}"/>
            </a:ext>
          </a:extLst>
        </xdr:cNvPr>
        <xdr:cNvSpPr txBox="1"/>
      </xdr:nvSpPr>
      <xdr:spPr>
        <a:xfrm>
          <a:off x="9858375" y="6670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379</xdr:row>
      <xdr:rowOff>219075</xdr:rowOff>
    </xdr:from>
    <xdr:ext cx="184731" cy="264560"/>
    <xdr:sp macro="" textlink="">
      <xdr:nvSpPr>
        <xdr:cNvPr id="1264" name="ZoneTexte 1263">
          <a:extLst>
            <a:ext uri="{FF2B5EF4-FFF2-40B4-BE49-F238E27FC236}">
              <a16:creationId xmlns="" xmlns:a16="http://schemas.microsoft.com/office/drawing/2014/main" id="{FE8FBE61-A14B-4A56-A67C-4858B0CAFF94}"/>
            </a:ext>
          </a:extLst>
        </xdr:cNvPr>
        <xdr:cNvSpPr txBox="1"/>
      </xdr:nvSpPr>
      <xdr:spPr>
        <a:xfrm>
          <a:off x="9858375" y="66865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380</xdr:row>
      <xdr:rowOff>219075</xdr:rowOff>
    </xdr:from>
    <xdr:ext cx="184731" cy="264560"/>
    <xdr:sp macro="" textlink="">
      <xdr:nvSpPr>
        <xdr:cNvPr id="1265" name="ZoneTexte 1264">
          <a:extLst>
            <a:ext uri="{FF2B5EF4-FFF2-40B4-BE49-F238E27FC236}">
              <a16:creationId xmlns="" xmlns:a16="http://schemas.microsoft.com/office/drawing/2014/main" id="{417C2730-F942-4A65-897E-09DA7EFE3613}"/>
            </a:ext>
          </a:extLst>
        </xdr:cNvPr>
        <xdr:cNvSpPr txBox="1"/>
      </xdr:nvSpPr>
      <xdr:spPr>
        <a:xfrm>
          <a:off x="9858375" y="67027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381</xdr:row>
      <xdr:rowOff>219075</xdr:rowOff>
    </xdr:from>
    <xdr:ext cx="184731" cy="264560"/>
    <xdr:sp macro="" textlink="">
      <xdr:nvSpPr>
        <xdr:cNvPr id="1266" name="ZoneTexte 1265">
          <a:extLst>
            <a:ext uri="{FF2B5EF4-FFF2-40B4-BE49-F238E27FC236}">
              <a16:creationId xmlns="" xmlns:a16="http://schemas.microsoft.com/office/drawing/2014/main" id="{32B90A90-0BB7-456C-864E-EB00C6B4C53E}"/>
            </a:ext>
          </a:extLst>
        </xdr:cNvPr>
        <xdr:cNvSpPr txBox="1"/>
      </xdr:nvSpPr>
      <xdr:spPr>
        <a:xfrm>
          <a:off x="9858375" y="67189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382</xdr:row>
      <xdr:rowOff>219075</xdr:rowOff>
    </xdr:from>
    <xdr:ext cx="184731" cy="264560"/>
    <xdr:sp macro="" textlink="">
      <xdr:nvSpPr>
        <xdr:cNvPr id="1267" name="ZoneTexte 1266">
          <a:extLst>
            <a:ext uri="{FF2B5EF4-FFF2-40B4-BE49-F238E27FC236}">
              <a16:creationId xmlns="" xmlns:a16="http://schemas.microsoft.com/office/drawing/2014/main" id="{9DD973E4-FAFC-4D6B-BDB4-F2B173C8BA60}"/>
            </a:ext>
          </a:extLst>
        </xdr:cNvPr>
        <xdr:cNvSpPr txBox="1"/>
      </xdr:nvSpPr>
      <xdr:spPr>
        <a:xfrm>
          <a:off x="9858375" y="67351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46</xdr:row>
      <xdr:rowOff>219075</xdr:rowOff>
    </xdr:from>
    <xdr:ext cx="184731" cy="264560"/>
    <xdr:sp macro="" textlink="">
      <xdr:nvSpPr>
        <xdr:cNvPr id="1268" name="ZoneTexte 1267">
          <a:extLst>
            <a:ext uri="{FF2B5EF4-FFF2-40B4-BE49-F238E27FC236}">
              <a16:creationId xmlns="" xmlns:a16="http://schemas.microsoft.com/office/drawing/2014/main" id="{32A97C1B-0ABA-4C5C-B47D-AF387D92C45F}"/>
            </a:ext>
          </a:extLst>
        </xdr:cNvPr>
        <xdr:cNvSpPr txBox="1"/>
      </xdr:nvSpPr>
      <xdr:spPr>
        <a:xfrm>
          <a:off x="9858375" y="12944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47</xdr:row>
      <xdr:rowOff>219075</xdr:rowOff>
    </xdr:from>
    <xdr:ext cx="184731" cy="264560"/>
    <xdr:sp macro="" textlink="">
      <xdr:nvSpPr>
        <xdr:cNvPr id="1269" name="ZoneTexte 1268">
          <a:extLst>
            <a:ext uri="{FF2B5EF4-FFF2-40B4-BE49-F238E27FC236}">
              <a16:creationId xmlns="" xmlns:a16="http://schemas.microsoft.com/office/drawing/2014/main" id="{1770ABC6-E9CB-4D77-AA7A-995B2551D526}"/>
            </a:ext>
          </a:extLst>
        </xdr:cNvPr>
        <xdr:cNvSpPr txBox="1"/>
      </xdr:nvSpPr>
      <xdr:spPr>
        <a:xfrm>
          <a:off x="9858375" y="1310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48</xdr:row>
      <xdr:rowOff>219075</xdr:rowOff>
    </xdr:from>
    <xdr:ext cx="184731" cy="264560"/>
    <xdr:sp macro="" textlink="">
      <xdr:nvSpPr>
        <xdr:cNvPr id="1270" name="ZoneTexte 1269">
          <a:extLst>
            <a:ext uri="{FF2B5EF4-FFF2-40B4-BE49-F238E27FC236}">
              <a16:creationId xmlns="" xmlns:a16="http://schemas.microsoft.com/office/drawing/2014/main" id="{2C9C13B7-43B0-4860-AD8D-0950ACBC6648}"/>
            </a:ext>
          </a:extLst>
        </xdr:cNvPr>
        <xdr:cNvSpPr txBox="1"/>
      </xdr:nvSpPr>
      <xdr:spPr>
        <a:xfrm>
          <a:off x="9858375" y="1326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49</xdr:row>
      <xdr:rowOff>219075</xdr:rowOff>
    </xdr:from>
    <xdr:ext cx="184731" cy="264560"/>
    <xdr:sp macro="" textlink="">
      <xdr:nvSpPr>
        <xdr:cNvPr id="1271" name="ZoneTexte 1270">
          <a:extLst>
            <a:ext uri="{FF2B5EF4-FFF2-40B4-BE49-F238E27FC236}">
              <a16:creationId xmlns="" xmlns:a16="http://schemas.microsoft.com/office/drawing/2014/main" id="{F89B398A-BD25-490E-BE4B-DF02685D1F97}"/>
            </a:ext>
          </a:extLst>
        </xdr:cNvPr>
        <xdr:cNvSpPr txBox="1"/>
      </xdr:nvSpPr>
      <xdr:spPr>
        <a:xfrm>
          <a:off x="9858375" y="1343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50</xdr:row>
      <xdr:rowOff>219075</xdr:rowOff>
    </xdr:from>
    <xdr:ext cx="184731" cy="264560"/>
    <xdr:sp macro="" textlink="">
      <xdr:nvSpPr>
        <xdr:cNvPr id="1272" name="ZoneTexte 1271">
          <a:extLst>
            <a:ext uri="{FF2B5EF4-FFF2-40B4-BE49-F238E27FC236}">
              <a16:creationId xmlns="" xmlns:a16="http://schemas.microsoft.com/office/drawing/2014/main" id="{0022C4F2-37A9-48A8-B1BF-B06EC51E0D21}"/>
            </a:ext>
          </a:extLst>
        </xdr:cNvPr>
        <xdr:cNvSpPr txBox="1"/>
      </xdr:nvSpPr>
      <xdr:spPr>
        <a:xfrm>
          <a:off x="9858375" y="1359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384</xdr:row>
      <xdr:rowOff>219075</xdr:rowOff>
    </xdr:from>
    <xdr:ext cx="184731" cy="264560"/>
    <xdr:sp macro="" textlink="">
      <xdr:nvSpPr>
        <xdr:cNvPr id="1273" name="ZoneTexte 1272">
          <a:extLst>
            <a:ext uri="{FF2B5EF4-FFF2-40B4-BE49-F238E27FC236}">
              <a16:creationId xmlns="" xmlns:a16="http://schemas.microsoft.com/office/drawing/2014/main" id="{F1DCFD19-ABA6-4892-991C-BFE29734B505}"/>
            </a:ext>
          </a:extLst>
        </xdr:cNvPr>
        <xdr:cNvSpPr txBox="1"/>
      </xdr:nvSpPr>
      <xdr:spPr>
        <a:xfrm>
          <a:off x="9858375" y="67675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385</xdr:row>
      <xdr:rowOff>219075</xdr:rowOff>
    </xdr:from>
    <xdr:ext cx="184731" cy="264560"/>
    <xdr:sp macro="" textlink="">
      <xdr:nvSpPr>
        <xdr:cNvPr id="1274" name="ZoneTexte 1273">
          <a:extLst>
            <a:ext uri="{FF2B5EF4-FFF2-40B4-BE49-F238E27FC236}">
              <a16:creationId xmlns="" xmlns:a16="http://schemas.microsoft.com/office/drawing/2014/main" id="{3834C1BB-0C68-4780-B0C8-BADA3234AC49}"/>
            </a:ext>
          </a:extLst>
        </xdr:cNvPr>
        <xdr:cNvSpPr txBox="1"/>
      </xdr:nvSpPr>
      <xdr:spPr>
        <a:xfrm>
          <a:off x="9858375" y="67837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387</xdr:row>
      <xdr:rowOff>219075</xdr:rowOff>
    </xdr:from>
    <xdr:ext cx="184731" cy="264560"/>
    <xdr:sp macro="" textlink="">
      <xdr:nvSpPr>
        <xdr:cNvPr id="1275" name="ZoneTexte 1274">
          <a:extLst>
            <a:ext uri="{FF2B5EF4-FFF2-40B4-BE49-F238E27FC236}">
              <a16:creationId xmlns="" xmlns:a16="http://schemas.microsoft.com/office/drawing/2014/main" id="{13A3A981-26BB-45DF-8F18-6A050D567BAA}"/>
            </a:ext>
          </a:extLst>
        </xdr:cNvPr>
        <xdr:cNvSpPr txBox="1"/>
      </xdr:nvSpPr>
      <xdr:spPr>
        <a:xfrm>
          <a:off x="9858375" y="68160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388</xdr:row>
      <xdr:rowOff>219075</xdr:rowOff>
    </xdr:from>
    <xdr:ext cx="184731" cy="264560"/>
    <xdr:sp macro="" textlink="">
      <xdr:nvSpPr>
        <xdr:cNvPr id="1276" name="ZoneTexte 1275">
          <a:extLst>
            <a:ext uri="{FF2B5EF4-FFF2-40B4-BE49-F238E27FC236}">
              <a16:creationId xmlns="" xmlns:a16="http://schemas.microsoft.com/office/drawing/2014/main" id="{5C3CFC3D-C4FE-4632-A703-BC573000188E}"/>
            </a:ext>
          </a:extLst>
        </xdr:cNvPr>
        <xdr:cNvSpPr txBox="1"/>
      </xdr:nvSpPr>
      <xdr:spPr>
        <a:xfrm>
          <a:off x="9858375" y="68322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389</xdr:row>
      <xdr:rowOff>219075</xdr:rowOff>
    </xdr:from>
    <xdr:ext cx="184731" cy="264560"/>
    <xdr:sp macro="" textlink="">
      <xdr:nvSpPr>
        <xdr:cNvPr id="1277" name="ZoneTexte 1276">
          <a:extLst>
            <a:ext uri="{FF2B5EF4-FFF2-40B4-BE49-F238E27FC236}">
              <a16:creationId xmlns="" xmlns:a16="http://schemas.microsoft.com/office/drawing/2014/main" id="{4D9B0B6F-996C-4F22-A321-954BA0B862AD}"/>
            </a:ext>
          </a:extLst>
        </xdr:cNvPr>
        <xdr:cNvSpPr txBox="1"/>
      </xdr:nvSpPr>
      <xdr:spPr>
        <a:xfrm>
          <a:off x="9858375" y="6848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390</xdr:row>
      <xdr:rowOff>219075</xdr:rowOff>
    </xdr:from>
    <xdr:ext cx="184731" cy="264560"/>
    <xdr:sp macro="" textlink="">
      <xdr:nvSpPr>
        <xdr:cNvPr id="1278" name="ZoneTexte 1277">
          <a:extLst>
            <a:ext uri="{FF2B5EF4-FFF2-40B4-BE49-F238E27FC236}">
              <a16:creationId xmlns="" xmlns:a16="http://schemas.microsoft.com/office/drawing/2014/main" id="{8D1508D2-B2BD-40DA-AA55-9B009EEFA029}"/>
            </a:ext>
          </a:extLst>
        </xdr:cNvPr>
        <xdr:cNvSpPr txBox="1"/>
      </xdr:nvSpPr>
      <xdr:spPr>
        <a:xfrm>
          <a:off x="9858375" y="68646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391</xdr:row>
      <xdr:rowOff>219075</xdr:rowOff>
    </xdr:from>
    <xdr:ext cx="184731" cy="264560"/>
    <xdr:sp macro="" textlink="">
      <xdr:nvSpPr>
        <xdr:cNvPr id="1279" name="ZoneTexte 1278">
          <a:extLst>
            <a:ext uri="{FF2B5EF4-FFF2-40B4-BE49-F238E27FC236}">
              <a16:creationId xmlns="" xmlns:a16="http://schemas.microsoft.com/office/drawing/2014/main" id="{EAB8EA53-16DC-4C0C-A501-7797290FA611}"/>
            </a:ext>
          </a:extLst>
        </xdr:cNvPr>
        <xdr:cNvSpPr txBox="1"/>
      </xdr:nvSpPr>
      <xdr:spPr>
        <a:xfrm>
          <a:off x="9858375" y="68808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386</xdr:row>
      <xdr:rowOff>219075</xdr:rowOff>
    </xdr:from>
    <xdr:ext cx="184731" cy="264560"/>
    <xdr:sp macro="" textlink="">
      <xdr:nvSpPr>
        <xdr:cNvPr id="1280" name="ZoneTexte 1279">
          <a:extLst>
            <a:ext uri="{FF2B5EF4-FFF2-40B4-BE49-F238E27FC236}">
              <a16:creationId xmlns="" xmlns:a16="http://schemas.microsoft.com/office/drawing/2014/main" id="{4B0D5ADF-F969-4DA8-A090-CEDFB6C42086}"/>
            </a:ext>
          </a:extLst>
        </xdr:cNvPr>
        <xdr:cNvSpPr txBox="1"/>
      </xdr:nvSpPr>
      <xdr:spPr>
        <a:xfrm>
          <a:off x="9858375" y="67998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392</xdr:row>
      <xdr:rowOff>219075</xdr:rowOff>
    </xdr:from>
    <xdr:ext cx="184731" cy="264560"/>
    <xdr:sp macro="" textlink="">
      <xdr:nvSpPr>
        <xdr:cNvPr id="1281" name="ZoneTexte 1280">
          <a:extLst>
            <a:ext uri="{FF2B5EF4-FFF2-40B4-BE49-F238E27FC236}">
              <a16:creationId xmlns="" xmlns:a16="http://schemas.microsoft.com/office/drawing/2014/main" id="{6C0F1C8D-B24D-461D-9FA6-53237FAF8758}"/>
            </a:ext>
          </a:extLst>
        </xdr:cNvPr>
        <xdr:cNvSpPr txBox="1"/>
      </xdr:nvSpPr>
      <xdr:spPr>
        <a:xfrm>
          <a:off x="9858375" y="6897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393</xdr:row>
      <xdr:rowOff>219075</xdr:rowOff>
    </xdr:from>
    <xdr:ext cx="184731" cy="264560"/>
    <xdr:sp macro="" textlink="">
      <xdr:nvSpPr>
        <xdr:cNvPr id="1282" name="ZoneTexte 1281">
          <a:extLst>
            <a:ext uri="{FF2B5EF4-FFF2-40B4-BE49-F238E27FC236}">
              <a16:creationId xmlns="" xmlns:a16="http://schemas.microsoft.com/office/drawing/2014/main" id="{F3FD4470-4AD1-46F8-939F-25A5B9F06267}"/>
            </a:ext>
          </a:extLst>
        </xdr:cNvPr>
        <xdr:cNvSpPr txBox="1"/>
      </xdr:nvSpPr>
      <xdr:spPr>
        <a:xfrm>
          <a:off x="9858375" y="69132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394</xdr:row>
      <xdr:rowOff>219075</xdr:rowOff>
    </xdr:from>
    <xdr:ext cx="184731" cy="264560"/>
    <xdr:sp macro="" textlink="">
      <xdr:nvSpPr>
        <xdr:cNvPr id="1283" name="ZoneTexte 1282">
          <a:extLst>
            <a:ext uri="{FF2B5EF4-FFF2-40B4-BE49-F238E27FC236}">
              <a16:creationId xmlns="" xmlns:a16="http://schemas.microsoft.com/office/drawing/2014/main" id="{119BCFBF-F9AE-44E3-AB96-ACB58D0F5EEC}"/>
            </a:ext>
          </a:extLst>
        </xdr:cNvPr>
        <xdr:cNvSpPr txBox="1"/>
      </xdr:nvSpPr>
      <xdr:spPr>
        <a:xfrm>
          <a:off x="9858375" y="69294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395</xdr:row>
      <xdr:rowOff>219075</xdr:rowOff>
    </xdr:from>
    <xdr:ext cx="184731" cy="264560"/>
    <xdr:sp macro="" textlink="">
      <xdr:nvSpPr>
        <xdr:cNvPr id="1284" name="ZoneTexte 1283">
          <a:extLst>
            <a:ext uri="{FF2B5EF4-FFF2-40B4-BE49-F238E27FC236}">
              <a16:creationId xmlns="" xmlns:a16="http://schemas.microsoft.com/office/drawing/2014/main" id="{15A668EE-3F1C-4FBC-82FF-71621D8D1874}"/>
            </a:ext>
          </a:extLst>
        </xdr:cNvPr>
        <xdr:cNvSpPr txBox="1"/>
      </xdr:nvSpPr>
      <xdr:spPr>
        <a:xfrm>
          <a:off x="9858375" y="69456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396</xdr:row>
      <xdr:rowOff>219075</xdr:rowOff>
    </xdr:from>
    <xdr:ext cx="184731" cy="264560"/>
    <xdr:sp macro="" textlink="">
      <xdr:nvSpPr>
        <xdr:cNvPr id="1285" name="ZoneTexte 1284">
          <a:extLst>
            <a:ext uri="{FF2B5EF4-FFF2-40B4-BE49-F238E27FC236}">
              <a16:creationId xmlns="" xmlns:a16="http://schemas.microsoft.com/office/drawing/2014/main" id="{C60ACADC-E2E8-4AB6-9184-0AB93024D1F8}"/>
            </a:ext>
          </a:extLst>
        </xdr:cNvPr>
        <xdr:cNvSpPr txBox="1"/>
      </xdr:nvSpPr>
      <xdr:spPr>
        <a:xfrm>
          <a:off x="9858375" y="69618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397</xdr:row>
      <xdr:rowOff>219075</xdr:rowOff>
    </xdr:from>
    <xdr:ext cx="184731" cy="264560"/>
    <xdr:sp macro="" textlink="">
      <xdr:nvSpPr>
        <xdr:cNvPr id="1286" name="ZoneTexte 1285">
          <a:extLst>
            <a:ext uri="{FF2B5EF4-FFF2-40B4-BE49-F238E27FC236}">
              <a16:creationId xmlns="" xmlns:a16="http://schemas.microsoft.com/office/drawing/2014/main" id="{42639165-E4C4-4FB7-B66D-FF27B0EC347A}"/>
            </a:ext>
          </a:extLst>
        </xdr:cNvPr>
        <xdr:cNvSpPr txBox="1"/>
      </xdr:nvSpPr>
      <xdr:spPr>
        <a:xfrm>
          <a:off x="9858375" y="69780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398</xdr:row>
      <xdr:rowOff>219075</xdr:rowOff>
    </xdr:from>
    <xdr:ext cx="184731" cy="264560"/>
    <xdr:sp macro="" textlink="">
      <xdr:nvSpPr>
        <xdr:cNvPr id="1287" name="ZoneTexte 1286">
          <a:extLst>
            <a:ext uri="{FF2B5EF4-FFF2-40B4-BE49-F238E27FC236}">
              <a16:creationId xmlns="" xmlns:a16="http://schemas.microsoft.com/office/drawing/2014/main" id="{F05024FB-B868-47F7-A035-76AFDD22374D}"/>
            </a:ext>
          </a:extLst>
        </xdr:cNvPr>
        <xdr:cNvSpPr txBox="1"/>
      </xdr:nvSpPr>
      <xdr:spPr>
        <a:xfrm>
          <a:off x="9858375" y="69942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399</xdr:row>
      <xdr:rowOff>219075</xdr:rowOff>
    </xdr:from>
    <xdr:ext cx="184731" cy="264560"/>
    <xdr:sp macro="" textlink="">
      <xdr:nvSpPr>
        <xdr:cNvPr id="1288" name="ZoneTexte 1287">
          <a:extLst>
            <a:ext uri="{FF2B5EF4-FFF2-40B4-BE49-F238E27FC236}">
              <a16:creationId xmlns="" xmlns:a16="http://schemas.microsoft.com/office/drawing/2014/main" id="{524D68F5-04DB-4A94-B5E5-2C626E8BA197}"/>
            </a:ext>
          </a:extLst>
        </xdr:cNvPr>
        <xdr:cNvSpPr txBox="1"/>
      </xdr:nvSpPr>
      <xdr:spPr>
        <a:xfrm>
          <a:off x="9858375" y="7010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400</xdr:row>
      <xdr:rowOff>219075</xdr:rowOff>
    </xdr:from>
    <xdr:ext cx="184731" cy="264560"/>
    <xdr:sp macro="" textlink="">
      <xdr:nvSpPr>
        <xdr:cNvPr id="1289" name="ZoneTexte 1288">
          <a:extLst>
            <a:ext uri="{FF2B5EF4-FFF2-40B4-BE49-F238E27FC236}">
              <a16:creationId xmlns="" xmlns:a16="http://schemas.microsoft.com/office/drawing/2014/main" id="{C8B45ACE-C9EA-49D9-85C7-AFF25D836693}"/>
            </a:ext>
          </a:extLst>
        </xdr:cNvPr>
        <xdr:cNvSpPr txBox="1"/>
      </xdr:nvSpPr>
      <xdr:spPr>
        <a:xfrm>
          <a:off x="9858375" y="70265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401</xdr:row>
      <xdr:rowOff>219075</xdr:rowOff>
    </xdr:from>
    <xdr:ext cx="184731" cy="264560"/>
    <xdr:sp macro="" textlink="">
      <xdr:nvSpPr>
        <xdr:cNvPr id="1290" name="ZoneTexte 1289">
          <a:extLst>
            <a:ext uri="{FF2B5EF4-FFF2-40B4-BE49-F238E27FC236}">
              <a16:creationId xmlns="" xmlns:a16="http://schemas.microsoft.com/office/drawing/2014/main" id="{95DEC78E-B8DF-48BE-A846-619076F61A01}"/>
            </a:ext>
          </a:extLst>
        </xdr:cNvPr>
        <xdr:cNvSpPr txBox="1"/>
      </xdr:nvSpPr>
      <xdr:spPr>
        <a:xfrm>
          <a:off x="9858375" y="70427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402</xdr:row>
      <xdr:rowOff>219075</xdr:rowOff>
    </xdr:from>
    <xdr:ext cx="184731" cy="264560"/>
    <xdr:sp macro="" textlink="">
      <xdr:nvSpPr>
        <xdr:cNvPr id="1291" name="ZoneTexte 1290">
          <a:extLst>
            <a:ext uri="{FF2B5EF4-FFF2-40B4-BE49-F238E27FC236}">
              <a16:creationId xmlns="" xmlns:a16="http://schemas.microsoft.com/office/drawing/2014/main" id="{FA8B6F01-293B-4E31-928A-ECC4EC15FF2B}"/>
            </a:ext>
          </a:extLst>
        </xdr:cNvPr>
        <xdr:cNvSpPr txBox="1"/>
      </xdr:nvSpPr>
      <xdr:spPr>
        <a:xfrm>
          <a:off x="9858375" y="70589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403</xdr:row>
      <xdr:rowOff>219075</xdr:rowOff>
    </xdr:from>
    <xdr:ext cx="184731" cy="264560"/>
    <xdr:sp macro="" textlink="">
      <xdr:nvSpPr>
        <xdr:cNvPr id="1292" name="ZoneTexte 1291">
          <a:extLst>
            <a:ext uri="{FF2B5EF4-FFF2-40B4-BE49-F238E27FC236}">
              <a16:creationId xmlns="" xmlns:a16="http://schemas.microsoft.com/office/drawing/2014/main" id="{589EAACF-B5F9-43DE-ACE0-A2E32D80D080}"/>
            </a:ext>
          </a:extLst>
        </xdr:cNvPr>
        <xdr:cNvSpPr txBox="1"/>
      </xdr:nvSpPr>
      <xdr:spPr>
        <a:xfrm>
          <a:off x="9858375" y="7075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404</xdr:row>
      <xdr:rowOff>219075</xdr:rowOff>
    </xdr:from>
    <xdr:ext cx="184731" cy="264560"/>
    <xdr:sp macro="" textlink="">
      <xdr:nvSpPr>
        <xdr:cNvPr id="1293" name="ZoneTexte 1292">
          <a:extLst>
            <a:ext uri="{FF2B5EF4-FFF2-40B4-BE49-F238E27FC236}">
              <a16:creationId xmlns="" xmlns:a16="http://schemas.microsoft.com/office/drawing/2014/main" id="{571AB853-7654-41DB-8DC2-1098BA091C27}"/>
            </a:ext>
          </a:extLst>
        </xdr:cNvPr>
        <xdr:cNvSpPr txBox="1"/>
      </xdr:nvSpPr>
      <xdr:spPr>
        <a:xfrm>
          <a:off x="9858375" y="7091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405</xdr:row>
      <xdr:rowOff>219075</xdr:rowOff>
    </xdr:from>
    <xdr:ext cx="184731" cy="264560"/>
    <xdr:sp macro="" textlink="">
      <xdr:nvSpPr>
        <xdr:cNvPr id="1294" name="ZoneTexte 1293">
          <a:extLst>
            <a:ext uri="{FF2B5EF4-FFF2-40B4-BE49-F238E27FC236}">
              <a16:creationId xmlns="" xmlns:a16="http://schemas.microsoft.com/office/drawing/2014/main" id="{A09489C2-E83F-4252-BA02-6761E745D6AA}"/>
            </a:ext>
          </a:extLst>
        </xdr:cNvPr>
        <xdr:cNvSpPr txBox="1"/>
      </xdr:nvSpPr>
      <xdr:spPr>
        <a:xfrm>
          <a:off x="9858375" y="7107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406</xdr:row>
      <xdr:rowOff>219075</xdr:rowOff>
    </xdr:from>
    <xdr:ext cx="184731" cy="264560"/>
    <xdr:sp macro="" textlink="">
      <xdr:nvSpPr>
        <xdr:cNvPr id="1295" name="ZoneTexte 1294">
          <a:extLst>
            <a:ext uri="{FF2B5EF4-FFF2-40B4-BE49-F238E27FC236}">
              <a16:creationId xmlns="" xmlns:a16="http://schemas.microsoft.com/office/drawing/2014/main" id="{0A523975-24CE-437D-95E3-D5289C2C5E43}"/>
            </a:ext>
          </a:extLst>
        </xdr:cNvPr>
        <xdr:cNvSpPr txBox="1"/>
      </xdr:nvSpPr>
      <xdr:spPr>
        <a:xfrm>
          <a:off x="9858375" y="71237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407</xdr:row>
      <xdr:rowOff>219075</xdr:rowOff>
    </xdr:from>
    <xdr:ext cx="184731" cy="264560"/>
    <xdr:sp macro="" textlink="">
      <xdr:nvSpPr>
        <xdr:cNvPr id="1296" name="ZoneTexte 1295">
          <a:extLst>
            <a:ext uri="{FF2B5EF4-FFF2-40B4-BE49-F238E27FC236}">
              <a16:creationId xmlns="" xmlns:a16="http://schemas.microsoft.com/office/drawing/2014/main" id="{6DDDD336-7363-4935-BC0D-303ACA6C67FD}"/>
            </a:ext>
          </a:extLst>
        </xdr:cNvPr>
        <xdr:cNvSpPr txBox="1"/>
      </xdr:nvSpPr>
      <xdr:spPr>
        <a:xfrm>
          <a:off x="9858375" y="71399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408</xdr:row>
      <xdr:rowOff>219075</xdr:rowOff>
    </xdr:from>
    <xdr:ext cx="184731" cy="264560"/>
    <xdr:sp macro="" textlink="">
      <xdr:nvSpPr>
        <xdr:cNvPr id="1297" name="ZoneTexte 1296">
          <a:extLst>
            <a:ext uri="{FF2B5EF4-FFF2-40B4-BE49-F238E27FC236}">
              <a16:creationId xmlns="" xmlns:a16="http://schemas.microsoft.com/office/drawing/2014/main" id="{06009CEA-3445-445D-BCCA-850D6518DB9F}"/>
            </a:ext>
          </a:extLst>
        </xdr:cNvPr>
        <xdr:cNvSpPr txBox="1"/>
      </xdr:nvSpPr>
      <xdr:spPr>
        <a:xfrm>
          <a:off x="9858375" y="71561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409</xdr:row>
      <xdr:rowOff>219075</xdr:rowOff>
    </xdr:from>
    <xdr:ext cx="184731" cy="264560"/>
    <xdr:sp macro="" textlink="">
      <xdr:nvSpPr>
        <xdr:cNvPr id="1298" name="ZoneTexte 1297">
          <a:extLst>
            <a:ext uri="{FF2B5EF4-FFF2-40B4-BE49-F238E27FC236}">
              <a16:creationId xmlns="" xmlns:a16="http://schemas.microsoft.com/office/drawing/2014/main" id="{81279867-E5E4-40AD-958C-E5A759ACD20B}"/>
            </a:ext>
          </a:extLst>
        </xdr:cNvPr>
        <xdr:cNvSpPr txBox="1"/>
      </xdr:nvSpPr>
      <xdr:spPr>
        <a:xfrm>
          <a:off x="9858375" y="71723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410</xdr:row>
      <xdr:rowOff>219075</xdr:rowOff>
    </xdr:from>
    <xdr:ext cx="184731" cy="264560"/>
    <xdr:sp macro="" textlink="">
      <xdr:nvSpPr>
        <xdr:cNvPr id="1299" name="ZoneTexte 1298">
          <a:extLst>
            <a:ext uri="{FF2B5EF4-FFF2-40B4-BE49-F238E27FC236}">
              <a16:creationId xmlns="" xmlns:a16="http://schemas.microsoft.com/office/drawing/2014/main" id="{1C95FECB-4E27-419B-B9C1-42A7F2F53078}"/>
            </a:ext>
          </a:extLst>
        </xdr:cNvPr>
        <xdr:cNvSpPr txBox="1"/>
      </xdr:nvSpPr>
      <xdr:spPr>
        <a:xfrm>
          <a:off x="9858375" y="71885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7</xdr:row>
      <xdr:rowOff>219075</xdr:rowOff>
    </xdr:from>
    <xdr:ext cx="184731" cy="264560"/>
    <xdr:sp macro="" textlink="">
      <xdr:nvSpPr>
        <xdr:cNvPr id="1300" name="ZoneTexte 1299">
          <a:extLst>
            <a:ext uri="{FF2B5EF4-FFF2-40B4-BE49-F238E27FC236}">
              <a16:creationId xmlns="" xmlns:a16="http://schemas.microsoft.com/office/drawing/2014/main" id="{C203202A-FF7A-4CB2-B5AD-7FFAE65FB253}"/>
            </a:ext>
          </a:extLst>
        </xdr:cNvPr>
        <xdr:cNvSpPr txBox="1"/>
      </xdr:nvSpPr>
      <xdr:spPr>
        <a:xfrm>
          <a:off x="9858375" y="2686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365</xdr:row>
      <xdr:rowOff>219075</xdr:rowOff>
    </xdr:from>
    <xdr:ext cx="184731" cy="264560"/>
    <xdr:sp macro="" textlink="">
      <xdr:nvSpPr>
        <xdr:cNvPr id="1301" name="ZoneTexte 1300">
          <a:extLst>
            <a:ext uri="{FF2B5EF4-FFF2-40B4-BE49-F238E27FC236}">
              <a16:creationId xmlns="" xmlns:a16="http://schemas.microsoft.com/office/drawing/2014/main" id="{D234B31A-8345-4628-8660-E862826ECE4F}"/>
            </a:ext>
          </a:extLst>
        </xdr:cNvPr>
        <xdr:cNvSpPr txBox="1"/>
      </xdr:nvSpPr>
      <xdr:spPr>
        <a:xfrm>
          <a:off x="9858375" y="64598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366</xdr:row>
      <xdr:rowOff>219075</xdr:rowOff>
    </xdr:from>
    <xdr:ext cx="184731" cy="264560"/>
    <xdr:sp macro="" textlink="">
      <xdr:nvSpPr>
        <xdr:cNvPr id="1302" name="ZoneTexte 1301">
          <a:extLst>
            <a:ext uri="{FF2B5EF4-FFF2-40B4-BE49-F238E27FC236}">
              <a16:creationId xmlns="" xmlns:a16="http://schemas.microsoft.com/office/drawing/2014/main" id="{284DA57B-B3B9-4833-AA6B-D3B012780139}"/>
            </a:ext>
          </a:extLst>
        </xdr:cNvPr>
        <xdr:cNvSpPr txBox="1"/>
      </xdr:nvSpPr>
      <xdr:spPr>
        <a:xfrm>
          <a:off x="9858375" y="64760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366</xdr:row>
      <xdr:rowOff>219075</xdr:rowOff>
    </xdr:from>
    <xdr:ext cx="184731" cy="264560"/>
    <xdr:sp macro="" textlink="">
      <xdr:nvSpPr>
        <xdr:cNvPr id="1303" name="ZoneTexte 1302">
          <a:extLst>
            <a:ext uri="{FF2B5EF4-FFF2-40B4-BE49-F238E27FC236}">
              <a16:creationId xmlns="" xmlns:a16="http://schemas.microsoft.com/office/drawing/2014/main" id="{BA832C8B-22CF-45B5-B3C4-D58C3309ACB9}"/>
            </a:ext>
          </a:extLst>
        </xdr:cNvPr>
        <xdr:cNvSpPr txBox="1"/>
      </xdr:nvSpPr>
      <xdr:spPr>
        <a:xfrm>
          <a:off x="9858375" y="64760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367</xdr:row>
      <xdr:rowOff>219075</xdr:rowOff>
    </xdr:from>
    <xdr:ext cx="184731" cy="264560"/>
    <xdr:sp macro="" textlink="">
      <xdr:nvSpPr>
        <xdr:cNvPr id="1304" name="ZoneTexte 1303">
          <a:extLst>
            <a:ext uri="{FF2B5EF4-FFF2-40B4-BE49-F238E27FC236}">
              <a16:creationId xmlns="" xmlns:a16="http://schemas.microsoft.com/office/drawing/2014/main" id="{C3F8C8FE-E11F-4C91-AECD-CEE0267F3D85}"/>
            </a:ext>
          </a:extLst>
        </xdr:cNvPr>
        <xdr:cNvSpPr txBox="1"/>
      </xdr:nvSpPr>
      <xdr:spPr>
        <a:xfrm>
          <a:off x="9858375" y="6492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367</xdr:row>
      <xdr:rowOff>219075</xdr:rowOff>
    </xdr:from>
    <xdr:ext cx="184731" cy="264560"/>
    <xdr:sp macro="" textlink="">
      <xdr:nvSpPr>
        <xdr:cNvPr id="1305" name="ZoneTexte 1304">
          <a:extLst>
            <a:ext uri="{FF2B5EF4-FFF2-40B4-BE49-F238E27FC236}">
              <a16:creationId xmlns="" xmlns:a16="http://schemas.microsoft.com/office/drawing/2014/main" id="{57622214-39DB-478E-8AD5-11A8D6585A01}"/>
            </a:ext>
          </a:extLst>
        </xdr:cNvPr>
        <xdr:cNvSpPr txBox="1"/>
      </xdr:nvSpPr>
      <xdr:spPr>
        <a:xfrm>
          <a:off x="9858375" y="6492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367</xdr:row>
      <xdr:rowOff>219075</xdr:rowOff>
    </xdr:from>
    <xdr:ext cx="184731" cy="264560"/>
    <xdr:sp macro="" textlink="">
      <xdr:nvSpPr>
        <xdr:cNvPr id="1306" name="ZoneTexte 1305">
          <a:extLst>
            <a:ext uri="{FF2B5EF4-FFF2-40B4-BE49-F238E27FC236}">
              <a16:creationId xmlns="" xmlns:a16="http://schemas.microsoft.com/office/drawing/2014/main" id="{8AFAB49B-255C-4602-8349-0E70A2EC3AC2}"/>
            </a:ext>
          </a:extLst>
        </xdr:cNvPr>
        <xdr:cNvSpPr txBox="1"/>
      </xdr:nvSpPr>
      <xdr:spPr>
        <a:xfrm>
          <a:off x="9858375" y="6492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368</xdr:row>
      <xdr:rowOff>219075</xdr:rowOff>
    </xdr:from>
    <xdr:ext cx="184731" cy="264560"/>
    <xdr:sp macro="" textlink="">
      <xdr:nvSpPr>
        <xdr:cNvPr id="1307" name="ZoneTexte 1306">
          <a:extLst>
            <a:ext uri="{FF2B5EF4-FFF2-40B4-BE49-F238E27FC236}">
              <a16:creationId xmlns="" xmlns:a16="http://schemas.microsoft.com/office/drawing/2014/main" id="{627C224E-C86B-4EF2-BBF1-870021A09493}"/>
            </a:ext>
          </a:extLst>
        </xdr:cNvPr>
        <xdr:cNvSpPr txBox="1"/>
      </xdr:nvSpPr>
      <xdr:spPr>
        <a:xfrm>
          <a:off x="9858375" y="65084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368</xdr:row>
      <xdr:rowOff>219075</xdr:rowOff>
    </xdr:from>
    <xdr:ext cx="184731" cy="264560"/>
    <xdr:sp macro="" textlink="">
      <xdr:nvSpPr>
        <xdr:cNvPr id="1308" name="ZoneTexte 1307">
          <a:extLst>
            <a:ext uri="{FF2B5EF4-FFF2-40B4-BE49-F238E27FC236}">
              <a16:creationId xmlns="" xmlns:a16="http://schemas.microsoft.com/office/drawing/2014/main" id="{EE904443-99DD-45CE-B92F-6F77670FFE0B}"/>
            </a:ext>
          </a:extLst>
        </xdr:cNvPr>
        <xdr:cNvSpPr txBox="1"/>
      </xdr:nvSpPr>
      <xdr:spPr>
        <a:xfrm>
          <a:off x="9858375" y="65084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406</xdr:row>
      <xdr:rowOff>219075</xdr:rowOff>
    </xdr:from>
    <xdr:ext cx="184731" cy="264560"/>
    <xdr:sp macro="" textlink="">
      <xdr:nvSpPr>
        <xdr:cNvPr id="1309" name="ZoneTexte 1308">
          <a:extLst>
            <a:ext uri="{FF2B5EF4-FFF2-40B4-BE49-F238E27FC236}">
              <a16:creationId xmlns="" xmlns:a16="http://schemas.microsoft.com/office/drawing/2014/main" id="{367C3857-FD0A-4338-9301-67C039FEC49F}"/>
            </a:ext>
          </a:extLst>
        </xdr:cNvPr>
        <xdr:cNvSpPr txBox="1"/>
      </xdr:nvSpPr>
      <xdr:spPr>
        <a:xfrm>
          <a:off x="9858375" y="71237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407</xdr:row>
      <xdr:rowOff>219075</xdr:rowOff>
    </xdr:from>
    <xdr:ext cx="184731" cy="264560"/>
    <xdr:sp macro="" textlink="">
      <xdr:nvSpPr>
        <xdr:cNvPr id="1310" name="ZoneTexte 1309">
          <a:extLst>
            <a:ext uri="{FF2B5EF4-FFF2-40B4-BE49-F238E27FC236}">
              <a16:creationId xmlns="" xmlns:a16="http://schemas.microsoft.com/office/drawing/2014/main" id="{7765AAA0-0B54-48AC-8D20-FEE9DB1E78FF}"/>
            </a:ext>
          </a:extLst>
        </xdr:cNvPr>
        <xdr:cNvSpPr txBox="1"/>
      </xdr:nvSpPr>
      <xdr:spPr>
        <a:xfrm>
          <a:off x="9858375" y="71399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407</xdr:row>
      <xdr:rowOff>219075</xdr:rowOff>
    </xdr:from>
    <xdr:ext cx="184731" cy="264560"/>
    <xdr:sp macro="" textlink="">
      <xdr:nvSpPr>
        <xdr:cNvPr id="1311" name="ZoneTexte 1310">
          <a:extLst>
            <a:ext uri="{FF2B5EF4-FFF2-40B4-BE49-F238E27FC236}">
              <a16:creationId xmlns="" xmlns:a16="http://schemas.microsoft.com/office/drawing/2014/main" id="{32FC29AE-DBF5-4BB8-B904-FF56FEEEA8E0}"/>
            </a:ext>
          </a:extLst>
        </xdr:cNvPr>
        <xdr:cNvSpPr txBox="1"/>
      </xdr:nvSpPr>
      <xdr:spPr>
        <a:xfrm>
          <a:off x="9858375" y="71399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408</xdr:row>
      <xdr:rowOff>219075</xdr:rowOff>
    </xdr:from>
    <xdr:ext cx="184731" cy="264560"/>
    <xdr:sp macro="" textlink="">
      <xdr:nvSpPr>
        <xdr:cNvPr id="1312" name="ZoneTexte 1311">
          <a:extLst>
            <a:ext uri="{FF2B5EF4-FFF2-40B4-BE49-F238E27FC236}">
              <a16:creationId xmlns="" xmlns:a16="http://schemas.microsoft.com/office/drawing/2014/main" id="{AC7C19BE-190A-40AB-A2A3-B75E39EDFC26}"/>
            </a:ext>
          </a:extLst>
        </xdr:cNvPr>
        <xdr:cNvSpPr txBox="1"/>
      </xdr:nvSpPr>
      <xdr:spPr>
        <a:xfrm>
          <a:off x="9858375" y="71561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0</xdr:colOff>
      <xdr:row>0</xdr:row>
      <xdr:rowOff>219075</xdr:rowOff>
    </xdr:from>
    <xdr:ext cx="184731" cy="264560"/>
    <xdr:sp macro="" textlink="">
      <xdr:nvSpPr>
        <xdr:cNvPr id="2" name="ZoneTexte 1">
          <a:extLst>
            <a:ext uri="{FF2B5EF4-FFF2-40B4-BE49-F238E27FC236}">
              <a16:creationId xmlns="" xmlns:a16="http://schemas.microsoft.com/office/drawing/2014/main" id="{00000000-0008-0000-0300-000002000000}"/>
            </a:ext>
          </a:extLst>
        </xdr:cNvPr>
        <xdr:cNvSpPr txBox="1"/>
      </xdr:nvSpPr>
      <xdr:spPr>
        <a:xfrm>
          <a:off x="9182100" y="219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</xdr:row>
      <xdr:rowOff>219075</xdr:rowOff>
    </xdr:from>
    <xdr:ext cx="184731" cy="264560"/>
    <xdr:sp macro="" textlink="">
      <xdr:nvSpPr>
        <xdr:cNvPr id="3" name="ZoneTexte 2">
          <a:extLst>
            <a:ext uri="{FF2B5EF4-FFF2-40B4-BE49-F238E27FC236}">
              <a16:creationId xmlns="" xmlns:a16="http://schemas.microsoft.com/office/drawing/2014/main" id="{00000000-0008-0000-0300-000003000000}"/>
            </a:ext>
          </a:extLst>
        </xdr:cNvPr>
        <xdr:cNvSpPr txBox="1"/>
      </xdr:nvSpPr>
      <xdr:spPr>
        <a:xfrm>
          <a:off x="9182100" y="923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</xdr:row>
      <xdr:rowOff>219075</xdr:rowOff>
    </xdr:from>
    <xdr:ext cx="184731" cy="264560"/>
    <xdr:sp macro="" textlink="">
      <xdr:nvSpPr>
        <xdr:cNvPr id="4" name="ZoneTexte 3">
          <a:extLst>
            <a:ext uri="{FF2B5EF4-FFF2-40B4-BE49-F238E27FC236}">
              <a16:creationId xmlns="" xmlns:a16="http://schemas.microsoft.com/office/drawing/2014/main" id="{00000000-0008-0000-0300-000004000000}"/>
            </a:ext>
          </a:extLst>
        </xdr:cNvPr>
        <xdr:cNvSpPr txBox="1"/>
      </xdr:nvSpPr>
      <xdr:spPr>
        <a:xfrm>
          <a:off x="918210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</xdr:row>
      <xdr:rowOff>219075</xdr:rowOff>
    </xdr:from>
    <xdr:ext cx="184731" cy="264560"/>
    <xdr:sp macro="" textlink="">
      <xdr:nvSpPr>
        <xdr:cNvPr id="5" name="ZoneTexte 4">
          <a:extLst>
            <a:ext uri="{FF2B5EF4-FFF2-40B4-BE49-F238E27FC236}">
              <a16:creationId xmlns="" xmlns:a16="http://schemas.microsoft.com/office/drawing/2014/main" id="{00000000-0008-0000-0300-000005000000}"/>
            </a:ext>
          </a:extLst>
        </xdr:cNvPr>
        <xdr:cNvSpPr txBox="1"/>
      </xdr:nvSpPr>
      <xdr:spPr>
        <a:xfrm>
          <a:off x="9182100" y="1276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</xdr:row>
      <xdr:rowOff>219075</xdr:rowOff>
    </xdr:from>
    <xdr:ext cx="184731" cy="264560"/>
    <xdr:sp macro="" textlink="">
      <xdr:nvSpPr>
        <xdr:cNvPr id="6" name="ZoneTexte 5">
          <a:extLst>
            <a:ext uri="{FF2B5EF4-FFF2-40B4-BE49-F238E27FC236}">
              <a16:creationId xmlns="" xmlns:a16="http://schemas.microsoft.com/office/drawing/2014/main" id="{00000000-0008-0000-0300-000006000000}"/>
            </a:ext>
          </a:extLst>
        </xdr:cNvPr>
        <xdr:cNvSpPr txBox="1"/>
      </xdr:nvSpPr>
      <xdr:spPr>
        <a:xfrm>
          <a:off x="9182100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5</xdr:row>
      <xdr:rowOff>219075</xdr:rowOff>
    </xdr:from>
    <xdr:ext cx="184731" cy="264560"/>
    <xdr:sp macro="" textlink="">
      <xdr:nvSpPr>
        <xdr:cNvPr id="7" name="ZoneTexte 6">
          <a:extLst>
            <a:ext uri="{FF2B5EF4-FFF2-40B4-BE49-F238E27FC236}">
              <a16:creationId xmlns="" xmlns:a16="http://schemas.microsoft.com/office/drawing/2014/main" id="{00000000-0008-0000-0300-000007000000}"/>
            </a:ext>
          </a:extLst>
        </xdr:cNvPr>
        <xdr:cNvSpPr txBox="1"/>
      </xdr:nvSpPr>
      <xdr:spPr>
        <a:xfrm>
          <a:off x="9182100" y="1981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12</xdr:row>
      <xdr:rowOff>219075</xdr:rowOff>
    </xdr:from>
    <xdr:ext cx="184731" cy="264560"/>
    <xdr:sp macro="" textlink="">
      <xdr:nvSpPr>
        <xdr:cNvPr id="8" name="ZoneTexte 7">
          <a:extLst>
            <a:ext uri="{FF2B5EF4-FFF2-40B4-BE49-F238E27FC236}">
              <a16:creationId xmlns="" xmlns:a16="http://schemas.microsoft.com/office/drawing/2014/main" id="{00000000-0008-0000-0300-000008000000}"/>
            </a:ext>
          </a:extLst>
        </xdr:cNvPr>
        <xdr:cNvSpPr txBox="1"/>
      </xdr:nvSpPr>
      <xdr:spPr>
        <a:xfrm>
          <a:off x="9182100" y="4448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13</xdr:row>
      <xdr:rowOff>219075</xdr:rowOff>
    </xdr:from>
    <xdr:ext cx="184731" cy="264560"/>
    <xdr:sp macro="" textlink="">
      <xdr:nvSpPr>
        <xdr:cNvPr id="9" name="ZoneTexte 8">
          <a:extLst>
            <a:ext uri="{FF2B5EF4-FFF2-40B4-BE49-F238E27FC236}">
              <a16:creationId xmlns="" xmlns:a16="http://schemas.microsoft.com/office/drawing/2014/main" id="{00000000-0008-0000-0300-000009000000}"/>
            </a:ext>
          </a:extLst>
        </xdr:cNvPr>
        <xdr:cNvSpPr txBox="1"/>
      </xdr:nvSpPr>
      <xdr:spPr>
        <a:xfrm>
          <a:off x="9182100" y="4800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8</xdr:row>
      <xdr:rowOff>219075</xdr:rowOff>
    </xdr:from>
    <xdr:ext cx="184731" cy="264560"/>
    <xdr:sp macro="" textlink="">
      <xdr:nvSpPr>
        <xdr:cNvPr id="10" name="ZoneTexte 9">
          <a:extLst>
            <a:ext uri="{FF2B5EF4-FFF2-40B4-BE49-F238E27FC236}">
              <a16:creationId xmlns="" xmlns:a16="http://schemas.microsoft.com/office/drawing/2014/main" id="{00000000-0008-0000-0300-00000A000000}"/>
            </a:ext>
          </a:extLst>
        </xdr:cNvPr>
        <xdr:cNvSpPr txBox="1"/>
      </xdr:nvSpPr>
      <xdr:spPr>
        <a:xfrm>
          <a:off x="9182100" y="3038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14</xdr:row>
      <xdr:rowOff>219075</xdr:rowOff>
    </xdr:from>
    <xdr:ext cx="184731" cy="264560"/>
    <xdr:sp macro="" textlink="">
      <xdr:nvSpPr>
        <xdr:cNvPr id="11" name="ZoneTexte 10">
          <a:extLst>
            <a:ext uri="{FF2B5EF4-FFF2-40B4-BE49-F238E27FC236}">
              <a16:creationId xmlns="" xmlns:a16="http://schemas.microsoft.com/office/drawing/2014/main" id="{00000000-0008-0000-0300-00000B000000}"/>
            </a:ext>
          </a:extLst>
        </xdr:cNvPr>
        <xdr:cNvSpPr txBox="1"/>
      </xdr:nvSpPr>
      <xdr:spPr>
        <a:xfrm>
          <a:off x="9182100" y="515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9</xdr:row>
      <xdr:rowOff>219075</xdr:rowOff>
    </xdr:from>
    <xdr:ext cx="184731" cy="264560"/>
    <xdr:sp macro="" textlink="">
      <xdr:nvSpPr>
        <xdr:cNvPr id="12" name="ZoneTexte 11">
          <a:extLst>
            <a:ext uri="{FF2B5EF4-FFF2-40B4-BE49-F238E27FC236}">
              <a16:creationId xmlns="" xmlns:a16="http://schemas.microsoft.com/office/drawing/2014/main" id="{00000000-0008-0000-0300-00000C000000}"/>
            </a:ext>
          </a:extLst>
        </xdr:cNvPr>
        <xdr:cNvSpPr txBox="1"/>
      </xdr:nvSpPr>
      <xdr:spPr>
        <a:xfrm>
          <a:off x="9182100" y="3390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10</xdr:row>
      <xdr:rowOff>219075</xdr:rowOff>
    </xdr:from>
    <xdr:ext cx="184731" cy="264560"/>
    <xdr:sp macro="" textlink="">
      <xdr:nvSpPr>
        <xdr:cNvPr id="13" name="ZoneTexte 12">
          <a:extLst>
            <a:ext uri="{FF2B5EF4-FFF2-40B4-BE49-F238E27FC236}">
              <a16:creationId xmlns="" xmlns:a16="http://schemas.microsoft.com/office/drawing/2014/main" id="{00000000-0008-0000-0300-00000D000000}"/>
            </a:ext>
          </a:extLst>
        </xdr:cNvPr>
        <xdr:cNvSpPr txBox="1"/>
      </xdr:nvSpPr>
      <xdr:spPr>
        <a:xfrm>
          <a:off x="9182100" y="3743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11</xdr:row>
      <xdr:rowOff>219075</xdr:rowOff>
    </xdr:from>
    <xdr:ext cx="184731" cy="264560"/>
    <xdr:sp macro="" textlink="">
      <xdr:nvSpPr>
        <xdr:cNvPr id="14" name="ZoneTexte 13">
          <a:extLst>
            <a:ext uri="{FF2B5EF4-FFF2-40B4-BE49-F238E27FC236}">
              <a16:creationId xmlns="" xmlns:a16="http://schemas.microsoft.com/office/drawing/2014/main" id="{00000000-0008-0000-0300-00000E000000}"/>
            </a:ext>
          </a:extLst>
        </xdr:cNvPr>
        <xdr:cNvSpPr txBox="1"/>
      </xdr:nvSpPr>
      <xdr:spPr>
        <a:xfrm>
          <a:off x="9182100" y="4095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16</xdr:row>
      <xdr:rowOff>219075</xdr:rowOff>
    </xdr:from>
    <xdr:ext cx="184731" cy="264560"/>
    <xdr:sp macro="" textlink="">
      <xdr:nvSpPr>
        <xdr:cNvPr id="15" name="ZoneTexte 14">
          <a:extLst>
            <a:ext uri="{FF2B5EF4-FFF2-40B4-BE49-F238E27FC236}">
              <a16:creationId xmlns="" xmlns:a16="http://schemas.microsoft.com/office/drawing/2014/main" id="{00000000-0008-0000-0300-00000F000000}"/>
            </a:ext>
          </a:extLst>
        </xdr:cNvPr>
        <xdr:cNvSpPr txBox="1"/>
      </xdr:nvSpPr>
      <xdr:spPr>
        <a:xfrm>
          <a:off x="9182100" y="5857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15</xdr:row>
      <xdr:rowOff>219075</xdr:rowOff>
    </xdr:from>
    <xdr:ext cx="184731" cy="264560"/>
    <xdr:sp macro="" textlink="">
      <xdr:nvSpPr>
        <xdr:cNvPr id="16" name="ZoneTexte 15">
          <a:extLst>
            <a:ext uri="{FF2B5EF4-FFF2-40B4-BE49-F238E27FC236}">
              <a16:creationId xmlns="" xmlns:a16="http://schemas.microsoft.com/office/drawing/2014/main" id="{00000000-0008-0000-0300-000010000000}"/>
            </a:ext>
          </a:extLst>
        </xdr:cNvPr>
        <xdr:cNvSpPr txBox="1"/>
      </xdr:nvSpPr>
      <xdr:spPr>
        <a:xfrm>
          <a:off x="9182100" y="5505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17</xdr:row>
      <xdr:rowOff>219075</xdr:rowOff>
    </xdr:from>
    <xdr:ext cx="184731" cy="264560"/>
    <xdr:sp macro="" textlink="">
      <xdr:nvSpPr>
        <xdr:cNvPr id="17" name="ZoneTexte 16">
          <a:extLst>
            <a:ext uri="{FF2B5EF4-FFF2-40B4-BE49-F238E27FC236}">
              <a16:creationId xmlns="" xmlns:a16="http://schemas.microsoft.com/office/drawing/2014/main" id="{00000000-0008-0000-0300-000011000000}"/>
            </a:ext>
          </a:extLst>
        </xdr:cNvPr>
        <xdr:cNvSpPr txBox="1"/>
      </xdr:nvSpPr>
      <xdr:spPr>
        <a:xfrm>
          <a:off x="9182100" y="621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18</xdr:row>
      <xdr:rowOff>219075</xdr:rowOff>
    </xdr:from>
    <xdr:ext cx="184731" cy="264560"/>
    <xdr:sp macro="" textlink="">
      <xdr:nvSpPr>
        <xdr:cNvPr id="18" name="ZoneTexte 17">
          <a:extLst>
            <a:ext uri="{FF2B5EF4-FFF2-40B4-BE49-F238E27FC236}">
              <a16:creationId xmlns="" xmlns:a16="http://schemas.microsoft.com/office/drawing/2014/main" id="{00000000-0008-0000-0300-000012000000}"/>
            </a:ext>
          </a:extLst>
        </xdr:cNvPr>
        <xdr:cNvSpPr txBox="1"/>
      </xdr:nvSpPr>
      <xdr:spPr>
        <a:xfrm>
          <a:off x="9182100" y="6562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19</xdr:row>
      <xdr:rowOff>219075</xdr:rowOff>
    </xdr:from>
    <xdr:ext cx="184731" cy="264560"/>
    <xdr:sp macro="" textlink="">
      <xdr:nvSpPr>
        <xdr:cNvPr id="19" name="ZoneTexte 18">
          <a:extLst>
            <a:ext uri="{FF2B5EF4-FFF2-40B4-BE49-F238E27FC236}">
              <a16:creationId xmlns="" xmlns:a16="http://schemas.microsoft.com/office/drawing/2014/main" id="{00000000-0008-0000-0300-000013000000}"/>
            </a:ext>
          </a:extLst>
        </xdr:cNvPr>
        <xdr:cNvSpPr txBox="1"/>
      </xdr:nvSpPr>
      <xdr:spPr>
        <a:xfrm>
          <a:off x="9182100" y="6915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20</xdr:row>
      <xdr:rowOff>219075</xdr:rowOff>
    </xdr:from>
    <xdr:ext cx="184731" cy="264560"/>
    <xdr:sp macro="" textlink="">
      <xdr:nvSpPr>
        <xdr:cNvPr id="20" name="ZoneTexte 19">
          <a:extLst>
            <a:ext uri="{FF2B5EF4-FFF2-40B4-BE49-F238E27FC236}">
              <a16:creationId xmlns="" xmlns:a16="http://schemas.microsoft.com/office/drawing/2014/main" id="{00000000-0008-0000-0300-000014000000}"/>
            </a:ext>
          </a:extLst>
        </xdr:cNvPr>
        <xdr:cNvSpPr txBox="1"/>
      </xdr:nvSpPr>
      <xdr:spPr>
        <a:xfrm>
          <a:off x="9182100" y="7267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21</xdr:row>
      <xdr:rowOff>219075</xdr:rowOff>
    </xdr:from>
    <xdr:ext cx="184731" cy="264560"/>
    <xdr:sp macro="" textlink="">
      <xdr:nvSpPr>
        <xdr:cNvPr id="21" name="ZoneTexte 20">
          <a:extLst>
            <a:ext uri="{FF2B5EF4-FFF2-40B4-BE49-F238E27FC236}">
              <a16:creationId xmlns="" xmlns:a16="http://schemas.microsoft.com/office/drawing/2014/main" id="{00000000-0008-0000-0300-000015000000}"/>
            </a:ext>
          </a:extLst>
        </xdr:cNvPr>
        <xdr:cNvSpPr txBox="1"/>
      </xdr:nvSpPr>
      <xdr:spPr>
        <a:xfrm>
          <a:off x="9182100" y="762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39</xdr:row>
      <xdr:rowOff>219075</xdr:rowOff>
    </xdr:from>
    <xdr:ext cx="184731" cy="264560"/>
    <xdr:sp macro="" textlink="">
      <xdr:nvSpPr>
        <xdr:cNvPr id="22" name="ZoneTexte 21">
          <a:extLst>
            <a:ext uri="{FF2B5EF4-FFF2-40B4-BE49-F238E27FC236}">
              <a16:creationId xmlns="" xmlns:a16="http://schemas.microsoft.com/office/drawing/2014/main" id="{00000000-0008-0000-0300-000016000000}"/>
            </a:ext>
          </a:extLst>
        </xdr:cNvPr>
        <xdr:cNvSpPr txBox="1"/>
      </xdr:nvSpPr>
      <xdr:spPr>
        <a:xfrm>
          <a:off x="9182100" y="1181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40</xdr:row>
      <xdr:rowOff>219075</xdr:rowOff>
    </xdr:from>
    <xdr:ext cx="184731" cy="264560"/>
    <xdr:sp macro="" textlink="">
      <xdr:nvSpPr>
        <xdr:cNvPr id="23" name="ZoneTexte 22">
          <a:extLst>
            <a:ext uri="{FF2B5EF4-FFF2-40B4-BE49-F238E27FC236}">
              <a16:creationId xmlns="" xmlns:a16="http://schemas.microsoft.com/office/drawing/2014/main" id="{00000000-0008-0000-0300-000017000000}"/>
            </a:ext>
          </a:extLst>
        </xdr:cNvPr>
        <xdr:cNvSpPr txBox="1"/>
      </xdr:nvSpPr>
      <xdr:spPr>
        <a:xfrm>
          <a:off x="9182100" y="11972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22</xdr:row>
      <xdr:rowOff>219075</xdr:rowOff>
    </xdr:from>
    <xdr:ext cx="184731" cy="264560"/>
    <xdr:sp macro="" textlink="">
      <xdr:nvSpPr>
        <xdr:cNvPr id="24" name="ZoneTexte 23">
          <a:extLst>
            <a:ext uri="{FF2B5EF4-FFF2-40B4-BE49-F238E27FC236}">
              <a16:creationId xmlns="" xmlns:a16="http://schemas.microsoft.com/office/drawing/2014/main" id="{00000000-0008-0000-0300-000018000000}"/>
            </a:ext>
          </a:extLst>
        </xdr:cNvPr>
        <xdr:cNvSpPr txBox="1"/>
      </xdr:nvSpPr>
      <xdr:spPr>
        <a:xfrm>
          <a:off x="9182100" y="7972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23</xdr:row>
      <xdr:rowOff>219075</xdr:rowOff>
    </xdr:from>
    <xdr:ext cx="184731" cy="264560"/>
    <xdr:sp macro="" textlink="">
      <xdr:nvSpPr>
        <xdr:cNvPr id="25" name="ZoneTexte 24">
          <a:extLst>
            <a:ext uri="{FF2B5EF4-FFF2-40B4-BE49-F238E27FC236}">
              <a16:creationId xmlns="" xmlns:a16="http://schemas.microsoft.com/office/drawing/2014/main" id="{00000000-0008-0000-0300-000019000000}"/>
            </a:ext>
          </a:extLst>
        </xdr:cNvPr>
        <xdr:cNvSpPr txBox="1"/>
      </xdr:nvSpPr>
      <xdr:spPr>
        <a:xfrm>
          <a:off x="9182100" y="8324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24</xdr:row>
      <xdr:rowOff>219075</xdr:rowOff>
    </xdr:from>
    <xdr:ext cx="184731" cy="264560"/>
    <xdr:sp macro="" textlink="">
      <xdr:nvSpPr>
        <xdr:cNvPr id="26" name="ZoneTexte 25">
          <a:extLst>
            <a:ext uri="{FF2B5EF4-FFF2-40B4-BE49-F238E27FC236}">
              <a16:creationId xmlns="" xmlns:a16="http://schemas.microsoft.com/office/drawing/2014/main" id="{00000000-0008-0000-0300-00001A000000}"/>
            </a:ext>
          </a:extLst>
        </xdr:cNvPr>
        <xdr:cNvSpPr txBox="1"/>
      </xdr:nvSpPr>
      <xdr:spPr>
        <a:xfrm>
          <a:off x="9182100" y="867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25</xdr:row>
      <xdr:rowOff>219075</xdr:rowOff>
    </xdr:from>
    <xdr:ext cx="184731" cy="264560"/>
    <xdr:sp macro="" textlink="">
      <xdr:nvSpPr>
        <xdr:cNvPr id="27" name="ZoneTexte 26">
          <a:extLst>
            <a:ext uri="{FF2B5EF4-FFF2-40B4-BE49-F238E27FC236}">
              <a16:creationId xmlns="" xmlns:a16="http://schemas.microsoft.com/office/drawing/2014/main" id="{00000000-0008-0000-0300-00001B000000}"/>
            </a:ext>
          </a:extLst>
        </xdr:cNvPr>
        <xdr:cNvSpPr txBox="1"/>
      </xdr:nvSpPr>
      <xdr:spPr>
        <a:xfrm>
          <a:off x="9182100" y="9029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26</xdr:row>
      <xdr:rowOff>219075</xdr:rowOff>
    </xdr:from>
    <xdr:ext cx="184731" cy="264560"/>
    <xdr:sp macro="" textlink="">
      <xdr:nvSpPr>
        <xdr:cNvPr id="28" name="ZoneTexte 27">
          <a:extLst>
            <a:ext uri="{FF2B5EF4-FFF2-40B4-BE49-F238E27FC236}">
              <a16:creationId xmlns="" xmlns:a16="http://schemas.microsoft.com/office/drawing/2014/main" id="{00000000-0008-0000-0300-00001C000000}"/>
            </a:ext>
          </a:extLst>
        </xdr:cNvPr>
        <xdr:cNvSpPr txBox="1"/>
      </xdr:nvSpPr>
      <xdr:spPr>
        <a:xfrm>
          <a:off x="9182100" y="9382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27</xdr:row>
      <xdr:rowOff>219075</xdr:rowOff>
    </xdr:from>
    <xdr:ext cx="184731" cy="264560"/>
    <xdr:sp macro="" textlink="">
      <xdr:nvSpPr>
        <xdr:cNvPr id="29" name="ZoneTexte 28">
          <a:extLst>
            <a:ext uri="{FF2B5EF4-FFF2-40B4-BE49-F238E27FC236}">
              <a16:creationId xmlns="" xmlns:a16="http://schemas.microsoft.com/office/drawing/2014/main" id="{00000000-0008-0000-0300-00001D000000}"/>
            </a:ext>
          </a:extLst>
        </xdr:cNvPr>
        <xdr:cNvSpPr txBox="1"/>
      </xdr:nvSpPr>
      <xdr:spPr>
        <a:xfrm>
          <a:off x="9182100" y="9734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28</xdr:row>
      <xdr:rowOff>219075</xdr:rowOff>
    </xdr:from>
    <xdr:ext cx="184731" cy="264560"/>
    <xdr:sp macro="" textlink="">
      <xdr:nvSpPr>
        <xdr:cNvPr id="30" name="ZoneTexte 29">
          <a:extLst>
            <a:ext uri="{FF2B5EF4-FFF2-40B4-BE49-F238E27FC236}">
              <a16:creationId xmlns="" xmlns:a16="http://schemas.microsoft.com/office/drawing/2014/main" id="{00000000-0008-0000-0300-00001E000000}"/>
            </a:ext>
          </a:extLst>
        </xdr:cNvPr>
        <xdr:cNvSpPr txBox="1"/>
      </xdr:nvSpPr>
      <xdr:spPr>
        <a:xfrm>
          <a:off x="9182100" y="10029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</xdr:row>
      <xdr:rowOff>219075</xdr:rowOff>
    </xdr:from>
    <xdr:ext cx="184731" cy="264560"/>
    <xdr:sp macro="" textlink="">
      <xdr:nvSpPr>
        <xdr:cNvPr id="31" name="ZoneTexte 30">
          <a:extLst>
            <a:ext uri="{FF2B5EF4-FFF2-40B4-BE49-F238E27FC236}">
              <a16:creationId xmlns="" xmlns:a16="http://schemas.microsoft.com/office/drawing/2014/main" id="{00000000-0008-0000-0300-00001F000000}"/>
            </a:ext>
          </a:extLst>
        </xdr:cNvPr>
        <xdr:cNvSpPr txBox="1"/>
      </xdr:nvSpPr>
      <xdr:spPr>
        <a:xfrm>
          <a:off x="9182100" y="10191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30</xdr:row>
      <xdr:rowOff>219075</xdr:rowOff>
    </xdr:from>
    <xdr:ext cx="184731" cy="264560"/>
    <xdr:sp macro="" textlink="">
      <xdr:nvSpPr>
        <xdr:cNvPr id="32" name="ZoneTexte 31">
          <a:extLst>
            <a:ext uri="{FF2B5EF4-FFF2-40B4-BE49-F238E27FC236}">
              <a16:creationId xmlns="" xmlns:a16="http://schemas.microsoft.com/office/drawing/2014/main" id="{00000000-0008-0000-0300-000020000000}"/>
            </a:ext>
          </a:extLst>
        </xdr:cNvPr>
        <xdr:cNvSpPr txBox="1"/>
      </xdr:nvSpPr>
      <xdr:spPr>
        <a:xfrm>
          <a:off x="9182100" y="10353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31</xdr:row>
      <xdr:rowOff>219075</xdr:rowOff>
    </xdr:from>
    <xdr:ext cx="184731" cy="264560"/>
    <xdr:sp macro="" textlink="">
      <xdr:nvSpPr>
        <xdr:cNvPr id="33" name="ZoneTexte 32">
          <a:extLst>
            <a:ext uri="{FF2B5EF4-FFF2-40B4-BE49-F238E27FC236}">
              <a16:creationId xmlns="" xmlns:a16="http://schemas.microsoft.com/office/drawing/2014/main" id="{00000000-0008-0000-0300-000021000000}"/>
            </a:ext>
          </a:extLst>
        </xdr:cNvPr>
        <xdr:cNvSpPr txBox="1"/>
      </xdr:nvSpPr>
      <xdr:spPr>
        <a:xfrm>
          <a:off x="9182100" y="10515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32</xdr:row>
      <xdr:rowOff>219075</xdr:rowOff>
    </xdr:from>
    <xdr:ext cx="184731" cy="264560"/>
    <xdr:sp macro="" textlink="">
      <xdr:nvSpPr>
        <xdr:cNvPr id="34" name="ZoneTexte 33">
          <a:extLst>
            <a:ext uri="{FF2B5EF4-FFF2-40B4-BE49-F238E27FC236}">
              <a16:creationId xmlns="" xmlns:a16="http://schemas.microsoft.com/office/drawing/2014/main" id="{00000000-0008-0000-0300-000022000000}"/>
            </a:ext>
          </a:extLst>
        </xdr:cNvPr>
        <xdr:cNvSpPr txBox="1"/>
      </xdr:nvSpPr>
      <xdr:spPr>
        <a:xfrm>
          <a:off x="9182100" y="10677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33</xdr:row>
      <xdr:rowOff>219075</xdr:rowOff>
    </xdr:from>
    <xdr:ext cx="184731" cy="264560"/>
    <xdr:sp macro="" textlink="">
      <xdr:nvSpPr>
        <xdr:cNvPr id="35" name="ZoneTexte 34">
          <a:extLst>
            <a:ext uri="{FF2B5EF4-FFF2-40B4-BE49-F238E27FC236}">
              <a16:creationId xmlns="" xmlns:a16="http://schemas.microsoft.com/office/drawing/2014/main" id="{00000000-0008-0000-0300-000023000000}"/>
            </a:ext>
          </a:extLst>
        </xdr:cNvPr>
        <xdr:cNvSpPr txBox="1"/>
      </xdr:nvSpPr>
      <xdr:spPr>
        <a:xfrm>
          <a:off x="9182100" y="1083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34</xdr:row>
      <xdr:rowOff>219075</xdr:rowOff>
    </xdr:from>
    <xdr:ext cx="184731" cy="264560"/>
    <xdr:sp macro="" textlink="">
      <xdr:nvSpPr>
        <xdr:cNvPr id="36" name="ZoneTexte 35">
          <a:extLst>
            <a:ext uri="{FF2B5EF4-FFF2-40B4-BE49-F238E27FC236}">
              <a16:creationId xmlns="" xmlns:a16="http://schemas.microsoft.com/office/drawing/2014/main" id="{00000000-0008-0000-0300-000024000000}"/>
            </a:ext>
          </a:extLst>
        </xdr:cNvPr>
        <xdr:cNvSpPr txBox="1"/>
      </xdr:nvSpPr>
      <xdr:spPr>
        <a:xfrm>
          <a:off x="9182100" y="11001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35</xdr:row>
      <xdr:rowOff>219075</xdr:rowOff>
    </xdr:from>
    <xdr:ext cx="184731" cy="264560"/>
    <xdr:sp macro="" textlink="">
      <xdr:nvSpPr>
        <xdr:cNvPr id="37" name="ZoneTexte 36">
          <a:extLst>
            <a:ext uri="{FF2B5EF4-FFF2-40B4-BE49-F238E27FC236}">
              <a16:creationId xmlns="" xmlns:a16="http://schemas.microsoft.com/office/drawing/2014/main" id="{00000000-0008-0000-0300-000025000000}"/>
            </a:ext>
          </a:extLst>
        </xdr:cNvPr>
        <xdr:cNvSpPr txBox="1"/>
      </xdr:nvSpPr>
      <xdr:spPr>
        <a:xfrm>
          <a:off x="9182100" y="11163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36</xdr:row>
      <xdr:rowOff>219075</xdr:rowOff>
    </xdr:from>
    <xdr:ext cx="184731" cy="264560"/>
    <xdr:sp macro="" textlink="">
      <xdr:nvSpPr>
        <xdr:cNvPr id="38" name="ZoneTexte 37">
          <a:extLst>
            <a:ext uri="{FF2B5EF4-FFF2-40B4-BE49-F238E27FC236}">
              <a16:creationId xmlns="" xmlns:a16="http://schemas.microsoft.com/office/drawing/2014/main" id="{00000000-0008-0000-0300-000026000000}"/>
            </a:ext>
          </a:extLst>
        </xdr:cNvPr>
        <xdr:cNvSpPr txBox="1"/>
      </xdr:nvSpPr>
      <xdr:spPr>
        <a:xfrm>
          <a:off x="9182100" y="11325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37</xdr:row>
      <xdr:rowOff>219075</xdr:rowOff>
    </xdr:from>
    <xdr:ext cx="184731" cy="264560"/>
    <xdr:sp macro="" textlink="">
      <xdr:nvSpPr>
        <xdr:cNvPr id="39" name="ZoneTexte 38">
          <a:extLst>
            <a:ext uri="{FF2B5EF4-FFF2-40B4-BE49-F238E27FC236}">
              <a16:creationId xmlns="" xmlns:a16="http://schemas.microsoft.com/office/drawing/2014/main" id="{00000000-0008-0000-0300-000027000000}"/>
            </a:ext>
          </a:extLst>
        </xdr:cNvPr>
        <xdr:cNvSpPr txBox="1"/>
      </xdr:nvSpPr>
      <xdr:spPr>
        <a:xfrm>
          <a:off x="9182100" y="11487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38</xdr:row>
      <xdr:rowOff>219075</xdr:rowOff>
    </xdr:from>
    <xdr:ext cx="184731" cy="264560"/>
    <xdr:sp macro="" textlink="">
      <xdr:nvSpPr>
        <xdr:cNvPr id="40" name="ZoneTexte 39">
          <a:extLst>
            <a:ext uri="{FF2B5EF4-FFF2-40B4-BE49-F238E27FC236}">
              <a16:creationId xmlns="" xmlns:a16="http://schemas.microsoft.com/office/drawing/2014/main" id="{00000000-0008-0000-0300-000028000000}"/>
            </a:ext>
          </a:extLst>
        </xdr:cNvPr>
        <xdr:cNvSpPr txBox="1"/>
      </xdr:nvSpPr>
      <xdr:spPr>
        <a:xfrm>
          <a:off x="9182100" y="11649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41</xdr:row>
      <xdr:rowOff>219075</xdr:rowOff>
    </xdr:from>
    <xdr:ext cx="184731" cy="264560"/>
    <xdr:sp macro="" textlink="">
      <xdr:nvSpPr>
        <xdr:cNvPr id="41" name="ZoneTexte 40">
          <a:extLst>
            <a:ext uri="{FF2B5EF4-FFF2-40B4-BE49-F238E27FC236}">
              <a16:creationId xmlns="" xmlns:a16="http://schemas.microsoft.com/office/drawing/2014/main" id="{00000000-0008-0000-0300-000029000000}"/>
            </a:ext>
          </a:extLst>
        </xdr:cNvPr>
        <xdr:cNvSpPr txBox="1"/>
      </xdr:nvSpPr>
      <xdr:spPr>
        <a:xfrm>
          <a:off x="9182100" y="12134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42</xdr:row>
      <xdr:rowOff>219075</xdr:rowOff>
    </xdr:from>
    <xdr:ext cx="184731" cy="264560"/>
    <xdr:sp macro="" textlink="">
      <xdr:nvSpPr>
        <xdr:cNvPr id="42" name="ZoneTexte 41">
          <a:extLst>
            <a:ext uri="{FF2B5EF4-FFF2-40B4-BE49-F238E27FC236}">
              <a16:creationId xmlns="" xmlns:a16="http://schemas.microsoft.com/office/drawing/2014/main" id="{00000000-0008-0000-0300-00002A000000}"/>
            </a:ext>
          </a:extLst>
        </xdr:cNvPr>
        <xdr:cNvSpPr txBox="1"/>
      </xdr:nvSpPr>
      <xdr:spPr>
        <a:xfrm>
          <a:off x="9182100" y="12296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43</xdr:row>
      <xdr:rowOff>219075</xdr:rowOff>
    </xdr:from>
    <xdr:ext cx="184731" cy="264560"/>
    <xdr:sp macro="" textlink="">
      <xdr:nvSpPr>
        <xdr:cNvPr id="43" name="ZoneTexte 42">
          <a:extLst>
            <a:ext uri="{FF2B5EF4-FFF2-40B4-BE49-F238E27FC236}">
              <a16:creationId xmlns="" xmlns:a16="http://schemas.microsoft.com/office/drawing/2014/main" id="{00000000-0008-0000-0300-00002B000000}"/>
            </a:ext>
          </a:extLst>
        </xdr:cNvPr>
        <xdr:cNvSpPr txBox="1"/>
      </xdr:nvSpPr>
      <xdr:spPr>
        <a:xfrm>
          <a:off x="9182100" y="12458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44</xdr:row>
      <xdr:rowOff>219075</xdr:rowOff>
    </xdr:from>
    <xdr:ext cx="184731" cy="264560"/>
    <xdr:sp macro="" textlink="">
      <xdr:nvSpPr>
        <xdr:cNvPr id="44" name="ZoneTexte 43">
          <a:extLst>
            <a:ext uri="{FF2B5EF4-FFF2-40B4-BE49-F238E27FC236}">
              <a16:creationId xmlns="" xmlns:a16="http://schemas.microsoft.com/office/drawing/2014/main" id="{00000000-0008-0000-0300-00002C000000}"/>
            </a:ext>
          </a:extLst>
        </xdr:cNvPr>
        <xdr:cNvSpPr txBox="1"/>
      </xdr:nvSpPr>
      <xdr:spPr>
        <a:xfrm>
          <a:off x="9182100" y="12620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45</xdr:row>
      <xdr:rowOff>219075</xdr:rowOff>
    </xdr:from>
    <xdr:ext cx="184731" cy="264560"/>
    <xdr:sp macro="" textlink="">
      <xdr:nvSpPr>
        <xdr:cNvPr id="45" name="ZoneTexte 44">
          <a:extLst>
            <a:ext uri="{FF2B5EF4-FFF2-40B4-BE49-F238E27FC236}">
              <a16:creationId xmlns="" xmlns:a16="http://schemas.microsoft.com/office/drawing/2014/main" id="{00000000-0008-0000-0300-00002D000000}"/>
            </a:ext>
          </a:extLst>
        </xdr:cNvPr>
        <xdr:cNvSpPr txBox="1"/>
      </xdr:nvSpPr>
      <xdr:spPr>
        <a:xfrm>
          <a:off x="9182100" y="12782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52</xdr:row>
      <xdr:rowOff>219075</xdr:rowOff>
    </xdr:from>
    <xdr:ext cx="184731" cy="264560"/>
    <xdr:sp macro="" textlink="">
      <xdr:nvSpPr>
        <xdr:cNvPr id="46" name="ZoneTexte 45">
          <a:extLst>
            <a:ext uri="{FF2B5EF4-FFF2-40B4-BE49-F238E27FC236}">
              <a16:creationId xmlns="" xmlns:a16="http://schemas.microsoft.com/office/drawing/2014/main" id="{00000000-0008-0000-0300-00002E000000}"/>
            </a:ext>
          </a:extLst>
        </xdr:cNvPr>
        <xdr:cNvSpPr txBox="1"/>
      </xdr:nvSpPr>
      <xdr:spPr>
        <a:xfrm>
          <a:off x="9182100" y="13916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53</xdr:row>
      <xdr:rowOff>219075</xdr:rowOff>
    </xdr:from>
    <xdr:ext cx="184731" cy="264560"/>
    <xdr:sp macro="" textlink="">
      <xdr:nvSpPr>
        <xdr:cNvPr id="47" name="ZoneTexte 46">
          <a:extLst>
            <a:ext uri="{FF2B5EF4-FFF2-40B4-BE49-F238E27FC236}">
              <a16:creationId xmlns="" xmlns:a16="http://schemas.microsoft.com/office/drawing/2014/main" id="{00000000-0008-0000-0300-00002F000000}"/>
            </a:ext>
          </a:extLst>
        </xdr:cNvPr>
        <xdr:cNvSpPr txBox="1"/>
      </xdr:nvSpPr>
      <xdr:spPr>
        <a:xfrm>
          <a:off x="9182100" y="14077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54</xdr:row>
      <xdr:rowOff>219075</xdr:rowOff>
    </xdr:from>
    <xdr:ext cx="184731" cy="264560"/>
    <xdr:sp macro="" textlink="">
      <xdr:nvSpPr>
        <xdr:cNvPr id="48" name="ZoneTexte 47">
          <a:extLst>
            <a:ext uri="{FF2B5EF4-FFF2-40B4-BE49-F238E27FC236}">
              <a16:creationId xmlns="" xmlns:a16="http://schemas.microsoft.com/office/drawing/2014/main" id="{00000000-0008-0000-0300-000030000000}"/>
            </a:ext>
          </a:extLst>
        </xdr:cNvPr>
        <xdr:cNvSpPr txBox="1"/>
      </xdr:nvSpPr>
      <xdr:spPr>
        <a:xfrm>
          <a:off x="9182100" y="14239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55</xdr:row>
      <xdr:rowOff>219075</xdr:rowOff>
    </xdr:from>
    <xdr:ext cx="184731" cy="264560"/>
    <xdr:sp macro="" textlink="">
      <xdr:nvSpPr>
        <xdr:cNvPr id="49" name="ZoneTexte 48">
          <a:extLst>
            <a:ext uri="{FF2B5EF4-FFF2-40B4-BE49-F238E27FC236}">
              <a16:creationId xmlns="" xmlns:a16="http://schemas.microsoft.com/office/drawing/2014/main" id="{00000000-0008-0000-0300-000031000000}"/>
            </a:ext>
          </a:extLst>
        </xdr:cNvPr>
        <xdr:cNvSpPr txBox="1"/>
      </xdr:nvSpPr>
      <xdr:spPr>
        <a:xfrm>
          <a:off x="9182100" y="14401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56</xdr:row>
      <xdr:rowOff>219075</xdr:rowOff>
    </xdr:from>
    <xdr:ext cx="184731" cy="264560"/>
    <xdr:sp macro="" textlink="">
      <xdr:nvSpPr>
        <xdr:cNvPr id="50" name="ZoneTexte 49">
          <a:extLst>
            <a:ext uri="{FF2B5EF4-FFF2-40B4-BE49-F238E27FC236}">
              <a16:creationId xmlns="" xmlns:a16="http://schemas.microsoft.com/office/drawing/2014/main" id="{00000000-0008-0000-0300-000032000000}"/>
            </a:ext>
          </a:extLst>
        </xdr:cNvPr>
        <xdr:cNvSpPr txBox="1"/>
      </xdr:nvSpPr>
      <xdr:spPr>
        <a:xfrm>
          <a:off x="9182100" y="14563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57</xdr:row>
      <xdr:rowOff>219075</xdr:rowOff>
    </xdr:from>
    <xdr:ext cx="184731" cy="264560"/>
    <xdr:sp macro="" textlink="">
      <xdr:nvSpPr>
        <xdr:cNvPr id="51" name="ZoneTexte 50">
          <a:extLst>
            <a:ext uri="{FF2B5EF4-FFF2-40B4-BE49-F238E27FC236}">
              <a16:creationId xmlns="" xmlns:a16="http://schemas.microsoft.com/office/drawing/2014/main" id="{00000000-0008-0000-0300-000033000000}"/>
            </a:ext>
          </a:extLst>
        </xdr:cNvPr>
        <xdr:cNvSpPr txBox="1"/>
      </xdr:nvSpPr>
      <xdr:spPr>
        <a:xfrm>
          <a:off x="9182100" y="14725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58</xdr:row>
      <xdr:rowOff>219075</xdr:rowOff>
    </xdr:from>
    <xdr:ext cx="184731" cy="264560"/>
    <xdr:sp macro="" textlink="">
      <xdr:nvSpPr>
        <xdr:cNvPr id="52" name="ZoneTexte 51">
          <a:extLst>
            <a:ext uri="{FF2B5EF4-FFF2-40B4-BE49-F238E27FC236}">
              <a16:creationId xmlns="" xmlns:a16="http://schemas.microsoft.com/office/drawing/2014/main" id="{00000000-0008-0000-0300-000034000000}"/>
            </a:ext>
          </a:extLst>
        </xdr:cNvPr>
        <xdr:cNvSpPr txBox="1"/>
      </xdr:nvSpPr>
      <xdr:spPr>
        <a:xfrm>
          <a:off x="9182100" y="14887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59</xdr:row>
      <xdr:rowOff>219075</xdr:rowOff>
    </xdr:from>
    <xdr:ext cx="184731" cy="264560"/>
    <xdr:sp macro="" textlink="">
      <xdr:nvSpPr>
        <xdr:cNvPr id="53" name="ZoneTexte 52">
          <a:extLst>
            <a:ext uri="{FF2B5EF4-FFF2-40B4-BE49-F238E27FC236}">
              <a16:creationId xmlns="" xmlns:a16="http://schemas.microsoft.com/office/drawing/2014/main" id="{00000000-0008-0000-0300-000035000000}"/>
            </a:ext>
          </a:extLst>
        </xdr:cNvPr>
        <xdr:cNvSpPr txBox="1"/>
      </xdr:nvSpPr>
      <xdr:spPr>
        <a:xfrm>
          <a:off x="9182100" y="15049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60</xdr:row>
      <xdr:rowOff>219075</xdr:rowOff>
    </xdr:from>
    <xdr:ext cx="184731" cy="264560"/>
    <xdr:sp macro="" textlink="">
      <xdr:nvSpPr>
        <xdr:cNvPr id="54" name="ZoneTexte 53">
          <a:extLst>
            <a:ext uri="{FF2B5EF4-FFF2-40B4-BE49-F238E27FC236}">
              <a16:creationId xmlns="" xmlns:a16="http://schemas.microsoft.com/office/drawing/2014/main" id="{00000000-0008-0000-0300-000036000000}"/>
            </a:ext>
          </a:extLst>
        </xdr:cNvPr>
        <xdr:cNvSpPr txBox="1"/>
      </xdr:nvSpPr>
      <xdr:spPr>
        <a:xfrm>
          <a:off x="9182100" y="15211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61</xdr:row>
      <xdr:rowOff>219075</xdr:rowOff>
    </xdr:from>
    <xdr:ext cx="184731" cy="264560"/>
    <xdr:sp macro="" textlink="">
      <xdr:nvSpPr>
        <xdr:cNvPr id="55" name="ZoneTexte 54">
          <a:extLst>
            <a:ext uri="{FF2B5EF4-FFF2-40B4-BE49-F238E27FC236}">
              <a16:creationId xmlns="" xmlns:a16="http://schemas.microsoft.com/office/drawing/2014/main" id="{00000000-0008-0000-0300-000037000000}"/>
            </a:ext>
          </a:extLst>
        </xdr:cNvPr>
        <xdr:cNvSpPr txBox="1"/>
      </xdr:nvSpPr>
      <xdr:spPr>
        <a:xfrm>
          <a:off x="9182100" y="15373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62</xdr:row>
      <xdr:rowOff>219075</xdr:rowOff>
    </xdr:from>
    <xdr:ext cx="184731" cy="264560"/>
    <xdr:sp macro="" textlink="">
      <xdr:nvSpPr>
        <xdr:cNvPr id="56" name="ZoneTexte 55">
          <a:extLst>
            <a:ext uri="{FF2B5EF4-FFF2-40B4-BE49-F238E27FC236}">
              <a16:creationId xmlns="" xmlns:a16="http://schemas.microsoft.com/office/drawing/2014/main" id="{00000000-0008-0000-0300-000038000000}"/>
            </a:ext>
          </a:extLst>
        </xdr:cNvPr>
        <xdr:cNvSpPr txBox="1"/>
      </xdr:nvSpPr>
      <xdr:spPr>
        <a:xfrm>
          <a:off x="9182100" y="15535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63</xdr:row>
      <xdr:rowOff>219075</xdr:rowOff>
    </xdr:from>
    <xdr:ext cx="184731" cy="264560"/>
    <xdr:sp macro="" textlink="">
      <xdr:nvSpPr>
        <xdr:cNvPr id="57" name="ZoneTexte 56">
          <a:extLst>
            <a:ext uri="{FF2B5EF4-FFF2-40B4-BE49-F238E27FC236}">
              <a16:creationId xmlns="" xmlns:a16="http://schemas.microsoft.com/office/drawing/2014/main" id="{00000000-0008-0000-0300-000039000000}"/>
            </a:ext>
          </a:extLst>
        </xdr:cNvPr>
        <xdr:cNvSpPr txBox="1"/>
      </xdr:nvSpPr>
      <xdr:spPr>
        <a:xfrm>
          <a:off x="9182100" y="15697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64</xdr:row>
      <xdr:rowOff>219075</xdr:rowOff>
    </xdr:from>
    <xdr:ext cx="184731" cy="264560"/>
    <xdr:sp macro="" textlink="">
      <xdr:nvSpPr>
        <xdr:cNvPr id="58" name="ZoneTexte 57">
          <a:extLst>
            <a:ext uri="{FF2B5EF4-FFF2-40B4-BE49-F238E27FC236}">
              <a16:creationId xmlns="" xmlns:a16="http://schemas.microsoft.com/office/drawing/2014/main" id="{00000000-0008-0000-0300-00003A000000}"/>
            </a:ext>
          </a:extLst>
        </xdr:cNvPr>
        <xdr:cNvSpPr txBox="1"/>
      </xdr:nvSpPr>
      <xdr:spPr>
        <a:xfrm>
          <a:off x="9182100" y="15859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65</xdr:row>
      <xdr:rowOff>219075</xdr:rowOff>
    </xdr:from>
    <xdr:ext cx="184731" cy="264560"/>
    <xdr:sp macro="" textlink="">
      <xdr:nvSpPr>
        <xdr:cNvPr id="59" name="ZoneTexte 58">
          <a:extLst>
            <a:ext uri="{FF2B5EF4-FFF2-40B4-BE49-F238E27FC236}">
              <a16:creationId xmlns="" xmlns:a16="http://schemas.microsoft.com/office/drawing/2014/main" id="{00000000-0008-0000-0300-00003B000000}"/>
            </a:ext>
          </a:extLst>
        </xdr:cNvPr>
        <xdr:cNvSpPr txBox="1"/>
      </xdr:nvSpPr>
      <xdr:spPr>
        <a:xfrm>
          <a:off x="9182100" y="16021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66</xdr:row>
      <xdr:rowOff>219075</xdr:rowOff>
    </xdr:from>
    <xdr:ext cx="184731" cy="264560"/>
    <xdr:sp macro="" textlink="">
      <xdr:nvSpPr>
        <xdr:cNvPr id="60" name="ZoneTexte 59">
          <a:extLst>
            <a:ext uri="{FF2B5EF4-FFF2-40B4-BE49-F238E27FC236}">
              <a16:creationId xmlns="" xmlns:a16="http://schemas.microsoft.com/office/drawing/2014/main" id="{00000000-0008-0000-0300-00003C000000}"/>
            </a:ext>
          </a:extLst>
        </xdr:cNvPr>
        <xdr:cNvSpPr txBox="1"/>
      </xdr:nvSpPr>
      <xdr:spPr>
        <a:xfrm>
          <a:off x="9182100" y="1618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67</xdr:row>
      <xdr:rowOff>219075</xdr:rowOff>
    </xdr:from>
    <xdr:ext cx="184731" cy="264560"/>
    <xdr:sp macro="" textlink="">
      <xdr:nvSpPr>
        <xdr:cNvPr id="61" name="ZoneTexte 60">
          <a:extLst>
            <a:ext uri="{FF2B5EF4-FFF2-40B4-BE49-F238E27FC236}">
              <a16:creationId xmlns="" xmlns:a16="http://schemas.microsoft.com/office/drawing/2014/main" id="{00000000-0008-0000-0300-00003D000000}"/>
            </a:ext>
          </a:extLst>
        </xdr:cNvPr>
        <xdr:cNvSpPr txBox="1"/>
      </xdr:nvSpPr>
      <xdr:spPr>
        <a:xfrm>
          <a:off x="9182100" y="16344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68</xdr:row>
      <xdr:rowOff>219075</xdr:rowOff>
    </xdr:from>
    <xdr:ext cx="184731" cy="264560"/>
    <xdr:sp macro="" textlink="">
      <xdr:nvSpPr>
        <xdr:cNvPr id="62" name="ZoneTexte 61">
          <a:extLst>
            <a:ext uri="{FF2B5EF4-FFF2-40B4-BE49-F238E27FC236}">
              <a16:creationId xmlns="" xmlns:a16="http://schemas.microsoft.com/office/drawing/2014/main" id="{00000000-0008-0000-0300-00003E000000}"/>
            </a:ext>
          </a:extLst>
        </xdr:cNvPr>
        <xdr:cNvSpPr txBox="1"/>
      </xdr:nvSpPr>
      <xdr:spPr>
        <a:xfrm>
          <a:off x="9182100" y="165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69</xdr:row>
      <xdr:rowOff>219075</xdr:rowOff>
    </xdr:from>
    <xdr:ext cx="184731" cy="264560"/>
    <xdr:sp macro="" textlink="">
      <xdr:nvSpPr>
        <xdr:cNvPr id="63" name="ZoneTexte 62">
          <a:extLst>
            <a:ext uri="{FF2B5EF4-FFF2-40B4-BE49-F238E27FC236}">
              <a16:creationId xmlns="" xmlns:a16="http://schemas.microsoft.com/office/drawing/2014/main" id="{00000000-0008-0000-0300-00003F000000}"/>
            </a:ext>
          </a:extLst>
        </xdr:cNvPr>
        <xdr:cNvSpPr txBox="1"/>
      </xdr:nvSpPr>
      <xdr:spPr>
        <a:xfrm>
          <a:off x="9182100" y="16668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70</xdr:row>
      <xdr:rowOff>219075</xdr:rowOff>
    </xdr:from>
    <xdr:ext cx="184731" cy="264560"/>
    <xdr:sp macro="" textlink="">
      <xdr:nvSpPr>
        <xdr:cNvPr id="64" name="ZoneTexte 63">
          <a:extLst>
            <a:ext uri="{FF2B5EF4-FFF2-40B4-BE49-F238E27FC236}">
              <a16:creationId xmlns="" xmlns:a16="http://schemas.microsoft.com/office/drawing/2014/main" id="{00000000-0008-0000-0300-000040000000}"/>
            </a:ext>
          </a:extLst>
        </xdr:cNvPr>
        <xdr:cNvSpPr txBox="1"/>
      </xdr:nvSpPr>
      <xdr:spPr>
        <a:xfrm>
          <a:off x="9182100" y="16830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71</xdr:row>
      <xdr:rowOff>219075</xdr:rowOff>
    </xdr:from>
    <xdr:ext cx="184731" cy="264560"/>
    <xdr:sp macro="" textlink="">
      <xdr:nvSpPr>
        <xdr:cNvPr id="65" name="ZoneTexte 64">
          <a:extLst>
            <a:ext uri="{FF2B5EF4-FFF2-40B4-BE49-F238E27FC236}">
              <a16:creationId xmlns="" xmlns:a16="http://schemas.microsoft.com/office/drawing/2014/main" id="{00000000-0008-0000-0300-000041000000}"/>
            </a:ext>
          </a:extLst>
        </xdr:cNvPr>
        <xdr:cNvSpPr txBox="1"/>
      </xdr:nvSpPr>
      <xdr:spPr>
        <a:xfrm>
          <a:off x="9182100" y="16992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75</xdr:row>
      <xdr:rowOff>219075</xdr:rowOff>
    </xdr:from>
    <xdr:ext cx="184731" cy="264560"/>
    <xdr:sp macro="" textlink="">
      <xdr:nvSpPr>
        <xdr:cNvPr id="66" name="ZoneTexte 65">
          <a:extLst>
            <a:ext uri="{FF2B5EF4-FFF2-40B4-BE49-F238E27FC236}">
              <a16:creationId xmlns="" xmlns:a16="http://schemas.microsoft.com/office/drawing/2014/main" id="{00000000-0008-0000-0300-000042000000}"/>
            </a:ext>
          </a:extLst>
        </xdr:cNvPr>
        <xdr:cNvSpPr txBox="1"/>
      </xdr:nvSpPr>
      <xdr:spPr>
        <a:xfrm>
          <a:off x="9182100" y="1764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72</xdr:row>
      <xdr:rowOff>219075</xdr:rowOff>
    </xdr:from>
    <xdr:ext cx="184731" cy="264560"/>
    <xdr:sp macro="" textlink="">
      <xdr:nvSpPr>
        <xdr:cNvPr id="67" name="ZoneTexte 66">
          <a:extLst>
            <a:ext uri="{FF2B5EF4-FFF2-40B4-BE49-F238E27FC236}">
              <a16:creationId xmlns="" xmlns:a16="http://schemas.microsoft.com/office/drawing/2014/main" id="{00000000-0008-0000-0300-000043000000}"/>
            </a:ext>
          </a:extLst>
        </xdr:cNvPr>
        <xdr:cNvSpPr txBox="1"/>
      </xdr:nvSpPr>
      <xdr:spPr>
        <a:xfrm>
          <a:off x="9182100" y="17154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73</xdr:row>
      <xdr:rowOff>219075</xdr:rowOff>
    </xdr:from>
    <xdr:ext cx="184731" cy="264560"/>
    <xdr:sp macro="" textlink="">
      <xdr:nvSpPr>
        <xdr:cNvPr id="68" name="ZoneTexte 67">
          <a:extLst>
            <a:ext uri="{FF2B5EF4-FFF2-40B4-BE49-F238E27FC236}">
              <a16:creationId xmlns="" xmlns:a16="http://schemas.microsoft.com/office/drawing/2014/main" id="{00000000-0008-0000-0300-000044000000}"/>
            </a:ext>
          </a:extLst>
        </xdr:cNvPr>
        <xdr:cNvSpPr txBox="1"/>
      </xdr:nvSpPr>
      <xdr:spPr>
        <a:xfrm>
          <a:off x="9182100" y="17316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74</xdr:row>
      <xdr:rowOff>219075</xdr:rowOff>
    </xdr:from>
    <xdr:ext cx="184731" cy="264560"/>
    <xdr:sp macro="" textlink="">
      <xdr:nvSpPr>
        <xdr:cNvPr id="69" name="ZoneTexte 68">
          <a:extLst>
            <a:ext uri="{FF2B5EF4-FFF2-40B4-BE49-F238E27FC236}">
              <a16:creationId xmlns="" xmlns:a16="http://schemas.microsoft.com/office/drawing/2014/main" id="{00000000-0008-0000-0300-000045000000}"/>
            </a:ext>
          </a:extLst>
        </xdr:cNvPr>
        <xdr:cNvSpPr txBox="1"/>
      </xdr:nvSpPr>
      <xdr:spPr>
        <a:xfrm>
          <a:off x="9182100" y="17478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76</xdr:row>
      <xdr:rowOff>219075</xdr:rowOff>
    </xdr:from>
    <xdr:ext cx="184731" cy="264560"/>
    <xdr:sp macro="" textlink="">
      <xdr:nvSpPr>
        <xdr:cNvPr id="70" name="ZoneTexte 69">
          <a:extLst>
            <a:ext uri="{FF2B5EF4-FFF2-40B4-BE49-F238E27FC236}">
              <a16:creationId xmlns="" xmlns:a16="http://schemas.microsoft.com/office/drawing/2014/main" id="{00000000-0008-0000-0300-000046000000}"/>
            </a:ext>
          </a:extLst>
        </xdr:cNvPr>
        <xdr:cNvSpPr txBox="1"/>
      </xdr:nvSpPr>
      <xdr:spPr>
        <a:xfrm>
          <a:off x="9182100" y="17802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77</xdr:row>
      <xdr:rowOff>219075</xdr:rowOff>
    </xdr:from>
    <xdr:ext cx="184731" cy="264560"/>
    <xdr:sp macro="" textlink="">
      <xdr:nvSpPr>
        <xdr:cNvPr id="71" name="ZoneTexte 70">
          <a:extLst>
            <a:ext uri="{FF2B5EF4-FFF2-40B4-BE49-F238E27FC236}">
              <a16:creationId xmlns="" xmlns:a16="http://schemas.microsoft.com/office/drawing/2014/main" id="{00000000-0008-0000-0300-000047000000}"/>
            </a:ext>
          </a:extLst>
        </xdr:cNvPr>
        <xdr:cNvSpPr txBox="1"/>
      </xdr:nvSpPr>
      <xdr:spPr>
        <a:xfrm>
          <a:off x="9182100" y="17964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79</xdr:row>
      <xdr:rowOff>219075</xdr:rowOff>
    </xdr:from>
    <xdr:ext cx="184731" cy="264560"/>
    <xdr:sp macro="" textlink="">
      <xdr:nvSpPr>
        <xdr:cNvPr id="72" name="ZoneTexte 71">
          <a:extLst>
            <a:ext uri="{FF2B5EF4-FFF2-40B4-BE49-F238E27FC236}">
              <a16:creationId xmlns="" xmlns:a16="http://schemas.microsoft.com/office/drawing/2014/main" id="{00000000-0008-0000-0300-000048000000}"/>
            </a:ext>
          </a:extLst>
        </xdr:cNvPr>
        <xdr:cNvSpPr txBox="1"/>
      </xdr:nvSpPr>
      <xdr:spPr>
        <a:xfrm>
          <a:off x="9182100" y="18288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78</xdr:row>
      <xdr:rowOff>219075</xdr:rowOff>
    </xdr:from>
    <xdr:ext cx="184731" cy="264560"/>
    <xdr:sp macro="" textlink="">
      <xdr:nvSpPr>
        <xdr:cNvPr id="73" name="ZoneTexte 72">
          <a:extLst>
            <a:ext uri="{FF2B5EF4-FFF2-40B4-BE49-F238E27FC236}">
              <a16:creationId xmlns="" xmlns:a16="http://schemas.microsoft.com/office/drawing/2014/main" id="{00000000-0008-0000-0300-000049000000}"/>
            </a:ext>
          </a:extLst>
        </xdr:cNvPr>
        <xdr:cNvSpPr txBox="1"/>
      </xdr:nvSpPr>
      <xdr:spPr>
        <a:xfrm>
          <a:off x="9182100" y="1812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80</xdr:row>
      <xdr:rowOff>219075</xdr:rowOff>
    </xdr:from>
    <xdr:ext cx="184731" cy="264560"/>
    <xdr:sp macro="" textlink="">
      <xdr:nvSpPr>
        <xdr:cNvPr id="74" name="ZoneTexte 73">
          <a:extLst>
            <a:ext uri="{FF2B5EF4-FFF2-40B4-BE49-F238E27FC236}">
              <a16:creationId xmlns="" xmlns:a16="http://schemas.microsoft.com/office/drawing/2014/main" id="{00000000-0008-0000-0300-00004A000000}"/>
            </a:ext>
          </a:extLst>
        </xdr:cNvPr>
        <xdr:cNvSpPr txBox="1"/>
      </xdr:nvSpPr>
      <xdr:spPr>
        <a:xfrm>
          <a:off x="9182100" y="18449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81</xdr:row>
      <xdr:rowOff>219075</xdr:rowOff>
    </xdr:from>
    <xdr:ext cx="184731" cy="264560"/>
    <xdr:sp macro="" textlink="">
      <xdr:nvSpPr>
        <xdr:cNvPr id="75" name="ZoneTexte 74">
          <a:extLst>
            <a:ext uri="{FF2B5EF4-FFF2-40B4-BE49-F238E27FC236}">
              <a16:creationId xmlns="" xmlns:a16="http://schemas.microsoft.com/office/drawing/2014/main" id="{00000000-0008-0000-0300-00004B000000}"/>
            </a:ext>
          </a:extLst>
        </xdr:cNvPr>
        <xdr:cNvSpPr txBox="1"/>
      </xdr:nvSpPr>
      <xdr:spPr>
        <a:xfrm>
          <a:off x="9182100" y="1861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82</xdr:row>
      <xdr:rowOff>219075</xdr:rowOff>
    </xdr:from>
    <xdr:ext cx="184731" cy="264560"/>
    <xdr:sp macro="" textlink="">
      <xdr:nvSpPr>
        <xdr:cNvPr id="76" name="ZoneTexte 75">
          <a:extLst>
            <a:ext uri="{FF2B5EF4-FFF2-40B4-BE49-F238E27FC236}">
              <a16:creationId xmlns="" xmlns:a16="http://schemas.microsoft.com/office/drawing/2014/main" id="{00000000-0008-0000-0300-00004C000000}"/>
            </a:ext>
          </a:extLst>
        </xdr:cNvPr>
        <xdr:cNvSpPr txBox="1"/>
      </xdr:nvSpPr>
      <xdr:spPr>
        <a:xfrm>
          <a:off x="9182100" y="1877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83</xdr:row>
      <xdr:rowOff>219075</xdr:rowOff>
    </xdr:from>
    <xdr:ext cx="184731" cy="264560"/>
    <xdr:sp macro="" textlink="">
      <xdr:nvSpPr>
        <xdr:cNvPr id="77" name="ZoneTexte 76">
          <a:extLst>
            <a:ext uri="{FF2B5EF4-FFF2-40B4-BE49-F238E27FC236}">
              <a16:creationId xmlns="" xmlns:a16="http://schemas.microsoft.com/office/drawing/2014/main" id="{00000000-0008-0000-0300-00004D000000}"/>
            </a:ext>
          </a:extLst>
        </xdr:cNvPr>
        <xdr:cNvSpPr txBox="1"/>
      </xdr:nvSpPr>
      <xdr:spPr>
        <a:xfrm>
          <a:off x="9182100" y="18935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84</xdr:row>
      <xdr:rowOff>219075</xdr:rowOff>
    </xdr:from>
    <xdr:ext cx="184731" cy="264560"/>
    <xdr:sp macro="" textlink="">
      <xdr:nvSpPr>
        <xdr:cNvPr id="78" name="ZoneTexte 77">
          <a:extLst>
            <a:ext uri="{FF2B5EF4-FFF2-40B4-BE49-F238E27FC236}">
              <a16:creationId xmlns="" xmlns:a16="http://schemas.microsoft.com/office/drawing/2014/main" id="{00000000-0008-0000-0300-00004E000000}"/>
            </a:ext>
          </a:extLst>
        </xdr:cNvPr>
        <xdr:cNvSpPr txBox="1"/>
      </xdr:nvSpPr>
      <xdr:spPr>
        <a:xfrm>
          <a:off x="9182100" y="19097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85</xdr:row>
      <xdr:rowOff>219075</xdr:rowOff>
    </xdr:from>
    <xdr:ext cx="184731" cy="264560"/>
    <xdr:sp macro="" textlink="">
      <xdr:nvSpPr>
        <xdr:cNvPr id="79" name="ZoneTexte 78">
          <a:extLst>
            <a:ext uri="{FF2B5EF4-FFF2-40B4-BE49-F238E27FC236}">
              <a16:creationId xmlns="" xmlns:a16="http://schemas.microsoft.com/office/drawing/2014/main" id="{00000000-0008-0000-0300-00004F000000}"/>
            </a:ext>
          </a:extLst>
        </xdr:cNvPr>
        <xdr:cNvSpPr txBox="1"/>
      </xdr:nvSpPr>
      <xdr:spPr>
        <a:xfrm>
          <a:off x="9182100" y="1925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86</xdr:row>
      <xdr:rowOff>219075</xdr:rowOff>
    </xdr:from>
    <xdr:ext cx="184731" cy="264560"/>
    <xdr:sp macro="" textlink="">
      <xdr:nvSpPr>
        <xdr:cNvPr id="80" name="ZoneTexte 79">
          <a:extLst>
            <a:ext uri="{FF2B5EF4-FFF2-40B4-BE49-F238E27FC236}">
              <a16:creationId xmlns="" xmlns:a16="http://schemas.microsoft.com/office/drawing/2014/main" id="{00000000-0008-0000-0300-000050000000}"/>
            </a:ext>
          </a:extLst>
        </xdr:cNvPr>
        <xdr:cNvSpPr txBox="1"/>
      </xdr:nvSpPr>
      <xdr:spPr>
        <a:xfrm>
          <a:off x="9182100" y="19421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87</xdr:row>
      <xdr:rowOff>219075</xdr:rowOff>
    </xdr:from>
    <xdr:ext cx="184731" cy="264560"/>
    <xdr:sp macro="" textlink="">
      <xdr:nvSpPr>
        <xdr:cNvPr id="81" name="ZoneTexte 80">
          <a:extLst>
            <a:ext uri="{FF2B5EF4-FFF2-40B4-BE49-F238E27FC236}">
              <a16:creationId xmlns="" xmlns:a16="http://schemas.microsoft.com/office/drawing/2014/main" id="{00000000-0008-0000-0300-000051000000}"/>
            </a:ext>
          </a:extLst>
        </xdr:cNvPr>
        <xdr:cNvSpPr txBox="1"/>
      </xdr:nvSpPr>
      <xdr:spPr>
        <a:xfrm>
          <a:off x="9182100" y="19583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88</xdr:row>
      <xdr:rowOff>219075</xdr:rowOff>
    </xdr:from>
    <xdr:ext cx="184731" cy="264560"/>
    <xdr:sp macro="" textlink="">
      <xdr:nvSpPr>
        <xdr:cNvPr id="82" name="ZoneTexte 81">
          <a:extLst>
            <a:ext uri="{FF2B5EF4-FFF2-40B4-BE49-F238E27FC236}">
              <a16:creationId xmlns="" xmlns:a16="http://schemas.microsoft.com/office/drawing/2014/main" id="{00000000-0008-0000-0300-000052000000}"/>
            </a:ext>
          </a:extLst>
        </xdr:cNvPr>
        <xdr:cNvSpPr txBox="1"/>
      </xdr:nvSpPr>
      <xdr:spPr>
        <a:xfrm>
          <a:off x="9182100" y="19745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89</xdr:row>
      <xdr:rowOff>219075</xdr:rowOff>
    </xdr:from>
    <xdr:ext cx="184731" cy="264560"/>
    <xdr:sp macro="" textlink="">
      <xdr:nvSpPr>
        <xdr:cNvPr id="83" name="ZoneTexte 82">
          <a:extLst>
            <a:ext uri="{FF2B5EF4-FFF2-40B4-BE49-F238E27FC236}">
              <a16:creationId xmlns="" xmlns:a16="http://schemas.microsoft.com/office/drawing/2014/main" id="{00000000-0008-0000-0300-000053000000}"/>
            </a:ext>
          </a:extLst>
        </xdr:cNvPr>
        <xdr:cNvSpPr txBox="1"/>
      </xdr:nvSpPr>
      <xdr:spPr>
        <a:xfrm>
          <a:off x="9182100" y="19907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90</xdr:row>
      <xdr:rowOff>219075</xdr:rowOff>
    </xdr:from>
    <xdr:ext cx="184731" cy="264560"/>
    <xdr:sp macro="" textlink="">
      <xdr:nvSpPr>
        <xdr:cNvPr id="84" name="ZoneTexte 83">
          <a:extLst>
            <a:ext uri="{FF2B5EF4-FFF2-40B4-BE49-F238E27FC236}">
              <a16:creationId xmlns="" xmlns:a16="http://schemas.microsoft.com/office/drawing/2014/main" id="{00000000-0008-0000-0300-000054000000}"/>
            </a:ext>
          </a:extLst>
        </xdr:cNvPr>
        <xdr:cNvSpPr txBox="1"/>
      </xdr:nvSpPr>
      <xdr:spPr>
        <a:xfrm>
          <a:off x="9182100" y="20069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91</xdr:row>
      <xdr:rowOff>219075</xdr:rowOff>
    </xdr:from>
    <xdr:ext cx="184731" cy="264560"/>
    <xdr:sp macro="" textlink="">
      <xdr:nvSpPr>
        <xdr:cNvPr id="85" name="ZoneTexte 84">
          <a:extLst>
            <a:ext uri="{FF2B5EF4-FFF2-40B4-BE49-F238E27FC236}">
              <a16:creationId xmlns="" xmlns:a16="http://schemas.microsoft.com/office/drawing/2014/main" id="{00000000-0008-0000-0300-000055000000}"/>
            </a:ext>
          </a:extLst>
        </xdr:cNvPr>
        <xdr:cNvSpPr txBox="1"/>
      </xdr:nvSpPr>
      <xdr:spPr>
        <a:xfrm>
          <a:off x="9182100" y="20231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92</xdr:row>
      <xdr:rowOff>219075</xdr:rowOff>
    </xdr:from>
    <xdr:ext cx="184731" cy="264560"/>
    <xdr:sp macro="" textlink="">
      <xdr:nvSpPr>
        <xdr:cNvPr id="86" name="ZoneTexte 85">
          <a:extLst>
            <a:ext uri="{FF2B5EF4-FFF2-40B4-BE49-F238E27FC236}">
              <a16:creationId xmlns="" xmlns:a16="http://schemas.microsoft.com/office/drawing/2014/main" id="{00000000-0008-0000-0300-000056000000}"/>
            </a:ext>
          </a:extLst>
        </xdr:cNvPr>
        <xdr:cNvSpPr txBox="1"/>
      </xdr:nvSpPr>
      <xdr:spPr>
        <a:xfrm>
          <a:off x="9182100" y="2039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93</xdr:row>
      <xdr:rowOff>219075</xdr:rowOff>
    </xdr:from>
    <xdr:ext cx="184731" cy="264560"/>
    <xdr:sp macro="" textlink="">
      <xdr:nvSpPr>
        <xdr:cNvPr id="87" name="ZoneTexte 86">
          <a:extLst>
            <a:ext uri="{FF2B5EF4-FFF2-40B4-BE49-F238E27FC236}">
              <a16:creationId xmlns="" xmlns:a16="http://schemas.microsoft.com/office/drawing/2014/main" id="{00000000-0008-0000-0300-000057000000}"/>
            </a:ext>
          </a:extLst>
        </xdr:cNvPr>
        <xdr:cNvSpPr txBox="1"/>
      </xdr:nvSpPr>
      <xdr:spPr>
        <a:xfrm>
          <a:off x="9182100" y="20554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94</xdr:row>
      <xdr:rowOff>219075</xdr:rowOff>
    </xdr:from>
    <xdr:ext cx="184731" cy="264560"/>
    <xdr:sp macro="" textlink="">
      <xdr:nvSpPr>
        <xdr:cNvPr id="88" name="ZoneTexte 87">
          <a:extLst>
            <a:ext uri="{FF2B5EF4-FFF2-40B4-BE49-F238E27FC236}">
              <a16:creationId xmlns="" xmlns:a16="http://schemas.microsoft.com/office/drawing/2014/main" id="{00000000-0008-0000-0300-000058000000}"/>
            </a:ext>
          </a:extLst>
        </xdr:cNvPr>
        <xdr:cNvSpPr txBox="1"/>
      </xdr:nvSpPr>
      <xdr:spPr>
        <a:xfrm>
          <a:off x="9182100" y="2071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96</xdr:row>
      <xdr:rowOff>219075</xdr:rowOff>
    </xdr:from>
    <xdr:ext cx="184731" cy="264560"/>
    <xdr:sp macro="" textlink="">
      <xdr:nvSpPr>
        <xdr:cNvPr id="89" name="ZoneTexte 88">
          <a:extLst>
            <a:ext uri="{FF2B5EF4-FFF2-40B4-BE49-F238E27FC236}">
              <a16:creationId xmlns="" xmlns:a16="http://schemas.microsoft.com/office/drawing/2014/main" id="{00000000-0008-0000-0300-000059000000}"/>
            </a:ext>
          </a:extLst>
        </xdr:cNvPr>
        <xdr:cNvSpPr txBox="1"/>
      </xdr:nvSpPr>
      <xdr:spPr>
        <a:xfrm>
          <a:off x="9182100" y="2104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97</xdr:row>
      <xdr:rowOff>219075</xdr:rowOff>
    </xdr:from>
    <xdr:ext cx="184731" cy="264560"/>
    <xdr:sp macro="" textlink="">
      <xdr:nvSpPr>
        <xdr:cNvPr id="90" name="ZoneTexte 89">
          <a:extLst>
            <a:ext uri="{FF2B5EF4-FFF2-40B4-BE49-F238E27FC236}">
              <a16:creationId xmlns="" xmlns:a16="http://schemas.microsoft.com/office/drawing/2014/main" id="{00000000-0008-0000-0300-00005A000000}"/>
            </a:ext>
          </a:extLst>
        </xdr:cNvPr>
        <xdr:cNvSpPr txBox="1"/>
      </xdr:nvSpPr>
      <xdr:spPr>
        <a:xfrm>
          <a:off x="9182100" y="21202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95</xdr:row>
      <xdr:rowOff>219075</xdr:rowOff>
    </xdr:from>
    <xdr:ext cx="184731" cy="264560"/>
    <xdr:sp macro="" textlink="">
      <xdr:nvSpPr>
        <xdr:cNvPr id="91" name="ZoneTexte 90">
          <a:extLst>
            <a:ext uri="{FF2B5EF4-FFF2-40B4-BE49-F238E27FC236}">
              <a16:creationId xmlns="" xmlns:a16="http://schemas.microsoft.com/office/drawing/2014/main" id="{00000000-0008-0000-0300-00005B000000}"/>
            </a:ext>
          </a:extLst>
        </xdr:cNvPr>
        <xdr:cNvSpPr txBox="1"/>
      </xdr:nvSpPr>
      <xdr:spPr>
        <a:xfrm>
          <a:off x="9182100" y="20878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98</xdr:row>
      <xdr:rowOff>219075</xdr:rowOff>
    </xdr:from>
    <xdr:ext cx="184731" cy="264560"/>
    <xdr:sp macro="" textlink="">
      <xdr:nvSpPr>
        <xdr:cNvPr id="92" name="ZoneTexte 91">
          <a:extLst>
            <a:ext uri="{FF2B5EF4-FFF2-40B4-BE49-F238E27FC236}">
              <a16:creationId xmlns="" xmlns:a16="http://schemas.microsoft.com/office/drawing/2014/main" id="{00000000-0008-0000-0300-00005C000000}"/>
            </a:ext>
          </a:extLst>
        </xdr:cNvPr>
        <xdr:cNvSpPr txBox="1"/>
      </xdr:nvSpPr>
      <xdr:spPr>
        <a:xfrm>
          <a:off x="9182100" y="21364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99</xdr:row>
      <xdr:rowOff>219075</xdr:rowOff>
    </xdr:from>
    <xdr:ext cx="184731" cy="264560"/>
    <xdr:sp macro="" textlink="">
      <xdr:nvSpPr>
        <xdr:cNvPr id="93" name="ZoneTexte 92">
          <a:extLst>
            <a:ext uri="{FF2B5EF4-FFF2-40B4-BE49-F238E27FC236}">
              <a16:creationId xmlns="" xmlns:a16="http://schemas.microsoft.com/office/drawing/2014/main" id="{00000000-0008-0000-0300-00005D000000}"/>
            </a:ext>
          </a:extLst>
        </xdr:cNvPr>
        <xdr:cNvSpPr txBox="1"/>
      </xdr:nvSpPr>
      <xdr:spPr>
        <a:xfrm>
          <a:off x="9182100" y="21526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100</xdr:row>
      <xdr:rowOff>219075</xdr:rowOff>
    </xdr:from>
    <xdr:ext cx="184731" cy="264560"/>
    <xdr:sp macro="" textlink="">
      <xdr:nvSpPr>
        <xdr:cNvPr id="94" name="ZoneTexte 93">
          <a:extLst>
            <a:ext uri="{FF2B5EF4-FFF2-40B4-BE49-F238E27FC236}">
              <a16:creationId xmlns="" xmlns:a16="http://schemas.microsoft.com/office/drawing/2014/main" id="{00000000-0008-0000-0300-00005E000000}"/>
            </a:ext>
          </a:extLst>
        </xdr:cNvPr>
        <xdr:cNvSpPr txBox="1"/>
      </xdr:nvSpPr>
      <xdr:spPr>
        <a:xfrm>
          <a:off x="9182100" y="21688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101</xdr:row>
      <xdr:rowOff>219075</xdr:rowOff>
    </xdr:from>
    <xdr:ext cx="184731" cy="264560"/>
    <xdr:sp macro="" textlink="">
      <xdr:nvSpPr>
        <xdr:cNvPr id="95" name="ZoneTexte 94">
          <a:extLst>
            <a:ext uri="{FF2B5EF4-FFF2-40B4-BE49-F238E27FC236}">
              <a16:creationId xmlns="" xmlns:a16="http://schemas.microsoft.com/office/drawing/2014/main" id="{00000000-0008-0000-0300-00005F000000}"/>
            </a:ext>
          </a:extLst>
        </xdr:cNvPr>
        <xdr:cNvSpPr txBox="1"/>
      </xdr:nvSpPr>
      <xdr:spPr>
        <a:xfrm>
          <a:off x="9182100" y="2185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102</xdr:row>
      <xdr:rowOff>219075</xdr:rowOff>
    </xdr:from>
    <xdr:ext cx="184731" cy="264560"/>
    <xdr:sp macro="" textlink="">
      <xdr:nvSpPr>
        <xdr:cNvPr id="96" name="ZoneTexte 95">
          <a:extLst>
            <a:ext uri="{FF2B5EF4-FFF2-40B4-BE49-F238E27FC236}">
              <a16:creationId xmlns="" xmlns:a16="http://schemas.microsoft.com/office/drawing/2014/main" id="{00000000-0008-0000-0300-000060000000}"/>
            </a:ext>
          </a:extLst>
        </xdr:cNvPr>
        <xdr:cNvSpPr txBox="1"/>
      </xdr:nvSpPr>
      <xdr:spPr>
        <a:xfrm>
          <a:off x="9182100" y="22012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103</xdr:row>
      <xdr:rowOff>219075</xdr:rowOff>
    </xdr:from>
    <xdr:ext cx="184731" cy="264560"/>
    <xdr:sp macro="" textlink="">
      <xdr:nvSpPr>
        <xdr:cNvPr id="97" name="ZoneTexte 96">
          <a:extLst>
            <a:ext uri="{FF2B5EF4-FFF2-40B4-BE49-F238E27FC236}">
              <a16:creationId xmlns="" xmlns:a16="http://schemas.microsoft.com/office/drawing/2014/main" id="{00000000-0008-0000-0300-000061000000}"/>
            </a:ext>
          </a:extLst>
        </xdr:cNvPr>
        <xdr:cNvSpPr txBox="1"/>
      </xdr:nvSpPr>
      <xdr:spPr>
        <a:xfrm>
          <a:off x="9182100" y="22174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104</xdr:row>
      <xdr:rowOff>219075</xdr:rowOff>
    </xdr:from>
    <xdr:ext cx="184731" cy="264560"/>
    <xdr:sp macro="" textlink="">
      <xdr:nvSpPr>
        <xdr:cNvPr id="98" name="ZoneTexte 97">
          <a:extLst>
            <a:ext uri="{FF2B5EF4-FFF2-40B4-BE49-F238E27FC236}">
              <a16:creationId xmlns="" xmlns:a16="http://schemas.microsoft.com/office/drawing/2014/main" id="{00000000-0008-0000-0300-000062000000}"/>
            </a:ext>
          </a:extLst>
        </xdr:cNvPr>
        <xdr:cNvSpPr txBox="1"/>
      </xdr:nvSpPr>
      <xdr:spPr>
        <a:xfrm>
          <a:off x="9182100" y="22336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105</xdr:row>
      <xdr:rowOff>219075</xdr:rowOff>
    </xdr:from>
    <xdr:ext cx="184731" cy="264560"/>
    <xdr:sp macro="" textlink="">
      <xdr:nvSpPr>
        <xdr:cNvPr id="99" name="ZoneTexte 98">
          <a:extLst>
            <a:ext uri="{FF2B5EF4-FFF2-40B4-BE49-F238E27FC236}">
              <a16:creationId xmlns="" xmlns:a16="http://schemas.microsoft.com/office/drawing/2014/main" id="{00000000-0008-0000-0300-000063000000}"/>
            </a:ext>
          </a:extLst>
        </xdr:cNvPr>
        <xdr:cNvSpPr txBox="1"/>
      </xdr:nvSpPr>
      <xdr:spPr>
        <a:xfrm>
          <a:off x="9182100" y="22498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106</xdr:row>
      <xdr:rowOff>219075</xdr:rowOff>
    </xdr:from>
    <xdr:ext cx="184731" cy="264560"/>
    <xdr:sp macro="" textlink="">
      <xdr:nvSpPr>
        <xdr:cNvPr id="100" name="ZoneTexte 99">
          <a:extLst>
            <a:ext uri="{FF2B5EF4-FFF2-40B4-BE49-F238E27FC236}">
              <a16:creationId xmlns="" xmlns:a16="http://schemas.microsoft.com/office/drawing/2014/main" id="{00000000-0008-0000-0300-000064000000}"/>
            </a:ext>
          </a:extLst>
        </xdr:cNvPr>
        <xdr:cNvSpPr txBox="1"/>
      </xdr:nvSpPr>
      <xdr:spPr>
        <a:xfrm>
          <a:off x="9182100" y="22659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107</xdr:row>
      <xdr:rowOff>219075</xdr:rowOff>
    </xdr:from>
    <xdr:ext cx="184731" cy="264560"/>
    <xdr:sp macro="" textlink="">
      <xdr:nvSpPr>
        <xdr:cNvPr id="101" name="ZoneTexte 100">
          <a:extLst>
            <a:ext uri="{FF2B5EF4-FFF2-40B4-BE49-F238E27FC236}">
              <a16:creationId xmlns="" xmlns:a16="http://schemas.microsoft.com/office/drawing/2014/main" id="{00000000-0008-0000-0300-000065000000}"/>
            </a:ext>
          </a:extLst>
        </xdr:cNvPr>
        <xdr:cNvSpPr txBox="1"/>
      </xdr:nvSpPr>
      <xdr:spPr>
        <a:xfrm>
          <a:off x="9182100" y="22821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108</xdr:row>
      <xdr:rowOff>219075</xdr:rowOff>
    </xdr:from>
    <xdr:ext cx="184731" cy="264560"/>
    <xdr:sp macro="" textlink="">
      <xdr:nvSpPr>
        <xdr:cNvPr id="102" name="ZoneTexte 101">
          <a:extLst>
            <a:ext uri="{FF2B5EF4-FFF2-40B4-BE49-F238E27FC236}">
              <a16:creationId xmlns="" xmlns:a16="http://schemas.microsoft.com/office/drawing/2014/main" id="{00000000-0008-0000-0300-000066000000}"/>
            </a:ext>
          </a:extLst>
        </xdr:cNvPr>
        <xdr:cNvSpPr txBox="1"/>
      </xdr:nvSpPr>
      <xdr:spPr>
        <a:xfrm>
          <a:off x="9182100" y="22983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109</xdr:row>
      <xdr:rowOff>219075</xdr:rowOff>
    </xdr:from>
    <xdr:ext cx="184731" cy="264560"/>
    <xdr:sp macro="" textlink="">
      <xdr:nvSpPr>
        <xdr:cNvPr id="103" name="ZoneTexte 102">
          <a:extLst>
            <a:ext uri="{FF2B5EF4-FFF2-40B4-BE49-F238E27FC236}">
              <a16:creationId xmlns="" xmlns:a16="http://schemas.microsoft.com/office/drawing/2014/main" id="{00000000-0008-0000-0300-000067000000}"/>
            </a:ext>
          </a:extLst>
        </xdr:cNvPr>
        <xdr:cNvSpPr txBox="1"/>
      </xdr:nvSpPr>
      <xdr:spPr>
        <a:xfrm>
          <a:off x="9182100" y="23145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110</xdr:row>
      <xdr:rowOff>219075</xdr:rowOff>
    </xdr:from>
    <xdr:ext cx="184731" cy="264560"/>
    <xdr:sp macro="" textlink="">
      <xdr:nvSpPr>
        <xdr:cNvPr id="104" name="ZoneTexte 103">
          <a:extLst>
            <a:ext uri="{FF2B5EF4-FFF2-40B4-BE49-F238E27FC236}">
              <a16:creationId xmlns="" xmlns:a16="http://schemas.microsoft.com/office/drawing/2014/main" id="{00000000-0008-0000-0300-000068000000}"/>
            </a:ext>
          </a:extLst>
        </xdr:cNvPr>
        <xdr:cNvSpPr txBox="1"/>
      </xdr:nvSpPr>
      <xdr:spPr>
        <a:xfrm>
          <a:off x="9182100" y="23307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111</xdr:row>
      <xdr:rowOff>219075</xdr:rowOff>
    </xdr:from>
    <xdr:ext cx="184731" cy="264560"/>
    <xdr:sp macro="" textlink="">
      <xdr:nvSpPr>
        <xdr:cNvPr id="105" name="ZoneTexte 104">
          <a:extLst>
            <a:ext uri="{FF2B5EF4-FFF2-40B4-BE49-F238E27FC236}">
              <a16:creationId xmlns="" xmlns:a16="http://schemas.microsoft.com/office/drawing/2014/main" id="{00000000-0008-0000-0300-000069000000}"/>
            </a:ext>
          </a:extLst>
        </xdr:cNvPr>
        <xdr:cNvSpPr txBox="1"/>
      </xdr:nvSpPr>
      <xdr:spPr>
        <a:xfrm>
          <a:off x="9182100" y="23469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112</xdr:row>
      <xdr:rowOff>219075</xdr:rowOff>
    </xdr:from>
    <xdr:ext cx="184731" cy="264560"/>
    <xdr:sp macro="" textlink="">
      <xdr:nvSpPr>
        <xdr:cNvPr id="106" name="ZoneTexte 105">
          <a:extLst>
            <a:ext uri="{FF2B5EF4-FFF2-40B4-BE49-F238E27FC236}">
              <a16:creationId xmlns="" xmlns:a16="http://schemas.microsoft.com/office/drawing/2014/main" id="{00000000-0008-0000-0300-00006A000000}"/>
            </a:ext>
          </a:extLst>
        </xdr:cNvPr>
        <xdr:cNvSpPr txBox="1"/>
      </xdr:nvSpPr>
      <xdr:spPr>
        <a:xfrm>
          <a:off x="9182100" y="2363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113</xdr:row>
      <xdr:rowOff>219075</xdr:rowOff>
    </xdr:from>
    <xdr:ext cx="184731" cy="264560"/>
    <xdr:sp macro="" textlink="">
      <xdr:nvSpPr>
        <xdr:cNvPr id="107" name="ZoneTexte 106">
          <a:extLst>
            <a:ext uri="{FF2B5EF4-FFF2-40B4-BE49-F238E27FC236}">
              <a16:creationId xmlns="" xmlns:a16="http://schemas.microsoft.com/office/drawing/2014/main" id="{00000000-0008-0000-0300-00006B000000}"/>
            </a:ext>
          </a:extLst>
        </xdr:cNvPr>
        <xdr:cNvSpPr txBox="1"/>
      </xdr:nvSpPr>
      <xdr:spPr>
        <a:xfrm>
          <a:off x="9182100" y="23793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114</xdr:row>
      <xdr:rowOff>219075</xdr:rowOff>
    </xdr:from>
    <xdr:ext cx="184731" cy="264560"/>
    <xdr:sp macro="" textlink="">
      <xdr:nvSpPr>
        <xdr:cNvPr id="108" name="ZoneTexte 107">
          <a:extLst>
            <a:ext uri="{FF2B5EF4-FFF2-40B4-BE49-F238E27FC236}">
              <a16:creationId xmlns="" xmlns:a16="http://schemas.microsoft.com/office/drawing/2014/main" id="{00000000-0008-0000-0300-00006C000000}"/>
            </a:ext>
          </a:extLst>
        </xdr:cNvPr>
        <xdr:cNvSpPr txBox="1"/>
      </xdr:nvSpPr>
      <xdr:spPr>
        <a:xfrm>
          <a:off x="9182100" y="23955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115</xdr:row>
      <xdr:rowOff>219075</xdr:rowOff>
    </xdr:from>
    <xdr:ext cx="184731" cy="264560"/>
    <xdr:sp macro="" textlink="">
      <xdr:nvSpPr>
        <xdr:cNvPr id="109" name="ZoneTexte 108">
          <a:extLst>
            <a:ext uri="{FF2B5EF4-FFF2-40B4-BE49-F238E27FC236}">
              <a16:creationId xmlns="" xmlns:a16="http://schemas.microsoft.com/office/drawing/2014/main" id="{00000000-0008-0000-0300-00006D000000}"/>
            </a:ext>
          </a:extLst>
        </xdr:cNvPr>
        <xdr:cNvSpPr txBox="1"/>
      </xdr:nvSpPr>
      <xdr:spPr>
        <a:xfrm>
          <a:off x="9182100" y="24117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116</xdr:row>
      <xdr:rowOff>219075</xdr:rowOff>
    </xdr:from>
    <xdr:ext cx="184731" cy="264560"/>
    <xdr:sp macro="" textlink="">
      <xdr:nvSpPr>
        <xdr:cNvPr id="110" name="ZoneTexte 109">
          <a:extLst>
            <a:ext uri="{FF2B5EF4-FFF2-40B4-BE49-F238E27FC236}">
              <a16:creationId xmlns="" xmlns:a16="http://schemas.microsoft.com/office/drawing/2014/main" id="{00000000-0008-0000-0300-00006E000000}"/>
            </a:ext>
          </a:extLst>
        </xdr:cNvPr>
        <xdr:cNvSpPr txBox="1"/>
      </xdr:nvSpPr>
      <xdr:spPr>
        <a:xfrm>
          <a:off x="9182100" y="24279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117</xdr:row>
      <xdr:rowOff>219075</xdr:rowOff>
    </xdr:from>
    <xdr:ext cx="184731" cy="264560"/>
    <xdr:sp macro="" textlink="">
      <xdr:nvSpPr>
        <xdr:cNvPr id="111" name="ZoneTexte 110">
          <a:extLst>
            <a:ext uri="{FF2B5EF4-FFF2-40B4-BE49-F238E27FC236}">
              <a16:creationId xmlns="" xmlns:a16="http://schemas.microsoft.com/office/drawing/2014/main" id="{00000000-0008-0000-0300-00006F000000}"/>
            </a:ext>
          </a:extLst>
        </xdr:cNvPr>
        <xdr:cNvSpPr txBox="1"/>
      </xdr:nvSpPr>
      <xdr:spPr>
        <a:xfrm>
          <a:off x="9182100" y="2444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118</xdr:row>
      <xdr:rowOff>219075</xdr:rowOff>
    </xdr:from>
    <xdr:ext cx="184731" cy="264560"/>
    <xdr:sp macro="" textlink="">
      <xdr:nvSpPr>
        <xdr:cNvPr id="112" name="ZoneTexte 111">
          <a:extLst>
            <a:ext uri="{FF2B5EF4-FFF2-40B4-BE49-F238E27FC236}">
              <a16:creationId xmlns="" xmlns:a16="http://schemas.microsoft.com/office/drawing/2014/main" id="{00000000-0008-0000-0300-000070000000}"/>
            </a:ext>
          </a:extLst>
        </xdr:cNvPr>
        <xdr:cNvSpPr txBox="1"/>
      </xdr:nvSpPr>
      <xdr:spPr>
        <a:xfrm>
          <a:off x="9182100" y="2460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119</xdr:row>
      <xdr:rowOff>219075</xdr:rowOff>
    </xdr:from>
    <xdr:ext cx="184731" cy="264560"/>
    <xdr:sp macro="" textlink="">
      <xdr:nvSpPr>
        <xdr:cNvPr id="113" name="ZoneTexte 112">
          <a:extLst>
            <a:ext uri="{FF2B5EF4-FFF2-40B4-BE49-F238E27FC236}">
              <a16:creationId xmlns="" xmlns:a16="http://schemas.microsoft.com/office/drawing/2014/main" id="{00000000-0008-0000-0300-000071000000}"/>
            </a:ext>
          </a:extLst>
        </xdr:cNvPr>
        <xdr:cNvSpPr txBox="1"/>
      </xdr:nvSpPr>
      <xdr:spPr>
        <a:xfrm>
          <a:off x="9182100" y="24765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120</xdr:row>
      <xdr:rowOff>219075</xdr:rowOff>
    </xdr:from>
    <xdr:ext cx="184731" cy="264560"/>
    <xdr:sp macro="" textlink="">
      <xdr:nvSpPr>
        <xdr:cNvPr id="114" name="ZoneTexte 113">
          <a:extLst>
            <a:ext uri="{FF2B5EF4-FFF2-40B4-BE49-F238E27FC236}">
              <a16:creationId xmlns="" xmlns:a16="http://schemas.microsoft.com/office/drawing/2014/main" id="{00000000-0008-0000-0300-000072000000}"/>
            </a:ext>
          </a:extLst>
        </xdr:cNvPr>
        <xdr:cNvSpPr txBox="1"/>
      </xdr:nvSpPr>
      <xdr:spPr>
        <a:xfrm>
          <a:off x="9182100" y="24926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121</xdr:row>
      <xdr:rowOff>219075</xdr:rowOff>
    </xdr:from>
    <xdr:ext cx="184731" cy="264560"/>
    <xdr:sp macro="" textlink="">
      <xdr:nvSpPr>
        <xdr:cNvPr id="115" name="ZoneTexte 114">
          <a:extLst>
            <a:ext uri="{FF2B5EF4-FFF2-40B4-BE49-F238E27FC236}">
              <a16:creationId xmlns="" xmlns:a16="http://schemas.microsoft.com/office/drawing/2014/main" id="{00000000-0008-0000-0300-000073000000}"/>
            </a:ext>
          </a:extLst>
        </xdr:cNvPr>
        <xdr:cNvSpPr txBox="1"/>
      </xdr:nvSpPr>
      <xdr:spPr>
        <a:xfrm>
          <a:off x="9182100" y="25088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122</xdr:row>
      <xdr:rowOff>219075</xdr:rowOff>
    </xdr:from>
    <xdr:ext cx="184731" cy="264560"/>
    <xdr:sp macro="" textlink="">
      <xdr:nvSpPr>
        <xdr:cNvPr id="116" name="ZoneTexte 115">
          <a:extLst>
            <a:ext uri="{FF2B5EF4-FFF2-40B4-BE49-F238E27FC236}">
              <a16:creationId xmlns="" xmlns:a16="http://schemas.microsoft.com/office/drawing/2014/main" id="{00000000-0008-0000-0300-000074000000}"/>
            </a:ext>
          </a:extLst>
        </xdr:cNvPr>
        <xdr:cNvSpPr txBox="1"/>
      </xdr:nvSpPr>
      <xdr:spPr>
        <a:xfrm>
          <a:off x="9182100" y="25250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123</xdr:row>
      <xdr:rowOff>219075</xdr:rowOff>
    </xdr:from>
    <xdr:ext cx="184731" cy="264560"/>
    <xdr:sp macro="" textlink="">
      <xdr:nvSpPr>
        <xdr:cNvPr id="117" name="ZoneTexte 116">
          <a:extLst>
            <a:ext uri="{FF2B5EF4-FFF2-40B4-BE49-F238E27FC236}">
              <a16:creationId xmlns="" xmlns:a16="http://schemas.microsoft.com/office/drawing/2014/main" id="{00000000-0008-0000-0300-000075000000}"/>
            </a:ext>
          </a:extLst>
        </xdr:cNvPr>
        <xdr:cNvSpPr txBox="1"/>
      </xdr:nvSpPr>
      <xdr:spPr>
        <a:xfrm>
          <a:off x="9182100" y="25412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124</xdr:row>
      <xdr:rowOff>219075</xdr:rowOff>
    </xdr:from>
    <xdr:ext cx="184731" cy="264560"/>
    <xdr:sp macro="" textlink="">
      <xdr:nvSpPr>
        <xdr:cNvPr id="118" name="ZoneTexte 117">
          <a:extLst>
            <a:ext uri="{FF2B5EF4-FFF2-40B4-BE49-F238E27FC236}">
              <a16:creationId xmlns="" xmlns:a16="http://schemas.microsoft.com/office/drawing/2014/main" id="{00000000-0008-0000-0300-000076000000}"/>
            </a:ext>
          </a:extLst>
        </xdr:cNvPr>
        <xdr:cNvSpPr txBox="1"/>
      </xdr:nvSpPr>
      <xdr:spPr>
        <a:xfrm>
          <a:off x="9182100" y="2557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125</xdr:row>
      <xdr:rowOff>219075</xdr:rowOff>
    </xdr:from>
    <xdr:ext cx="184731" cy="264560"/>
    <xdr:sp macro="" textlink="">
      <xdr:nvSpPr>
        <xdr:cNvPr id="119" name="ZoneTexte 118">
          <a:extLst>
            <a:ext uri="{FF2B5EF4-FFF2-40B4-BE49-F238E27FC236}">
              <a16:creationId xmlns="" xmlns:a16="http://schemas.microsoft.com/office/drawing/2014/main" id="{00000000-0008-0000-0300-000077000000}"/>
            </a:ext>
          </a:extLst>
        </xdr:cNvPr>
        <xdr:cNvSpPr txBox="1"/>
      </xdr:nvSpPr>
      <xdr:spPr>
        <a:xfrm>
          <a:off x="9182100" y="25736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126</xdr:row>
      <xdr:rowOff>219075</xdr:rowOff>
    </xdr:from>
    <xdr:ext cx="184731" cy="264560"/>
    <xdr:sp macro="" textlink="">
      <xdr:nvSpPr>
        <xdr:cNvPr id="120" name="ZoneTexte 119">
          <a:extLst>
            <a:ext uri="{FF2B5EF4-FFF2-40B4-BE49-F238E27FC236}">
              <a16:creationId xmlns="" xmlns:a16="http://schemas.microsoft.com/office/drawing/2014/main" id="{00000000-0008-0000-0300-000078000000}"/>
            </a:ext>
          </a:extLst>
        </xdr:cNvPr>
        <xdr:cNvSpPr txBox="1"/>
      </xdr:nvSpPr>
      <xdr:spPr>
        <a:xfrm>
          <a:off x="9182100" y="25898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127</xdr:row>
      <xdr:rowOff>219075</xdr:rowOff>
    </xdr:from>
    <xdr:ext cx="184731" cy="264560"/>
    <xdr:sp macro="" textlink="">
      <xdr:nvSpPr>
        <xdr:cNvPr id="121" name="ZoneTexte 120">
          <a:extLst>
            <a:ext uri="{FF2B5EF4-FFF2-40B4-BE49-F238E27FC236}">
              <a16:creationId xmlns="" xmlns:a16="http://schemas.microsoft.com/office/drawing/2014/main" id="{00000000-0008-0000-0300-000079000000}"/>
            </a:ext>
          </a:extLst>
        </xdr:cNvPr>
        <xdr:cNvSpPr txBox="1"/>
      </xdr:nvSpPr>
      <xdr:spPr>
        <a:xfrm>
          <a:off x="9182100" y="26060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128</xdr:row>
      <xdr:rowOff>219075</xdr:rowOff>
    </xdr:from>
    <xdr:ext cx="184731" cy="264560"/>
    <xdr:sp macro="" textlink="">
      <xdr:nvSpPr>
        <xdr:cNvPr id="122" name="ZoneTexte 121">
          <a:extLst>
            <a:ext uri="{FF2B5EF4-FFF2-40B4-BE49-F238E27FC236}">
              <a16:creationId xmlns="" xmlns:a16="http://schemas.microsoft.com/office/drawing/2014/main" id="{00000000-0008-0000-0300-00007A000000}"/>
            </a:ext>
          </a:extLst>
        </xdr:cNvPr>
        <xdr:cNvSpPr txBox="1"/>
      </xdr:nvSpPr>
      <xdr:spPr>
        <a:xfrm>
          <a:off x="9182100" y="26222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129</xdr:row>
      <xdr:rowOff>219075</xdr:rowOff>
    </xdr:from>
    <xdr:ext cx="184731" cy="264560"/>
    <xdr:sp macro="" textlink="">
      <xdr:nvSpPr>
        <xdr:cNvPr id="123" name="ZoneTexte 122">
          <a:extLst>
            <a:ext uri="{FF2B5EF4-FFF2-40B4-BE49-F238E27FC236}">
              <a16:creationId xmlns="" xmlns:a16="http://schemas.microsoft.com/office/drawing/2014/main" id="{00000000-0008-0000-0300-00007B000000}"/>
            </a:ext>
          </a:extLst>
        </xdr:cNvPr>
        <xdr:cNvSpPr txBox="1"/>
      </xdr:nvSpPr>
      <xdr:spPr>
        <a:xfrm>
          <a:off x="9182100" y="26384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130</xdr:row>
      <xdr:rowOff>219075</xdr:rowOff>
    </xdr:from>
    <xdr:ext cx="184731" cy="264560"/>
    <xdr:sp macro="" textlink="">
      <xdr:nvSpPr>
        <xdr:cNvPr id="124" name="ZoneTexte 123">
          <a:extLst>
            <a:ext uri="{FF2B5EF4-FFF2-40B4-BE49-F238E27FC236}">
              <a16:creationId xmlns="" xmlns:a16="http://schemas.microsoft.com/office/drawing/2014/main" id="{00000000-0008-0000-0300-00007C000000}"/>
            </a:ext>
          </a:extLst>
        </xdr:cNvPr>
        <xdr:cNvSpPr txBox="1"/>
      </xdr:nvSpPr>
      <xdr:spPr>
        <a:xfrm>
          <a:off x="9182100" y="26546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131</xdr:row>
      <xdr:rowOff>219075</xdr:rowOff>
    </xdr:from>
    <xdr:ext cx="184731" cy="264560"/>
    <xdr:sp macro="" textlink="">
      <xdr:nvSpPr>
        <xdr:cNvPr id="125" name="ZoneTexte 124">
          <a:extLst>
            <a:ext uri="{FF2B5EF4-FFF2-40B4-BE49-F238E27FC236}">
              <a16:creationId xmlns="" xmlns:a16="http://schemas.microsoft.com/office/drawing/2014/main" id="{00000000-0008-0000-0300-00007D000000}"/>
            </a:ext>
          </a:extLst>
        </xdr:cNvPr>
        <xdr:cNvSpPr txBox="1"/>
      </xdr:nvSpPr>
      <xdr:spPr>
        <a:xfrm>
          <a:off x="9182100" y="26708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132</xdr:row>
      <xdr:rowOff>219075</xdr:rowOff>
    </xdr:from>
    <xdr:ext cx="184731" cy="264560"/>
    <xdr:sp macro="" textlink="">
      <xdr:nvSpPr>
        <xdr:cNvPr id="126" name="ZoneTexte 125">
          <a:extLst>
            <a:ext uri="{FF2B5EF4-FFF2-40B4-BE49-F238E27FC236}">
              <a16:creationId xmlns="" xmlns:a16="http://schemas.microsoft.com/office/drawing/2014/main" id="{00000000-0008-0000-0300-00007E000000}"/>
            </a:ext>
          </a:extLst>
        </xdr:cNvPr>
        <xdr:cNvSpPr txBox="1"/>
      </xdr:nvSpPr>
      <xdr:spPr>
        <a:xfrm>
          <a:off x="9182100" y="26870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133</xdr:row>
      <xdr:rowOff>219075</xdr:rowOff>
    </xdr:from>
    <xdr:ext cx="184731" cy="264560"/>
    <xdr:sp macro="" textlink="">
      <xdr:nvSpPr>
        <xdr:cNvPr id="127" name="ZoneTexte 126">
          <a:extLst>
            <a:ext uri="{FF2B5EF4-FFF2-40B4-BE49-F238E27FC236}">
              <a16:creationId xmlns="" xmlns:a16="http://schemas.microsoft.com/office/drawing/2014/main" id="{00000000-0008-0000-0300-00007F000000}"/>
            </a:ext>
          </a:extLst>
        </xdr:cNvPr>
        <xdr:cNvSpPr txBox="1"/>
      </xdr:nvSpPr>
      <xdr:spPr>
        <a:xfrm>
          <a:off x="9182100" y="27031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134</xdr:row>
      <xdr:rowOff>219075</xdr:rowOff>
    </xdr:from>
    <xdr:ext cx="184731" cy="264560"/>
    <xdr:sp macro="" textlink="">
      <xdr:nvSpPr>
        <xdr:cNvPr id="128" name="ZoneTexte 127">
          <a:extLst>
            <a:ext uri="{FF2B5EF4-FFF2-40B4-BE49-F238E27FC236}">
              <a16:creationId xmlns="" xmlns:a16="http://schemas.microsoft.com/office/drawing/2014/main" id="{00000000-0008-0000-0300-000080000000}"/>
            </a:ext>
          </a:extLst>
        </xdr:cNvPr>
        <xdr:cNvSpPr txBox="1"/>
      </xdr:nvSpPr>
      <xdr:spPr>
        <a:xfrm>
          <a:off x="9182100" y="27193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135</xdr:row>
      <xdr:rowOff>219075</xdr:rowOff>
    </xdr:from>
    <xdr:ext cx="184731" cy="264560"/>
    <xdr:sp macro="" textlink="">
      <xdr:nvSpPr>
        <xdr:cNvPr id="129" name="ZoneTexte 128">
          <a:extLst>
            <a:ext uri="{FF2B5EF4-FFF2-40B4-BE49-F238E27FC236}">
              <a16:creationId xmlns="" xmlns:a16="http://schemas.microsoft.com/office/drawing/2014/main" id="{00000000-0008-0000-0300-000081000000}"/>
            </a:ext>
          </a:extLst>
        </xdr:cNvPr>
        <xdr:cNvSpPr txBox="1"/>
      </xdr:nvSpPr>
      <xdr:spPr>
        <a:xfrm>
          <a:off x="9182100" y="27355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136</xdr:row>
      <xdr:rowOff>219075</xdr:rowOff>
    </xdr:from>
    <xdr:ext cx="184731" cy="264560"/>
    <xdr:sp macro="" textlink="">
      <xdr:nvSpPr>
        <xdr:cNvPr id="130" name="ZoneTexte 129">
          <a:extLst>
            <a:ext uri="{FF2B5EF4-FFF2-40B4-BE49-F238E27FC236}">
              <a16:creationId xmlns="" xmlns:a16="http://schemas.microsoft.com/office/drawing/2014/main" id="{00000000-0008-0000-0300-000082000000}"/>
            </a:ext>
          </a:extLst>
        </xdr:cNvPr>
        <xdr:cNvSpPr txBox="1"/>
      </xdr:nvSpPr>
      <xdr:spPr>
        <a:xfrm>
          <a:off x="9182100" y="27517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137</xdr:row>
      <xdr:rowOff>219075</xdr:rowOff>
    </xdr:from>
    <xdr:ext cx="184731" cy="264560"/>
    <xdr:sp macro="" textlink="">
      <xdr:nvSpPr>
        <xdr:cNvPr id="131" name="ZoneTexte 130">
          <a:extLst>
            <a:ext uri="{FF2B5EF4-FFF2-40B4-BE49-F238E27FC236}">
              <a16:creationId xmlns="" xmlns:a16="http://schemas.microsoft.com/office/drawing/2014/main" id="{00000000-0008-0000-0300-000083000000}"/>
            </a:ext>
          </a:extLst>
        </xdr:cNvPr>
        <xdr:cNvSpPr txBox="1"/>
      </xdr:nvSpPr>
      <xdr:spPr>
        <a:xfrm>
          <a:off x="9182100" y="2767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138</xdr:row>
      <xdr:rowOff>219075</xdr:rowOff>
    </xdr:from>
    <xdr:ext cx="184731" cy="264560"/>
    <xdr:sp macro="" textlink="">
      <xdr:nvSpPr>
        <xdr:cNvPr id="132" name="ZoneTexte 131">
          <a:extLst>
            <a:ext uri="{FF2B5EF4-FFF2-40B4-BE49-F238E27FC236}">
              <a16:creationId xmlns="" xmlns:a16="http://schemas.microsoft.com/office/drawing/2014/main" id="{00000000-0008-0000-0300-000084000000}"/>
            </a:ext>
          </a:extLst>
        </xdr:cNvPr>
        <xdr:cNvSpPr txBox="1"/>
      </xdr:nvSpPr>
      <xdr:spPr>
        <a:xfrm>
          <a:off x="9182100" y="2784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139</xdr:row>
      <xdr:rowOff>219075</xdr:rowOff>
    </xdr:from>
    <xdr:ext cx="184731" cy="264560"/>
    <xdr:sp macro="" textlink="">
      <xdr:nvSpPr>
        <xdr:cNvPr id="133" name="ZoneTexte 132">
          <a:extLst>
            <a:ext uri="{FF2B5EF4-FFF2-40B4-BE49-F238E27FC236}">
              <a16:creationId xmlns="" xmlns:a16="http://schemas.microsoft.com/office/drawing/2014/main" id="{00000000-0008-0000-0300-000085000000}"/>
            </a:ext>
          </a:extLst>
        </xdr:cNvPr>
        <xdr:cNvSpPr txBox="1"/>
      </xdr:nvSpPr>
      <xdr:spPr>
        <a:xfrm>
          <a:off x="9182100" y="2800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140</xdr:row>
      <xdr:rowOff>219075</xdr:rowOff>
    </xdr:from>
    <xdr:ext cx="184731" cy="264560"/>
    <xdr:sp macro="" textlink="">
      <xdr:nvSpPr>
        <xdr:cNvPr id="134" name="ZoneTexte 133">
          <a:extLst>
            <a:ext uri="{FF2B5EF4-FFF2-40B4-BE49-F238E27FC236}">
              <a16:creationId xmlns="" xmlns:a16="http://schemas.microsoft.com/office/drawing/2014/main" id="{00000000-0008-0000-0300-000086000000}"/>
            </a:ext>
          </a:extLst>
        </xdr:cNvPr>
        <xdr:cNvSpPr txBox="1"/>
      </xdr:nvSpPr>
      <xdr:spPr>
        <a:xfrm>
          <a:off x="9182100" y="28165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141</xdr:row>
      <xdr:rowOff>219075</xdr:rowOff>
    </xdr:from>
    <xdr:ext cx="184731" cy="264560"/>
    <xdr:sp macro="" textlink="">
      <xdr:nvSpPr>
        <xdr:cNvPr id="135" name="ZoneTexte 134">
          <a:extLst>
            <a:ext uri="{FF2B5EF4-FFF2-40B4-BE49-F238E27FC236}">
              <a16:creationId xmlns="" xmlns:a16="http://schemas.microsoft.com/office/drawing/2014/main" id="{00000000-0008-0000-0300-000087000000}"/>
            </a:ext>
          </a:extLst>
        </xdr:cNvPr>
        <xdr:cNvSpPr txBox="1"/>
      </xdr:nvSpPr>
      <xdr:spPr>
        <a:xfrm>
          <a:off x="9182100" y="2832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142</xdr:row>
      <xdr:rowOff>219075</xdr:rowOff>
    </xdr:from>
    <xdr:ext cx="184731" cy="264560"/>
    <xdr:sp macro="" textlink="">
      <xdr:nvSpPr>
        <xdr:cNvPr id="136" name="ZoneTexte 135">
          <a:extLst>
            <a:ext uri="{FF2B5EF4-FFF2-40B4-BE49-F238E27FC236}">
              <a16:creationId xmlns="" xmlns:a16="http://schemas.microsoft.com/office/drawing/2014/main" id="{00000000-0008-0000-0300-000088000000}"/>
            </a:ext>
          </a:extLst>
        </xdr:cNvPr>
        <xdr:cNvSpPr txBox="1"/>
      </xdr:nvSpPr>
      <xdr:spPr>
        <a:xfrm>
          <a:off x="9182100" y="2848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143</xdr:row>
      <xdr:rowOff>219075</xdr:rowOff>
    </xdr:from>
    <xdr:ext cx="184731" cy="264560"/>
    <xdr:sp macro="" textlink="">
      <xdr:nvSpPr>
        <xdr:cNvPr id="137" name="ZoneTexte 136">
          <a:extLst>
            <a:ext uri="{FF2B5EF4-FFF2-40B4-BE49-F238E27FC236}">
              <a16:creationId xmlns="" xmlns:a16="http://schemas.microsoft.com/office/drawing/2014/main" id="{00000000-0008-0000-0300-000089000000}"/>
            </a:ext>
          </a:extLst>
        </xdr:cNvPr>
        <xdr:cNvSpPr txBox="1"/>
      </xdr:nvSpPr>
      <xdr:spPr>
        <a:xfrm>
          <a:off x="9182100" y="28651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144</xdr:row>
      <xdr:rowOff>219075</xdr:rowOff>
    </xdr:from>
    <xdr:ext cx="184731" cy="264560"/>
    <xdr:sp macro="" textlink="">
      <xdr:nvSpPr>
        <xdr:cNvPr id="138" name="ZoneTexte 137">
          <a:extLst>
            <a:ext uri="{FF2B5EF4-FFF2-40B4-BE49-F238E27FC236}">
              <a16:creationId xmlns="" xmlns:a16="http://schemas.microsoft.com/office/drawing/2014/main" id="{00000000-0008-0000-0300-00008A000000}"/>
            </a:ext>
          </a:extLst>
        </xdr:cNvPr>
        <xdr:cNvSpPr txBox="1"/>
      </xdr:nvSpPr>
      <xdr:spPr>
        <a:xfrm>
          <a:off x="9182100" y="2881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145</xdr:row>
      <xdr:rowOff>219075</xdr:rowOff>
    </xdr:from>
    <xdr:ext cx="184731" cy="264560"/>
    <xdr:sp macro="" textlink="">
      <xdr:nvSpPr>
        <xdr:cNvPr id="139" name="ZoneTexte 138">
          <a:extLst>
            <a:ext uri="{FF2B5EF4-FFF2-40B4-BE49-F238E27FC236}">
              <a16:creationId xmlns="" xmlns:a16="http://schemas.microsoft.com/office/drawing/2014/main" id="{00000000-0008-0000-0300-00008B000000}"/>
            </a:ext>
          </a:extLst>
        </xdr:cNvPr>
        <xdr:cNvSpPr txBox="1"/>
      </xdr:nvSpPr>
      <xdr:spPr>
        <a:xfrm>
          <a:off x="9182100" y="28975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146</xdr:row>
      <xdr:rowOff>219075</xdr:rowOff>
    </xdr:from>
    <xdr:ext cx="184731" cy="264560"/>
    <xdr:sp macro="" textlink="">
      <xdr:nvSpPr>
        <xdr:cNvPr id="140" name="ZoneTexte 139">
          <a:extLst>
            <a:ext uri="{FF2B5EF4-FFF2-40B4-BE49-F238E27FC236}">
              <a16:creationId xmlns="" xmlns:a16="http://schemas.microsoft.com/office/drawing/2014/main" id="{00000000-0008-0000-0300-00008C000000}"/>
            </a:ext>
          </a:extLst>
        </xdr:cNvPr>
        <xdr:cNvSpPr txBox="1"/>
      </xdr:nvSpPr>
      <xdr:spPr>
        <a:xfrm>
          <a:off x="9182100" y="29136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147</xdr:row>
      <xdr:rowOff>219075</xdr:rowOff>
    </xdr:from>
    <xdr:ext cx="184731" cy="264560"/>
    <xdr:sp macro="" textlink="">
      <xdr:nvSpPr>
        <xdr:cNvPr id="141" name="ZoneTexte 140">
          <a:extLst>
            <a:ext uri="{FF2B5EF4-FFF2-40B4-BE49-F238E27FC236}">
              <a16:creationId xmlns="" xmlns:a16="http://schemas.microsoft.com/office/drawing/2014/main" id="{00000000-0008-0000-0300-00008D000000}"/>
            </a:ext>
          </a:extLst>
        </xdr:cNvPr>
        <xdr:cNvSpPr txBox="1"/>
      </xdr:nvSpPr>
      <xdr:spPr>
        <a:xfrm>
          <a:off x="9182100" y="29298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148</xdr:row>
      <xdr:rowOff>219075</xdr:rowOff>
    </xdr:from>
    <xdr:ext cx="184731" cy="264560"/>
    <xdr:sp macro="" textlink="">
      <xdr:nvSpPr>
        <xdr:cNvPr id="142" name="ZoneTexte 141">
          <a:extLst>
            <a:ext uri="{FF2B5EF4-FFF2-40B4-BE49-F238E27FC236}">
              <a16:creationId xmlns="" xmlns:a16="http://schemas.microsoft.com/office/drawing/2014/main" id="{00000000-0008-0000-0300-00008E000000}"/>
            </a:ext>
          </a:extLst>
        </xdr:cNvPr>
        <xdr:cNvSpPr txBox="1"/>
      </xdr:nvSpPr>
      <xdr:spPr>
        <a:xfrm>
          <a:off x="9182100" y="29460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149</xdr:row>
      <xdr:rowOff>219075</xdr:rowOff>
    </xdr:from>
    <xdr:ext cx="184731" cy="264560"/>
    <xdr:sp macro="" textlink="">
      <xdr:nvSpPr>
        <xdr:cNvPr id="143" name="ZoneTexte 142">
          <a:extLst>
            <a:ext uri="{FF2B5EF4-FFF2-40B4-BE49-F238E27FC236}">
              <a16:creationId xmlns="" xmlns:a16="http://schemas.microsoft.com/office/drawing/2014/main" id="{00000000-0008-0000-0300-00008F000000}"/>
            </a:ext>
          </a:extLst>
        </xdr:cNvPr>
        <xdr:cNvSpPr txBox="1"/>
      </xdr:nvSpPr>
      <xdr:spPr>
        <a:xfrm>
          <a:off x="9182100" y="29622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150</xdr:row>
      <xdr:rowOff>219075</xdr:rowOff>
    </xdr:from>
    <xdr:ext cx="184731" cy="264560"/>
    <xdr:sp macro="" textlink="">
      <xdr:nvSpPr>
        <xdr:cNvPr id="144" name="ZoneTexte 143">
          <a:extLst>
            <a:ext uri="{FF2B5EF4-FFF2-40B4-BE49-F238E27FC236}">
              <a16:creationId xmlns="" xmlns:a16="http://schemas.microsoft.com/office/drawing/2014/main" id="{00000000-0008-0000-0300-000090000000}"/>
            </a:ext>
          </a:extLst>
        </xdr:cNvPr>
        <xdr:cNvSpPr txBox="1"/>
      </xdr:nvSpPr>
      <xdr:spPr>
        <a:xfrm>
          <a:off x="9182100" y="29784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151</xdr:row>
      <xdr:rowOff>219075</xdr:rowOff>
    </xdr:from>
    <xdr:ext cx="184731" cy="264560"/>
    <xdr:sp macro="" textlink="">
      <xdr:nvSpPr>
        <xdr:cNvPr id="145" name="ZoneTexte 144">
          <a:extLst>
            <a:ext uri="{FF2B5EF4-FFF2-40B4-BE49-F238E27FC236}">
              <a16:creationId xmlns="" xmlns:a16="http://schemas.microsoft.com/office/drawing/2014/main" id="{00000000-0008-0000-0300-000091000000}"/>
            </a:ext>
          </a:extLst>
        </xdr:cNvPr>
        <xdr:cNvSpPr txBox="1"/>
      </xdr:nvSpPr>
      <xdr:spPr>
        <a:xfrm>
          <a:off x="9182100" y="29946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152</xdr:row>
      <xdr:rowOff>219075</xdr:rowOff>
    </xdr:from>
    <xdr:ext cx="184731" cy="264560"/>
    <xdr:sp macro="" textlink="">
      <xdr:nvSpPr>
        <xdr:cNvPr id="146" name="ZoneTexte 145">
          <a:extLst>
            <a:ext uri="{FF2B5EF4-FFF2-40B4-BE49-F238E27FC236}">
              <a16:creationId xmlns="" xmlns:a16="http://schemas.microsoft.com/office/drawing/2014/main" id="{00000000-0008-0000-0300-000092000000}"/>
            </a:ext>
          </a:extLst>
        </xdr:cNvPr>
        <xdr:cNvSpPr txBox="1"/>
      </xdr:nvSpPr>
      <xdr:spPr>
        <a:xfrm>
          <a:off x="9182100" y="30108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153</xdr:row>
      <xdr:rowOff>219075</xdr:rowOff>
    </xdr:from>
    <xdr:ext cx="184731" cy="264560"/>
    <xdr:sp macro="" textlink="">
      <xdr:nvSpPr>
        <xdr:cNvPr id="147" name="ZoneTexte 146">
          <a:extLst>
            <a:ext uri="{FF2B5EF4-FFF2-40B4-BE49-F238E27FC236}">
              <a16:creationId xmlns="" xmlns:a16="http://schemas.microsoft.com/office/drawing/2014/main" id="{00000000-0008-0000-0300-000093000000}"/>
            </a:ext>
          </a:extLst>
        </xdr:cNvPr>
        <xdr:cNvSpPr txBox="1"/>
      </xdr:nvSpPr>
      <xdr:spPr>
        <a:xfrm>
          <a:off x="9182100" y="30270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154</xdr:row>
      <xdr:rowOff>219075</xdr:rowOff>
    </xdr:from>
    <xdr:ext cx="184731" cy="264560"/>
    <xdr:sp macro="" textlink="">
      <xdr:nvSpPr>
        <xdr:cNvPr id="148" name="ZoneTexte 147">
          <a:extLst>
            <a:ext uri="{FF2B5EF4-FFF2-40B4-BE49-F238E27FC236}">
              <a16:creationId xmlns="" xmlns:a16="http://schemas.microsoft.com/office/drawing/2014/main" id="{00000000-0008-0000-0300-000094000000}"/>
            </a:ext>
          </a:extLst>
        </xdr:cNvPr>
        <xdr:cNvSpPr txBox="1"/>
      </xdr:nvSpPr>
      <xdr:spPr>
        <a:xfrm>
          <a:off x="9182100" y="30432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155</xdr:row>
      <xdr:rowOff>219075</xdr:rowOff>
    </xdr:from>
    <xdr:ext cx="184731" cy="264560"/>
    <xdr:sp macro="" textlink="">
      <xdr:nvSpPr>
        <xdr:cNvPr id="149" name="ZoneTexte 148">
          <a:extLst>
            <a:ext uri="{FF2B5EF4-FFF2-40B4-BE49-F238E27FC236}">
              <a16:creationId xmlns="" xmlns:a16="http://schemas.microsoft.com/office/drawing/2014/main" id="{00000000-0008-0000-0300-000095000000}"/>
            </a:ext>
          </a:extLst>
        </xdr:cNvPr>
        <xdr:cNvSpPr txBox="1"/>
      </xdr:nvSpPr>
      <xdr:spPr>
        <a:xfrm>
          <a:off x="9182100" y="30594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156</xdr:row>
      <xdr:rowOff>219075</xdr:rowOff>
    </xdr:from>
    <xdr:ext cx="184731" cy="264560"/>
    <xdr:sp macro="" textlink="">
      <xdr:nvSpPr>
        <xdr:cNvPr id="150" name="ZoneTexte 149">
          <a:extLst>
            <a:ext uri="{FF2B5EF4-FFF2-40B4-BE49-F238E27FC236}">
              <a16:creationId xmlns="" xmlns:a16="http://schemas.microsoft.com/office/drawing/2014/main" id="{00000000-0008-0000-0300-000096000000}"/>
            </a:ext>
          </a:extLst>
        </xdr:cNvPr>
        <xdr:cNvSpPr txBox="1"/>
      </xdr:nvSpPr>
      <xdr:spPr>
        <a:xfrm>
          <a:off x="9182100" y="30756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157</xdr:row>
      <xdr:rowOff>219075</xdr:rowOff>
    </xdr:from>
    <xdr:ext cx="184731" cy="264560"/>
    <xdr:sp macro="" textlink="">
      <xdr:nvSpPr>
        <xdr:cNvPr id="151" name="ZoneTexte 150">
          <a:extLst>
            <a:ext uri="{FF2B5EF4-FFF2-40B4-BE49-F238E27FC236}">
              <a16:creationId xmlns="" xmlns:a16="http://schemas.microsoft.com/office/drawing/2014/main" id="{00000000-0008-0000-0300-000097000000}"/>
            </a:ext>
          </a:extLst>
        </xdr:cNvPr>
        <xdr:cNvSpPr txBox="1"/>
      </xdr:nvSpPr>
      <xdr:spPr>
        <a:xfrm>
          <a:off x="9182100" y="30918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158</xdr:row>
      <xdr:rowOff>219075</xdr:rowOff>
    </xdr:from>
    <xdr:ext cx="184731" cy="264560"/>
    <xdr:sp macro="" textlink="">
      <xdr:nvSpPr>
        <xdr:cNvPr id="152" name="ZoneTexte 151">
          <a:extLst>
            <a:ext uri="{FF2B5EF4-FFF2-40B4-BE49-F238E27FC236}">
              <a16:creationId xmlns="" xmlns:a16="http://schemas.microsoft.com/office/drawing/2014/main" id="{00000000-0008-0000-0300-000098000000}"/>
            </a:ext>
          </a:extLst>
        </xdr:cNvPr>
        <xdr:cNvSpPr txBox="1"/>
      </xdr:nvSpPr>
      <xdr:spPr>
        <a:xfrm>
          <a:off x="9182100" y="31080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159</xdr:row>
      <xdr:rowOff>219075</xdr:rowOff>
    </xdr:from>
    <xdr:ext cx="184731" cy="264560"/>
    <xdr:sp macro="" textlink="">
      <xdr:nvSpPr>
        <xdr:cNvPr id="153" name="ZoneTexte 152">
          <a:extLst>
            <a:ext uri="{FF2B5EF4-FFF2-40B4-BE49-F238E27FC236}">
              <a16:creationId xmlns="" xmlns:a16="http://schemas.microsoft.com/office/drawing/2014/main" id="{00000000-0008-0000-0300-000099000000}"/>
            </a:ext>
          </a:extLst>
        </xdr:cNvPr>
        <xdr:cNvSpPr txBox="1"/>
      </xdr:nvSpPr>
      <xdr:spPr>
        <a:xfrm>
          <a:off x="9182100" y="31242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160</xdr:row>
      <xdr:rowOff>219075</xdr:rowOff>
    </xdr:from>
    <xdr:ext cx="184731" cy="264560"/>
    <xdr:sp macro="" textlink="">
      <xdr:nvSpPr>
        <xdr:cNvPr id="154" name="ZoneTexte 153">
          <a:extLst>
            <a:ext uri="{FF2B5EF4-FFF2-40B4-BE49-F238E27FC236}">
              <a16:creationId xmlns="" xmlns:a16="http://schemas.microsoft.com/office/drawing/2014/main" id="{00000000-0008-0000-0300-00009A000000}"/>
            </a:ext>
          </a:extLst>
        </xdr:cNvPr>
        <xdr:cNvSpPr txBox="1"/>
      </xdr:nvSpPr>
      <xdr:spPr>
        <a:xfrm>
          <a:off x="9182100" y="31403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161</xdr:row>
      <xdr:rowOff>219075</xdr:rowOff>
    </xdr:from>
    <xdr:ext cx="184731" cy="264560"/>
    <xdr:sp macro="" textlink="">
      <xdr:nvSpPr>
        <xdr:cNvPr id="155" name="ZoneTexte 154">
          <a:extLst>
            <a:ext uri="{FF2B5EF4-FFF2-40B4-BE49-F238E27FC236}">
              <a16:creationId xmlns="" xmlns:a16="http://schemas.microsoft.com/office/drawing/2014/main" id="{00000000-0008-0000-0300-00009B000000}"/>
            </a:ext>
          </a:extLst>
        </xdr:cNvPr>
        <xdr:cNvSpPr txBox="1"/>
      </xdr:nvSpPr>
      <xdr:spPr>
        <a:xfrm>
          <a:off x="9182100" y="3156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162</xdr:row>
      <xdr:rowOff>219075</xdr:rowOff>
    </xdr:from>
    <xdr:ext cx="184731" cy="264560"/>
    <xdr:sp macro="" textlink="">
      <xdr:nvSpPr>
        <xdr:cNvPr id="156" name="ZoneTexte 155">
          <a:extLst>
            <a:ext uri="{FF2B5EF4-FFF2-40B4-BE49-F238E27FC236}">
              <a16:creationId xmlns="" xmlns:a16="http://schemas.microsoft.com/office/drawing/2014/main" id="{00000000-0008-0000-0300-00009C000000}"/>
            </a:ext>
          </a:extLst>
        </xdr:cNvPr>
        <xdr:cNvSpPr txBox="1"/>
      </xdr:nvSpPr>
      <xdr:spPr>
        <a:xfrm>
          <a:off x="9182100" y="31727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164</xdr:row>
      <xdr:rowOff>219075</xdr:rowOff>
    </xdr:from>
    <xdr:ext cx="184731" cy="264560"/>
    <xdr:sp macro="" textlink="">
      <xdr:nvSpPr>
        <xdr:cNvPr id="157" name="ZoneTexte 156">
          <a:extLst>
            <a:ext uri="{FF2B5EF4-FFF2-40B4-BE49-F238E27FC236}">
              <a16:creationId xmlns="" xmlns:a16="http://schemas.microsoft.com/office/drawing/2014/main" id="{00000000-0008-0000-0300-00009D000000}"/>
            </a:ext>
          </a:extLst>
        </xdr:cNvPr>
        <xdr:cNvSpPr txBox="1"/>
      </xdr:nvSpPr>
      <xdr:spPr>
        <a:xfrm>
          <a:off x="9182100" y="3205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163</xdr:row>
      <xdr:rowOff>219075</xdr:rowOff>
    </xdr:from>
    <xdr:ext cx="184731" cy="264560"/>
    <xdr:sp macro="" textlink="">
      <xdr:nvSpPr>
        <xdr:cNvPr id="158" name="ZoneTexte 157">
          <a:extLst>
            <a:ext uri="{FF2B5EF4-FFF2-40B4-BE49-F238E27FC236}">
              <a16:creationId xmlns="" xmlns:a16="http://schemas.microsoft.com/office/drawing/2014/main" id="{00000000-0008-0000-0300-00009E000000}"/>
            </a:ext>
          </a:extLst>
        </xdr:cNvPr>
        <xdr:cNvSpPr txBox="1"/>
      </xdr:nvSpPr>
      <xdr:spPr>
        <a:xfrm>
          <a:off x="9182100" y="31889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165</xdr:row>
      <xdr:rowOff>219075</xdr:rowOff>
    </xdr:from>
    <xdr:ext cx="184731" cy="264560"/>
    <xdr:sp macro="" textlink="">
      <xdr:nvSpPr>
        <xdr:cNvPr id="159" name="ZoneTexte 158">
          <a:extLst>
            <a:ext uri="{FF2B5EF4-FFF2-40B4-BE49-F238E27FC236}">
              <a16:creationId xmlns="" xmlns:a16="http://schemas.microsoft.com/office/drawing/2014/main" id="{00000000-0008-0000-0300-00009F000000}"/>
            </a:ext>
          </a:extLst>
        </xdr:cNvPr>
        <xdr:cNvSpPr txBox="1"/>
      </xdr:nvSpPr>
      <xdr:spPr>
        <a:xfrm>
          <a:off x="9182100" y="32213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166</xdr:row>
      <xdr:rowOff>219075</xdr:rowOff>
    </xdr:from>
    <xdr:ext cx="184731" cy="264560"/>
    <xdr:sp macro="" textlink="">
      <xdr:nvSpPr>
        <xdr:cNvPr id="160" name="ZoneTexte 159">
          <a:extLst>
            <a:ext uri="{FF2B5EF4-FFF2-40B4-BE49-F238E27FC236}">
              <a16:creationId xmlns="" xmlns:a16="http://schemas.microsoft.com/office/drawing/2014/main" id="{00000000-0008-0000-0300-0000A0000000}"/>
            </a:ext>
          </a:extLst>
        </xdr:cNvPr>
        <xdr:cNvSpPr txBox="1"/>
      </xdr:nvSpPr>
      <xdr:spPr>
        <a:xfrm>
          <a:off x="9182100" y="32375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167</xdr:row>
      <xdr:rowOff>219075</xdr:rowOff>
    </xdr:from>
    <xdr:ext cx="184731" cy="264560"/>
    <xdr:sp macro="" textlink="">
      <xdr:nvSpPr>
        <xdr:cNvPr id="161" name="ZoneTexte 160">
          <a:extLst>
            <a:ext uri="{FF2B5EF4-FFF2-40B4-BE49-F238E27FC236}">
              <a16:creationId xmlns="" xmlns:a16="http://schemas.microsoft.com/office/drawing/2014/main" id="{00000000-0008-0000-0300-0000A1000000}"/>
            </a:ext>
          </a:extLst>
        </xdr:cNvPr>
        <xdr:cNvSpPr txBox="1"/>
      </xdr:nvSpPr>
      <xdr:spPr>
        <a:xfrm>
          <a:off x="9182100" y="32537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168</xdr:row>
      <xdr:rowOff>219075</xdr:rowOff>
    </xdr:from>
    <xdr:ext cx="184731" cy="264560"/>
    <xdr:sp macro="" textlink="">
      <xdr:nvSpPr>
        <xdr:cNvPr id="162" name="ZoneTexte 161">
          <a:extLst>
            <a:ext uri="{FF2B5EF4-FFF2-40B4-BE49-F238E27FC236}">
              <a16:creationId xmlns="" xmlns:a16="http://schemas.microsoft.com/office/drawing/2014/main" id="{00000000-0008-0000-0300-0000A2000000}"/>
            </a:ext>
          </a:extLst>
        </xdr:cNvPr>
        <xdr:cNvSpPr txBox="1"/>
      </xdr:nvSpPr>
      <xdr:spPr>
        <a:xfrm>
          <a:off x="9182100" y="32699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169</xdr:row>
      <xdr:rowOff>219075</xdr:rowOff>
    </xdr:from>
    <xdr:ext cx="184731" cy="264560"/>
    <xdr:sp macro="" textlink="">
      <xdr:nvSpPr>
        <xdr:cNvPr id="163" name="ZoneTexte 162">
          <a:extLst>
            <a:ext uri="{FF2B5EF4-FFF2-40B4-BE49-F238E27FC236}">
              <a16:creationId xmlns="" xmlns:a16="http://schemas.microsoft.com/office/drawing/2014/main" id="{00000000-0008-0000-0300-0000A3000000}"/>
            </a:ext>
          </a:extLst>
        </xdr:cNvPr>
        <xdr:cNvSpPr txBox="1"/>
      </xdr:nvSpPr>
      <xdr:spPr>
        <a:xfrm>
          <a:off x="9182100" y="3286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170</xdr:row>
      <xdr:rowOff>219075</xdr:rowOff>
    </xdr:from>
    <xdr:ext cx="184731" cy="264560"/>
    <xdr:sp macro="" textlink="">
      <xdr:nvSpPr>
        <xdr:cNvPr id="164" name="ZoneTexte 163">
          <a:extLst>
            <a:ext uri="{FF2B5EF4-FFF2-40B4-BE49-F238E27FC236}">
              <a16:creationId xmlns="" xmlns:a16="http://schemas.microsoft.com/office/drawing/2014/main" id="{00000000-0008-0000-0300-0000A4000000}"/>
            </a:ext>
          </a:extLst>
        </xdr:cNvPr>
        <xdr:cNvSpPr txBox="1"/>
      </xdr:nvSpPr>
      <xdr:spPr>
        <a:xfrm>
          <a:off x="9182100" y="33023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171</xdr:row>
      <xdr:rowOff>219075</xdr:rowOff>
    </xdr:from>
    <xdr:ext cx="184731" cy="264560"/>
    <xdr:sp macro="" textlink="">
      <xdr:nvSpPr>
        <xdr:cNvPr id="165" name="ZoneTexte 164">
          <a:extLst>
            <a:ext uri="{FF2B5EF4-FFF2-40B4-BE49-F238E27FC236}">
              <a16:creationId xmlns="" xmlns:a16="http://schemas.microsoft.com/office/drawing/2014/main" id="{00000000-0008-0000-0300-0000A5000000}"/>
            </a:ext>
          </a:extLst>
        </xdr:cNvPr>
        <xdr:cNvSpPr txBox="1"/>
      </xdr:nvSpPr>
      <xdr:spPr>
        <a:xfrm>
          <a:off x="9182100" y="33185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172</xdr:row>
      <xdr:rowOff>219075</xdr:rowOff>
    </xdr:from>
    <xdr:ext cx="184731" cy="264560"/>
    <xdr:sp macro="" textlink="">
      <xdr:nvSpPr>
        <xdr:cNvPr id="166" name="ZoneTexte 165">
          <a:extLst>
            <a:ext uri="{FF2B5EF4-FFF2-40B4-BE49-F238E27FC236}">
              <a16:creationId xmlns="" xmlns:a16="http://schemas.microsoft.com/office/drawing/2014/main" id="{00000000-0008-0000-0300-0000A6000000}"/>
            </a:ext>
          </a:extLst>
        </xdr:cNvPr>
        <xdr:cNvSpPr txBox="1"/>
      </xdr:nvSpPr>
      <xdr:spPr>
        <a:xfrm>
          <a:off x="9182100" y="33347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173</xdr:row>
      <xdr:rowOff>219075</xdr:rowOff>
    </xdr:from>
    <xdr:ext cx="184731" cy="264560"/>
    <xdr:sp macro="" textlink="">
      <xdr:nvSpPr>
        <xdr:cNvPr id="167" name="ZoneTexte 166">
          <a:extLst>
            <a:ext uri="{FF2B5EF4-FFF2-40B4-BE49-F238E27FC236}">
              <a16:creationId xmlns="" xmlns:a16="http://schemas.microsoft.com/office/drawing/2014/main" id="{00000000-0008-0000-0300-0000A7000000}"/>
            </a:ext>
          </a:extLst>
        </xdr:cNvPr>
        <xdr:cNvSpPr txBox="1"/>
      </xdr:nvSpPr>
      <xdr:spPr>
        <a:xfrm>
          <a:off x="9182100" y="33508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174</xdr:row>
      <xdr:rowOff>219075</xdr:rowOff>
    </xdr:from>
    <xdr:ext cx="184731" cy="264560"/>
    <xdr:sp macro="" textlink="">
      <xdr:nvSpPr>
        <xdr:cNvPr id="168" name="ZoneTexte 167">
          <a:extLst>
            <a:ext uri="{FF2B5EF4-FFF2-40B4-BE49-F238E27FC236}">
              <a16:creationId xmlns="" xmlns:a16="http://schemas.microsoft.com/office/drawing/2014/main" id="{00000000-0008-0000-0300-0000A8000000}"/>
            </a:ext>
          </a:extLst>
        </xdr:cNvPr>
        <xdr:cNvSpPr txBox="1"/>
      </xdr:nvSpPr>
      <xdr:spPr>
        <a:xfrm>
          <a:off x="9182100" y="33670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176</xdr:row>
      <xdr:rowOff>219075</xdr:rowOff>
    </xdr:from>
    <xdr:ext cx="184731" cy="264560"/>
    <xdr:sp macro="" textlink="">
      <xdr:nvSpPr>
        <xdr:cNvPr id="169" name="ZoneTexte 168">
          <a:extLst>
            <a:ext uri="{FF2B5EF4-FFF2-40B4-BE49-F238E27FC236}">
              <a16:creationId xmlns="" xmlns:a16="http://schemas.microsoft.com/office/drawing/2014/main" id="{00000000-0008-0000-0300-0000A9000000}"/>
            </a:ext>
          </a:extLst>
        </xdr:cNvPr>
        <xdr:cNvSpPr txBox="1"/>
      </xdr:nvSpPr>
      <xdr:spPr>
        <a:xfrm>
          <a:off x="9182100" y="33994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175</xdr:row>
      <xdr:rowOff>219075</xdr:rowOff>
    </xdr:from>
    <xdr:ext cx="184731" cy="264560"/>
    <xdr:sp macro="" textlink="">
      <xdr:nvSpPr>
        <xdr:cNvPr id="170" name="ZoneTexte 169">
          <a:extLst>
            <a:ext uri="{FF2B5EF4-FFF2-40B4-BE49-F238E27FC236}">
              <a16:creationId xmlns="" xmlns:a16="http://schemas.microsoft.com/office/drawing/2014/main" id="{00000000-0008-0000-0300-0000AA000000}"/>
            </a:ext>
          </a:extLst>
        </xdr:cNvPr>
        <xdr:cNvSpPr txBox="1"/>
      </xdr:nvSpPr>
      <xdr:spPr>
        <a:xfrm>
          <a:off x="9182100" y="33832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177</xdr:row>
      <xdr:rowOff>219075</xdr:rowOff>
    </xdr:from>
    <xdr:ext cx="184731" cy="264560"/>
    <xdr:sp macro="" textlink="">
      <xdr:nvSpPr>
        <xdr:cNvPr id="171" name="ZoneTexte 170">
          <a:extLst>
            <a:ext uri="{FF2B5EF4-FFF2-40B4-BE49-F238E27FC236}">
              <a16:creationId xmlns="" xmlns:a16="http://schemas.microsoft.com/office/drawing/2014/main" id="{00000000-0008-0000-0300-0000AB000000}"/>
            </a:ext>
          </a:extLst>
        </xdr:cNvPr>
        <xdr:cNvSpPr txBox="1"/>
      </xdr:nvSpPr>
      <xdr:spPr>
        <a:xfrm>
          <a:off x="9182100" y="34156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178</xdr:row>
      <xdr:rowOff>219075</xdr:rowOff>
    </xdr:from>
    <xdr:ext cx="184731" cy="264560"/>
    <xdr:sp macro="" textlink="">
      <xdr:nvSpPr>
        <xdr:cNvPr id="172" name="ZoneTexte 171">
          <a:extLst>
            <a:ext uri="{FF2B5EF4-FFF2-40B4-BE49-F238E27FC236}">
              <a16:creationId xmlns="" xmlns:a16="http://schemas.microsoft.com/office/drawing/2014/main" id="{00000000-0008-0000-0300-0000AC000000}"/>
            </a:ext>
          </a:extLst>
        </xdr:cNvPr>
        <xdr:cNvSpPr txBox="1"/>
      </xdr:nvSpPr>
      <xdr:spPr>
        <a:xfrm>
          <a:off x="9182100" y="34318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179</xdr:row>
      <xdr:rowOff>219075</xdr:rowOff>
    </xdr:from>
    <xdr:ext cx="184731" cy="264560"/>
    <xdr:sp macro="" textlink="">
      <xdr:nvSpPr>
        <xdr:cNvPr id="173" name="ZoneTexte 172">
          <a:extLst>
            <a:ext uri="{FF2B5EF4-FFF2-40B4-BE49-F238E27FC236}">
              <a16:creationId xmlns="" xmlns:a16="http://schemas.microsoft.com/office/drawing/2014/main" id="{00000000-0008-0000-0300-0000AD000000}"/>
            </a:ext>
          </a:extLst>
        </xdr:cNvPr>
        <xdr:cNvSpPr txBox="1"/>
      </xdr:nvSpPr>
      <xdr:spPr>
        <a:xfrm>
          <a:off x="9182100" y="34480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180</xdr:row>
      <xdr:rowOff>219075</xdr:rowOff>
    </xdr:from>
    <xdr:ext cx="184731" cy="264560"/>
    <xdr:sp macro="" textlink="">
      <xdr:nvSpPr>
        <xdr:cNvPr id="174" name="ZoneTexte 173">
          <a:extLst>
            <a:ext uri="{FF2B5EF4-FFF2-40B4-BE49-F238E27FC236}">
              <a16:creationId xmlns="" xmlns:a16="http://schemas.microsoft.com/office/drawing/2014/main" id="{00000000-0008-0000-0300-0000AE000000}"/>
            </a:ext>
          </a:extLst>
        </xdr:cNvPr>
        <xdr:cNvSpPr txBox="1"/>
      </xdr:nvSpPr>
      <xdr:spPr>
        <a:xfrm>
          <a:off x="9182100" y="34642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181</xdr:row>
      <xdr:rowOff>219075</xdr:rowOff>
    </xdr:from>
    <xdr:ext cx="184731" cy="264560"/>
    <xdr:sp macro="" textlink="">
      <xdr:nvSpPr>
        <xdr:cNvPr id="175" name="ZoneTexte 174">
          <a:extLst>
            <a:ext uri="{FF2B5EF4-FFF2-40B4-BE49-F238E27FC236}">
              <a16:creationId xmlns="" xmlns:a16="http://schemas.microsoft.com/office/drawing/2014/main" id="{00000000-0008-0000-0300-0000AF000000}"/>
            </a:ext>
          </a:extLst>
        </xdr:cNvPr>
        <xdr:cNvSpPr txBox="1"/>
      </xdr:nvSpPr>
      <xdr:spPr>
        <a:xfrm>
          <a:off x="9182100" y="3480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182</xdr:row>
      <xdr:rowOff>219075</xdr:rowOff>
    </xdr:from>
    <xdr:ext cx="184731" cy="264560"/>
    <xdr:sp macro="" textlink="">
      <xdr:nvSpPr>
        <xdr:cNvPr id="176" name="ZoneTexte 175">
          <a:extLst>
            <a:ext uri="{FF2B5EF4-FFF2-40B4-BE49-F238E27FC236}">
              <a16:creationId xmlns="" xmlns:a16="http://schemas.microsoft.com/office/drawing/2014/main" id="{00000000-0008-0000-0300-0000B0000000}"/>
            </a:ext>
          </a:extLst>
        </xdr:cNvPr>
        <xdr:cNvSpPr txBox="1"/>
      </xdr:nvSpPr>
      <xdr:spPr>
        <a:xfrm>
          <a:off x="9182100" y="34966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183</xdr:row>
      <xdr:rowOff>219075</xdr:rowOff>
    </xdr:from>
    <xdr:ext cx="184731" cy="264560"/>
    <xdr:sp macro="" textlink="">
      <xdr:nvSpPr>
        <xdr:cNvPr id="177" name="ZoneTexte 176">
          <a:extLst>
            <a:ext uri="{FF2B5EF4-FFF2-40B4-BE49-F238E27FC236}">
              <a16:creationId xmlns="" xmlns:a16="http://schemas.microsoft.com/office/drawing/2014/main" id="{00000000-0008-0000-0300-0000B1000000}"/>
            </a:ext>
          </a:extLst>
        </xdr:cNvPr>
        <xdr:cNvSpPr txBox="1"/>
      </xdr:nvSpPr>
      <xdr:spPr>
        <a:xfrm>
          <a:off x="9182100" y="3512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184</xdr:row>
      <xdr:rowOff>219075</xdr:rowOff>
    </xdr:from>
    <xdr:ext cx="184731" cy="264560"/>
    <xdr:sp macro="" textlink="">
      <xdr:nvSpPr>
        <xdr:cNvPr id="178" name="ZoneTexte 177">
          <a:extLst>
            <a:ext uri="{FF2B5EF4-FFF2-40B4-BE49-F238E27FC236}">
              <a16:creationId xmlns="" xmlns:a16="http://schemas.microsoft.com/office/drawing/2014/main" id="{00000000-0008-0000-0300-0000B2000000}"/>
            </a:ext>
          </a:extLst>
        </xdr:cNvPr>
        <xdr:cNvSpPr txBox="1"/>
      </xdr:nvSpPr>
      <xdr:spPr>
        <a:xfrm>
          <a:off x="9182100" y="35290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185</xdr:row>
      <xdr:rowOff>219075</xdr:rowOff>
    </xdr:from>
    <xdr:ext cx="184731" cy="264560"/>
    <xdr:sp macro="" textlink="">
      <xdr:nvSpPr>
        <xdr:cNvPr id="179" name="ZoneTexte 178">
          <a:extLst>
            <a:ext uri="{FF2B5EF4-FFF2-40B4-BE49-F238E27FC236}">
              <a16:creationId xmlns="" xmlns:a16="http://schemas.microsoft.com/office/drawing/2014/main" id="{00000000-0008-0000-0300-0000B3000000}"/>
            </a:ext>
          </a:extLst>
        </xdr:cNvPr>
        <xdr:cNvSpPr txBox="1"/>
      </xdr:nvSpPr>
      <xdr:spPr>
        <a:xfrm>
          <a:off x="9182100" y="35452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186</xdr:row>
      <xdr:rowOff>219075</xdr:rowOff>
    </xdr:from>
    <xdr:ext cx="184731" cy="264560"/>
    <xdr:sp macro="" textlink="">
      <xdr:nvSpPr>
        <xdr:cNvPr id="180" name="ZoneTexte 179">
          <a:extLst>
            <a:ext uri="{FF2B5EF4-FFF2-40B4-BE49-F238E27FC236}">
              <a16:creationId xmlns="" xmlns:a16="http://schemas.microsoft.com/office/drawing/2014/main" id="{00000000-0008-0000-0300-0000B4000000}"/>
            </a:ext>
          </a:extLst>
        </xdr:cNvPr>
        <xdr:cNvSpPr txBox="1"/>
      </xdr:nvSpPr>
      <xdr:spPr>
        <a:xfrm>
          <a:off x="9182100" y="35613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187</xdr:row>
      <xdr:rowOff>219075</xdr:rowOff>
    </xdr:from>
    <xdr:ext cx="184731" cy="264560"/>
    <xdr:sp macro="" textlink="">
      <xdr:nvSpPr>
        <xdr:cNvPr id="181" name="ZoneTexte 180">
          <a:extLst>
            <a:ext uri="{FF2B5EF4-FFF2-40B4-BE49-F238E27FC236}">
              <a16:creationId xmlns="" xmlns:a16="http://schemas.microsoft.com/office/drawing/2014/main" id="{00000000-0008-0000-0300-0000B5000000}"/>
            </a:ext>
          </a:extLst>
        </xdr:cNvPr>
        <xdr:cNvSpPr txBox="1"/>
      </xdr:nvSpPr>
      <xdr:spPr>
        <a:xfrm>
          <a:off x="9182100" y="35775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188</xdr:row>
      <xdr:rowOff>219075</xdr:rowOff>
    </xdr:from>
    <xdr:ext cx="184731" cy="264560"/>
    <xdr:sp macro="" textlink="">
      <xdr:nvSpPr>
        <xdr:cNvPr id="182" name="ZoneTexte 181">
          <a:extLst>
            <a:ext uri="{FF2B5EF4-FFF2-40B4-BE49-F238E27FC236}">
              <a16:creationId xmlns="" xmlns:a16="http://schemas.microsoft.com/office/drawing/2014/main" id="{00000000-0008-0000-0300-0000B6000000}"/>
            </a:ext>
          </a:extLst>
        </xdr:cNvPr>
        <xdr:cNvSpPr txBox="1"/>
      </xdr:nvSpPr>
      <xdr:spPr>
        <a:xfrm>
          <a:off x="9182100" y="35937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189</xdr:row>
      <xdr:rowOff>219075</xdr:rowOff>
    </xdr:from>
    <xdr:ext cx="184731" cy="264560"/>
    <xdr:sp macro="" textlink="">
      <xdr:nvSpPr>
        <xdr:cNvPr id="183" name="ZoneTexte 182">
          <a:extLst>
            <a:ext uri="{FF2B5EF4-FFF2-40B4-BE49-F238E27FC236}">
              <a16:creationId xmlns="" xmlns:a16="http://schemas.microsoft.com/office/drawing/2014/main" id="{00000000-0008-0000-0300-0000B7000000}"/>
            </a:ext>
          </a:extLst>
        </xdr:cNvPr>
        <xdr:cNvSpPr txBox="1"/>
      </xdr:nvSpPr>
      <xdr:spPr>
        <a:xfrm>
          <a:off x="9182100" y="36099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190</xdr:row>
      <xdr:rowOff>219075</xdr:rowOff>
    </xdr:from>
    <xdr:ext cx="184731" cy="264560"/>
    <xdr:sp macro="" textlink="">
      <xdr:nvSpPr>
        <xdr:cNvPr id="184" name="ZoneTexte 183">
          <a:extLst>
            <a:ext uri="{FF2B5EF4-FFF2-40B4-BE49-F238E27FC236}">
              <a16:creationId xmlns="" xmlns:a16="http://schemas.microsoft.com/office/drawing/2014/main" id="{00000000-0008-0000-0300-0000B8000000}"/>
            </a:ext>
          </a:extLst>
        </xdr:cNvPr>
        <xdr:cNvSpPr txBox="1"/>
      </xdr:nvSpPr>
      <xdr:spPr>
        <a:xfrm>
          <a:off x="9182100" y="36261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191</xdr:row>
      <xdr:rowOff>219075</xdr:rowOff>
    </xdr:from>
    <xdr:ext cx="184731" cy="264560"/>
    <xdr:sp macro="" textlink="">
      <xdr:nvSpPr>
        <xdr:cNvPr id="185" name="ZoneTexte 184">
          <a:extLst>
            <a:ext uri="{FF2B5EF4-FFF2-40B4-BE49-F238E27FC236}">
              <a16:creationId xmlns="" xmlns:a16="http://schemas.microsoft.com/office/drawing/2014/main" id="{00000000-0008-0000-0300-0000B9000000}"/>
            </a:ext>
          </a:extLst>
        </xdr:cNvPr>
        <xdr:cNvSpPr txBox="1"/>
      </xdr:nvSpPr>
      <xdr:spPr>
        <a:xfrm>
          <a:off x="9182100" y="36423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192</xdr:row>
      <xdr:rowOff>219075</xdr:rowOff>
    </xdr:from>
    <xdr:ext cx="184731" cy="264560"/>
    <xdr:sp macro="" textlink="">
      <xdr:nvSpPr>
        <xdr:cNvPr id="186" name="ZoneTexte 185">
          <a:extLst>
            <a:ext uri="{FF2B5EF4-FFF2-40B4-BE49-F238E27FC236}">
              <a16:creationId xmlns="" xmlns:a16="http://schemas.microsoft.com/office/drawing/2014/main" id="{00000000-0008-0000-0300-0000BA000000}"/>
            </a:ext>
          </a:extLst>
        </xdr:cNvPr>
        <xdr:cNvSpPr txBox="1"/>
      </xdr:nvSpPr>
      <xdr:spPr>
        <a:xfrm>
          <a:off x="9182100" y="3658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193</xdr:row>
      <xdr:rowOff>219075</xdr:rowOff>
    </xdr:from>
    <xdr:ext cx="184731" cy="264560"/>
    <xdr:sp macro="" textlink="">
      <xdr:nvSpPr>
        <xdr:cNvPr id="187" name="ZoneTexte 186">
          <a:extLst>
            <a:ext uri="{FF2B5EF4-FFF2-40B4-BE49-F238E27FC236}">
              <a16:creationId xmlns="" xmlns:a16="http://schemas.microsoft.com/office/drawing/2014/main" id="{00000000-0008-0000-0300-0000BB000000}"/>
            </a:ext>
          </a:extLst>
        </xdr:cNvPr>
        <xdr:cNvSpPr txBox="1"/>
      </xdr:nvSpPr>
      <xdr:spPr>
        <a:xfrm>
          <a:off x="9182100" y="3674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194</xdr:row>
      <xdr:rowOff>219075</xdr:rowOff>
    </xdr:from>
    <xdr:ext cx="184731" cy="264560"/>
    <xdr:sp macro="" textlink="">
      <xdr:nvSpPr>
        <xdr:cNvPr id="188" name="ZoneTexte 187">
          <a:extLst>
            <a:ext uri="{FF2B5EF4-FFF2-40B4-BE49-F238E27FC236}">
              <a16:creationId xmlns="" xmlns:a16="http://schemas.microsoft.com/office/drawing/2014/main" id="{00000000-0008-0000-0300-0000BC000000}"/>
            </a:ext>
          </a:extLst>
        </xdr:cNvPr>
        <xdr:cNvSpPr txBox="1"/>
      </xdr:nvSpPr>
      <xdr:spPr>
        <a:xfrm>
          <a:off x="9182100" y="36909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195</xdr:row>
      <xdr:rowOff>219075</xdr:rowOff>
    </xdr:from>
    <xdr:ext cx="184731" cy="264560"/>
    <xdr:sp macro="" textlink="">
      <xdr:nvSpPr>
        <xdr:cNvPr id="189" name="ZoneTexte 188">
          <a:extLst>
            <a:ext uri="{FF2B5EF4-FFF2-40B4-BE49-F238E27FC236}">
              <a16:creationId xmlns="" xmlns:a16="http://schemas.microsoft.com/office/drawing/2014/main" id="{00000000-0008-0000-0300-0000BD000000}"/>
            </a:ext>
          </a:extLst>
        </xdr:cNvPr>
        <xdr:cNvSpPr txBox="1"/>
      </xdr:nvSpPr>
      <xdr:spPr>
        <a:xfrm>
          <a:off x="9182100" y="37071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196</xdr:row>
      <xdr:rowOff>219075</xdr:rowOff>
    </xdr:from>
    <xdr:ext cx="184731" cy="264560"/>
    <xdr:sp macro="" textlink="">
      <xdr:nvSpPr>
        <xdr:cNvPr id="190" name="ZoneTexte 189">
          <a:extLst>
            <a:ext uri="{FF2B5EF4-FFF2-40B4-BE49-F238E27FC236}">
              <a16:creationId xmlns="" xmlns:a16="http://schemas.microsoft.com/office/drawing/2014/main" id="{00000000-0008-0000-0300-0000BE000000}"/>
            </a:ext>
          </a:extLst>
        </xdr:cNvPr>
        <xdr:cNvSpPr txBox="1"/>
      </xdr:nvSpPr>
      <xdr:spPr>
        <a:xfrm>
          <a:off x="9182100" y="37233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197</xdr:row>
      <xdr:rowOff>219075</xdr:rowOff>
    </xdr:from>
    <xdr:ext cx="184731" cy="264560"/>
    <xdr:sp macro="" textlink="">
      <xdr:nvSpPr>
        <xdr:cNvPr id="191" name="ZoneTexte 190">
          <a:extLst>
            <a:ext uri="{FF2B5EF4-FFF2-40B4-BE49-F238E27FC236}">
              <a16:creationId xmlns="" xmlns:a16="http://schemas.microsoft.com/office/drawing/2014/main" id="{00000000-0008-0000-0300-0000BF000000}"/>
            </a:ext>
          </a:extLst>
        </xdr:cNvPr>
        <xdr:cNvSpPr txBox="1"/>
      </xdr:nvSpPr>
      <xdr:spPr>
        <a:xfrm>
          <a:off x="9182100" y="37395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198</xdr:row>
      <xdr:rowOff>219075</xdr:rowOff>
    </xdr:from>
    <xdr:ext cx="184731" cy="264560"/>
    <xdr:sp macro="" textlink="">
      <xdr:nvSpPr>
        <xdr:cNvPr id="192" name="ZoneTexte 191">
          <a:extLst>
            <a:ext uri="{FF2B5EF4-FFF2-40B4-BE49-F238E27FC236}">
              <a16:creationId xmlns="" xmlns:a16="http://schemas.microsoft.com/office/drawing/2014/main" id="{00000000-0008-0000-0300-0000C0000000}"/>
            </a:ext>
          </a:extLst>
        </xdr:cNvPr>
        <xdr:cNvSpPr txBox="1"/>
      </xdr:nvSpPr>
      <xdr:spPr>
        <a:xfrm>
          <a:off x="9182100" y="37557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199</xdr:row>
      <xdr:rowOff>219075</xdr:rowOff>
    </xdr:from>
    <xdr:ext cx="184731" cy="264560"/>
    <xdr:sp macro="" textlink="">
      <xdr:nvSpPr>
        <xdr:cNvPr id="193" name="ZoneTexte 192">
          <a:extLst>
            <a:ext uri="{FF2B5EF4-FFF2-40B4-BE49-F238E27FC236}">
              <a16:creationId xmlns="" xmlns:a16="http://schemas.microsoft.com/office/drawing/2014/main" id="{00000000-0008-0000-0300-0000C1000000}"/>
            </a:ext>
          </a:extLst>
        </xdr:cNvPr>
        <xdr:cNvSpPr txBox="1"/>
      </xdr:nvSpPr>
      <xdr:spPr>
        <a:xfrm>
          <a:off x="9182100" y="37719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200</xdr:row>
      <xdr:rowOff>219075</xdr:rowOff>
    </xdr:from>
    <xdr:ext cx="184731" cy="264560"/>
    <xdr:sp macro="" textlink="">
      <xdr:nvSpPr>
        <xdr:cNvPr id="194" name="ZoneTexte 193">
          <a:extLst>
            <a:ext uri="{FF2B5EF4-FFF2-40B4-BE49-F238E27FC236}">
              <a16:creationId xmlns="" xmlns:a16="http://schemas.microsoft.com/office/drawing/2014/main" id="{00000000-0008-0000-0300-0000C2000000}"/>
            </a:ext>
          </a:extLst>
        </xdr:cNvPr>
        <xdr:cNvSpPr txBox="1"/>
      </xdr:nvSpPr>
      <xdr:spPr>
        <a:xfrm>
          <a:off x="9182100" y="37880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201</xdr:row>
      <xdr:rowOff>219075</xdr:rowOff>
    </xdr:from>
    <xdr:ext cx="184731" cy="264560"/>
    <xdr:sp macro="" textlink="">
      <xdr:nvSpPr>
        <xdr:cNvPr id="195" name="ZoneTexte 194">
          <a:extLst>
            <a:ext uri="{FF2B5EF4-FFF2-40B4-BE49-F238E27FC236}">
              <a16:creationId xmlns="" xmlns:a16="http://schemas.microsoft.com/office/drawing/2014/main" id="{00000000-0008-0000-0300-0000C3000000}"/>
            </a:ext>
          </a:extLst>
        </xdr:cNvPr>
        <xdr:cNvSpPr txBox="1"/>
      </xdr:nvSpPr>
      <xdr:spPr>
        <a:xfrm>
          <a:off x="9182100" y="38042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202</xdr:row>
      <xdr:rowOff>219075</xdr:rowOff>
    </xdr:from>
    <xdr:ext cx="184731" cy="264560"/>
    <xdr:sp macro="" textlink="">
      <xdr:nvSpPr>
        <xdr:cNvPr id="196" name="ZoneTexte 195">
          <a:extLst>
            <a:ext uri="{FF2B5EF4-FFF2-40B4-BE49-F238E27FC236}">
              <a16:creationId xmlns="" xmlns:a16="http://schemas.microsoft.com/office/drawing/2014/main" id="{00000000-0008-0000-0300-0000C4000000}"/>
            </a:ext>
          </a:extLst>
        </xdr:cNvPr>
        <xdr:cNvSpPr txBox="1"/>
      </xdr:nvSpPr>
      <xdr:spPr>
        <a:xfrm>
          <a:off x="9182100" y="38204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204</xdr:row>
      <xdr:rowOff>219075</xdr:rowOff>
    </xdr:from>
    <xdr:ext cx="184731" cy="264560"/>
    <xdr:sp macro="" textlink="">
      <xdr:nvSpPr>
        <xdr:cNvPr id="197" name="ZoneTexte 196">
          <a:extLst>
            <a:ext uri="{FF2B5EF4-FFF2-40B4-BE49-F238E27FC236}">
              <a16:creationId xmlns="" xmlns:a16="http://schemas.microsoft.com/office/drawing/2014/main" id="{00000000-0008-0000-0300-0000C5000000}"/>
            </a:ext>
          </a:extLst>
        </xdr:cNvPr>
        <xdr:cNvSpPr txBox="1"/>
      </xdr:nvSpPr>
      <xdr:spPr>
        <a:xfrm>
          <a:off x="9182100" y="38528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203</xdr:row>
      <xdr:rowOff>219075</xdr:rowOff>
    </xdr:from>
    <xdr:ext cx="184731" cy="264560"/>
    <xdr:sp macro="" textlink="">
      <xdr:nvSpPr>
        <xdr:cNvPr id="198" name="ZoneTexte 197">
          <a:extLst>
            <a:ext uri="{FF2B5EF4-FFF2-40B4-BE49-F238E27FC236}">
              <a16:creationId xmlns="" xmlns:a16="http://schemas.microsoft.com/office/drawing/2014/main" id="{00000000-0008-0000-0300-0000C6000000}"/>
            </a:ext>
          </a:extLst>
        </xdr:cNvPr>
        <xdr:cNvSpPr txBox="1"/>
      </xdr:nvSpPr>
      <xdr:spPr>
        <a:xfrm>
          <a:off x="9182100" y="38366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205</xdr:row>
      <xdr:rowOff>219075</xdr:rowOff>
    </xdr:from>
    <xdr:ext cx="184731" cy="264560"/>
    <xdr:sp macro="" textlink="">
      <xdr:nvSpPr>
        <xdr:cNvPr id="199" name="ZoneTexte 198">
          <a:extLst>
            <a:ext uri="{FF2B5EF4-FFF2-40B4-BE49-F238E27FC236}">
              <a16:creationId xmlns="" xmlns:a16="http://schemas.microsoft.com/office/drawing/2014/main" id="{00000000-0008-0000-0300-0000C7000000}"/>
            </a:ext>
          </a:extLst>
        </xdr:cNvPr>
        <xdr:cNvSpPr txBox="1"/>
      </xdr:nvSpPr>
      <xdr:spPr>
        <a:xfrm>
          <a:off x="9182100" y="38690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206</xdr:row>
      <xdr:rowOff>219075</xdr:rowOff>
    </xdr:from>
    <xdr:ext cx="184731" cy="264560"/>
    <xdr:sp macro="" textlink="">
      <xdr:nvSpPr>
        <xdr:cNvPr id="200" name="ZoneTexte 199">
          <a:extLst>
            <a:ext uri="{FF2B5EF4-FFF2-40B4-BE49-F238E27FC236}">
              <a16:creationId xmlns="" xmlns:a16="http://schemas.microsoft.com/office/drawing/2014/main" id="{00000000-0008-0000-0300-0000C8000000}"/>
            </a:ext>
          </a:extLst>
        </xdr:cNvPr>
        <xdr:cNvSpPr txBox="1"/>
      </xdr:nvSpPr>
      <xdr:spPr>
        <a:xfrm>
          <a:off x="9182100" y="38852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207</xdr:row>
      <xdr:rowOff>219075</xdr:rowOff>
    </xdr:from>
    <xdr:ext cx="184731" cy="264560"/>
    <xdr:sp macro="" textlink="">
      <xdr:nvSpPr>
        <xdr:cNvPr id="201" name="ZoneTexte 200">
          <a:extLst>
            <a:ext uri="{FF2B5EF4-FFF2-40B4-BE49-F238E27FC236}">
              <a16:creationId xmlns="" xmlns:a16="http://schemas.microsoft.com/office/drawing/2014/main" id="{00000000-0008-0000-0300-0000C9000000}"/>
            </a:ext>
          </a:extLst>
        </xdr:cNvPr>
        <xdr:cNvSpPr txBox="1"/>
      </xdr:nvSpPr>
      <xdr:spPr>
        <a:xfrm>
          <a:off x="9182100" y="39014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208</xdr:row>
      <xdr:rowOff>219075</xdr:rowOff>
    </xdr:from>
    <xdr:ext cx="184731" cy="264560"/>
    <xdr:sp macro="" textlink="">
      <xdr:nvSpPr>
        <xdr:cNvPr id="202" name="ZoneTexte 201">
          <a:extLst>
            <a:ext uri="{FF2B5EF4-FFF2-40B4-BE49-F238E27FC236}">
              <a16:creationId xmlns="" xmlns:a16="http://schemas.microsoft.com/office/drawing/2014/main" id="{00000000-0008-0000-0300-0000CA000000}"/>
            </a:ext>
          </a:extLst>
        </xdr:cNvPr>
        <xdr:cNvSpPr txBox="1"/>
      </xdr:nvSpPr>
      <xdr:spPr>
        <a:xfrm>
          <a:off x="9182100" y="39176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209</xdr:row>
      <xdr:rowOff>219075</xdr:rowOff>
    </xdr:from>
    <xdr:ext cx="184731" cy="264560"/>
    <xdr:sp macro="" textlink="">
      <xdr:nvSpPr>
        <xdr:cNvPr id="203" name="ZoneTexte 202">
          <a:extLst>
            <a:ext uri="{FF2B5EF4-FFF2-40B4-BE49-F238E27FC236}">
              <a16:creationId xmlns="" xmlns:a16="http://schemas.microsoft.com/office/drawing/2014/main" id="{00000000-0008-0000-0300-0000CB000000}"/>
            </a:ext>
          </a:extLst>
        </xdr:cNvPr>
        <xdr:cNvSpPr txBox="1"/>
      </xdr:nvSpPr>
      <xdr:spPr>
        <a:xfrm>
          <a:off x="9182100" y="39338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210</xdr:row>
      <xdr:rowOff>219075</xdr:rowOff>
    </xdr:from>
    <xdr:ext cx="184731" cy="264560"/>
    <xdr:sp macro="" textlink="">
      <xdr:nvSpPr>
        <xdr:cNvPr id="204" name="ZoneTexte 203">
          <a:extLst>
            <a:ext uri="{FF2B5EF4-FFF2-40B4-BE49-F238E27FC236}">
              <a16:creationId xmlns="" xmlns:a16="http://schemas.microsoft.com/office/drawing/2014/main" id="{00000000-0008-0000-0300-0000CC000000}"/>
            </a:ext>
          </a:extLst>
        </xdr:cNvPr>
        <xdr:cNvSpPr txBox="1"/>
      </xdr:nvSpPr>
      <xdr:spPr>
        <a:xfrm>
          <a:off x="9182100" y="39500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211</xdr:row>
      <xdr:rowOff>219075</xdr:rowOff>
    </xdr:from>
    <xdr:ext cx="184731" cy="264560"/>
    <xdr:sp macro="" textlink="">
      <xdr:nvSpPr>
        <xdr:cNvPr id="205" name="ZoneTexte 204">
          <a:extLst>
            <a:ext uri="{FF2B5EF4-FFF2-40B4-BE49-F238E27FC236}">
              <a16:creationId xmlns="" xmlns:a16="http://schemas.microsoft.com/office/drawing/2014/main" id="{00000000-0008-0000-0300-0000CD000000}"/>
            </a:ext>
          </a:extLst>
        </xdr:cNvPr>
        <xdr:cNvSpPr txBox="1"/>
      </xdr:nvSpPr>
      <xdr:spPr>
        <a:xfrm>
          <a:off x="9182100" y="39662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212</xdr:row>
      <xdr:rowOff>219075</xdr:rowOff>
    </xdr:from>
    <xdr:ext cx="184731" cy="264560"/>
    <xdr:sp macro="" textlink="">
      <xdr:nvSpPr>
        <xdr:cNvPr id="206" name="ZoneTexte 205">
          <a:extLst>
            <a:ext uri="{FF2B5EF4-FFF2-40B4-BE49-F238E27FC236}">
              <a16:creationId xmlns="" xmlns:a16="http://schemas.microsoft.com/office/drawing/2014/main" id="{00000000-0008-0000-0300-0000CE000000}"/>
            </a:ext>
          </a:extLst>
        </xdr:cNvPr>
        <xdr:cNvSpPr txBox="1"/>
      </xdr:nvSpPr>
      <xdr:spPr>
        <a:xfrm>
          <a:off x="9182100" y="3982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218</xdr:row>
      <xdr:rowOff>219075</xdr:rowOff>
    </xdr:from>
    <xdr:ext cx="184731" cy="264560"/>
    <xdr:sp macro="" textlink="">
      <xdr:nvSpPr>
        <xdr:cNvPr id="207" name="ZoneTexte 206">
          <a:extLst>
            <a:ext uri="{FF2B5EF4-FFF2-40B4-BE49-F238E27FC236}">
              <a16:creationId xmlns="" xmlns:a16="http://schemas.microsoft.com/office/drawing/2014/main" id="{00000000-0008-0000-0300-0000CF000000}"/>
            </a:ext>
          </a:extLst>
        </xdr:cNvPr>
        <xdr:cNvSpPr txBox="1"/>
      </xdr:nvSpPr>
      <xdr:spPr>
        <a:xfrm>
          <a:off x="9182100" y="40795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213</xdr:row>
      <xdr:rowOff>219075</xdr:rowOff>
    </xdr:from>
    <xdr:ext cx="184731" cy="264560"/>
    <xdr:sp macro="" textlink="">
      <xdr:nvSpPr>
        <xdr:cNvPr id="208" name="ZoneTexte 207">
          <a:extLst>
            <a:ext uri="{FF2B5EF4-FFF2-40B4-BE49-F238E27FC236}">
              <a16:creationId xmlns="" xmlns:a16="http://schemas.microsoft.com/office/drawing/2014/main" id="{00000000-0008-0000-0300-0000D0000000}"/>
            </a:ext>
          </a:extLst>
        </xdr:cNvPr>
        <xdr:cNvSpPr txBox="1"/>
      </xdr:nvSpPr>
      <xdr:spPr>
        <a:xfrm>
          <a:off x="9182100" y="39985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214</xdr:row>
      <xdr:rowOff>219075</xdr:rowOff>
    </xdr:from>
    <xdr:ext cx="184731" cy="264560"/>
    <xdr:sp macro="" textlink="">
      <xdr:nvSpPr>
        <xdr:cNvPr id="209" name="ZoneTexte 208">
          <a:extLst>
            <a:ext uri="{FF2B5EF4-FFF2-40B4-BE49-F238E27FC236}">
              <a16:creationId xmlns="" xmlns:a16="http://schemas.microsoft.com/office/drawing/2014/main" id="{00000000-0008-0000-0300-0000D1000000}"/>
            </a:ext>
          </a:extLst>
        </xdr:cNvPr>
        <xdr:cNvSpPr txBox="1"/>
      </xdr:nvSpPr>
      <xdr:spPr>
        <a:xfrm>
          <a:off x="9182100" y="40147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215</xdr:row>
      <xdr:rowOff>219075</xdr:rowOff>
    </xdr:from>
    <xdr:ext cx="184731" cy="264560"/>
    <xdr:sp macro="" textlink="">
      <xdr:nvSpPr>
        <xdr:cNvPr id="210" name="ZoneTexte 209">
          <a:extLst>
            <a:ext uri="{FF2B5EF4-FFF2-40B4-BE49-F238E27FC236}">
              <a16:creationId xmlns="" xmlns:a16="http://schemas.microsoft.com/office/drawing/2014/main" id="{00000000-0008-0000-0300-0000D2000000}"/>
            </a:ext>
          </a:extLst>
        </xdr:cNvPr>
        <xdr:cNvSpPr txBox="1"/>
      </xdr:nvSpPr>
      <xdr:spPr>
        <a:xfrm>
          <a:off x="9182100" y="40309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216</xdr:row>
      <xdr:rowOff>219075</xdr:rowOff>
    </xdr:from>
    <xdr:ext cx="184731" cy="264560"/>
    <xdr:sp macro="" textlink="">
      <xdr:nvSpPr>
        <xdr:cNvPr id="211" name="ZoneTexte 210">
          <a:extLst>
            <a:ext uri="{FF2B5EF4-FFF2-40B4-BE49-F238E27FC236}">
              <a16:creationId xmlns="" xmlns:a16="http://schemas.microsoft.com/office/drawing/2014/main" id="{00000000-0008-0000-0300-0000D3000000}"/>
            </a:ext>
          </a:extLst>
        </xdr:cNvPr>
        <xdr:cNvSpPr txBox="1"/>
      </xdr:nvSpPr>
      <xdr:spPr>
        <a:xfrm>
          <a:off x="9182100" y="40471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217</xdr:row>
      <xdr:rowOff>219075</xdr:rowOff>
    </xdr:from>
    <xdr:ext cx="184731" cy="264560"/>
    <xdr:sp macro="" textlink="">
      <xdr:nvSpPr>
        <xdr:cNvPr id="212" name="ZoneTexte 211">
          <a:extLst>
            <a:ext uri="{FF2B5EF4-FFF2-40B4-BE49-F238E27FC236}">
              <a16:creationId xmlns="" xmlns:a16="http://schemas.microsoft.com/office/drawing/2014/main" id="{00000000-0008-0000-0300-0000D4000000}"/>
            </a:ext>
          </a:extLst>
        </xdr:cNvPr>
        <xdr:cNvSpPr txBox="1"/>
      </xdr:nvSpPr>
      <xdr:spPr>
        <a:xfrm>
          <a:off x="9182100" y="40633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219</xdr:row>
      <xdr:rowOff>219075</xdr:rowOff>
    </xdr:from>
    <xdr:ext cx="184731" cy="264560"/>
    <xdr:sp macro="" textlink="">
      <xdr:nvSpPr>
        <xdr:cNvPr id="213" name="ZoneTexte 212">
          <a:extLst>
            <a:ext uri="{FF2B5EF4-FFF2-40B4-BE49-F238E27FC236}">
              <a16:creationId xmlns="" xmlns:a16="http://schemas.microsoft.com/office/drawing/2014/main" id="{00000000-0008-0000-0300-0000D5000000}"/>
            </a:ext>
          </a:extLst>
        </xdr:cNvPr>
        <xdr:cNvSpPr txBox="1"/>
      </xdr:nvSpPr>
      <xdr:spPr>
        <a:xfrm>
          <a:off x="9182100" y="4095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220</xdr:row>
      <xdr:rowOff>219075</xdr:rowOff>
    </xdr:from>
    <xdr:ext cx="184731" cy="264560"/>
    <xdr:sp macro="" textlink="">
      <xdr:nvSpPr>
        <xdr:cNvPr id="214" name="ZoneTexte 213">
          <a:extLst>
            <a:ext uri="{FF2B5EF4-FFF2-40B4-BE49-F238E27FC236}">
              <a16:creationId xmlns="" xmlns:a16="http://schemas.microsoft.com/office/drawing/2014/main" id="{00000000-0008-0000-0300-0000D6000000}"/>
            </a:ext>
          </a:extLst>
        </xdr:cNvPr>
        <xdr:cNvSpPr txBox="1"/>
      </xdr:nvSpPr>
      <xdr:spPr>
        <a:xfrm>
          <a:off x="9182100" y="4111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236</xdr:row>
      <xdr:rowOff>219075</xdr:rowOff>
    </xdr:from>
    <xdr:ext cx="184731" cy="264560"/>
    <xdr:sp macro="" textlink="">
      <xdr:nvSpPr>
        <xdr:cNvPr id="215" name="ZoneTexte 214">
          <a:extLst>
            <a:ext uri="{FF2B5EF4-FFF2-40B4-BE49-F238E27FC236}">
              <a16:creationId xmlns="" xmlns:a16="http://schemas.microsoft.com/office/drawing/2014/main" id="{00000000-0008-0000-0300-0000D7000000}"/>
            </a:ext>
          </a:extLst>
        </xdr:cNvPr>
        <xdr:cNvSpPr txBox="1"/>
      </xdr:nvSpPr>
      <xdr:spPr>
        <a:xfrm>
          <a:off x="9182100" y="43710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237</xdr:row>
      <xdr:rowOff>219075</xdr:rowOff>
    </xdr:from>
    <xdr:ext cx="184731" cy="264560"/>
    <xdr:sp macro="" textlink="">
      <xdr:nvSpPr>
        <xdr:cNvPr id="216" name="ZoneTexte 215">
          <a:extLst>
            <a:ext uri="{FF2B5EF4-FFF2-40B4-BE49-F238E27FC236}">
              <a16:creationId xmlns="" xmlns:a16="http://schemas.microsoft.com/office/drawing/2014/main" id="{00000000-0008-0000-0300-0000D8000000}"/>
            </a:ext>
          </a:extLst>
        </xdr:cNvPr>
        <xdr:cNvSpPr txBox="1"/>
      </xdr:nvSpPr>
      <xdr:spPr>
        <a:xfrm>
          <a:off x="9182100" y="43872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239</xdr:row>
      <xdr:rowOff>219075</xdr:rowOff>
    </xdr:from>
    <xdr:ext cx="184731" cy="264560"/>
    <xdr:sp macro="" textlink="">
      <xdr:nvSpPr>
        <xdr:cNvPr id="217" name="ZoneTexte 216">
          <a:extLst>
            <a:ext uri="{FF2B5EF4-FFF2-40B4-BE49-F238E27FC236}">
              <a16:creationId xmlns="" xmlns:a16="http://schemas.microsoft.com/office/drawing/2014/main" id="{00000000-0008-0000-0300-0000D9000000}"/>
            </a:ext>
          </a:extLst>
        </xdr:cNvPr>
        <xdr:cNvSpPr txBox="1"/>
      </xdr:nvSpPr>
      <xdr:spPr>
        <a:xfrm>
          <a:off x="9182100" y="44196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240</xdr:row>
      <xdr:rowOff>219075</xdr:rowOff>
    </xdr:from>
    <xdr:ext cx="184731" cy="264560"/>
    <xdr:sp macro="" textlink="">
      <xdr:nvSpPr>
        <xdr:cNvPr id="218" name="ZoneTexte 217">
          <a:extLst>
            <a:ext uri="{FF2B5EF4-FFF2-40B4-BE49-F238E27FC236}">
              <a16:creationId xmlns="" xmlns:a16="http://schemas.microsoft.com/office/drawing/2014/main" id="{00000000-0008-0000-0300-0000DA000000}"/>
            </a:ext>
          </a:extLst>
        </xdr:cNvPr>
        <xdr:cNvSpPr txBox="1"/>
      </xdr:nvSpPr>
      <xdr:spPr>
        <a:xfrm>
          <a:off x="9182100" y="44357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241</xdr:row>
      <xdr:rowOff>219075</xdr:rowOff>
    </xdr:from>
    <xdr:ext cx="184731" cy="264560"/>
    <xdr:sp macro="" textlink="">
      <xdr:nvSpPr>
        <xdr:cNvPr id="219" name="ZoneTexte 218">
          <a:extLst>
            <a:ext uri="{FF2B5EF4-FFF2-40B4-BE49-F238E27FC236}">
              <a16:creationId xmlns="" xmlns:a16="http://schemas.microsoft.com/office/drawing/2014/main" id="{00000000-0008-0000-0300-0000DB000000}"/>
            </a:ext>
          </a:extLst>
        </xdr:cNvPr>
        <xdr:cNvSpPr txBox="1"/>
      </xdr:nvSpPr>
      <xdr:spPr>
        <a:xfrm>
          <a:off x="9182100" y="44519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242</xdr:row>
      <xdr:rowOff>219075</xdr:rowOff>
    </xdr:from>
    <xdr:ext cx="184731" cy="264560"/>
    <xdr:sp macro="" textlink="">
      <xdr:nvSpPr>
        <xdr:cNvPr id="220" name="ZoneTexte 219">
          <a:extLst>
            <a:ext uri="{FF2B5EF4-FFF2-40B4-BE49-F238E27FC236}">
              <a16:creationId xmlns="" xmlns:a16="http://schemas.microsoft.com/office/drawing/2014/main" id="{00000000-0008-0000-0300-0000DC000000}"/>
            </a:ext>
          </a:extLst>
        </xdr:cNvPr>
        <xdr:cNvSpPr txBox="1"/>
      </xdr:nvSpPr>
      <xdr:spPr>
        <a:xfrm>
          <a:off x="9182100" y="4468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243</xdr:row>
      <xdr:rowOff>219075</xdr:rowOff>
    </xdr:from>
    <xdr:ext cx="184731" cy="264560"/>
    <xdr:sp macro="" textlink="">
      <xdr:nvSpPr>
        <xdr:cNvPr id="221" name="ZoneTexte 220">
          <a:extLst>
            <a:ext uri="{FF2B5EF4-FFF2-40B4-BE49-F238E27FC236}">
              <a16:creationId xmlns="" xmlns:a16="http://schemas.microsoft.com/office/drawing/2014/main" id="{00000000-0008-0000-0300-0000DD000000}"/>
            </a:ext>
          </a:extLst>
        </xdr:cNvPr>
        <xdr:cNvSpPr txBox="1"/>
      </xdr:nvSpPr>
      <xdr:spPr>
        <a:xfrm>
          <a:off x="9182100" y="44843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245</xdr:row>
      <xdr:rowOff>219075</xdr:rowOff>
    </xdr:from>
    <xdr:ext cx="184731" cy="264560"/>
    <xdr:sp macro="" textlink="">
      <xdr:nvSpPr>
        <xdr:cNvPr id="222" name="ZoneTexte 221">
          <a:extLst>
            <a:ext uri="{FF2B5EF4-FFF2-40B4-BE49-F238E27FC236}">
              <a16:creationId xmlns="" xmlns:a16="http://schemas.microsoft.com/office/drawing/2014/main" id="{00000000-0008-0000-0300-0000DE000000}"/>
            </a:ext>
          </a:extLst>
        </xdr:cNvPr>
        <xdr:cNvSpPr txBox="1"/>
      </xdr:nvSpPr>
      <xdr:spPr>
        <a:xfrm>
          <a:off x="9182100" y="45167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246</xdr:row>
      <xdr:rowOff>219075</xdr:rowOff>
    </xdr:from>
    <xdr:ext cx="184731" cy="264560"/>
    <xdr:sp macro="" textlink="">
      <xdr:nvSpPr>
        <xdr:cNvPr id="223" name="ZoneTexte 222">
          <a:extLst>
            <a:ext uri="{FF2B5EF4-FFF2-40B4-BE49-F238E27FC236}">
              <a16:creationId xmlns="" xmlns:a16="http://schemas.microsoft.com/office/drawing/2014/main" id="{00000000-0008-0000-0300-0000DF000000}"/>
            </a:ext>
          </a:extLst>
        </xdr:cNvPr>
        <xdr:cNvSpPr txBox="1"/>
      </xdr:nvSpPr>
      <xdr:spPr>
        <a:xfrm>
          <a:off x="9182100" y="45329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247</xdr:row>
      <xdr:rowOff>219075</xdr:rowOff>
    </xdr:from>
    <xdr:ext cx="184731" cy="264560"/>
    <xdr:sp macro="" textlink="">
      <xdr:nvSpPr>
        <xdr:cNvPr id="224" name="ZoneTexte 223">
          <a:extLst>
            <a:ext uri="{FF2B5EF4-FFF2-40B4-BE49-F238E27FC236}">
              <a16:creationId xmlns="" xmlns:a16="http://schemas.microsoft.com/office/drawing/2014/main" id="{00000000-0008-0000-0300-0000E0000000}"/>
            </a:ext>
          </a:extLst>
        </xdr:cNvPr>
        <xdr:cNvSpPr txBox="1"/>
      </xdr:nvSpPr>
      <xdr:spPr>
        <a:xfrm>
          <a:off x="9182100" y="45491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248</xdr:row>
      <xdr:rowOff>219075</xdr:rowOff>
    </xdr:from>
    <xdr:ext cx="184731" cy="264560"/>
    <xdr:sp macro="" textlink="">
      <xdr:nvSpPr>
        <xdr:cNvPr id="225" name="ZoneTexte 224">
          <a:extLst>
            <a:ext uri="{FF2B5EF4-FFF2-40B4-BE49-F238E27FC236}">
              <a16:creationId xmlns="" xmlns:a16="http://schemas.microsoft.com/office/drawing/2014/main" id="{00000000-0008-0000-0300-0000E1000000}"/>
            </a:ext>
          </a:extLst>
        </xdr:cNvPr>
        <xdr:cNvSpPr txBox="1"/>
      </xdr:nvSpPr>
      <xdr:spPr>
        <a:xfrm>
          <a:off x="9182100" y="45653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249</xdr:row>
      <xdr:rowOff>219075</xdr:rowOff>
    </xdr:from>
    <xdr:ext cx="184731" cy="264560"/>
    <xdr:sp macro="" textlink="">
      <xdr:nvSpPr>
        <xdr:cNvPr id="226" name="ZoneTexte 225">
          <a:extLst>
            <a:ext uri="{FF2B5EF4-FFF2-40B4-BE49-F238E27FC236}">
              <a16:creationId xmlns="" xmlns:a16="http://schemas.microsoft.com/office/drawing/2014/main" id="{00000000-0008-0000-0300-0000E2000000}"/>
            </a:ext>
          </a:extLst>
        </xdr:cNvPr>
        <xdr:cNvSpPr txBox="1"/>
      </xdr:nvSpPr>
      <xdr:spPr>
        <a:xfrm>
          <a:off x="9182100" y="45815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238</xdr:row>
      <xdr:rowOff>219075</xdr:rowOff>
    </xdr:from>
    <xdr:ext cx="184731" cy="264560"/>
    <xdr:sp macro="" textlink="">
      <xdr:nvSpPr>
        <xdr:cNvPr id="227" name="ZoneTexte 226">
          <a:extLst>
            <a:ext uri="{FF2B5EF4-FFF2-40B4-BE49-F238E27FC236}">
              <a16:creationId xmlns="" xmlns:a16="http://schemas.microsoft.com/office/drawing/2014/main" id="{00000000-0008-0000-0300-0000E3000000}"/>
            </a:ext>
          </a:extLst>
        </xdr:cNvPr>
        <xdr:cNvSpPr txBox="1"/>
      </xdr:nvSpPr>
      <xdr:spPr>
        <a:xfrm>
          <a:off x="9182100" y="44034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244</xdr:row>
      <xdr:rowOff>219075</xdr:rowOff>
    </xdr:from>
    <xdr:ext cx="184731" cy="264560"/>
    <xdr:sp macro="" textlink="">
      <xdr:nvSpPr>
        <xdr:cNvPr id="228" name="ZoneTexte 227">
          <a:extLst>
            <a:ext uri="{FF2B5EF4-FFF2-40B4-BE49-F238E27FC236}">
              <a16:creationId xmlns="" xmlns:a16="http://schemas.microsoft.com/office/drawing/2014/main" id="{00000000-0008-0000-0300-0000E4000000}"/>
            </a:ext>
          </a:extLst>
        </xdr:cNvPr>
        <xdr:cNvSpPr txBox="1"/>
      </xdr:nvSpPr>
      <xdr:spPr>
        <a:xfrm>
          <a:off x="9182100" y="45005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221</xdr:row>
      <xdr:rowOff>219075</xdr:rowOff>
    </xdr:from>
    <xdr:ext cx="184731" cy="264560"/>
    <xdr:sp macro="" textlink="">
      <xdr:nvSpPr>
        <xdr:cNvPr id="229" name="ZoneTexte 228">
          <a:extLst>
            <a:ext uri="{FF2B5EF4-FFF2-40B4-BE49-F238E27FC236}">
              <a16:creationId xmlns="" xmlns:a16="http://schemas.microsoft.com/office/drawing/2014/main" id="{00000000-0008-0000-0300-0000E5000000}"/>
            </a:ext>
          </a:extLst>
        </xdr:cNvPr>
        <xdr:cNvSpPr txBox="1"/>
      </xdr:nvSpPr>
      <xdr:spPr>
        <a:xfrm>
          <a:off x="9182100" y="41281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222</xdr:row>
      <xdr:rowOff>219075</xdr:rowOff>
    </xdr:from>
    <xdr:ext cx="184731" cy="264560"/>
    <xdr:sp macro="" textlink="">
      <xdr:nvSpPr>
        <xdr:cNvPr id="230" name="ZoneTexte 229">
          <a:extLst>
            <a:ext uri="{FF2B5EF4-FFF2-40B4-BE49-F238E27FC236}">
              <a16:creationId xmlns="" xmlns:a16="http://schemas.microsoft.com/office/drawing/2014/main" id="{00000000-0008-0000-0300-0000E6000000}"/>
            </a:ext>
          </a:extLst>
        </xdr:cNvPr>
        <xdr:cNvSpPr txBox="1"/>
      </xdr:nvSpPr>
      <xdr:spPr>
        <a:xfrm>
          <a:off x="9182100" y="41443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223</xdr:row>
      <xdr:rowOff>219075</xdr:rowOff>
    </xdr:from>
    <xdr:ext cx="184731" cy="264560"/>
    <xdr:sp macro="" textlink="">
      <xdr:nvSpPr>
        <xdr:cNvPr id="231" name="ZoneTexte 230">
          <a:extLst>
            <a:ext uri="{FF2B5EF4-FFF2-40B4-BE49-F238E27FC236}">
              <a16:creationId xmlns="" xmlns:a16="http://schemas.microsoft.com/office/drawing/2014/main" id="{00000000-0008-0000-0300-0000E7000000}"/>
            </a:ext>
          </a:extLst>
        </xdr:cNvPr>
        <xdr:cNvSpPr txBox="1"/>
      </xdr:nvSpPr>
      <xdr:spPr>
        <a:xfrm>
          <a:off x="9182100" y="41605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224</xdr:row>
      <xdr:rowOff>219075</xdr:rowOff>
    </xdr:from>
    <xdr:ext cx="184731" cy="264560"/>
    <xdr:sp macro="" textlink="">
      <xdr:nvSpPr>
        <xdr:cNvPr id="232" name="ZoneTexte 231">
          <a:extLst>
            <a:ext uri="{FF2B5EF4-FFF2-40B4-BE49-F238E27FC236}">
              <a16:creationId xmlns="" xmlns:a16="http://schemas.microsoft.com/office/drawing/2014/main" id="{00000000-0008-0000-0300-0000E8000000}"/>
            </a:ext>
          </a:extLst>
        </xdr:cNvPr>
        <xdr:cNvSpPr txBox="1"/>
      </xdr:nvSpPr>
      <xdr:spPr>
        <a:xfrm>
          <a:off x="9182100" y="41767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225</xdr:row>
      <xdr:rowOff>219075</xdr:rowOff>
    </xdr:from>
    <xdr:ext cx="184731" cy="264560"/>
    <xdr:sp macro="" textlink="">
      <xdr:nvSpPr>
        <xdr:cNvPr id="233" name="ZoneTexte 232">
          <a:extLst>
            <a:ext uri="{FF2B5EF4-FFF2-40B4-BE49-F238E27FC236}">
              <a16:creationId xmlns="" xmlns:a16="http://schemas.microsoft.com/office/drawing/2014/main" id="{00000000-0008-0000-0300-0000E9000000}"/>
            </a:ext>
          </a:extLst>
        </xdr:cNvPr>
        <xdr:cNvSpPr txBox="1"/>
      </xdr:nvSpPr>
      <xdr:spPr>
        <a:xfrm>
          <a:off x="9182100" y="41929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226</xdr:row>
      <xdr:rowOff>219075</xdr:rowOff>
    </xdr:from>
    <xdr:ext cx="184731" cy="264560"/>
    <xdr:sp macro="" textlink="">
      <xdr:nvSpPr>
        <xdr:cNvPr id="234" name="ZoneTexte 233">
          <a:extLst>
            <a:ext uri="{FF2B5EF4-FFF2-40B4-BE49-F238E27FC236}">
              <a16:creationId xmlns="" xmlns:a16="http://schemas.microsoft.com/office/drawing/2014/main" id="{00000000-0008-0000-0300-0000EA000000}"/>
            </a:ext>
          </a:extLst>
        </xdr:cNvPr>
        <xdr:cNvSpPr txBox="1"/>
      </xdr:nvSpPr>
      <xdr:spPr>
        <a:xfrm>
          <a:off x="9182100" y="4209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227</xdr:row>
      <xdr:rowOff>219075</xdr:rowOff>
    </xdr:from>
    <xdr:ext cx="184731" cy="264560"/>
    <xdr:sp macro="" textlink="">
      <xdr:nvSpPr>
        <xdr:cNvPr id="235" name="ZoneTexte 234">
          <a:extLst>
            <a:ext uri="{FF2B5EF4-FFF2-40B4-BE49-F238E27FC236}">
              <a16:creationId xmlns="" xmlns:a16="http://schemas.microsoft.com/office/drawing/2014/main" id="{00000000-0008-0000-0300-0000EB000000}"/>
            </a:ext>
          </a:extLst>
        </xdr:cNvPr>
        <xdr:cNvSpPr txBox="1"/>
      </xdr:nvSpPr>
      <xdr:spPr>
        <a:xfrm>
          <a:off x="9182100" y="4225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228</xdr:row>
      <xdr:rowOff>219075</xdr:rowOff>
    </xdr:from>
    <xdr:ext cx="184731" cy="264560"/>
    <xdr:sp macro="" textlink="">
      <xdr:nvSpPr>
        <xdr:cNvPr id="236" name="ZoneTexte 235">
          <a:extLst>
            <a:ext uri="{FF2B5EF4-FFF2-40B4-BE49-F238E27FC236}">
              <a16:creationId xmlns="" xmlns:a16="http://schemas.microsoft.com/office/drawing/2014/main" id="{00000000-0008-0000-0300-0000EC000000}"/>
            </a:ext>
          </a:extLst>
        </xdr:cNvPr>
        <xdr:cNvSpPr txBox="1"/>
      </xdr:nvSpPr>
      <xdr:spPr>
        <a:xfrm>
          <a:off x="9182100" y="4241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229</xdr:row>
      <xdr:rowOff>219075</xdr:rowOff>
    </xdr:from>
    <xdr:ext cx="184731" cy="264560"/>
    <xdr:sp macro="" textlink="">
      <xdr:nvSpPr>
        <xdr:cNvPr id="237" name="ZoneTexte 236">
          <a:extLst>
            <a:ext uri="{FF2B5EF4-FFF2-40B4-BE49-F238E27FC236}">
              <a16:creationId xmlns="" xmlns:a16="http://schemas.microsoft.com/office/drawing/2014/main" id="{00000000-0008-0000-0300-0000ED000000}"/>
            </a:ext>
          </a:extLst>
        </xdr:cNvPr>
        <xdr:cNvSpPr txBox="1"/>
      </xdr:nvSpPr>
      <xdr:spPr>
        <a:xfrm>
          <a:off x="9182100" y="42576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230</xdr:row>
      <xdr:rowOff>219075</xdr:rowOff>
    </xdr:from>
    <xdr:ext cx="184731" cy="264560"/>
    <xdr:sp macro="" textlink="">
      <xdr:nvSpPr>
        <xdr:cNvPr id="238" name="ZoneTexte 237">
          <a:extLst>
            <a:ext uri="{FF2B5EF4-FFF2-40B4-BE49-F238E27FC236}">
              <a16:creationId xmlns="" xmlns:a16="http://schemas.microsoft.com/office/drawing/2014/main" id="{00000000-0008-0000-0300-0000EE000000}"/>
            </a:ext>
          </a:extLst>
        </xdr:cNvPr>
        <xdr:cNvSpPr txBox="1"/>
      </xdr:nvSpPr>
      <xdr:spPr>
        <a:xfrm>
          <a:off x="9182100" y="42738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231</xdr:row>
      <xdr:rowOff>219075</xdr:rowOff>
    </xdr:from>
    <xdr:ext cx="184731" cy="264560"/>
    <xdr:sp macro="" textlink="">
      <xdr:nvSpPr>
        <xdr:cNvPr id="239" name="ZoneTexte 238">
          <a:extLst>
            <a:ext uri="{FF2B5EF4-FFF2-40B4-BE49-F238E27FC236}">
              <a16:creationId xmlns="" xmlns:a16="http://schemas.microsoft.com/office/drawing/2014/main" id="{00000000-0008-0000-0300-0000EF000000}"/>
            </a:ext>
          </a:extLst>
        </xdr:cNvPr>
        <xdr:cNvSpPr txBox="1"/>
      </xdr:nvSpPr>
      <xdr:spPr>
        <a:xfrm>
          <a:off x="9182100" y="42900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232</xdr:row>
      <xdr:rowOff>219075</xdr:rowOff>
    </xdr:from>
    <xdr:ext cx="184731" cy="264560"/>
    <xdr:sp macro="" textlink="">
      <xdr:nvSpPr>
        <xdr:cNvPr id="240" name="ZoneTexte 239">
          <a:extLst>
            <a:ext uri="{FF2B5EF4-FFF2-40B4-BE49-F238E27FC236}">
              <a16:creationId xmlns="" xmlns:a16="http://schemas.microsoft.com/office/drawing/2014/main" id="{00000000-0008-0000-0300-0000F0000000}"/>
            </a:ext>
          </a:extLst>
        </xdr:cNvPr>
        <xdr:cNvSpPr txBox="1"/>
      </xdr:nvSpPr>
      <xdr:spPr>
        <a:xfrm>
          <a:off x="9182100" y="4306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233</xdr:row>
      <xdr:rowOff>219075</xdr:rowOff>
    </xdr:from>
    <xdr:ext cx="184731" cy="264560"/>
    <xdr:sp macro="" textlink="">
      <xdr:nvSpPr>
        <xdr:cNvPr id="241" name="ZoneTexte 240">
          <a:extLst>
            <a:ext uri="{FF2B5EF4-FFF2-40B4-BE49-F238E27FC236}">
              <a16:creationId xmlns="" xmlns:a16="http://schemas.microsoft.com/office/drawing/2014/main" id="{00000000-0008-0000-0300-0000F1000000}"/>
            </a:ext>
          </a:extLst>
        </xdr:cNvPr>
        <xdr:cNvSpPr txBox="1"/>
      </xdr:nvSpPr>
      <xdr:spPr>
        <a:xfrm>
          <a:off x="9182100" y="43224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234</xdr:row>
      <xdr:rowOff>219075</xdr:rowOff>
    </xdr:from>
    <xdr:ext cx="184731" cy="264560"/>
    <xdr:sp macro="" textlink="">
      <xdr:nvSpPr>
        <xdr:cNvPr id="242" name="ZoneTexte 241">
          <a:extLst>
            <a:ext uri="{FF2B5EF4-FFF2-40B4-BE49-F238E27FC236}">
              <a16:creationId xmlns="" xmlns:a16="http://schemas.microsoft.com/office/drawing/2014/main" id="{00000000-0008-0000-0300-0000F2000000}"/>
            </a:ext>
          </a:extLst>
        </xdr:cNvPr>
        <xdr:cNvSpPr txBox="1"/>
      </xdr:nvSpPr>
      <xdr:spPr>
        <a:xfrm>
          <a:off x="9182100" y="43386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235</xdr:row>
      <xdr:rowOff>219075</xdr:rowOff>
    </xdr:from>
    <xdr:ext cx="184731" cy="264560"/>
    <xdr:sp macro="" textlink="">
      <xdr:nvSpPr>
        <xdr:cNvPr id="243" name="ZoneTexte 242">
          <a:extLst>
            <a:ext uri="{FF2B5EF4-FFF2-40B4-BE49-F238E27FC236}">
              <a16:creationId xmlns="" xmlns:a16="http://schemas.microsoft.com/office/drawing/2014/main" id="{00000000-0008-0000-0300-0000F3000000}"/>
            </a:ext>
          </a:extLst>
        </xdr:cNvPr>
        <xdr:cNvSpPr txBox="1"/>
      </xdr:nvSpPr>
      <xdr:spPr>
        <a:xfrm>
          <a:off x="9182100" y="4354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250</xdr:row>
      <xdr:rowOff>219075</xdr:rowOff>
    </xdr:from>
    <xdr:ext cx="184731" cy="264560"/>
    <xdr:sp macro="" textlink="">
      <xdr:nvSpPr>
        <xdr:cNvPr id="244" name="ZoneTexte 243">
          <a:extLst>
            <a:ext uri="{FF2B5EF4-FFF2-40B4-BE49-F238E27FC236}">
              <a16:creationId xmlns="" xmlns:a16="http://schemas.microsoft.com/office/drawing/2014/main" id="{00000000-0008-0000-0300-0000F4000000}"/>
            </a:ext>
          </a:extLst>
        </xdr:cNvPr>
        <xdr:cNvSpPr txBox="1"/>
      </xdr:nvSpPr>
      <xdr:spPr>
        <a:xfrm>
          <a:off x="9182100" y="45977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251</xdr:row>
      <xdr:rowOff>219075</xdr:rowOff>
    </xdr:from>
    <xdr:ext cx="184731" cy="264560"/>
    <xdr:sp macro="" textlink="">
      <xdr:nvSpPr>
        <xdr:cNvPr id="245" name="ZoneTexte 244">
          <a:extLst>
            <a:ext uri="{FF2B5EF4-FFF2-40B4-BE49-F238E27FC236}">
              <a16:creationId xmlns="" xmlns:a16="http://schemas.microsoft.com/office/drawing/2014/main" id="{00000000-0008-0000-0300-0000F5000000}"/>
            </a:ext>
          </a:extLst>
        </xdr:cNvPr>
        <xdr:cNvSpPr txBox="1"/>
      </xdr:nvSpPr>
      <xdr:spPr>
        <a:xfrm>
          <a:off x="9182100" y="46139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252</xdr:row>
      <xdr:rowOff>219075</xdr:rowOff>
    </xdr:from>
    <xdr:ext cx="184731" cy="264560"/>
    <xdr:sp macro="" textlink="">
      <xdr:nvSpPr>
        <xdr:cNvPr id="246" name="ZoneTexte 245">
          <a:extLst>
            <a:ext uri="{FF2B5EF4-FFF2-40B4-BE49-F238E27FC236}">
              <a16:creationId xmlns="" xmlns:a16="http://schemas.microsoft.com/office/drawing/2014/main" id="{00000000-0008-0000-0300-0000F6000000}"/>
            </a:ext>
          </a:extLst>
        </xdr:cNvPr>
        <xdr:cNvSpPr txBox="1"/>
      </xdr:nvSpPr>
      <xdr:spPr>
        <a:xfrm>
          <a:off x="9182100" y="4630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253</xdr:row>
      <xdr:rowOff>219075</xdr:rowOff>
    </xdr:from>
    <xdr:ext cx="184731" cy="264560"/>
    <xdr:sp macro="" textlink="">
      <xdr:nvSpPr>
        <xdr:cNvPr id="247" name="ZoneTexte 246">
          <a:extLst>
            <a:ext uri="{FF2B5EF4-FFF2-40B4-BE49-F238E27FC236}">
              <a16:creationId xmlns="" xmlns:a16="http://schemas.microsoft.com/office/drawing/2014/main" id="{00000000-0008-0000-0300-0000F7000000}"/>
            </a:ext>
          </a:extLst>
        </xdr:cNvPr>
        <xdr:cNvSpPr txBox="1"/>
      </xdr:nvSpPr>
      <xdr:spPr>
        <a:xfrm>
          <a:off x="9182100" y="46462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254</xdr:row>
      <xdr:rowOff>219075</xdr:rowOff>
    </xdr:from>
    <xdr:ext cx="184731" cy="264560"/>
    <xdr:sp macro="" textlink="">
      <xdr:nvSpPr>
        <xdr:cNvPr id="248" name="ZoneTexte 247">
          <a:extLst>
            <a:ext uri="{FF2B5EF4-FFF2-40B4-BE49-F238E27FC236}">
              <a16:creationId xmlns="" xmlns:a16="http://schemas.microsoft.com/office/drawing/2014/main" id="{00000000-0008-0000-0300-0000F8000000}"/>
            </a:ext>
          </a:extLst>
        </xdr:cNvPr>
        <xdr:cNvSpPr txBox="1"/>
      </xdr:nvSpPr>
      <xdr:spPr>
        <a:xfrm>
          <a:off x="9182100" y="4662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255</xdr:row>
      <xdr:rowOff>219075</xdr:rowOff>
    </xdr:from>
    <xdr:ext cx="184731" cy="264560"/>
    <xdr:sp macro="" textlink="">
      <xdr:nvSpPr>
        <xdr:cNvPr id="249" name="ZoneTexte 248">
          <a:extLst>
            <a:ext uri="{FF2B5EF4-FFF2-40B4-BE49-F238E27FC236}">
              <a16:creationId xmlns="" xmlns:a16="http://schemas.microsoft.com/office/drawing/2014/main" id="{00000000-0008-0000-0300-0000F9000000}"/>
            </a:ext>
          </a:extLst>
        </xdr:cNvPr>
        <xdr:cNvSpPr txBox="1"/>
      </xdr:nvSpPr>
      <xdr:spPr>
        <a:xfrm>
          <a:off x="9182100" y="4678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256</xdr:row>
      <xdr:rowOff>219075</xdr:rowOff>
    </xdr:from>
    <xdr:ext cx="184731" cy="264560"/>
    <xdr:sp macro="" textlink="">
      <xdr:nvSpPr>
        <xdr:cNvPr id="250" name="ZoneTexte 249">
          <a:extLst>
            <a:ext uri="{FF2B5EF4-FFF2-40B4-BE49-F238E27FC236}">
              <a16:creationId xmlns="" xmlns:a16="http://schemas.microsoft.com/office/drawing/2014/main" id="{00000000-0008-0000-0300-0000FA000000}"/>
            </a:ext>
          </a:extLst>
        </xdr:cNvPr>
        <xdr:cNvSpPr txBox="1"/>
      </xdr:nvSpPr>
      <xdr:spPr>
        <a:xfrm>
          <a:off x="9182100" y="46948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257</xdr:row>
      <xdr:rowOff>219075</xdr:rowOff>
    </xdr:from>
    <xdr:ext cx="184731" cy="264560"/>
    <xdr:sp macro="" textlink="">
      <xdr:nvSpPr>
        <xdr:cNvPr id="251" name="ZoneTexte 250">
          <a:extLst>
            <a:ext uri="{FF2B5EF4-FFF2-40B4-BE49-F238E27FC236}">
              <a16:creationId xmlns="" xmlns:a16="http://schemas.microsoft.com/office/drawing/2014/main" id="{00000000-0008-0000-0300-0000FB000000}"/>
            </a:ext>
          </a:extLst>
        </xdr:cNvPr>
        <xdr:cNvSpPr txBox="1"/>
      </xdr:nvSpPr>
      <xdr:spPr>
        <a:xfrm>
          <a:off x="9182100" y="4711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258</xdr:row>
      <xdr:rowOff>219075</xdr:rowOff>
    </xdr:from>
    <xdr:ext cx="184731" cy="264560"/>
    <xdr:sp macro="" textlink="">
      <xdr:nvSpPr>
        <xdr:cNvPr id="252" name="ZoneTexte 251">
          <a:extLst>
            <a:ext uri="{FF2B5EF4-FFF2-40B4-BE49-F238E27FC236}">
              <a16:creationId xmlns="" xmlns:a16="http://schemas.microsoft.com/office/drawing/2014/main" id="{00000000-0008-0000-0300-0000FC000000}"/>
            </a:ext>
          </a:extLst>
        </xdr:cNvPr>
        <xdr:cNvSpPr txBox="1"/>
      </xdr:nvSpPr>
      <xdr:spPr>
        <a:xfrm>
          <a:off x="9182100" y="47272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259</xdr:row>
      <xdr:rowOff>219075</xdr:rowOff>
    </xdr:from>
    <xdr:ext cx="184731" cy="264560"/>
    <xdr:sp macro="" textlink="">
      <xdr:nvSpPr>
        <xdr:cNvPr id="253" name="ZoneTexte 252">
          <a:extLst>
            <a:ext uri="{FF2B5EF4-FFF2-40B4-BE49-F238E27FC236}">
              <a16:creationId xmlns="" xmlns:a16="http://schemas.microsoft.com/office/drawing/2014/main" id="{00000000-0008-0000-0300-0000FD000000}"/>
            </a:ext>
          </a:extLst>
        </xdr:cNvPr>
        <xdr:cNvSpPr txBox="1"/>
      </xdr:nvSpPr>
      <xdr:spPr>
        <a:xfrm>
          <a:off x="9182100" y="4743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260</xdr:row>
      <xdr:rowOff>219075</xdr:rowOff>
    </xdr:from>
    <xdr:ext cx="184731" cy="264560"/>
    <xdr:sp macro="" textlink="">
      <xdr:nvSpPr>
        <xdr:cNvPr id="254" name="ZoneTexte 253">
          <a:extLst>
            <a:ext uri="{FF2B5EF4-FFF2-40B4-BE49-F238E27FC236}">
              <a16:creationId xmlns="" xmlns:a16="http://schemas.microsoft.com/office/drawing/2014/main" id="{00000000-0008-0000-0300-0000FE000000}"/>
            </a:ext>
          </a:extLst>
        </xdr:cNvPr>
        <xdr:cNvSpPr txBox="1"/>
      </xdr:nvSpPr>
      <xdr:spPr>
        <a:xfrm>
          <a:off x="9182100" y="47596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261</xdr:row>
      <xdr:rowOff>219075</xdr:rowOff>
    </xdr:from>
    <xdr:ext cx="184731" cy="264560"/>
    <xdr:sp macro="" textlink="">
      <xdr:nvSpPr>
        <xdr:cNvPr id="255" name="ZoneTexte 254">
          <a:extLst>
            <a:ext uri="{FF2B5EF4-FFF2-40B4-BE49-F238E27FC236}">
              <a16:creationId xmlns="" xmlns:a16="http://schemas.microsoft.com/office/drawing/2014/main" id="{00000000-0008-0000-0300-0000FF000000}"/>
            </a:ext>
          </a:extLst>
        </xdr:cNvPr>
        <xdr:cNvSpPr txBox="1"/>
      </xdr:nvSpPr>
      <xdr:spPr>
        <a:xfrm>
          <a:off x="9182100" y="47758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262</xdr:row>
      <xdr:rowOff>219075</xdr:rowOff>
    </xdr:from>
    <xdr:ext cx="184731" cy="264560"/>
    <xdr:sp macro="" textlink="">
      <xdr:nvSpPr>
        <xdr:cNvPr id="256" name="ZoneTexte 255">
          <a:extLst>
            <a:ext uri="{FF2B5EF4-FFF2-40B4-BE49-F238E27FC236}">
              <a16:creationId xmlns="" xmlns:a16="http://schemas.microsoft.com/office/drawing/2014/main" id="{00000000-0008-0000-0300-000000010000}"/>
            </a:ext>
          </a:extLst>
        </xdr:cNvPr>
        <xdr:cNvSpPr txBox="1"/>
      </xdr:nvSpPr>
      <xdr:spPr>
        <a:xfrm>
          <a:off x="9182100" y="47920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263</xdr:row>
      <xdr:rowOff>219075</xdr:rowOff>
    </xdr:from>
    <xdr:ext cx="184731" cy="264560"/>
    <xdr:sp macro="" textlink="">
      <xdr:nvSpPr>
        <xdr:cNvPr id="257" name="ZoneTexte 256">
          <a:extLst>
            <a:ext uri="{FF2B5EF4-FFF2-40B4-BE49-F238E27FC236}">
              <a16:creationId xmlns="" xmlns:a16="http://schemas.microsoft.com/office/drawing/2014/main" id="{00000000-0008-0000-0300-000001010000}"/>
            </a:ext>
          </a:extLst>
        </xdr:cNvPr>
        <xdr:cNvSpPr txBox="1"/>
      </xdr:nvSpPr>
      <xdr:spPr>
        <a:xfrm>
          <a:off x="9182100" y="48082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264</xdr:row>
      <xdr:rowOff>219075</xdr:rowOff>
    </xdr:from>
    <xdr:ext cx="184731" cy="264560"/>
    <xdr:sp macro="" textlink="">
      <xdr:nvSpPr>
        <xdr:cNvPr id="258" name="ZoneTexte 257">
          <a:extLst>
            <a:ext uri="{FF2B5EF4-FFF2-40B4-BE49-F238E27FC236}">
              <a16:creationId xmlns="" xmlns:a16="http://schemas.microsoft.com/office/drawing/2014/main" id="{00000000-0008-0000-0300-000002010000}"/>
            </a:ext>
          </a:extLst>
        </xdr:cNvPr>
        <xdr:cNvSpPr txBox="1"/>
      </xdr:nvSpPr>
      <xdr:spPr>
        <a:xfrm>
          <a:off x="9182100" y="48244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265</xdr:row>
      <xdr:rowOff>219075</xdr:rowOff>
    </xdr:from>
    <xdr:ext cx="184731" cy="264560"/>
    <xdr:sp macro="" textlink="">
      <xdr:nvSpPr>
        <xdr:cNvPr id="259" name="ZoneTexte 258">
          <a:extLst>
            <a:ext uri="{FF2B5EF4-FFF2-40B4-BE49-F238E27FC236}">
              <a16:creationId xmlns="" xmlns:a16="http://schemas.microsoft.com/office/drawing/2014/main" id="{00000000-0008-0000-0300-000003010000}"/>
            </a:ext>
          </a:extLst>
        </xdr:cNvPr>
        <xdr:cNvSpPr txBox="1"/>
      </xdr:nvSpPr>
      <xdr:spPr>
        <a:xfrm>
          <a:off x="9182100" y="48406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266</xdr:row>
      <xdr:rowOff>219075</xdr:rowOff>
    </xdr:from>
    <xdr:ext cx="184731" cy="264560"/>
    <xdr:sp macro="" textlink="">
      <xdr:nvSpPr>
        <xdr:cNvPr id="260" name="ZoneTexte 259">
          <a:extLst>
            <a:ext uri="{FF2B5EF4-FFF2-40B4-BE49-F238E27FC236}">
              <a16:creationId xmlns="" xmlns:a16="http://schemas.microsoft.com/office/drawing/2014/main" id="{00000000-0008-0000-0300-000004010000}"/>
            </a:ext>
          </a:extLst>
        </xdr:cNvPr>
        <xdr:cNvSpPr txBox="1"/>
      </xdr:nvSpPr>
      <xdr:spPr>
        <a:xfrm>
          <a:off x="9182100" y="48567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267</xdr:row>
      <xdr:rowOff>219075</xdr:rowOff>
    </xdr:from>
    <xdr:ext cx="184731" cy="264560"/>
    <xdr:sp macro="" textlink="">
      <xdr:nvSpPr>
        <xdr:cNvPr id="261" name="ZoneTexte 260">
          <a:extLst>
            <a:ext uri="{FF2B5EF4-FFF2-40B4-BE49-F238E27FC236}">
              <a16:creationId xmlns="" xmlns:a16="http://schemas.microsoft.com/office/drawing/2014/main" id="{00000000-0008-0000-0300-000005010000}"/>
            </a:ext>
          </a:extLst>
        </xdr:cNvPr>
        <xdr:cNvSpPr txBox="1"/>
      </xdr:nvSpPr>
      <xdr:spPr>
        <a:xfrm>
          <a:off x="9182100" y="48729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268</xdr:row>
      <xdr:rowOff>219075</xdr:rowOff>
    </xdr:from>
    <xdr:ext cx="184731" cy="264560"/>
    <xdr:sp macro="" textlink="">
      <xdr:nvSpPr>
        <xdr:cNvPr id="262" name="ZoneTexte 261">
          <a:extLst>
            <a:ext uri="{FF2B5EF4-FFF2-40B4-BE49-F238E27FC236}">
              <a16:creationId xmlns="" xmlns:a16="http://schemas.microsoft.com/office/drawing/2014/main" id="{00000000-0008-0000-0300-000006010000}"/>
            </a:ext>
          </a:extLst>
        </xdr:cNvPr>
        <xdr:cNvSpPr txBox="1"/>
      </xdr:nvSpPr>
      <xdr:spPr>
        <a:xfrm>
          <a:off x="9182100" y="4889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269</xdr:row>
      <xdr:rowOff>219075</xdr:rowOff>
    </xdr:from>
    <xdr:ext cx="184731" cy="264560"/>
    <xdr:sp macro="" textlink="">
      <xdr:nvSpPr>
        <xdr:cNvPr id="263" name="ZoneTexte 262">
          <a:extLst>
            <a:ext uri="{FF2B5EF4-FFF2-40B4-BE49-F238E27FC236}">
              <a16:creationId xmlns="" xmlns:a16="http://schemas.microsoft.com/office/drawing/2014/main" id="{00000000-0008-0000-0300-000007010000}"/>
            </a:ext>
          </a:extLst>
        </xdr:cNvPr>
        <xdr:cNvSpPr txBox="1"/>
      </xdr:nvSpPr>
      <xdr:spPr>
        <a:xfrm>
          <a:off x="9182100" y="49053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270</xdr:row>
      <xdr:rowOff>219075</xdr:rowOff>
    </xdr:from>
    <xdr:ext cx="184731" cy="264560"/>
    <xdr:sp macro="" textlink="">
      <xdr:nvSpPr>
        <xdr:cNvPr id="264" name="ZoneTexte 263">
          <a:extLst>
            <a:ext uri="{FF2B5EF4-FFF2-40B4-BE49-F238E27FC236}">
              <a16:creationId xmlns="" xmlns:a16="http://schemas.microsoft.com/office/drawing/2014/main" id="{00000000-0008-0000-0300-000008010000}"/>
            </a:ext>
          </a:extLst>
        </xdr:cNvPr>
        <xdr:cNvSpPr txBox="1"/>
      </xdr:nvSpPr>
      <xdr:spPr>
        <a:xfrm>
          <a:off x="9182100" y="49215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271</xdr:row>
      <xdr:rowOff>219075</xdr:rowOff>
    </xdr:from>
    <xdr:ext cx="184731" cy="264560"/>
    <xdr:sp macro="" textlink="">
      <xdr:nvSpPr>
        <xdr:cNvPr id="265" name="ZoneTexte 264">
          <a:extLst>
            <a:ext uri="{FF2B5EF4-FFF2-40B4-BE49-F238E27FC236}">
              <a16:creationId xmlns="" xmlns:a16="http://schemas.microsoft.com/office/drawing/2014/main" id="{00000000-0008-0000-0300-000009010000}"/>
            </a:ext>
          </a:extLst>
        </xdr:cNvPr>
        <xdr:cNvSpPr txBox="1"/>
      </xdr:nvSpPr>
      <xdr:spPr>
        <a:xfrm>
          <a:off x="9182100" y="49377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272</xdr:row>
      <xdr:rowOff>219075</xdr:rowOff>
    </xdr:from>
    <xdr:ext cx="184731" cy="264560"/>
    <xdr:sp macro="" textlink="">
      <xdr:nvSpPr>
        <xdr:cNvPr id="266" name="ZoneTexte 265">
          <a:extLst>
            <a:ext uri="{FF2B5EF4-FFF2-40B4-BE49-F238E27FC236}">
              <a16:creationId xmlns="" xmlns:a16="http://schemas.microsoft.com/office/drawing/2014/main" id="{00000000-0008-0000-0300-00000A010000}"/>
            </a:ext>
          </a:extLst>
        </xdr:cNvPr>
        <xdr:cNvSpPr txBox="1"/>
      </xdr:nvSpPr>
      <xdr:spPr>
        <a:xfrm>
          <a:off x="9182100" y="4953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273</xdr:row>
      <xdr:rowOff>219075</xdr:rowOff>
    </xdr:from>
    <xdr:ext cx="184731" cy="264560"/>
    <xdr:sp macro="" textlink="">
      <xdr:nvSpPr>
        <xdr:cNvPr id="267" name="ZoneTexte 266">
          <a:extLst>
            <a:ext uri="{FF2B5EF4-FFF2-40B4-BE49-F238E27FC236}">
              <a16:creationId xmlns="" xmlns:a16="http://schemas.microsoft.com/office/drawing/2014/main" id="{00000000-0008-0000-0300-00000B010000}"/>
            </a:ext>
          </a:extLst>
        </xdr:cNvPr>
        <xdr:cNvSpPr txBox="1"/>
      </xdr:nvSpPr>
      <xdr:spPr>
        <a:xfrm>
          <a:off x="9182100" y="4970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274</xdr:row>
      <xdr:rowOff>219075</xdr:rowOff>
    </xdr:from>
    <xdr:ext cx="184731" cy="264560"/>
    <xdr:sp macro="" textlink="">
      <xdr:nvSpPr>
        <xdr:cNvPr id="268" name="ZoneTexte 267">
          <a:extLst>
            <a:ext uri="{FF2B5EF4-FFF2-40B4-BE49-F238E27FC236}">
              <a16:creationId xmlns="" xmlns:a16="http://schemas.microsoft.com/office/drawing/2014/main" id="{00000000-0008-0000-0300-00000C010000}"/>
            </a:ext>
          </a:extLst>
        </xdr:cNvPr>
        <xdr:cNvSpPr txBox="1"/>
      </xdr:nvSpPr>
      <xdr:spPr>
        <a:xfrm>
          <a:off x="9182100" y="49863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275</xdr:row>
      <xdr:rowOff>219075</xdr:rowOff>
    </xdr:from>
    <xdr:ext cx="184731" cy="264560"/>
    <xdr:sp macro="" textlink="">
      <xdr:nvSpPr>
        <xdr:cNvPr id="269" name="ZoneTexte 268">
          <a:extLst>
            <a:ext uri="{FF2B5EF4-FFF2-40B4-BE49-F238E27FC236}">
              <a16:creationId xmlns="" xmlns:a16="http://schemas.microsoft.com/office/drawing/2014/main" id="{00000000-0008-0000-0300-00000D010000}"/>
            </a:ext>
          </a:extLst>
        </xdr:cNvPr>
        <xdr:cNvSpPr txBox="1"/>
      </xdr:nvSpPr>
      <xdr:spPr>
        <a:xfrm>
          <a:off x="9182100" y="50025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276</xdr:row>
      <xdr:rowOff>219075</xdr:rowOff>
    </xdr:from>
    <xdr:ext cx="184731" cy="264560"/>
    <xdr:sp macro="" textlink="">
      <xdr:nvSpPr>
        <xdr:cNvPr id="270" name="ZoneTexte 269">
          <a:extLst>
            <a:ext uri="{FF2B5EF4-FFF2-40B4-BE49-F238E27FC236}">
              <a16:creationId xmlns="" xmlns:a16="http://schemas.microsoft.com/office/drawing/2014/main" id="{00000000-0008-0000-0300-00000E010000}"/>
            </a:ext>
          </a:extLst>
        </xdr:cNvPr>
        <xdr:cNvSpPr txBox="1"/>
      </xdr:nvSpPr>
      <xdr:spPr>
        <a:xfrm>
          <a:off x="9182100" y="50187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277</xdr:row>
      <xdr:rowOff>219075</xdr:rowOff>
    </xdr:from>
    <xdr:ext cx="184731" cy="264560"/>
    <xdr:sp macro="" textlink="">
      <xdr:nvSpPr>
        <xdr:cNvPr id="271" name="ZoneTexte 270">
          <a:extLst>
            <a:ext uri="{FF2B5EF4-FFF2-40B4-BE49-F238E27FC236}">
              <a16:creationId xmlns="" xmlns:a16="http://schemas.microsoft.com/office/drawing/2014/main" id="{00000000-0008-0000-0300-00000F010000}"/>
            </a:ext>
          </a:extLst>
        </xdr:cNvPr>
        <xdr:cNvSpPr txBox="1"/>
      </xdr:nvSpPr>
      <xdr:spPr>
        <a:xfrm>
          <a:off x="9182100" y="50349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278</xdr:row>
      <xdr:rowOff>219075</xdr:rowOff>
    </xdr:from>
    <xdr:ext cx="184731" cy="264560"/>
    <xdr:sp macro="" textlink="">
      <xdr:nvSpPr>
        <xdr:cNvPr id="272" name="ZoneTexte 271">
          <a:extLst>
            <a:ext uri="{FF2B5EF4-FFF2-40B4-BE49-F238E27FC236}">
              <a16:creationId xmlns="" xmlns:a16="http://schemas.microsoft.com/office/drawing/2014/main" id="{00000000-0008-0000-0300-000010010000}"/>
            </a:ext>
          </a:extLst>
        </xdr:cNvPr>
        <xdr:cNvSpPr txBox="1"/>
      </xdr:nvSpPr>
      <xdr:spPr>
        <a:xfrm>
          <a:off x="9182100" y="5051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280</xdr:row>
      <xdr:rowOff>219075</xdr:rowOff>
    </xdr:from>
    <xdr:ext cx="184731" cy="264560"/>
    <xdr:sp macro="" textlink="">
      <xdr:nvSpPr>
        <xdr:cNvPr id="273" name="ZoneTexte 272">
          <a:extLst>
            <a:ext uri="{FF2B5EF4-FFF2-40B4-BE49-F238E27FC236}">
              <a16:creationId xmlns="" xmlns:a16="http://schemas.microsoft.com/office/drawing/2014/main" id="{00000000-0008-0000-0300-000011010000}"/>
            </a:ext>
          </a:extLst>
        </xdr:cNvPr>
        <xdr:cNvSpPr txBox="1"/>
      </xdr:nvSpPr>
      <xdr:spPr>
        <a:xfrm>
          <a:off x="9182100" y="50834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281</xdr:row>
      <xdr:rowOff>219075</xdr:rowOff>
    </xdr:from>
    <xdr:ext cx="184731" cy="264560"/>
    <xdr:sp macro="" textlink="">
      <xdr:nvSpPr>
        <xdr:cNvPr id="274" name="ZoneTexte 273">
          <a:extLst>
            <a:ext uri="{FF2B5EF4-FFF2-40B4-BE49-F238E27FC236}">
              <a16:creationId xmlns="" xmlns:a16="http://schemas.microsoft.com/office/drawing/2014/main" id="{00000000-0008-0000-0300-000012010000}"/>
            </a:ext>
          </a:extLst>
        </xdr:cNvPr>
        <xdr:cNvSpPr txBox="1"/>
      </xdr:nvSpPr>
      <xdr:spPr>
        <a:xfrm>
          <a:off x="9182100" y="50996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282</xdr:row>
      <xdr:rowOff>219075</xdr:rowOff>
    </xdr:from>
    <xdr:ext cx="184731" cy="264560"/>
    <xdr:sp macro="" textlink="">
      <xdr:nvSpPr>
        <xdr:cNvPr id="275" name="ZoneTexte 274">
          <a:extLst>
            <a:ext uri="{FF2B5EF4-FFF2-40B4-BE49-F238E27FC236}">
              <a16:creationId xmlns="" xmlns:a16="http://schemas.microsoft.com/office/drawing/2014/main" id="{00000000-0008-0000-0300-000013010000}"/>
            </a:ext>
          </a:extLst>
        </xdr:cNvPr>
        <xdr:cNvSpPr txBox="1"/>
      </xdr:nvSpPr>
      <xdr:spPr>
        <a:xfrm>
          <a:off x="9182100" y="5115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283</xdr:row>
      <xdr:rowOff>219075</xdr:rowOff>
    </xdr:from>
    <xdr:ext cx="184731" cy="264560"/>
    <xdr:sp macro="" textlink="">
      <xdr:nvSpPr>
        <xdr:cNvPr id="276" name="ZoneTexte 275">
          <a:extLst>
            <a:ext uri="{FF2B5EF4-FFF2-40B4-BE49-F238E27FC236}">
              <a16:creationId xmlns="" xmlns:a16="http://schemas.microsoft.com/office/drawing/2014/main" id="{00000000-0008-0000-0300-000014010000}"/>
            </a:ext>
          </a:extLst>
        </xdr:cNvPr>
        <xdr:cNvSpPr txBox="1"/>
      </xdr:nvSpPr>
      <xdr:spPr>
        <a:xfrm>
          <a:off x="9182100" y="51320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284</xdr:row>
      <xdr:rowOff>219075</xdr:rowOff>
    </xdr:from>
    <xdr:ext cx="184731" cy="264560"/>
    <xdr:sp macro="" textlink="">
      <xdr:nvSpPr>
        <xdr:cNvPr id="277" name="ZoneTexte 276">
          <a:extLst>
            <a:ext uri="{FF2B5EF4-FFF2-40B4-BE49-F238E27FC236}">
              <a16:creationId xmlns="" xmlns:a16="http://schemas.microsoft.com/office/drawing/2014/main" id="{00000000-0008-0000-0300-000015010000}"/>
            </a:ext>
          </a:extLst>
        </xdr:cNvPr>
        <xdr:cNvSpPr txBox="1"/>
      </xdr:nvSpPr>
      <xdr:spPr>
        <a:xfrm>
          <a:off x="9182100" y="51482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285</xdr:row>
      <xdr:rowOff>219075</xdr:rowOff>
    </xdr:from>
    <xdr:ext cx="184731" cy="264560"/>
    <xdr:sp macro="" textlink="">
      <xdr:nvSpPr>
        <xdr:cNvPr id="278" name="ZoneTexte 277">
          <a:extLst>
            <a:ext uri="{FF2B5EF4-FFF2-40B4-BE49-F238E27FC236}">
              <a16:creationId xmlns="" xmlns:a16="http://schemas.microsoft.com/office/drawing/2014/main" id="{00000000-0008-0000-0300-000016010000}"/>
            </a:ext>
          </a:extLst>
        </xdr:cNvPr>
        <xdr:cNvSpPr txBox="1"/>
      </xdr:nvSpPr>
      <xdr:spPr>
        <a:xfrm>
          <a:off x="9182100" y="51644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286</xdr:row>
      <xdr:rowOff>219075</xdr:rowOff>
    </xdr:from>
    <xdr:ext cx="184731" cy="264560"/>
    <xdr:sp macro="" textlink="">
      <xdr:nvSpPr>
        <xdr:cNvPr id="279" name="ZoneTexte 278">
          <a:extLst>
            <a:ext uri="{FF2B5EF4-FFF2-40B4-BE49-F238E27FC236}">
              <a16:creationId xmlns="" xmlns:a16="http://schemas.microsoft.com/office/drawing/2014/main" id="{00000000-0008-0000-0300-000017010000}"/>
            </a:ext>
          </a:extLst>
        </xdr:cNvPr>
        <xdr:cNvSpPr txBox="1"/>
      </xdr:nvSpPr>
      <xdr:spPr>
        <a:xfrm>
          <a:off x="9182100" y="51806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287</xdr:row>
      <xdr:rowOff>219075</xdr:rowOff>
    </xdr:from>
    <xdr:ext cx="184731" cy="264560"/>
    <xdr:sp macro="" textlink="">
      <xdr:nvSpPr>
        <xdr:cNvPr id="280" name="ZoneTexte 279">
          <a:extLst>
            <a:ext uri="{FF2B5EF4-FFF2-40B4-BE49-F238E27FC236}">
              <a16:creationId xmlns="" xmlns:a16="http://schemas.microsoft.com/office/drawing/2014/main" id="{00000000-0008-0000-0300-000018010000}"/>
            </a:ext>
          </a:extLst>
        </xdr:cNvPr>
        <xdr:cNvSpPr txBox="1"/>
      </xdr:nvSpPr>
      <xdr:spPr>
        <a:xfrm>
          <a:off x="9182100" y="51968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288</xdr:row>
      <xdr:rowOff>219075</xdr:rowOff>
    </xdr:from>
    <xdr:ext cx="184731" cy="264560"/>
    <xdr:sp macro="" textlink="">
      <xdr:nvSpPr>
        <xdr:cNvPr id="281" name="ZoneTexte 280">
          <a:extLst>
            <a:ext uri="{FF2B5EF4-FFF2-40B4-BE49-F238E27FC236}">
              <a16:creationId xmlns="" xmlns:a16="http://schemas.microsoft.com/office/drawing/2014/main" id="{00000000-0008-0000-0300-000019010000}"/>
            </a:ext>
          </a:extLst>
        </xdr:cNvPr>
        <xdr:cNvSpPr txBox="1"/>
      </xdr:nvSpPr>
      <xdr:spPr>
        <a:xfrm>
          <a:off x="9182100" y="52130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289</xdr:row>
      <xdr:rowOff>219075</xdr:rowOff>
    </xdr:from>
    <xdr:ext cx="184731" cy="264560"/>
    <xdr:sp macro="" textlink="">
      <xdr:nvSpPr>
        <xdr:cNvPr id="282" name="ZoneTexte 281">
          <a:extLst>
            <a:ext uri="{FF2B5EF4-FFF2-40B4-BE49-F238E27FC236}">
              <a16:creationId xmlns="" xmlns:a16="http://schemas.microsoft.com/office/drawing/2014/main" id="{00000000-0008-0000-0300-00001A010000}"/>
            </a:ext>
          </a:extLst>
        </xdr:cNvPr>
        <xdr:cNvSpPr txBox="1"/>
      </xdr:nvSpPr>
      <xdr:spPr>
        <a:xfrm>
          <a:off x="9182100" y="52292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290</xdr:row>
      <xdr:rowOff>219075</xdr:rowOff>
    </xdr:from>
    <xdr:ext cx="184731" cy="264560"/>
    <xdr:sp macro="" textlink="">
      <xdr:nvSpPr>
        <xdr:cNvPr id="283" name="ZoneTexte 282">
          <a:extLst>
            <a:ext uri="{FF2B5EF4-FFF2-40B4-BE49-F238E27FC236}">
              <a16:creationId xmlns="" xmlns:a16="http://schemas.microsoft.com/office/drawing/2014/main" id="{00000000-0008-0000-0300-00001B010000}"/>
            </a:ext>
          </a:extLst>
        </xdr:cNvPr>
        <xdr:cNvSpPr txBox="1"/>
      </xdr:nvSpPr>
      <xdr:spPr>
        <a:xfrm>
          <a:off x="9182100" y="5245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291</xdr:row>
      <xdr:rowOff>219075</xdr:rowOff>
    </xdr:from>
    <xdr:ext cx="184731" cy="264560"/>
    <xdr:sp macro="" textlink="">
      <xdr:nvSpPr>
        <xdr:cNvPr id="284" name="ZoneTexte 283">
          <a:extLst>
            <a:ext uri="{FF2B5EF4-FFF2-40B4-BE49-F238E27FC236}">
              <a16:creationId xmlns="" xmlns:a16="http://schemas.microsoft.com/office/drawing/2014/main" id="{00000000-0008-0000-0300-00001C010000}"/>
            </a:ext>
          </a:extLst>
        </xdr:cNvPr>
        <xdr:cNvSpPr txBox="1"/>
      </xdr:nvSpPr>
      <xdr:spPr>
        <a:xfrm>
          <a:off x="9182100" y="52616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292</xdr:row>
      <xdr:rowOff>219075</xdr:rowOff>
    </xdr:from>
    <xdr:ext cx="184731" cy="264560"/>
    <xdr:sp macro="" textlink="">
      <xdr:nvSpPr>
        <xdr:cNvPr id="285" name="ZoneTexte 284">
          <a:extLst>
            <a:ext uri="{FF2B5EF4-FFF2-40B4-BE49-F238E27FC236}">
              <a16:creationId xmlns="" xmlns:a16="http://schemas.microsoft.com/office/drawing/2014/main" id="{00000000-0008-0000-0300-00001D010000}"/>
            </a:ext>
          </a:extLst>
        </xdr:cNvPr>
        <xdr:cNvSpPr txBox="1"/>
      </xdr:nvSpPr>
      <xdr:spPr>
        <a:xfrm>
          <a:off x="9182100" y="52778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293</xdr:row>
      <xdr:rowOff>0</xdr:rowOff>
    </xdr:from>
    <xdr:ext cx="184731" cy="264560"/>
    <xdr:sp macro="" textlink="">
      <xdr:nvSpPr>
        <xdr:cNvPr id="286" name="ZoneTexte 285">
          <a:extLst>
            <a:ext uri="{FF2B5EF4-FFF2-40B4-BE49-F238E27FC236}">
              <a16:creationId xmlns="" xmlns:a16="http://schemas.microsoft.com/office/drawing/2014/main" id="{00000000-0008-0000-0300-00001E010000}"/>
            </a:ext>
          </a:extLst>
        </xdr:cNvPr>
        <xdr:cNvSpPr txBox="1"/>
      </xdr:nvSpPr>
      <xdr:spPr>
        <a:xfrm>
          <a:off x="9182100" y="52778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293</xdr:row>
      <xdr:rowOff>0</xdr:rowOff>
    </xdr:from>
    <xdr:ext cx="184731" cy="264560"/>
    <xdr:sp macro="" textlink="">
      <xdr:nvSpPr>
        <xdr:cNvPr id="287" name="ZoneTexte 286">
          <a:extLst>
            <a:ext uri="{FF2B5EF4-FFF2-40B4-BE49-F238E27FC236}">
              <a16:creationId xmlns="" xmlns:a16="http://schemas.microsoft.com/office/drawing/2014/main" id="{00000000-0008-0000-0300-00001F010000}"/>
            </a:ext>
          </a:extLst>
        </xdr:cNvPr>
        <xdr:cNvSpPr txBox="1"/>
      </xdr:nvSpPr>
      <xdr:spPr>
        <a:xfrm>
          <a:off x="9182100" y="52778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293</xdr:row>
      <xdr:rowOff>0</xdr:rowOff>
    </xdr:from>
    <xdr:ext cx="184731" cy="264560"/>
    <xdr:sp macro="" textlink="">
      <xdr:nvSpPr>
        <xdr:cNvPr id="288" name="ZoneTexte 287">
          <a:extLst>
            <a:ext uri="{FF2B5EF4-FFF2-40B4-BE49-F238E27FC236}">
              <a16:creationId xmlns="" xmlns:a16="http://schemas.microsoft.com/office/drawing/2014/main" id="{00000000-0008-0000-0300-000020010000}"/>
            </a:ext>
          </a:extLst>
        </xdr:cNvPr>
        <xdr:cNvSpPr txBox="1"/>
      </xdr:nvSpPr>
      <xdr:spPr>
        <a:xfrm>
          <a:off x="9182100" y="52778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293</xdr:row>
      <xdr:rowOff>0</xdr:rowOff>
    </xdr:from>
    <xdr:ext cx="184731" cy="264560"/>
    <xdr:sp macro="" textlink="">
      <xdr:nvSpPr>
        <xdr:cNvPr id="289" name="ZoneTexte 288">
          <a:extLst>
            <a:ext uri="{FF2B5EF4-FFF2-40B4-BE49-F238E27FC236}">
              <a16:creationId xmlns="" xmlns:a16="http://schemas.microsoft.com/office/drawing/2014/main" id="{00000000-0008-0000-0300-000021010000}"/>
            </a:ext>
          </a:extLst>
        </xdr:cNvPr>
        <xdr:cNvSpPr txBox="1"/>
      </xdr:nvSpPr>
      <xdr:spPr>
        <a:xfrm>
          <a:off x="9182100" y="52778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293</xdr:row>
      <xdr:rowOff>0</xdr:rowOff>
    </xdr:from>
    <xdr:ext cx="184731" cy="264560"/>
    <xdr:sp macro="" textlink="">
      <xdr:nvSpPr>
        <xdr:cNvPr id="290" name="ZoneTexte 289">
          <a:extLst>
            <a:ext uri="{FF2B5EF4-FFF2-40B4-BE49-F238E27FC236}">
              <a16:creationId xmlns="" xmlns:a16="http://schemas.microsoft.com/office/drawing/2014/main" id="{00000000-0008-0000-0300-000022010000}"/>
            </a:ext>
          </a:extLst>
        </xdr:cNvPr>
        <xdr:cNvSpPr txBox="1"/>
      </xdr:nvSpPr>
      <xdr:spPr>
        <a:xfrm>
          <a:off x="9182100" y="52778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293</xdr:row>
      <xdr:rowOff>0</xdr:rowOff>
    </xdr:from>
    <xdr:ext cx="184731" cy="264560"/>
    <xdr:sp macro="" textlink="">
      <xdr:nvSpPr>
        <xdr:cNvPr id="291" name="ZoneTexte 290">
          <a:extLst>
            <a:ext uri="{FF2B5EF4-FFF2-40B4-BE49-F238E27FC236}">
              <a16:creationId xmlns="" xmlns:a16="http://schemas.microsoft.com/office/drawing/2014/main" id="{00000000-0008-0000-0300-000023010000}"/>
            </a:ext>
          </a:extLst>
        </xdr:cNvPr>
        <xdr:cNvSpPr txBox="1"/>
      </xdr:nvSpPr>
      <xdr:spPr>
        <a:xfrm>
          <a:off x="9182100" y="52778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293</xdr:row>
      <xdr:rowOff>0</xdr:rowOff>
    </xdr:from>
    <xdr:ext cx="184731" cy="264560"/>
    <xdr:sp macro="" textlink="">
      <xdr:nvSpPr>
        <xdr:cNvPr id="292" name="ZoneTexte 291">
          <a:extLst>
            <a:ext uri="{FF2B5EF4-FFF2-40B4-BE49-F238E27FC236}">
              <a16:creationId xmlns="" xmlns:a16="http://schemas.microsoft.com/office/drawing/2014/main" id="{00000000-0008-0000-0300-000024010000}"/>
            </a:ext>
          </a:extLst>
        </xdr:cNvPr>
        <xdr:cNvSpPr txBox="1"/>
      </xdr:nvSpPr>
      <xdr:spPr>
        <a:xfrm>
          <a:off x="9182100" y="52778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293</xdr:row>
      <xdr:rowOff>0</xdr:rowOff>
    </xdr:from>
    <xdr:ext cx="184731" cy="264560"/>
    <xdr:sp macro="" textlink="">
      <xdr:nvSpPr>
        <xdr:cNvPr id="293" name="ZoneTexte 292">
          <a:extLst>
            <a:ext uri="{FF2B5EF4-FFF2-40B4-BE49-F238E27FC236}">
              <a16:creationId xmlns="" xmlns:a16="http://schemas.microsoft.com/office/drawing/2014/main" id="{00000000-0008-0000-0300-000025010000}"/>
            </a:ext>
          </a:extLst>
        </xdr:cNvPr>
        <xdr:cNvSpPr txBox="1"/>
      </xdr:nvSpPr>
      <xdr:spPr>
        <a:xfrm>
          <a:off x="9182100" y="52778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293</xdr:row>
      <xdr:rowOff>0</xdr:rowOff>
    </xdr:from>
    <xdr:ext cx="184731" cy="264560"/>
    <xdr:sp macro="" textlink="">
      <xdr:nvSpPr>
        <xdr:cNvPr id="294" name="ZoneTexte 293">
          <a:extLst>
            <a:ext uri="{FF2B5EF4-FFF2-40B4-BE49-F238E27FC236}">
              <a16:creationId xmlns="" xmlns:a16="http://schemas.microsoft.com/office/drawing/2014/main" id="{00000000-0008-0000-0300-000026010000}"/>
            </a:ext>
          </a:extLst>
        </xdr:cNvPr>
        <xdr:cNvSpPr txBox="1"/>
      </xdr:nvSpPr>
      <xdr:spPr>
        <a:xfrm>
          <a:off x="9182100" y="52778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293</xdr:row>
      <xdr:rowOff>0</xdr:rowOff>
    </xdr:from>
    <xdr:ext cx="184731" cy="264560"/>
    <xdr:sp macro="" textlink="">
      <xdr:nvSpPr>
        <xdr:cNvPr id="295" name="ZoneTexte 294">
          <a:extLst>
            <a:ext uri="{FF2B5EF4-FFF2-40B4-BE49-F238E27FC236}">
              <a16:creationId xmlns="" xmlns:a16="http://schemas.microsoft.com/office/drawing/2014/main" id="{00000000-0008-0000-0300-000027010000}"/>
            </a:ext>
          </a:extLst>
        </xdr:cNvPr>
        <xdr:cNvSpPr txBox="1"/>
      </xdr:nvSpPr>
      <xdr:spPr>
        <a:xfrm>
          <a:off x="9182100" y="52778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293</xdr:row>
      <xdr:rowOff>0</xdr:rowOff>
    </xdr:from>
    <xdr:ext cx="184731" cy="264560"/>
    <xdr:sp macro="" textlink="">
      <xdr:nvSpPr>
        <xdr:cNvPr id="296" name="ZoneTexte 295">
          <a:extLst>
            <a:ext uri="{FF2B5EF4-FFF2-40B4-BE49-F238E27FC236}">
              <a16:creationId xmlns="" xmlns:a16="http://schemas.microsoft.com/office/drawing/2014/main" id="{00000000-0008-0000-0300-000028010000}"/>
            </a:ext>
          </a:extLst>
        </xdr:cNvPr>
        <xdr:cNvSpPr txBox="1"/>
      </xdr:nvSpPr>
      <xdr:spPr>
        <a:xfrm>
          <a:off x="9182100" y="52778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293</xdr:row>
      <xdr:rowOff>0</xdr:rowOff>
    </xdr:from>
    <xdr:ext cx="184731" cy="264560"/>
    <xdr:sp macro="" textlink="">
      <xdr:nvSpPr>
        <xdr:cNvPr id="297" name="ZoneTexte 296">
          <a:extLst>
            <a:ext uri="{FF2B5EF4-FFF2-40B4-BE49-F238E27FC236}">
              <a16:creationId xmlns="" xmlns:a16="http://schemas.microsoft.com/office/drawing/2014/main" id="{00000000-0008-0000-0300-000029010000}"/>
            </a:ext>
          </a:extLst>
        </xdr:cNvPr>
        <xdr:cNvSpPr txBox="1"/>
      </xdr:nvSpPr>
      <xdr:spPr>
        <a:xfrm>
          <a:off x="9182100" y="52778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293</xdr:row>
      <xdr:rowOff>0</xdr:rowOff>
    </xdr:from>
    <xdr:ext cx="184731" cy="264560"/>
    <xdr:sp macro="" textlink="">
      <xdr:nvSpPr>
        <xdr:cNvPr id="298" name="ZoneTexte 297">
          <a:extLst>
            <a:ext uri="{FF2B5EF4-FFF2-40B4-BE49-F238E27FC236}">
              <a16:creationId xmlns="" xmlns:a16="http://schemas.microsoft.com/office/drawing/2014/main" id="{00000000-0008-0000-0300-00002A010000}"/>
            </a:ext>
          </a:extLst>
        </xdr:cNvPr>
        <xdr:cNvSpPr txBox="1"/>
      </xdr:nvSpPr>
      <xdr:spPr>
        <a:xfrm>
          <a:off x="9182100" y="52778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293</xdr:row>
      <xdr:rowOff>0</xdr:rowOff>
    </xdr:from>
    <xdr:ext cx="184731" cy="264560"/>
    <xdr:sp macro="" textlink="">
      <xdr:nvSpPr>
        <xdr:cNvPr id="299" name="ZoneTexte 298">
          <a:extLst>
            <a:ext uri="{FF2B5EF4-FFF2-40B4-BE49-F238E27FC236}">
              <a16:creationId xmlns="" xmlns:a16="http://schemas.microsoft.com/office/drawing/2014/main" id="{00000000-0008-0000-0300-00002B010000}"/>
            </a:ext>
          </a:extLst>
        </xdr:cNvPr>
        <xdr:cNvSpPr txBox="1"/>
      </xdr:nvSpPr>
      <xdr:spPr>
        <a:xfrm>
          <a:off x="9182100" y="52778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293</xdr:row>
      <xdr:rowOff>0</xdr:rowOff>
    </xdr:from>
    <xdr:ext cx="184731" cy="264560"/>
    <xdr:sp macro="" textlink="">
      <xdr:nvSpPr>
        <xdr:cNvPr id="300" name="ZoneTexte 299">
          <a:extLst>
            <a:ext uri="{FF2B5EF4-FFF2-40B4-BE49-F238E27FC236}">
              <a16:creationId xmlns="" xmlns:a16="http://schemas.microsoft.com/office/drawing/2014/main" id="{00000000-0008-0000-0300-00002C010000}"/>
            </a:ext>
          </a:extLst>
        </xdr:cNvPr>
        <xdr:cNvSpPr txBox="1"/>
      </xdr:nvSpPr>
      <xdr:spPr>
        <a:xfrm>
          <a:off x="9182100" y="52778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293</xdr:row>
      <xdr:rowOff>0</xdr:rowOff>
    </xdr:from>
    <xdr:ext cx="184731" cy="264560"/>
    <xdr:sp macro="" textlink="">
      <xdr:nvSpPr>
        <xdr:cNvPr id="301" name="ZoneTexte 300">
          <a:extLst>
            <a:ext uri="{FF2B5EF4-FFF2-40B4-BE49-F238E27FC236}">
              <a16:creationId xmlns="" xmlns:a16="http://schemas.microsoft.com/office/drawing/2014/main" id="{00000000-0008-0000-0300-00002D010000}"/>
            </a:ext>
          </a:extLst>
        </xdr:cNvPr>
        <xdr:cNvSpPr txBox="1"/>
      </xdr:nvSpPr>
      <xdr:spPr>
        <a:xfrm>
          <a:off x="9182100" y="52778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293</xdr:row>
      <xdr:rowOff>0</xdr:rowOff>
    </xdr:from>
    <xdr:ext cx="184731" cy="264560"/>
    <xdr:sp macro="" textlink="">
      <xdr:nvSpPr>
        <xdr:cNvPr id="302" name="ZoneTexte 301">
          <a:extLst>
            <a:ext uri="{FF2B5EF4-FFF2-40B4-BE49-F238E27FC236}">
              <a16:creationId xmlns="" xmlns:a16="http://schemas.microsoft.com/office/drawing/2014/main" id="{00000000-0008-0000-0300-00002E010000}"/>
            </a:ext>
          </a:extLst>
        </xdr:cNvPr>
        <xdr:cNvSpPr txBox="1"/>
      </xdr:nvSpPr>
      <xdr:spPr>
        <a:xfrm>
          <a:off x="9182100" y="52778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293</xdr:row>
      <xdr:rowOff>0</xdr:rowOff>
    </xdr:from>
    <xdr:ext cx="184731" cy="264560"/>
    <xdr:sp macro="" textlink="">
      <xdr:nvSpPr>
        <xdr:cNvPr id="303" name="ZoneTexte 302">
          <a:extLst>
            <a:ext uri="{FF2B5EF4-FFF2-40B4-BE49-F238E27FC236}">
              <a16:creationId xmlns="" xmlns:a16="http://schemas.microsoft.com/office/drawing/2014/main" id="{00000000-0008-0000-0300-00002F010000}"/>
            </a:ext>
          </a:extLst>
        </xdr:cNvPr>
        <xdr:cNvSpPr txBox="1"/>
      </xdr:nvSpPr>
      <xdr:spPr>
        <a:xfrm>
          <a:off x="9182100" y="52778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293</xdr:row>
      <xdr:rowOff>219075</xdr:rowOff>
    </xdr:from>
    <xdr:ext cx="184731" cy="264560"/>
    <xdr:sp macro="" textlink="">
      <xdr:nvSpPr>
        <xdr:cNvPr id="304" name="ZoneTexte 303">
          <a:extLst>
            <a:ext uri="{FF2B5EF4-FFF2-40B4-BE49-F238E27FC236}">
              <a16:creationId xmlns="" xmlns:a16="http://schemas.microsoft.com/office/drawing/2014/main" id="{00000000-0008-0000-0300-000030010000}"/>
            </a:ext>
          </a:extLst>
        </xdr:cNvPr>
        <xdr:cNvSpPr txBox="1"/>
      </xdr:nvSpPr>
      <xdr:spPr>
        <a:xfrm>
          <a:off x="9182100" y="52939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294</xdr:row>
      <xdr:rowOff>219075</xdr:rowOff>
    </xdr:from>
    <xdr:ext cx="184731" cy="264560"/>
    <xdr:sp macro="" textlink="">
      <xdr:nvSpPr>
        <xdr:cNvPr id="305" name="ZoneTexte 304">
          <a:extLst>
            <a:ext uri="{FF2B5EF4-FFF2-40B4-BE49-F238E27FC236}">
              <a16:creationId xmlns="" xmlns:a16="http://schemas.microsoft.com/office/drawing/2014/main" id="{00000000-0008-0000-0300-000031010000}"/>
            </a:ext>
          </a:extLst>
        </xdr:cNvPr>
        <xdr:cNvSpPr txBox="1"/>
      </xdr:nvSpPr>
      <xdr:spPr>
        <a:xfrm>
          <a:off x="9182100" y="53101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295</xdr:row>
      <xdr:rowOff>219075</xdr:rowOff>
    </xdr:from>
    <xdr:ext cx="184731" cy="264560"/>
    <xdr:sp macro="" textlink="">
      <xdr:nvSpPr>
        <xdr:cNvPr id="306" name="ZoneTexte 305">
          <a:extLst>
            <a:ext uri="{FF2B5EF4-FFF2-40B4-BE49-F238E27FC236}">
              <a16:creationId xmlns="" xmlns:a16="http://schemas.microsoft.com/office/drawing/2014/main" id="{00000000-0008-0000-0300-000032010000}"/>
            </a:ext>
          </a:extLst>
        </xdr:cNvPr>
        <xdr:cNvSpPr txBox="1"/>
      </xdr:nvSpPr>
      <xdr:spPr>
        <a:xfrm>
          <a:off x="9182100" y="53263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296</xdr:row>
      <xdr:rowOff>219075</xdr:rowOff>
    </xdr:from>
    <xdr:ext cx="184731" cy="264560"/>
    <xdr:sp macro="" textlink="">
      <xdr:nvSpPr>
        <xdr:cNvPr id="307" name="ZoneTexte 306">
          <a:extLst>
            <a:ext uri="{FF2B5EF4-FFF2-40B4-BE49-F238E27FC236}">
              <a16:creationId xmlns="" xmlns:a16="http://schemas.microsoft.com/office/drawing/2014/main" id="{00000000-0008-0000-0300-000033010000}"/>
            </a:ext>
          </a:extLst>
        </xdr:cNvPr>
        <xdr:cNvSpPr txBox="1"/>
      </xdr:nvSpPr>
      <xdr:spPr>
        <a:xfrm>
          <a:off x="9182100" y="53425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297</xdr:row>
      <xdr:rowOff>219075</xdr:rowOff>
    </xdr:from>
    <xdr:ext cx="184731" cy="264560"/>
    <xdr:sp macro="" textlink="">
      <xdr:nvSpPr>
        <xdr:cNvPr id="308" name="ZoneTexte 307">
          <a:extLst>
            <a:ext uri="{FF2B5EF4-FFF2-40B4-BE49-F238E27FC236}">
              <a16:creationId xmlns="" xmlns:a16="http://schemas.microsoft.com/office/drawing/2014/main" id="{00000000-0008-0000-0300-000034010000}"/>
            </a:ext>
          </a:extLst>
        </xdr:cNvPr>
        <xdr:cNvSpPr txBox="1"/>
      </xdr:nvSpPr>
      <xdr:spPr>
        <a:xfrm>
          <a:off x="9182100" y="53587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298</xdr:row>
      <xdr:rowOff>219075</xdr:rowOff>
    </xdr:from>
    <xdr:ext cx="184731" cy="264560"/>
    <xdr:sp macro="" textlink="">
      <xdr:nvSpPr>
        <xdr:cNvPr id="309" name="ZoneTexte 308">
          <a:extLst>
            <a:ext uri="{FF2B5EF4-FFF2-40B4-BE49-F238E27FC236}">
              <a16:creationId xmlns="" xmlns:a16="http://schemas.microsoft.com/office/drawing/2014/main" id="{00000000-0008-0000-0300-000035010000}"/>
            </a:ext>
          </a:extLst>
        </xdr:cNvPr>
        <xdr:cNvSpPr txBox="1"/>
      </xdr:nvSpPr>
      <xdr:spPr>
        <a:xfrm>
          <a:off x="9182100" y="53749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299</xdr:row>
      <xdr:rowOff>219075</xdr:rowOff>
    </xdr:from>
    <xdr:ext cx="184731" cy="264560"/>
    <xdr:sp macro="" textlink="">
      <xdr:nvSpPr>
        <xdr:cNvPr id="310" name="ZoneTexte 309">
          <a:extLst>
            <a:ext uri="{FF2B5EF4-FFF2-40B4-BE49-F238E27FC236}">
              <a16:creationId xmlns="" xmlns:a16="http://schemas.microsoft.com/office/drawing/2014/main" id="{00000000-0008-0000-0300-000036010000}"/>
            </a:ext>
          </a:extLst>
        </xdr:cNvPr>
        <xdr:cNvSpPr txBox="1"/>
      </xdr:nvSpPr>
      <xdr:spPr>
        <a:xfrm>
          <a:off x="9182100" y="5391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300</xdr:row>
      <xdr:rowOff>219075</xdr:rowOff>
    </xdr:from>
    <xdr:ext cx="184731" cy="264560"/>
    <xdr:sp macro="" textlink="">
      <xdr:nvSpPr>
        <xdr:cNvPr id="311" name="ZoneTexte 310">
          <a:extLst>
            <a:ext uri="{FF2B5EF4-FFF2-40B4-BE49-F238E27FC236}">
              <a16:creationId xmlns="" xmlns:a16="http://schemas.microsoft.com/office/drawing/2014/main" id="{00000000-0008-0000-0300-000037010000}"/>
            </a:ext>
          </a:extLst>
        </xdr:cNvPr>
        <xdr:cNvSpPr txBox="1"/>
      </xdr:nvSpPr>
      <xdr:spPr>
        <a:xfrm>
          <a:off x="9182100" y="54073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301</xdr:row>
      <xdr:rowOff>219075</xdr:rowOff>
    </xdr:from>
    <xdr:ext cx="184731" cy="264560"/>
    <xdr:sp macro="" textlink="">
      <xdr:nvSpPr>
        <xdr:cNvPr id="312" name="ZoneTexte 311">
          <a:extLst>
            <a:ext uri="{FF2B5EF4-FFF2-40B4-BE49-F238E27FC236}">
              <a16:creationId xmlns="" xmlns:a16="http://schemas.microsoft.com/office/drawing/2014/main" id="{00000000-0008-0000-0300-000038010000}"/>
            </a:ext>
          </a:extLst>
        </xdr:cNvPr>
        <xdr:cNvSpPr txBox="1"/>
      </xdr:nvSpPr>
      <xdr:spPr>
        <a:xfrm>
          <a:off x="9182100" y="54235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302</xdr:row>
      <xdr:rowOff>219075</xdr:rowOff>
    </xdr:from>
    <xdr:ext cx="184731" cy="264560"/>
    <xdr:sp macro="" textlink="">
      <xdr:nvSpPr>
        <xdr:cNvPr id="313" name="ZoneTexte 312">
          <a:extLst>
            <a:ext uri="{FF2B5EF4-FFF2-40B4-BE49-F238E27FC236}">
              <a16:creationId xmlns="" xmlns:a16="http://schemas.microsoft.com/office/drawing/2014/main" id="{00000000-0008-0000-0300-000039010000}"/>
            </a:ext>
          </a:extLst>
        </xdr:cNvPr>
        <xdr:cNvSpPr txBox="1"/>
      </xdr:nvSpPr>
      <xdr:spPr>
        <a:xfrm>
          <a:off x="9182100" y="5439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303</xdr:row>
      <xdr:rowOff>219075</xdr:rowOff>
    </xdr:from>
    <xdr:ext cx="184731" cy="264560"/>
    <xdr:sp macro="" textlink="">
      <xdr:nvSpPr>
        <xdr:cNvPr id="314" name="ZoneTexte 313">
          <a:extLst>
            <a:ext uri="{FF2B5EF4-FFF2-40B4-BE49-F238E27FC236}">
              <a16:creationId xmlns="" xmlns:a16="http://schemas.microsoft.com/office/drawing/2014/main" id="{00000000-0008-0000-0300-00003A010000}"/>
            </a:ext>
          </a:extLst>
        </xdr:cNvPr>
        <xdr:cNvSpPr txBox="1"/>
      </xdr:nvSpPr>
      <xdr:spPr>
        <a:xfrm>
          <a:off x="9182100" y="54559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304</xdr:row>
      <xdr:rowOff>219075</xdr:rowOff>
    </xdr:from>
    <xdr:ext cx="184731" cy="264560"/>
    <xdr:sp macro="" textlink="">
      <xdr:nvSpPr>
        <xdr:cNvPr id="315" name="ZoneTexte 314">
          <a:extLst>
            <a:ext uri="{FF2B5EF4-FFF2-40B4-BE49-F238E27FC236}">
              <a16:creationId xmlns="" xmlns:a16="http://schemas.microsoft.com/office/drawing/2014/main" id="{00000000-0008-0000-0300-00003B010000}"/>
            </a:ext>
          </a:extLst>
        </xdr:cNvPr>
        <xdr:cNvSpPr txBox="1"/>
      </xdr:nvSpPr>
      <xdr:spPr>
        <a:xfrm>
          <a:off x="9182100" y="54721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305</xdr:row>
      <xdr:rowOff>219075</xdr:rowOff>
    </xdr:from>
    <xdr:ext cx="184731" cy="264560"/>
    <xdr:sp macro="" textlink="">
      <xdr:nvSpPr>
        <xdr:cNvPr id="316" name="ZoneTexte 315">
          <a:extLst>
            <a:ext uri="{FF2B5EF4-FFF2-40B4-BE49-F238E27FC236}">
              <a16:creationId xmlns="" xmlns:a16="http://schemas.microsoft.com/office/drawing/2014/main" id="{00000000-0008-0000-0300-00003C010000}"/>
            </a:ext>
          </a:extLst>
        </xdr:cNvPr>
        <xdr:cNvSpPr txBox="1"/>
      </xdr:nvSpPr>
      <xdr:spPr>
        <a:xfrm>
          <a:off x="9182100" y="5488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306</xdr:row>
      <xdr:rowOff>219075</xdr:rowOff>
    </xdr:from>
    <xdr:ext cx="184731" cy="264560"/>
    <xdr:sp macro="" textlink="">
      <xdr:nvSpPr>
        <xdr:cNvPr id="317" name="ZoneTexte 316">
          <a:extLst>
            <a:ext uri="{FF2B5EF4-FFF2-40B4-BE49-F238E27FC236}">
              <a16:creationId xmlns="" xmlns:a16="http://schemas.microsoft.com/office/drawing/2014/main" id="{00000000-0008-0000-0300-00003D010000}"/>
            </a:ext>
          </a:extLst>
        </xdr:cNvPr>
        <xdr:cNvSpPr txBox="1"/>
      </xdr:nvSpPr>
      <xdr:spPr>
        <a:xfrm>
          <a:off x="9182100" y="55044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307</xdr:row>
      <xdr:rowOff>219075</xdr:rowOff>
    </xdr:from>
    <xdr:ext cx="184731" cy="264560"/>
    <xdr:sp macro="" textlink="">
      <xdr:nvSpPr>
        <xdr:cNvPr id="318" name="ZoneTexte 317">
          <a:extLst>
            <a:ext uri="{FF2B5EF4-FFF2-40B4-BE49-F238E27FC236}">
              <a16:creationId xmlns="" xmlns:a16="http://schemas.microsoft.com/office/drawing/2014/main" id="{00000000-0008-0000-0300-00003E010000}"/>
            </a:ext>
          </a:extLst>
        </xdr:cNvPr>
        <xdr:cNvSpPr txBox="1"/>
      </xdr:nvSpPr>
      <xdr:spPr>
        <a:xfrm>
          <a:off x="9182100" y="55206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308</xdr:row>
      <xdr:rowOff>219075</xdr:rowOff>
    </xdr:from>
    <xdr:ext cx="184731" cy="264560"/>
    <xdr:sp macro="" textlink="">
      <xdr:nvSpPr>
        <xdr:cNvPr id="319" name="ZoneTexte 318">
          <a:extLst>
            <a:ext uri="{FF2B5EF4-FFF2-40B4-BE49-F238E27FC236}">
              <a16:creationId xmlns="" xmlns:a16="http://schemas.microsoft.com/office/drawing/2014/main" id="{00000000-0008-0000-0300-00003F010000}"/>
            </a:ext>
          </a:extLst>
        </xdr:cNvPr>
        <xdr:cNvSpPr txBox="1"/>
      </xdr:nvSpPr>
      <xdr:spPr>
        <a:xfrm>
          <a:off x="9182100" y="55368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309</xdr:row>
      <xdr:rowOff>219075</xdr:rowOff>
    </xdr:from>
    <xdr:ext cx="184731" cy="264560"/>
    <xdr:sp macro="" textlink="">
      <xdr:nvSpPr>
        <xdr:cNvPr id="320" name="ZoneTexte 319">
          <a:extLst>
            <a:ext uri="{FF2B5EF4-FFF2-40B4-BE49-F238E27FC236}">
              <a16:creationId xmlns="" xmlns:a16="http://schemas.microsoft.com/office/drawing/2014/main" id="{00000000-0008-0000-0300-000040010000}"/>
            </a:ext>
          </a:extLst>
        </xdr:cNvPr>
        <xdr:cNvSpPr txBox="1"/>
      </xdr:nvSpPr>
      <xdr:spPr>
        <a:xfrm>
          <a:off x="9182100" y="5553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310</xdr:row>
      <xdr:rowOff>219075</xdr:rowOff>
    </xdr:from>
    <xdr:ext cx="184731" cy="264560"/>
    <xdr:sp macro="" textlink="">
      <xdr:nvSpPr>
        <xdr:cNvPr id="321" name="ZoneTexte 320">
          <a:extLst>
            <a:ext uri="{FF2B5EF4-FFF2-40B4-BE49-F238E27FC236}">
              <a16:creationId xmlns="" xmlns:a16="http://schemas.microsoft.com/office/drawing/2014/main" id="{00000000-0008-0000-0300-000041010000}"/>
            </a:ext>
          </a:extLst>
        </xdr:cNvPr>
        <xdr:cNvSpPr txBox="1"/>
      </xdr:nvSpPr>
      <xdr:spPr>
        <a:xfrm>
          <a:off x="9182100" y="55692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311</xdr:row>
      <xdr:rowOff>219075</xdr:rowOff>
    </xdr:from>
    <xdr:ext cx="184731" cy="264560"/>
    <xdr:sp macro="" textlink="">
      <xdr:nvSpPr>
        <xdr:cNvPr id="322" name="ZoneTexte 321">
          <a:extLst>
            <a:ext uri="{FF2B5EF4-FFF2-40B4-BE49-F238E27FC236}">
              <a16:creationId xmlns="" xmlns:a16="http://schemas.microsoft.com/office/drawing/2014/main" id="{00000000-0008-0000-0300-000042010000}"/>
            </a:ext>
          </a:extLst>
        </xdr:cNvPr>
        <xdr:cNvSpPr txBox="1"/>
      </xdr:nvSpPr>
      <xdr:spPr>
        <a:xfrm>
          <a:off x="9182100" y="55854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312</xdr:row>
      <xdr:rowOff>219075</xdr:rowOff>
    </xdr:from>
    <xdr:ext cx="184731" cy="264560"/>
    <xdr:sp macro="" textlink="">
      <xdr:nvSpPr>
        <xdr:cNvPr id="323" name="ZoneTexte 322">
          <a:extLst>
            <a:ext uri="{FF2B5EF4-FFF2-40B4-BE49-F238E27FC236}">
              <a16:creationId xmlns="" xmlns:a16="http://schemas.microsoft.com/office/drawing/2014/main" id="{00000000-0008-0000-0300-000043010000}"/>
            </a:ext>
          </a:extLst>
        </xdr:cNvPr>
        <xdr:cNvSpPr txBox="1"/>
      </xdr:nvSpPr>
      <xdr:spPr>
        <a:xfrm>
          <a:off x="9182100" y="56016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313</xdr:row>
      <xdr:rowOff>219075</xdr:rowOff>
    </xdr:from>
    <xdr:ext cx="184731" cy="264560"/>
    <xdr:sp macro="" textlink="">
      <xdr:nvSpPr>
        <xdr:cNvPr id="324" name="ZoneTexte 323">
          <a:extLst>
            <a:ext uri="{FF2B5EF4-FFF2-40B4-BE49-F238E27FC236}">
              <a16:creationId xmlns="" xmlns:a16="http://schemas.microsoft.com/office/drawing/2014/main" id="{00000000-0008-0000-0300-000044010000}"/>
            </a:ext>
          </a:extLst>
        </xdr:cNvPr>
        <xdr:cNvSpPr txBox="1"/>
      </xdr:nvSpPr>
      <xdr:spPr>
        <a:xfrm>
          <a:off x="9182100" y="56178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314</xdr:row>
      <xdr:rowOff>219075</xdr:rowOff>
    </xdr:from>
    <xdr:ext cx="184731" cy="264560"/>
    <xdr:sp macro="" textlink="">
      <xdr:nvSpPr>
        <xdr:cNvPr id="325" name="ZoneTexte 324">
          <a:extLst>
            <a:ext uri="{FF2B5EF4-FFF2-40B4-BE49-F238E27FC236}">
              <a16:creationId xmlns="" xmlns:a16="http://schemas.microsoft.com/office/drawing/2014/main" id="{00000000-0008-0000-0300-000045010000}"/>
            </a:ext>
          </a:extLst>
        </xdr:cNvPr>
        <xdr:cNvSpPr txBox="1"/>
      </xdr:nvSpPr>
      <xdr:spPr>
        <a:xfrm>
          <a:off x="9182100" y="56340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315</xdr:row>
      <xdr:rowOff>219075</xdr:rowOff>
    </xdr:from>
    <xdr:ext cx="184731" cy="264560"/>
    <xdr:sp macro="" textlink="">
      <xdr:nvSpPr>
        <xdr:cNvPr id="326" name="ZoneTexte 325">
          <a:extLst>
            <a:ext uri="{FF2B5EF4-FFF2-40B4-BE49-F238E27FC236}">
              <a16:creationId xmlns="" xmlns:a16="http://schemas.microsoft.com/office/drawing/2014/main" id="{00000000-0008-0000-0300-000046010000}"/>
            </a:ext>
          </a:extLst>
        </xdr:cNvPr>
        <xdr:cNvSpPr txBox="1"/>
      </xdr:nvSpPr>
      <xdr:spPr>
        <a:xfrm>
          <a:off x="9182100" y="5650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316</xdr:row>
      <xdr:rowOff>219075</xdr:rowOff>
    </xdr:from>
    <xdr:ext cx="184731" cy="264560"/>
    <xdr:sp macro="" textlink="">
      <xdr:nvSpPr>
        <xdr:cNvPr id="327" name="ZoneTexte 326">
          <a:extLst>
            <a:ext uri="{FF2B5EF4-FFF2-40B4-BE49-F238E27FC236}">
              <a16:creationId xmlns="" xmlns:a16="http://schemas.microsoft.com/office/drawing/2014/main" id="{00000000-0008-0000-0300-000047010000}"/>
            </a:ext>
          </a:extLst>
        </xdr:cNvPr>
        <xdr:cNvSpPr txBox="1"/>
      </xdr:nvSpPr>
      <xdr:spPr>
        <a:xfrm>
          <a:off x="9182100" y="56664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317</xdr:row>
      <xdr:rowOff>219075</xdr:rowOff>
    </xdr:from>
    <xdr:ext cx="184731" cy="264560"/>
    <xdr:sp macro="" textlink="">
      <xdr:nvSpPr>
        <xdr:cNvPr id="328" name="ZoneTexte 327">
          <a:extLst>
            <a:ext uri="{FF2B5EF4-FFF2-40B4-BE49-F238E27FC236}">
              <a16:creationId xmlns="" xmlns:a16="http://schemas.microsoft.com/office/drawing/2014/main" id="{00000000-0008-0000-0300-000048010000}"/>
            </a:ext>
          </a:extLst>
        </xdr:cNvPr>
        <xdr:cNvSpPr txBox="1"/>
      </xdr:nvSpPr>
      <xdr:spPr>
        <a:xfrm>
          <a:off x="9182100" y="56826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318</xdr:row>
      <xdr:rowOff>219075</xdr:rowOff>
    </xdr:from>
    <xdr:ext cx="184731" cy="264560"/>
    <xdr:sp macro="" textlink="">
      <xdr:nvSpPr>
        <xdr:cNvPr id="329" name="ZoneTexte 328">
          <a:extLst>
            <a:ext uri="{FF2B5EF4-FFF2-40B4-BE49-F238E27FC236}">
              <a16:creationId xmlns="" xmlns:a16="http://schemas.microsoft.com/office/drawing/2014/main" id="{00000000-0008-0000-0300-000049010000}"/>
            </a:ext>
          </a:extLst>
        </xdr:cNvPr>
        <xdr:cNvSpPr txBox="1"/>
      </xdr:nvSpPr>
      <xdr:spPr>
        <a:xfrm>
          <a:off x="9182100" y="56988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319</xdr:row>
      <xdr:rowOff>219075</xdr:rowOff>
    </xdr:from>
    <xdr:ext cx="184731" cy="264560"/>
    <xdr:sp macro="" textlink="">
      <xdr:nvSpPr>
        <xdr:cNvPr id="330" name="ZoneTexte 329">
          <a:extLst>
            <a:ext uri="{FF2B5EF4-FFF2-40B4-BE49-F238E27FC236}">
              <a16:creationId xmlns="" xmlns:a16="http://schemas.microsoft.com/office/drawing/2014/main" id="{00000000-0008-0000-0300-00004A010000}"/>
            </a:ext>
          </a:extLst>
        </xdr:cNvPr>
        <xdr:cNvSpPr txBox="1"/>
      </xdr:nvSpPr>
      <xdr:spPr>
        <a:xfrm>
          <a:off x="9182100" y="5715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320</xdr:row>
      <xdr:rowOff>219075</xdr:rowOff>
    </xdr:from>
    <xdr:ext cx="184731" cy="264560"/>
    <xdr:sp macro="" textlink="">
      <xdr:nvSpPr>
        <xdr:cNvPr id="331" name="ZoneTexte 330">
          <a:extLst>
            <a:ext uri="{FF2B5EF4-FFF2-40B4-BE49-F238E27FC236}">
              <a16:creationId xmlns="" xmlns:a16="http://schemas.microsoft.com/office/drawing/2014/main" id="{00000000-0008-0000-0300-00004B010000}"/>
            </a:ext>
          </a:extLst>
        </xdr:cNvPr>
        <xdr:cNvSpPr txBox="1"/>
      </xdr:nvSpPr>
      <xdr:spPr>
        <a:xfrm>
          <a:off x="9182100" y="5731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321</xdr:row>
      <xdr:rowOff>219075</xdr:rowOff>
    </xdr:from>
    <xdr:ext cx="184731" cy="264560"/>
    <xdr:sp macro="" textlink="">
      <xdr:nvSpPr>
        <xdr:cNvPr id="332" name="ZoneTexte 331">
          <a:extLst>
            <a:ext uri="{FF2B5EF4-FFF2-40B4-BE49-F238E27FC236}">
              <a16:creationId xmlns="" xmlns:a16="http://schemas.microsoft.com/office/drawing/2014/main" id="{00000000-0008-0000-0300-00004C010000}"/>
            </a:ext>
          </a:extLst>
        </xdr:cNvPr>
        <xdr:cNvSpPr txBox="1"/>
      </xdr:nvSpPr>
      <xdr:spPr>
        <a:xfrm>
          <a:off x="9182100" y="5747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322</xdr:row>
      <xdr:rowOff>219075</xdr:rowOff>
    </xdr:from>
    <xdr:ext cx="184731" cy="264560"/>
    <xdr:sp macro="" textlink="">
      <xdr:nvSpPr>
        <xdr:cNvPr id="333" name="ZoneTexte 332">
          <a:extLst>
            <a:ext uri="{FF2B5EF4-FFF2-40B4-BE49-F238E27FC236}">
              <a16:creationId xmlns="" xmlns:a16="http://schemas.microsoft.com/office/drawing/2014/main" id="{00000000-0008-0000-0300-00004D010000}"/>
            </a:ext>
          </a:extLst>
        </xdr:cNvPr>
        <xdr:cNvSpPr txBox="1"/>
      </xdr:nvSpPr>
      <xdr:spPr>
        <a:xfrm>
          <a:off x="9182100" y="5763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323</xdr:row>
      <xdr:rowOff>219075</xdr:rowOff>
    </xdr:from>
    <xdr:ext cx="184731" cy="264560"/>
    <xdr:sp macro="" textlink="">
      <xdr:nvSpPr>
        <xdr:cNvPr id="334" name="ZoneTexte 333">
          <a:extLst>
            <a:ext uri="{FF2B5EF4-FFF2-40B4-BE49-F238E27FC236}">
              <a16:creationId xmlns="" xmlns:a16="http://schemas.microsoft.com/office/drawing/2014/main" id="{00000000-0008-0000-0300-00004E010000}"/>
            </a:ext>
          </a:extLst>
        </xdr:cNvPr>
        <xdr:cNvSpPr txBox="1"/>
      </xdr:nvSpPr>
      <xdr:spPr>
        <a:xfrm>
          <a:off x="9182100" y="57797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324</xdr:row>
      <xdr:rowOff>219075</xdr:rowOff>
    </xdr:from>
    <xdr:ext cx="184731" cy="264560"/>
    <xdr:sp macro="" textlink="">
      <xdr:nvSpPr>
        <xdr:cNvPr id="335" name="ZoneTexte 334">
          <a:extLst>
            <a:ext uri="{FF2B5EF4-FFF2-40B4-BE49-F238E27FC236}">
              <a16:creationId xmlns="" xmlns:a16="http://schemas.microsoft.com/office/drawing/2014/main" id="{00000000-0008-0000-0300-00004F010000}"/>
            </a:ext>
          </a:extLst>
        </xdr:cNvPr>
        <xdr:cNvSpPr txBox="1"/>
      </xdr:nvSpPr>
      <xdr:spPr>
        <a:xfrm>
          <a:off x="9182100" y="57959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325</xdr:row>
      <xdr:rowOff>219075</xdr:rowOff>
    </xdr:from>
    <xdr:ext cx="184731" cy="264560"/>
    <xdr:sp macro="" textlink="">
      <xdr:nvSpPr>
        <xdr:cNvPr id="336" name="ZoneTexte 335">
          <a:extLst>
            <a:ext uri="{FF2B5EF4-FFF2-40B4-BE49-F238E27FC236}">
              <a16:creationId xmlns="" xmlns:a16="http://schemas.microsoft.com/office/drawing/2014/main" id="{00000000-0008-0000-0300-000050010000}"/>
            </a:ext>
          </a:extLst>
        </xdr:cNvPr>
        <xdr:cNvSpPr txBox="1"/>
      </xdr:nvSpPr>
      <xdr:spPr>
        <a:xfrm>
          <a:off x="9182100" y="5812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326</xdr:row>
      <xdr:rowOff>219075</xdr:rowOff>
    </xdr:from>
    <xdr:ext cx="184731" cy="264560"/>
    <xdr:sp macro="" textlink="">
      <xdr:nvSpPr>
        <xdr:cNvPr id="337" name="ZoneTexte 336">
          <a:extLst>
            <a:ext uri="{FF2B5EF4-FFF2-40B4-BE49-F238E27FC236}">
              <a16:creationId xmlns="" xmlns:a16="http://schemas.microsoft.com/office/drawing/2014/main" id="{00000000-0008-0000-0300-000051010000}"/>
            </a:ext>
          </a:extLst>
        </xdr:cNvPr>
        <xdr:cNvSpPr txBox="1"/>
      </xdr:nvSpPr>
      <xdr:spPr>
        <a:xfrm>
          <a:off x="9182100" y="58283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327</xdr:row>
      <xdr:rowOff>219075</xdr:rowOff>
    </xdr:from>
    <xdr:ext cx="184731" cy="264560"/>
    <xdr:sp macro="" textlink="">
      <xdr:nvSpPr>
        <xdr:cNvPr id="338" name="ZoneTexte 337">
          <a:extLst>
            <a:ext uri="{FF2B5EF4-FFF2-40B4-BE49-F238E27FC236}">
              <a16:creationId xmlns="" xmlns:a16="http://schemas.microsoft.com/office/drawing/2014/main" id="{00000000-0008-0000-0300-000052010000}"/>
            </a:ext>
          </a:extLst>
        </xdr:cNvPr>
        <xdr:cNvSpPr txBox="1"/>
      </xdr:nvSpPr>
      <xdr:spPr>
        <a:xfrm>
          <a:off x="9182100" y="58445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328</xdr:row>
      <xdr:rowOff>219075</xdr:rowOff>
    </xdr:from>
    <xdr:ext cx="184731" cy="264560"/>
    <xdr:sp macro="" textlink="">
      <xdr:nvSpPr>
        <xdr:cNvPr id="339" name="ZoneTexte 338">
          <a:extLst>
            <a:ext uri="{FF2B5EF4-FFF2-40B4-BE49-F238E27FC236}">
              <a16:creationId xmlns="" xmlns:a16="http://schemas.microsoft.com/office/drawing/2014/main" id="{00000000-0008-0000-0300-000053010000}"/>
            </a:ext>
          </a:extLst>
        </xdr:cNvPr>
        <xdr:cNvSpPr txBox="1"/>
      </xdr:nvSpPr>
      <xdr:spPr>
        <a:xfrm>
          <a:off x="9182100" y="58607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329</xdr:row>
      <xdr:rowOff>219075</xdr:rowOff>
    </xdr:from>
    <xdr:ext cx="184731" cy="264560"/>
    <xdr:sp macro="" textlink="">
      <xdr:nvSpPr>
        <xdr:cNvPr id="340" name="ZoneTexte 339">
          <a:extLst>
            <a:ext uri="{FF2B5EF4-FFF2-40B4-BE49-F238E27FC236}">
              <a16:creationId xmlns="" xmlns:a16="http://schemas.microsoft.com/office/drawing/2014/main" id="{00000000-0008-0000-0300-000054010000}"/>
            </a:ext>
          </a:extLst>
        </xdr:cNvPr>
        <xdr:cNvSpPr txBox="1"/>
      </xdr:nvSpPr>
      <xdr:spPr>
        <a:xfrm>
          <a:off x="9182100" y="58769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330</xdr:row>
      <xdr:rowOff>219075</xdr:rowOff>
    </xdr:from>
    <xdr:ext cx="184731" cy="264560"/>
    <xdr:sp macro="" textlink="">
      <xdr:nvSpPr>
        <xdr:cNvPr id="341" name="ZoneTexte 340">
          <a:extLst>
            <a:ext uri="{FF2B5EF4-FFF2-40B4-BE49-F238E27FC236}">
              <a16:creationId xmlns="" xmlns:a16="http://schemas.microsoft.com/office/drawing/2014/main" id="{00000000-0008-0000-0300-000055010000}"/>
            </a:ext>
          </a:extLst>
        </xdr:cNvPr>
        <xdr:cNvSpPr txBox="1"/>
      </xdr:nvSpPr>
      <xdr:spPr>
        <a:xfrm>
          <a:off x="9182100" y="5893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331</xdr:row>
      <xdr:rowOff>219075</xdr:rowOff>
    </xdr:from>
    <xdr:ext cx="184731" cy="264560"/>
    <xdr:sp macro="" textlink="">
      <xdr:nvSpPr>
        <xdr:cNvPr id="342" name="ZoneTexte 341">
          <a:extLst>
            <a:ext uri="{FF2B5EF4-FFF2-40B4-BE49-F238E27FC236}">
              <a16:creationId xmlns="" xmlns:a16="http://schemas.microsoft.com/office/drawing/2014/main" id="{00000000-0008-0000-0300-000056010000}"/>
            </a:ext>
          </a:extLst>
        </xdr:cNvPr>
        <xdr:cNvSpPr txBox="1"/>
      </xdr:nvSpPr>
      <xdr:spPr>
        <a:xfrm>
          <a:off x="9182100" y="5909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332</xdr:row>
      <xdr:rowOff>219075</xdr:rowOff>
    </xdr:from>
    <xdr:ext cx="184731" cy="264560"/>
    <xdr:sp macro="" textlink="">
      <xdr:nvSpPr>
        <xdr:cNvPr id="343" name="ZoneTexte 342">
          <a:extLst>
            <a:ext uri="{FF2B5EF4-FFF2-40B4-BE49-F238E27FC236}">
              <a16:creationId xmlns="" xmlns:a16="http://schemas.microsoft.com/office/drawing/2014/main" id="{00000000-0008-0000-0300-000057010000}"/>
            </a:ext>
          </a:extLst>
        </xdr:cNvPr>
        <xdr:cNvSpPr txBox="1"/>
      </xdr:nvSpPr>
      <xdr:spPr>
        <a:xfrm>
          <a:off x="9182100" y="5925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333</xdr:row>
      <xdr:rowOff>219075</xdr:rowOff>
    </xdr:from>
    <xdr:ext cx="184731" cy="264560"/>
    <xdr:sp macro="" textlink="">
      <xdr:nvSpPr>
        <xdr:cNvPr id="344" name="ZoneTexte 343">
          <a:extLst>
            <a:ext uri="{FF2B5EF4-FFF2-40B4-BE49-F238E27FC236}">
              <a16:creationId xmlns="" xmlns:a16="http://schemas.microsoft.com/office/drawing/2014/main" id="{00000000-0008-0000-0300-000058010000}"/>
            </a:ext>
          </a:extLst>
        </xdr:cNvPr>
        <xdr:cNvSpPr txBox="1"/>
      </xdr:nvSpPr>
      <xdr:spPr>
        <a:xfrm>
          <a:off x="9182100" y="59416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334</xdr:row>
      <xdr:rowOff>219075</xdr:rowOff>
    </xdr:from>
    <xdr:ext cx="184731" cy="264560"/>
    <xdr:sp macro="" textlink="">
      <xdr:nvSpPr>
        <xdr:cNvPr id="345" name="ZoneTexte 344">
          <a:extLst>
            <a:ext uri="{FF2B5EF4-FFF2-40B4-BE49-F238E27FC236}">
              <a16:creationId xmlns="" xmlns:a16="http://schemas.microsoft.com/office/drawing/2014/main" id="{00000000-0008-0000-0300-000059010000}"/>
            </a:ext>
          </a:extLst>
        </xdr:cNvPr>
        <xdr:cNvSpPr txBox="1"/>
      </xdr:nvSpPr>
      <xdr:spPr>
        <a:xfrm>
          <a:off x="9182100" y="59578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335</xdr:row>
      <xdr:rowOff>219075</xdr:rowOff>
    </xdr:from>
    <xdr:ext cx="184731" cy="264560"/>
    <xdr:sp macro="" textlink="">
      <xdr:nvSpPr>
        <xdr:cNvPr id="346" name="ZoneTexte 345">
          <a:extLst>
            <a:ext uri="{FF2B5EF4-FFF2-40B4-BE49-F238E27FC236}">
              <a16:creationId xmlns="" xmlns:a16="http://schemas.microsoft.com/office/drawing/2014/main" id="{00000000-0008-0000-0300-00005A010000}"/>
            </a:ext>
          </a:extLst>
        </xdr:cNvPr>
        <xdr:cNvSpPr txBox="1"/>
      </xdr:nvSpPr>
      <xdr:spPr>
        <a:xfrm>
          <a:off x="9182100" y="59740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336</xdr:row>
      <xdr:rowOff>219075</xdr:rowOff>
    </xdr:from>
    <xdr:ext cx="184731" cy="264560"/>
    <xdr:sp macro="" textlink="">
      <xdr:nvSpPr>
        <xdr:cNvPr id="347" name="ZoneTexte 346">
          <a:extLst>
            <a:ext uri="{FF2B5EF4-FFF2-40B4-BE49-F238E27FC236}">
              <a16:creationId xmlns="" xmlns:a16="http://schemas.microsoft.com/office/drawing/2014/main" id="{00000000-0008-0000-0300-00005B010000}"/>
            </a:ext>
          </a:extLst>
        </xdr:cNvPr>
        <xdr:cNvSpPr txBox="1"/>
      </xdr:nvSpPr>
      <xdr:spPr>
        <a:xfrm>
          <a:off x="9182100" y="59902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337</xdr:row>
      <xdr:rowOff>219075</xdr:rowOff>
    </xdr:from>
    <xdr:ext cx="184731" cy="264560"/>
    <xdr:sp macro="" textlink="">
      <xdr:nvSpPr>
        <xdr:cNvPr id="348" name="ZoneTexte 347">
          <a:extLst>
            <a:ext uri="{FF2B5EF4-FFF2-40B4-BE49-F238E27FC236}">
              <a16:creationId xmlns="" xmlns:a16="http://schemas.microsoft.com/office/drawing/2014/main" id="{00000000-0008-0000-0300-00005C010000}"/>
            </a:ext>
          </a:extLst>
        </xdr:cNvPr>
        <xdr:cNvSpPr txBox="1"/>
      </xdr:nvSpPr>
      <xdr:spPr>
        <a:xfrm>
          <a:off x="9182100" y="60064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338</xdr:row>
      <xdr:rowOff>219075</xdr:rowOff>
    </xdr:from>
    <xdr:ext cx="184731" cy="264560"/>
    <xdr:sp macro="" textlink="">
      <xdr:nvSpPr>
        <xdr:cNvPr id="349" name="ZoneTexte 348">
          <a:extLst>
            <a:ext uri="{FF2B5EF4-FFF2-40B4-BE49-F238E27FC236}">
              <a16:creationId xmlns="" xmlns:a16="http://schemas.microsoft.com/office/drawing/2014/main" id="{00000000-0008-0000-0300-00005D010000}"/>
            </a:ext>
          </a:extLst>
        </xdr:cNvPr>
        <xdr:cNvSpPr txBox="1"/>
      </xdr:nvSpPr>
      <xdr:spPr>
        <a:xfrm>
          <a:off x="9182100" y="60226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339</xdr:row>
      <xdr:rowOff>219075</xdr:rowOff>
    </xdr:from>
    <xdr:ext cx="184731" cy="264560"/>
    <xdr:sp macro="" textlink="">
      <xdr:nvSpPr>
        <xdr:cNvPr id="350" name="ZoneTexte 349">
          <a:extLst>
            <a:ext uri="{FF2B5EF4-FFF2-40B4-BE49-F238E27FC236}">
              <a16:creationId xmlns="" xmlns:a16="http://schemas.microsoft.com/office/drawing/2014/main" id="{00000000-0008-0000-0300-00005E010000}"/>
            </a:ext>
          </a:extLst>
        </xdr:cNvPr>
        <xdr:cNvSpPr txBox="1"/>
      </xdr:nvSpPr>
      <xdr:spPr>
        <a:xfrm>
          <a:off x="9182100" y="60388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340</xdr:row>
      <xdr:rowOff>219075</xdr:rowOff>
    </xdr:from>
    <xdr:ext cx="184731" cy="264560"/>
    <xdr:sp macro="" textlink="">
      <xdr:nvSpPr>
        <xdr:cNvPr id="351" name="ZoneTexte 350">
          <a:extLst>
            <a:ext uri="{FF2B5EF4-FFF2-40B4-BE49-F238E27FC236}">
              <a16:creationId xmlns="" xmlns:a16="http://schemas.microsoft.com/office/drawing/2014/main" id="{00000000-0008-0000-0300-00005F010000}"/>
            </a:ext>
          </a:extLst>
        </xdr:cNvPr>
        <xdr:cNvSpPr txBox="1"/>
      </xdr:nvSpPr>
      <xdr:spPr>
        <a:xfrm>
          <a:off x="9182100" y="60550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341</xdr:row>
      <xdr:rowOff>219075</xdr:rowOff>
    </xdr:from>
    <xdr:ext cx="184731" cy="264560"/>
    <xdr:sp macro="" textlink="">
      <xdr:nvSpPr>
        <xdr:cNvPr id="352" name="ZoneTexte 351">
          <a:extLst>
            <a:ext uri="{FF2B5EF4-FFF2-40B4-BE49-F238E27FC236}">
              <a16:creationId xmlns="" xmlns:a16="http://schemas.microsoft.com/office/drawing/2014/main" id="{00000000-0008-0000-0300-000060010000}"/>
            </a:ext>
          </a:extLst>
        </xdr:cNvPr>
        <xdr:cNvSpPr txBox="1"/>
      </xdr:nvSpPr>
      <xdr:spPr>
        <a:xfrm>
          <a:off x="9182100" y="60712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342</xdr:row>
      <xdr:rowOff>219075</xdr:rowOff>
    </xdr:from>
    <xdr:ext cx="184731" cy="264560"/>
    <xdr:sp macro="" textlink="">
      <xdr:nvSpPr>
        <xdr:cNvPr id="353" name="ZoneTexte 352">
          <a:extLst>
            <a:ext uri="{FF2B5EF4-FFF2-40B4-BE49-F238E27FC236}">
              <a16:creationId xmlns="" xmlns:a16="http://schemas.microsoft.com/office/drawing/2014/main" id="{00000000-0008-0000-0300-000061010000}"/>
            </a:ext>
          </a:extLst>
        </xdr:cNvPr>
        <xdr:cNvSpPr txBox="1"/>
      </xdr:nvSpPr>
      <xdr:spPr>
        <a:xfrm>
          <a:off x="9182100" y="60874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343</xdr:row>
      <xdr:rowOff>219075</xdr:rowOff>
    </xdr:from>
    <xdr:ext cx="184731" cy="264560"/>
    <xdr:sp macro="" textlink="">
      <xdr:nvSpPr>
        <xdr:cNvPr id="354" name="ZoneTexte 353">
          <a:extLst>
            <a:ext uri="{FF2B5EF4-FFF2-40B4-BE49-F238E27FC236}">
              <a16:creationId xmlns="" xmlns:a16="http://schemas.microsoft.com/office/drawing/2014/main" id="{00000000-0008-0000-0300-000062010000}"/>
            </a:ext>
          </a:extLst>
        </xdr:cNvPr>
        <xdr:cNvSpPr txBox="1"/>
      </xdr:nvSpPr>
      <xdr:spPr>
        <a:xfrm>
          <a:off x="9182100" y="61036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344</xdr:row>
      <xdr:rowOff>219075</xdr:rowOff>
    </xdr:from>
    <xdr:ext cx="184731" cy="264560"/>
    <xdr:sp macro="" textlink="">
      <xdr:nvSpPr>
        <xdr:cNvPr id="355" name="ZoneTexte 354">
          <a:extLst>
            <a:ext uri="{FF2B5EF4-FFF2-40B4-BE49-F238E27FC236}">
              <a16:creationId xmlns="" xmlns:a16="http://schemas.microsoft.com/office/drawing/2014/main" id="{00000000-0008-0000-0300-000063010000}"/>
            </a:ext>
          </a:extLst>
        </xdr:cNvPr>
        <xdr:cNvSpPr txBox="1"/>
      </xdr:nvSpPr>
      <xdr:spPr>
        <a:xfrm>
          <a:off x="9182100" y="61198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345</xdr:row>
      <xdr:rowOff>219075</xdr:rowOff>
    </xdr:from>
    <xdr:ext cx="184731" cy="264560"/>
    <xdr:sp macro="" textlink="">
      <xdr:nvSpPr>
        <xdr:cNvPr id="356" name="ZoneTexte 355">
          <a:extLst>
            <a:ext uri="{FF2B5EF4-FFF2-40B4-BE49-F238E27FC236}">
              <a16:creationId xmlns="" xmlns:a16="http://schemas.microsoft.com/office/drawing/2014/main" id="{00000000-0008-0000-0300-000064010000}"/>
            </a:ext>
          </a:extLst>
        </xdr:cNvPr>
        <xdr:cNvSpPr txBox="1"/>
      </xdr:nvSpPr>
      <xdr:spPr>
        <a:xfrm>
          <a:off x="9182100" y="61360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346</xdr:row>
      <xdr:rowOff>219075</xdr:rowOff>
    </xdr:from>
    <xdr:ext cx="184731" cy="264560"/>
    <xdr:sp macro="" textlink="">
      <xdr:nvSpPr>
        <xdr:cNvPr id="357" name="ZoneTexte 356">
          <a:extLst>
            <a:ext uri="{FF2B5EF4-FFF2-40B4-BE49-F238E27FC236}">
              <a16:creationId xmlns="" xmlns:a16="http://schemas.microsoft.com/office/drawing/2014/main" id="{00000000-0008-0000-0300-000065010000}"/>
            </a:ext>
          </a:extLst>
        </xdr:cNvPr>
        <xdr:cNvSpPr txBox="1"/>
      </xdr:nvSpPr>
      <xdr:spPr>
        <a:xfrm>
          <a:off x="9182100" y="61521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347</xdr:row>
      <xdr:rowOff>219075</xdr:rowOff>
    </xdr:from>
    <xdr:ext cx="184731" cy="264560"/>
    <xdr:sp macro="" textlink="">
      <xdr:nvSpPr>
        <xdr:cNvPr id="358" name="ZoneTexte 357">
          <a:extLst>
            <a:ext uri="{FF2B5EF4-FFF2-40B4-BE49-F238E27FC236}">
              <a16:creationId xmlns="" xmlns:a16="http://schemas.microsoft.com/office/drawing/2014/main" id="{00000000-0008-0000-0300-000066010000}"/>
            </a:ext>
          </a:extLst>
        </xdr:cNvPr>
        <xdr:cNvSpPr txBox="1"/>
      </xdr:nvSpPr>
      <xdr:spPr>
        <a:xfrm>
          <a:off x="9182100" y="61683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348</xdr:row>
      <xdr:rowOff>219075</xdr:rowOff>
    </xdr:from>
    <xdr:ext cx="184731" cy="264560"/>
    <xdr:sp macro="" textlink="">
      <xdr:nvSpPr>
        <xdr:cNvPr id="359" name="ZoneTexte 358">
          <a:extLst>
            <a:ext uri="{FF2B5EF4-FFF2-40B4-BE49-F238E27FC236}">
              <a16:creationId xmlns="" xmlns:a16="http://schemas.microsoft.com/office/drawing/2014/main" id="{00000000-0008-0000-0300-000067010000}"/>
            </a:ext>
          </a:extLst>
        </xdr:cNvPr>
        <xdr:cNvSpPr txBox="1"/>
      </xdr:nvSpPr>
      <xdr:spPr>
        <a:xfrm>
          <a:off x="9182100" y="61845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349</xdr:row>
      <xdr:rowOff>219075</xdr:rowOff>
    </xdr:from>
    <xdr:ext cx="184731" cy="264560"/>
    <xdr:sp macro="" textlink="">
      <xdr:nvSpPr>
        <xdr:cNvPr id="360" name="ZoneTexte 359">
          <a:extLst>
            <a:ext uri="{FF2B5EF4-FFF2-40B4-BE49-F238E27FC236}">
              <a16:creationId xmlns="" xmlns:a16="http://schemas.microsoft.com/office/drawing/2014/main" id="{00000000-0008-0000-0300-000068010000}"/>
            </a:ext>
          </a:extLst>
        </xdr:cNvPr>
        <xdr:cNvSpPr txBox="1"/>
      </xdr:nvSpPr>
      <xdr:spPr>
        <a:xfrm>
          <a:off x="9182100" y="62007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350</xdr:row>
      <xdr:rowOff>219075</xdr:rowOff>
    </xdr:from>
    <xdr:ext cx="184731" cy="264560"/>
    <xdr:sp macro="" textlink="">
      <xdr:nvSpPr>
        <xdr:cNvPr id="361" name="ZoneTexte 360">
          <a:extLst>
            <a:ext uri="{FF2B5EF4-FFF2-40B4-BE49-F238E27FC236}">
              <a16:creationId xmlns="" xmlns:a16="http://schemas.microsoft.com/office/drawing/2014/main" id="{00000000-0008-0000-0300-000069010000}"/>
            </a:ext>
          </a:extLst>
        </xdr:cNvPr>
        <xdr:cNvSpPr txBox="1"/>
      </xdr:nvSpPr>
      <xdr:spPr>
        <a:xfrm>
          <a:off x="9182100" y="62169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351</xdr:row>
      <xdr:rowOff>219075</xdr:rowOff>
    </xdr:from>
    <xdr:ext cx="184731" cy="264560"/>
    <xdr:sp macro="" textlink="">
      <xdr:nvSpPr>
        <xdr:cNvPr id="362" name="ZoneTexte 361">
          <a:extLst>
            <a:ext uri="{FF2B5EF4-FFF2-40B4-BE49-F238E27FC236}">
              <a16:creationId xmlns="" xmlns:a16="http://schemas.microsoft.com/office/drawing/2014/main" id="{00000000-0008-0000-0300-00006A010000}"/>
            </a:ext>
          </a:extLst>
        </xdr:cNvPr>
        <xdr:cNvSpPr txBox="1"/>
      </xdr:nvSpPr>
      <xdr:spPr>
        <a:xfrm>
          <a:off x="9182100" y="62331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352</xdr:row>
      <xdr:rowOff>219075</xdr:rowOff>
    </xdr:from>
    <xdr:ext cx="184731" cy="264560"/>
    <xdr:sp macro="" textlink="">
      <xdr:nvSpPr>
        <xdr:cNvPr id="363" name="ZoneTexte 362">
          <a:extLst>
            <a:ext uri="{FF2B5EF4-FFF2-40B4-BE49-F238E27FC236}">
              <a16:creationId xmlns="" xmlns:a16="http://schemas.microsoft.com/office/drawing/2014/main" id="{00000000-0008-0000-0300-00006B010000}"/>
            </a:ext>
          </a:extLst>
        </xdr:cNvPr>
        <xdr:cNvSpPr txBox="1"/>
      </xdr:nvSpPr>
      <xdr:spPr>
        <a:xfrm>
          <a:off x="9182100" y="6249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353</xdr:row>
      <xdr:rowOff>219075</xdr:rowOff>
    </xdr:from>
    <xdr:ext cx="184731" cy="264560"/>
    <xdr:sp macro="" textlink="">
      <xdr:nvSpPr>
        <xdr:cNvPr id="364" name="ZoneTexte 363">
          <a:extLst>
            <a:ext uri="{FF2B5EF4-FFF2-40B4-BE49-F238E27FC236}">
              <a16:creationId xmlns="" xmlns:a16="http://schemas.microsoft.com/office/drawing/2014/main" id="{00000000-0008-0000-0300-00006C010000}"/>
            </a:ext>
          </a:extLst>
        </xdr:cNvPr>
        <xdr:cNvSpPr txBox="1"/>
      </xdr:nvSpPr>
      <xdr:spPr>
        <a:xfrm>
          <a:off x="9182100" y="62655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354</xdr:row>
      <xdr:rowOff>219075</xdr:rowOff>
    </xdr:from>
    <xdr:ext cx="184731" cy="264560"/>
    <xdr:sp macro="" textlink="">
      <xdr:nvSpPr>
        <xdr:cNvPr id="365" name="ZoneTexte 364">
          <a:extLst>
            <a:ext uri="{FF2B5EF4-FFF2-40B4-BE49-F238E27FC236}">
              <a16:creationId xmlns="" xmlns:a16="http://schemas.microsoft.com/office/drawing/2014/main" id="{00000000-0008-0000-0300-00006D010000}"/>
            </a:ext>
          </a:extLst>
        </xdr:cNvPr>
        <xdr:cNvSpPr txBox="1"/>
      </xdr:nvSpPr>
      <xdr:spPr>
        <a:xfrm>
          <a:off x="9182100" y="62817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355</xdr:row>
      <xdr:rowOff>219075</xdr:rowOff>
    </xdr:from>
    <xdr:ext cx="184731" cy="264560"/>
    <xdr:sp macro="" textlink="">
      <xdr:nvSpPr>
        <xdr:cNvPr id="366" name="ZoneTexte 365">
          <a:extLst>
            <a:ext uri="{FF2B5EF4-FFF2-40B4-BE49-F238E27FC236}">
              <a16:creationId xmlns="" xmlns:a16="http://schemas.microsoft.com/office/drawing/2014/main" id="{00000000-0008-0000-0300-00006E010000}"/>
            </a:ext>
          </a:extLst>
        </xdr:cNvPr>
        <xdr:cNvSpPr txBox="1"/>
      </xdr:nvSpPr>
      <xdr:spPr>
        <a:xfrm>
          <a:off x="9182100" y="62979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356</xdr:row>
      <xdr:rowOff>219075</xdr:rowOff>
    </xdr:from>
    <xdr:ext cx="184731" cy="264560"/>
    <xdr:sp macro="" textlink="">
      <xdr:nvSpPr>
        <xdr:cNvPr id="367" name="ZoneTexte 366">
          <a:extLst>
            <a:ext uri="{FF2B5EF4-FFF2-40B4-BE49-F238E27FC236}">
              <a16:creationId xmlns="" xmlns:a16="http://schemas.microsoft.com/office/drawing/2014/main" id="{00000000-0008-0000-0300-00006F010000}"/>
            </a:ext>
          </a:extLst>
        </xdr:cNvPr>
        <xdr:cNvSpPr txBox="1"/>
      </xdr:nvSpPr>
      <xdr:spPr>
        <a:xfrm>
          <a:off x="9182100" y="63141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357</xdr:row>
      <xdr:rowOff>219075</xdr:rowOff>
    </xdr:from>
    <xdr:ext cx="184731" cy="264560"/>
    <xdr:sp macro="" textlink="">
      <xdr:nvSpPr>
        <xdr:cNvPr id="368" name="ZoneTexte 367">
          <a:extLst>
            <a:ext uri="{FF2B5EF4-FFF2-40B4-BE49-F238E27FC236}">
              <a16:creationId xmlns="" xmlns:a16="http://schemas.microsoft.com/office/drawing/2014/main" id="{00000000-0008-0000-0300-000070010000}"/>
            </a:ext>
          </a:extLst>
        </xdr:cNvPr>
        <xdr:cNvSpPr txBox="1"/>
      </xdr:nvSpPr>
      <xdr:spPr>
        <a:xfrm>
          <a:off x="9182100" y="63303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358</xdr:row>
      <xdr:rowOff>219075</xdr:rowOff>
    </xdr:from>
    <xdr:ext cx="184731" cy="264560"/>
    <xdr:sp macro="" textlink="">
      <xdr:nvSpPr>
        <xdr:cNvPr id="369" name="ZoneTexte 368">
          <a:extLst>
            <a:ext uri="{FF2B5EF4-FFF2-40B4-BE49-F238E27FC236}">
              <a16:creationId xmlns="" xmlns:a16="http://schemas.microsoft.com/office/drawing/2014/main" id="{00000000-0008-0000-0300-000071010000}"/>
            </a:ext>
          </a:extLst>
        </xdr:cNvPr>
        <xdr:cNvSpPr txBox="1"/>
      </xdr:nvSpPr>
      <xdr:spPr>
        <a:xfrm>
          <a:off x="9182100" y="63465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359</xdr:row>
      <xdr:rowOff>219075</xdr:rowOff>
    </xdr:from>
    <xdr:ext cx="184731" cy="264560"/>
    <xdr:sp macro="" textlink="">
      <xdr:nvSpPr>
        <xdr:cNvPr id="370" name="ZoneTexte 369">
          <a:extLst>
            <a:ext uri="{FF2B5EF4-FFF2-40B4-BE49-F238E27FC236}">
              <a16:creationId xmlns="" xmlns:a16="http://schemas.microsoft.com/office/drawing/2014/main" id="{00000000-0008-0000-0300-000072010000}"/>
            </a:ext>
          </a:extLst>
        </xdr:cNvPr>
        <xdr:cNvSpPr txBox="1"/>
      </xdr:nvSpPr>
      <xdr:spPr>
        <a:xfrm>
          <a:off x="9182100" y="6362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360</xdr:row>
      <xdr:rowOff>219075</xdr:rowOff>
    </xdr:from>
    <xdr:ext cx="184731" cy="264560"/>
    <xdr:sp macro="" textlink="">
      <xdr:nvSpPr>
        <xdr:cNvPr id="371" name="ZoneTexte 370">
          <a:extLst>
            <a:ext uri="{FF2B5EF4-FFF2-40B4-BE49-F238E27FC236}">
              <a16:creationId xmlns="" xmlns:a16="http://schemas.microsoft.com/office/drawing/2014/main" id="{00000000-0008-0000-0300-000073010000}"/>
            </a:ext>
          </a:extLst>
        </xdr:cNvPr>
        <xdr:cNvSpPr txBox="1"/>
      </xdr:nvSpPr>
      <xdr:spPr>
        <a:xfrm>
          <a:off x="9182100" y="6378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361</xdr:row>
      <xdr:rowOff>219075</xdr:rowOff>
    </xdr:from>
    <xdr:ext cx="184731" cy="264560"/>
    <xdr:sp macro="" textlink="">
      <xdr:nvSpPr>
        <xdr:cNvPr id="372" name="ZoneTexte 371">
          <a:extLst>
            <a:ext uri="{FF2B5EF4-FFF2-40B4-BE49-F238E27FC236}">
              <a16:creationId xmlns="" xmlns:a16="http://schemas.microsoft.com/office/drawing/2014/main" id="{00000000-0008-0000-0300-000074010000}"/>
            </a:ext>
          </a:extLst>
        </xdr:cNvPr>
        <xdr:cNvSpPr txBox="1"/>
      </xdr:nvSpPr>
      <xdr:spPr>
        <a:xfrm>
          <a:off x="9182100" y="6395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362</xdr:row>
      <xdr:rowOff>219075</xdr:rowOff>
    </xdr:from>
    <xdr:ext cx="184731" cy="264560"/>
    <xdr:sp macro="" textlink="">
      <xdr:nvSpPr>
        <xdr:cNvPr id="373" name="ZoneTexte 372">
          <a:extLst>
            <a:ext uri="{FF2B5EF4-FFF2-40B4-BE49-F238E27FC236}">
              <a16:creationId xmlns="" xmlns:a16="http://schemas.microsoft.com/office/drawing/2014/main" id="{00000000-0008-0000-0300-000075010000}"/>
            </a:ext>
          </a:extLst>
        </xdr:cNvPr>
        <xdr:cNvSpPr txBox="1"/>
      </xdr:nvSpPr>
      <xdr:spPr>
        <a:xfrm>
          <a:off x="9182100" y="64112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363</xdr:row>
      <xdr:rowOff>219075</xdr:rowOff>
    </xdr:from>
    <xdr:ext cx="184731" cy="264560"/>
    <xdr:sp macro="" textlink="">
      <xdr:nvSpPr>
        <xdr:cNvPr id="374" name="ZoneTexte 373">
          <a:extLst>
            <a:ext uri="{FF2B5EF4-FFF2-40B4-BE49-F238E27FC236}">
              <a16:creationId xmlns="" xmlns:a16="http://schemas.microsoft.com/office/drawing/2014/main" id="{00000000-0008-0000-0300-000076010000}"/>
            </a:ext>
          </a:extLst>
        </xdr:cNvPr>
        <xdr:cNvSpPr txBox="1"/>
      </xdr:nvSpPr>
      <xdr:spPr>
        <a:xfrm>
          <a:off x="9182100" y="6427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364</xdr:row>
      <xdr:rowOff>219075</xdr:rowOff>
    </xdr:from>
    <xdr:ext cx="184731" cy="264560"/>
    <xdr:sp macro="" textlink="">
      <xdr:nvSpPr>
        <xdr:cNvPr id="375" name="ZoneTexte 374">
          <a:extLst>
            <a:ext uri="{FF2B5EF4-FFF2-40B4-BE49-F238E27FC236}">
              <a16:creationId xmlns="" xmlns:a16="http://schemas.microsoft.com/office/drawing/2014/main" id="{00000000-0008-0000-0300-000077010000}"/>
            </a:ext>
          </a:extLst>
        </xdr:cNvPr>
        <xdr:cNvSpPr txBox="1"/>
      </xdr:nvSpPr>
      <xdr:spPr>
        <a:xfrm>
          <a:off x="9182100" y="64436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365</xdr:row>
      <xdr:rowOff>219075</xdr:rowOff>
    </xdr:from>
    <xdr:ext cx="184731" cy="264560"/>
    <xdr:sp macro="" textlink="">
      <xdr:nvSpPr>
        <xdr:cNvPr id="376" name="ZoneTexte 375">
          <a:extLst>
            <a:ext uri="{FF2B5EF4-FFF2-40B4-BE49-F238E27FC236}">
              <a16:creationId xmlns="" xmlns:a16="http://schemas.microsoft.com/office/drawing/2014/main" id="{00000000-0008-0000-0300-000078010000}"/>
            </a:ext>
          </a:extLst>
        </xdr:cNvPr>
        <xdr:cNvSpPr txBox="1"/>
      </xdr:nvSpPr>
      <xdr:spPr>
        <a:xfrm>
          <a:off x="9182100" y="64598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366</xdr:row>
      <xdr:rowOff>219075</xdr:rowOff>
    </xdr:from>
    <xdr:ext cx="184731" cy="264560"/>
    <xdr:sp macro="" textlink="">
      <xdr:nvSpPr>
        <xdr:cNvPr id="377" name="ZoneTexte 376">
          <a:extLst>
            <a:ext uri="{FF2B5EF4-FFF2-40B4-BE49-F238E27FC236}">
              <a16:creationId xmlns="" xmlns:a16="http://schemas.microsoft.com/office/drawing/2014/main" id="{00000000-0008-0000-0300-000079010000}"/>
            </a:ext>
          </a:extLst>
        </xdr:cNvPr>
        <xdr:cNvSpPr txBox="1"/>
      </xdr:nvSpPr>
      <xdr:spPr>
        <a:xfrm>
          <a:off x="9182100" y="64760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367</xdr:row>
      <xdr:rowOff>219075</xdr:rowOff>
    </xdr:from>
    <xdr:ext cx="184731" cy="264560"/>
    <xdr:sp macro="" textlink="">
      <xdr:nvSpPr>
        <xdr:cNvPr id="378" name="ZoneTexte 377">
          <a:extLst>
            <a:ext uri="{FF2B5EF4-FFF2-40B4-BE49-F238E27FC236}">
              <a16:creationId xmlns="" xmlns:a16="http://schemas.microsoft.com/office/drawing/2014/main" id="{00000000-0008-0000-0300-00007A010000}"/>
            </a:ext>
          </a:extLst>
        </xdr:cNvPr>
        <xdr:cNvSpPr txBox="1"/>
      </xdr:nvSpPr>
      <xdr:spPr>
        <a:xfrm>
          <a:off x="9182100" y="6492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368</xdr:row>
      <xdr:rowOff>219075</xdr:rowOff>
    </xdr:from>
    <xdr:ext cx="184731" cy="264560"/>
    <xdr:sp macro="" textlink="">
      <xdr:nvSpPr>
        <xdr:cNvPr id="379" name="ZoneTexte 378">
          <a:extLst>
            <a:ext uri="{FF2B5EF4-FFF2-40B4-BE49-F238E27FC236}">
              <a16:creationId xmlns="" xmlns:a16="http://schemas.microsoft.com/office/drawing/2014/main" id="{00000000-0008-0000-0300-00007B010000}"/>
            </a:ext>
          </a:extLst>
        </xdr:cNvPr>
        <xdr:cNvSpPr txBox="1"/>
      </xdr:nvSpPr>
      <xdr:spPr>
        <a:xfrm>
          <a:off x="9182100" y="65084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369</xdr:row>
      <xdr:rowOff>219075</xdr:rowOff>
    </xdr:from>
    <xdr:ext cx="184731" cy="264560"/>
    <xdr:sp macro="" textlink="">
      <xdr:nvSpPr>
        <xdr:cNvPr id="380" name="ZoneTexte 379">
          <a:extLst>
            <a:ext uri="{FF2B5EF4-FFF2-40B4-BE49-F238E27FC236}">
              <a16:creationId xmlns="" xmlns:a16="http://schemas.microsoft.com/office/drawing/2014/main" id="{00000000-0008-0000-0300-00007C010000}"/>
            </a:ext>
          </a:extLst>
        </xdr:cNvPr>
        <xdr:cNvSpPr txBox="1"/>
      </xdr:nvSpPr>
      <xdr:spPr>
        <a:xfrm>
          <a:off x="9182100" y="65246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370</xdr:row>
      <xdr:rowOff>219075</xdr:rowOff>
    </xdr:from>
    <xdr:ext cx="184731" cy="264560"/>
    <xdr:sp macro="" textlink="">
      <xdr:nvSpPr>
        <xdr:cNvPr id="381" name="ZoneTexte 380">
          <a:extLst>
            <a:ext uri="{FF2B5EF4-FFF2-40B4-BE49-F238E27FC236}">
              <a16:creationId xmlns="" xmlns:a16="http://schemas.microsoft.com/office/drawing/2014/main" id="{00000000-0008-0000-0300-00007D010000}"/>
            </a:ext>
          </a:extLst>
        </xdr:cNvPr>
        <xdr:cNvSpPr txBox="1"/>
      </xdr:nvSpPr>
      <xdr:spPr>
        <a:xfrm>
          <a:off x="9182100" y="65408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371</xdr:row>
      <xdr:rowOff>219075</xdr:rowOff>
    </xdr:from>
    <xdr:ext cx="184731" cy="264560"/>
    <xdr:sp macro="" textlink="">
      <xdr:nvSpPr>
        <xdr:cNvPr id="382" name="ZoneTexte 381">
          <a:extLst>
            <a:ext uri="{FF2B5EF4-FFF2-40B4-BE49-F238E27FC236}">
              <a16:creationId xmlns="" xmlns:a16="http://schemas.microsoft.com/office/drawing/2014/main" id="{00000000-0008-0000-0300-00007E010000}"/>
            </a:ext>
          </a:extLst>
        </xdr:cNvPr>
        <xdr:cNvSpPr txBox="1"/>
      </xdr:nvSpPr>
      <xdr:spPr>
        <a:xfrm>
          <a:off x="9182100" y="65570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372</xdr:row>
      <xdr:rowOff>219075</xdr:rowOff>
    </xdr:from>
    <xdr:ext cx="184731" cy="264560"/>
    <xdr:sp macro="" textlink="">
      <xdr:nvSpPr>
        <xdr:cNvPr id="383" name="ZoneTexte 382">
          <a:extLst>
            <a:ext uri="{FF2B5EF4-FFF2-40B4-BE49-F238E27FC236}">
              <a16:creationId xmlns="" xmlns:a16="http://schemas.microsoft.com/office/drawing/2014/main" id="{00000000-0008-0000-0300-00007F010000}"/>
            </a:ext>
          </a:extLst>
        </xdr:cNvPr>
        <xdr:cNvSpPr txBox="1"/>
      </xdr:nvSpPr>
      <xdr:spPr>
        <a:xfrm>
          <a:off x="9182100" y="65732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373</xdr:row>
      <xdr:rowOff>219075</xdr:rowOff>
    </xdr:from>
    <xdr:ext cx="184731" cy="264560"/>
    <xdr:sp macro="" textlink="">
      <xdr:nvSpPr>
        <xdr:cNvPr id="384" name="ZoneTexte 383">
          <a:extLst>
            <a:ext uri="{FF2B5EF4-FFF2-40B4-BE49-F238E27FC236}">
              <a16:creationId xmlns="" xmlns:a16="http://schemas.microsoft.com/office/drawing/2014/main" id="{00000000-0008-0000-0300-000080010000}"/>
            </a:ext>
          </a:extLst>
        </xdr:cNvPr>
        <xdr:cNvSpPr txBox="1"/>
      </xdr:nvSpPr>
      <xdr:spPr>
        <a:xfrm>
          <a:off x="9182100" y="65893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374</xdr:row>
      <xdr:rowOff>219075</xdr:rowOff>
    </xdr:from>
    <xdr:ext cx="184731" cy="264560"/>
    <xdr:sp macro="" textlink="">
      <xdr:nvSpPr>
        <xdr:cNvPr id="385" name="ZoneTexte 384">
          <a:extLst>
            <a:ext uri="{FF2B5EF4-FFF2-40B4-BE49-F238E27FC236}">
              <a16:creationId xmlns="" xmlns:a16="http://schemas.microsoft.com/office/drawing/2014/main" id="{00000000-0008-0000-0300-000081010000}"/>
            </a:ext>
          </a:extLst>
        </xdr:cNvPr>
        <xdr:cNvSpPr txBox="1"/>
      </xdr:nvSpPr>
      <xdr:spPr>
        <a:xfrm>
          <a:off x="9182100" y="66055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375</xdr:row>
      <xdr:rowOff>219075</xdr:rowOff>
    </xdr:from>
    <xdr:ext cx="184731" cy="264560"/>
    <xdr:sp macro="" textlink="">
      <xdr:nvSpPr>
        <xdr:cNvPr id="386" name="ZoneTexte 385">
          <a:extLst>
            <a:ext uri="{FF2B5EF4-FFF2-40B4-BE49-F238E27FC236}">
              <a16:creationId xmlns="" xmlns:a16="http://schemas.microsoft.com/office/drawing/2014/main" id="{00000000-0008-0000-0300-000082010000}"/>
            </a:ext>
          </a:extLst>
        </xdr:cNvPr>
        <xdr:cNvSpPr txBox="1"/>
      </xdr:nvSpPr>
      <xdr:spPr>
        <a:xfrm>
          <a:off x="9182100" y="66217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376</xdr:row>
      <xdr:rowOff>219075</xdr:rowOff>
    </xdr:from>
    <xdr:ext cx="184731" cy="264560"/>
    <xdr:sp macro="" textlink="">
      <xdr:nvSpPr>
        <xdr:cNvPr id="387" name="ZoneTexte 386">
          <a:extLst>
            <a:ext uri="{FF2B5EF4-FFF2-40B4-BE49-F238E27FC236}">
              <a16:creationId xmlns="" xmlns:a16="http://schemas.microsoft.com/office/drawing/2014/main" id="{00000000-0008-0000-0300-000083010000}"/>
            </a:ext>
          </a:extLst>
        </xdr:cNvPr>
        <xdr:cNvSpPr txBox="1"/>
      </xdr:nvSpPr>
      <xdr:spPr>
        <a:xfrm>
          <a:off x="9182100" y="66379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377</xdr:row>
      <xdr:rowOff>219075</xdr:rowOff>
    </xdr:from>
    <xdr:ext cx="184731" cy="264560"/>
    <xdr:sp macro="" textlink="">
      <xdr:nvSpPr>
        <xdr:cNvPr id="388" name="ZoneTexte 387">
          <a:extLst>
            <a:ext uri="{FF2B5EF4-FFF2-40B4-BE49-F238E27FC236}">
              <a16:creationId xmlns="" xmlns:a16="http://schemas.microsoft.com/office/drawing/2014/main" id="{00000000-0008-0000-0300-000084010000}"/>
            </a:ext>
          </a:extLst>
        </xdr:cNvPr>
        <xdr:cNvSpPr txBox="1"/>
      </xdr:nvSpPr>
      <xdr:spPr>
        <a:xfrm>
          <a:off x="9182100" y="66541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378</xdr:row>
      <xdr:rowOff>219075</xdr:rowOff>
    </xdr:from>
    <xdr:ext cx="184731" cy="264560"/>
    <xdr:sp macro="" textlink="">
      <xdr:nvSpPr>
        <xdr:cNvPr id="389" name="ZoneTexte 388">
          <a:extLst>
            <a:ext uri="{FF2B5EF4-FFF2-40B4-BE49-F238E27FC236}">
              <a16:creationId xmlns="" xmlns:a16="http://schemas.microsoft.com/office/drawing/2014/main" id="{00000000-0008-0000-0300-000085010000}"/>
            </a:ext>
          </a:extLst>
        </xdr:cNvPr>
        <xdr:cNvSpPr txBox="1"/>
      </xdr:nvSpPr>
      <xdr:spPr>
        <a:xfrm>
          <a:off x="9182100" y="6670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379</xdr:row>
      <xdr:rowOff>219075</xdr:rowOff>
    </xdr:from>
    <xdr:ext cx="184731" cy="264560"/>
    <xdr:sp macro="" textlink="">
      <xdr:nvSpPr>
        <xdr:cNvPr id="390" name="ZoneTexte 389">
          <a:extLst>
            <a:ext uri="{FF2B5EF4-FFF2-40B4-BE49-F238E27FC236}">
              <a16:creationId xmlns="" xmlns:a16="http://schemas.microsoft.com/office/drawing/2014/main" id="{00000000-0008-0000-0300-000086010000}"/>
            </a:ext>
          </a:extLst>
        </xdr:cNvPr>
        <xdr:cNvSpPr txBox="1"/>
      </xdr:nvSpPr>
      <xdr:spPr>
        <a:xfrm>
          <a:off x="9182100" y="66865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380</xdr:row>
      <xdr:rowOff>219075</xdr:rowOff>
    </xdr:from>
    <xdr:ext cx="184731" cy="264560"/>
    <xdr:sp macro="" textlink="">
      <xdr:nvSpPr>
        <xdr:cNvPr id="391" name="ZoneTexte 390">
          <a:extLst>
            <a:ext uri="{FF2B5EF4-FFF2-40B4-BE49-F238E27FC236}">
              <a16:creationId xmlns="" xmlns:a16="http://schemas.microsoft.com/office/drawing/2014/main" id="{00000000-0008-0000-0300-000087010000}"/>
            </a:ext>
          </a:extLst>
        </xdr:cNvPr>
        <xdr:cNvSpPr txBox="1"/>
      </xdr:nvSpPr>
      <xdr:spPr>
        <a:xfrm>
          <a:off x="9182100" y="67027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381</xdr:row>
      <xdr:rowOff>219075</xdr:rowOff>
    </xdr:from>
    <xdr:ext cx="184731" cy="264560"/>
    <xdr:sp macro="" textlink="">
      <xdr:nvSpPr>
        <xdr:cNvPr id="392" name="ZoneTexte 391">
          <a:extLst>
            <a:ext uri="{FF2B5EF4-FFF2-40B4-BE49-F238E27FC236}">
              <a16:creationId xmlns="" xmlns:a16="http://schemas.microsoft.com/office/drawing/2014/main" id="{00000000-0008-0000-0300-000088010000}"/>
            </a:ext>
          </a:extLst>
        </xdr:cNvPr>
        <xdr:cNvSpPr txBox="1"/>
      </xdr:nvSpPr>
      <xdr:spPr>
        <a:xfrm>
          <a:off x="9182100" y="67189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382</xdr:row>
      <xdr:rowOff>219075</xdr:rowOff>
    </xdr:from>
    <xdr:ext cx="184731" cy="264560"/>
    <xdr:sp macro="" textlink="">
      <xdr:nvSpPr>
        <xdr:cNvPr id="393" name="ZoneTexte 392">
          <a:extLst>
            <a:ext uri="{FF2B5EF4-FFF2-40B4-BE49-F238E27FC236}">
              <a16:creationId xmlns="" xmlns:a16="http://schemas.microsoft.com/office/drawing/2014/main" id="{00000000-0008-0000-0300-000089010000}"/>
            </a:ext>
          </a:extLst>
        </xdr:cNvPr>
        <xdr:cNvSpPr txBox="1"/>
      </xdr:nvSpPr>
      <xdr:spPr>
        <a:xfrm>
          <a:off x="9182100" y="67351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46</xdr:row>
      <xdr:rowOff>219075</xdr:rowOff>
    </xdr:from>
    <xdr:ext cx="184731" cy="264560"/>
    <xdr:sp macro="" textlink="">
      <xdr:nvSpPr>
        <xdr:cNvPr id="394" name="ZoneTexte 393">
          <a:extLst>
            <a:ext uri="{FF2B5EF4-FFF2-40B4-BE49-F238E27FC236}">
              <a16:creationId xmlns="" xmlns:a16="http://schemas.microsoft.com/office/drawing/2014/main" id="{00000000-0008-0000-0300-00008A010000}"/>
            </a:ext>
          </a:extLst>
        </xdr:cNvPr>
        <xdr:cNvSpPr txBox="1"/>
      </xdr:nvSpPr>
      <xdr:spPr>
        <a:xfrm>
          <a:off x="9182100" y="12944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47</xdr:row>
      <xdr:rowOff>219075</xdr:rowOff>
    </xdr:from>
    <xdr:ext cx="184731" cy="264560"/>
    <xdr:sp macro="" textlink="">
      <xdr:nvSpPr>
        <xdr:cNvPr id="395" name="ZoneTexte 394">
          <a:extLst>
            <a:ext uri="{FF2B5EF4-FFF2-40B4-BE49-F238E27FC236}">
              <a16:creationId xmlns="" xmlns:a16="http://schemas.microsoft.com/office/drawing/2014/main" id="{00000000-0008-0000-0300-00008B010000}"/>
            </a:ext>
          </a:extLst>
        </xdr:cNvPr>
        <xdr:cNvSpPr txBox="1"/>
      </xdr:nvSpPr>
      <xdr:spPr>
        <a:xfrm>
          <a:off x="9182100" y="1310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48</xdr:row>
      <xdr:rowOff>219075</xdr:rowOff>
    </xdr:from>
    <xdr:ext cx="184731" cy="264560"/>
    <xdr:sp macro="" textlink="">
      <xdr:nvSpPr>
        <xdr:cNvPr id="396" name="ZoneTexte 395">
          <a:extLst>
            <a:ext uri="{FF2B5EF4-FFF2-40B4-BE49-F238E27FC236}">
              <a16:creationId xmlns="" xmlns:a16="http://schemas.microsoft.com/office/drawing/2014/main" id="{00000000-0008-0000-0300-00008C010000}"/>
            </a:ext>
          </a:extLst>
        </xdr:cNvPr>
        <xdr:cNvSpPr txBox="1"/>
      </xdr:nvSpPr>
      <xdr:spPr>
        <a:xfrm>
          <a:off x="9182100" y="1326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49</xdr:row>
      <xdr:rowOff>219075</xdr:rowOff>
    </xdr:from>
    <xdr:ext cx="184731" cy="264560"/>
    <xdr:sp macro="" textlink="">
      <xdr:nvSpPr>
        <xdr:cNvPr id="397" name="ZoneTexte 396">
          <a:extLst>
            <a:ext uri="{FF2B5EF4-FFF2-40B4-BE49-F238E27FC236}">
              <a16:creationId xmlns="" xmlns:a16="http://schemas.microsoft.com/office/drawing/2014/main" id="{00000000-0008-0000-0300-00008D010000}"/>
            </a:ext>
          </a:extLst>
        </xdr:cNvPr>
        <xdr:cNvSpPr txBox="1"/>
      </xdr:nvSpPr>
      <xdr:spPr>
        <a:xfrm>
          <a:off x="9182100" y="1343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50</xdr:row>
      <xdr:rowOff>219075</xdr:rowOff>
    </xdr:from>
    <xdr:ext cx="184731" cy="264560"/>
    <xdr:sp macro="" textlink="">
      <xdr:nvSpPr>
        <xdr:cNvPr id="398" name="ZoneTexte 397">
          <a:extLst>
            <a:ext uri="{FF2B5EF4-FFF2-40B4-BE49-F238E27FC236}">
              <a16:creationId xmlns="" xmlns:a16="http://schemas.microsoft.com/office/drawing/2014/main" id="{00000000-0008-0000-0300-00008E010000}"/>
            </a:ext>
          </a:extLst>
        </xdr:cNvPr>
        <xdr:cNvSpPr txBox="1"/>
      </xdr:nvSpPr>
      <xdr:spPr>
        <a:xfrm>
          <a:off x="9182100" y="1359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384</xdr:row>
      <xdr:rowOff>219075</xdr:rowOff>
    </xdr:from>
    <xdr:ext cx="184731" cy="264560"/>
    <xdr:sp macro="" textlink="">
      <xdr:nvSpPr>
        <xdr:cNvPr id="399" name="ZoneTexte 398">
          <a:extLst>
            <a:ext uri="{FF2B5EF4-FFF2-40B4-BE49-F238E27FC236}">
              <a16:creationId xmlns="" xmlns:a16="http://schemas.microsoft.com/office/drawing/2014/main" id="{00000000-0008-0000-0300-00008F010000}"/>
            </a:ext>
          </a:extLst>
        </xdr:cNvPr>
        <xdr:cNvSpPr txBox="1"/>
      </xdr:nvSpPr>
      <xdr:spPr>
        <a:xfrm>
          <a:off x="9182100" y="67675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385</xdr:row>
      <xdr:rowOff>219075</xdr:rowOff>
    </xdr:from>
    <xdr:ext cx="184731" cy="264560"/>
    <xdr:sp macro="" textlink="">
      <xdr:nvSpPr>
        <xdr:cNvPr id="400" name="ZoneTexte 399">
          <a:extLst>
            <a:ext uri="{FF2B5EF4-FFF2-40B4-BE49-F238E27FC236}">
              <a16:creationId xmlns="" xmlns:a16="http://schemas.microsoft.com/office/drawing/2014/main" id="{00000000-0008-0000-0300-000090010000}"/>
            </a:ext>
          </a:extLst>
        </xdr:cNvPr>
        <xdr:cNvSpPr txBox="1"/>
      </xdr:nvSpPr>
      <xdr:spPr>
        <a:xfrm>
          <a:off x="9182100" y="67837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387</xdr:row>
      <xdr:rowOff>219075</xdr:rowOff>
    </xdr:from>
    <xdr:ext cx="184731" cy="264560"/>
    <xdr:sp macro="" textlink="">
      <xdr:nvSpPr>
        <xdr:cNvPr id="401" name="ZoneTexte 400">
          <a:extLst>
            <a:ext uri="{FF2B5EF4-FFF2-40B4-BE49-F238E27FC236}">
              <a16:creationId xmlns="" xmlns:a16="http://schemas.microsoft.com/office/drawing/2014/main" id="{00000000-0008-0000-0300-000091010000}"/>
            </a:ext>
          </a:extLst>
        </xdr:cNvPr>
        <xdr:cNvSpPr txBox="1"/>
      </xdr:nvSpPr>
      <xdr:spPr>
        <a:xfrm>
          <a:off x="9182100" y="68160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388</xdr:row>
      <xdr:rowOff>219075</xdr:rowOff>
    </xdr:from>
    <xdr:ext cx="184731" cy="264560"/>
    <xdr:sp macro="" textlink="">
      <xdr:nvSpPr>
        <xdr:cNvPr id="402" name="ZoneTexte 401">
          <a:extLst>
            <a:ext uri="{FF2B5EF4-FFF2-40B4-BE49-F238E27FC236}">
              <a16:creationId xmlns="" xmlns:a16="http://schemas.microsoft.com/office/drawing/2014/main" id="{00000000-0008-0000-0300-000092010000}"/>
            </a:ext>
          </a:extLst>
        </xdr:cNvPr>
        <xdr:cNvSpPr txBox="1"/>
      </xdr:nvSpPr>
      <xdr:spPr>
        <a:xfrm>
          <a:off x="9182100" y="68322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389</xdr:row>
      <xdr:rowOff>219075</xdr:rowOff>
    </xdr:from>
    <xdr:ext cx="184731" cy="264560"/>
    <xdr:sp macro="" textlink="">
      <xdr:nvSpPr>
        <xdr:cNvPr id="403" name="ZoneTexte 402">
          <a:extLst>
            <a:ext uri="{FF2B5EF4-FFF2-40B4-BE49-F238E27FC236}">
              <a16:creationId xmlns="" xmlns:a16="http://schemas.microsoft.com/office/drawing/2014/main" id="{00000000-0008-0000-0300-000093010000}"/>
            </a:ext>
          </a:extLst>
        </xdr:cNvPr>
        <xdr:cNvSpPr txBox="1"/>
      </xdr:nvSpPr>
      <xdr:spPr>
        <a:xfrm>
          <a:off x="9182100" y="6848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390</xdr:row>
      <xdr:rowOff>219075</xdr:rowOff>
    </xdr:from>
    <xdr:ext cx="184731" cy="264560"/>
    <xdr:sp macro="" textlink="">
      <xdr:nvSpPr>
        <xdr:cNvPr id="404" name="ZoneTexte 403">
          <a:extLst>
            <a:ext uri="{FF2B5EF4-FFF2-40B4-BE49-F238E27FC236}">
              <a16:creationId xmlns="" xmlns:a16="http://schemas.microsoft.com/office/drawing/2014/main" id="{00000000-0008-0000-0300-000094010000}"/>
            </a:ext>
          </a:extLst>
        </xdr:cNvPr>
        <xdr:cNvSpPr txBox="1"/>
      </xdr:nvSpPr>
      <xdr:spPr>
        <a:xfrm>
          <a:off x="9182100" y="68646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391</xdr:row>
      <xdr:rowOff>219075</xdr:rowOff>
    </xdr:from>
    <xdr:ext cx="184731" cy="264560"/>
    <xdr:sp macro="" textlink="">
      <xdr:nvSpPr>
        <xdr:cNvPr id="405" name="ZoneTexte 404">
          <a:extLst>
            <a:ext uri="{FF2B5EF4-FFF2-40B4-BE49-F238E27FC236}">
              <a16:creationId xmlns="" xmlns:a16="http://schemas.microsoft.com/office/drawing/2014/main" id="{00000000-0008-0000-0300-000095010000}"/>
            </a:ext>
          </a:extLst>
        </xdr:cNvPr>
        <xdr:cNvSpPr txBox="1"/>
      </xdr:nvSpPr>
      <xdr:spPr>
        <a:xfrm>
          <a:off x="9182100" y="68808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386</xdr:row>
      <xdr:rowOff>219075</xdr:rowOff>
    </xdr:from>
    <xdr:ext cx="184731" cy="264560"/>
    <xdr:sp macro="" textlink="">
      <xdr:nvSpPr>
        <xdr:cNvPr id="406" name="ZoneTexte 405">
          <a:extLst>
            <a:ext uri="{FF2B5EF4-FFF2-40B4-BE49-F238E27FC236}">
              <a16:creationId xmlns="" xmlns:a16="http://schemas.microsoft.com/office/drawing/2014/main" id="{00000000-0008-0000-0300-000096010000}"/>
            </a:ext>
          </a:extLst>
        </xdr:cNvPr>
        <xdr:cNvSpPr txBox="1"/>
      </xdr:nvSpPr>
      <xdr:spPr>
        <a:xfrm>
          <a:off x="9182100" y="67998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392</xdr:row>
      <xdr:rowOff>219075</xdr:rowOff>
    </xdr:from>
    <xdr:ext cx="184731" cy="264560"/>
    <xdr:sp macro="" textlink="">
      <xdr:nvSpPr>
        <xdr:cNvPr id="407" name="ZoneTexte 406">
          <a:extLst>
            <a:ext uri="{FF2B5EF4-FFF2-40B4-BE49-F238E27FC236}">
              <a16:creationId xmlns="" xmlns:a16="http://schemas.microsoft.com/office/drawing/2014/main" id="{00000000-0008-0000-0300-000097010000}"/>
            </a:ext>
          </a:extLst>
        </xdr:cNvPr>
        <xdr:cNvSpPr txBox="1"/>
      </xdr:nvSpPr>
      <xdr:spPr>
        <a:xfrm>
          <a:off x="9182100" y="6897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393</xdr:row>
      <xdr:rowOff>219075</xdr:rowOff>
    </xdr:from>
    <xdr:ext cx="184731" cy="264560"/>
    <xdr:sp macro="" textlink="">
      <xdr:nvSpPr>
        <xdr:cNvPr id="408" name="ZoneTexte 407">
          <a:extLst>
            <a:ext uri="{FF2B5EF4-FFF2-40B4-BE49-F238E27FC236}">
              <a16:creationId xmlns="" xmlns:a16="http://schemas.microsoft.com/office/drawing/2014/main" id="{00000000-0008-0000-0300-000098010000}"/>
            </a:ext>
          </a:extLst>
        </xdr:cNvPr>
        <xdr:cNvSpPr txBox="1"/>
      </xdr:nvSpPr>
      <xdr:spPr>
        <a:xfrm>
          <a:off x="9182100" y="69132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394</xdr:row>
      <xdr:rowOff>219075</xdr:rowOff>
    </xdr:from>
    <xdr:ext cx="184731" cy="264560"/>
    <xdr:sp macro="" textlink="">
      <xdr:nvSpPr>
        <xdr:cNvPr id="409" name="ZoneTexte 408">
          <a:extLst>
            <a:ext uri="{FF2B5EF4-FFF2-40B4-BE49-F238E27FC236}">
              <a16:creationId xmlns="" xmlns:a16="http://schemas.microsoft.com/office/drawing/2014/main" id="{00000000-0008-0000-0300-000099010000}"/>
            </a:ext>
          </a:extLst>
        </xdr:cNvPr>
        <xdr:cNvSpPr txBox="1"/>
      </xdr:nvSpPr>
      <xdr:spPr>
        <a:xfrm>
          <a:off x="9182100" y="69294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395</xdr:row>
      <xdr:rowOff>219075</xdr:rowOff>
    </xdr:from>
    <xdr:ext cx="184731" cy="264560"/>
    <xdr:sp macro="" textlink="">
      <xdr:nvSpPr>
        <xdr:cNvPr id="410" name="ZoneTexte 409">
          <a:extLst>
            <a:ext uri="{FF2B5EF4-FFF2-40B4-BE49-F238E27FC236}">
              <a16:creationId xmlns="" xmlns:a16="http://schemas.microsoft.com/office/drawing/2014/main" id="{00000000-0008-0000-0300-00009A010000}"/>
            </a:ext>
          </a:extLst>
        </xdr:cNvPr>
        <xdr:cNvSpPr txBox="1"/>
      </xdr:nvSpPr>
      <xdr:spPr>
        <a:xfrm>
          <a:off x="9182100" y="69456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396</xdr:row>
      <xdr:rowOff>219075</xdr:rowOff>
    </xdr:from>
    <xdr:ext cx="184731" cy="264560"/>
    <xdr:sp macro="" textlink="">
      <xdr:nvSpPr>
        <xdr:cNvPr id="411" name="ZoneTexte 410">
          <a:extLst>
            <a:ext uri="{FF2B5EF4-FFF2-40B4-BE49-F238E27FC236}">
              <a16:creationId xmlns="" xmlns:a16="http://schemas.microsoft.com/office/drawing/2014/main" id="{00000000-0008-0000-0300-00009B010000}"/>
            </a:ext>
          </a:extLst>
        </xdr:cNvPr>
        <xdr:cNvSpPr txBox="1"/>
      </xdr:nvSpPr>
      <xdr:spPr>
        <a:xfrm>
          <a:off x="9182100" y="69618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397</xdr:row>
      <xdr:rowOff>219075</xdr:rowOff>
    </xdr:from>
    <xdr:ext cx="184731" cy="264560"/>
    <xdr:sp macro="" textlink="">
      <xdr:nvSpPr>
        <xdr:cNvPr id="412" name="ZoneTexte 411">
          <a:extLst>
            <a:ext uri="{FF2B5EF4-FFF2-40B4-BE49-F238E27FC236}">
              <a16:creationId xmlns="" xmlns:a16="http://schemas.microsoft.com/office/drawing/2014/main" id="{00000000-0008-0000-0300-00009C010000}"/>
            </a:ext>
          </a:extLst>
        </xdr:cNvPr>
        <xdr:cNvSpPr txBox="1"/>
      </xdr:nvSpPr>
      <xdr:spPr>
        <a:xfrm>
          <a:off x="9182100" y="69780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398</xdr:row>
      <xdr:rowOff>219075</xdr:rowOff>
    </xdr:from>
    <xdr:ext cx="184731" cy="264560"/>
    <xdr:sp macro="" textlink="">
      <xdr:nvSpPr>
        <xdr:cNvPr id="413" name="ZoneTexte 412">
          <a:extLst>
            <a:ext uri="{FF2B5EF4-FFF2-40B4-BE49-F238E27FC236}">
              <a16:creationId xmlns="" xmlns:a16="http://schemas.microsoft.com/office/drawing/2014/main" id="{00000000-0008-0000-0300-00009D010000}"/>
            </a:ext>
          </a:extLst>
        </xdr:cNvPr>
        <xdr:cNvSpPr txBox="1"/>
      </xdr:nvSpPr>
      <xdr:spPr>
        <a:xfrm>
          <a:off x="9182100" y="69942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399</xdr:row>
      <xdr:rowOff>219075</xdr:rowOff>
    </xdr:from>
    <xdr:ext cx="184731" cy="264560"/>
    <xdr:sp macro="" textlink="">
      <xdr:nvSpPr>
        <xdr:cNvPr id="414" name="ZoneTexte 413">
          <a:extLst>
            <a:ext uri="{FF2B5EF4-FFF2-40B4-BE49-F238E27FC236}">
              <a16:creationId xmlns="" xmlns:a16="http://schemas.microsoft.com/office/drawing/2014/main" id="{00000000-0008-0000-0300-00009E010000}"/>
            </a:ext>
          </a:extLst>
        </xdr:cNvPr>
        <xdr:cNvSpPr txBox="1"/>
      </xdr:nvSpPr>
      <xdr:spPr>
        <a:xfrm>
          <a:off x="9182100" y="7010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400</xdr:row>
      <xdr:rowOff>219075</xdr:rowOff>
    </xdr:from>
    <xdr:ext cx="184731" cy="264560"/>
    <xdr:sp macro="" textlink="">
      <xdr:nvSpPr>
        <xdr:cNvPr id="415" name="ZoneTexte 414">
          <a:extLst>
            <a:ext uri="{FF2B5EF4-FFF2-40B4-BE49-F238E27FC236}">
              <a16:creationId xmlns="" xmlns:a16="http://schemas.microsoft.com/office/drawing/2014/main" id="{00000000-0008-0000-0300-00009F010000}"/>
            </a:ext>
          </a:extLst>
        </xdr:cNvPr>
        <xdr:cNvSpPr txBox="1"/>
      </xdr:nvSpPr>
      <xdr:spPr>
        <a:xfrm>
          <a:off x="9182100" y="70265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401</xdr:row>
      <xdr:rowOff>219075</xdr:rowOff>
    </xdr:from>
    <xdr:ext cx="184731" cy="264560"/>
    <xdr:sp macro="" textlink="">
      <xdr:nvSpPr>
        <xdr:cNvPr id="416" name="ZoneTexte 415">
          <a:extLst>
            <a:ext uri="{FF2B5EF4-FFF2-40B4-BE49-F238E27FC236}">
              <a16:creationId xmlns="" xmlns:a16="http://schemas.microsoft.com/office/drawing/2014/main" id="{00000000-0008-0000-0300-0000A0010000}"/>
            </a:ext>
          </a:extLst>
        </xdr:cNvPr>
        <xdr:cNvSpPr txBox="1"/>
      </xdr:nvSpPr>
      <xdr:spPr>
        <a:xfrm>
          <a:off x="9182100" y="70427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402</xdr:row>
      <xdr:rowOff>219075</xdr:rowOff>
    </xdr:from>
    <xdr:ext cx="184731" cy="264560"/>
    <xdr:sp macro="" textlink="">
      <xdr:nvSpPr>
        <xdr:cNvPr id="417" name="ZoneTexte 416">
          <a:extLst>
            <a:ext uri="{FF2B5EF4-FFF2-40B4-BE49-F238E27FC236}">
              <a16:creationId xmlns="" xmlns:a16="http://schemas.microsoft.com/office/drawing/2014/main" id="{00000000-0008-0000-0300-0000A1010000}"/>
            </a:ext>
          </a:extLst>
        </xdr:cNvPr>
        <xdr:cNvSpPr txBox="1"/>
      </xdr:nvSpPr>
      <xdr:spPr>
        <a:xfrm>
          <a:off x="9182100" y="70589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403</xdr:row>
      <xdr:rowOff>219075</xdr:rowOff>
    </xdr:from>
    <xdr:ext cx="184731" cy="264560"/>
    <xdr:sp macro="" textlink="">
      <xdr:nvSpPr>
        <xdr:cNvPr id="418" name="ZoneTexte 417">
          <a:extLst>
            <a:ext uri="{FF2B5EF4-FFF2-40B4-BE49-F238E27FC236}">
              <a16:creationId xmlns="" xmlns:a16="http://schemas.microsoft.com/office/drawing/2014/main" id="{00000000-0008-0000-0300-0000A2010000}"/>
            </a:ext>
          </a:extLst>
        </xdr:cNvPr>
        <xdr:cNvSpPr txBox="1"/>
      </xdr:nvSpPr>
      <xdr:spPr>
        <a:xfrm>
          <a:off x="9182100" y="7075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404</xdr:row>
      <xdr:rowOff>219075</xdr:rowOff>
    </xdr:from>
    <xdr:ext cx="184731" cy="264560"/>
    <xdr:sp macro="" textlink="">
      <xdr:nvSpPr>
        <xdr:cNvPr id="419" name="ZoneTexte 418">
          <a:extLst>
            <a:ext uri="{FF2B5EF4-FFF2-40B4-BE49-F238E27FC236}">
              <a16:creationId xmlns="" xmlns:a16="http://schemas.microsoft.com/office/drawing/2014/main" id="{00000000-0008-0000-0300-0000A3010000}"/>
            </a:ext>
          </a:extLst>
        </xdr:cNvPr>
        <xdr:cNvSpPr txBox="1"/>
      </xdr:nvSpPr>
      <xdr:spPr>
        <a:xfrm>
          <a:off x="9182100" y="7091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405</xdr:row>
      <xdr:rowOff>219075</xdr:rowOff>
    </xdr:from>
    <xdr:ext cx="184731" cy="264560"/>
    <xdr:sp macro="" textlink="">
      <xdr:nvSpPr>
        <xdr:cNvPr id="420" name="ZoneTexte 419">
          <a:extLst>
            <a:ext uri="{FF2B5EF4-FFF2-40B4-BE49-F238E27FC236}">
              <a16:creationId xmlns="" xmlns:a16="http://schemas.microsoft.com/office/drawing/2014/main" id="{00000000-0008-0000-0300-0000A4010000}"/>
            </a:ext>
          </a:extLst>
        </xdr:cNvPr>
        <xdr:cNvSpPr txBox="1"/>
      </xdr:nvSpPr>
      <xdr:spPr>
        <a:xfrm>
          <a:off x="9182100" y="7107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406</xdr:row>
      <xdr:rowOff>219075</xdr:rowOff>
    </xdr:from>
    <xdr:ext cx="184731" cy="264560"/>
    <xdr:sp macro="" textlink="">
      <xdr:nvSpPr>
        <xdr:cNvPr id="421" name="ZoneTexte 420">
          <a:extLst>
            <a:ext uri="{FF2B5EF4-FFF2-40B4-BE49-F238E27FC236}">
              <a16:creationId xmlns="" xmlns:a16="http://schemas.microsoft.com/office/drawing/2014/main" id="{00000000-0008-0000-0300-0000A5010000}"/>
            </a:ext>
          </a:extLst>
        </xdr:cNvPr>
        <xdr:cNvSpPr txBox="1"/>
      </xdr:nvSpPr>
      <xdr:spPr>
        <a:xfrm>
          <a:off x="9182100" y="71237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407</xdr:row>
      <xdr:rowOff>219075</xdr:rowOff>
    </xdr:from>
    <xdr:ext cx="184731" cy="264560"/>
    <xdr:sp macro="" textlink="">
      <xdr:nvSpPr>
        <xdr:cNvPr id="422" name="ZoneTexte 421">
          <a:extLst>
            <a:ext uri="{FF2B5EF4-FFF2-40B4-BE49-F238E27FC236}">
              <a16:creationId xmlns="" xmlns:a16="http://schemas.microsoft.com/office/drawing/2014/main" id="{00000000-0008-0000-0300-0000A6010000}"/>
            </a:ext>
          </a:extLst>
        </xdr:cNvPr>
        <xdr:cNvSpPr txBox="1"/>
      </xdr:nvSpPr>
      <xdr:spPr>
        <a:xfrm>
          <a:off x="9182100" y="71399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408</xdr:row>
      <xdr:rowOff>219075</xdr:rowOff>
    </xdr:from>
    <xdr:ext cx="184731" cy="264560"/>
    <xdr:sp macro="" textlink="">
      <xdr:nvSpPr>
        <xdr:cNvPr id="423" name="ZoneTexte 422">
          <a:extLst>
            <a:ext uri="{FF2B5EF4-FFF2-40B4-BE49-F238E27FC236}">
              <a16:creationId xmlns="" xmlns:a16="http://schemas.microsoft.com/office/drawing/2014/main" id="{00000000-0008-0000-0300-0000A7010000}"/>
            </a:ext>
          </a:extLst>
        </xdr:cNvPr>
        <xdr:cNvSpPr txBox="1"/>
      </xdr:nvSpPr>
      <xdr:spPr>
        <a:xfrm>
          <a:off x="9182100" y="71561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409</xdr:row>
      <xdr:rowOff>219075</xdr:rowOff>
    </xdr:from>
    <xdr:ext cx="184731" cy="264560"/>
    <xdr:sp macro="" textlink="">
      <xdr:nvSpPr>
        <xdr:cNvPr id="424" name="ZoneTexte 423">
          <a:extLst>
            <a:ext uri="{FF2B5EF4-FFF2-40B4-BE49-F238E27FC236}">
              <a16:creationId xmlns="" xmlns:a16="http://schemas.microsoft.com/office/drawing/2014/main" id="{00000000-0008-0000-0300-0000A8010000}"/>
            </a:ext>
          </a:extLst>
        </xdr:cNvPr>
        <xdr:cNvSpPr txBox="1"/>
      </xdr:nvSpPr>
      <xdr:spPr>
        <a:xfrm>
          <a:off x="9182100" y="71723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410</xdr:row>
      <xdr:rowOff>219075</xdr:rowOff>
    </xdr:from>
    <xdr:ext cx="184731" cy="264560"/>
    <xdr:sp macro="" textlink="">
      <xdr:nvSpPr>
        <xdr:cNvPr id="425" name="ZoneTexte 424">
          <a:extLst>
            <a:ext uri="{FF2B5EF4-FFF2-40B4-BE49-F238E27FC236}">
              <a16:creationId xmlns="" xmlns:a16="http://schemas.microsoft.com/office/drawing/2014/main" id="{00000000-0008-0000-0300-0000A9010000}"/>
            </a:ext>
          </a:extLst>
        </xdr:cNvPr>
        <xdr:cNvSpPr txBox="1"/>
      </xdr:nvSpPr>
      <xdr:spPr>
        <a:xfrm>
          <a:off x="9182100" y="71885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7</xdr:row>
      <xdr:rowOff>219075</xdr:rowOff>
    </xdr:from>
    <xdr:ext cx="184731" cy="264560"/>
    <xdr:sp macro="" textlink="">
      <xdr:nvSpPr>
        <xdr:cNvPr id="426" name="ZoneTexte 425">
          <a:extLst>
            <a:ext uri="{FF2B5EF4-FFF2-40B4-BE49-F238E27FC236}">
              <a16:creationId xmlns="" xmlns:a16="http://schemas.microsoft.com/office/drawing/2014/main" id="{00000000-0008-0000-0300-0000AA010000}"/>
            </a:ext>
          </a:extLst>
        </xdr:cNvPr>
        <xdr:cNvSpPr txBox="1"/>
      </xdr:nvSpPr>
      <xdr:spPr>
        <a:xfrm>
          <a:off x="9182100" y="2686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365</xdr:row>
      <xdr:rowOff>219075</xdr:rowOff>
    </xdr:from>
    <xdr:ext cx="184731" cy="264560"/>
    <xdr:sp macro="" textlink="">
      <xdr:nvSpPr>
        <xdr:cNvPr id="427" name="ZoneTexte 426">
          <a:extLst>
            <a:ext uri="{FF2B5EF4-FFF2-40B4-BE49-F238E27FC236}">
              <a16:creationId xmlns="" xmlns:a16="http://schemas.microsoft.com/office/drawing/2014/main" id="{00000000-0008-0000-0300-0000AB010000}"/>
            </a:ext>
          </a:extLst>
        </xdr:cNvPr>
        <xdr:cNvSpPr txBox="1"/>
      </xdr:nvSpPr>
      <xdr:spPr>
        <a:xfrm>
          <a:off x="9182100" y="64598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366</xdr:row>
      <xdr:rowOff>219075</xdr:rowOff>
    </xdr:from>
    <xdr:ext cx="184731" cy="264560"/>
    <xdr:sp macro="" textlink="">
      <xdr:nvSpPr>
        <xdr:cNvPr id="428" name="ZoneTexte 427">
          <a:extLst>
            <a:ext uri="{FF2B5EF4-FFF2-40B4-BE49-F238E27FC236}">
              <a16:creationId xmlns="" xmlns:a16="http://schemas.microsoft.com/office/drawing/2014/main" id="{00000000-0008-0000-0300-0000AC010000}"/>
            </a:ext>
          </a:extLst>
        </xdr:cNvPr>
        <xdr:cNvSpPr txBox="1"/>
      </xdr:nvSpPr>
      <xdr:spPr>
        <a:xfrm>
          <a:off x="9182100" y="64760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366</xdr:row>
      <xdr:rowOff>219075</xdr:rowOff>
    </xdr:from>
    <xdr:ext cx="184731" cy="264560"/>
    <xdr:sp macro="" textlink="">
      <xdr:nvSpPr>
        <xdr:cNvPr id="429" name="ZoneTexte 428">
          <a:extLst>
            <a:ext uri="{FF2B5EF4-FFF2-40B4-BE49-F238E27FC236}">
              <a16:creationId xmlns="" xmlns:a16="http://schemas.microsoft.com/office/drawing/2014/main" id="{00000000-0008-0000-0300-0000AD010000}"/>
            </a:ext>
          </a:extLst>
        </xdr:cNvPr>
        <xdr:cNvSpPr txBox="1"/>
      </xdr:nvSpPr>
      <xdr:spPr>
        <a:xfrm>
          <a:off x="9182100" y="64760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367</xdr:row>
      <xdr:rowOff>219075</xdr:rowOff>
    </xdr:from>
    <xdr:ext cx="184731" cy="264560"/>
    <xdr:sp macro="" textlink="">
      <xdr:nvSpPr>
        <xdr:cNvPr id="430" name="ZoneTexte 429">
          <a:extLst>
            <a:ext uri="{FF2B5EF4-FFF2-40B4-BE49-F238E27FC236}">
              <a16:creationId xmlns="" xmlns:a16="http://schemas.microsoft.com/office/drawing/2014/main" id="{00000000-0008-0000-0300-0000AE010000}"/>
            </a:ext>
          </a:extLst>
        </xdr:cNvPr>
        <xdr:cNvSpPr txBox="1"/>
      </xdr:nvSpPr>
      <xdr:spPr>
        <a:xfrm>
          <a:off x="9182100" y="6492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367</xdr:row>
      <xdr:rowOff>219075</xdr:rowOff>
    </xdr:from>
    <xdr:ext cx="184731" cy="264560"/>
    <xdr:sp macro="" textlink="">
      <xdr:nvSpPr>
        <xdr:cNvPr id="431" name="ZoneTexte 430">
          <a:extLst>
            <a:ext uri="{FF2B5EF4-FFF2-40B4-BE49-F238E27FC236}">
              <a16:creationId xmlns="" xmlns:a16="http://schemas.microsoft.com/office/drawing/2014/main" id="{00000000-0008-0000-0300-0000AF010000}"/>
            </a:ext>
          </a:extLst>
        </xdr:cNvPr>
        <xdr:cNvSpPr txBox="1"/>
      </xdr:nvSpPr>
      <xdr:spPr>
        <a:xfrm>
          <a:off x="9182100" y="6492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367</xdr:row>
      <xdr:rowOff>219075</xdr:rowOff>
    </xdr:from>
    <xdr:ext cx="184731" cy="264560"/>
    <xdr:sp macro="" textlink="">
      <xdr:nvSpPr>
        <xdr:cNvPr id="432" name="ZoneTexte 431">
          <a:extLst>
            <a:ext uri="{FF2B5EF4-FFF2-40B4-BE49-F238E27FC236}">
              <a16:creationId xmlns="" xmlns:a16="http://schemas.microsoft.com/office/drawing/2014/main" id="{00000000-0008-0000-0300-0000B0010000}"/>
            </a:ext>
          </a:extLst>
        </xdr:cNvPr>
        <xdr:cNvSpPr txBox="1"/>
      </xdr:nvSpPr>
      <xdr:spPr>
        <a:xfrm>
          <a:off x="9182100" y="6492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368</xdr:row>
      <xdr:rowOff>219075</xdr:rowOff>
    </xdr:from>
    <xdr:ext cx="184731" cy="264560"/>
    <xdr:sp macro="" textlink="">
      <xdr:nvSpPr>
        <xdr:cNvPr id="433" name="ZoneTexte 432">
          <a:extLst>
            <a:ext uri="{FF2B5EF4-FFF2-40B4-BE49-F238E27FC236}">
              <a16:creationId xmlns="" xmlns:a16="http://schemas.microsoft.com/office/drawing/2014/main" id="{00000000-0008-0000-0300-0000B1010000}"/>
            </a:ext>
          </a:extLst>
        </xdr:cNvPr>
        <xdr:cNvSpPr txBox="1"/>
      </xdr:nvSpPr>
      <xdr:spPr>
        <a:xfrm>
          <a:off x="9182100" y="65084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368</xdr:row>
      <xdr:rowOff>219075</xdr:rowOff>
    </xdr:from>
    <xdr:ext cx="184731" cy="264560"/>
    <xdr:sp macro="" textlink="">
      <xdr:nvSpPr>
        <xdr:cNvPr id="434" name="ZoneTexte 433">
          <a:extLst>
            <a:ext uri="{FF2B5EF4-FFF2-40B4-BE49-F238E27FC236}">
              <a16:creationId xmlns="" xmlns:a16="http://schemas.microsoft.com/office/drawing/2014/main" id="{00000000-0008-0000-0300-0000B2010000}"/>
            </a:ext>
          </a:extLst>
        </xdr:cNvPr>
        <xdr:cNvSpPr txBox="1"/>
      </xdr:nvSpPr>
      <xdr:spPr>
        <a:xfrm>
          <a:off x="9182100" y="65084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406</xdr:row>
      <xdr:rowOff>219075</xdr:rowOff>
    </xdr:from>
    <xdr:ext cx="184731" cy="264560"/>
    <xdr:sp macro="" textlink="">
      <xdr:nvSpPr>
        <xdr:cNvPr id="435" name="ZoneTexte 434">
          <a:extLst>
            <a:ext uri="{FF2B5EF4-FFF2-40B4-BE49-F238E27FC236}">
              <a16:creationId xmlns="" xmlns:a16="http://schemas.microsoft.com/office/drawing/2014/main" id="{00000000-0008-0000-0300-0000B3010000}"/>
            </a:ext>
          </a:extLst>
        </xdr:cNvPr>
        <xdr:cNvSpPr txBox="1"/>
      </xdr:nvSpPr>
      <xdr:spPr>
        <a:xfrm>
          <a:off x="9182100" y="71237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407</xdr:row>
      <xdr:rowOff>219075</xdr:rowOff>
    </xdr:from>
    <xdr:ext cx="184731" cy="264560"/>
    <xdr:sp macro="" textlink="">
      <xdr:nvSpPr>
        <xdr:cNvPr id="436" name="ZoneTexte 435">
          <a:extLst>
            <a:ext uri="{FF2B5EF4-FFF2-40B4-BE49-F238E27FC236}">
              <a16:creationId xmlns="" xmlns:a16="http://schemas.microsoft.com/office/drawing/2014/main" id="{00000000-0008-0000-0300-0000B4010000}"/>
            </a:ext>
          </a:extLst>
        </xdr:cNvPr>
        <xdr:cNvSpPr txBox="1"/>
      </xdr:nvSpPr>
      <xdr:spPr>
        <a:xfrm>
          <a:off x="9182100" y="71399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407</xdr:row>
      <xdr:rowOff>219075</xdr:rowOff>
    </xdr:from>
    <xdr:ext cx="184731" cy="264560"/>
    <xdr:sp macro="" textlink="">
      <xdr:nvSpPr>
        <xdr:cNvPr id="437" name="ZoneTexte 436">
          <a:extLst>
            <a:ext uri="{FF2B5EF4-FFF2-40B4-BE49-F238E27FC236}">
              <a16:creationId xmlns="" xmlns:a16="http://schemas.microsoft.com/office/drawing/2014/main" id="{00000000-0008-0000-0300-0000B5010000}"/>
            </a:ext>
          </a:extLst>
        </xdr:cNvPr>
        <xdr:cNvSpPr txBox="1"/>
      </xdr:nvSpPr>
      <xdr:spPr>
        <a:xfrm>
          <a:off x="9182100" y="71399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408</xdr:row>
      <xdr:rowOff>219075</xdr:rowOff>
    </xdr:from>
    <xdr:ext cx="184731" cy="264560"/>
    <xdr:sp macro="" textlink="">
      <xdr:nvSpPr>
        <xdr:cNvPr id="438" name="ZoneTexte 437">
          <a:extLst>
            <a:ext uri="{FF2B5EF4-FFF2-40B4-BE49-F238E27FC236}">
              <a16:creationId xmlns="" xmlns:a16="http://schemas.microsoft.com/office/drawing/2014/main" id="{00000000-0008-0000-0300-0000B6010000}"/>
            </a:ext>
          </a:extLst>
        </xdr:cNvPr>
        <xdr:cNvSpPr txBox="1"/>
      </xdr:nvSpPr>
      <xdr:spPr>
        <a:xfrm>
          <a:off x="9182100" y="71561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0</xdr:row>
      <xdr:rowOff>219075</xdr:rowOff>
    </xdr:from>
    <xdr:ext cx="184731" cy="264560"/>
    <xdr:sp macro="" textlink="">
      <xdr:nvSpPr>
        <xdr:cNvPr id="439" name="ZoneTexte 438">
          <a:extLst>
            <a:ext uri="{FF2B5EF4-FFF2-40B4-BE49-F238E27FC236}">
              <a16:creationId xmlns="" xmlns:a16="http://schemas.microsoft.com/office/drawing/2014/main" id="{2CA20D67-DB58-440C-9E5D-B469EA4977E8}"/>
            </a:ext>
          </a:extLst>
        </xdr:cNvPr>
        <xdr:cNvSpPr txBox="1"/>
      </xdr:nvSpPr>
      <xdr:spPr>
        <a:xfrm>
          <a:off x="9858375" y="219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</xdr:row>
      <xdr:rowOff>219075</xdr:rowOff>
    </xdr:from>
    <xdr:ext cx="184731" cy="264560"/>
    <xdr:sp macro="" textlink="">
      <xdr:nvSpPr>
        <xdr:cNvPr id="440" name="ZoneTexte 439">
          <a:extLst>
            <a:ext uri="{FF2B5EF4-FFF2-40B4-BE49-F238E27FC236}">
              <a16:creationId xmlns="" xmlns:a16="http://schemas.microsoft.com/office/drawing/2014/main" id="{963A3622-2405-4238-B235-7964E9FDEB54}"/>
            </a:ext>
          </a:extLst>
        </xdr:cNvPr>
        <xdr:cNvSpPr txBox="1"/>
      </xdr:nvSpPr>
      <xdr:spPr>
        <a:xfrm>
          <a:off x="9858375" y="923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</xdr:row>
      <xdr:rowOff>219075</xdr:rowOff>
    </xdr:from>
    <xdr:ext cx="184731" cy="264560"/>
    <xdr:sp macro="" textlink="">
      <xdr:nvSpPr>
        <xdr:cNvPr id="441" name="ZoneTexte 440">
          <a:extLst>
            <a:ext uri="{FF2B5EF4-FFF2-40B4-BE49-F238E27FC236}">
              <a16:creationId xmlns="" xmlns:a16="http://schemas.microsoft.com/office/drawing/2014/main" id="{DF231003-3609-477C-A06C-F924327891DF}"/>
            </a:ext>
          </a:extLst>
        </xdr:cNvPr>
        <xdr:cNvSpPr txBox="1"/>
      </xdr:nvSpPr>
      <xdr:spPr>
        <a:xfrm>
          <a:off x="9858375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</xdr:row>
      <xdr:rowOff>219075</xdr:rowOff>
    </xdr:from>
    <xdr:ext cx="184731" cy="264560"/>
    <xdr:sp macro="" textlink="">
      <xdr:nvSpPr>
        <xdr:cNvPr id="442" name="ZoneTexte 441">
          <a:extLst>
            <a:ext uri="{FF2B5EF4-FFF2-40B4-BE49-F238E27FC236}">
              <a16:creationId xmlns="" xmlns:a16="http://schemas.microsoft.com/office/drawing/2014/main" id="{8501DE3C-F420-44B3-88D9-D9C25BD4A026}"/>
            </a:ext>
          </a:extLst>
        </xdr:cNvPr>
        <xdr:cNvSpPr txBox="1"/>
      </xdr:nvSpPr>
      <xdr:spPr>
        <a:xfrm>
          <a:off x="9858375" y="1276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</xdr:row>
      <xdr:rowOff>219075</xdr:rowOff>
    </xdr:from>
    <xdr:ext cx="184731" cy="264560"/>
    <xdr:sp macro="" textlink="">
      <xdr:nvSpPr>
        <xdr:cNvPr id="443" name="ZoneTexte 442">
          <a:extLst>
            <a:ext uri="{FF2B5EF4-FFF2-40B4-BE49-F238E27FC236}">
              <a16:creationId xmlns="" xmlns:a16="http://schemas.microsoft.com/office/drawing/2014/main" id="{9ADF1E6A-C67B-4DAC-B797-FD5EC2762B69}"/>
            </a:ext>
          </a:extLst>
        </xdr:cNvPr>
        <xdr:cNvSpPr txBox="1"/>
      </xdr:nvSpPr>
      <xdr:spPr>
        <a:xfrm>
          <a:off x="9858375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5</xdr:row>
      <xdr:rowOff>219075</xdr:rowOff>
    </xdr:from>
    <xdr:ext cx="184731" cy="264560"/>
    <xdr:sp macro="" textlink="">
      <xdr:nvSpPr>
        <xdr:cNvPr id="444" name="ZoneTexte 443">
          <a:extLst>
            <a:ext uri="{FF2B5EF4-FFF2-40B4-BE49-F238E27FC236}">
              <a16:creationId xmlns="" xmlns:a16="http://schemas.microsoft.com/office/drawing/2014/main" id="{6C223079-0AEE-4C85-AA6E-805CC3592AE2}"/>
            </a:ext>
          </a:extLst>
        </xdr:cNvPr>
        <xdr:cNvSpPr txBox="1"/>
      </xdr:nvSpPr>
      <xdr:spPr>
        <a:xfrm>
          <a:off x="9858375" y="1981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12</xdr:row>
      <xdr:rowOff>219075</xdr:rowOff>
    </xdr:from>
    <xdr:ext cx="184731" cy="264560"/>
    <xdr:sp macro="" textlink="">
      <xdr:nvSpPr>
        <xdr:cNvPr id="445" name="ZoneTexte 444">
          <a:extLst>
            <a:ext uri="{FF2B5EF4-FFF2-40B4-BE49-F238E27FC236}">
              <a16:creationId xmlns="" xmlns:a16="http://schemas.microsoft.com/office/drawing/2014/main" id="{228332A3-D556-4F4F-A768-4A640A8195F7}"/>
            </a:ext>
          </a:extLst>
        </xdr:cNvPr>
        <xdr:cNvSpPr txBox="1"/>
      </xdr:nvSpPr>
      <xdr:spPr>
        <a:xfrm>
          <a:off x="9858375" y="4448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13</xdr:row>
      <xdr:rowOff>219075</xdr:rowOff>
    </xdr:from>
    <xdr:ext cx="184731" cy="264560"/>
    <xdr:sp macro="" textlink="">
      <xdr:nvSpPr>
        <xdr:cNvPr id="446" name="ZoneTexte 445">
          <a:extLst>
            <a:ext uri="{FF2B5EF4-FFF2-40B4-BE49-F238E27FC236}">
              <a16:creationId xmlns="" xmlns:a16="http://schemas.microsoft.com/office/drawing/2014/main" id="{5F3707D1-608F-42E7-BCFF-92528E396D76}"/>
            </a:ext>
          </a:extLst>
        </xdr:cNvPr>
        <xdr:cNvSpPr txBox="1"/>
      </xdr:nvSpPr>
      <xdr:spPr>
        <a:xfrm>
          <a:off x="9858375" y="4800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8</xdr:row>
      <xdr:rowOff>219075</xdr:rowOff>
    </xdr:from>
    <xdr:ext cx="184731" cy="264560"/>
    <xdr:sp macro="" textlink="">
      <xdr:nvSpPr>
        <xdr:cNvPr id="447" name="ZoneTexte 446">
          <a:extLst>
            <a:ext uri="{FF2B5EF4-FFF2-40B4-BE49-F238E27FC236}">
              <a16:creationId xmlns="" xmlns:a16="http://schemas.microsoft.com/office/drawing/2014/main" id="{8CDEB6E5-C39A-4750-BA7B-C5E9411349A8}"/>
            </a:ext>
          </a:extLst>
        </xdr:cNvPr>
        <xdr:cNvSpPr txBox="1"/>
      </xdr:nvSpPr>
      <xdr:spPr>
        <a:xfrm>
          <a:off x="9858375" y="3038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14</xdr:row>
      <xdr:rowOff>219075</xdr:rowOff>
    </xdr:from>
    <xdr:ext cx="184731" cy="264560"/>
    <xdr:sp macro="" textlink="">
      <xdr:nvSpPr>
        <xdr:cNvPr id="448" name="ZoneTexte 447">
          <a:extLst>
            <a:ext uri="{FF2B5EF4-FFF2-40B4-BE49-F238E27FC236}">
              <a16:creationId xmlns="" xmlns:a16="http://schemas.microsoft.com/office/drawing/2014/main" id="{2F3854BF-FDE5-43F1-970B-07B02FF535D5}"/>
            </a:ext>
          </a:extLst>
        </xdr:cNvPr>
        <xdr:cNvSpPr txBox="1"/>
      </xdr:nvSpPr>
      <xdr:spPr>
        <a:xfrm>
          <a:off x="9858375" y="515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9</xdr:row>
      <xdr:rowOff>219075</xdr:rowOff>
    </xdr:from>
    <xdr:ext cx="184731" cy="264560"/>
    <xdr:sp macro="" textlink="">
      <xdr:nvSpPr>
        <xdr:cNvPr id="449" name="ZoneTexte 448">
          <a:extLst>
            <a:ext uri="{FF2B5EF4-FFF2-40B4-BE49-F238E27FC236}">
              <a16:creationId xmlns="" xmlns:a16="http://schemas.microsoft.com/office/drawing/2014/main" id="{BC5E15B8-EB97-4B08-8F76-0324347C201D}"/>
            </a:ext>
          </a:extLst>
        </xdr:cNvPr>
        <xdr:cNvSpPr txBox="1"/>
      </xdr:nvSpPr>
      <xdr:spPr>
        <a:xfrm>
          <a:off x="9858375" y="3390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10</xdr:row>
      <xdr:rowOff>219075</xdr:rowOff>
    </xdr:from>
    <xdr:ext cx="184731" cy="264560"/>
    <xdr:sp macro="" textlink="">
      <xdr:nvSpPr>
        <xdr:cNvPr id="450" name="ZoneTexte 449">
          <a:extLst>
            <a:ext uri="{FF2B5EF4-FFF2-40B4-BE49-F238E27FC236}">
              <a16:creationId xmlns="" xmlns:a16="http://schemas.microsoft.com/office/drawing/2014/main" id="{A6CADC0E-8EDC-4FE3-A6C5-630FFC778CBE}"/>
            </a:ext>
          </a:extLst>
        </xdr:cNvPr>
        <xdr:cNvSpPr txBox="1"/>
      </xdr:nvSpPr>
      <xdr:spPr>
        <a:xfrm>
          <a:off x="9858375" y="3743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11</xdr:row>
      <xdr:rowOff>219075</xdr:rowOff>
    </xdr:from>
    <xdr:ext cx="184731" cy="264560"/>
    <xdr:sp macro="" textlink="">
      <xdr:nvSpPr>
        <xdr:cNvPr id="451" name="ZoneTexte 450">
          <a:extLst>
            <a:ext uri="{FF2B5EF4-FFF2-40B4-BE49-F238E27FC236}">
              <a16:creationId xmlns="" xmlns:a16="http://schemas.microsoft.com/office/drawing/2014/main" id="{9BA86846-26C6-4584-A790-0AA98BAC6068}"/>
            </a:ext>
          </a:extLst>
        </xdr:cNvPr>
        <xdr:cNvSpPr txBox="1"/>
      </xdr:nvSpPr>
      <xdr:spPr>
        <a:xfrm>
          <a:off x="9858375" y="4095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16</xdr:row>
      <xdr:rowOff>219075</xdr:rowOff>
    </xdr:from>
    <xdr:ext cx="184731" cy="264560"/>
    <xdr:sp macro="" textlink="">
      <xdr:nvSpPr>
        <xdr:cNvPr id="452" name="ZoneTexte 451">
          <a:extLst>
            <a:ext uri="{FF2B5EF4-FFF2-40B4-BE49-F238E27FC236}">
              <a16:creationId xmlns="" xmlns:a16="http://schemas.microsoft.com/office/drawing/2014/main" id="{D11AC39D-B760-4E41-BB09-204605F68CAF}"/>
            </a:ext>
          </a:extLst>
        </xdr:cNvPr>
        <xdr:cNvSpPr txBox="1"/>
      </xdr:nvSpPr>
      <xdr:spPr>
        <a:xfrm>
          <a:off x="9858375" y="5857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15</xdr:row>
      <xdr:rowOff>219075</xdr:rowOff>
    </xdr:from>
    <xdr:ext cx="184731" cy="264560"/>
    <xdr:sp macro="" textlink="">
      <xdr:nvSpPr>
        <xdr:cNvPr id="453" name="ZoneTexte 452">
          <a:extLst>
            <a:ext uri="{FF2B5EF4-FFF2-40B4-BE49-F238E27FC236}">
              <a16:creationId xmlns="" xmlns:a16="http://schemas.microsoft.com/office/drawing/2014/main" id="{E652CCEE-2C53-4215-985F-09F0BEFC5143}"/>
            </a:ext>
          </a:extLst>
        </xdr:cNvPr>
        <xdr:cNvSpPr txBox="1"/>
      </xdr:nvSpPr>
      <xdr:spPr>
        <a:xfrm>
          <a:off x="9858375" y="5505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17</xdr:row>
      <xdr:rowOff>219075</xdr:rowOff>
    </xdr:from>
    <xdr:ext cx="184731" cy="264560"/>
    <xdr:sp macro="" textlink="">
      <xdr:nvSpPr>
        <xdr:cNvPr id="454" name="ZoneTexte 453">
          <a:extLst>
            <a:ext uri="{FF2B5EF4-FFF2-40B4-BE49-F238E27FC236}">
              <a16:creationId xmlns="" xmlns:a16="http://schemas.microsoft.com/office/drawing/2014/main" id="{4E410F4D-395E-4F9C-B2D0-B9047490BE91}"/>
            </a:ext>
          </a:extLst>
        </xdr:cNvPr>
        <xdr:cNvSpPr txBox="1"/>
      </xdr:nvSpPr>
      <xdr:spPr>
        <a:xfrm>
          <a:off x="9858375" y="621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18</xdr:row>
      <xdr:rowOff>219075</xdr:rowOff>
    </xdr:from>
    <xdr:ext cx="184731" cy="264560"/>
    <xdr:sp macro="" textlink="">
      <xdr:nvSpPr>
        <xdr:cNvPr id="455" name="ZoneTexte 454">
          <a:extLst>
            <a:ext uri="{FF2B5EF4-FFF2-40B4-BE49-F238E27FC236}">
              <a16:creationId xmlns="" xmlns:a16="http://schemas.microsoft.com/office/drawing/2014/main" id="{369B50C1-972E-40BA-9465-01E6FAA87988}"/>
            </a:ext>
          </a:extLst>
        </xdr:cNvPr>
        <xdr:cNvSpPr txBox="1"/>
      </xdr:nvSpPr>
      <xdr:spPr>
        <a:xfrm>
          <a:off x="9858375" y="6562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19</xdr:row>
      <xdr:rowOff>219075</xdr:rowOff>
    </xdr:from>
    <xdr:ext cx="184731" cy="264560"/>
    <xdr:sp macro="" textlink="">
      <xdr:nvSpPr>
        <xdr:cNvPr id="456" name="ZoneTexte 455">
          <a:extLst>
            <a:ext uri="{FF2B5EF4-FFF2-40B4-BE49-F238E27FC236}">
              <a16:creationId xmlns="" xmlns:a16="http://schemas.microsoft.com/office/drawing/2014/main" id="{F29CFFE7-7917-49ED-BAF6-3350CFE7B38B}"/>
            </a:ext>
          </a:extLst>
        </xdr:cNvPr>
        <xdr:cNvSpPr txBox="1"/>
      </xdr:nvSpPr>
      <xdr:spPr>
        <a:xfrm>
          <a:off x="9858375" y="6915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20</xdr:row>
      <xdr:rowOff>219075</xdr:rowOff>
    </xdr:from>
    <xdr:ext cx="184731" cy="264560"/>
    <xdr:sp macro="" textlink="">
      <xdr:nvSpPr>
        <xdr:cNvPr id="457" name="ZoneTexte 456">
          <a:extLst>
            <a:ext uri="{FF2B5EF4-FFF2-40B4-BE49-F238E27FC236}">
              <a16:creationId xmlns="" xmlns:a16="http://schemas.microsoft.com/office/drawing/2014/main" id="{7E6F8A5B-DDC4-4ABF-BEDB-46F77A311A58}"/>
            </a:ext>
          </a:extLst>
        </xdr:cNvPr>
        <xdr:cNvSpPr txBox="1"/>
      </xdr:nvSpPr>
      <xdr:spPr>
        <a:xfrm>
          <a:off x="9858375" y="7267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21</xdr:row>
      <xdr:rowOff>219075</xdr:rowOff>
    </xdr:from>
    <xdr:ext cx="184731" cy="264560"/>
    <xdr:sp macro="" textlink="">
      <xdr:nvSpPr>
        <xdr:cNvPr id="458" name="ZoneTexte 457">
          <a:extLst>
            <a:ext uri="{FF2B5EF4-FFF2-40B4-BE49-F238E27FC236}">
              <a16:creationId xmlns="" xmlns:a16="http://schemas.microsoft.com/office/drawing/2014/main" id="{8C8EAC22-F10D-41FB-A7C8-7280D7D058EE}"/>
            </a:ext>
          </a:extLst>
        </xdr:cNvPr>
        <xdr:cNvSpPr txBox="1"/>
      </xdr:nvSpPr>
      <xdr:spPr>
        <a:xfrm>
          <a:off x="9858375" y="762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39</xdr:row>
      <xdr:rowOff>219075</xdr:rowOff>
    </xdr:from>
    <xdr:ext cx="184731" cy="264560"/>
    <xdr:sp macro="" textlink="">
      <xdr:nvSpPr>
        <xdr:cNvPr id="459" name="ZoneTexte 458">
          <a:extLst>
            <a:ext uri="{FF2B5EF4-FFF2-40B4-BE49-F238E27FC236}">
              <a16:creationId xmlns="" xmlns:a16="http://schemas.microsoft.com/office/drawing/2014/main" id="{7B79653B-B54C-4C87-946A-DE888992C5DB}"/>
            </a:ext>
          </a:extLst>
        </xdr:cNvPr>
        <xdr:cNvSpPr txBox="1"/>
      </xdr:nvSpPr>
      <xdr:spPr>
        <a:xfrm>
          <a:off x="9858375" y="1181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40</xdr:row>
      <xdr:rowOff>219075</xdr:rowOff>
    </xdr:from>
    <xdr:ext cx="184731" cy="264560"/>
    <xdr:sp macro="" textlink="">
      <xdr:nvSpPr>
        <xdr:cNvPr id="460" name="ZoneTexte 459">
          <a:extLst>
            <a:ext uri="{FF2B5EF4-FFF2-40B4-BE49-F238E27FC236}">
              <a16:creationId xmlns="" xmlns:a16="http://schemas.microsoft.com/office/drawing/2014/main" id="{FD5A99AB-8FCB-4850-9C82-B91B3EA57BF5}"/>
            </a:ext>
          </a:extLst>
        </xdr:cNvPr>
        <xdr:cNvSpPr txBox="1"/>
      </xdr:nvSpPr>
      <xdr:spPr>
        <a:xfrm>
          <a:off x="9858375" y="11972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22</xdr:row>
      <xdr:rowOff>219075</xdr:rowOff>
    </xdr:from>
    <xdr:ext cx="184731" cy="264560"/>
    <xdr:sp macro="" textlink="">
      <xdr:nvSpPr>
        <xdr:cNvPr id="461" name="ZoneTexte 460">
          <a:extLst>
            <a:ext uri="{FF2B5EF4-FFF2-40B4-BE49-F238E27FC236}">
              <a16:creationId xmlns="" xmlns:a16="http://schemas.microsoft.com/office/drawing/2014/main" id="{9D1F3B30-8E74-4766-9A30-BE07D76022A0}"/>
            </a:ext>
          </a:extLst>
        </xdr:cNvPr>
        <xdr:cNvSpPr txBox="1"/>
      </xdr:nvSpPr>
      <xdr:spPr>
        <a:xfrm>
          <a:off x="9858375" y="7972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23</xdr:row>
      <xdr:rowOff>219075</xdr:rowOff>
    </xdr:from>
    <xdr:ext cx="184731" cy="264560"/>
    <xdr:sp macro="" textlink="">
      <xdr:nvSpPr>
        <xdr:cNvPr id="462" name="ZoneTexte 461">
          <a:extLst>
            <a:ext uri="{FF2B5EF4-FFF2-40B4-BE49-F238E27FC236}">
              <a16:creationId xmlns="" xmlns:a16="http://schemas.microsoft.com/office/drawing/2014/main" id="{70A10E8B-6F50-42B6-AB37-001C8A1BB78F}"/>
            </a:ext>
          </a:extLst>
        </xdr:cNvPr>
        <xdr:cNvSpPr txBox="1"/>
      </xdr:nvSpPr>
      <xdr:spPr>
        <a:xfrm>
          <a:off x="9858375" y="8324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24</xdr:row>
      <xdr:rowOff>219075</xdr:rowOff>
    </xdr:from>
    <xdr:ext cx="184731" cy="264560"/>
    <xdr:sp macro="" textlink="">
      <xdr:nvSpPr>
        <xdr:cNvPr id="463" name="ZoneTexte 462">
          <a:extLst>
            <a:ext uri="{FF2B5EF4-FFF2-40B4-BE49-F238E27FC236}">
              <a16:creationId xmlns="" xmlns:a16="http://schemas.microsoft.com/office/drawing/2014/main" id="{7F777081-348A-48F6-8EA2-B37DEBD7EEE5}"/>
            </a:ext>
          </a:extLst>
        </xdr:cNvPr>
        <xdr:cNvSpPr txBox="1"/>
      </xdr:nvSpPr>
      <xdr:spPr>
        <a:xfrm>
          <a:off x="9858375" y="867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25</xdr:row>
      <xdr:rowOff>219075</xdr:rowOff>
    </xdr:from>
    <xdr:ext cx="184731" cy="264560"/>
    <xdr:sp macro="" textlink="">
      <xdr:nvSpPr>
        <xdr:cNvPr id="464" name="ZoneTexte 463">
          <a:extLst>
            <a:ext uri="{FF2B5EF4-FFF2-40B4-BE49-F238E27FC236}">
              <a16:creationId xmlns="" xmlns:a16="http://schemas.microsoft.com/office/drawing/2014/main" id="{0E159798-3BA8-4810-A062-FB944EE03C2E}"/>
            </a:ext>
          </a:extLst>
        </xdr:cNvPr>
        <xdr:cNvSpPr txBox="1"/>
      </xdr:nvSpPr>
      <xdr:spPr>
        <a:xfrm>
          <a:off x="9858375" y="9029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26</xdr:row>
      <xdr:rowOff>219075</xdr:rowOff>
    </xdr:from>
    <xdr:ext cx="184731" cy="264560"/>
    <xdr:sp macro="" textlink="">
      <xdr:nvSpPr>
        <xdr:cNvPr id="465" name="ZoneTexte 464">
          <a:extLst>
            <a:ext uri="{FF2B5EF4-FFF2-40B4-BE49-F238E27FC236}">
              <a16:creationId xmlns="" xmlns:a16="http://schemas.microsoft.com/office/drawing/2014/main" id="{253B94C4-AE38-4BCA-A126-E3423E1AD7D3}"/>
            </a:ext>
          </a:extLst>
        </xdr:cNvPr>
        <xdr:cNvSpPr txBox="1"/>
      </xdr:nvSpPr>
      <xdr:spPr>
        <a:xfrm>
          <a:off x="9858375" y="9382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27</xdr:row>
      <xdr:rowOff>219075</xdr:rowOff>
    </xdr:from>
    <xdr:ext cx="184731" cy="264560"/>
    <xdr:sp macro="" textlink="">
      <xdr:nvSpPr>
        <xdr:cNvPr id="466" name="ZoneTexte 465">
          <a:extLst>
            <a:ext uri="{FF2B5EF4-FFF2-40B4-BE49-F238E27FC236}">
              <a16:creationId xmlns="" xmlns:a16="http://schemas.microsoft.com/office/drawing/2014/main" id="{9DA09A31-81EA-40E5-AE80-9BA8A1FEBA80}"/>
            </a:ext>
          </a:extLst>
        </xdr:cNvPr>
        <xdr:cNvSpPr txBox="1"/>
      </xdr:nvSpPr>
      <xdr:spPr>
        <a:xfrm>
          <a:off x="9858375" y="9734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28</xdr:row>
      <xdr:rowOff>219075</xdr:rowOff>
    </xdr:from>
    <xdr:ext cx="184731" cy="264560"/>
    <xdr:sp macro="" textlink="">
      <xdr:nvSpPr>
        <xdr:cNvPr id="467" name="ZoneTexte 466">
          <a:extLst>
            <a:ext uri="{FF2B5EF4-FFF2-40B4-BE49-F238E27FC236}">
              <a16:creationId xmlns="" xmlns:a16="http://schemas.microsoft.com/office/drawing/2014/main" id="{097B8453-EC53-4D7D-9C2E-A5BD19C7515F}"/>
            </a:ext>
          </a:extLst>
        </xdr:cNvPr>
        <xdr:cNvSpPr txBox="1"/>
      </xdr:nvSpPr>
      <xdr:spPr>
        <a:xfrm>
          <a:off x="9858375" y="10029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</xdr:row>
      <xdr:rowOff>219075</xdr:rowOff>
    </xdr:from>
    <xdr:ext cx="184731" cy="264560"/>
    <xdr:sp macro="" textlink="">
      <xdr:nvSpPr>
        <xdr:cNvPr id="468" name="ZoneTexte 467">
          <a:extLst>
            <a:ext uri="{FF2B5EF4-FFF2-40B4-BE49-F238E27FC236}">
              <a16:creationId xmlns="" xmlns:a16="http://schemas.microsoft.com/office/drawing/2014/main" id="{80C25082-6E84-4B5E-B29F-C31ADA052545}"/>
            </a:ext>
          </a:extLst>
        </xdr:cNvPr>
        <xdr:cNvSpPr txBox="1"/>
      </xdr:nvSpPr>
      <xdr:spPr>
        <a:xfrm>
          <a:off x="9858375" y="10191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30</xdr:row>
      <xdr:rowOff>219075</xdr:rowOff>
    </xdr:from>
    <xdr:ext cx="184731" cy="264560"/>
    <xdr:sp macro="" textlink="">
      <xdr:nvSpPr>
        <xdr:cNvPr id="469" name="ZoneTexte 468">
          <a:extLst>
            <a:ext uri="{FF2B5EF4-FFF2-40B4-BE49-F238E27FC236}">
              <a16:creationId xmlns="" xmlns:a16="http://schemas.microsoft.com/office/drawing/2014/main" id="{F4BD3F9F-8431-457B-93EC-7F71A13CCF15}"/>
            </a:ext>
          </a:extLst>
        </xdr:cNvPr>
        <xdr:cNvSpPr txBox="1"/>
      </xdr:nvSpPr>
      <xdr:spPr>
        <a:xfrm>
          <a:off x="9858375" y="10353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31</xdr:row>
      <xdr:rowOff>219075</xdr:rowOff>
    </xdr:from>
    <xdr:ext cx="184731" cy="264560"/>
    <xdr:sp macro="" textlink="">
      <xdr:nvSpPr>
        <xdr:cNvPr id="470" name="ZoneTexte 469">
          <a:extLst>
            <a:ext uri="{FF2B5EF4-FFF2-40B4-BE49-F238E27FC236}">
              <a16:creationId xmlns="" xmlns:a16="http://schemas.microsoft.com/office/drawing/2014/main" id="{238D09D7-6C0E-4856-B0B4-AA13424BB2F7}"/>
            </a:ext>
          </a:extLst>
        </xdr:cNvPr>
        <xdr:cNvSpPr txBox="1"/>
      </xdr:nvSpPr>
      <xdr:spPr>
        <a:xfrm>
          <a:off x="9858375" y="10515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32</xdr:row>
      <xdr:rowOff>219075</xdr:rowOff>
    </xdr:from>
    <xdr:ext cx="184731" cy="264560"/>
    <xdr:sp macro="" textlink="">
      <xdr:nvSpPr>
        <xdr:cNvPr id="471" name="ZoneTexte 470">
          <a:extLst>
            <a:ext uri="{FF2B5EF4-FFF2-40B4-BE49-F238E27FC236}">
              <a16:creationId xmlns="" xmlns:a16="http://schemas.microsoft.com/office/drawing/2014/main" id="{1D7FB75C-5AFD-4C5A-9B80-BBE68D81DA3B}"/>
            </a:ext>
          </a:extLst>
        </xdr:cNvPr>
        <xdr:cNvSpPr txBox="1"/>
      </xdr:nvSpPr>
      <xdr:spPr>
        <a:xfrm>
          <a:off x="9858375" y="10677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33</xdr:row>
      <xdr:rowOff>219075</xdr:rowOff>
    </xdr:from>
    <xdr:ext cx="184731" cy="264560"/>
    <xdr:sp macro="" textlink="">
      <xdr:nvSpPr>
        <xdr:cNvPr id="472" name="ZoneTexte 471">
          <a:extLst>
            <a:ext uri="{FF2B5EF4-FFF2-40B4-BE49-F238E27FC236}">
              <a16:creationId xmlns="" xmlns:a16="http://schemas.microsoft.com/office/drawing/2014/main" id="{F0C89ACB-8A8C-4B23-B889-401F958AB437}"/>
            </a:ext>
          </a:extLst>
        </xdr:cNvPr>
        <xdr:cNvSpPr txBox="1"/>
      </xdr:nvSpPr>
      <xdr:spPr>
        <a:xfrm>
          <a:off x="9858375" y="1083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34</xdr:row>
      <xdr:rowOff>219075</xdr:rowOff>
    </xdr:from>
    <xdr:ext cx="184731" cy="264560"/>
    <xdr:sp macro="" textlink="">
      <xdr:nvSpPr>
        <xdr:cNvPr id="473" name="ZoneTexte 472">
          <a:extLst>
            <a:ext uri="{FF2B5EF4-FFF2-40B4-BE49-F238E27FC236}">
              <a16:creationId xmlns="" xmlns:a16="http://schemas.microsoft.com/office/drawing/2014/main" id="{F5B02B1C-C57D-43B5-AD1D-8F69025672A6}"/>
            </a:ext>
          </a:extLst>
        </xdr:cNvPr>
        <xdr:cNvSpPr txBox="1"/>
      </xdr:nvSpPr>
      <xdr:spPr>
        <a:xfrm>
          <a:off x="9858375" y="11001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35</xdr:row>
      <xdr:rowOff>219075</xdr:rowOff>
    </xdr:from>
    <xdr:ext cx="184731" cy="264560"/>
    <xdr:sp macro="" textlink="">
      <xdr:nvSpPr>
        <xdr:cNvPr id="474" name="ZoneTexte 473">
          <a:extLst>
            <a:ext uri="{FF2B5EF4-FFF2-40B4-BE49-F238E27FC236}">
              <a16:creationId xmlns="" xmlns:a16="http://schemas.microsoft.com/office/drawing/2014/main" id="{AF42DF1B-31CE-4676-BCDB-DC1D61FB951C}"/>
            </a:ext>
          </a:extLst>
        </xdr:cNvPr>
        <xdr:cNvSpPr txBox="1"/>
      </xdr:nvSpPr>
      <xdr:spPr>
        <a:xfrm>
          <a:off x="9858375" y="11163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36</xdr:row>
      <xdr:rowOff>219075</xdr:rowOff>
    </xdr:from>
    <xdr:ext cx="184731" cy="264560"/>
    <xdr:sp macro="" textlink="">
      <xdr:nvSpPr>
        <xdr:cNvPr id="475" name="ZoneTexte 474">
          <a:extLst>
            <a:ext uri="{FF2B5EF4-FFF2-40B4-BE49-F238E27FC236}">
              <a16:creationId xmlns="" xmlns:a16="http://schemas.microsoft.com/office/drawing/2014/main" id="{8FEA9582-76DF-4248-833A-6909834E7AF9}"/>
            </a:ext>
          </a:extLst>
        </xdr:cNvPr>
        <xdr:cNvSpPr txBox="1"/>
      </xdr:nvSpPr>
      <xdr:spPr>
        <a:xfrm>
          <a:off x="9858375" y="11325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37</xdr:row>
      <xdr:rowOff>219075</xdr:rowOff>
    </xdr:from>
    <xdr:ext cx="184731" cy="264560"/>
    <xdr:sp macro="" textlink="">
      <xdr:nvSpPr>
        <xdr:cNvPr id="476" name="ZoneTexte 475">
          <a:extLst>
            <a:ext uri="{FF2B5EF4-FFF2-40B4-BE49-F238E27FC236}">
              <a16:creationId xmlns="" xmlns:a16="http://schemas.microsoft.com/office/drawing/2014/main" id="{58D3FBC9-1D9C-42C0-A815-7B1DB4DE39DB}"/>
            </a:ext>
          </a:extLst>
        </xdr:cNvPr>
        <xdr:cNvSpPr txBox="1"/>
      </xdr:nvSpPr>
      <xdr:spPr>
        <a:xfrm>
          <a:off x="9858375" y="11487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38</xdr:row>
      <xdr:rowOff>219075</xdr:rowOff>
    </xdr:from>
    <xdr:ext cx="184731" cy="264560"/>
    <xdr:sp macro="" textlink="">
      <xdr:nvSpPr>
        <xdr:cNvPr id="477" name="ZoneTexte 476">
          <a:extLst>
            <a:ext uri="{FF2B5EF4-FFF2-40B4-BE49-F238E27FC236}">
              <a16:creationId xmlns="" xmlns:a16="http://schemas.microsoft.com/office/drawing/2014/main" id="{78497359-F2F8-4FDA-99F4-EBC7147BB379}"/>
            </a:ext>
          </a:extLst>
        </xdr:cNvPr>
        <xdr:cNvSpPr txBox="1"/>
      </xdr:nvSpPr>
      <xdr:spPr>
        <a:xfrm>
          <a:off x="9858375" y="11649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41</xdr:row>
      <xdr:rowOff>219075</xdr:rowOff>
    </xdr:from>
    <xdr:ext cx="184731" cy="264560"/>
    <xdr:sp macro="" textlink="">
      <xdr:nvSpPr>
        <xdr:cNvPr id="478" name="ZoneTexte 477">
          <a:extLst>
            <a:ext uri="{FF2B5EF4-FFF2-40B4-BE49-F238E27FC236}">
              <a16:creationId xmlns="" xmlns:a16="http://schemas.microsoft.com/office/drawing/2014/main" id="{89ABA0F2-354E-4D14-87CC-6BFDA8E7FADA}"/>
            </a:ext>
          </a:extLst>
        </xdr:cNvPr>
        <xdr:cNvSpPr txBox="1"/>
      </xdr:nvSpPr>
      <xdr:spPr>
        <a:xfrm>
          <a:off x="9858375" y="12134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42</xdr:row>
      <xdr:rowOff>219075</xdr:rowOff>
    </xdr:from>
    <xdr:ext cx="184731" cy="264560"/>
    <xdr:sp macro="" textlink="">
      <xdr:nvSpPr>
        <xdr:cNvPr id="479" name="ZoneTexte 478">
          <a:extLst>
            <a:ext uri="{FF2B5EF4-FFF2-40B4-BE49-F238E27FC236}">
              <a16:creationId xmlns="" xmlns:a16="http://schemas.microsoft.com/office/drawing/2014/main" id="{CC9FEB5F-621D-45DF-8F37-D58957ED77E2}"/>
            </a:ext>
          </a:extLst>
        </xdr:cNvPr>
        <xdr:cNvSpPr txBox="1"/>
      </xdr:nvSpPr>
      <xdr:spPr>
        <a:xfrm>
          <a:off x="9858375" y="12296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43</xdr:row>
      <xdr:rowOff>219075</xdr:rowOff>
    </xdr:from>
    <xdr:ext cx="184731" cy="264560"/>
    <xdr:sp macro="" textlink="">
      <xdr:nvSpPr>
        <xdr:cNvPr id="480" name="ZoneTexte 479">
          <a:extLst>
            <a:ext uri="{FF2B5EF4-FFF2-40B4-BE49-F238E27FC236}">
              <a16:creationId xmlns="" xmlns:a16="http://schemas.microsoft.com/office/drawing/2014/main" id="{266DB35C-8630-4145-98F1-6E4FC8C0B135}"/>
            </a:ext>
          </a:extLst>
        </xdr:cNvPr>
        <xdr:cNvSpPr txBox="1"/>
      </xdr:nvSpPr>
      <xdr:spPr>
        <a:xfrm>
          <a:off x="9858375" y="12458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44</xdr:row>
      <xdr:rowOff>219075</xdr:rowOff>
    </xdr:from>
    <xdr:ext cx="184731" cy="264560"/>
    <xdr:sp macro="" textlink="">
      <xdr:nvSpPr>
        <xdr:cNvPr id="481" name="ZoneTexte 480">
          <a:extLst>
            <a:ext uri="{FF2B5EF4-FFF2-40B4-BE49-F238E27FC236}">
              <a16:creationId xmlns="" xmlns:a16="http://schemas.microsoft.com/office/drawing/2014/main" id="{887E9BA5-02E2-4522-9A15-4B65CF71400A}"/>
            </a:ext>
          </a:extLst>
        </xdr:cNvPr>
        <xdr:cNvSpPr txBox="1"/>
      </xdr:nvSpPr>
      <xdr:spPr>
        <a:xfrm>
          <a:off x="9858375" y="12620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45</xdr:row>
      <xdr:rowOff>219075</xdr:rowOff>
    </xdr:from>
    <xdr:ext cx="184731" cy="264560"/>
    <xdr:sp macro="" textlink="">
      <xdr:nvSpPr>
        <xdr:cNvPr id="482" name="ZoneTexte 481">
          <a:extLst>
            <a:ext uri="{FF2B5EF4-FFF2-40B4-BE49-F238E27FC236}">
              <a16:creationId xmlns="" xmlns:a16="http://schemas.microsoft.com/office/drawing/2014/main" id="{0217B7F2-EA9C-4D5E-A939-0A2235824F30}"/>
            </a:ext>
          </a:extLst>
        </xdr:cNvPr>
        <xdr:cNvSpPr txBox="1"/>
      </xdr:nvSpPr>
      <xdr:spPr>
        <a:xfrm>
          <a:off x="9858375" y="12782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52</xdr:row>
      <xdr:rowOff>219075</xdr:rowOff>
    </xdr:from>
    <xdr:ext cx="184731" cy="264560"/>
    <xdr:sp macro="" textlink="">
      <xdr:nvSpPr>
        <xdr:cNvPr id="483" name="ZoneTexte 482">
          <a:extLst>
            <a:ext uri="{FF2B5EF4-FFF2-40B4-BE49-F238E27FC236}">
              <a16:creationId xmlns="" xmlns:a16="http://schemas.microsoft.com/office/drawing/2014/main" id="{C64B8F48-8F47-4D4C-A7A3-F28098AFAE05}"/>
            </a:ext>
          </a:extLst>
        </xdr:cNvPr>
        <xdr:cNvSpPr txBox="1"/>
      </xdr:nvSpPr>
      <xdr:spPr>
        <a:xfrm>
          <a:off x="9858375" y="13916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53</xdr:row>
      <xdr:rowOff>219075</xdr:rowOff>
    </xdr:from>
    <xdr:ext cx="184731" cy="264560"/>
    <xdr:sp macro="" textlink="">
      <xdr:nvSpPr>
        <xdr:cNvPr id="484" name="ZoneTexte 483">
          <a:extLst>
            <a:ext uri="{FF2B5EF4-FFF2-40B4-BE49-F238E27FC236}">
              <a16:creationId xmlns="" xmlns:a16="http://schemas.microsoft.com/office/drawing/2014/main" id="{F8F74EC0-33B1-4818-BCC1-B9F508687573}"/>
            </a:ext>
          </a:extLst>
        </xdr:cNvPr>
        <xdr:cNvSpPr txBox="1"/>
      </xdr:nvSpPr>
      <xdr:spPr>
        <a:xfrm>
          <a:off x="9858375" y="14077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54</xdr:row>
      <xdr:rowOff>219075</xdr:rowOff>
    </xdr:from>
    <xdr:ext cx="184731" cy="264560"/>
    <xdr:sp macro="" textlink="">
      <xdr:nvSpPr>
        <xdr:cNvPr id="485" name="ZoneTexte 484">
          <a:extLst>
            <a:ext uri="{FF2B5EF4-FFF2-40B4-BE49-F238E27FC236}">
              <a16:creationId xmlns="" xmlns:a16="http://schemas.microsoft.com/office/drawing/2014/main" id="{4CE0EB5A-DB59-4955-868C-9D54043E3EC1}"/>
            </a:ext>
          </a:extLst>
        </xdr:cNvPr>
        <xdr:cNvSpPr txBox="1"/>
      </xdr:nvSpPr>
      <xdr:spPr>
        <a:xfrm>
          <a:off x="9858375" y="14239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55</xdr:row>
      <xdr:rowOff>219075</xdr:rowOff>
    </xdr:from>
    <xdr:ext cx="184731" cy="264560"/>
    <xdr:sp macro="" textlink="">
      <xdr:nvSpPr>
        <xdr:cNvPr id="486" name="ZoneTexte 485">
          <a:extLst>
            <a:ext uri="{FF2B5EF4-FFF2-40B4-BE49-F238E27FC236}">
              <a16:creationId xmlns="" xmlns:a16="http://schemas.microsoft.com/office/drawing/2014/main" id="{960025BB-54FC-4440-A178-7A205075A95C}"/>
            </a:ext>
          </a:extLst>
        </xdr:cNvPr>
        <xdr:cNvSpPr txBox="1"/>
      </xdr:nvSpPr>
      <xdr:spPr>
        <a:xfrm>
          <a:off x="9858375" y="14401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56</xdr:row>
      <xdr:rowOff>219075</xdr:rowOff>
    </xdr:from>
    <xdr:ext cx="184731" cy="264560"/>
    <xdr:sp macro="" textlink="">
      <xdr:nvSpPr>
        <xdr:cNvPr id="487" name="ZoneTexte 486">
          <a:extLst>
            <a:ext uri="{FF2B5EF4-FFF2-40B4-BE49-F238E27FC236}">
              <a16:creationId xmlns="" xmlns:a16="http://schemas.microsoft.com/office/drawing/2014/main" id="{82893D1B-7A80-49AB-9436-DB1BA876A98D}"/>
            </a:ext>
          </a:extLst>
        </xdr:cNvPr>
        <xdr:cNvSpPr txBox="1"/>
      </xdr:nvSpPr>
      <xdr:spPr>
        <a:xfrm>
          <a:off x="9858375" y="14563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57</xdr:row>
      <xdr:rowOff>219075</xdr:rowOff>
    </xdr:from>
    <xdr:ext cx="184731" cy="264560"/>
    <xdr:sp macro="" textlink="">
      <xdr:nvSpPr>
        <xdr:cNvPr id="488" name="ZoneTexte 487">
          <a:extLst>
            <a:ext uri="{FF2B5EF4-FFF2-40B4-BE49-F238E27FC236}">
              <a16:creationId xmlns="" xmlns:a16="http://schemas.microsoft.com/office/drawing/2014/main" id="{1F5FD93E-714F-4FB0-9B14-1DD6093B561C}"/>
            </a:ext>
          </a:extLst>
        </xdr:cNvPr>
        <xdr:cNvSpPr txBox="1"/>
      </xdr:nvSpPr>
      <xdr:spPr>
        <a:xfrm>
          <a:off x="9858375" y="14725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58</xdr:row>
      <xdr:rowOff>219075</xdr:rowOff>
    </xdr:from>
    <xdr:ext cx="184731" cy="264560"/>
    <xdr:sp macro="" textlink="">
      <xdr:nvSpPr>
        <xdr:cNvPr id="489" name="ZoneTexte 488">
          <a:extLst>
            <a:ext uri="{FF2B5EF4-FFF2-40B4-BE49-F238E27FC236}">
              <a16:creationId xmlns="" xmlns:a16="http://schemas.microsoft.com/office/drawing/2014/main" id="{CEC54154-FF1E-44A5-8285-632E4A5D8686}"/>
            </a:ext>
          </a:extLst>
        </xdr:cNvPr>
        <xdr:cNvSpPr txBox="1"/>
      </xdr:nvSpPr>
      <xdr:spPr>
        <a:xfrm>
          <a:off x="9858375" y="14887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59</xdr:row>
      <xdr:rowOff>219075</xdr:rowOff>
    </xdr:from>
    <xdr:ext cx="184731" cy="264560"/>
    <xdr:sp macro="" textlink="">
      <xdr:nvSpPr>
        <xdr:cNvPr id="490" name="ZoneTexte 489">
          <a:extLst>
            <a:ext uri="{FF2B5EF4-FFF2-40B4-BE49-F238E27FC236}">
              <a16:creationId xmlns="" xmlns:a16="http://schemas.microsoft.com/office/drawing/2014/main" id="{1DFFBC9C-C58F-4B5A-9ECA-F39D7107E076}"/>
            </a:ext>
          </a:extLst>
        </xdr:cNvPr>
        <xdr:cNvSpPr txBox="1"/>
      </xdr:nvSpPr>
      <xdr:spPr>
        <a:xfrm>
          <a:off x="9858375" y="15049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60</xdr:row>
      <xdr:rowOff>219075</xdr:rowOff>
    </xdr:from>
    <xdr:ext cx="184731" cy="264560"/>
    <xdr:sp macro="" textlink="">
      <xdr:nvSpPr>
        <xdr:cNvPr id="491" name="ZoneTexte 490">
          <a:extLst>
            <a:ext uri="{FF2B5EF4-FFF2-40B4-BE49-F238E27FC236}">
              <a16:creationId xmlns="" xmlns:a16="http://schemas.microsoft.com/office/drawing/2014/main" id="{9AB98172-A88B-4889-BD3C-D26871CDC2E9}"/>
            </a:ext>
          </a:extLst>
        </xdr:cNvPr>
        <xdr:cNvSpPr txBox="1"/>
      </xdr:nvSpPr>
      <xdr:spPr>
        <a:xfrm>
          <a:off x="9858375" y="15211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61</xdr:row>
      <xdr:rowOff>219075</xdr:rowOff>
    </xdr:from>
    <xdr:ext cx="184731" cy="264560"/>
    <xdr:sp macro="" textlink="">
      <xdr:nvSpPr>
        <xdr:cNvPr id="492" name="ZoneTexte 491">
          <a:extLst>
            <a:ext uri="{FF2B5EF4-FFF2-40B4-BE49-F238E27FC236}">
              <a16:creationId xmlns="" xmlns:a16="http://schemas.microsoft.com/office/drawing/2014/main" id="{E2DB5F80-2A50-4705-A6B4-08B160470FBB}"/>
            </a:ext>
          </a:extLst>
        </xdr:cNvPr>
        <xdr:cNvSpPr txBox="1"/>
      </xdr:nvSpPr>
      <xdr:spPr>
        <a:xfrm>
          <a:off x="9858375" y="15373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62</xdr:row>
      <xdr:rowOff>219075</xdr:rowOff>
    </xdr:from>
    <xdr:ext cx="184731" cy="264560"/>
    <xdr:sp macro="" textlink="">
      <xdr:nvSpPr>
        <xdr:cNvPr id="493" name="ZoneTexte 492">
          <a:extLst>
            <a:ext uri="{FF2B5EF4-FFF2-40B4-BE49-F238E27FC236}">
              <a16:creationId xmlns="" xmlns:a16="http://schemas.microsoft.com/office/drawing/2014/main" id="{DE70E7A8-FB3C-4BA2-8F3F-F294679CF240}"/>
            </a:ext>
          </a:extLst>
        </xdr:cNvPr>
        <xdr:cNvSpPr txBox="1"/>
      </xdr:nvSpPr>
      <xdr:spPr>
        <a:xfrm>
          <a:off x="9858375" y="15535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63</xdr:row>
      <xdr:rowOff>219075</xdr:rowOff>
    </xdr:from>
    <xdr:ext cx="184731" cy="264560"/>
    <xdr:sp macro="" textlink="">
      <xdr:nvSpPr>
        <xdr:cNvPr id="494" name="ZoneTexte 493">
          <a:extLst>
            <a:ext uri="{FF2B5EF4-FFF2-40B4-BE49-F238E27FC236}">
              <a16:creationId xmlns="" xmlns:a16="http://schemas.microsoft.com/office/drawing/2014/main" id="{81DCBBE0-771A-4112-B92A-A1C6D2DCB015}"/>
            </a:ext>
          </a:extLst>
        </xdr:cNvPr>
        <xdr:cNvSpPr txBox="1"/>
      </xdr:nvSpPr>
      <xdr:spPr>
        <a:xfrm>
          <a:off x="9858375" y="15697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64</xdr:row>
      <xdr:rowOff>219075</xdr:rowOff>
    </xdr:from>
    <xdr:ext cx="184731" cy="264560"/>
    <xdr:sp macro="" textlink="">
      <xdr:nvSpPr>
        <xdr:cNvPr id="495" name="ZoneTexte 494">
          <a:extLst>
            <a:ext uri="{FF2B5EF4-FFF2-40B4-BE49-F238E27FC236}">
              <a16:creationId xmlns="" xmlns:a16="http://schemas.microsoft.com/office/drawing/2014/main" id="{0FFB4350-4A7B-4342-89AB-BAD37B5C51FB}"/>
            </a:ext>
          </a:extLst>
        </xdr:cNvPr>
        <xdr:cNvSpPr txBox="1"/>
      </xdr:nvSpPr>
      <xdr:spPr>
        <a:xfrm>
          <a:off x="9858375" y="15859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65</xdr:row>
      <xdr:rowOff>219075</xdr:rowOff>
    </xdr:from>
    <xdr:ext cx="184731" cy="264560"/>
    <xdr:sp macro="" textlink="">
      <xdr:nvSpPr>
        <xdr:cNvPr id="496" name="ZoneTexte 495">
          <a:extLst>
            <a:ext uri="{FF2B5EF4-FFF2-40B4-BE49-F238E27FC236}">
              <a16:creationId xmlns="" xmlns:a16="http://schemas.microsoft.com/office/drawing/2014/main" id="{957033BE-0011-4463-9EA1-1A19C4C080C6}"/>
            </a:ext>
          </a:extLst>
        </xdr:cNvPr>
        <xdr:cNvSpPr txBox="1"/>
      </xdr:nvSpPr>
      <xdr:spPr>
        <a:xfrm>
          <a:off x="9858375" y="16021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66</xdr:row>
      <xdr:rowOff>219075</xdr:rowOff>
    </xdr:from>
    <xdr:ext cx="184731" cy="264560"/>
    <xdr:sp macro="" textlink="">
      <xdr:nvSpPr>
        <xdr:cNvPr id="497" name="ZoneTexte 496">
          <a:extLst>
            <a:ext uri="{FF2B5EF4-FFF2-40B4-BE49-F238E27FC236}">
              <a16:creationId xmlns="" xmlns:a16="http://schemas.microsoft.com/office/drawing/2014/main" id="{66747FB3-558B-4F5F-BB52-F7FD0EE0BCCB}"/>
            </a:ext>
          </a:extLst>
        </xdr:cNvPr>
        <xdr:cNvSpPr txBox="1"/>
      </xdr:nvSpPr>
      <xdr:spPr>
        <a:xfrm>
          <a:off x="9858375" y="1618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67</xdr:row>
      <xdr:rowOff>219075</xdr:rowOff>
    </xdr:from>
    <xdr:ext cx="184731" cy="264560"/>
    <xdr:sp macro="" textlink="">
      <xdr:nvSpPr>
        <xdr:cNvPr id="498" name="ZoneTexte 497">
          <a:extLst>
            <a:ext uri="{FF2B5EF4-FFF2-40B4-BE49-F238E27FC236}">
              <a16:creationId xmlns="" xmlns:a16="http://schemas.microsoft.com/office/drawing/2014/main" id="{F09E660D-7602-4348-A783-9DA9E0C31BA6}"/>
            </a:ext>
          </a:extLst>
        </xdr:cNvPr>
        <xdr:cNvSpPr txBox="1"/>
      </xdr:nvSpPr>
      <xdr:spPr>
        <a:xfrm>
          <a:off x="9858375" y="16344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68</xdr:row>
      <xdr:rowOff>219075</xdr:rowOff>
    </xdr:from>
    <xdr:ext cx="184731" cy="264560"/>
    <xdr:sp macro="" textlink="">
      <xdr:nvSpPr>
        <xdr:cNvPr id="499" name="ZoneTexte 498">
          <a:extLst>
            <a:ext uri="{FF2B5EF4-FFF2-40B4-BE49-F238E27FC236}">
              <a16:creationId xmlns="" xmlns:a16="http://schemas.microsoft.com/office/drawing/2014/main" id="{70C98987-F4F7-467F-892E-CC413C7F6233}"/>
            </a:ext>
          </a:extLst>
        </xdr:cNvPr>
        <xdr:cNvSpPr txBox="1"/>
      </xdr:nvSpPr>
      <xdr:spPr>
        <a:xfrm>
          <a:off x="9858375" y="165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69</xdr:row>
      <xdr:rowOff>219075</xdr:rowOff>
    </xdr:from>
    <xdr:ext cx="184731" cy="264560"/>
    <xdr:sp macro="" textlink="">
      <xdr:nvSpPr>
        <xdr:cNvPr id="500" name="ZoneTexte 499">
          <a:extLst>
            <a:ext uri="{FF2B5EF4-FFF2-40B4-BE49-F238E27FC236}">
              <a16:creationId xmlns="" xmlns:a16="http://schemas.microsoft.com/office/drawing/2014/main" id="{9D7B7077-50BE-4811-80A4-1E61F1D30E8A}"/>
            </a:ext>
          </a:extLst>
        </xdr:cNvPr>
        <xdr:cNvSpPr txBox="1"/>
      </xdr:nvSpPr>
      <xdr:spPr>
        <a:xfrm>
          <a:off x="9858375" y="16668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70</xdr:row>
      <xdr:rowOff>219075</xdr:rowOff>
    </xdr:from>
    <xdr:ext cx="184731" cy="264560"/>
    <xdr:sp macro="" textlink="">
      <xdr:nvSpPr>
        <xdr:cNvPr id="501" name="ZoneTexte 500">
          <a:extLst>
            <a:ext uri="{FF2B5EF4-FFF2-40B4-BE49-F238E27FC236}">
              <a16:creationId xmlns="" xmlns:a16="http://schemas.microsoft.com/office/drawing/2014/main" id="{DE02B036-071A-4296-994F-2040F59CB17C}"/>
            </a:ext>
          </a:extLst>
        </xdr:cNvPr>
        <xdr:cNvSpPr txBox="1"/>
      </xdr:nvSpPr>
      <xdr:spPr>
        <a:xfrm>
          <a:off x="9858375" y="16830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71</xdr:row>
      <xdr:rowOff>219075</xdr:rowOff>
    </xdr:from>
    <xdr:ext cx="184731" cy="264560"/>
    <xdr:sp macro="" textlink="">
      <xdr:nvSpPr>
        <xdr:cNvPr id="502" name="ZoneTexte 501">
          <a:extLst>
            <a:ext uri="{FF2B5EF4-FFF2-40B4-BE49-F238E27FC236}">
              <a16:creationId xmlns="" xmlns:a16="http://schemas.microsoft.com/office/drawing/2014/main" id="{B930F032-B1FA-456E-8E13-C1FC2274E4EE}"/>
            </a:ext>
          </a:extLst>
        </xdr:cNvPr>
        <xdr:cNvSpPr txBox="1"/>
      </xdr:nvSpPr>
      <xdr:spPr>
        <a:xfrm>
          <a:off x="9858375" y="16992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75</xdr:row>
      <xdr:rowOff>219075</xdr:rowOff>
    </xdr:from>
    <xdr:ext cx="184731" cy="264560"/>
    <xdr:sp macro="" textlink="">
      <xdr:nvSpPr>
        <xdr:cNvPr id="503" name="ZoneTexte 502">
          <a:extLst>
            <a:ext uri="{FF2B5EF4-FFF2-40B4-BE49-F238E27FC236}">
              <a16:creationId xmlns="" xmlns:a16="http://schemas.microsoft.com/office/drawing/2014/main" id="{0AAA2B48-8D4B-471F-9D17-2E4A763EE961}"/>
            </a:ext>
          </a:extLst>
        </xdr:cNvPr>
        <xdr:cNvSpPr txBox="1"/>
      </xdr:nvSpPr>
      <xdr:spPr>
        <a:xfrm>
          <a:off x="9858375" y="1764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72</xdr:row>
      <xdr:rowOff>219075</xdr:rowOff>
    </xdr:from>
    <xdr:ext cx="184731" cy="264560"/>
    <xdr:sp macro="" textlink="">
      <xdr:nvSpPr>
        <xdr:cNvPr id="504" name="ZoneTexte 503">
          <a:extLst>
            <a:ext uri="{FF2B5EF4-FFF2-40B4-BE49-F238E27FC236}">
              <a16:creationId xmlns="" xmlns:a16="http://schemas.microsoft.com/office/drawing/2014/main" id="{5B235660-3D42-4886-BC2F-370FB3B537EA}"/>
            </a:ext>
          </a:extLst>
        </xdr:cNvPr>
        <xdr:cNvSpPr txBox="1"/>
      </xdr:nvSpPr>
      <xdr:spPr>
        <a:xfrm>
          <a:off x="9858375" y="17154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73</xdr:row>
      <xdr:rowOff>219075</xdr:rowOff>
    </xdr:from>
    <xdr:ext cx="184731" cy="264560"/>
    <xdr:sp macro="" textlink="">
      <xdr:nvSpPr>
        <xdr:cNvPr id="505" name="ZoneTexte 504">
          <a:extLst>
            <a:ext uri="{FF2B5EF4-FFF2-40B4-BE49-F238E27FC236}">
              <a16:creationId xmlns="" xmlns:a16="http://schemas.microsoft.com/office/drawing/2014/main" id="{6197CDD3-B1EB-467D-86F1-8D69538C423A}"/>
            </a:ext>
          </a:extLst>
        </xdr:cNvPr>
        <xdr:cNvSpPr txBox="1"/>
      </xdr:nvSpPr>
      <xdr:spPr>
        <a:xfrm>
          <a:off x="9858375" y="17316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74</xdr:row>
      <xdr:rowOff>219075</xdr:rowOff>
    </xdr:from>
    <xdr:ext cx="184731" cy="264560"/>
    <xdr:sp macro="" textlink="">
      <xdr:nvSpPr>
        <xdr:cNvPr id="506" name="ZoneTexte 505">
          <a:extLst>
            <a:ext uri="{FF2B5EF4-FFF2-40B4-BE49-F238E27FC236}">
              <a16:creationId xmlns="" xmlns:a16="http://schemas.microsoft.com/office/drawing/2014/main" id="{68485DB0-E9DC-4B14-8FCE-B2C9EE61361A}"/>
            </a:ext>
          </a:extLst>
        </xdr:cNvPr>
        <xdr:cNvSpPr txBox="1"/>
      </xdr:nvSpPr>
      <xdr:spPr>
        <a:xfrm>
          <a:off x="9858375" y="17478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76</xdr:row>
      <xdr:rowOff>219075</xdr:rowOff>
    </xdr:from>
    <xdr:ext cx="184731" cy="264560"/>
    <xdr:sp macro="" textlink="">
      <xdr:nvSpPr>
        <xdr:cNvPr id="507" name="ZoneTexte 506">
          <a:extLst>
            <a:ext uri="{FF2B5EF4-FFF2-40B4-BE49-F238E27FC236}">
              <a16:creationId xmlns="" xmlns:a16="http://schemas.microsoft.com/office/drawing/2014/main" id="{35332600-6484-409C-9146-059EB01570D1}"/>
            </a:ext>
          </a:extLst>
        </xdr:cNvPr>
        <xdr:cNvSpPr txBox="1"/>
      </xdr:nvSpPr>
      <xdr:spPr>
        <a:xfrm>
          <a:off x="9858375" y="17802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77</xdr:row>
      <xdr:rowOff>219075</xdr:rowOff>
    </xdr:from>
    <xdr:ext cx="184731" cy="264560"/>
    <xdr:sp macro="" textlink="">
      <xdr:nvSpPr>
        <xdr:cNvPr id="508" name="ZoneTexte 507">
          <a:extLst>
            <a:ext uri="{FF2B5EF4-FFF2-40B4-BE49-F238E27FC236}">
              <a16:creationId xmlns="" xmlns:a16="http://schemas.microsoft.com/office/drawing/2014/main" id="{FA1A1EF2-C1F2-4113-BDFB-D814E90DD482}"/>
            </a:ext>
          </a:extLst>
        </xdr:cNvPr>
        <xdr:cNvSpPr txBox="1"/>
      </xdr:nvSpPr>
      <xdr:spPr>
        <a:xfrm>
          <a:off x="9858375" y="17964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79</xdr:row>
      <xdr:rowOff>219075</xdr:rowOff>
    </xdr:from>
    <xdr:ext cx="184731" cy="264560"/>
    <xdr:sp macro="" textlink="">
      <xdr:nvSpPr>
        <xdr:cNvPr id="509" name="ZoneTexte 508">
          <a:extLst>
            <a:ext uri="{FF2B5EF4-FFF2-40B4-BE49-F238E27FC236}">
              <a16:creationId xmlns="" xmlns:a16="http://schemas.microsoft.com/office/drawing/2014/main" id="{7285E09F-B2AC-4B77-AF20-BD7A0CD8EFA7}"/>
            </a:ext>
          </a:extLst>
        </xdr:cNvPr>
        <xdr:cNvSpPr txBox="1"/>
      </xdr:nvSpPr>
      <xdr:spPr>
        <a:xfrm>
          <a:off x="9858375" y="18288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78</xdr:row>
      <xdr:rowOff>219075</xdr:rowOff>
    </xdr:from>
    <xdr:ext cx="184731" cy="264560"/>
    <xdr:sp macro="" textlink="">
      <xdr:nvSpPr>
        <xdr:cNvPr id="510" name="ZoneTexte 509">
          <a:extLst>
            <a:ext uri="{FF2B5EF4-FFF2-40B4-BE49-F238E27FC236}">
              <a16:creationId xmlns="" xmlns:a16="http://schemas.microsoft.com/office/drawing/2014/main" id="{832901DC-795B-4E06-BDEC-A377665D9241}"/>
            </a:ext>
          </a:extLst>
        </xdr:cNvPr>
        <xdr:cNvSpPr txBox="1"/>
      </xdr:nvSpPr>
      <xdr:spPr>
        <a:xfrm>
          <a:off x="9858375" y="1812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80</xdr:row>
      <xdr:rowOff>219075</xdr:rowOff>
    </xdr:from>
    <xdr:ext cx="184731" cy="264560"/>
    <xdr:sp macro="" textlink="">
      <xdr:nvSpPr>
        <xdr:cNvPr id="511" name="ZoneTexte 510">
          <a:extLst>
            <a:ext uri="{FF2B5EF4-FFF2-40B4-BE49-F238E27FC236}">
              <a16:creationId xmlns="" xmlns:a16="http://schemas.microsoft.com/office/drawing/2014/main" id="{3AA44B04-C503-48EC-82BD-DE8808EDEB38}"/>
            </a:ext>
          </a:extLst>
        </xdr:cNvPr>
        <xdr:cNvSpPr txBox="1"/>
      </xdr:nvSpPr>
      <xdr:spPr>
        <a:xfrm>
          <a:off x="9858375" y="18449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81</xdr:row>
      <xdr:rowOff>219075</xdr:rowOff>
    </xdr:from>
    <xdr:ext cx="184731" cy="264560"/>
    <xdr:sp macro="" textlink="">
      <xdr:nvSpPr>
        <xdr:cNvPr id="512" name="ZoneTexte 511">
          <a:extLst>
            <a:ext uri="{FF2B5EF4-FFF2-40B4-BE49-F238E27FC236}">
              <a16:creationId xmlns="" xmlns:a16="http://schemas.microsoft.com/office/drawing/2014/main" id="{E0F88581-35D1-45F9-B042-B375060DC837}"/>
            </a:ext>
          </a:extLst>
        </xdr:cNvPr>
        <xdr:cNvSpPr txBox="1"/>
      </xdr:nvSpPr>
      <xdr:spPr>
        <a:xfrm>
          <a:off x="9858375" y="1861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82</xdr:row>
      <xdr:rowOff>219075</xdr:rowOff>
    </xdr:from>
    <xdr:ext cx="184731" cy="264560"/>
    <xdr:sp macro="" textlink="">
      <xdr:nvSpPr>
        <xdr:cNvPr id="513" name="ZoneTexte 512">
          <a:extLst>
            <a:ext uri="{FF2B5EF4-FFF2-40B4-BE49-F238E27FC236}">
              <a16:creationId xmlns="" xmlns:a16="http://schemas.microsoft.com/office/drawing/2014/main" id="{4095B30C-5C17-4BAD-AD10-25E3D8EBBB7F}"/>
            </a:ext>
          </a:extLst>
        </xdr:cNvPr>
        <xdr:cNvSpPr txBox="1"/>
      </xdr:nvSpPr>
      <xdr:spPr>
        <a:xfrm>
          <a:off x="9858375" y="1877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83</xdr:row>
      <xdr:rowOff>219075</xdr:rowOff>
    </xdr:from>
    <xdr:ext cx="184731" cy="264560"/>
    <xdr:sp macro="" textlink="">
      <xdr:nvSpPr>
        <xdr:cNvPr id="514" name="ZoneTexte 513">
          <a:extLst>
            <a:ext uri="{FF2B5EF4-FFF2-40B4-BE49-F238E27FC236}">
              <a16:creationId xmlns="" xmlns:a16="http://schemas.microsoft.com/office/drawing/2014/main" id="{5A628D62-E960-4F74-8652-960C2E40C980}"/>
            </a:ext>
          </a:extLst>
        </xdr:cNvPr>
        <xdr:cNvSpPr txBox="1"/>
      </xdr:nvSpPr>
      <xdr:spPr>
        <a:xfrm>
          <a:off x="9858375" y="18935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84</xdr:row>
      <xdr:rowOff>219075</xdr:rowOff>
    </xdr:from>
    <xdr:ext cx="184731" cy="264560"/>
    <xdr:sp macro="" textlink="">
      <xdr:nvSpPr>
        <xdr:cNvPr id="515" name="ZoneTexte 514">
          <a:extLst>
            <a:ext uri="{FF2B5EF4-FFF2-40B4-BE49-F238E27FC236}">
              <a16:creationId xmlns="" xmlns:a16="http://schemas.microsoft.com/office/drawing/2014/main" id="{6F45732C-893D-4CD0-B346-6816B85852AF}"/>
            </a:ext>
          </a:extLst>
        </xdr:cNvPr>
        <xdr:cNvSpPr txBox="1"/>
      </xdr:nvSpPr>
      <xdr:spPr>
        <a:xfrm>
          <a:off x="9858375" y="19097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85</xdr:row>
      <xdr:rowOff>219075</xdr:rowOff>
    </xdr:from>
    <xdr:ext cx="184731" cy="264560"/>
    <xdr:sp macro="" textlink="">
      <xdr:nvSpPr>
        <xdr:cNvPr id="516" name="ZoneTexte 515">
          <a:extLst>
            <a:ext uri="{FF2B5EF4-FFF2-40B4-BE49-F238E27FC236}">
              <a16:creationId xmlns="" xmlns:a16="http://schemas.microsoft.com/office/drawing/2014/main" id="{A84DA852-FBC3-4762-A932-B1DA0F1F01E3}"/>
            </a:ext>
          </a:extLst>
        </xdr:cNvPr>
        <xdr:cNvSpPr txBox="1"/>
      </xdr:nvSpPr>
      <xdr:spPr>
        <a:xfrm>
          <a:off x="9858375" y="1925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86</xdr:row>
      <xdr:rowOff>219075</xdr:rowOff>
    </xdr:from>
    <xdr:ext cx="184731" cy="264560"/>
    <xdr:sp macro="" textlink="">
      <xdr:nvSpPr>
        <xdr:cNvPr id="517" name="ZoneTexte 516">
          <a:extLst>
            <a:ext uri="{FF2B5EF4-FFF2-40B4-BE49-F238E27FC236}">
              <a16:creationId xmlns="" xmlns:a16="http://schemas.microsoft.com/office/drawing/2014/main" id="{0E53D784-9980-49DF-822C-35DA073D817E}"/>
            </a:ext>
          </a:extLst>
        </xdr:cNvPr>
        <xdr:cNvSpPr txBox="1"/>
      </xdr:nvSpPr>
      <xdr:spPr>
        <a:xfrm>
          <a:off x="9858375" y="19421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87</xdr:row>
      <xdr:rowOff>219075</xdr:rowOff>
    </xdr:from>
    <xdr:ext cx="184731" cy="264560"/>
    <xdr:sp macro="" textlink="">
      <xdr:nvSpPr>
        <xdr:cNvPr id="518" name="ZoneTexte 517">
          <a:extLst>
            <a:ext uri="{FF2B5EF4-FFF2-40B4-BE49-F238E27FC236}">
              <a16:creationId xmlns="" xmlns:a16="http://schemas.microsoft.com/office/drawing/2014/main" id="{95A3F3B3-017B-49F6-BAE8-1919673E2EFC}"/>
            </a:ext>
          </a:extLst>
        </xdr:cNvPr>
        <xdr:cNvSpPr txBox="1"/>
      </xdr:nvSpPr>
      <xdr:spPr>
        <a:xfrm>
          <a:off x="9858375" y="19583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88</xdr:row>
      <xdr:rowOff>219075</xdr:rowOff>
    </xdr:from>
    <xdr:ext cx="184731" cy="264560"/>
    <xdr:sp macro="" textlink="">
      <xdr:nvSpPr>
        <xdr:cNvPr id="519" name="ZoneTexte 518">
          <a:extLst>
            <a:ext uri="{FF2B5EF4-FFF2-40B4-BE49-F238E27FC236}">
              <a16:creationId xmlns="" xmlns:a16="http://schemas.microsoft.com/office/drawing/2014/main" id="{52CB08E1-7C7C-4FE5-988B-2D7C85601F7C}"/>
            </a:ext>
          </a:extLst>
        </xdr:cNvPr>
        <xdr:cNvSpPr txBox="1"/>
      </xdr:nvSpPr>
      <xdr:spPr>
        <a:xfrm>
          <a:off x="9858375" y="19745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89</xdr:row>
      <xdr:rowOff>219075</xdr:rowOff>
    </xdr:from>
    <xdr:ext cx="184731" cy="264560"/>
    <xdr:sp macro="" textlink="">
      <xdr:nvSpPr>
        <xdr:cNvPr id="520" name="ZoneTexte 519">
          <a:extLst>
            <a:ext uri="{FF2B5EF4-FFF2-40B4-BE49-F238E27FC236}">
              <a16:creationId xmlns="" xmlns:a16="http://schemas.microsoft.com/office/drawing/2014/main" id="{A677865E-A048-463E-9636-EA59242FB08C}"/>
            </a:ext>
          </a:extLst>
        </xdr:cNvPr>
        <xdr:cNvSpPr txBox="1"/>
      </xdr:nvSpPr>
      <xdr:spPr>
        <a:xfrm>
          <a:off x="9858375" y="19907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90</xdr:row>
      <xdr:rowOff>219075</xdr:rowOff>
    </xdr:from>
    <xdr:ext cx="184731" cy="264560"/>
    <xdr:sp macro="" textlink="">
      <xdr:nvSpPr>
        <xdr:cNvPr id="521" name="ZoneTexte 520">
          <a:extLst>
            <a:ext uri="{FF2B5EF4-FFF2-40B4-BE49-F238E27FC236}">
              <a16:creationId xmlns="" xmlns:a16="http://schemas.microsoft.com/office/drawing/2014/main" id="{33BE970E-E829-432E-8901-D1040C950901}"/>
            </a:ext>
          </a:extLst>
        </xdr:cNvPr>
        <xdr:cNvSpPr txBox="1"/>
      </xdr:nvSpPr>
      <xdr:spPr>
        <a:xfrm>
          <a:off x="9858375" y="20069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91</xdr:row>
      <xdr:rowOff>219075</xdr:rowOff>
    </xdr:from>
    <xdr:ext cx="184731" cy="264560"/>
    <xdr:sp macro="" textlink="">
      <xdr:nvSpPr>
        <xdr:cNvPr id="522" name="ZoneTexte 521">
          <a:extLst>
            <a:ext uri="{FF2B5EF4-FFF2-40B4-BE49-F238E27FC236}">
              <a16:creationId xmlns="" xmlns:a16="http://schemas.microsoft.com/office/drawing/2014/main" id="{C798AC71-A52B-4D66-ACC2-CD26616EFD57}"/>
            </a:ext>
          </a:extLst>
        </xdr:cNvPr>
        <xdr:cNvSpPr txBox="1"/>
      </xdr:nvSpPr>
      <xdr:spPr>
        <a:xfrm>
          <a:off x="9858375" y="20231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92</xdr:row>
      <xdr:rowOff>219075</xdr:rowOff>
    </xdr:from>
    <xdr:ext cx="184731" cy="264560"/>
    <xdr:sp macro="" textlink="">
      <xdr:nvSpPr>
        <xdr:cNvPr id="523" name="ZoneTexte 522">
          <a:extLst>
            <a:ext uri="{FF2B5EF4-FFF2-40B4-BE49-F238E27FC236}">
              <a16:creationId xmlns="" xmlns:a16="http://schemas.microsoft.com/office/drawing/2014/main" id="{D44FF6D9-B347-4A8E-B7A2-EE229B16CEB6}"/>
            </a:ext>
          </a:extLst>
        </xdr:cNvPr>
        <xdr:cNvSpPr txBox="1"/>
      </xdr:nvSpPr>
      <xdr:spPr>
        <a:xfrm>
          <a:off x="9858375" y="2039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93</xdr:row>
      <xdr:rowOff>219075</xdr:rowOff>
    </xdr:from>
    <xdr:ext cx="184731" cy="264560"/>
    <xdr:sp macro="" textlink="">
      <xdr:nvSpPr>
        <xdr:cNvPr id="524" name="ZoneTexte 523">
          <a:extLst>
            <a:ext uri="{FF2B5EF4-FFF2-40B4-BE49-F238E27FC236}">
              <a16:creationId xmlns="" xmlns:a16="http://schemas.microsoft.com/office/drawing/2014/main" id="{F14FDFB8-F5B6-400F-8B63-4C403A6F38C3}"/>
            </a:ext>
          </a:extLst>
        </xdr:cNvPr>
        <xdr:cNvSpPr txBox="1"/>
      </xdr:nvSpPr>
      <xdr:spPr>
        <a:xfrm>
          <a:off x="9858375" y="20554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94</xdr:row>
      <xdr:rowOff>219075</xdr:rowOff>
    </xdr:from>
    <xdr:ext cx="184731" cy="264560"/>
    <xdr:sp macro="" textlink="">
      <xdr:nvSpPr>
        <xdr:cNvPr id="525" name="ZoneTexte 524">
          <a:extLst>
            <a:ext uri="{FF2B5EF4-FFF2-40B4-BE49-F238E27FC236}">
              <a16:creationId xmlns="" xmlns:a16="http://schemas.microsoft.com/office/drawing/2014/main" id="{41C3BC35-7BFD-4782-9029-E866F85EA3ED}"/>
            </a:ext>
          </a:extLst>
        </xdr:cNvPr>
        <xdr:cNvSpPr txBox="1"/>
      </xdr:nvSpPr>
      <xdr:spPr>
        <a:xfrm>
          <a:off x="9858375" y="2071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96</xdr:row>
      <xdr:rowOff>219075</xdr:rowOff>
    </xdr:from>
    <xdr:ext cx="184731" cy="264560"/>
    <xdr:sp macro="" textlink="">
      <xdr:nvSpPr>
        <xdr:cNvPr id="526" name="ZoneTexte 525">
          <a:extLst>
            <a:ext uri="{FF2B5EF4-FFF2-40B4-BE49-F238E27FC236}">
              <a16:creationId xmlns="" xmlns:a16="http://schemas.microsoft.com/office/drawing/2014/main" id="{7C57A7AB-37D9-4C38-860B-16C6329398D5}"/>
            </a:ext>
          </a:extLst>
        </xdr:cNvPr>
        <xdr:cNvSpPr txBox="1"/>
      </xdr:nvSpPr>
      <xdr:spPr>
        <a:xfrm>
          <a:off x="9858375" y="2104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97</xdr:row>
      <xdr:rowOff>219075</xdr:rowOff>
    </xdr:from>
    <xdr:ext cx="184731" cy="264560"/>
    <xdr:sp macro="" textlink="">
      <xdr:nvSpPr>
        <xdr:cNvPr id="527" name="ZoneTexte 526">
          <a:extLst>
            <a:ext uri="{FF2B5EF4-FFF2-40B4-BE49-F238E27FC236}">
              <a16:creationId xmlns="" xmlns:a16="http://schemas.microsoft.com/office/drawing/2014/main" id="{36B17B58-FDFD-4D1A-8EBC-4070BEB4EC45}"/>
            </a:ext>
          </a:extLst>
        </xdr:cNvPr>
        <xdr:cNvSpPr txBox="1"/>
      </xdr:nvSpPr>
      <xdr:spPr>
        <a:xfrm>
          <a:off x="9858375" y="21202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95</xdr:row>
      <xdr:rowOff>219075</xdr:rowOff>
    </xdr:from>
    <xdr:ext cx="184731" cy="264560"/>
    <xdr:sp macro="" textlink="">
      <xdr:nvSpPr>
        <xdr:cNvPr id="528" name="ZoneTexte 527">
          <a:extLst>
            <a:ext uri="{FF2B5EF4-FFF2-40B4-BE49-F238E27FC236}">
              <a16:creationId xmlns="" xmlns:a16="http://schemas.microsoft.com/office/drawing/2014/main" id="{A981141F-7760-49A7-B4F2-51840A035520}"/>
            </a:ext>
          </a:extLst>
        </xdr:cNvPr>
        <xdr:cNvSpPr txBox="1"/>
      </xdr:nvSpPr>
      <xdr:spPr>
        <a:xfrm>
          <a:off x="9858375" y="20878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98</xdr:row>
      <xdr:rowOff>219075</xdr:rowOff>
    </xdr:from>
    <xdr:ext cx="184731" cy="264560"/>
    <xdr:sp macro="" textlink="">
      <xdr:nvSpPr>
        <xdr:cNvPr id="529" name="ZoneTexte 528">
          <a:extLst>
            <a:ext uri="{FF2B5EF4-FFF2-40B4-BE49-F238E27FC236}">
              <a16:creationId xmlns="" xmlns:a16="http://schemas.microsoft.com/office/drawing/2014/main" id="{BAE06982-3DE2-4F7C-AFC2-B9168C7B4CB9}"/>
            </a:ext>
          </a:extLst>
        </xdr:cNvPr>
        <xdr:cNvSpPr txBox="1"/>
      </xdr:nvSpPr>
      <xdr:spPr>
        <a:xfrm>
          <a:off x="9858375" y="21364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99</xdr:row>
      <xdr:rowOff>219075</xdr:rowOff>
    </xdr:from>
    <xdr:ext cx="184731" cy="264560"/>
    <xdr:sp macro="" textlink="">
      <xdr:nvSpPr>
        <xdr:cNvPr id="530" name="ZoneTexte 529">
          <a:extLst>
            <a:ext uri="{FF2B5EF4-FFF2-40B4-BE49-F238E27FC236}">
              <a16:creationId xmlns="" xmlns:a16="http://schemas.microsoft.com/office/drawing/2014/main" id="{3B21FC55-F637-4558-8DCD-953CACEA92C1}"/>
            </a:ext>
          </a:extLst>
        </xdr:cNvPr>
        <xdr:cNvSpPr txBox="1"/>
      </xdr:nvSpPr>
      <xdr:spPr>
        <a:xfrm>
          <a:off x="9858375" y="21526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100</xdr:row>
      <xdr:rowOff>219075</xdr:rowOff>
    </xdr:from>
    <xdr:ext cx="184731" cy="264560"/>
    <xdr:sp macro="" textlink="">
      <xdr:nvSpPr>
        <xdr:cNvPr id="531" name="ZoneTexte 530">
          <a:extLst>
            <a:ext uri="{FF2B5EF4-FFF2-40B4-BE49-F238E27FC236}">
              <a16:creationId xmlns="" xmlns:a16="http://schemas.microsoft.com/office/drawing/2014/main" id="{A2E8E680-157E-4E07-A6E9-6C4DACC00DCE}"/>
            </a:ext>
          </a:extLst>
        </xdr:cNvPr>
        <xdr:cNvSpPr txBox="1"/>
      </xdr:nvSpPr>
      <xdr:spPr>
        <a:xfrm>
          <a:off x="9858375" y="21688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101</xdr:row>
      <xdr:rowOff>219075</xdr:rowOff>
    </xdr:from>
    <xdr:ext cx="184731" cy="264560"/>
    <xdr:sp macro="" textlink="">
      <xdr:nvSpPr>
        <xdr:cNvPr id="532" name="ZoneTexte 531">
          <a:extLst>
            <a:ext uri="{FF2B5EF4-FFF2-40B4-BE49-F238E27FC236}">
              <a16:creationId xmlns="" xmlns:a16="http://schemas.microsoft.com/office/drawing/2014/main" id="{8B29EDA1-BA56-4F5A-A584-CD1BF6AB78B7}"/>
            </a:ext>
          </a:extLst>
        </xdr:cNvPr>
        <xdr:cNvSpPr txBox="1"/>
      </xdr:nvSpPr>
      <xdr:spPr>
        <a:xfrm>
          <a:off x="9858375" y="2185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102</xdr:row>
      <xdr:rowOff>219075</xdr:rowOff>
    </xdr:from>
    <xdr:ext cx="184731" cy="264560"/>
    <xdr:sp macro="" textlink="">
      <xdr:nvSpPr>
        <xdr:cNvPr id="533" name="ZoneTexte 532">
          <a:extLst>
            <a:ext uri="{FF2B5EF4-FFF2-40B4-BE49-F238E27FC236}">
              <a16:creationId xmlns="" xmlns:a16="http://schemas.microsoft.com/office/drawing/2014/main" id="{2789FB2C-669A-432F-956F-C5D7E801A6F4}"/>
            </a:ext>
          </a:extLst>
        </xdr:cNvPr>
        <xdr:cNvSpPr txBox="1"/>
      </xdr:nvSpPr>
      <xdr:spPr>
        <a:xfrm>
          <a:off x="9858375" y="22012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103</xdr:row>
      <xdr:rowOff>219075</xdr:rowOff>
    </xdr:from>
    <xdr:ext cx="184731" cy="264560"/>
    <xdr:sp macro="" textlink="">
      <xdr:nvSpPr>
        <xdr:cNvPr id="534" name="ZoneTexte 533">
          <a:extLst>
            <a:ext uri="{FF2B5EF4-FFF2-40B4-BE49-F238E27FC236}">
              <a16:creationId xmlns="" xmlns:a16="http://schemas.microsoft.com/office/drawing/2014/main" id="{A7E21E9C-5350-4142-AF25-689D5FC869AA}"/>
            </a:ext>
          </a:extLst>
        </xdr:cNvPr>
        <xdr:cNvSpPr txBox="1"/>
      </xdr:nvSpPr>
      <xdr:spPr>
        <a:xfrm>
          <a:off x="9858375" y="22174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104</xdr:row>
      <xdr:rowOff>219075</xdr:rowOff>
    </xdr:from>
    <xdr:ext cx="184731" cy="264560"/>
    <xdr:sp macro="" textlink="">
      <xdr:nvSpPr>
        <xdr:cNvPr id="535" name="ZoneTexte 534">
          <a:extLst>
            <a:ext uri="{FF2B5EF4-FFF2-40B4-BE49-F238E27FC236}">
              <a16:creationId xmlns="" xmlns:a16="http://schemas.microsoft.com/office/drawing/2014/main" id="{00E244BD-3B7A-4BF5-905D-2D7033EDECD1}"/>
            </a:ext>
          </a:extLst>
        </xdr:cNvPr>
        <xdr:cNvSpPr txBox="1"/>
      </xdr:nvSpPr>
      <xdr:spPr>
        <a:xfrm>
          <a:off x="9858375" y="22336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105</xdr:row>
      <xdr:rowOff>219075</xdr:rowOff>
    </xdr:from>
    <xdr:ext cx="184731" cy="264560"/>
    <xdr:sp macro="" textlink="">
      <xdr:nvSpPr>
        <xdr:cNvPr id="536" name="ZoneTexte 535">
          <a:extLst>
            <a:ext uri="{FF2B5EF4-FFF2-40B4-BE49-F238E27FC236}">
              <a16:creationId xmlns="" xmlns:a16="http://schemas.microsoft.com/office/drawing/2014/main" id="{7AD29EF6-C131-4697-9926-5AE11D6CC28E}"/>
            </a:ext>
          </a:extLst>
        </xdr:cNvPr>
        <xdr:cNvSpPr txBox="1"/>
      </xdr:nvSpPr>
      <xdr:spPr>
        <a:xfrm>
          <a:off x="9858375" y="22498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106</xdr:row>
      <xdr:rowOff>219075</xdr:rowOff>
    </xdr:from>
    <xdr:ext cx="184731" cy="264560"/>
    <xdr:sp macro="" textlink="">
      <xdr:nvSpPr>
        <xdr:cNvPr id="537" name="ZoneTexte 536">
          <a:extLst>
            <a:ext uri="{FF2B5EF4-FFF2-40B4-BE49-F238E27FC236}">
              <a16:creationId xmlns="" xmlns:a16="http://schemas.microsoft.com/office/drawing/2014/main" id="{C72221B4-9064-4A01-9A32-E3732C26FB20}"/>
            </a:ext>
          </a:extLst>
        </xdr:cNvPr>
        <xdr:cNvSpPr txBox="1"/>
      </xdr:nvSpPr>
      <xdr:spPr>
        <a:xfrm>
          <a:off x="9858375" y="22659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107</xdr:row>
      <xdr:rowOff>219075</xdr:rowOff>
    </xdr:from>
    <xdr:ext cx="184731" cy="264560"/>
    <xdr:sp macro="" textlink="">
      <xdr:nvSpPr>
        <xdr:cNvPr id="538" name="ZoneTexte 537">
          <a:extLst>
            <a:ext uri="{FF2B5EF4-FFF2-40B4-BE49-F238E27FC236}">
              <a16:creationId xmlns="" xmlns:a16="http://schemas.microsoft.com/office/drawing/2014/main" id="{339C4E63-A585-4D4E-A5E1-ED5A53849475}"/>
            </a:ext>
          </a:extLst>
        </xdr:cNvPr>
        <xdr:cNvSpPr txBox="1"/>
      </xdr:nvSpPr>
      <xdr:spPr>
        <a:xfrm>
          <a:off x="9858375" y="22821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108</xdr:row>
      <xdr:rowOff>219075</xdr:rowOff>
    </xdr:from>
    <xdr:ext cx="184731" cy="264560"/>
    <xdr:sp macro="" textlink="">
      <xdr:nvSpPr>
        <xdr:cNvPr id="539" name="ZoneTexte 538">
          <a:extLst>
            <a:ext uri="{FF2B5EF4-FFF2-40B4-BE49-F238E27FC236}">
              <a16:creationId xmlns="" xmlns:a16="http://schemas.microsoft.com/office/drawing/2014/main" id="{368E5694-81F9-40C5-9236-02F17E69A4CA}"/>
            </a:ext>
          </a:extLst>
        </xdr:cNvPr>
        <xdr:cNvSpPr txBox="1"/>
      </xdr:nvSpPr>
      <xdr:spPr>
        <a:xfrm>
          <a:off x="9858375" y="22983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109</xdr:row>
      <xdr:rowOff>219075</xdr:rowOff>
    </xdr:from>
    <xdr:ext cx="184731" cy="264560"/>
    <xdr:sp macro="" textlink="">
      <xdr:nvSpPr>
        <xdr:cNvPr id="540" name="ZoneTexte 539">
          <a:extLst>
            <a:ext uri="{FF2B5EF4-FFF2-40B4-BE49-F238E27FC236}">
              <a16:creationId xmlns="" xmlns:a16="http://schemas.microsoft.com/office/drawing/2014/main" id="{E464B35A-7563-4445-BD40-20BFF5D8BAE0}"/>
            </a:ext>
          </a:extLst>
        </xdr:cNvPr>
        <xdr:cNvSpPr txBox="1"/>
      </xdr:nvSpPr>
      <xdr:spPr>
        <a:xfrm>
          <a:off x="9858375" y="23145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110</xdr:row>
      <xdr:rowOff>219075</xdr:rowOff>
    </xdr:from>
    <xdr:ext cx="184731" cy="264560"/>
    <xdr:sp macro="" textlink="">
      <xdr:nvSpPr>
        <xdr:cNvPr id="541" name="ZoneTexte 540">
          <a:extLst>
            <a:ext uri="{FF2B5EF4-FFF2-40B4-BE49-F238E27FC236}">
              <a16:creationId xmlns="" xmlns:a16="http://schemas.microsoft.com/office/drawing/2014/main" id="{2F9780A5-75ED-4BFC-AF28-AEEFBB4FC36E}"/>
            </a:ext>
          </a:extLst>
        </xdr:cNvPr>
        <xdr:cNvSpPr txBox="1"/>
      </xdr:nvSpPr>
      <xdr:spPr>
        <a:xfrm>
          <a:off x="9858375" y="23307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111</xdr:row>
      <xdr:rowOff>219075</xdr:rowOff>
    </xdr:from>
    <xdr:ext cx="184731" cy="264560"/>
    <xdr:sp macro="" textlink="">
      <xdr:nvSpPr>
        <xdr:cNvPr id="542" name="ZoneTexte 541">
          <a:extLst>
            <a:ext uri="{FF2B5EF4-FFF2-40B4-BE49-F238E27FC236}">
              <a16:creationId xmlns="" xmlns:a16="http://schemas.microsoft.com/office/drawing/2014/main" id="{6ED20AAC-FF9C-434A-B9ED-D59F79C8E9AB}"/>
            </a:ext>
          </a:extLst>
        </xdr:cNvPr>
        <xdr:cNvSpPr txBox="1"/>
      </xdr:nvSpPr>
      <xdr:spPr>
        <a:xfrm>
          <a:off x="9858375" y="23469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112</xdr:row>
      <xdr:rowOff>219075</xdr:rowOff>
    </xdr:from>
    <xdr:ext cx="184731" cy="264560"/>
    <xdr:sp macro="" textlink="">
      <xdr:nvSpPr>
        <xdr:cNvPr id="543" name="ZoneTexte 542">
          <a:extLst>
            <a:ext uri="{FF2B5EF4-FFF2-40B4-BE49-F238E27FC236}">
              <a16:creationId xmlns="" xmlns:a16="http://schemas.microsoft.com/office/drawing/2014/main" id="{72B82FD0-1F94-481D-AC81-7F74523C44EC}"/>
            </a:ext>
          </a:extLst>
        </xdr:cNvPr>
        <xdr:cNvSpPr txBox="1"/>
      </xdr:nvSpPr>
      <xdr:spPr>
        <a:xfrm>
          <a:off x="9858375" y="2363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113</xdr:row>
      <xdr:rowOff>219075</xdr:rowOff>
    </xdr:from>
    <xdr:ext cx="184731" cy="264560"/>
    <xdr:sp macro="" textlink="">
      <xdr:nvSpPr>
        <xdr:cNvPr id="544" name="ZoneTexte 543">
          <a:extLst>
            <a:ext uri="{FF2B5EF4-FFF2-40B4-BE49-F238E27FC236}">
              <a16:creationId xmlns="" xmlns:a16="http://schemas.microsoft.com/office/drawing/2014/main" id="{CCAE5A16-DB58-47E9-818D-7C40F90271B2}"/>
            </a:ext>
          </a:extLst>
        </xdr:cNvPr>
        <xdr:cNvSpPr txBox="1"/>
      </xdr:nvSpPr>
      <xdr:spPr>
        <a:xfrm>
          <a:off x="9858375" y="23793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114</xdr:row>
      <xdr:rowOff>219075</xdr:rowOff>
    </xdr:from>
    <xdr:ext cx="184731" cy="264560"/>
    <xdr:sp macro="" textlink="">
      <xdr:nvSpPr>
        <xdr:cNvPr id="545" name="ZoneTexte 544">
          <a:extLst>
            <a:ext uri="{FF2B5EF4-FFF2-40B4-BE49-F238E27FC236}">
              <a16:creationId xmlns="" xmlns:a16="http://schemas.microsoft.com/office/drawing/2014/main" id="{2995FA5E-111A-4CCD-99A9-C1DDAB6DDD05}"/>
            </a:ext>
          </a:extLst>
        </xdr:cNvPr>
        <xdr:cNvSpPr txBox="1"/>
      </xdr:nvSpPr>
      <xdr:spPr>
        <a:xfrm>
          <a:off x="9858375" y="23955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115</xdr:row>
      <xdr:rowOff>219075</xdr:rowOff>
    </xdr:from>
    <xdr:ext cx="184731" cy="264560"/>
    <xdr:sp macro="" textlink="">
      <xdr:nvSpPr>
        <xdr:cNvPr id="546" name="ZoneTexte 545">
          <a:extLst>
            <a:ext uri="{FF2B5EF4-FFF2-40B4-BE49-F238E27FC236}">
              <a16:creationId xmlns="" xmlns:a16="http://schemas.microsoft.com/office/drawing/2014/main" id="{E362D484-4D68-4AB2-A167-3C293C4B053E}"/>
            </a:ext>
          </a:extLst>
        </xdr:cNvPr>
        <xdr:cNvSpPr txBox="1"/>
      </xdr:nvSpPr>
      <xdr:spPr>
        <a:xfrm>
          <a:off x="9858375" y="24117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116</xdr:row>
      <xdr:rowOff>219075</xdr:rowOff>
    </xdr:from>
    <xdr:ext cx="184731" cy="264560"/>
    <xdr:sp macro="" textlink="">
      <xdr:nvSpPr>
        <xdr:cNvPr id="547" name="ZoneTexte 546">
          <a:extLst>
            <a:ext uri="{FF2B5EF4-FFF2-40B4-BE49-F238E27FC236}">
              <a16:creationId xmlns="" xmlns:a16="http://schemas.microsoft.com/office/drawing/2014/main" id="{FD6CB194-0D26-442D-975D-C4224FCE7284}"/>
            </a:ext>
          </a:extLst>
        </xdr:cNvPr>
        <xdr:cNvSpPr txBox="1"/>
      </xdr:nvSpPr>
      <xdr:spPr>
        <a:xfrm>
          <a:off x="9858375" y="24279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117</xdr:row>
      <xdr:rowOff>219075</xdr:rowOff>
    </xdr:from>
    <xdr:ext cx="184731" cy="264560"/>
    <xdr:sp macro="" textlink="">
      <xdr:nvSpPr>
        <xdr:cNvPr id="548" name="ZoneTexte 547">
          <a:extLst>
            <a:ext uri="{FF2B5EF4-FFF2-40B4-BE49-F238E27FC236}">
              <a16:creationId xmlns="" xmlns:a16="http://schemas.microsoft.com/office/drawing/2014/main" id="{56332452-71A7-4BE1-8AD7-948A5371BA36}"/>
            </a:ext>
          </a:extLst>
        </xdr:cNvPr>
        <xdr:cNvSpPr txBox="1"/>
      </xdr:nvSpPr>
      <xdr:spPr>
        <a:xfrm>
          <a:off x="9858375" y="2444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118</xdr:row>
      <xdr:rowOff>219075</xdr:rowOff>
    </xdr:from>
    <xdr:ext cx="184731" cy="264560"/>
    <xdr:sp macro="" textlink="">
      <xdr:nvSpPr>
        <xdr:cNvPr id="549" name="ZoneTexte 548">
          <a:extLst>
            <a:ext uri="{FF2B5EF4-FFF2-40B4-BE49-F238E27FC236}">
              <a16:creationId xmlns="" xmlns:a16="http://schemas.microsoft.com/office/drawing/2014/main" id="{0D2883B3-6BB5-4D7C-A2DA-75225541D670}"/>
            </a:ext>
          </a:extLst>
        </xdr:cNvPr>
        <xdr:cNvSpPr txBox="1"/>
      </xdr:nvSpPr>
      <xdr:spPr>
        <a:xfrm>
          <a:off x="9858375" y="2460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119</xdr:row>
      <xdr:rowOff>219075</xdr:rowOff>
    </xdr:from>
    <xdr:ext cx="184731" cy="264560"/>
    <xdr:sp macro="" textlink="">
      <xdr:nvSpPr>
        <xdr:cNvPr id="550" name="ZoneTexte 549">
          <a:extLst>
            <a:ext uri="{FF2B5EF4-FFF2-40B4-BE49-F238E27FC236}">
              <a16:creationId xmlns="" xmlns:a16="http://schemas.microsoft.com/office/drawing/2014/main" id="{9A1D9CF3-04D8-4472-BAB5-FF27BE66400B}"/>
            </a:ext>
          </a:extLst>
        </xdr:cNvPr>
        <xdr:cNvSpPr txBox="1"/>
      </xdr:nvSpPr>
      <xdr:spPr>
        <a:xfrm>
          <a:off x="9858375" y="24765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120</xdr:row>
      <xdr:rowOff>219075</xdr:rowOff>
    </xdr:from>
    <xdr:ext cx="184731" cy="264560"/>
    <xdr:sp macro="" textlink="">
      <xdr:nvSpPr>
        <xdr:cNvPr id="551" name="ZoneTexte 550">
          <a:extLst>
            <a:ext uri="{FF2B5EF4-FFF2-40B4-BE49-F238E27FC236}">
              <a16:creationId xmlns="" xmlns:a16="http://schemas.microsoft.com/office/drawing/2014/main" id="{C4A8EEAF-1ED6-42D6-9050-17EFCCD242E6}"/>
            </a:ext>
          </a:extLst>
        </xdr:cNvPr>
        <xdr:cNvSpPr txBox="1"/>
      </xdr:nvSpPr>
      <xdr:spPr>
        <a:xfrm>
          <a:off x="9858375" y="24926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121</xdr:row>
      <xdr:rowOff>219075</xdr:rowOff>
    </xdr:from>
    <xdr:ext cx="184731" cy="264560"/>
    <xdr:sp macro="" textlink="">
      <xdr:nvSpPr>
        <xdr:cNvPr id="552" name="ZoneTexte 551">
          <a:extLst>
            <a:ext uri="{FF2B5EF4-FFF2-40B4-BE49-F238E27FC236}">
              <a16:creationId xmlns="" xmlns:a16="http://schemas.microsoft.com/office/drawing/2014/main" id="{ED8E9B69-32C2-45FD-929F-9292E0AD45B0}"/>
            </a:ext>
          </a:extLst>
        </xdr:cNvPr>
        <xdr:cNvSpPr txBox="1"/>
      </xdr:nvSpPr>
      <xdr:spPr>
        <a:xfrm>
          <a:off x="9858375" y="25088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122</xdr:row>
      <xdr:rowOff>219075</xdr:rowOff>
    </xdr:from>
    <xdr:ext cx="184731" cy="264560"/>
    <xdr:sp macro="" textlink="">
      <xdr:nvSpPr>
        <xdr:cNvPr id="553" name="ZoneTexte 552">
          <a:extLst>
            <a:ext uri="{FF2B5EF4-FFF2-40B4-BE49-F238E27FC236}">
              <a16:creationId xmlns="" xmlns:a16="http://schemas.microsoft.com/office/drawing/2014/main" id="{209DDC17-46D6-45DC-92A6-CE31251942E3}"/>
            </a:ext>
          </a:extLst>
        </xdr:cNvPr>
        <xdr:cNvSpPr txBox="1"/>
      </xdr:nvSpPr>
      <xdr:spPr>
        <a:xfrm>
          <a:off x="9858375" y="25250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123</xdr:row>
      <xdr:rowOff>219075</xdr:rowOff>
    </xdr:from>
    <xdr:ext cx="184731" cy="264560"/>
    <xdr:sp macro="" textlink="">
      <xdr:nvSpPr>
        <xdr:cNvPr id="554" name="ZoneTexte 553">
          <a:extLst>
            <a:ext uri="{FF2B5EF4-FFF2-40B4-BE49-F238E27FC236}">
              <a16:creationId xmlns="" xmlns:a16="http://schemas.microsoft.com/office/drawing/2014/main" id="{00120629-C168-4375-BD33-293F92BEB298}"/>
            </a:ext>
          </a:extLst>
        </xdr:cNvPr>
        <xdr:cNvSpPr txBox="1"/>
      </xdr:nvSpPr>
      <xdr:spPr>
        <a:xfrm>
          <a:off x="9858375" y="25412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124</xdr:row>
      <xdr:rowOff>219075</xdr:rowOff>
    </xdr:from>
    <xdr:ext cx="184731" cy="264560"/>
    <xdr:sp macro="" textlink="">
      <xdr:nvSpPr>
        <xdr:cNvPr id="555" name="ZoneTexte 554">
          <a:extLst>
            <a:ext uri="{FF2B5EF4-FFF2-40B4-BE49-F238E27FC236}">
              <a16:creationId xmlns="" xmlns:a16="http://schemas.microsoft.com/office/drawing/2014/main" id="{83D0405C-2D0D-42EC-B259-F013730AA8DA}"/>
            </a:ext>
          </a:extLst>
        </xdr:cNvPr>
        <xdr:cNvSpPr txBox="1"/>
      </xdr:nvSpPr>
      <xdr:spPr>
        <a:xfrm>
          <a:off x="9858375" y="2557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125</xdr:row>
      <xdr:rowOff>219075</xdr:rowOff>
    </xdr:from>
    <xdr:ext cx="184731" cy="264560"/>
    <xdr:sp macro="" textlink="">
      <xdr:nvSpPr>
        <xdr:cNvPr id="556" name="ZoneTexte 555">
          <a:extLst>
            <a:ext uri="{FF2B5EF4-FFF2-40B4-BE49-F238E27FC236}">
              <a16:creationId xmlns="" xmlns:a16="http://schemas.microsoft.com/office/drawing/2014/main" id="{DD623145-74D4-427F-ADED-0741DA483ED0}"/>
            </a:ext>
          </a:extLst>
        </xdr:cNvPr>
        <xdr:cNvSpPr txBox="1"/>
      </xdr:nvSpPr>
      <xdr:spPr>
        <a:xfrm>
          <a:off x="9858375" y="25736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126</xdr:row>
      <xdr:rowOff>219075</xdr:rowOff>
    </xdr:from>
    <xdr:ext cx="184731" cy="264560"/>
    <xdr:sp macro="" textlink="">
      <xdr:nvSpPr>
        <xdr:cNvPr id="557" name="ZoneTexte 556">
          <a:extLst>
            <a:ext uri="{FF2B5EF4-FFF2-40B4-BE49-F238E27FC236}">
              <a16:creationId xmlns="" xmlns:a16="http://schemas.microsoft.com/office/drawing/2014/main" id="{145659E9-18DC-4098-90CD-0CB9785424BC}"/>
            </a:ext>
          </a:extLst>
        </xdr:cNvPr>
        <xdr:cNvSpPr txBox="1"/>
      </xdr:nvSpPr>
      <xdr:spPr>
        <a:xfrm>
          <a:off x="9858375" y="25898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127</xdr:row>
      <xdr:rowOff>219075</xdr:rowOff>
    </xdr:from>
    <xdr:ext cx="184731" cy="264560"/>
    <xdr:sp macro="" textlink="">
      <xdr:nvSpPr>
        <xdr:cNvPr id="558" name="ZoneTexte 557">
          <a:extLst>
            <a:ext uri="{FF2B5EF4-FFF2-40B4-BE49-F238E27FC236}">
              <a16:creationId xmlns="" xmlns:a16="http://schemas.microsoft.com/office/drawing/2014/main" id="{8D29C52D-4EA1-49E4-9458-4CC1DF4B5642}"/>
            </a:ext>
          </a:extLst>
        </xdr:cNvPr>
        <xdr:cNvSpPr txBox="1"/>
      </xdr:nvSpPr>
      <xdr:spPr>
        <a:xfrm>
          <a:off x="9858375" y="26060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128</xdr:row>
      <xdr:rowOff>219075</xdr:rowOff>
    </xdr:from>
    <xdr:ext cx="184731" cy="264560"/>
    <xdr:sp macro="" textlink="">
      <xdr:nvSpPr>
        <xdr:cNvPr id="559" name="ZoneTexte 558">
          <a:extLst>
            <a:ext uri="{FF2B5EF4-FFF2-40B4-BE49-F238E27FC236}">
              <a16:creationId xmlns="" xmlns:a16="http://schemas.microsoft.com/office/drawing/2014/main" id="{F94A700C-C32C-4E67-B572-CDCFC948E08F}"/>
            </a:ext>
          </a:extLst>
        </xdr:cNvPr>
        <xdr:cNvSpPr txBox="1"/>
      </xdr:nvSpPr>
      <xdr:spPr>
        <a:xfrm>
          <a:off x="9858375" y="26222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129</xdr:row>
      <xdr:rowOff>219075</xdr:rowOff>
    </xdr:from>
    <xdr:ext cx="184731" cy="264560"/>
    <xdr:sp macro="" textlink="">
      <xdr:nvSpPr>
        <xdr:cNvPr id="560" name="ZoneTexte 559">
          <a:extLst>
            <a:ext uri="{FF2B5EF4-FFF2-40B4-BE49-F238E27FC236}">
              <a16:creationId xmlns="" xmlns:a16="http://schemas.microsoft.com/office/drawing/2014/main" id="{9DE137FE-41C6-41D4-BEAB-10550B97F730}"/>
            </a:ext>
          </a:extLst>
        </xdr:cNvPr>
        <xdr:cNvSpPr txBox="1"/>
      </xdr:nvSpPr>
      <xdr:spPr>
        <a:xfrm>
          <a:off x="9858375" y="26384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130</xdr:row>
      <xdr:rowOff>219075</xdr:rowOff>
    </xdr:from>
    <xdr:ext cx="184731" cy="264560"/>
    <xdr:sp macro="" textlink="">
      <xdr:nvSpPr>
        <xdr:cNvPr id="561" name="ZoneTexte 560">
          <a:extLst>
            <a:ext uri="{FF2B5EF4-FFF2-40B4-BE49-F238E27FC236}">
              <a16:creationId xmlns="" xmlns:a16="http://schemas.microsoft.com/office/drawing/2014/main" id="{943C51E5-46F8-4844-885C-BE4A4B2A695A}"/>
            </a:ext>
          </a:extLst>
        </xdr:cNvPr>
        <xdr:cNvSpPr txBox="1"/>
      </xdr:nvSpPr>
      <xdr:spPr>
        <a:xfrm>
          <a:off x="9858375" y="26546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131</xdr:row>
      <xdr:rowOff>219075</xdr:rowOff>
    </xdr:from>
    <xdr:ext cx="184731" cy="264560"/>
    <xdr:sp macro="" textlink="">
      <xdr:nvSpPr>
        <xdr:cNvPr id="562" name="ZoneTexte 561">
          <a:extLst>
            <a:ext uri="{FF2B5EF4-FFF2-40B4-BE49-F238E27FC236}">
              <a16:creationId xmlns="" xmlns:a16="http://schemas.microsoft.com/office/drawing/2014/main" id="{F4EC4C89-A3CB-4124-AFA9-721C34576F67}"/>
            </a:ext>
          </a:extLst>
        </xdr:cNvPr>
        <xdr:cNvSpPr txBox="1"/>
      </xdr:nvSpPr>
      <xdr:spPr>
        <a:xfrm>
          <a:off x="9858375" y="26708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132</xdr:row>
      <xdr:rowOff>219075</xdr:rowOff>
    </xdr:from>
    <xdr:ext cx="184731" cy="264560"/>
    <xdr:sp macro="" textlink="">
      <xdr:nvSpPr>
        <xdr:cNvPr id="563" name="ZoneTexte 562">
          <a:extLst>
            <a:ext uri="{FF2B5EF4-FFF2-40B4-BE49-F238E27FC236}">
              <a16:creationId xmlns="" xmlns:a16="http://schemas.microsoft.com/office/drawing/2014/main" id="{233BC29C-3254-4E31-BA36-CFE1CB6E39CF}"/>
            </a:ext>
          </a:extLst>
        </xdr:cNvPr>
        <xdr:cNvSpPr txBox="1"/>
      </xdr:nvSpPr>
      <xdr:spPr>
        <a:xfrm>
          <a:off x="9858375" y="26870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133</xdr:row>
      <xdr:rowOff>219075</xdr:rowOff>
    </xdr:from>
    <xdr:ext cx="184731" cy="264560"/>
    <xdr:sp macro="" textlink="">
      <xdr:nvSpPr>
        <xdr:cNvPr id="564" name="ZoneTexte 563">
          <a:extLst>
            <a:ext uri="{FF2B5EF4-FFF2-40B4-BE49-F238E27FC236}">
              <a16:creationId xmlns="" xmlns:a16="http://schemas.microsoft.com/office/drawing/2014/main" id="{F9690DEE-E049-4A20-AE22-A6F64582CECF}"/>
            </a:ext>
          </a:extLst>
        </xdr:cNvPr>
        <xdr:cNvSpPr txBox="1"/>
      </xdr:nvSpPr>
      <xdr:spPr>
        <a:xfrm>
          <a:off x="9858375" y="27031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134</xdr:row>
      <xdr:rowOff>219075</xdr:rowOff>
    </xdr:from>
    <xdr:ext cx="184731" cy="264560"/>
    <xdr:sp macro="" textlink="">
      <xdr:nvSpPr>
        <xdr:cNvPr id="565" name="ZoneTexte 564">
          <a:extLst>
            <a:ext uri="{FF2B5EF4-FFF2-40B4-BE49-F238E27FC236}">
              <a16:creationId xmlns="" xmlns:a16="http://schemas.microsoft.com/office/drawing/2014/main" id="{394A4AC1-F3AC-4F29-BCA0-3D7DAF8BB2D3}"/>
            </a:ext>
          </a:extLst>
        </xdr:cNvPr>
        <xdr:cNvSpPr txBox="1"/>
      </xdr:nvSpPr>
      <xdr:spPr>
        <a:xfrm>
          <a:off x="9858375" y="27193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135</xdr:row>
      <xdr:rowOff>219075</xdr:rowOff>
    </xdr:from>
    <xdr:ext cx="184731" cy="264560"/>
    <xdr:sp macro="" textlink="">
      <xdr:nvSpPr>
        <xdr:cNvPr id="566" name="ZoneTexte 565">
          <a:extLst>
            <a:ext uri="{FF2B5EF4-FFF2-40B4-BE49-F238E27FC236}">
              <a16:creationId xmlns="" xmlns:a16="http://schemas.microsoft.com/office/drawing/2014/main" id="{8341D880-A88F-446B-86EB-390CBF9C395F}"/>
            </a:ext>
          </a:extLst>
        </xdr:cNvPr>
        <xdr:cNvSpPr txBox="1"/>
      </xdr:nvSpPr>
      <xdr:spPr>
        <a:xfrm>
          <a:off x="9858375" y="27355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136</xdr:row>
      <xdr:rowOff>219075</xdr:rowOff>
    </xdr:from>
    <xdr:ext cx="184731" cy="264560"/>
    <xdr:sp macro="" textlink="">
      <xdr:nvSpPr>
        <xdr:cNvPr id="567" name="ZoneTexte 566">
          <a:extLst>
            <a:ext uri="{FF2B5EF4-FFF2-40B4-BE49-F238E27FC236}">
              <a16:creationId xmlns="" xmlns:a16="http://schemas.microsoft.com/office/drawing/2014/main" id="{3CBA2DED-4826-44ED-AE3B-88B9CF90DC2E}"/>
            </a:ext>
          </a:extLst>
        </xdr:cNvPr>
        <xdr:cNvSpPr txBox="1"/>
      </xdr:nvSpPr>
      <xdr:spPr>
        <a:xfrm>
          <a:off x="9858375" y="27517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137</xdr:row>
      <xdr:rowOff>219075</xdr:rowOff>
    </xdr:from>
    <xdr:ext cx="184731" cy="264560"/>
    <xdr:sp macro="" textlink="">
      <xdr:nvSpPr>
        <xdr:cNvPr id="568" name="ZoneTexte 567">
          <a:extLst>
            <a:ext uri="{FF2B5EF4-FFF2-40B4-BE49-F238E27FC236}">
              <a16:creationId xmlns="" xmlns:a16="http://schemas.microsoft.com/office/drawing/2014/main" id="{F93F31B1-BF0C-45D7-8644-4EF93D315123}"/>
            </a:ext>
          </a:extLst>
        </xdr:cNvPr>
        <xdr:cNvSpPr txBox="1"/>
      </xdr:nvSpPr>
      <xdr:spPr>
        <a:xfrm>
          <a:off x="9858375" y="2767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138</xdr:row>
      <xdr:rowOff>219075</xdr:rowOff>
    </xdr:from>
    <xdr:ext cx="184731" cy="264560"/>
    <xdr:sp macro="" textlink="">
      <xdr:nvSpPr>
        <xdr:cNvPr id="569" name="ZoneTexte 568">
          <a:extLst>
            <a:ext uri="{FF2B5EF4-FFF2-40B4-BE49-F238E27FC236}">
              <a16:creationId xmlns="" xmlns:a16="http://schemas.microsoft.com/office/drawing/2014/main" id="{4B8FFA2D-5718-46F3-828E-D1801BDBC679}"/>
            </a:ext>
          </a:extLst>
        </xdr:cNvPr>
        <xdr:cNvSpPr txBox="1"/>
      </xdr:nvSpPr>
      <xdr:spPr>
        <a:xfrm>
          <a:off x="9858375" y="2784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139</xdr:row>
      <xdr:rowOff>219075</xdr:rowOff>
    </xdr:from>
    <xdr:ext cx="184731" cy="264560"/>
    <xdr:sp macro="" textlink="">
      <xdr:nvSpPr>
        <xdr:cNvPr id="570" name="ZoneTexte 569">
          <a:extLst>
            <a:ext uri="{FF2B5EF4-FFF2-40B4-BE49-F238E27FC236}">
              <a16:creationId xmlns="" xmlns:a16="http://schemas.microsoft.com/office/drawing/2014/main" id="{1A7D2418-1104-45EF-942E-63E6E6297317}"/>
            </a:ext>
          </a:extLst>
        </xdr:cNvPr>
        <xdr:cNvSpPr txBox="1"/>
      </xdr:nvSpPr>
      <xdr:spPr>
        <a:xfrm>
          <a:off x="9858375" y="2800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140</xdr:row>
      <xdr:rowOff>219075</xdr:rowOff>
    </xdr:from>
    <xdr:ext cx="184731" cy="264560"/>
    <xdr:sp macro="" textlink="">
      <xdr:nvSpPr>
        <xdr:cNvPr id="571" name="ZoneTexte 570">
          <a:extLst>
            <a:ext uri="{FF2B5EF4-FFF2-40B4-BE49-F238E27FC236}">
              <a16:creationId xmlns="" xmlns:a16="http://schemas.microsoft.com/office/drawing/2014/main" id="{E5C7E6C5-3617-4E0D-A71A-DF214B1E8CB7}"/>
            </a:ext>
          </a:extLst>
        </xdr:cNvPr>
        <xdr:cNvSpPr txBox="1"/>
      </xdr:nvSpPr>
      <xdr:spPr>
        <a:xfrm>
          <a:off x="9858375" y="28165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141</xdr:row>
      <xdr:rowOff>219075</xdr:rowOff>
    </xdr:from>
    <xdr:ext cx="184731" cy="264560"/>
    <xdr:sp macro="" textlink="">
      <xdr:nvSpPr>
        <xdr:cNvPr id="572" name="ZoneTexte 571">
          <a:extLst>
            <a:ext uri="{FF2B5EF4-FFF2-40B4-BE49-F238E27FC236}">
              <a16:creationId xmlns="" xmlns:a16="http://schemas.microsoft.com/office/drawing/2014/main" id="{664D6ABE-E469-4146-8529-B3DB56E2A310}"/>
            </a:ext>
          </a:extLst>
        </xdr:cNvPr>
        <xdr:cNvSpPr txBox="1"/>
      </xdr:nvSpPr>
      <xdr:spPr>
        <a:xfrm>
          <a:off x="9858375" y="2832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142</xdr:row>
      <xdr:rowOff>219075</xdr:rowOff>
    </xdr:from>
    <xdr:ext cx="184731" cy="264560"/>
    <xdr:sp macro="" textlink="">
      <xdr:nvSpPr>
        <xdr:cNvPr id="573" name="ZoneTexte 572">
          <a:extLst>
            <a:ext uri="{FF2B5EF4-FFF2-40B4-BE49-F238E27FC236}">
              <a16:creationId xmlns="" xmlns:a16="http://schemas.microsoft.com/office/drawing/2014/main" id="{A45C8A64-4438-4A2E-9B8F-FCFB63A1A34C}"/>
            </a:ext>
          </a:extLst>
        </xdr:cNvPr>
        <xdr:cNvSpPr txBox="1"/>
      </xdr:nvSpPr>
      <xdr:spPr>
        <a:xfrm>
          <a:off x="9858375" y="2848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143</xdr:row>
      <xdr:rowOff>219075</xdr:rowOff>
    </xdr:from>
    <xdr:ext cx="184731" cy="264560"/>
    <xdr:sp macro="" textlink="">
      <xdr:nvSpPr>
        <xdr:cNvPr id="574" name="ZoneTexte 573">
          <a:extLst>
            <a:ext uri="{FF2B5EF4-FFF2-40B4-BE49-F238E27FC236}">
              <a16:creationId xmlns="" xmlns:a16="http://schemas.microsoft.com/office/drawing/2014/main" id="{C5F7D105-0B7E-47F2-B3A5-77ADD2A9FD47}"/>
            </a:ext>
          </a:extLst>
        </xdr:cNvPr>
        <xdr:cNvSpPr txBox="1"/>
      </xdr:nvSpPr>
      <xdr:spPr>
        <a:xfrm>
          <a:off x="9858375" y="28651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144</xdr:row>
      <xdr:rowOff>219075</xdr:rowOff>
    </xdr:from>
    <xdr:ext cx="184731" cy="264560"/>
    <xdr:sp macro="" textlink="">
      <xdr:nvSpPr>
        <xdr:cNvPr id="575" name="ZoneTexte 574">
          <a:extLst>
            <a:ext uri="{FF2B5EF4-FFF2-40B4-BE49-F238E27FC236}">
              <a16:creationId xmlns="" xmlns:a16="http://schemas.microsoft.com/office/drawing/2014/main" id="{E1288D1D-1213-44C1-8751-4B0681C25D95}"/>
            </a:ext>
          </a:extLst>
        </xdr:cNvPr>
        <xdr:cNvSpPr txBox="1"/>
      </xdr:nvSpPr>
      <xdr:spPr>
        <a:xfrm>
          <a:off x="9858375" y="2881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145</xdr:row>
      <xdr:rowOff>219075</xdr:rowOff>
    </xdr:from>
    <xdr:ext cx="184731" cy="264560"/>
    <xdr:sp macro="" textlink="">
      <xdr:nvSpPr>
        <xdr:cNvPr id="576" name="ZoneTexte 575">
          <a:extLst>
            <a:ext uri="{FF2B5EF4-FFF2-40B4-BE49-F238E27FC236}">
              <a16:creationId xmlns="" xmlns:a16="http://schemas.microsoft.com/office/drawing/2014/main" id="{1B90DAB7-C54F-494E-9F02-88183BD7AB57}"/>
            </a:ext>
          </a:extLst>
        </xdr:cNvPr>
        <xdr:cNvSpPr txBox="1"/>
      </xdr:nvSpPr>
      <xdr:spPr>
        <a:xfrm>
          <a:off x="9858375" y="28975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146</xdr:row>
      <xdr:rowOff>219075</xdr:rowOff>
    </xdr:from>
    <xdr:ext cx="184731" cy="264560"/>
    <xdr:sp macro="" textlink="">
      <xdr:nvSpPr>
        <xdr:cNvPr id="577" name="ZoneTexte 576">
          <a:extLst>
            <a:ext uri="{FF2B5EF4-FFF2-40B4-BE49-F238E27FC236}">
              <a16:creationId xmlns="" xmlns:a16="http://schemas.microsoft.com/office/drawing/2014/main" id="{6A5A30FD-07CC-49BF-85FA-ECE8E9ABA242}"/>
            </a:ext>
          </a:extLst>
        </xdr:cNvPr>
        <xdr:cNvSpPr txBox="1"/>
      </xdr:nvSpPr>
      <xdr:spPr>
        <a:xfrm>
          <a:off x="9858375" y="29136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147</xdr:row>
      <xdr:rowOff>219075</xdr:rowOff>
    </xdr:from>
    <xdr:ext cx="184731" cy="264560"/>
    <xdr:sp macro="" textlink="">
      <xdr:nvSpPr>
        <xdr:cNvPr id="578" name="ZoneTexte 577">
          <a:extLst>
            <a:ext uri="{FF2B5EF4-FFF2-40B4-BE49-F238E27FC236}">
              <a16:creationId xmlns="" xmlns:a16="http://schemas.microsoft.com/office/drawing/2014/main" id="{427C789F-BE6B-4461-8013-DEFB1462475C}"/>
            </a:ext>
          </a:extLst>
        </xdr:cNvPr>
        <xdr:cNvSpPr txBox="1"/>
      </xdr:nvSpPr>
      <xdr:spPr>
        <a:xfrm>
          <a:off x="9858375" y="29298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148</xdr:row>
      <xdr:rowOff>219075</xdr:rowOff>
    </xdr:from>
    <xdr:ext cx="184731" cy="264560"/>
    <xdr:sp macro="" textlink="">
      <xdr:nvSpPr>
        <xdr:cNvPr id="579" name="ZoneTexte 578">
          <a:extLst>
            <a:ext uri="{FF2B5EF4-FFF2-40B4-BE49-F238E27FC236}">
              <a16:creationId xmlns="" xmlns:a16="http://schemas.microsoft.com/office/drawing/2014/main" id="{61BFB880-61E8-44E0-ACEE-1C25BCAAA120}"/>
            </a:ext>
          </a:extLst>
        </xdr:cNvPr>
        <xdr:cNvSpPr txBox="1"/>
      </xdr:nvSpPr>
      <xdr:spPr>
        <a:xfrm>
          <a:off x="9858375" y="29460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149</xdr:row>
      <xdr:rowOff>219075</xdr:rowOff>
    </xdr:from>
    <xdr:ext cx="184731" cy="264560"/>
    <xdr:sp macro="" textlink="">
      <xdr:nvSpPr>
        <xdr:cNvPr id="580" name="ZoneTexte 579">
          <a:extLst>
            <a:ext uri="{FF2B5EF4-FFF2-40B4-BE49-F238E27FC236}">
              <a16:creationId xmlns="" xmlns:a16="http://schemas.microsoft.com/office/drawing/2014/main" id="{95DA21A2-507B-44D6-8EC9-3C9D48E8628D}"/>
            </a:ext>
          </a:extLst>
        </xdr:cNvPr>
        <xdr:cNvSpPr txBox="1"/>
      </xdr:nvSpPr>
      <xdr:spPr>
        <a:xfrm>
          <a:off x="9858375" y="29622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150</xdr:row>
      <xdr:rowOff>219075</xdr:rowOff>
    </xdr:from>
    <xdr:ext cx="184731" cy="264560"/>
    <xdr:sp macro="" textlink="">
      <xdr:nvSpPr>
        <xdr:cNvPr id="581" name="ZoneTexte 580">
          <a:extLst>
            <a:ext uri="{FF2B5EF4-FFF2-40B4-BE49-F238E27FC236}">
              <a16:creationId xmlns="" xmlns:a16="http://schemas.microsoft.com/office/drawing/2014/main" id="{EBE7CBD8-7302-4C33-A98F-41F8B6DA0D18}"/>
            </a:ext>
          </a:extLst>
        </xdr:cNvPr>
        <xdr:cNvSpPr txBox="1"/>
      </xdr:nvSpPr>
      <xdr:spPr>
        <a:xfrm>
          <a:off x="9858375" y="29784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151</xdr:row>
      <xdr:rowOff>219075</xdr:rowOff>
    </xdr:from>
    <xdr:ext cx="184731" cy="264560"/>
    <xdr:sp macro="" textlink="">
      <xdr:nvSpPr>
        <xdr:cNvPr id="582" name="ZoneTexte 581">
          <a:extLst>
            <a:ext uri="{FF2B5EF4-FFF2-40B4-BE49-F238E27FC236}">
              <a16:creationId xmlns="" xmlns:a16="http://schemas.microsoft.com/office/drawing/2014/main" id="{BA12F12E-696E-47E7-BB5C-7EB86E3B8682}"/>
            </a:ext>
          </a:extLst>
        </xdr:cNvPr>
        <xdr:cNvSpPr txBox="1"/>
      </xdr:nvSpPr>
      <xdr:spPr>
        <a:xfrm>
          <a:off x="9858375" y="29946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152</xdr:row>
      <xdr:rowOff>219075</xdr:rowOff>
    </xdr:from>
    <xdr:ext cx="184731" cy="264560"/>
    <xdr:sp macro="" textlink="">
      <xdr:nvSpPr>
        <xdr:cNvPr id="583" name="ZoneTexte 582">
          <a:extLst>
            <a:ext uri="{FF2B5EF4-FFF2-40B4-BE49-F238E27FC236}">
              <a16:creationId xmlns="" xmlns:a16="http://schemas.microsoft.com/office/drawing/2014/main" id="{CA305270-F2A3-4EF9-B4CE-EFF931097711}"/>
            </a:ext>
          </a:extLst>
        </xdr:cNvPr>
        <xdr:cNvSpPr txBox="1"/>
      </xdr:nvSpPr>
      <xdr:spPr>
        <a:xfrm>
          <a:off x="9858375" y="30108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153</xdr:row>
      <xdr:rowOff>219075</xdr:rowOff>
    </xdr:from>
    <xdr:ext cx="184731" cy="264560"/>
    <xdr:sp macro="" textlink="">
      <xdr:nvSpPr>
        <xdr:cNvPr id="584" name="ZoneTexte 583">
          <a:extLst>
            <a:ext uri="{FF2B5EF4-FFF2-40B4-BE49-F238E27FC236}">
              <a16:creationId xmlns="" xmlns:a16="http://schemas.microsoft.com/office/drawing/2014/main" id="{EFAE9E45-F67F-443C-9AAD-92AB7ACADEA8}"/>
            </a:ext>
          </a:extLst>
        </xdr:cNvPr>
        <xdr:cNvSpPr txBox="1"/>
      </xdr:nvSpPr>
      <xdr:spPr>
        <a:xfrm>
          <a:off x="9858375" y="30270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154</xdr:row>
      <xdr:rowOff>219075</xdr:rowOff>
    </xdr:from>
    <xdr:ext cx="184731" cy="264560"/>
    <xdr:sp macro="" textlink="">
      <xdr:nvSpPr>
        <xdr:cNvPr id="585" name="ZoneTexte 584">
          <a:extLst>
            <a:ext uri="{FF2B5EF4-FFF2-40B4-BE49-F238E27FC236}">
              <a16:creationId xmlns="" xmlns:a16="http://schemas.microsoft.com/office/drawing/2014/main" id="{F23C92A3-B884-4FB7-A5F7-C8C67B35EB0C}"/>
            </a:ext>
          </a:extLst>
        </xdr:cNvPr>
        <xdr:cNvSpPr txBox="1"/>
      </xdr:nvSpPr>
      <xdr:spPr>
        <a:xfrm>
          <a:off x="9858375" y="30432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155</xdr:row>
      <xdr:rowOff>219075</xdr:rowOff>
    </xdr:from>
    <xdr:ext cx="184731" cy="264560"/>
    <xdr:sp macro="" textlink="">
      <xdr:nvSpPr>
        <xdr:cNvPr id="586" name="ZoneTexte 585">
          <a:extLst>
            <a:ext uri="{FF2B5EF4-FFF2-40B4-BE49-F238E27FC236}">
              <a16:creationId xmlns="" xmlns:a16="http://schemas.microsoft.com/office/drawing/2014/main" id="{FBCC10CC-0EE8-4D5C-B851-B9E815A99BEB}"/>
            </a:ext>
          </a:extLst>
        </xdr:cNvPr>
        <xdr:cNvSpPr txBox="1"/>
      </xdr:nvSpPr>
      <xdr:spPr>
        <a:xfrm>
          <a:off x="9858375" y="30594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156</xdr:row>
      <xdr:rowOff>219075</xdr:rowOff>
    </xdr:from>
    <xdr:ext cx="184731" cy="264560"/>
    <xdr:sp macro="" textlink="">
      <xdr:nvSpPr>
        <xdr:cNvPr id="587" name="ZoneTexte 586">
          <a:extLst>
            <a:ext uri="{FF2B5EF4-FFF2-40B4-BE49-F238E27FC236}">
              <a16:creationId xmlns="" xmlns:a16="http://schemas.microsoft.com/office/drawing/2014/main" id="{5F8DA5A5-455C-4EA2-B73F-4134C740AF76}"/>
            </a:ext>
          </a:extLst>
        </xdr:cNvPr>
        <xdr:cNvSpPr txBox="1"/>
      </xdr:nvSpPr>
      <xdr:spPr>
        <a:xfrm>
          <a:off x="9858375" y="30756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157</xdr:row>
      <xdr:rowOff>219075</xdr:rowOff>
    </xdr:from>
    <xdr:ext cx="184731" cy="264560"/>
    <xdr:sp macro="" textlink="">
      <xdr:nvSpPr>
        <xdr:cNvPr id="588" name="ZoneTexte 587">
          <a:extLst>
            <a:ext uri="{FF2B5EF4-FFF2-40B4-BE49-F238E27FC236}">
              <a16:creationId xmlns="" xmlns:a16="http://schemas.microsoft.com/office/drawing/2014/main" id="{934821D6-2426-4756-9234-838846849584}"/>
            </a:ext>
          </a:extLst>
        </xdr:cNvPr>
        <xdr:cNvSpPr txBox="1"/>
      </xdr:nvSpPr>
      <xdr:spPr>
        <a:xfrm>
          <a:off x="9858375" y="30918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158</xdr:row>
      <xdr:rowOff>219075</xdr:rowOff>
    </xdr:from>
    <xdr:ext cx="184731" cy="264560"/>
    <xdr:sp macro="" textlink="">
      <xdr:nvSpPr>
        <xdr:cNvPr id="589" name="ZoneTexte 588">
          <a:extLst>
            <a:ext uri="{FF2B5EF4-FFF2-40B4-BE49-F238E27FC236}">
              <a16:creationId xmlns="" xmlns:a16="http://schemas.microsoft.com/office/drawing/2014/main" id="{0A0D2486-F324-49AA-9BA3-A3FFD1FCF2EC}"/>
            </a:ext>
          </a:extLst>
        </xdr:cNvPr>
        <xdr:cNvSpPr txBox="1"/>
      </xdr:nvSpPr>
      <xdr:spPr>
        <a:xfrm>
          <a:off x="9858375" y="31080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159</xdr:row>
      <xdr:rowOff>219075</xdr:rowOff>
    </xdr:from>
    <xdr:ext cx="184731" cy="264560"/>
    <xdr:sp macro="" textlink="">
      <xdr:nvSpPr>
        <xdr:cNvPr id="590" name="ZoneTexte 589">
          <a:extLst>
            <a:ext uri="{FF2B5EF4-FFF2-40B4-BE49-F238E27FC236}">
              <a16:creationId xmlns="" xmlns:a16="http://schemas.microsoft.com/office/drawing/2014/main" id="{E5676F8B-4416-4737-B91A-7C25830F08E3}"/>
            </a:ext>
          </a:extLst>
        </xdr:cNvPr>
        <xdr:cNvSpPr txBox="1"/>
      </xdr:nvSpPr>
      <xdr:spPr>
        <a:xfrm>
          <a:off x="9858375" y="31242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160</xdr:row>
      <xdr:rowOff>219075</xdr:rowOff>
    </xdr:from>
    <xdr:ext cx="184731" cy="264560"/>
    <xdr:sp macro="" textlink="">
      <xdr:nvSpPr>
        <xdr:cNvPr id="591" name="ZoneTexte 590">
          <a:extLst>
            <a:ext uri="{FF2B5EF4-FFF2-40B4-BE49-F238E27FC236}">
              <a16:creationId xmlns="" xmlns:a16="http://schemas.microsoft.com/office/drawing/2014/main" id="{9D8049EC-8E5C-4076-BC19-AC53F2511F8C}"/>
            </a:ext>
          </a:extLst>
        </xdr:cNvPr>
        <xdr:cNvSpPr txBox="1"/>
      </xdr:nvSpPr>
      <xdr:spPr>
        <a:xfrm>
          <a:off x="9858375" y="31403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161</xdr:row>
      <xdr:rowOff>219075</xdr:rowOff>
    </xdr:from>
    <xdr:ext cx="184731" cy="264560"/>
    <xdr:sp macro="" textlink="">
      <xdr:nvSpPr>
        <xdr:cNvPr id="592" name="ZoneTexte 591">
          <a:extLst>
            <a:ext uri="{FF2B5EF4-FFF2-40B4-BE49-F238E27FC236}">
              <a16:creationId xmlns="" xmlns:a16="http://schemas.microsoft.com/office/drawing/2014/main" id="{651E3266-59AE-4372-89E4-A91B953E5C72}"/>
            </a:ext>
          </a:extLst>
        </xdr:cNvPr>
        <xdr:cNvSpPr txBox="1"/>
      </xdr:nvSpPr>
      <xdr:spPr>
        <a:xfrm>
          <a:off x="9858375" y="3156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162</xdr:row>
      <xdr:rowOff>219075</xdr:rowOff>
    </xdr:from>
    <xdr:ext cx="184731" cy="264560"/>
    <xdr:sp macro="" textlink="">
      <xdr:nvSpPr>
        <xdr:cNvPr id="593" name="ZoneTexte 592">
          <a:extLst>
            <a:ext uri="{FF2B5EF4-FFF2-40B4-BE49-F238E27FC236}">
              <a16:creationId xmlns="" xmlns:a16="http://schemas.microsoft.com/office/drawing/2014/main" id="{3B83B315-C8EB-41DD-841A-BF16C04F4CA7}"/>
            </a:ext>
          </a:extLst>
        </xdr:cNvPr>
        <xdr:cNvSpPr txBox="1"/>
      </xdr:nvSpPr>
      <xdr:spPr>
        <a:xfrm>
          <a:off x="9858375" y="31727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164</xdr:row>
      <xdr:rowOff>219075</xdr:rowOff>
    </xdr:from>
    <xdr:ext cx="184731" cy="264560"/>
    <xdr:sp macro="" textlink="">
      <xdr:nvSpPr>
        <xdr:cNvPr id="594" name="ZoneTexte 593">
          <a:extLst>
            <a:ext uri="{FF2B5EF4-FFF2-40B4-BE49-F238E27FC236}">
              <a16:creationId xmlns="" xmlns:a16="http://schemas.microsoft.com/office/drawing/2014/main" id="{DACA0678-2D13-471C-902E-9292ADB3E1BF}"/>
            </a:ext>
          </a:extLst>
        </xdr:cNvPr>
        <xdr:cNvSpPr txBox="1"/>
      </xdr:nvSpPr>
      <xdr:spPr>
        <a:xfrm>
          <a:off x="9858375" y="3205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163</xdr:row>
      <xdr:rowOff>219075</xdr:rowOff>
    </xdr:from>
    <xdr:ext cx="184731" cy="264560"/>
    <xdr:sp macro="" textlink="">
      <xdr:nvSpPr>
        <xdr:cNvPr id="595" name="ZoneTexte 594">
          <a:extLst>
            <a:ext uri="{FF2B5EF4-FFF2-40B4-BE49-F238E27FC236}">
              <a16:creationId xmlns="" xmlns:a16="http://schemas.microsoft.com/office/drawing/2014/main" id="{5782BE52-C104-4740-8BAA-01C77BEEC590}"/>
            </a:ext>
          </a:extLst>
        </xdr:cNvPr>
        <xdr:cNvSpPr txBox="1"/>
      </xdr:nvSpPr>
      <xdr:spPr>
        <a:xfrm>
          <a:off x="9858375" y="31889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165</xdr:row>
      <xdr:rowOff>219075</xdr:rowOff>
    </xdr:from>
    <xdr:ext cx="184731" cy="264560"/>
    <xdr:sp macro="" textlink="">
      <xdr:nvSpPr>
        <xdr:cNvPr id="596" name="ZoneTexte 595">
          <a:extLst>
            <a:ext uri="{FF2B5EF4-FFF2-40B4-BE49-F238E27FC236}">
              <a16:creationId xmlns="" xmlns:a16="http://schemas.microsoft.com/office/drawing/2014/main" id="{625834BA-F003-400B-AEB0-C67FC8561425}"/>
            </a:ext>
          </a:extLst>
        </xdr:cNvPr>
        <xdr:cNvSpPr txBox="1"/>
      </xdr:nvSpPr>
      <xdr:spPr>
        <a:xfrm>
          <a:off x="9858375" y="32213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166</xdr:row>
      <xdr:rowOff>219075</xdr:rowOff>
    </xdr:from>
    <xdr:ext cx="184731" cy="264560"/>
    <xdr:sp macro="" textlink="">
      <xdr:nvSpPr>
        <xdr:cNvPr id="597" name="ZoneTexte 596">
          <a:extLst>
            <a:ext uri="{FF2B5EF4-FFF2-40B4-BE49-F238E27FC236}">
              <a16:creationId xmlns="" xmlns:a16="http://schemas.microsoft.com/office/drawing/2014/main" id="{ABFE306D-FD80-47EE-9445-0D235CB4C1EF}"/>
            </a:ext>
          </a:extLst>
        </xdr:cNvPr>
        <xdr:cNvSpPr txBox="1"/>
      </xdr:nvSpPr>
      <xdr:spPr>
        <a:xfrm>
          <a:off x="9858375" y="32375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167</xdr:row>
      <xdr:rowOff>219075</xdr:rowOff>
    </xdr:from>
    <xdr:ext cx="184731" cy="264560"/>
    <xdr:sp macro="" textlink="">
      <xdr:nvSpPr>
        <xdr:cNvPr id="598" name="ZoneTexte 597">
          <a:extLst>
            <a:ext uri="{FF2B5EF4-FFF2-40B4-BE49-F238E27FC236}">
              <a16:creationId xmlns="" xmlns:a16="http://schemas.microsoft.com/office/drawing/2014/main" id="{5F820058-A21A-4584-9AB2-E444C9DA7B89}"/>
            </a:ext>
          </a:extLst>
        </xdr:cNvPr>
        <xdr:cNvSpPr txBox="1"/>
      </xdr:nvSpPr>
      <xdr:spPr>
        <a:xfrm>
          <a:off x="9858375" y="32537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168</xdr:row>
      <xdr:rowOff>219075</xdr:rowOff>
    </xdr:from>
    <xdr:ext cx="184731" cy="264560"/>
    <xdr:sp macro="" textlink="">
      <xdr:nvSpPr>
        <xdr:cNvPr id="599" name="ZoneTexte 598">
          <a:extLst>
            <a:ext uri="{FF2B5EF4-FFF2-40B4-BE49-F238E27FC236}">
              <a16:creationId xmlns="" xmlns:a16="http://schemas.microsoft.com/office/drawing/2014/main" id="{F37FF81D-9A9F-4D59-BDD3-B1952262B1E7}"/>
            </a:ext>
          </a:extLst>
        </xdr:cNvPr>
        <xdr:cNvSpPr txBox="1"/>
      </xdr:nvSpPr>
      <xdr:spPr>
        <a:xfrm>
          <a:off x="9858375" y="32699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169</xdr:row>
      <xdr:rowOff>219075</xdr:rowOff>
    </xdr:from>
    <xdr:ext cx="184731" cy="264560"/>
    <xdr:sp macro="" textlink="">
      <xdr:nvSpPr>
        <xdr:cNvPr id="600" name="ZoneTexte 599">
          <a:extLst>
            <a:ext uri="{FF2B5EF4-FFF2-40B4-BE49-F238E27FC236}">
              <a16:creationId xmlns="" xmlns:a16="http://schemas.microsoft.com/office/drawing/2014/main" id="{FF274461-03DF-42D8-A429-1B9D012C9D5F}"/>
            </a:ext>
          </a:extLst>
        </xdr:cNvPr>
        <xdr:cNvSpPr txBox="1"/>
      </xdr:nvSpPr>
      <xdr:spPr>
        <a:xfrm>
          <a:off x="9858375" y="3286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170</xdr:row>
      <xdr:rowOff>219075</xdr:rowOff>
    </xdr:from>
    <xdr:ext cx="184731" cy="264560"/>
    <xdr:sp macro="" textlink="">
      <xdr:nvSpPr>
        <xdr:cNvPr id="601" name="ZoneTexte 600">
          <a:extLst>
            <a:ext uri="{FF2B5EF4-FFF2-40B4-BE49-F238E27FC236}">
              <a16:creationId xmlns="" xmlns:a16="http://schemas.microsoft.com/office/drawing/2014/main" id="{31437863-C600-43E5-BF43-C44DA8959656}"/>
            </a:ext>
          </a:extLst>
        </xdr:cNvPr>
        <xdr:cNvSpPr txBox="1"/>
      </xdr:nvSpPr>
      <xdr:spPr>
        <a:xfrm>
          <a:off x="9858375" y="33023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171</xdr:row>
      <xdr:rowOff>219075</xdr:rowOff>
    </xdr:from>
    <xdr:ext cx="184731" cy="264560"/>
    <xdr:sp macro="" textlink="">
      <xdr:nvSpPr>
        <xdr:cNvPr id="602" name="ZoneTexte 601">
          <a:extLst>
            <a:ext uri="{FF2B5EF4-FFF2-40B4-BE49-F238E27FC236}">
              <a16:creationId xmlns="" xmlns:a16="http://schemas.microsoft.com/office/drawing/2014/main" id="{BC963B76-5FD1-44B1-8866-EA37D2EB8DCB}"/>
            </a:ext>
          </a:extLst>
        </xdr:cNvPr>
        <xdr:cNvSpPr txBox="1"/>
      </xdr:nvSpPr>
      <xdr:spPr>
        <a:xfrm>
          <a:off x="9858375" y="33185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172</xdr:row>
      <xdr:rowOff>219075</xdr:rowOff>
    </xdr:from>
    <xdr:ext cx="184731" cy="264560"/>
    <xdr:sp macro="" textlink="">
      <xdr:nvSpPr>
        <xdr:cNvPr id="603" name="ZoneTexte 602">
          <a:extLst>
            <a:ext uri="{FF2B5EF4-FFF2-40B4-BE49-F238E27FC236}">
              <a16:creationId xmlns="" xmlns:a16="http://schemas.microsoft.com/office/drawing/2014/main" id="{E8B458E6-4C06-4A67-BB0D-4058FF024BF8}"/>
            </a:ext>
          </a:extLst>
        </xdr:cNvPr>
        <xdr:cNvSpPr txBox="1"/>
      </xdr:nvSpPr>
      <xdr:spPr>
        <a:xfrm>
          <a:off x="9858375" y="33347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173</xdr:row>
      <xdr:rowOff>219075</xdr:rowOff>
    </xdr:from>
    <xdr:ext cx="184731" cy="264560"/>
    <xdr:sp macro="" textlink="">
      <xdr:nvSpPr>
        <xdr:cNvPr id="604" name="ZoneTexte 603">
          <a:extLst>
            <a:ext uri="{FF2B5EF4-FFF2-40B4-BE49-F238E27FC236}">
              <a16:creationId xmlns="" xmlns:a16="http://schemas.microsoft.com/office/drawing/2014/main" id="{B907F024-006B-46B5-80F2-A9AC2B381FD3}"/>
            </a:ext>
          </a:extLst>
        </xdr:cNvPr>
        <xdr:cNvSpPr txBox="1"/>
      </xdr:nvSpPr>
      <xdr:spPr>
        <a:xfrm>
          <a:off x="9858375" y="33508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174</xdr:row>
      <xdr:rowOff>219075</xdr:rowOff>
    </xdr:from>
    <xdr:ext cx="184731" cy="264560"/>
    <xdr:sp macro="" textlink="">
      <xdr:nvSpPr>
        <xdr:cNvPr id="605" name="ZoneTexte 604">
          <a:extLst>
            <a:ext uri="{FF2B5EF4-FFF2-40B4-BE49-F238E27FC236}">
              <a16:creationId xmlns="" xmlns:a16="http://schemas.microsoft.com/office/drawing/2014/main" id="{C4659531-0B44-4D7E-93F0-161DF239B5E6}"/>
            </a:ext>
          </a:extLst>
        </xdr:cNvPr>
        <xdr:cNvSpPr txBox="1"/>
      </xdr:nvSpPr>
      <xdr:spPr>
        <a:xfrm>
          <a:off x="9858375" y="33670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176</xdr:row>
      <xdr:rowOff>219075</xdr:rowOff>
    </xdr:from>
    <xdr:ext cx="184731" cy="264560"/>
    <xdr:sp macro="" textlink="">
      <xdr:nvSpPr>
        <xdr:cNvPr id="606" name="ZoneTexte 605">
          <a:extLst>
            <a:ext uri="{FF2B5EF4-FFF2-40B4-BE49-F238E27FC236}">
              <a16:creationId xmlns="" xmlns:a16="http://schemas.microsoft.com/office/drawing/2014/main" id="{8F749078-13C6-4A8F-A03C-41A9A9DA8C4D}"/>
            </a:ext>
          </a:extLst>
        </xdr:cNvPr>
        <xdr:cNvSpPr txBox="1"/>
      </xdr:nvSpPr>
      <xdr:spPr>
        <a:xfrm>
          <a:off x="9858375" y="33994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175</xdr:row>
      <xdr:rowOff>219075</xdr:rowOff>
    </xdr:from>
    <xdr:ext cx="184731" cy="264560"/>
    <xdr:sp macro="" textlink="">
      <xdr:nvSpPr>
        <xdr:cNvPr id="607" name="ZoneTexte 606">
          <a:extLst>
            <a:ext uri="{FF2B5EF4-FFF2-40B4-BE49-F238E27FC236}">
              <a16:creationId xmlns="" xmlns:a16="http://schemas.microsoft.com/office/drawing/2014/main" id="{C7760131-4C69-40C1-84B7-C542DA8F858D}"/>
            </a:ext>
          </a:extLst>
        </xdr:cNvPr>
        <xdr:cNvSpPr txBox="1"/>
      </xdr:nvSpPr>
      <xdr:spPr>
        <a:xfrm>
          <a:off x="9858375" y="33832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177</xdr:row>
      <xdr:rowOff>219075</xdr:rowOff>
    </xdr:from>
    <xdr:ext cx="184731" cy="264560"/>
    <xdr:sp macro="" textlink="">
      <xdr:nvSpPr>
        <xdr:cNvPr id="608" name="ZoneTexte 607">
          <a:extLst>
            <a:ext uri="{FF2B5EF4-FFF2-40B4-BE49-F238E27FC236}">
              <a16:creationId xmlns="" xmlns:a16="http://schemas.microsoft.com/office/drawing/2014/main" id="{4C56C354-EA6A-4E1C-B0FB-9BC86FCCF7E5}"/>
            </a:ext>
          </a:extLst>
        </xdr:cNvPr>
        <xdr:cNvSpPr txBox="1"/>
      </xdr:nvSpPr>
      <xdr:spPr>
        <a:xfrm>
          <a:off x="9858375" y="34156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178</xdr:row>
      <xdr:rowOff>219075</xdr:rowOff>
    </xdr:from>
    <xdr:ext cx="184731" cy="264560"/>
    <xdr:sp macro="" textlink="">
      <xdr:nvSpPr>
        <xdr:cNvPr id="609" name="ZoneTexte 608">
          <a:extLst>
            <a:ext uri="{FF2B5EF4-FFF2-40B4-BE49-F238E27FC236}">
              <a16:creationId xmlns="" xmlns:a16="http://schemas.microsoft.com/office/drawing/2014/main" id="{8A014993-2431-4987-9FBC-37D5272D362F}"/>
            </a:ext>
          </a:extLst>
        </xdr:cNvPr>
        <xdr:cNvSpPr txBox="1"/>
      </xdr:nvSpPr>
      <xdr:spPr>
        <a:xfrm>
          <a:off x="9858375" y="34318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179</xdr:row>
      <xdr:rowOff>219075</xdr:rowOff>
    </xdr:from>
    <xdr:ext cx="184731" cy="264560"/>
    <xdr:sp macro="" textlink="">
      <xdr:nvSpPr>
        <xdr:cNvPr id="610" name="ZoneTexte 609">
          <a:extLst>
            <a:ext uri="{FF2B5EF4-FFF2-40B4-BE49-F238E27FC236}">
              <a16:creationId xmlns="" xmlns:a16="http://schemas.microsoft.com/office/drawing/2014/main" id="{F540825C-A7E3-49B3-8F34-508B6BDBC8F6}"/>
            </a:ext>
          </a:extLst>
        </xdr:cNvPr>
        <xdr:cNvSpPr txBox="1"/>
      </xdr:nvSpPr>
      <xdr:spPr>
        <a:xfrm>
          <a:off x="9858375" y="34480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180</xdr:row>
      <xdr:rowOff>219075</xdr:rowOff>
    </xdr:from>
    <xdr:ext cx="184731" cy="264560"/>
    <xdr:sp macro="" textlink="">
      <xdr:nvSpPr>
        <xdr:cNvPr id="611" name="ZoneTexte 610">
          <a:extLst>
            <a:ext uri="{FF2B5EF4-FFF2-40B4-BE49-F238E27FC236}">
              <a16:creationId xmlns="" xmlns:a16="http://schemas.microsoft.com/office/drawing/2014/main" id="{B40F04A2-2AB8-472D-9A1E-15D1192A68D7}"/>
            </a:ext>
          </a:extLst>
        </xdr:cNvPr>
        <xdr:cNvSpPr txBox="1"/>
      </xdr:nvSpPr>
      <xdr:spPr>
        <a:xfrm>
          <a:off x="9858375" y="34642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181</xdr:row>
      <xdr:rowOff>219075</xdr:rowOff>
    </xdr:from>
    <xdr:ext cx="184731" cy="264560"/>
    <xdr:sp macro="" textlink="">
      <xdr:nvSpPr>
        <xdr:cNvPr id="612" name="ZoneTexte 611">
          <a:extLst>
            <a:ext uri="{FF2B5EF4-FFF2-40B4-BE49-F238E27FC236}">
              <a16:creationId xmlns="" xmlns:a16="http://schemas.microsoft.com/office/drawing/2014/main" id="{5B4E88C7-74C2-410D-B56F-8E99251A5395}"/>
            </a:ext>
          </a:extLst>
        </xdr:cNvPr>
        <xdr:cNvSpPr txBox="1"/>
      </xdr:nvSpPr>
      <xdr:spPr>
        <a:xfrm>
          <a:off x="9858375" y="3480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182</xdr:row>
      <xdr:rowOff>219075</xdr:rowOff>
    </xdr:from>
    <xdr:ext cx="184731" cy="264560"/>
    <xdr:sp macro="" textlink="">
      <xdr:nvSpPr>
        <xdr:cNvPr id="613" name="ZoneTexte 612">
          <a:extLst>
            <a:ext uri="{FF2B5EF4-FFF2-40B4-BE49-F238E27FC236}">
              <a16:creationId xmlns="" xmlns:a16="http://schemas.microsoft.com/office/drawing/2014/main" id="{89F1D340-FCDB-45EF-920E-EA870665BAA6}"/>
            </a:ext>
          </a:extLst>
        </xdr:cNvPr>
        <xdr:cNvSpPr txBox="1"/>
      </xdr:nvSpPr>
      <xdr:spPr>
        <a:xfrm>
          <a:off x="9858375" y="34966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183</xdr:row>
      <xdr:rowOff>219075</xdr:rowOff>
    </xdr:from>
    <xdr:ext cx="184731" cy="264560"/>
    <xdr:sp macro="" textlink="">
      <xdr:nvSpPr>
        <xdr:cNvPr id="614" name="ZoneTexte 613">
          <a:extLst>
            <a:ext uri="{FF2B5EF4-FFF2-40B4-BE49-F238E27FC236}">
              <a16:creationId xmlns="" xmlns:a16="http://schemas.microsoft.com/office/drawing/2014/main" id="{3B79FD74-E7EE-401E-9E54-F8FC25C0E2B5}"/>
            </a:ext>
          </a:extLst>
        </xdr:cNvPr>
        <xdr:cNvSpPr txBox="1"/>
      </xdr:nvSpPr>
      <xdr:spPr>
        <a:xfrm>
          <a:off x="9858375" y="3512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184</xdr:row>
      <xdr:rowOff>219075</xdr:rowOff>
    </xdr:from>
    <xdr:ext cx="184731" cy="264560"/>
    <xdr:sp macro="" textlink="">
      <xdr:nvSpPr>
        <xdr:cNvPr id="615" name="ZoneTexte 614">
          <a:extLst>
            <a:ext uri="{FF2B5EF4-FFF2-40B4-BE49-F238E27FC236}">
              <a16:creationId xmlns="" xmlns:a16="http://schemas.microsoft.com/office/drawing/2014/main" id="{E7429FAC-3A71-4F90-86DA-B08FFCC30096}"/>
            </a:ext>
          </a:extLst>
        </xdr:cNvPr>
        <xdr:cNvSpPr txBox="1"/>
      </xdr:nvSpPr>
      <xdr:spPr>
        <a:xfrm>
          <a:off x="9858375" y="35290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185</xdr:row>
      <xdr:rowOff>219075</xdr:rowOff>
    </xdr:from>
    <xdr:ext cx="184731" cy="264560"/>
    <xdr:sp macro="" textlink="">
      <xdr:nvSpPr>
        <xdr:cNvPr id="616" name="ZoneTexte 615">
          <a:extLst>
            <a:ext uri="{FF2B5EF4-FFF2-40B4-BE49-F238E27FC236}">
              <a16:creationId xmlns="" xmlns:a16="http://schemas.microsoft.com/office/drawing/2014/main" id="{86233549-424B-4FA0-81A9-009E1C188549}"/>
            </a:ext>
          </a:extLst>
        </xdr:cNvPr>
        <xdr:cNvSpPr txBox="1"/>
      </xdr:nvSpPr>
      <xdr:spPr>
        <a:xfrm>
          <a:off x="9858375" y="35452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186</xdr:row>
      <xdr:rowOff>219075</xdr:rowOff>
    </xdr:from>
    <xdr:ext cx="184731" cy="264560"/>
    <xdr:sp macro="" textlink="">
      <xdr:nvSpPr>
        <xdr:cNvPr id="617" name="ZoneTexte 616">
          <a:extLst>
            <a:ext uri="{FF2B5EF4-FFF2-40B4-BE49-F238E27FC236}">
              <a16:creationId xmlns="" xmlns:a16="http://schemas.microsoft.com/office/drawing/2014/main" id="{23262583-9E08-440D-944B-81D71544E4FE}"/>
            </a:ext>
          </a:extLst>
        </xdr:cNvPr>
        <xdr:cNvSpPr txBox="1"/>
      </xdr:nvSpPr>
      <xdr:spPr>
        <a:xfrm>
          <a:off x="9858375" y="35613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187</xdr:row>
      <xdr:rowOff>219075</xdr:rowOff>
    </xdr:from>
    <xdr:ext cx="184731" cy="264560"/>
    <xdr:sp macro="" textlink="">
      <xdr:nvSpPr>
        <xdr:cNvPr id="618" name="ZoneTexte 617">
          <a:extLst>
            <a:ext uri="{FF2B5EF4-FFF2-40B4-BE49-F238E27FC236}">
              <a16:creationId xmlns="" xmlns:a16="http://schemas.microsoft.com/office/drawing/2014/main" id="{D94DFDAE-8ADD-447C-9C23-83391B50E833}"/>
            </a:ext>
          </a:extLst>
        </xdr:cNvPr>
        <xdr:cNvSpPr txBox="1"/>
      </xdr:nvSpPr>
      <xdr:spPr>
        <a:xfrm>
          <a:off x="9858375" y="35775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188</xdr:row>
      <xdr:rowOff>219075</xdr:rowOff>
    </xdr:from>
    <xdr:ext cx="184731" cy="264560"/>
    <xdr:sp macro="" textlink="">
      <xdr:nvSpPr>
        <xdr:cNvPr id="619" name="ZoneTexte 618">
          <a:extLst>
            <a:ext uri="{FF2B5EF4-FFF2-40B4-BE49-F238E27FC236}">
              <a16:creationId xmlns="" xmlns:a16="http://schemas.microsoft.com/office/drawing/2014/main" id="{184B471B-B80F-46DC-A4EC-7A721F3060F4}"/>
            </a:ext>
          </a:extLst>
        </xdr:cNvPr>
        <xdr:cNvSpPr txBox="1"/>
      </xdr:nvSpPr>
      <xdr:spPr>
        <a:xfrm>
          <a:off x="9858375" y="35937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189</xdr:row>
      <xdr:rowOff>219075</xdr:rowOff>
    </xdr:from>
    <xdr:ext cx="184731" cy="264560"/>
    <xdr:sp macro="" textlink="">
      <xdr:nvSpPr>
        <xdr:cNvPr id="620" name="ZoneTexte 619">
          <a:extLst>
            <a:ext uri="{FF2B5EF4-FFF2-40B4-BE49-F238E27FC236}">
              <a16:creationId xmlns="" xmlns:a16="http://schemas.microsoft.com/office/drawing/2014/main" id="{AE60EF45-3B68-4515-8531-61403D4A1DF3}"/>
            </a:ext>
          </a:extLst>
        </xdr:cNvPr>
        <xdr:cNvSpPr txBox="1"/>
      </xdr:nvSpPr>
      <xdr:spPr>
        <a:xfrm>
          <a:off x="9858375" y="36099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190</xdr:row>
      <xdr:rowOff>219075</xdr:rowOff>
    </xdr:from>
    <xdr:ext cx="184731" cy="264560"/>
    <xdr:sp macro="" textlink="">
      <xdr:nvSpPr>
        <xdr:cNvPr id="621" name="ZoneTexte 620">
          <a:extLst>
            <a:ext uri="{FF2B5EF4-FFF2-40B4-BE49-F238E27FC236}">
              <a16:creationId xmlns="" xmlns:a16="http://schemas.microsoft.com/office/drawing/2014/main" id="{51BE294E-6BF5-4194-80D5-1FCD3ABCC0D9}"/>
            </a:ext>
          </a:extLst>
        </xdr:cNvPr>
        <xdr:cNvSpPr txBox="1"/>
      </xdr:nvSpPr>
      <xdr:spPr>
        <a:xfrm>
          <a:off x="9858375" y="36261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191</xdr:row>
      <xdr:rowOff>219075</xdr:rowOff>
    </xdr:from>
    <xdr:ext cx="184731" cy="264560"/>
    <xdr:sp macro="" textlink="">
      <xdr:nvSpPr>
        <xdr:cNvPr id="622" name="ZoneTexte 621">
          <a:extLst>
            <a:ext uri="{FF2B5EF4-FFF2-40B4-BE49-F238E27FC236}">
              <a16:creationId xmlns="" xmlns:a16="http://schemas.microsoft.com/office/drawing/2014/main" id="{538EEB80-B853-410C-98B4-F319DAA3DDB2}"/>
            </a:ext>
          </a:extLst>
        </xdr:cNvPr>
        <xdr:cNvSpPr txBox="1"/>
      </xdr:nvSpPr>
      <xdr:spPr>
        <a:xfrm>
          <a:off x="9858375" y="36423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192</xdr:row>
      <xdr:rowOff>219075</xdr:rowOff>
    </xdr:from>
    <xdr:ext cx="184731" cy="264560"/>
    <xdr:sp macro="" textlink="">
      <xdr:nvSpPr>
        <xdr:cNvPr id="623" name="ZoneTexte 622">
          <a:extLst>
            <a:ext uri="{FF2B5EF4-FFF2-40B4-BE49-F238E27FC236}">
              <a16:creationId xmlns="" xmlns:a16="http://schemas.microsoft.com/office/drawing/2014/main" id="{1EFC8ECD-0A0D-4CD5-8421-20389DF65C94}"/>
            </a:ext>
          </a:extLst>
        </xdr:cNvPr>
        <xdr:cNvSpPr txBox="1"/>
      </xdr:nvSpPr>
      <xdr:spPr>
        <a:xfrm>
          <a:off x="9858375" y="3658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193</xdr:row>
      <xdr:rowOff>219075</xdr:rowOff>
    </xdr:from>
    <xdr:ext cx="184731" cy="264560"/>
    <xdr:sp macro="" textlink="">
      <xdr:nvSpPr>
        <xdr:cNvPr id="624" name="ZoneTexte 623">
          <a:extLst>
            <a:ext uri="{FF2B5EF4-FFF2-40B4-BE49-F238E27FC236}">
              <a16:creationId xmlns="" xmlns:a16="http://schemas.microsoft.com/office/drawing/2014/main" id="{9048E456-5F53-44BD-9884-72EA6E6121D9}"/>
            </a:ext>
          </a:extLst>
        </xdr:cNvPr>
        <xdr:cNvSpPr txBox="1"/>
      </xdr:nvSpPr>
      <xdr:spPr>
        <a:xfrm>
          <a:off x="9858375" y="3674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194</xdr:row>
      <xdr:rowOff>219075</xdr:rowOff>
    </xdr:from>
    <xdr:ext cx="184731" cy="264560"/>
    <xdr:sp macro="" textlink="">
      <xdr:nvSpPr>
        <xdr:cNvPr id="625" name="ZoneTexte 624">
          <a:extLst>
            <a:ext uri="{FF2B5EF4-FFF2-40B4-BE49-F238E27FC236}">
              <a16:creationId xmlns="" xmlns:a16="http://schemas.microsoft.com/office/drawing/2014/main" id="{8C23582D-0853-4475-A5A0-2F907E7F6445}"/>
            </a:ext>
          </a:extLst>
        </xdr:cNvPr>
        <xdr:cNvSpPr txBox="1"/>
      </xdr:nvSpPr>
      <xdr:spPr>
        <a:xfrm>
          <a:off x="9858375" y="36909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195</xdr:row>
      <xdr:rowOff>219075</xdr:rowOff>
    </xdr:from>
    <xdr:ext cx="184731" cy="264560"/>
    <xdr:sp macro="" textlink="">
      <xdr:nvSpPr>
        <xdr:cNvPr id="626" name="ZoneTexte 625">
          <a:extLst>
            <a:ext uri="{FF2B5EF4-FFF2-40B4-BE49-F238E27FC236}">
              <a16:creationId xmlns="" xmlns:a16="http://schemas.microsoft.com/office/drawing/2014/main" id="{274DA1D0-2892-4FFA-9BEE-A264628A3C8D}"/>
            </a:ext>
          </a:extLst>
        </xdr:cNvPr>
        <xdr:cNvSpPr txBox="1"/>
      </xdr:nvSpPr>
      <xdr:spPr>
        <a:xfrm>
          <a:off x="9858375" y="37071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196</xdr:row>
      <xdr:rowOff>219075</xdr:rowOff>
    </xdr:from>
    <xdr:ext cx="184731" cy="264560"/>
    <xdr:sp macro="" textlink="">
      <xdr:nvSpPr>
        <xdr:cNvPr id="627" name="ZoneTexte 626">
          <a:extLst>
            <a:ext uri="{FF2B5EF4-FFF2-40B4-BE49-F238E27FC236}">
              <a16:creationId xmlns="" xmlns:a16="http://schemas.microsoft.com/office/drawing/2014/main" id="{D1290FAF-B817-4C2E-9927-D1B62AC8571E}"/>
            </a:ext>
          </a:extLst>
        </xdr:cNvPr>
        <xdr:cNvSpPr txBox="1"/>
      </xdr:nvSpPr>
      <xdr:spPr>
        <a:xfrm>
          <a:off x="9858375" y="37233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197</xdr:row>
      <xdr:rowOff>219075</xdr:rowOff>
    </xdr:from>
    <xdr:ext cx="184731" cy="264560"/>
    <xdr:sp macro="" textlink="">
      <xdr:nvSpPr>
        <xdr:cNvPr id="628" name="ZoneTexte 627">
          <a:extLst>
            <a:ext uri="{FF2B5EF4-FFF2-40B4-BE49-F238E27FC236}">
              <a16:creationId xmlns="" xmlns:a16="http://schemas.microsoft.com/office/drawing/2014/main" id="{4F0E3180-0C01-4F96-8F3E-5A2AB52BA0AB}"/>
            </a:ext>
          </a:extLst>
        </xdr:cNvPr>
        <xdr:cNvSpPr txBox="1"/>
      </xdr:nvSpPr>
      <xdr:spPr>
        <a:xfrm>
          <a:off x="9858375" y="37395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198</xdr:row>
      <xdr:rowOff>219075</xdr:rowOff>
    </xdr:from>
    <xdr:ext cx="184731" cy="264560"/>
    <xdr:sp macro="" textlink="">
      <xdr:nvSpPr>
        <xdr:cNvPr id="629" name="ZoneTexte 628">
          <a:extLst>
            <a:ext uri="{FF2B5EF4-FFF2-40B4-BE49-F238E27FC236}">
              <a16:creationId xmlns="" xmlns:a16="http://schemas.microsoft.com/office/drawing/2014/main" id="{27105CFD-AA4D-47A0-B4EE-9789B0EC92F7}"/>
            </a:ext>
          </a:extLst>
        </xdr:cNvPr>
        <xdr:cNvSpPr txBox="1"/>
      </xdr:nvSpPr>
      <xdr:spPr>
        <a:xfrm>
          <a:off x="9858375" y="37557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199</xdr:row>
      <xdr:rowOff>219075</xdr:rowOff>
    </xdr:from>
    <xdr:ext cx="184731" cy="264560"/>
    <xdr:sp macro="" textlink="">
      <xdr:nvSpPr>
        <xdr:cNvPr id="630" name="ZoneTexte 629">
          <a:extLst>
            <a:ext uri="{FF2B5EF4-FFF2-40B4-BE49-F238E27FC236}">
              <a16:creationId xmlns="" xmlns:a16="http://schemas.microsoft.com/office/drawing/2014/main" id="{65D3B539-9786-4777-A492-4093ED342B27}"/>
            </a:ext>
          </a:extLst>
        </xdr:cNvPr>
        <xdr:cNvSpPr txBox="1"/>
      </xdr:nvSpPr>
      <xdr:spPr>
        <a:xfrm>
          <a:off x="9858375" y="37719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200</xdr:row>
      <xdr:rowOff>219075</xdr:rowOff>
    </xdr:from>
    <xdr:ext cx="184731" cy="264560"/>
    <xdr:sp macro="" textlink="">
      <xdr:nvSpPr>
        <xdr:cNvPr id="631" name="ZoneTexte 630">
          <a:extLst>
            <a:ext uri="{FF2B5EF4-FFF2-40B4-BE49-F238E27FC236}">
              <a16:creationId xmlns="" xmlns:a16="http://schemas.microsoft.com/office/drawing/2014/main" id="{39BC3444-CFFD-43F8-92A5-A7DF69CF068C}"/>
            </a:ext>
          </a:extLst>
        </xdr:cNvPr>
        <xdr:cNvSpPr txBox="1"/>
      </xdr:nvSpPr>
      <xdr:spPr>
        <a:xfrm>
          <a:off x="9858375" y="37880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201</xdr:row>
      <xdr:rowOff>219075</xdr:rowOff>
    </xdr:from>
    <xdr:ext cx="184731" cy="264560"/>
    <xdr:sp macro="" textlink="">
      <xdr:nvSpPr>
        <xdr:cNvPr id="632" name="ZoneTexte 631">
          <a:extLst>
            <a:ext uri="{FF2B5EF4-FFF2-40B4-BE49-F238E27FC236}">
              <a16:creationId xmlns="" xmlns:a16="http://schemas.microsoft.com/office/drawing/2014/main" id="{2A969915-B553-40CF-AD5B-9C65F02894C3}"/>
            </a:ext>
          </a:extLst>
        </xdr:cNvPr>
        <xdr:cNvSpPr txBox="1"/>
      </xdr:nvSpPr>
      <xdr:spPr>
        <a:xfrm>
          <a:off x="9858375" y="38042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202</xdr:row>
      <xdr:rowOff>219075</xdr:rowOff>
    </xdr:from>
    <xdr:ext cx="184731" cy="264560"/>
    <xdr:sp macro="" textlink="">
      <xdr:nvSpPr>
        <xdr:cNvPr id="633" name="ZoneTexte 632">
          <a:extLst>
            <a:ext uri="{FF2B5EF4-FFF2-40B4-BE49-F238E27FC236}">
              <a16:creationId xmlns="" xmlns:a16="http://schemas.microsoft.com/office/drawing/2014/main" id="{C317B8DC-FC13-418A-8589-F500AFFEE4B2}"/>
            </a:ext>
          </a:extLst>
        </xdr:cNvPr>
        <xdr:cNvSpPr txBox="1"/>
      </xdr:nvSpPr>
      <xdr:spPr>
        <a:xfrm>
          <a:off x="9858375" y="38204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204</xdr:row>
      <xdr:rowOff>219075</xdr:rowOff>
    </xdr:from>
    <xdr:ext cx="184731" cy="264560"/>
    <xdr:sp macro="" textlink="">
      <xdr:nvSpPr>
        <xdr:cNvPr id="634" name="ZoneTexte 633">
          <a:extLst>
            <a:ext uri="{FF2B5EF4-FFF2-40B4-BE49-F238E27FC236}">
              <a16:creationId xmlns="" xmlns:a16="http://schemas.microsoft.com/office/drawing/2014/main" id="{A57DD103-27D2-4550-9076-EF173261AFA9}"/>
            </a:ext>
          </a:extLst>
        </xdr:cNvPr>
        <xdr:cNvSpPr txBox="1"/>
      </xdr:nvSpPr>
      <xdr:spPr>
        <a:xfrm>
          <a:off x="9858375" y="38528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203</xdr:row>
      <xdr:rowOff>219075</xdr:rowOff>
    </xdr:from>
    <xdr:ext cx="184731" cy="264560"/>
    <xdr:sp macro="" textlink="">
      <xdr:nvSpPr>
        <xdr:cNvPr id="635" name="ZoneTexte 634">
          <a:extLst>
            <a:ext uri="{FF2B5EF4-FFF2-40B4-BE49-F238E27FC236}">
              <a16:creationId xmlns="" xmlns:a16="http://schemas.microsoft.com/office/drawing/2014/main" id="{4387D3E2-31E2-495E-A06F-7D06B2A7A909}"/>
            </a:ext>
          </a:extLst>
        </xdr:cNvPr>
        <xdr:cNvSpPr txBox="1"/>
      </xdr:nvSpPr>
      <xdr:spPr>
        <a:xfrm>
          <a:off x="9858375" y="38366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205</xdr:row>
      <xdr:rowOff>219075</xdr:rowOff>
    </xdr:from>
    <xdr:ext cx="184731" cy="264560"/>
    <xdr:sp macro="" textlink="">
      <xdr:nvSpPr>
        <xdr:cNvPr id="636" name="ZoneTexte 635">
          <a:extLst>
            <a:ext uri="{FF2B5EF4-FFF2-40B4-BE49-F238E27FC236}">
              <a16:creationId xmlns="" xmlns:a16="http://schemas.microsoft.com/office/drawing/2014/main" id="{861018D2-3C05-4925-9CB5-F5D277C8D772}"/>
            </a:ext>
          </a:extLst>
        </xdr:cNvPr>
        <xdr:cNvSpPr txBox="1"/>
      </xdr:nvSpPr>
      <xdr:spPr>
        <a:xfrm>
          <a:off x="9858375" y="38690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206</xdr:row>
      <xdr:rowOff>219075</xdr:rowOff>
    </xdr:from>
    <xdr:ext cx="184731" cy="264560"/>
    <xdr:sp macro="" textlink="">
      <xdr:nvSpPr>
        <xdr:cNvPr id="637" name="ZoneTexte 636">
          <a:extLst>
            <a:ext uri="{FF2B5EF4-FFF2-40B4-BE49-F238E27FC236}">
              <a16:creationId xmlns="" xmlns:a16="http://schemas.microsoft.com/office/drawing/2014/main" id="{556289FB-3EFF-4088-B82D-7EA29F464ED5}"/>
            </a:ext>
          </a:extLst>
        </xdr:cNvPr>
        <xdr:cNvSpPr txBox="1"/>
      </xdr:nvSpPr>
      <xdr:spPr>
        <a:xfrm>
          <a:off x="9858375" y="38852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207</xdr:row>
      <xdr:rowOff>219075</xdr:rowOff>
    </xdr:from>
    <xdr:ext cx="184731" cy="264560"/>
    <xdr:sp macro="" textlink="">
      <xdr:nvSpPr>
        <xdr:cNvPr id="638" name="ZoneTexte 637">
          <a:extLst>
            <a:ext uri="{FF2B5EF4-FFF2-40B4-BE49-F238E27FC236}">
              <a16:creationId xmlns="" xmlns:a16="http://schemas.microsoft.com/office/drawing/2014/main" id="{DE682122-EBCF-4F29-B880-AEAF11E76067}"/>
            </a:ext>
          </a:extLst>
        </xdr:cNvPr>
        <xdr:cNvSpPr txBox="1"/>
      </xdr:nvSpPr>
      <xdr:spPr>
        <a:xfrm>
          <a:off x="9858375" y="39014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208</xdr:row>
      <xdr:rowOff>219075</xdr:rowOff>
    </xdr:from>
    <xdr:ext cx="184731" cy="264560"/>
    <xdr:sp macro="" textlink="">
      <xdr:nvSpPr>
        <xdr:cNvPr id="639" name="ZoneTexte 638">
          <a:extLst>
            <a:ext uri="{FF2B5EF4-FFF2-40B4-BE49-F238E27FC236}">
              <a16:creationId xmlns="" xmlns:a16="http://schemas.microsoft.com/office/drawing/2014/main" id="{70DB50BB-947A-413D-B800-587BBB9D3888}"/>
            </a:ext>
          </a:extLst>
        </xdr:cNvPr>
        <xdr:cNvSpPr txBox="1"/>
      </xdr:nvSpPr>
      <xdr:spPr>
        <a:xfrm>
          <a:off x="9858375" y="39176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209</xdr:row>
      <xdr:rowOff>219075</xdr:rowOff>
    </xdr:from>
    <xdr:ext cx="184731" cy="264560"/>
    <xdr:sp macro="" textlink="">
      <xdr:nvSpPr>
        <xdr:cNvPr id="640" name="ZoneTexte 639">
          <a:extLst>
            <a:ext uri="{FF2B5EF4-FFF2-40B4-BE49-F238E27FC236}">
              <a16:creationId xmlns="" xmlns:a16="http://schemas.microsoft.com/office/drawing/2014/main" id="{DF7E3175-9962-49AE-B210-18D32D52909B}"/>
            </a:ext>
          </a:extLst>
        </xdr:cNvPr>
        <xdr:cNvSpPr txBox="1"/>
      </xdr:nvSpPr>
      <xdr:spPr>
        <a:xfrm>
          <a:off x="9858375" y="39338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210</xdr:row>
      <xdr:rowOff>219075</xdr:rowOff>
    </xdr:from>
    <xdr:ext cx="184731" cy="264560"/>
    <xdr:sp macro="" textlink="">
      <xdr:nvSpPr>
        <xdr:cNvPr id="641" name="ZoneTexte 640">
          <a:extLst>
            <a:ext uri="{FF2B5EF4-FFF2-40B4-BE49-F238E27FC236}">
              <a16:creationId xmlns="" xmlns:a16="http://schemas.microsoft.com/office/drawing/2014/main" id="{56F22900-A121-4F14-8962-51DB455C2D79}"/>
            </a:ext>
          </a:extLst>
        </xdr:cNvPr>
        <xdr:cNvSpPr txBox="1"/>
      </xdr:nvSpPr>
      <xdr:spPr>
        <a:xfrm>
          <a:off x="9858375" y="39500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211</xdr:row>
      <xdr:rowOff>219075</xdr:rowOff>
    </xdr:from>
    <xdr:ext cx="184731" cy="264560"/>
    <xdr:sp macro="" textlink="">
      <xdr:nvSpPr>
        <xdr:cNvPr id="642" name="ZoneTexte 641">
          <a:extLst>
            <a:ext uri="{FF2B5EF4-FFF2-40B4-BE49-F238E27FC236}">
              <a16:creationId xmlns="" xmlns:a16="http://schemas.microsoft.com/office/drawing/2014/main" id="{5903D7EB-8A1F-407D-827F-E1A2C50E1804}"/>
            </a:ext>
          </a:extLst>
        </xdr:cNvPr>
        <xdr:cNvSpPr txBox="1"/>
      </xdr:nvSpPr>
      <xdr:spPr>
        <a:xfrm>
          <a:off x="9858375" y="39662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212</xdr:row>
      <xdr:rowOff>219075</xdr:rowOff>
    </xdr:from>
    <xdr:ext cx="184731" cy="264560"/>
    <xdr:sp macro="" textlink="">
      <xdr:nvSpPr>
        <xdr:cNvPr id="643" name="ZoneTexte 642">
          <a:extLst>
            <a:ext uri="{FF2B5EF4-FFF2-40B4-BE49-F238E27FC236}">
              <a16:creationId xmlns="" xmlns:a16="http://schemas.microsoft.com/office/drawing/2014/main" id="{F07D42BF-2FAE-41F5-8F56-5300D37A078B}"/>
            </a:ext>
          </a:extLst>
        </xdr:cNvPr>
        <xdr:cNvSpPr txBox="1"/>
      </xdr:nvSpPr>
      <xdr:spPr>
        <a:xfrm>
          <a:off x="9858375" y="3982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218</xdr:row>
      <xdr:rowOff>219075</xdr:rowOff>
    </xdr:from>
    <xdr:ext cx="184731" cy="264560"/>
    <xdr:sp macro="" textlink="">
      <xdr:nvSpPr>
        <xdr:cNvPr id="644" name="ZoneTexte 643">
          <a:extLst>
            <a:ext uri="{FF2B5EF4-FFF2-40B4-BE49-F238E27FC236}">
              <a16:creationId xmlns="" xmlns:a16="http://schemas.microsoft.com/office/drawing/2014/main" id="{09EAED83-F2F2-4D24-A0E7-814C7D764FDD}"/>
            </a:ext>
          </a:extLst>
        </xdr:cNvPr>
        <xdr:cNvSpPr txBox="1"/>
      </xdr:nvSpPr>
      <xdr:spPr>
        <a:xfrm>
          <a:off x="9858375" y="40795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213</xdr:row>
      <xdr:rowOff>219075</xdr:rowOff>
    </xdr:from>
    <xdr:ext cx="184731" cy="264560"/>
    <xdr:sp macro="" textlink="">
      <xdr:nvSpPr>
        <xdr:cNvPr id="645" name="ZoneTexte 644">
          <a:extLst>
            <a:ext uri="{FF2B5EF4-FFF2-40B4-BE49-F238E27FC236}">
              <a16:creationId xmlns="" xmlns:a16="http://schemas.microsoft.com/office/drawing/2014/main" id="{C4AEDD4E-3238-4F1A-B311-08DF5FC4FED2}"/>
            </a:ext>
          </a:extLst>
        </xdr:cNvPr>
        <xdr:cNvSpPr txBox="1"/>
      </xdr:nvSpPr>
      <xdr:spPr>
        <a:xfrm>
          <a:off x="9858375" y="39985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214</xdr:row>
      <xdr:rowOff>219075</xdr:rowOff>
    </xdr:from>
    <xdr:ext cx="184731" cy="264560"/>
    <xdr:sp macro="" textlink="">
      <xdr:nvSpPr>
        <xdr:cNvPr id="646" name="ZoneTexte 645">
          <a:extLst>
            <a:ext uri="{FF2B5EF4-FFF2-40B4-BE49-F238E27FC236}">
              <a16:creationId xmlns="" xmlns:a16="http://schemas.microsoft.com/office/drawing/2014/main" id="{2A208992-323A-4A58-9715-E5E54FAF7D44}"/>
            </a:ext>
          </a:extLst>
        </xdr:cNvPr>
        <xdr:cNvSpPr txBox="1"/>
      </xdr:nvSpPr>
      <xdr:spPr>
        <a:xfrm>
          <a:off x="9858375" y="40147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215</xdr:row>
      <xdr:rowOff>219075</xdr:rowOff>
    </xdr:from>
    <xdr:ext cx="184731" cy="264560"/>
    <xdr:sp macro="" textlink="">
      <xdr:nvSpPr>
        <xdr:cNvPr id="647" name="ZoneTexte 646">
          <a:extLst>
            <a:ext uri="{FF2B5EF4-FFF2-40B4-BE49-F238E27FC236}">
              <a16:creationId xmlns="" xmlns:a16="http://schemas.microsoft.com/office/drawing/2014/main" id="{0DEE7405-9F29-42A3-83B5-651D057AF884}"/>
            </a:ext>
          </a:extLst>
        </xdr:cNvPr>
        <xdr:cNvSpPr txBox="1"/>
      </xdr:nvSpPr>
      <xdr:spPr>
        <a:xfrm>
          <a:off x="9858375" y="40309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216</xdr:row>
      <xdr:rowOff>219075</xdr:rowOff>
    </xdr:from>
    <xdr:ext cx="184731" cy="264560"/>
    <xdr:sp macro="" textlink="">
      <xdr:nvSpPr>
        <xdr:cNvPr id="648" name="ZoneTexte 647">
          <a:extLst>
            <a:ext uri="{FF2B5EF4-FFF2-40B4-BE49-F238E27FC236}">
              <a16:creationId xmlns="" xmlns:a16="http://schemas.microsoft.com/office/drawing/2014/main" id="{53A05AF6-EAB5-47AC-8640-C930C3929E93}"/>
            </a:ext>
          </a:extLst>
        </xdr:cNvPr>
        <xdr:cNvSpPr txBox="1"/>
      </xdr:nvSpPr>
      <xdr:spPr>
        <a:xfrm>
          <a:off x="9858375" y="40471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217</xdr:row>
      <xdr:rowOff>219075</xdr:rowOff>
    </xdr:from>
    <xdr:ext cx="184731" cy="264560"/>
    <xdr:sp macro="" textlink="">
      <xdr:nvSpPr>
        <xdr:cNvPr id="649" name="ZoneTexte 648">
          <a:extLst>
            <a:ext uri="{FF2B5EF4-FFF2-40B4-BE49-F238E27FC236}">
              <a16:creationId xmlns="" xmlns:a16="http://schemas.microsoft.com/office/drawing/2014/main" id="{3951C8B0-BA61-4C43-B90A-FB20E150D451}"/>
            </a:ext>
          </a:extLst>
        </xdr:cNvPr>
        <xdr:cNvSpPr txBox="1"/>
      </xdr:nvSpPr>
      <xdr:spPr>
        <a:xfrm>
          <a:off x="9858375" y="40633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219</xdr:row>
      <xdr:rowOff>219075</xdr:rowOff>
    </xdr:from>
    <xdr:ext cx="184731" cy="264560"/>
    <xdr:sp macro="" textlink="">
      <xdr:nvSpPr>
        <xdr:cNvPr id="650" name="ZoneTexte 649">
          <a:extLst>
            <a:ext uri="{FF2B5EF4-FFF2-40B4-BE49-F238E27FC236}">
              <a16:creationId xmlns="" xmlns:a16="http://schemas.microsoft.com/office/drawing/2014/main" id="{7CB953C3-7746-4A8F-935C-83F3C0231917}"/>
            </a:ext>
          </a:extLst>
        </xdr:cNvPr>
        <xdr:cNvSpPr txBox="1"/>
      </xdr:nvSpPr>
      <xdr:spPr>
        <a:xfrm>
          <a:off x="9858375" y="4095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220</xdr:row>
      <xdr:rowOff>219075</xdr:rowOff>
    </xdr:from>
    <xdr:ext cx="184731" cy="264560"/>
    <xdr:sp macro="" textlink="">
      <xdr:nvSpPr>
        <xdr:cNvPr id="651" name="ZoneTexte 650">
          <a:extLst>
            <a:ext uri="{FF2B5EF4-FFF2-40B4-BE49-F238E27FC236}">
              <a16:creationId xmlns="" xmlns:a16="http://schemas.microsoft.com/office/drawing/2014/main" id="{F0634595-454F-4326-885F-8ED165430993}"/>
            </a:ext>
          </a:extLst>
        </xdr:cNvPr>
        <xdr:cNvSpPr txBox="1"/>
      </xdr:nvSpPr>
      <xdr:spPr>
        <a:xfrm>
          <a:off x="9858375" y="4111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236</xdr:row>
      <xdr:rowOff>219075</xdr:rowOff>
    </xdr:from>
    <xdr:ext cx="184731" cy="264560"/>
    <xdr:sp macro="" textlink="">
      <xdr:nvSpPr>
        <xdr:cNvPr id="652" name="ZoneTexte 651">
          <a:extLst>
            <a:ext uri="{FF2B5EF4-FFF2-40B4-BE49-F238E27FC236}">
              <a16:creationId xmlns="" xmlns:a16="http://schemas.microsoft.com/office/drawing/2014/main" id="{8225CDFC-F858-4F21-8296-2179654CEA39}"/>
            </a:ext>
          </a:extLst>
        </xdr:cNvPr>
        <xdr:cNvSpPr txBox="1"/>
      </xdr:nvSpPr>
      <xdr:spPr>
        <a:xfrm>
          <a:off x="9858375" y="43710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237</xdr:row>
      <xdr:rowOff>219075</xdr:rowOff>
    </xdr:from>
    <xdr:ext cx="184731" cy="264560"/>
    <xdr:sp macro="" textlink="">
      <xdr:nvSpPr>
        <xdr:cNvPr id="653" name="ZoneTexte 652">
          <a:extLst>
            <a:ext uri="{FF2B5EF4-FFF2-40B4-BE49-F238E27FC236}">
              <a16:creationId xmlns="" xmlns:a16="http://schemas.microsoft.com/office/drawing/2014/main" id="{43623270-1F5E-445C-978F-880F4A43B288}"/>
            </a:ext>
          </a:extLst>
        </xdr:cNvPr>
        <xdr:cNvSpPr txBox="1"/>
      </xdr:nvSpPr>
      <xdr:spPr>
        <a:xfrm>
          <a:off x="9858375" y="43872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239</xdr:row>
      <xdr:rowOff>219075</xdr:rowOff>
    </xdr:from>
    <xdr:ext cx="184731" cy="264560"/>
    <xdr:sp macro="" textlink="">
      <xdr:nvSpPr>
        <xdr:cNvPr id="654" name="ZoneTexte 653">
          <a:extLst>
            <a:ext uri="{FF2B5EF4-FFF2-40B4-BE49-F238E27FC236}">
              <a16:creationId xmlns="" xmlns:a16="http://schemas.microsoft.com/office/drawing/2014/main" id="{FB68267E-8BBE-4D9B-89CA-05F23E6F290D}"/>
            </a:ext>
          </a:extLst>
        </xdr:cNvPr>
        <xdr:cNvSpPr txBox="1"/>
      </xdr:nvSpPr>
      <xdr:spPr>
        <a:xfrm>
          <a:off x="9858375" y="44196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240</xdr:row>
      <xdr:rowOff>219075</xdr:rowOff>
    </xdr:from>
    <xdr:ext cx="184731" cy="264560"/>
    <xdr:sp macro="" textlink="">
      <xdr:nvSpPr>
        <xdr:cNvPr id="655" name="ZoneTexte 654">
          <a:extLst>
            <a:ext uri="{FF2B5EF4-FFF2-40B4-BE49-F238E27FC236}">
              <a16:creationId xmlns="" xmlns:a16="http://schemas.microsoft.com/office/drawing/2014/main" id="{10BC73C6-3EFF-479E-8F1E-C134A99E419D}"/>
            </a:ext>
          </a:extLst>
        </xdr:cNvPr>
        <xdr:cNvSpPr txBox="1"/>
      </xdr:nvSpPr>
      <xdr:spPr>
        <a:xfrm>
          <a:off x="9858375" y="44357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241</xdr:row>
      <xdr:rowOff>219075</xdr:rowOff>
    </xdr:from>
    <xdr:ext cx="184731" cy="264560"/>
    <xdr:sp macro="" textlink="">
      <xdr:nvSpPr>
        <xdr:cNvPr id="656" name="ZoneTexte 655">
          <a:extLst>
            <a:ext uri="{FF2B5EF4-FFF2-40B4-BE49-F238E27FC236}">
              <a16:creationId xmlns="" xmlns:a16="http://schemas.microsoft.com/office/drawing/2014/main" id="{F097C940-9C99-4404-A382-A2DBDE847B39}"/>
            </a:ext>
          </a:extLst>
        </xdr:cNvPr>
        <xdr:cNvSpPr txBox="1"/>
      </xdr:nvSpPr>
      <xdr:spPr>
        <a:xfrm>
          <a:off x="9858375" y="44519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242</xdr:row>
      <xdr:rowOff>219075</xdr:rowOff>
    </xdr:from>
    <xdr:ext cx="184731" cy="264560"/>
    <xdr:sp macro="" textlink="">
      <xdr:nvSpPr>
        <xdr:cNvPr id="657" name="ZoneTexte 656">
          <a:extLst>
            <a:ext uri="{FF2B5EF4-FFF2-40B4-BE49-F238E27FC236}">
              <a16:creationId xmlns="" xmlns:a16="http://schemas.microsoft.com/office/drawing/2014/main" id="{CE484893-624E-4469-A412-495E082C36E1}"/>
            </a:ext>
          </a:extLst>
        </xdr:cNvPr>
        <xdr:cNvSpPr txBox="1"/>
      </xdr:nvSpPr>
      <xdr:spPr>
        <a:xfrm>
          <a:off x="9858375" y="4468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243</xdr:row>
      <xdr:rowOff>219075</xdr:rowOff>
    </xdr:from>
    <xdr:ext cx="184731" cy="264560"/>
    <xdr:sp macro="" textlink="">
      <xdr:nvSpPr>
        <xdr:cNvPr id="658" name="ZoneTexte 657">
          <a:extLst>
            <a:ext uri="{FF2B5EF4-FFF2-40B4-BE49-F238E27FC236}">
              <a16:creationId xmlns="" xmlns:a16="http://schemas.microsoft.com/office/drawing/2014/main" id="{31982B3E-560C-4B38-B44F-F61B5C13EED9}"/>
            </a:ext>
          </a:extLst>
        </xdr:cNvPr>
        <xdr:cNvSpPr txBox="1"/>
      </xdr:nvSpPr>
      <xdr:spPr>
        <a:xfrm>
          <a:off x="9858375" y="44843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245</xdr:row>
      <xdr:rowOff>219075</xdr:rowOff>
    </xdr:from>
    <xdr:ext cx="184731" cy="264560"/>
    <xdr:sp macro="" textlink="">
      <xdr:nvSpPr>
        <xdr:cNvPr id="659" name="ZoneTexte 658">
          <a:extLst>
            <a:ext uri="{FF2B5EF4-FFF2-40B4-BE49-F238E27FC236}">
              <a16:creationId xmlns="" xmlns:a16="http://schemas.microsoft.com/office/drawing/2014/main" id="{5780016D-8E77-4497-9C5A-B92776CEC9B3}"/>
            </a:ext>
          </a:extLst>
        </xdr:cNvPr>
        <xdr:cNvSpPr txBox="1"/>
      </xdr:nvSpPr>
      <xdr:spPr>
        <a:xfrm>
          <a:off x="9858375" y="45167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246</xdr:row>
      <xdr:rowOff>219075</xdr:rowOff>
    </xdr:from>
    <xdr:ext cx="184731" cy="264560"/>
    <xdr:sp macro="" textlink="">
      <xdr:nvSpPr>
        <xdr:cNvPr id="660" name="ZoneTexte 659">
          <a:extLst>
            <a:ext uri="{FF2B5EF4-FFF2-40B4-BE49-F238E27FC236}">
              <a16:creationId xmlns="" xmlns:a16="http://schemas.microsoft.com/office/drawing/2014/main" id="{2C66F227-C227-41BD-BB7E-53B493434C4C}"/>
            </a:ext>
          </a:extLst>
        </xdr:cNvPr>
        <xdr:cNvSpPr txBox="1"/>
      </xdr:nvSpPr>
      <xdr:spPr>
        <a:xfrm>
          <a:off x="9858375" y="45329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247</xdr:row>
      <xdr:rowOff>219075</xdr:rowOff>
    </xdr:from>
    <xdr:ext cx="184731" cy="264560"/>
    <xdr:sp macro="" textlink="">
      <xdr:nvSpPr>
        <xdr:cNvPr id="661" name="ZoneTexte 660">
          <a:extLst>
            <a:ext uri="{FF2B5EF4-FFF2-40B4-BE49-F238E27FC236}">
              <a16:creationId xmlns="" xmlns:a16="http://schemas.microsoft.com/office/drawing/2014/main" id="{97131C31-3E1D-4704-8CC0-489BC8E3F29C}"/>
            </a:ext>
          </a:extLst>
        </xdr:cNvPr>
        <xdr:cNvSpPr txBox="1"/>
      </xdr:nvSpPr>
      <xdr:spPr>
        <a:xfrm>
          <a:off x="9858375" y="45491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248</xdr:row>
      <xdr:rowOff>219075</xdr:rowOff>
    </xdr:from>
    <xdr:ext cx="184731" cy="264560"/>
    <xdr:sp macro="" textlink="">
      <xdr:nvSpPr>
        <xdr:cNvPr id="662" name="ZoneTexte 661">
          <a:extLst>
            <a:ext uri="{FF2B5EF4-FFF2-40B4-BE49-F238E27FC236}">
              <a16:creationId xmlns="" xmlns:a16="http://schemas.microsoft.com/office/drawing/2014/main" id="{66D3BC89-D698-41B2-9EF8-49EEC160BECA}"/>
            </a:ext>
          </a:extLst>
        </xdr:cNvPr>
        <xdr:cNvSpPr txBox="1"/>
      </xdr:nvSpPr>
      <xdr:spPr>
        <a:xfrm>
          <a:off x="9858375" y="45653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249</xdr:row>
      <xdr:rowOff>219075</xdr:rowOff>
    </xdr:from>
    <xdr:ext cx="184731" cy="264560"/>
    <xdr:sp macro="" textlink="">
      <xdr:nvSpPr>
        <xdr:cNvPr id="663" name="ZoneTexte 662">
          <a:extLst>
            <a:ext uri="{FF2B5EF4-FFF2-40B4-BE49-F238E27FC236}">
              <a16:creationId xmlns="" xmlns:a16="http://schemas.microsoft.com/office/drawing/2014/main" id="{DDE7276B-34EE-407C-A06D-D1983F7377CD}"/>
            </a:ext>
          </a:extLst>
        </xdr:cNvPr>
        <xdr:cNvSpPr txBox="1"/>
      </xdr:nvSpPr>
      <xdr:spPr>
        <a:xfrm>
          <a:off x="9858375" y="45815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238</xdr:row>
      <xdr:rowOff>219075</xdr:rowOff>
    </xdr:from>
    <xdr:ext cx="184731" cy="264560"/>
    <xdr:sp macro="" textlink="">
      <xdr:nvSpPr>
        <xdr:cNvPr id="664" name="ZoneTexte 663">
          <a:extLst>
            <a:ext uri="{FF2B5EF4-FFF2-40B4-BE49-F238E27FC236}">
              <a16:creationId xmlns="" xmlns:a16="http://schemas.microsoft.com/office/drawing/2014/main" id="{F14985FC-9829-49E6-8A6E-026F160F9FA1}"/>
            </a:ext>
          </a:extLst>
        </xdr:cNvPr>
        <xdr:cNvSpPr txBox="1"/>
      </xdr:nvSpPr>
      <xdr:spPr>
        <a:xfrm>
          <a:off x="9858375" y="44034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244</xdr:row>
      <xdr:rowOff>219075</xdr:rowOff>
    </xdr:from>
    <xdr:ext cx="184731" cy="264560"/>
    <xdr:sp macro="" textlink="">
      <xdr:nvSpPr>
        <xdr:cNvPr id="665" name="ZoneTexte 664">
          <a:extLst>
            <a:ext uri="{FF2B5EF4-FFF2-40B4-BE49-F238E27FC236}">
              <a16:creationId xmlns="" xmlns:a16="http://schemas.microsoft.com/office/drawing/2014/main" id="{8EA85B88-BD1E-40D5-A7D3-E987C42B7A0C}"/>
            </a:ext>
          </a:extLst>
        </xdr:cNvPr>
        <xdr:cNvSpPr txBox="1"/>
      </xdr:nvSpPr>
      <xdr:spPr>
        <a:xfrm>
          <a:off x="9858375" y="45005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221</xdr:row>
      <xdr:rowOff>219075</xdr:rowOff>
    </xdr:from>
    <xdr:ext cx="184731" cy="264560"/>
    <xdr:sp macro="" textlink="">
      <xdr:nvSpPr>
        <xdr:cNvPr id="666" name="ZoneTexte 665">
          <a:extLst>
            <a:ext uri="{FF2B5EF4-FFF2-40B4-BE49-F238E27FC236}">
              <a16:creationId xmlns="" xmlns:a16="http://schemas.microsoft.com/office/drawing/2014/main" id="{703951F8-0DD3-4388-9817-290A050A955A}"/>
            </a:ext>
          </a:extLst>
        </xdr:cNvPr>
        <xdr:cNvSpPr txBox="1"/>
      </xdr:nvSpPr>
      <xdr:spPr>
        <a:xfrm>
          <a:off x="9858375" y="41281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222</xdr:row>
      <xdr:rowOff>219075</xdr:rowOff>
    </xdr:from>
    <xdr:ext cx="184731" cy="264560"/>
    <xdr:sp macro="" textlink="">
      <xdr:nvSpPr>
        <xdr:cNvPr id="667" name="ZoneTexte 666">
          <a:extLst>
            <a:ext uri="{FF2B5EF4-FFF2-40B4-BE49-F238E27FC236}">
              <a16:creationId xmlns="" xmlns:a16="http://schemas.microsoft.com/office/drawing/2014/main" id="{485CBD73-8219-4D4A-883B-00B485EE3F78}"/>
            </a:ext>
          </a:extLst>
        </xdr:cNvPr>
        <xdr:cNvSpPr txBox="1"/>
      </xdr:nvSpPr>
      <xdr:spPr>
        <a:xfrm>
          <a:off x="9858375" y="41443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223</xdr:row>
      <xdr:rowOff>219075</xdr:rowOff>
    </xdr:from>
    <xdr:ext cx="184731" cy="264560"/>
    <xdr:sp macro="" textlink="">
      <xdr:nvSpPr>
        <xdr:cNvPr id="668" name="ZoneTexte 667">
          <a:extLst>
            <a:ext uri="{FF2B5EF4-FFF2-40B4-BE49-F238E27FC236}">
              <a16:creationId xmlns="" xmlns:a16="http://schemas.microsoft.com/office/drawing/2014/main" id="{7FB444A7-30DA-424D-BD41-4F73D210AD99}"/>
            </a:ext>
          </a:extLst>
        </xdr:cNvPr>
        <xdr:cNvSpPr txBox="1"/>
      </xdr:nvSpPr>
      <xdr:spPr>
        <a:xfrm>
          <a:off x="9858375" y="41605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224</xdr:row>
      <xdr:rowOff>219075</xdr:rowOff>
    </xdr:from>
    <xdr:ext cx="184731" cy="264560"/>
    <xdr:sp macro="" textlink="">
      <xdr:nvSpPr>
        <xdr:cNvPr id="669" name="ZoneTexte 668">
          <a:extLst>
            <a:ext uri="{FF2B5EF4-FFF2-40B4-BE49-F238E27FC236}">
              <a16:creationId xmlns="" xmlns:a16="http://schemas.microsoft.com/office/drawing/2014/main" id="{0ED8B99C-27F3-409C-9ADD-5C3AB853CF2E}"/>
            </a:ext>
          </a:extLst>
        </xdr:cNvPr>
        <xdr:cNvSpPr txBox="1"/>
      </xdr:nvSpPr>
      <xdr:spPr>
        <a:xfrm>
          <a:off x="9858375" y="41767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225</xdr:row>
      <xdr:rowOff>219075</xdr:rowOff>
    </xdr:from>
    <xdr:ext cx="184731" cy="264560"/>
    <xdr:sp macro="" textlink="">
      <xdr:nvSpPr>
        <xdr:cNvPr id="670" name="ZoneTexte 669">
          <a:extLst>
            <a:ext uri="{FF2B5EF4-FFF2-40B4-BE49-F238E27FC236}">
              <a16:creationId xmlns="" xmlns:a16="http://schemas.microsoft.com/office/drawing/2014/main" id="{71927481-46EF-4DBB-91B2-2B273A1009B6}"/>
            </a:ext>
          </a:extLst>
        </xdr:cNvPr>
        <xdr:cNvSpPr txBox="1"/>
      </xdr:nvSpPr>
      <xdr:spPr>
        <a:xfrm>
          <a:off x="9858375" y="41929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226</xdr:row>
      <xdr:rowOff>219075</xdr:rowOff>
    </xdr:from>
    <xdr:ext cx="184731" cy="264560"/>
    <xdr:sp macro="" textlink="">
      <xdr:nvSpPr>
        <xdr:cNvPr id="671" name="ZoneTexte 670">
          <a:extLst>
            <a:ext uri="{FF2B5EF4-FFF2-40B4-BE49-F238E27FC236}">
              <a16:creationId xmlns="" xmlns:a16="http://schemas.microsoft.com/office/drawing/2014/main" id="{0F4A4FBC-4CB1-4746-B302-F33985B00DA0}"/>
            </a:ext>
          </a:extLst>
        </xdr:cNvPr>
        <xdr:cNvSpPr txBox="1"/>
      </xdr:nvSpPr>
      <xdr:spPr>
        <a:xfrm>
          <a:off x="9858375" y="4209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227</xdr:row>
      <xdr:rowOff>219075</xdr:rowOff>
    </xdr:from>
    <xdr:ext cx="184731" cy="264560"/>
    <xdr:sp macro="" textlink="">
      <xdr:nvSpPr>
        <xdr:cNvPr id="672" name="ZoneTexte 671">
          <a:extLst>
            <a:ext uri="{FF2B5EF4-FFF2-40B4-BE49-F238E27FC236}">
              <a16:creationId xmlns="" xmlns:a16="http://schemas.microsoft.com/office/drawing/2014/main" id="{1FDD2B4F-7D10-4F4F-B7F2-71B917C1A3EE}"/>
            </a:ext>
          </a:extLst>
        </xdr:cNvPr>
        <xdr:cNvSpPr txBox="1"/>
      </xdr:nvSpPr>
      <xdr:spPr>
        <a:xfrm>
          <a:off x="9858375" y="4225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228</xdr:row>
      <xdr:rowOff>219075</xdr:rowOff>
    </xdr:from>
    <xdr:ext cx="184731" cy="264560"/>
    <xdr:sp macro="" textlink="">
      <xdr:nvSpPr>
        <xdr:cNvPr id="673" name="ZoneTexte 672">
          <a:extLst>
            <a:ext uri="{FF2B5EF4-FFF2-40B4-BE49-F238E27FC236}">
              <a16:creationId xmlns="" xmlns:a16="http://schemas.microsoft.com/office/drawing/2014/main" id="{7A0B6F89-A902-4958-AB38-6ABFE16A8DD8}"/>
            </a:ext>
          </a:extLst>
        </xdr:cNvPr>
        <xdr:cNvSpPr txBox="1"/>
      </xdr:nvSpPr>
      <xdr:spPr>
        <a:xfrm>
          <a:off x="9858375" y="4241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229</xdr:row>
      <xdr:rowOff>219075</xdr:rowOff>
    </xdr:from>
    <xdr:ext cx="184731" cy="264560"/>
    <xdr:sp macro="" textlink="">
      <xdr:nvSpPr>
        <xdr:cNvPr id="674" name="ZoneTexte 673">
          <a:extLst>
            <a:ext uri="{FF2B5EF4-FFF2-40B4-BE49-F238E27FC236}">
              <a16:creationId xmlns="" xmlns:a16="http://schemas.microsoft.com/office/drawing/2014/main" id="{21320796-3D17-46D9-8410-C58EEC4A8CCB}"/>
            </a:ext>
          </a:extLst>
        </xdr:cNvPr>
        <xdr:cNvSpPr txBox="1"/>
      </xdr:nvSpPr>
      <xdr:spPr>
        <a:xfrm>
          <a:off x="9858375" y="42576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230</xdr:row>
      <xdr:rowOff>219075</xdr:rowOff>
    </xdr:from>
    <xdr:ext cx="184731" cy="264560"/>
    <xdr:sp macro="" textlink="">
      <xdr:nvSpPr>
        <xdr:cNvPr id="675" name="ZoneTexte 674">
          <a:extLst>
            <a:ext uri="{FF2B5EF4-FFF2-40B4-BE49-F238E27FC236}">
              <a16:creationId xmlns="" xmlns:a16="http://schemas.microsoft.com/office/drawing/2014/main" id="{12BA1083-5C63-485E-88DF-155FAB6A8B54}"/>
            </a:ext>
          </a:extLst>
        </xdr:cNvPr>
        <xdr:cNvSpPr txBox="1"/>
      </xdr:nvSpPr>
      <xdr:spPr>
        <a:xfrm>
          <a:off x="9858375" y="42738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231</xdr:row>
      <xdr:rowOff>219075</xdr:rowOff>
    </xdr:from>
    <xdr:ext cx="184731" cy="264560"/>
    <xdr:sp macro="" textlink="">
      <xdr:nvSpPr>
        <xdr:cNvPr id="676" name="ZoneTexte 675">
          <a:extLst>
            <a:ext uri="{FF2B5EF4-FFF2-40B4-BE49-F238E27FC236}">
              <a16:creationId xmlns="" xmlns:a16="http://schemas.microsoft.com/office/drawing/2014/main" id="{34867751-A6E1-4F00-9795-865BEE258255}"/>
            </a:ext>
          </a:extLst>
        </xdr:cNvPr>
        <xdr:cNvSpPr txBox="1"/>
      </xdr:nvSpPr>
      <xdr:spPr>
        <a:xfrm>
          <a:off x="9858375" y="42900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232</xdr:row>
      <xdr:rowOff>219075</xdr:rowOff>
    </xdr:from>
    <xdr:ext cx="184731" cy="264560"/>
    <xdr:sp macro="" textlink="">
      <xdr:nvSpPr>
        <xdr:cNvPr id="677" name="ZoneTexte 676">
          <a:extLst>
            <a:ext uri="{FF2B5EF4-FFF2-40B4-BE49-F238E27FC236}">
              <a16:creationId xmlns="" xmlns:a16="http://schemas.microsoft.com/office/drawing/2014/main" id="{67E02216-FD24-4297-BA91-D6C985C97832}"/>
            </a:ext>
          </a:extLst>
        </xdr:cNvPr>
        <xdr:cNvSpPr txBox="1"/>
      </xdr:nvSpPr>
      <xdr:spPr>
        <a:xfrm>
          <a:off x="9858375" y="4306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233</xdr:row>
      <xdr:rowOff>219075</xdr:rowOff>
    </xdr:from>
    <xdr:ext cx="184731" cy="264560"/>
    <xdr:sp macro="" textlink="">
      <xdr:nvSpPr>
        <xdr:cNvPr id="678" name="ZoneTexte 677">
          <a:extLst>
            <a:ext uri="{FF2B5EF4-FFF2-40B4-BE49-F238E27FC236}">
              <a16:creationId xmlns="" xmlns:a16="http://schemas.microsoft.com/office/drawing/2014/main" id="{9D49920D-A4F3-4E8B-974F-F45F22ED8795}"/>
            </a:ext>
          </a:extLst>
        </xdr:cNvPr>
        <xdr:cNvSpPr txBox="1"/>
      </xdr:nvSpPr>
      <xdr:spPr>
        <a:xfrm>
          <a:off x="9858375" y="43224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234</xdr:row>
      <xdr:rowOff>219075</xdr:rowOff>
    </xdr:from>
    <xdr:ext cx="184731" cy="264560"/>
    <xdr:sp macro="" textlink="">
      <xdr:nvSpPr>
        <xdr:cNvPr id="679" name="ZoneTexte 678">
          <a:extLst>
            <a:ext uri="{FF2B5EF4-FFF2-40B4-BE49-F238E27FC236}">
              <a16:creationId xmlns="" xmlns:a16="http://schemas.microsoft.com/office/drawing/2014/main" id="{A8667086-83CE-41B4-8362-94B35691D7DA}"/>
            </a:ext>
          </a:extLst>
        </xdr:cNvPr>
        <xdr:cNvSpPr txBox="1"/>
      </xdr:nvSpPr>
      <xdr:spPr>
        <a:xfrm>
          <a:off x="9858375" y="43386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235</xdr:row>
      <xdr:rowOff>219075</xdr:rowOff>
    </xdr:from>
    <xdr:ext cx="184731" cy="264560"/>
    <xdr:sp macro="" textlink="">
      <xdr:nvSpPr>
        <xdr:cNvPr id="680" name="ZoneTexte 679">
          <a:extLst>
            <a:ext uri="{FF2B5EF4-FFF2-40B4-BE49-F238E27FC236}">
              <a16:creationId xmlns="" xmlns:a16="http://schemas.microsoft.com/office/drawing/2014/main" id="{A1471B32-4945-4759-BA59-3D12183A722A}"/>
            </a:ext>
          </a:extLst>
        </xdr:cNvPr>
        <xdr:cNvSpPr txBox="1"/>
      </xdr:nvSpPr>
      <xdr:spPr>
        <a:xfrm>
          <a:off x="9858375" y="4354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250</xdr:row>
      <xdr:rowOff>219075</xdr:rowOff>
    </xdr:from>
    <xdr:ext cx="184731" cy="264560"/>
    <xdr:sp macro="" textlink="">
      <xdr:nvSpPr>
        <xdr:cNvPr id="681" name="ZoneTexte 680">
          <a:extLst>
            <a:ext uri="{FF2B5EF4-FFF2-40B4-BE49-F238E27FC236}">
              <a16:creationId xmlns="" xmlns:a16="http://schemas.microsoft.com/office/drawing/2014/main" id="{9320FB04-E0F9-451E-9B25-173C18671639}"/>
            </a:ext>
          </a:extLst>
        </xdr:cNvPr>
        <xdr:cNvSpPr txBox="1"/>
      </xdr:nvSpPr>
      <xdr:spPr>
        <a:xfrm>
          <a:off x="9858375" y="45977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251</xdr:row>
      <xdr:rowOff>219075</xdr:rowOff>
    </xdr:from>
    <xdr:ext cx="184731" cy="264560"/>
    <xdr:sp macro="" textlink="">
      <xdr:nvSpPr>
        <xdr:cNvPr id="682" name="ZoneTexte 681">
          <a:extLst>
            <a:ext uri="{FF2B5EF4-FFF2-40B4-BE49-F238E27FC236}">
              <a16:creationId xmlns="" xmlns:a16="http://schemas.microsoft.com/office/drawing/2014/main" id="{21829C0C-65C5-4ADB-90C7-5434B45D792F}"/>
            </a:ext>
          </a:extLst>
        </xdr:cNvPr>
        <xdr:cNvSpPr txBox="1"/>
      </xdr:nvSpPr>
      <xdr:spPr>
        <a:xfrm>
          <a:off x="9858375" y="46139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252</xdr:row>
      <xdr:rowOff>219075</xdr:rowOff>
    </xdr:from>
    <xdr:ext cx="184731" cy="264560"/>
    <xdr:sp macro="" textlink="">
      <xdr:nvSpPr>
        <xdr:cNvPr id="683" name="ZoneTexte 682">
          <a:extLst>
            <a:ext uri="{FF2B5EF4-FFF2-40B4-BE49-F238E27FC236}">
              <a16:creationId xmlns="" xmlns:a16="http://schemas.microsoft.com/office/drawing/2014/main" id="{562B0012-2C6F-4A56-B3FB-9DC9B206F82E}"/>
            </a:ext>
          </a:extLst>
        </xdr:cNvPr>
        <xdr:cNvSpPr txBox="1"/>
      </xdr:nvSpPr>
      <xdr:spPr>
        <a:xfrm>
          <a:off x="9858375" y="4630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253</xdr:row>
      <xdr:rowOff>219075</xdr:rowOff>
    </xdr:from>
    <xdr:ext cx="184731" cy="264560"/>
    <xdr:sp macro="" textlink="">
      <xdr:nvSpPr>
        <xdr:cNvPr id="684" name="ZoneTexte 683">
          <a:extLst>
            <a:ext uri="{FF2B5EF4-FFF2-40B4-BE49-F238E27FC236}">
              <a16:creationId xmlns="" xmlns:a16="http://schemas.microsoft.com/office/drawing/2014/main" id="{C52FC121-24C4-4FC2-B8A9-E68CBE100B31}"/>
            </a:ext>
          </a:extLst>
        </xdr:cNvPr>
        <xdr:cNvSpPr txBox="1"/>
      </xdr:nvSpPr>
      <xdr:spPr>
        <a:xfrm>
          <a:off x="9858375" y="46462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254</xdr:row>
      <xdr:rowOff>219075</xdr:rowOff>
    </xdr:from>
    <xdr:ext cx="184731" cy="264560"/>
    <xdr:sp macro="" textlink="">
      <xdr:nvSpPr>
        <xdr:cNvPr id="685" name="ZoneTexte 684">
          <a:extLst>
            <a:ext uri="{FF2B5EF4-FFF2-40B4-BE49-F238E27FC236}">
              <a16:creationId xmlns="" xmlns:a16="http://schemas.microsoft.com/office/drawing/2014/main" id="{8A0F6F53-130E-4163-B22F-3EEF300B4D9D}"/>
            </a:ext>
          </a:extLst>
        </xdr:cNvPr>
        <xdr:cNvSpPr txBox="1"/>
      </xdr:nvSpPr>
      <xdr:spPr>
        <a:xfrm>
          <a:off x="9858375" y="4662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255</xdr:row>
      <xdr:rowOff>219075</xdr:rowOff>
    </xdr:from>
    <xdr:ext cx="184731" cy="264560"/>
    <xdr:sp macro="" textlink="">
      <xdr:nvSpPr>
        <xdr:cNvPr id="686" name="ZoneTexte 685">
          <a:extLst>
            <a:ext uri="{FF2B5EF4-FFF2-40B4-BE49-F238E27FC236}">
              <a16:creationId xmlns="" xmlns:a16="http://schemas.microsoft.com/office/drawing/2014/main" id="{8CEEE8AF-E9BD-4E5E-98C5-8A8E019DCC9C}"/>
            </a:ext>
          </a:extLst>
        </xdr:cNvPr>
        <xdr:cNvSpPr txBox="1"/>
      </xdr:nvSpPr>
      <xdr:spPr>
        <a:xfrm>
          <a:off x="9858375" y="4678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256</xdr:row>
      <xdr:rowOff>219075</xdr:rowOff>
    </xdr:from>
    <xdr:ext cx="184731" cy="264560"/>
    <xdr:sp macro="" textlink="">
      <xdr:nvSpPr>
        <xdr:cNvPr id="687" name="ZoneTexte 686">
          <a:extLst>
            <a:ext uri="{FF2B5EF4-FFF2-40B4-BE49-F238E27FC236}">
              <a16:creationId xmlns="" xmlns:a16="http://schemas.microsoft.com/office/drawing/2014/main" id="{F33A9728-0889-4AF3-9E82-5BCD1D85E4A2}"/>
            </a:ext>
          </a:extLst>
        </xdr:cNvPr>
        <xdr:cNvSpPr txBox="1"/>
      </xdr:nvSpPr>
      <xdr:spPr>
        <a:xfrm>
          <a:off x="9858375" y="46948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257</xdr:row>
      <xdr:rowOff>219075</xdr:rowOff>
    </xdr:from>
    <xdr:ext cx="184731" cy="264560"/>
    <xdr:sp macro="" textlink="">
      <xdr:nvSpPr>
        <xdr:cNvPr id="688" name="ZoneTexte 687">
          <a:extLst>
            <a:ext uri="{FF2B5EF4-FFF2-40B4-BE49-F238E27FC236}">
              <a16:creationId xmlns="" xmlns:a16="http://schemas.microsoft.com/office/drawing/2014/main" id="{80A20ADB-FFA1-4B29-8210-3EA7A8F8B2E0}"/>
            </a:ext>
          </a:extLst>
        </xdr:cNvPr>
        <xdr:cNvSpPr txBox="1"/>
      </xdr:nvSpPr>
      <xdr:spPr>
        <a:xfrm>
          <a:off x="9858375" y="4711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258</xdr:row>
      <xdr:rowOff>219075</xdr:rowOff>
    </xdr:from>
    <xdr:ext cx="184731" cy="264560"/>
    <xdr:sp macro="" textlink="">
      <xdr:nvSpPr>
        <xdr:cNvPr id="689" name="ZoneTexte 688">
          <a:extLst>
            <a:ext uri="{FF2B5EF4-FFF2-40B4-BE49-F238E27FC236}">
              <a16:creationId xmlns="" xmlns:a16="http://schemas.microsoft.com/office/drawing/2014/main" id="{AF5D07B5-840B-4E66-956B-D9ECB51B3A5A}"/>
            </a:ext>
          </a:extLst>
        </xdr:cNvPr>
        <xdr:cNvSpPr txBox="1"/>
      </xdr:nvSpPr>
      <xdr:spPr>
        <a:xfrm>
          <a:off x="9858375" y="47272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259</xdr:row>
      <xdr:rowOff>219075</xdr:rowOff>
    </xdr:from>
    <xdr:ext cx="184731" cy="264560"/>
    <xdr:sp macro="" textlink="">
      <xdr:nvSpPr>
        <xdr:cNvPr id="690" name="ZoneTexte 689">
          <a:extLst>
            <a:ext uri="{FF2B5EF4-FFF2-40B4-BE49-F238E27FC236}">
              <a16:creationId xmlns="" xmlns:a16="http://schemas.microsoft.com/office/drawing/2014/main" id="{58ADD4BB-9A37-4A96-96A7-3B2C167DBF36}"/>
            </a:ext>
          </a:extLst>
        </xdr:cNvPr>
        <xdr:cNvSpPr txBox="1"/>
      </xdr:nvSpPr>
      <xdr:spPr>
        <a:xfrm>
          <a:off x="9858375" y="4743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260</xdr:row>
      <xdr:rowOff>219075</xdr:rowOff>
    </xdr:from>
    <xdr:ext cx="184731" cy="264560"/>
    <xdr:sp macro="" textlink="">
      <xdr:nvSpPr>
        <xdr:cNvPr id="691" name="ZoneTexte 690">
          <a:extLst>
            <a:ext uri="{FF2B5EF4-FFF2-40B4-BE49-F238E27FC236}">
              <a16:creationId xmlns="" xmlns:a16="http://schemas.microsoft.com/office/drawing/2014/main" id="{D44554D6-57B1-4C76-92F1-AFAD5AF09EC1}"/>
            </a:ext>
          </a:extLst>
        </xdr:cNvPr>
        <xdr:cNvSpPr txBox="1"/>
      </xdr:nvSpPr>
      <xdr:spPr>
        <a:xfrm>
          <a:off x="9858375" y="47596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261</xdr:row>
      <xdr:rowOff>219075</xdr:rowOff>
    </xdr:from>
    <xdr:ext cx="184731" cy="264560"/>
    <xdr:sp macro="" textlink="">
      <xdr:nvSpPr>
        <xdr:cNvPr id="692" name="ZoneTexte 691">
          <a:extLst>
            <a:ext uri="{FF2B5EF4-FFF2-40B4-BE49-F238E27FC236}">
              <a16:creationId xmlns="" xmlns:a16="http://schemas.microsoft.com/office/drawing/2014/main" id="{4F1F5554-33FA-47B4-B7F4-EE2FA732832B}"/>
            </a:ext>
          </a:extLst>
        </xdr:cNvPr>
        <xdr:cNvSpPr txBox="1"/>
      </xdr:nvSpPr>
      <xdr:spPr>
        <a:xfrm>
          <a:off x="9858375" y="47758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262</xdr:row>
      <xdr:rowOff>219075</xdr:rowOff>
    </xdr:from>
    <xdr:ext cx="184731" cy="264560"/>
    <xdr:sp macro="" textlink="">
      <xdr:nvSpPr>
        <xdr:cNvPr id="693" name="ZoneTexte 692">
          <a:extLst>
            <a:ext uri="{FF2B5EF4-FFF2-40B4-BE49-F238E27FC236}">
              <a16:creationId xmlns="" xmlns:a16="http://schemas.microsoft.com/office/drawing/2014/main" id="{79545C5C-C930-4133-A326-EA9AC16130D6}"/>
            </a:ext>
          </a:extLst>
        </xdr:cNvPr>
        <xdr:cNvSpPr txBox="1"/>
      </xdr:nvSpPr>
      <xdr:spPr>
        <a:xfrm>
          <a:off x="9858375" y="47920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263</xdr:row>
      <xdr:rowOff>219075</xdr:rowOff>
    </xdr:from>
    <xdr:ext cx="184731" cy="264560"/>
    <xdr:sp macro="" textlink="">
      <xdr:nvSpPr>
        <xdr:cNvPr id="694" name="ZoneTexte 693">
          <a:extLst>
            <a:ext uri="{FF2B5EF4-FFF2-40B4-BE49-F238E27FC236}">
              <a16:creationId xmlns="" xmlns:a16="http://schemas.microsoft.com/office/drawing/2014/main" id="{E323963C-351F-43A6-A704-12FBFF460B9F}"/>
            </a:ext>
          </a:extLst>
        </xdr:cNvPr>
        <xdr:cNvSpPr txBox="1"/>
      </xdr:nvSpPr>
      <xdr:spPr>
        <a:xfrm>
          <a:off x="9858375" y="48082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264</xdr:row>
      <xdr:rowOff>219075</xdr:rowOff>
    </xdr:from>
    <xdr:ext cx="184731" cy="264560"/>
    <xdr:sp macro="" textlink="">
      <xdr:nvSpPr>
        <xdr:cNvPr id="695" name="ZoneTexte 694">
          <a:extLst>
            <a:ext uri="{FF2B5EF4-FFF2-40B4-BE49-F238E27FC236}">
              <a16:creationId xmlns="" xmlns:a16="http://schemas.microsoft.com/office/drawing/2014/main" id="{7B5D104D-C53A-4661-9C98-A3FC434994BE}"/>
            </a:ext>
          </a:extLst>
        </xdr:cNvPr>
        <xdr:cNvSpPr txBox="1"/>
      </xdr:nvSpPr>
      <xdr:spPr>
        <a:xfrm>
          <a:off x="9858375" y="48244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265</xdr:row>
      <xdr:rowOff>219075</xdr:rowOff>
    </xdr:from>
    <xdr:ext cx="184731" cy="264560"/>
    <xdr:sp macro="" textlink="">
      <xdr:nvSpPr>
        <xdr:cNvPr id="696" name="ZoneTexte 695">
          <a:extLst>
            <a:ext uri="{FF2B5EF4-FFF2-40B4-BE49-F238E27FC236}">
              <a16:creationId xmlns="" xmlns:a16="http://schemas.microsoft.com/office/drawing/2014/main" id="{67A68FCD-0679-4C5A-AD31-3320F0410B12}"/>
            </a:ext>
          </a:extLst>
        </xdr:cNvPr>
        <xdr:cNvSpPr txBox="1"/>
      </xdr:nvSpPr>
      <xdr:spPr>
        <a:xfrm>
          <a:off x="9858375" y="48406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266</xdr:row>
      <xdr:rowOff>219075</xdr:rowOff>
    </xdr:from>
    <xdr:ext cx="184731" cy="264560"/>
    <xdr:sp macro="" textlink="">
      <xdr:nvSpPr>
        <xdr:cNvPr id="697" name="ZoneTexte 696">
          <a:extLst>
            <a:ext uri="{FF2B5EF4-FFF2-40B4-BE49-F238E27FC236}">
              <a16:creationId xmlns="" xmlns:a16="http://schemas.microsoft.com/office/drawing/2014/main" id="{792A5146-8802-4D30-8632-67B53AEEA9FC}"/>
            </a:ext>
          </a:extLst>
        </xdr:cNvPr>
        <xdr:cNvSpPr txBox="1"/>
      </xdr:nvSpPr>
      <xdr:spPr>
        <a:xfrm>
          <a:off x="9858375" y="48567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267</xdr:row>
      <xdr:rowOff>219075</xdr:rowOff>
    </xdr:from>
    <xdr:ext cx="184731" cy="264560"/>
    <xdr:sp macro="" textlink="">
      <xdr:nvSpPr>
        <xdr:cNvPr id="698" name="ZoneTexte 697">
          <a:extLst>
            <a:ext uri="{FF2B5EF4-FFF2-40B4-BE49-F238E27FC236}">
              <a16:creationId xmlns="" xmlns:a16="http://schemas.microsoft.com/office/drawing/2014/main" id="{E9955936-4714-4D84-90C7-EB17C09A3BD0}"/>
            </a:ext>
          </a:extLst>
        </xdr:cNvPr>
        <xdr:cNvSpPr txBox="1"/>
      </xdr:nvSpPr>
      <xdr:spPr>
        <a:xfrm>
          <a:off x="9858375" y="48729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268</xdr:row>
      <xdr:rowOff>219075</xdr:rowOff>
    </xdr:from>
    <xdr:ext cx="184731" cy="264560"/>
    <xdr:sp macro="" textlink="">
      <xdr:nvSpPr>
        <xdr:cNvPr id="699" name="ZoneTexte 698">
          <a:extLst>
            <a:ext uri="{FF2B5EF4-FFF2-40B4-BE49-F238E27FC236}">
              <a16:creationId xmlns="" xmlns:a16="http://schemas.microsoft.com/office/drawing/2014/main" id="{0CFE36A4-A20B-42EB-99D8-1EDF8AD85E3B}"/>
            </a:ext>
          </a:extLst>
        </xdr:cNvPr>
        <xdr:cNvSpPr txBox="1"/>
      </xdr:nvSpPr>
      <xdr:spPr>
        <a:xfrm>
          <a:off x="9858375" y="4889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269</xdr:row>
      <xdr:rowOff>219075</xdr:rowOff>
    </xdr:from>
    <xdr:ext cx="184731" cy="264560"/>
    <xdr:sp macro="" textlink="">
      <xdr:nvSpPr>
        <xdr:cNvPr id="700" name="ZoneTexte 699">
          <a:extLst>
            <a:ext uri="{FF2B5EF4-FFF2-40B4-BE49-F238E27FC236}">
              <a16:creationId xmlns="" xmlns:a16="http://schemas.microsoft.com/office/drawing/2014/main" id="{9A7B86CF-4242-46F8-BF16-6EAF2B4B4FE8}"/>
            </a:ext>
          </a:extLst>
        </xdr:cNvPr>
        <xdr:cNvSpPr txBox="1"/>
      </xdr:nvSpPr>
      <xdr:spPr>
        <a:xfrm>
          <a:off x="9858375" y="49053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270</xdr:row>
      <xdr:rowOff>219075</xdr:rowOff>
    </xdr:from>
    <xdr:ext cx="184731" cy="264560"/>
    <xdr:sp macro="" textlink="">
      <xdr:nvSpPr>
        <xdr:cNvPr id="701" name="ZoneTexte 700">
          <a:extLst>
            <a:ext uri="{FF2B5EF4-FFF2-40B4-BE49-F238E27FC236}">
              <a16:creationId xmlns="" xmlns:a16="http://schemas.microsoft.com/office/drawing/2014/main" id="{46F80ADC-7EF2-4CA5-9665-ED588EBFC5A9}"/>
            </a:ext>
          </a:extLst>
        </xdr:cNvPr>
        <xdr:cNvSpPr txBox="1"/>
      </xdr:nvSpPr>
      <xdr:spPr>
        <a:xfrm>
          <a:off x="9858375" y="49215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271</xdr:row>
      <xdr:rowOff>219075</xdr:rowOff>
    </xdr:from>
    <xdr:ext cx="184731" cy="264560"/>
    <xdr:sp macro="" textlink="">
      <xdr:nvSpPr>
        <xdr:cNvPr id="702" name="ZoneTexte 701">
          <a:extLst>
            <a:ext uri="{FF2B5EF4-FFF2-40B4-BE49-F238E27FC236}">
              <a16:creationId xmlns="" xmlns:a16="http://schemas.microsoft.com/office/drawing/2014/main" id="{6EE1CA29-060F-4965-B791-C77BB9330B8A}"/>
            </a:ext>
          </a:extLst>
        </xdr:cNvPr>
        <xdr:cNvSpPr txBox="1"/>
      </xdr:nvSpPr>
      <xdr:spPr>
        <a:xfrm>
          <a:off x="9858375" y="49377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272</xdr:row>
      <xdr:rowOff>219075</xdr:rowOff>
    </xdr:from>
    <xdr:ext cx="184731" cy="264560"/>
    <xdr:sp macro="" textlink="">
      <xdr:nvSpPr>
        <xdr:cNvPr id="703" name="ZoneTexte 702">
          <a:extLst>
            <a:ext uri="{FF2B5EF4-FFF2-40B4-BE49-F238E27FC236}">
              <a16:creationId xmlns="" xmlns:a16="http://schemas.microsoft.com/office/drawing/2014/main" id="{603CF76D-5EE5-4430-9820-C0ADF09B2B69}"/>
            </a:ext>
          </a:extLst>
        </xdr:cNvPr>
        <xdr:cNvSpPr txBox="1"/>
      </xdr:nvSpPr>
      <xdr:spPr>
        <a:xfrm>
          <a:off x="9858375" y="4953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273</xdr:row>
      <xdr:rowOff>219075</xdr:rowOff>
    </xdr:from>
    <xdr:ext cx="184731" cy="264560"/>
    <xdr:sp macro="" textlink="">
      <xdr:nvSpPr>
        <xdr:cNvPr id="704" name="ZoneTexte 703">
          <a:extLst>
            <a:ext uri="{FF2B5EF4-FFF2-40B4-BE49-F238E27FC236}">
              <a16:creationId xmlns="" xmlns:a16="http://schemas.microsoft.com/office/drawing/2014/main" id="{3AE91AC6-689C-4316-B892-42529C9A3253}"/>
            </a:ext>
          </a:extLst>
        </xdr:cNvPr>
        <xdr:cNvSpPr txBox="1"/>
      </xdr:nvSpPr>
      <xdr:spPr>
        <a:xfrm>
          <a:off x="9858375" y="4970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274</xdr:row>
      <xdr:rowOff>219075</xdr:rowOff>
    </xdr:from>
    <xdr:ext cx="184731" cy="264560"/>
    <xdr:sp macro="" textlink="">
      <xdr:nvSpPr>
        <xdr:cNvPr id="705" name="ZoneTexte 704">
          <a:extLst>
            <a:ext uri="{FF2B5EF4-FFF2-40B4-BE49-F238E27FC236}">
              <a16:creationId xmlns="" xmlns:a16="http://schemas.microsoft.com/office/drawing/2014/main" id="{0FA2CBA1-35FC-42B9-A400-6A2FA0285179}"/>
            </a:ext>
          </a:extLst>
        </xdr:cNvPr>
        <xdr:cNvSpPr txBox="1"/>
      </xdr:nvSpPr>
      <xdr:spPr>
        <a:xfrm>
          <a:off x="9858375" y="49863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275</xdr:row>
      <xdr:rowOff>219075</xdr:rowOff>
    </xdr:from>
    <xdr:ext cx="184731" cy="264560"/>
    <xdr:sp macro="" textlink="">
      <xdr:nvSpPr>
        <xdr:cNvPr id="706" name="ZoneTexte 705">
          <a:extLst>
            <a:ext uri="{FF2B5EF4-FFF2-40B4-BE49-F238E27FC236}">
              <a16:creationId xmlns="" xmlns:a16="http://schemas.microsoft.com/office/drawing/2014/main" id="{79903E3B-048B-472C-AE7A-0619C5BE1C2C}"/>
            </a:ext>
          </a:extLst>
        </xdr:cNvPr>
        <xdr:cNvSpPr txBox="1"/>
      </xdr:nvSpPr>
      <xdr:spPr>
        <a:xfrm>
          <a:off x="9858375" y="50025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276</xdr:row>
      <xdr:rowOff>219075</xdr:rowOff>
    </xdr:from>
    <xdr:ext cx="184731" cy="264560"/>
    <xdr:sp macro="" textlink="">
      <xdr:nvSpPr>
        <xdr:cNvPr id="707" name="ZoneTexte 706">
          <a:extLst>
            <a:ext uri="{FF2B5EF4-FFF2-40B4-BE49-F238E27FC236}">
              <a16:creationId xmlns="" xmlns:a16="http://schemas.microsoft.com/office/drawing/2014/main" id="{9E1C7A64-3A16-473C-ABCC-D6787C1E45C9}"/>
            </a:ext>
          </a:extLst>
        </xdr:cNvPr>
        <xdr:cNvSpPr txBox="1"/>
      </xdr:nvSpPr>
      <xdr:spPr>
        <a:xfrm>
          <a:off x="9858375" y="50187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277</xdr:row>
      <xdr:rowOff>219075</xdr:rowOff>
    </xdr:from>
    <xdr:ext cx="184731" cy="264560"/>
    <xdr:sp macro="" textlink="">
      <xdr:nvSpPr>
        <xdr:cNvPr id="708" name="ZoneTexte 707">
          <a:extLst>
            <a:ext uri="{FF2B5EF4-FFF2-40B4-BE49-F238E27FC236}">
              <a16:creationId xmlns="" xmlns:a16="http://schemas.microsoft.com/office/drawing/2014/main" id="{402E8C92-A6BF-4954-92B7-44EDDD666E58}"/>
            </a:ext>
          </a:extLst>
        </xdr:cNvPr>
        <xdr:cNvSpPr txBox="1"/>
      </xdr:nvSpPr>
      <xdr:spPr>
        <a:xfrm>
          <a:off x="9858375" y="50349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278</xdr:row>
      <xdr:rowOff>219075</xdr:rowOff>
    </xdr:from>
    <xdr:ext cx="184731" cy="264560"/>
    <xdr:sp macro="" textlink="">
      <xdr:nvSpPr>
        <xdr:cNvPr id="709" name="ZoneTexte 708">
          <a:extLst>
            <a:ext uri="{FF2B5EF4-FFF2-40B4-BE49-F238E27FC236}">
              <a16:creationId xmlns="" xmlns:a16="http://schemas.microsoft.com/office/drawing/2014/main" id="{F3023A0B-2334-48B6-9A09-89A06F54E03B}"/>
            </a:ext>
          </a:extLst>
        </xdr:cNvPr>
        <xdr:cNvSpPr txBox="1"/>
      </xdr:nvSpPr>
      <xdr:spPr>
        <a:xfrm>
          <a:off x="9858375" y="5051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280</xdr:row>
      <xdr:rowOff>219075</xdr:rowOff>
    </xdr:from>
    <xdr:ext cx="184731" cy="264560"/>
    <xdr:sp macro="" textlink="">
      <xdr:nvSpPr>
        <xdr:cNvPr id="710" name="ZoneTexte 709">
          <a:extLst>
            <a:ext uri="{FF2B5EF4-FFF2-40B4-BE49-F238E27FC236}">
              <a16:creationId xmlns="" xmlns:a16="http://schemas.microsoft.com/office/drawing/2014/main" id="{52407670-6411-4951-8F2C-4E7FAE56FA09}"/>
            </a:ext>
          </a:extLst>
        </xdr:cNvPr>
        <xdr:cNvSpPr txBox="1"/>
      </xdr:nvSpPr>
      <xdr:spPr>
        <a:xfrm>
          <a:off x="9858375" y="50834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281</xdr:row>
      <xdr:rowOff>219075</xdr:rowOff>
    </xdr:from>
    <xdr:ext cx="184731" cy="264560"/>
    <xdr:sp macro="" textlink="">
      <xdr:nvSpPr>
        <xdr:cNvPr id="711" name="ZoneTexte 710">
          <a:extLst>
            <a:ext uri="{FF2B5EF4-FFF2-40B4-BE49-F238E27FC236}">
              <a16:creationId xmlns="" xmlns:a16="http://schemas.microsoft.com/office/drawing/2014/main" id="{D5AEAECB-57CF-417B-8847-AE7FA90C2775}"/>
            </a:ext>
          </a:extLst>
        </xdr:cNvPr>
        <xdr:cNvSpPr txBox="1"/>
      </xdr:nvSpPr>
      <xdr:spPr>
        <a:xfrm>
          <a:off x="9858375" y="50996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282</xdr:row>
      <xdr:rowOff>219075</xdr:rowOff>
    </xdr:from>
    <xdr:ext cx="184731" cy="264560"/>
    <xdr:sp macro="" textlink="">
      <xdr:nvSpPr>
        <xdr:cNvPr id="712" name="ZoneTexte 711">
          <a:extLst>
            <a:ext uri="{FF2B5EF4-FFF2-40B4-BE49-F238E27FC236}">
              <a16:creationId xmlns="" xmlns:a16="http://schemas.microsoft.com/office/drawing/2014/main" id="{1BBA6BD7-F1BD-4D5A-9EF8-889BF1D0A93E}"/>
            </a:ext>
          </a:extLst>
        </xdr:cNvPr>
        <xdr:cNvSpPr txBox="1"/>
      </xdr:nvSpPr>
      <xdr:spPr>
        <a:xfrm>
          <a:off x="9858375" y="5115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283</xdr:row>
      <xdr:rowOff>219075</xdr:rowOff>
    </xdr:from>
    <xdr:ext cx="184731" cy="264560"/>
    <xdr:sp macro="" textlink="">
      <xdr:nvSpPr>
        <xdr:cNvPr id="713" name="ZoneTexte 712">
          <a:extLst>
            <a:ext uri="{FF2B5EF4-FFF2-40B4-BE49-F238E27FC236}">
              <a16:creationId xmlns="" xmlns:a16="http://schemas.microsoft.com/office/drawing/2014/main" id="{C56F7BF1-9E99-4486-AC7F-A05914268A9E}"/>
            </a:ext>
          </a:extLst>
        </xdr:cNvPr>
        <xdr:cNvSpPr txBox="1"/>
      </xdr:nvSpPr>
      <xdr:spPr>
        <a:xfrm>
          <a:off x="9858375" y="51320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284</xdr:row>
      <xdr:rowOff>219075</xdr:rowOff>
    </xdr:from>
    <xdr:ext cx="184731" cy="264560"/>
    <xdr:sp macro="" textlink="">
      <xdr:nvSpPr>
        <xdr:cNvPr id="714" name="ZoneTexte 713">
          <a:extLst>
            <a:ext uri="{FF2B5EF4-FFF2-40B4-BE49-F238E27FC236}">
              <a16:creationId xmlns="" xmlns:a16="http://schemas.microsoft.com/office/drawing/2014/main" id="{B3BAB719-3DAA-48F7-8A94-C0C7C2E1BE86}"/>
            </a:ext>
          </a:extLst>
        </xdr:cNvPr>
        <xdr:cNvSpPr txBox="1"/>
      </xdr:nvSpPr>
      <xdr:spPr>
        <a:xfrm>
          <a:off x="9858375" y="51482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285</xdr:row>
      <xdr:rowOff>219075</xdr:rowOff>
    </xdr:from>
    <xdr:ext cx="184731" cy="264560"/>
    <xdr:sp macro="" textlink="">
      <xdr:nvSpPr>
        <xdr:cNvPr id="715" name="ZoneTexte 714">
          <a:extLst>
            <a:ext uri="{FF2B5EF4-FFF2-40B4-BE49-F238E27FC236}">
              <a16:creationId xmlns="" xmlns:a16="http://schemas.microsoft.com/office/drawing/2014/main" id="{C03CC8AD-266D-431B-B19E-0661ADE1189E}"/>
            </a:ext>
          </a:extLst>
        </xdr:cNvPr>
        <xdr:cNvSpPr txBox="1"/>
      </xdr:nvSpPr>
      <xdr:spPr>
        <a:xfrm>
          <a:off x="9858375" y="51644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286</xdr:row>
      <xdr:rowOff>219075</xdr:rowOff>
    </xdr:from>
    <xdr:ext cx="184731" cy="264560"/>
    <xdr:sp macro="" textlink="">
      <xdr:nvSpPr>
        <xdr:cNvPr id="716" name="ZoneTexte 715">
          <a:extLst>
            <a:ext uri="{FF2B5EF4-FFF2-40B4-BE49-F238E27FC236}">
              <a16:creationId xmlns="" xmlns:a16="http://schemas.microsoft.com/office/drawing/2014/main" id="{3DFC2D2D-8979-4128-B471-4FA9C1FCAC1A}"/>
            </a:ext>
          </a:extLst>
        </xdr:cNvPr>
        <xdr:cNvSpPr txBox="1"/>
      </xdr:nvSpPr>
      <xdr:spPr>
        <a:xfrm>
          <a:off x="9858375" y="51806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287</xdr:row>
      <xdr:rowOff>219075</xdr:rowOff>
    </xdr:from>
    <xdr:ext cx="184731" cy="264560"/>
    <xdr:sp macro="" textlink="">
      <xdr:nvSpPr>
        <xdr:cNvPr id="717" name="ZoneTexte 716">
          <a:extLst>
            <a:ext uri="{FF2B5EF4-FFF2-40B4-BE49-F238E27FC236}">
              <a16:creationId xmlns="" xmlns:a16="http://schemas.microsoft.com/office/drawing/2014/main" id="{F11514AE-56C5-4A7F-AB0E-F47186E60935}"/>
            </a:ext>
          </a:extLst>
        </xdr:cNvPr>
        <xdr:cNvSpPr txBox="1"/>
      </xdr:nvSpPr>
      <xdr:spPr>
        <a:xfrm>
          <a:off x="9858375" y="51968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288</xdr:row>
      <xdr:rowOff>219075</xdr:rowOff>
    </xdr:from>
    <xdr:ext cx="184731" cy="264560"/>
    <xdr:sp macro="" textlink="">
      <xdr:nvSpPr>
        <xdr:cNvPr id="718" name="ZoneTexte 717">
          <a:extLst>
            <a:ext uri="{FF2B5EF4-FFF2-40B4-BE49-F238E27FC236}">
              <a16:creationId xmlns="" xmlns:a16="http://schemas.microsoft.com/office/drawing/2014/main" id="{A5E9C580-3ED6-48DC-A03F-C7DD3CE6B42D}"/>
            </a:ext>
          </a:extLst>
        </xdr:cNvPr>
        <xdr:cNvSpPr txBox="1"/>
      </xdr:nvSpPr>
      <xdr:spPr>
        <a:xfrm>
          <a:off x="9858375" y="52130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289</xdr:row>
      <xdr:rowOff>219075</xdr:rowOff>
    </xdr:from>
    <xdr:ext cx="184731" cy="264560"/>
    <xdr:sp macro="" textlink="">
      <xdr:nvSpPr>
        <xdr:cNvPr id="719" name="ZoneTexte 718">
          <a:extLst>
            <a:ext uri="{FF2B5EF4-FFF2-40B4-BE49-F238E27FC236}">
              <a16:creationId xmlns="" xmlns:a16="http://schemas.microsoft.com/office/drawing/2014/main" id="{F13E8E53-2750-4F0C-A090-42BFC3FD4C62}"/>
            </a:ext>
          </a:extLst>
        </xdr:cNvPr>
        <xdr:cNvSpPr txBox="1"/>
      </xdr:nvSpPr>
      <xdr:spPr>
        <a:xfrm>
          <a:off x="9858375" y="52292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290</xdr:row>
      <xdr:rowOff>219075</xdr:rowOff>
    </xdr:from>
    <xdr:ext cx="184731" cy="264560"/>
    <xdr:sp macro="" textlink="">
      <xdr:nvSpPr>
        <xdr:cNvPr id="720" name="ZoneTexte 719">
          <a:extLst>
            <a:ext uri="{FF2B5EF4-FFF2-40B4-BE49-F238E27FC236}">
              <a16:creationId xmlns="" xmlns:a16="http://schemas.microsoft.com/office/drawing/2014/main" id="{C06BA9F4-E163-4330-9BFC-437831D0E31F}"/>
            </a:ext>
          </a:extLst>
        </xdr:cNvPr>
        <xdr:cNvSpPr txBox="1"/>
      </xdr:nvSpPr>
      <xdr:spPr>
        <a:xfrm>
          <a:off x="9858375" y="5245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291</xdr:row>
      <xdr:rowOff>219075</xdr:rowOff>
    </xdr:from>
    <xdr:ext cx="184731" cy="264560"/>
    <xdr:sp macro="" textlink="">
      <xdr:nvSpPr>
        <xdr:cNvPr id="721" name="ZoneTexte 720">
          <a:extLst>
            <a:ext uri="{FF2B5EF4-FFF2-40B4-BE49-F238E27FC236}">
              <a16:creationId xmlns="" xmlns:a16="http://schemas.microsoft.com/office/drawing/2014/main" id="{CAFBF158-F6FC-4726-B5B4-127C0F0170FE}"/>
            </a:ext>
          </a:extLst>
        </xdr:cNvPr>
        <xdr:cNvSpPr txBox="1"/>
      </xdr:nvSpPr>
      <xdr:spPr>
        <a:xfrm>
          <a:off x="9858375" y="52616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292</xdr:row>
      <xdr:rowOff>219075</xdr:rowOff>
    </xdr:from>
    <xdr:ext cx="184731" cy="264560"/>
    <xdr:sp macro="" textlink="">
      <xdr:nvSpPr>
        <xdr:cNvPr id="722" name="ZoneTexte 721">
          <a:extLst>
            <a:ext uri="{FF2B5EF4-FFF2-40B4-BE49-F238E27FC236}">
              <a16:creationId xmlns="" xmlns:a16="http://schemas.microsoft.com/office/drawing/2014/main" id="{2E0DF340-09AD-4ADA-BEE3-C225944E2754}"/>
            </a:ext>
          </a:extLst>
        </xdr:cNvPr>
        <xdr:cNvSpPr txBox="1"/>
      </xdr:nvSpPr>
      <xdr:spPr>
        <a:xfrm>
          <a:off x="9858375" y="52778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293</xdr:row>
      <xdr:rowOff>0</xdr:rowOff>
    </xdr:from>
    <xdr:ext cx="184731" cy="264560"/>
    <xdr:sp macro="" textlink="">
      <xdr:nvSpPr>
        <xdr:cNvPr id="723" name="ZoneTexte 722">
          <a:extLst>
            <a:ext uri="{FF2B5EF4-FFF2-40B4-BE49-F238E27FC236}">
              <a16:creationId xmlns="" xmlns:a16="http://schemas.microsoft.com/office/drawing/2014/main" id="{9C94E0B5-89D2-4DC2-B808-ECB00C6EA3F8}"/>
            </a:ext>
          </a:extLst>
        </xdr:cNvPr>
        <xdr:cNvSpPr txBox="1"/>
      </xdr:nvSpPr>
      <xdr:spPr>
        <a:xfrm>
          <a:off x="9858375" y="52778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293</xdr:row>
      <xdr:rowOff>0</xdr:rowOff>
    </xdr:from>
    <xdr:ext cx="184731" cy="264560"/>
    <xdr:sp macro="" textlink="">
      <xdr:nvSpPr>
        <xdr:cNvPr id="724" name="ZoneTexte 723">
          <a:extLst>
            <a:ext uri="{FF2B5EF4-FFF2-40B4-BE49-F238E27FC236}">
              <a16:creationId xmlns="" xmlns:a16="http://schemas.microsoft.com/office/drawing/2014/main" id="{18AD4FD4-74AB-4F20-8611-7561D359F491}"/>
            </a:ext>
          </a:extLst>
        </xdr:cNvPr>
        <xdr:cNvSpPr txBox="1"/>
      </xdr:nvSpPr>
      <xdr:spPr>
        <a:xfrm>
          <a:off x="9858375" y="52778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293</xdr:row>
      <xdr:rowOff>0</xdr:rowOff>
    </xdr:from>
    <xdr:ext cx="184731" cy="264560"/>
    <xdr:sp macro="" textlink="">
      <xdr:nvSpPr>
        <xdr:cNvPr id="725" name="ZoneTexte 724">
          <a:extLst>
            <a:ext uri="{FF2B5EF4-FFF2-40B4-BE49-F238E27FC236}">
              <a16:creationId xmlns="" xmlns:a16="http://schemas.microsoft.com/office/drawing/2014/main" id="{EEBD7EC9-0104-47DC-8651-A2EFACD421FE}"/>
            </a:ext>
          </a:extLst>
        </xdr:cNvPr>
        <xdr:cNvSpPr txBox="1"/>
      </xdr:nvSpPr>
      <xdr:spPr>
        <a:xfrm>
          <a:off x="9858375" y="52778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293</xdr:row>
      <xdr:rowOff>0</xdr:rowOff>
    </xdr:from>
    <xdr:ext cx="184731" cy="264560"/>
    <xdr:sp macro="" textlink="">
      <xdr:nvSpPr>
        <xdr:cNvPr id="726" name="ZoneTexte 725">
          <a:extLst>
            <a:ext uri="{FF2B5EF4-FFF2-40B4-BE49-F238E27FC236}">
              <a16:creationId xmlns="" xmlns:a16="http://schemas.microsoft.com/office/drawing/2014/main" id="{3589225F-EB12-44E6-8740-94D54A58374E}"/>
            </a:ext>
          </a:extLst>
        </xdr:cNvPr>
        <xdr:cNvSpPr txBox="1"/>
      </xdr:nvSpPr>
      <xdr:spPr>
        <a:xfrm>
          <a:off x="9858375" y="52778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293</xdr:row>
      <xdr:rowOff>0</xdr:rowOff>
    </xdr:from>
    <xdr:ext cx="184731" cy="264560"/>
    <xdr:sp macro="" textlink="">
      <xdr:nvSpPr>
        <xdr:cNvPr id="727" name="ZoneTexte 726">
          <a:extLst>
            <a:ext uri="{FF2B5EF4-FFF2-40B4-BE49-F238E27FC236}">
              <a16:creationId xmlns="" xmlns:a16="http://schemas.microsoft.com/office/drawing/2014/main" id="{A4B7AE1B-5A26-4C0A-A0F0-E32A4305301A}"/>
            </a:ext>
          </a:extLst>
        </xdr:cNvPr>
        <xdr:cNvSpPr txBox="1"/>
      </xdr:nvSpPr>
      <xdr:spPr>
        <a:xfrm>
          <a:off x="9858375" y="52778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293</xdr:row>
      <xdr:rowOff>0</xdr:rowOff>
    </xdr:from>
    <xdr:ext cx="184731" cy="264560"/>
    <xdr:sp macro="" textlink="">
      <xdr:nvSpPr>
        <xdr:cNvPr id="728" name="ZoneTexte 727">
          <a:extLst>
            <a:ext uri="{FF2B5EF4-FFF2-40B4-BE49-F238E27FC236}">
              <a16:creationId xmlns="" xmlns:a16="http://schemas.microsoft.com/office/drawing/2014/main" id="{04659353-9629-45C5-B5D0-F11D78005119}"/>
            </a:ext>
          </a:extLst>
        </xdr:cNvPr>
        <xdr:cNvSpPr txBox="1"/>
      </xdr:nvSpPr>
      <xdr:spPr>
        <a:xfrm>
          <a:off x="9858375" y="52778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293</xdr:row>
      <xdr:rowOff>0</xdr:rowOff>
    </xdr:from>
    <xdr:ext cx="184731" cy="264560"/>
    <xdr:sp macro="" textlink="">
      <xdr:nvSpPr>
        <xdr:cNvPr id="729" name="ZoneTexte 728">
          <a:extLst>
            <a:ext uri="{FF2B5EF4-FFF2-40B4-BE49-F238E27FC236}">
              <a16:creationId xmlns="" xmlns:a16="http://schemas.microsoft.com/office/drawing/2014/main" id="{88D346A2-EF6C-45E9-B1C6-68868EB26CE1}"/>
            </a:ext>
          </a:extLst>
        </xdr:cNvPr>
        <xdr:cNvSpPr txBox="1"/>
      </xdr:nvSpPr>
      <xdr:spPr>
        <a:xfrm>
          <a:off x="9858375" y="52778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293</xdr:row>
      <xdr:rowOff>0</xdr:rowOff>
    </xdr:from>
    <xdr:ext cx="184731" cy="264560"/>
    <xdr:sp macro="" textlink="">
      <xdr:nvSpPr>
        <xdr:cNvPr id="730" name="ZoneTexte 729">
          <a:extLst>
            <a:ext uri="{FF2B5EF4-FFF2-40B4-BE49-F238E27FC236}">
              <a16:creationId xmlns="" xmlns:a16="http://schemas.microsoft.com/office/drawing/2014/main" id="{B0EB3CB3-57D8-41CB-9418-EB6F291DAE31}"/>
            </a:ext>
          </a:extLst>
        </xdr:cNvPr>
        <xdr:cNvSpPr txBox="1"/>
      </xdr:nvSpPr>
      <xdr:spPr>
        <a:xfrm>
          <a:off x="9858375" y="52778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293</xdr:row>
      <xdr:rowOff>0</xdr:rowOff>
    </xdr:from>
    <xdr:ext cx="184731" cy="264560"/>
    <xdr:sp macro="" textlink="">
      <xdr:nvSpPr>
        <xdr:cNvPr id="731" name="ZoneTexte 730">
          <a:extLst>
            <a:ext uri="{FF2B5EF4-FFF2-40B4-BE49-F238E27FC236}">
              <a16:creationId xmlns="" xmlns:a16="http://schemas.microsoft.com/office/drawing/2014/main" id="{4E0CEEB2-DD0D-47C5-9213-2DB36F20CE0D}"/>
            </a:ext>
          </a:extLst>
        </xdr:cNvPr>
        <xdr:cNvSpPr txBox="1"/>
      </xdr:nvSpPr>
      <xdr:spPr>
        <a:xfrm>
          <a:off x="9858375" y="52778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293</xdr:row>
      <xdr:rowOff>0</xdr:rowOff>
    </xdr:from>
    <xdr:ext cx="184731" cy="264560"/>
    <xdr:sp macro="" textlink="">
      <xdr:nvSpPr>
        <xdr:cNvPr id="732" name="ZoneTexte 731">
          <a:extLst>
            <a:ext uri="{FF2B5EF4-FFF2-40B4-BE49-F238E27FC236}">
              <a16:creationId xmlns="" xmlns:a16="http://schemas.microsoft.com/office/drawing/2014/main" id="{976BE163-2B2F-4127-930C-791BCB3637BE}"/>
            </a:ext>
          </a:extLst>
        </xdr:cNvPr>
        <xdr:cNvSpPr txBox="1"/>
      </xdr:nvSpPr>
      <xdr:spPr>
        <a:xfrm>
          <a:off x="9858375" y="52778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293</xdr:row>
      <xdr:rowOff>0</xdr:rowOff>
    </xdr:from>
    <xdr:ext cx="184731" cy="264560"/>
    <xdr:sp macro="" textlink="">
      <xdr:nvSpPr>
        <xdr:cNvPr id="733" name="ZoneTexte 732">
          <a:extLst>
            <a:ext uri="{FF2B5EF4-FFF2-40B4-BE49-F238E27FC236}">
              <a16:creationId xmlns="" xmlns:a16="http://schemas.microsoft.com/office/drawing/2014/main" id="{C448B8F4-63CA-4227-93FB-A65ADC50AAE3}"/>
            </a:ext>
          </a:extLst>
        </xdr:cNvPr>
        <xdr:cNvSpPr txBox="1"/>
      </xdr:nvSpPr>
      <xdr:spPr>
        <a:xfrm>
          <a:off x="9858375" y="52778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293</xdr:row>
      <xdr:rowOff>0</xdr:rowOff>
    </xdr:from>
    <xdr:ext cx="184731" cy="264560"/>
    <xdr:sp macro="" textlink="">
      <xdr:nvSpPr>
        <xdr:cNvPr id="734" name="ZoneTexte 733">
          <a:extLst>
            <a:ext uri="{FF2B5EF4-FFF2-40B4-BE49-F238E27FC236}">
              <a16:creationId xmlns="" xmlns:a16="http://schemas.microsoft.com/office/drawing/2014/main" id="{8564BE61-B1E7-4164-8EA6-EA4869DCE875}"/>
            </a:ext>
          </a:extLst>
        </xdr:cNvPr>
        <xdr:cNvSpPr txBox="1"/>
      </xdr:nvSpPr>
      <xdr:spPr>
        <a:xfrm>
          <a:off x="9858375" y="52778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293</xdr:row>
      <xdr:rowOff>0</xdr:rowOff>
    </xdr:from>
    <xdr:ext cx="184731" cy="264560"/>
    <xdr:sp macro="" textlink="">
      <xdr:nvSpPr>
        <xdr:cNvPr id="735" name="ZoneTexte 734">
          <a:extLst>
            <a:ext uri="{FF2B5EF4-FFF2-40B4-BE49-F238E27FC236}">
              <a16:creationId xmlns="" xmlns:a16="http://schemas.microsoft.com/office/drawing/2014/main" id="{2A2BF62F-CA97-4500-9D13-87C8249251E6}"/>
            </a:ext>
          </a:extLst>
        </xdr:cNvPr>
        <xdr:cNvSpPr txBox="1"/>
      </xdr:nvSpPr>
      <xdr:spPr>
        <a:xfrm>
          <a:off x="9858375" y="52778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293</xdr:row>
      <xdr:rowOff>0</xdr:rowOff>
    </xdr:from>
    <xdr:ext cx="184731" cy="264560"/>
    <xdr:sp macro="" textlink="">
      <xdr:nvSpPr>
        <xdr:cNvPr id="736" name="ZoneTexte 735">
          <a:extLst>
            <a:ext uri="{FF2B5EF4-FFF2-40B4-BE49-F238E27FC236}">
              <a16:creationId xmlns="" xmlns:a16="http://schemas.microsoft.com/office/drawing/2014/main" id="{D6E13C64-30DF-41A2-BF6E-6B5D3213FF87}"/>
            </a:ext>
          </a:extLst>
        </xdr:cNvPr>
        <xdr:cNvSpPr txBox="1"/>
      </xdr:nvSpPr>
      <xdr:spPr>
        <a:xfrm>
          <a:off x="9858375" y="52778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293</xdr:row>
      <xdr:rowOff>0</xdr:rowOff>
    </xdr:from>
    <xdr:ext cx="184731" cy="264560"/>
    <xdr:sp macro="" textlink="">
      <xdr:nvSpPr>
        <xdr:cNvPr id="737" name="ZoneTexte 736">
          <a:extLst>
            <a:ext uri="{FF2B5EF4-FFF2-40B4-BE49-F238E27FC236}">
              <a16:creationId xmlns="" xmlns:a16="http://schemas.microsoft.com/office/drawing/2014/main" id="{459139A3-B402-42CE-8407-2202FD4A52AB}"/>
            </a:ext>
          </a:extLst>
        </xdr:cNvPr>
        <xdr:cNvSpPr txBox="1"/>
      </xdr:nvSpPr>
      <xdr:spPr>
        <a:xfrm>
          <a:off x="9858375" y="52778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293</xdr:row>
      <xdr:rowOff>0</xdr:rowOff>
    </xdr:from>
    <xdr:ext cx="184731" cy="264560"/>
    <xdr:sp macro="" textlink="">
      <xdr:nvSpPr>
        <xdr:cNvPr id="738" name="ZoneTexte 737">
          <a:extLst>
            <a:ext uri="{FF2B5EF4-FFF2-40B4-BE49-F238E27FC236}">
              <a16:creationId xmlns="" xmlns:a16="http://schemas.microsoft.com/office/drawing/2014/main" id="{6757AAF7-509B-48D1-BF95-8C5D7D84EB3F}"/>
            </a:ext>
          </a:extLst>
        </xdr:cNvPr>
        <xdr:cNvSpPr txBox="1"/>
      </xdr:nvSpPr>
      <xdr:spPr>
        <a:xfrm>
          <a:off x="9858375" y="52778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293</xdr:row>
      <xdr:rowOff>0</xdr:rowOff>
    </xdr:from>
    <xdr:ext cx="184731" cy="264560"/>
    <xdr:sp macro="" textlink="">
      <xdr:nvSpPr>
        <xdr:cNvPr id="739" name="ZoneTexte 738">
          <a:extLst>
            <a:ext uri="{FF2B5EF4-FFF2-40B4-BE49-F238E27FC236}">
              <a16:creationId xmlns="" xmlns:a16="http://schemas.microsoft.com/office/drawing/2014/main" id="{2A38D2C3-70EC-4350-85B2-24528E9383CC}"/>
            </a:ext>
          </a:extLst>
        </xdr:cNvPr>
        <xdr:cNvSpPr txBox="1"/>
      </xdr:nvSpPr>
      <xdr:spPr>
        <a:xfrm>
          <a:off x="9858375" y="52778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293</xdr:row>
      <xdr:rowOff>0</xdr:rowOff>
    </xdr:from>
    <xdr:ext cx="184731" cy="264560"/>
    <xdr:sp macro="" textlink="">
      <xdr:nvSpPr>
        <xdr:cNvPr id="740" name="ZoneTexte 739">
          <a:extLst>
            <a:ext uri="{FF2B5EF4-FFF2-40B4-BE49-F238E27FC236}">
              <a16:creationId xmlns="" xmlns:a16="http://schemas.microsoft.com/office/drawing/2014/main" id="{ECB5C48B-CE14-4219-A2C9-A00AF841E025}"/>
            </a:ext>
          </a:extLst>
        </xdr:cNvPr>
        <xdr:cNvSpPr txBox="1"/>
      </xdr:nvSpPr>
      <xdr:spPr>
        <a:xfrm>
          <a:off x="9858375" y="52778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293</xdr:row>
      <xdr:rowOff>219075</xdr:rowOff>
    </xdr:from>
    <xdr:ext cx="184731" cy="264560"/>
    <xdr:sp macro="" textlink="">
      <xdr:nvSpPr>
        <xdr:cNvPr id="741" name="ZoneTexte 740">
          <a:extLst>
            <a:ext uri="{FF2B5EF4-FFF2-40B4-BE49-F238E27FC236}">
              <a16:creationId xmlns="" xmlns:a16="http://schemas.microsoft.com/office/drawing/2014/main" id="{9F44C3A4-AC18-47C7-8342-836EEDDFBBD9}"/>
            </a:ext>
          </a:extLst>
        </xdr:cNvPr>
        <xdr:cNvSpPr txBox="1"/>
      </xdr:nvSpPr>
      <xdr:spPr>
        <a:xfrm>
          <a:off x="9858375" y="52939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294</xdr:row>
      <xdr:rowOff>219075</xdr:rowOff>
    </xdr:from>
    <xdr:ext cx="184731" cy="264560"/>
    <xdr:sp macro="" textlink="">
      <xdr:nvSpPr>
        <xdr:cNvPr id="742" name="ZoneTexte 741">
          <a:extLst>
            <a:ext uri="{FF2B5EF4-FFF2-40B4-BE49-F238E27FC236}">
              <a16:creationId xmlns="" xmlns:a16="http://schemas.microsoft.com/office/drawing/2014/main" id="{D1B7DCA7-DF3B-46C8-AB70-B72DB43E136D}"/>
            </a:ext>
          </a:extLst>
        </xdr:cNvPr>
        <xdr:cNvSpPr txBox="1"/>
      </xdr:nvSpPr>
      <xdr:spPr>
        <a:xfrm>
          <a:off x="9858375" y="53101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295</xdr:row>
      <xdr:rowOff>219075</xdr:rowOff>
    </xdr:from>
    <xdr:ext cx="184731" cy="264560"/>
    <xdr:sp macro="" textlink="">
      <xdr:nvSpPr>
        <xdr:cNvPr id="743" name="ZoneTexte 742">
          <a:extLst>
            <a:ext uri="{FF2B5EF4-FFF2-40B4-BE49-F238E27FC236}">
              <a16:creationId xmlns="" xmlns:a16="http://schemas.microsoft.com/office/drawing/2014/main" id="{9CE89C8C-652B-4177-BE06-6EC4BDCE313A}"/>
            </a:ext>
          </a:extLst>
        </xdr:cNvPr>
        <xdr:cNvSpPr txBox="1"/>
      </xdr:nvSpPr>
      <xdr:spPr>
        <a:xfrm>
          <a:off x="9858375" y="53263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296</xdr:row>
      <xdr:rowOff>219075</xdr:rowOff>
    </xdr:from>
    <xdr:ext cx="184731" cy="264560"/>
    <xdr:sp macro="" textlink="">
      <xdr:nvSpPr>
        <xdr:cNvPr id="744" name="ZoneTexte 743">
          <a:extLst>
            <a:ext uri="{FF2B5EF4-FFF2-40B4-BE49-F238E27FC236}">
              <a16:creationId xmlns="" xmlns:a16="http://schemas.microsoft.com/office/drawing/2014/main" id="{8BD25661-958F-4B9A-BD18-52249078EE8E}"/>
            </a:ext>
          </a:extLst>
        </xdr:cNvPr>
        <xdr:cNvSpPr txBox="1"/>
      </xdr:nvSpPr>
      <xdr:spPr>
        <a:xfrm>
          <a:off x="9858375" y="53425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297</xdr:row>
      <xdr:rowOff>219075</xdr:rowOff>
    </xdr:from>
    <xdr:ext cx="184731" cy="264560"/>
    <xdr:sp macro="" textlink="">
      <xdr:nvSpPr>
        <xdr:cNvPr id="745" name="ZoneTexte 744">
          <a:extLst>
            <a:ext uri="{FF2B5EF4-FFF2-40B4-BE49-F238E27FC236}">
              <a16:creationId xmlns="" xmlns:a16="http://schemas.microsoft.com/office/drawing/2014/main" id="{5FDDBACF-A451-46EB-BC40-458C6BBE0469}"/>
            </a:ext>
          </a:extLst>
        </xdr:cNvPr>
        <xdr:cNvSpPr txBox="1"/>
      </xdr:nvSpPr>
      <xdr:spPr>
        <a:xfrm>
          <a:off x="9858375" y="53587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298</xdr:row>
      <xdr:rowOff>219075</xdr:rowOff>
    </xdr:from>
    <xdr:ext cx="184731" cy="264560"/>
    <xdr:sp macro="" textlink="">
      <xdr:nvSpPr>
        <xdr:cNvPr id="746" name="ZoneTexte 745">
          <a:extLst>
            <a:ext uri="{FF2B5EF4-FFF2-40B4-BE49-F238E27FC236}">
              <a16:creationId xmlns="" xmlns:a16="http://schemas.microsoft.com/office/drawing/2014/main" id="{EB1D7D33-5E2F-4C54-ADE8-265974B6906E}"/>
            </a:ext>
          </a:extLst>
        </xdr:cNvPr>
        <xdr:cNvSpPr txBox="1"/>
      </xdr:nvSpPr>
      <xdr:spPr>
        <a:xfrm>
          <a:off x="9858375" y="53749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299</xdr:row>
      <xdr:rowOff>219075</xdr:rowOff>
    </xdr:from>
    <xdr:ext cx="184731" cy="264560"/>
    <xdr:sp macro="" textlink="">
      <xdr:nvSpPr>
        <xdr:cNvPr id="747" name="ZoneTexte 746">
          <a:extLst>
            <a:ext uri="{FF2B5EF4-FFF2-40B4-BE49-F238E27FC236}">
              <a16:creationId xmlns="" xmlns:a16="http://schemas.microsoft.com/office/drawing/2014/main" id="{1DF52DA2-4274-4C8B-AC4C-3ABFCE30163E}"/>
            </a:ext>
          </a:extLst>
        </xdr:cNvPr>
        <xdr:cNvSpPr txBox="1"/>
      </xdr:nvSpPr>
      <xdr:spPr>
        <a:xfrm>
          <a:off x="9858375" y="5391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300</xdr:row>
      <xdr:rowOff>219075</xdr:rowOff>
    </xdr:from>
    <xdr:ext cx="184731" cy="264560"/>
    <xdr:sp macro="" textlink="">
      <xdr:nvSpPr>
        <xdr:cNvPr id="748" name="ZoneTexte 747">
          <a:extLst>
            <a:ext uri="{FF2B5EF4-FFF2-40B4-BE49-F238E27FC236}">
              <a16:creationId xmlns="" xmlns:a16="http://schemas.microsoft.com/office/drawing/2014/main" id="{644D24E3-6F85-4EF8-9140-2E0A2B31856F}"/>
            </a:ext>
          </a:extLst>
        </xdr:cNvPr>
        <xdr:cNvSpPr txBox="1"/>
      </xdr:nvSpPr>
      <xdr:spPr>
        <a:xfrm>
          <a:off x="9858375" y="54073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301</xdr:row>
      <xdr:rowOff>219075</xdr:rowOff>
    </xdr:from>
    <xdr:ext cx="184731" cy="264560"/>
    <xdr:sp macro="" textlink="">
      <xdr:nvSpPr>
        <xdr:cNvPr id="749" name="ZoneTexte 748">
          <a:extLst>
            <a:ext uri="{FF2B5EF4-FFF2-40B4-BE49-F238E27FC236}">
              <a16:creationId xmlns="" xmlns:a16="http://schemas.microsoft.com/office/drawing/2014/main" id="{06E590BD-2923-4D24-9112-FE9D36FD1693}"/>
            </a:ext>
          </a:extLst>
        </xdr:cNvPr>
        <xdr:cNvSpPr txBox="1"/>
      </xdr:nvSpPr>
      <xdr:spPr>
        <a:xfrm>
          <a:off x="9858375" y="54235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302</xdr:row>
      <xdr:rowOff>219075</xdr:rowOff>
    </xdr:from>
    <xdr:ext cx="184731" cy="264560"/>
    <xdr:sp macro="" textlink="">
      <xdr:nvSpPr>
        <xdr:cNvPr id="750" name="ZoneTexte 749">
          <a:extLst>
            <a:ext uri="{FF2B5EF4-FFF2-40B4-BE49-F238E27FC236}">
              <a16:creationId xmlns="" xmlns:a16="http://schemas.microsoft.com/office/drawing/2014/main" id="{05911233-D80E-44BD-A9B7-4548A4C51EC5}"/>
            </a:ext>
          </a:extLst>
        </xdr:cNvPr>
        <xdr:cNvSpPr txBox="1"/>
      </xdr:nvSpPr>
      <xdr:spPr>
        <a:xfrm>
          <a:off x="9858375" y="5439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303</xdr:row>
      <xdr:rowOff>219075</xdr:rowOff>
    </xdr:from>
    <xdr:ext cx="184731" cy="264560"/>
    <xdr:sp macro="" textlink="">
      <xdr:nvSpPr>
        <xdr:cNvPr id="751" name="ZoneTexte 750">
          <a:extLst>
            <a:ext uri="{FF2B5EF4-FFF2-40B4-BE49-F238E27FC236}">
              <a16:creationId xmlns="" xmlns:a16="http://schemas.microsoft.com/office/drawing/2014/main" id="{03A0F66A-164E-4295-B17D-98C1C52EDD04}"/>
            </a:ext>
          </a:extLst>
        </xdr:cNvPr>
        <xdr:cNvSpPr txBox="1"/>
      </xdr:nvSpPr>
      <xdr:spPr>
        <a:xfrm>
          <a:off x="9858375" y="54559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304</xdr:row>
      <xdr:rowOff>219075</xdr:rowOff>
    </xdr:from>
    <xdr:ext cx="184731" cy="264560"/>
    <xdr:sp macro="" textlink="">
      <xdr:nvSpPr>
        <xdr:cNvPr id="752" name="ZoneTexte 751">
          <a:extLst>
            <a:ext uri="{FF2B5EF4-FFF2-40B4-BE49-F238E27FC236}">
              <a16:creationId xmlns="" xmlns:a16="http://schemas.microsoft.com/office/drawing/2014/main" id="{54C689C0-248C-469E-BED4-4268DE556E64}"/>
            </a:ext>
          </a:extLst>
        </xdr:cNvPr>
        <xdr:cNvSpPr txBox="1"/>
      </xdr:nvSpPr>
      <xdr:spPr>
        <a:xfrm>
          <a:off x="9858375" y="54721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305</xdr:row>
      <xdr:rowOff>219075</xdr:rowOff>
    </xdr:from>
    <xdr:ext cx="184731" cy="264560"/>
    <xdr:sp macro="" textlink="">
      <xdr:nvSpPr>
        <xdr:cNvPr id="753" name="ZoneTexte 752">
          <a:extLst>
            <a:ext uri="{FF2B5EF4-FFF2-40B4-BE49-F238E27FC236}">
              <a16:creationId xmlns="" xmlns:a16="http://schemas.microsoft.com/office/drawing/2014/main" id="{42C6D96C-130A-40AD-8464-C73D77FD2AFC}"/>
            </a:ext>
          </a:extLst>
        </xdr:cNvPr>
        <xdr:cNvSpPr txBox="1"/>
      </xdr:nvSpPr>
      <xdr:spPr>
        <a:xfrm>
          <a:off x="9858375" y="5488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306</xdr:row>
      <xdr:rowOff>219075</xdr:rowOff>
    </xdr:from>
    <xdr:ext cx="184731" cy="264560"/>
    <xdr:sp macro="" textlink="">
      <xdr:nvSpPr>
        <xdr:cNvPr id="754" name="ZoneTexte 753">
          <a:extLst>
            <a:ext uri="{FF2B5EF4-FFF2-40B4-BE49-F238E27FC236}">
              <a16:creationId xmlns="" xmlns:a16="http://schemas.microsoft.com/office/drawing/2014/main" id="{D7557C33-2E69-478B-9B8C-04FDDB836429}"/>
            </a:ext>
          </a:extLst>
        </xdr:cNvPr>
        <xdr:cNvSpPr txBox="1"/>
      </xdr:nvSpPr>
      <xdr:spPr>
        <a:xfrm>
          <a:off x="9858375" y="55044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307</xdr:row>
      <xdr:rowOff>219075</xdr:rowOff>
    </xdr:from>
    <xdr:ext cx="184731" cy="264560"/>
    <xdr:sp macro="" textlink="">
      <xdr:nvSpPr>
        <xdr:cNvPr id="755" name="ZoneTexte 754">
          <a:extLst>
            <a:ext uri="{FF2B5EF4-FFF2-40B4-BE49-F238E27FC236}">
              <a16:creationId xmlns="" xmlns:a16="http://schemas.microsoft.com/office/drawing/2014/main" id="{3B5F3495-728E-4A5E-8D61-4AC96C5A1F62}"/>
            </a:ext>
          </a:extLst>
        </xdr:cNvPr>
        <xdr:cNvSpPr txBox="1"/>
      </xdr:nvSpPr>
      <xdr:spPr>
        <a:xfrm>
          <a:off x="9858375" y="55206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308</xdr:row>
      <xdr:rowOff>219075</xdr:rowOff>
    </xdr:from>
    <xdr:ext cx="184731" cy="264560"/>
    <xdr:sp macro="" textlink="">
      <xdr:nvSpPr>
        <xdr:cNvPr id="756" name="ZoneTexte 755">
          <a:extLst>
            <a:ext uri="{FF2B5EF4-FFF2-40B4-BE49-F238E27FC236}">
              <a16:creationId xmlns="" xmlns:a16="http://schemas.microsoft.com/office/drawing/2014/main" id="{3109F145-68D3-4D66-BBD6-BEB3A1C08536}"/>
            </a:ext>
          </a:extLst>
        </xdr:cNvPr>
        <xdr:cNvSpPr txBox="1"/>
      </xdr:nvSpPr>
      <xdr:spPr>
        <a:xfrm>
          <a:off x="9858375" y="55368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309</xdr:row>
      <xdr:rowOff>219075</xdr:rowOff>
    </xdr:from>
    <xdr:ext cx="184731" cy="264560"/>
    <xdr:sp macro="" textlink="">
      <xdr:nvSpPr>
        <xdr:cNvPr id="757" name="ZoneTexte 756">
          <a:extLst>
            <a:ext uri="{FF2B5EF4-FFF2-40B4-BE49-F238E27FC236}">
              <a16:creationId xmlns="" xmlns:a16="http://schemas.microsoft.com/office/drawing/2014/main" id="{84220E51-323E-4E38-987F-2E49DD71608A}"/>
            </a:ext>
          </a:extLst>
        </xdr:cNvPr>
        <xdr:cNvSpPr txBox="1"/>
      </xdr:nvSpPr>
      <xdr:spPr>
        <a:xfrm>
          <a:off x="9858375" y="5553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310</xdr:row>
      <xdr:rowOff>219075</xdr:rowOff>
    </xdr:from>
    <xdr:ext cx="184731" cy="264560"/>
    <xdr:sp macro="" textlink="">
      <xdr:nvSpPr>
        <xdr:cNvPr id="758" name="ZoneTexte 757">
          <a:extLst>
            <a:ext uri="{FF2B5EF4-FFF2-40B4-BE49-F238E27FC236}">
              <a16:creationId xmlns="" xmlns:a16="http://schemas.microsoft.com/office/drawing/2014/main" id="{29592795-02C7-4311-BD1D-9E7D11912CCD}"/>
            </a:ext>
          </a:extLst>
        </xdr:cNvPr>
        <xdr:cNvSpPr txBox="1"/>
      </xdr:nvSpPr>
      <xdr:spPr>
        <a:xfrm>
          <a:off x="9858375" y="55692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311</xdr:row>
      <xdr:rowOff>219075</xdr:rowOff>
    </xdr:from>
    <xdr:ext cx="184731" cy="264560"/>
    <xdr:sp macro="" textlink="">
      <xdr:nvSpPr>
        <xdr:cNvPr id="759" name="ZoneTexte 758">
          <a:extLst>
            <a:ext uri="{FF2B5EF4-FFF2-40B4-BE49-F238E27FC236}">
              <a16:creationId xmlns="" xmlns:a16="http://schemas.microsoft.com/office/drawing/2014/main" id="{431A98F4-AB67-4824-AB68-02FBFBA9077A}"/>
            </a:ext>
          </a:extLst>
        </xdr:cNvPr>
        <xdr:cNvSpPr txBox="1"/>
      </xdr:nvSpPr>
      <xdr:spPr>
        <a:xfrm>
          <a:off x="9858375" y="55854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312</xdr:row>
      <xdr:rowOff>219075</xdr:rowOff>
    </xdr:from>
    <xdr:ext cx="184731" cy="264560"/>
    <xdr:sp macro="" textlink="">
      <xdr:nvSpPr>
        <xdr:cNvPr id="760" name="ZoneTexte 759">
          <a:extLst>
            <a:ext uri="{FF2B5EF4-FFF2-40B4-BE49-F238E27FC236}">
              <a16:creationId xmlns="" xmlns:a16="http://schemas.microsoft.com/office/drawing/2014/main" id="{D84E3759-30E0-4AFF-9B94-3F1EAB0DB5A7}"/>
            </a:ext>
          </a:extLst>
        </xdr:cNvPr>
        <xdr:cNvSpPr txBox="1"/>
      </xdr:nvSpPr>
      <xdr:spPr>
        <a:xfrm>
          <a:off x="9858375" y="56016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313</xdr:row>
      <xdr:rowOff>219075</xdr:rowOff>
    </xdr:from>
    <xdr:ext cx="184731" cy="264560"/>
    <xdr:sp macro="" textlink="">
      <xdr:nvSpPr>
        <xdr:cNvPr id="761" name="ZoneTexte 760">
          <a:extLst>
            <a:ext uri="{FF2B5EF4-FFF2-40B4-BE49-F238E27FC236}">
              <a16:creationId xmlns="" xmlns:a16="http://schemas.microsoft.com/office/drawing/2014/main" id="{76160EA9-174E-43A6-8FA1-1E80B4B88DB1}"/>
            </a:ext>
          </a:extLst>
        </xdr:cNvPr>
        <xdr:cNvSpPr txBox="1"/>
      </xdr:nvSpPr>
      <xdr:spPr>
        <a:xfrm>
          <a:off x="9858375" y="56178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314</xdr:row>
      <xdr:rowOff>219075</xdr:rowOff>
    </xdr:from>
    <xdr:ext cx="184731" cy="264560"/>
    <xdr:sp macro="" textlink="">
      <xdr:nvSpPr>
        <xdr:cNvPr id="762" name="ZoneTexte 761">
          <a:extLst>
            <a:ext uri="{FF2B5EF4-FFF2-40B4-BE49-F238E27FC236}">
              <a16:creationId xmlns="" xmlns:a16="http://schemas.microsoft.com/office/drawing/2014/main" id="{5E21E7EE-8FD7-47D9-B6EF-E87CE6C30A5E}"/>
            </a:ext>
          </a:extLst>
        </xdr:cNvPr>
        <xdr:cNvSpPr txBox="1"/>
      </xdr:nvSpPr>
      <xdr:spPr>
        <a:xfrm>
          <a:off x="9858375" y="56340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315</xdr:row>
      <xdr:rowOff>219075</xdr:rowOff>
    </xdr:from>
    <xdr:ext cx="184731" cy="264560"/>
    <xdr:sp macro="" textlink="">
      <xdr:nvSpPr>
        <xdr:cNvPr id="763" name="ZoneTexte 762">
          <a:extLst>
            <a:ext uri="{FF2B5EF4-FFF2-40B4-BE49-F238E27FC236}">
              <a16:creationId xmlns="" xmlns:a16="http://schemas.microsoft.com/office/drawing/2014/main" id="{5CBBFABB-F4CE-4923-8A3A-A31F4DA49321}"/>
            </a:ext>
          </a:extLst>
        </xdr:cNvPr>
        <xdr:cNvSpPr txBox="1"/>
      </xdr:nvSpPr>
      <xdr:spPr>
        <a:xfrm>
          <a:off x="9858375" y="5650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316</xdr:row>
      <xdr:rowOff>219075</xdr:rowOff>
    </xdr:from>
    <xdr:ext cx="184731" cy="264560"/>
    <xdr:sp macro="" textlink="">
      <xdr:nvSpPr>
        <xdr:cNvPr id="764" name="ZoneTexte 763">
          <a:extLst>
            <a:ext uri="{FF2B5EF4-FFF2-40B4-BE49-F238E27FC236}">
              <a16:creationId xmlns="" xmlns:a16="http://schemas.microsoft.com/office/drawing/2014/main" id="{AD2D70EB-4130-4733-AC4C-4A87DA91DDA4}"/>
            </a:ext>
          </a:extLst>
        </xdr:cNvPr>
        <xdr:cNvSpPr txBox="1"/>
      </xdr:nvSpPr>
      <xdr:spPr>
        <a:xfrm>
          <a:off x="9858375" y="56664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317</xdr:row>
      <xdr:rowOff>219075</xdr:rowOff>
    </xdr:from>
    <xdr:ext cx="184731" cy="264560"/>
    <xdr:sp macro="" textlink="">
      <xdr:nvSpPr>
        <xdr:cNvPr id="765" name="ZoneTexte 764">
          <a:extLst>
            <a:ext uri="{FF2B5EF4-FFF2-40B4-BE49-F238E27FC236}">
              <a16:creationId xmlns="" xmlns:a16="http://schemas.microsoft.com/office/drawing/2014/main" id="{A6EC7A59-CD7F-4DBB-B02D-5C5080468928}"/>
            </a:ext>
          </a:extLst>
        </xdr:cNvPr>
        <xdr:cNvSpPr txBox="1"/>
      </xdr:nvSpPr>
      <xdr:spPr>
        <a:xfrm>
          <a:off x="9858375" y="56826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318</xdr:row>
      <xdr:rowOff>219075</xdr:rowOff>
    </xdr:from>
    <xdr:ext cx="184731" cy="264560"/>
    <xdr:sp macro="" textlink="">
      <xdr:nvSpPr>
        <xdr:cNvPr id="766" name="ZoneTexte 765">
          <a:extLst>
            <a:ext uri="{FF2B5EF4-FFF2-40B4-BE49-F238E27FC236}">
              <a16:creationId xmlns="" xmlns:a16="http://schemas.microsoft.com/office/drawing/2014/main" id="{127DE724-C190-4764-9462-92CD55AC3F68}"/>
            </a:ext>
          </a:extLst>
        </xdr:cNvPr>
        <xdr:cNvSpPr txBox="1"/>
      </xdr:nvSpPr>
      <xdr:spPr>
        <a:xfrm>
          <a:off x="9858375" y="56988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319</xdr:row>
      <xdr:rowOff>219075</xdr:rowOff>
    </xdr:from>
    <xdr:ext cx="184731" cy="264560"/>
    <xdr:sp macro="" textlink="">
      <xdr:nvSpPr>
        <xdr:cNvPr id="767" name="ZoneTexte 766">
          <a:extLst>
            <a:ext uri="{FF2B5EF4-FFF2-40B4-BE49-F238E27FC236}">
              <a16:creationId xmlns="" xmlns:a16="http://schemas.microsoft.com/office/drawing/2014/main" id="{79AD7B10-27A7-46B4-BABF-6A1B3182E939}"/>
            </a:ext>
          </a:extLst>
        </xdr:cNvPr>
        <xdr:cNvSpPr txBox="1"/>
      </xdr:nvSpPr>
      <xdr:spPr>
        <a:xfrm>
          <a:off x="9858375" y="5715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320</xdr:row>
      <xdr:rowOff>219075</xdr:rowOff>
    </xdr:from>
    <xdr:ext cx="184731" cy="264560"/>
    <xdr:sp macro="" textlink="">
      <xdr:nvSpPr>
        <xdr:cNvPr id="768" name="ZoneTexte 767">
          <a:extLst>
            <a:ext uri="{FF2B5EF4-FFF2-40B4-BE49-F238E27FC236}">
              <a16:creationId xmlns="" xmlns:a16="http://schemas.microsoft.com/office/drawing/2014/main" id="{6B2F554E-38F8-443A-828C-C71AE191EA68}"/>
            </a:ext>
          </a:extLst>
        </xdr:cNvPr>
        <xdr:cNvSpPr txBox="1"/>
      </xdr:nvSpPr>
      <xdr:spPr>
        <a:xfrm>
          <a:off x="9858375" y="5731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321</xdr:row>
      <xdr:rowOff>219075</xdr:rowOff>
    </xdr:from>
    <xdr:ext cx="184731" cy="264560"/>
    <xdr:sp macro="" textlink="">
      <xdr:nvSpPr>
        <xdr:cNvPr id="769" name="ZoneTexte 768">
          <a:extLst>
            <a:ext uri="{FF2B5EF4-FFF2-40B4-BE49-F238E27FC236}">
              <a16:creationId xmlns="" xmlns:a16="http://schemas.microsoft.com/office/drawing/2014/main" id="{3A1B046D-E908-410C-8A28-8180B46ABDC6}"/>
            </a:ext>
          </a:extLst>
        </xdr:cNvPr>
        <xdr:cNvSpPr txBox="1"/>
      </xdr:nvSpPr>
      <xdr:spPr>
        <a:xfrm>
          <a:off x="9858375" y="5747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322</xdr:row>
      <xdr:rowOff>219075</xdr:rowOff>
    </xdr:from>
    <xdr:ext cx="184731" cy="264560"/>
    <xdr:sp macro="" textlink="">
      <xdr:nvSpPr>
        <xdr:cNvPr id="770" name="ZoneTexte 769">
          <a:extLst>
            <a:ext uri="{FF2B5EF4-FFF2-40B4-BE49-F238E27FC236}">
              <a16:creationId xmlns="" xmlns:a16="http://schemas.microsoft.com/office/drawing/2014/main" id="{BF04073A-AF3A-4D0D-8EB4-82ED0CC2587E}"/>
            </a:ext>
          </a:extLst>
        </xdr:cNvPr>
        <xdr:cNvSpPr txBox="1"/>
      </xdr:nvSpPr>
      <xdr:spPr>
        <a:xfrm>
          <a:off x="9858375" y="5763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323</xdr:row>
      <xdr:rowOff>219075</xdr:rowOff>
    </xdr:from>
    <xdr:ext cx="184731" cy="264560"/>
    <xdr:sp macro="" textlink="">
      <xdr:nvSpPr>
        <xdr:cNvPr id="771" name="ZoneTexte 770">
          <a:extLst>
            <a:ext uri="{FF2B5EF4-FFF2-40B4-BE49-F238E27FC236}">
              <a16:creationId xmlns="" xmlns:a16="http://schemas.microsoft.com/office/drawing/2014/main" id="{FB2AD5EC-9B48-41B1-96EF-73C9DAC62C9F}"/>
            </a:ext>
          </a:extLst>
        </xdr:cNvPr>
        <xdr:cNvSpPr txBox="1"/>
      </xdr:nvSpPr>
      <xdr:spPr>
        <a:xfrm>
          <a:off x="9858375" y="57797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324</xdr:row>
      <xdr:rowOff>219075</xdr:rowOff>
    </xdr:from>
    <xdr:ext cx="184731" cy="264560"/>
    <xdr:sp macro="" textlink="">
      <xdr:nvSpPr>
        <xdr:cNvPr id="772" name="ZoneTexte 771">
          <a:extLst>
            <a:ext uri="{FF2B5EF4-FFF2-40B4-BE49-F238E27FC236}">
              <a16:creationId xmlns="" xmlns:a16="http://schemas.microsoft.com/office/drawing/2014/main" id="{A65005F7-2AB7-4D62-B512-CA0B768365FA}"/>
            </a:ext>
          </a:extLst>
        </xdr:cNvPr>
        <xdr:cNvSpPr txBox="1"/>
      </xdr:nvSpPr>
      <xdr:spPr>
        <a:xfrm>
          <a:off x="9858375" y="57959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325</xdr:row>
      <xdr:rowOff>219075</xdr:rowOff>
    </xdr:from>
    <xdr:ext cx="184731" cy="264560"/>
    <xdr:sp macro="" textlink="">
      <xdr:nvSpPr>
        <xdr:cNvPr id="773" name="ZoneTexte 772">
          <a:extLst>
            <a:ext uri="{FF2B5EF4-FFF2-40B4-BE49-F238E27FC236}">
              <a16:creationId xmlns="" xmlns:a16="http://schemas.microsoft.com/office/drawing/2014/main" id="{920D97C3-CC81-4080-91D9-543D96DBA531}"/>
            </a:ext>
          </a:extLst>
        </xdr:cNvPr>
        <xdr:cNvSpPr txBox="1"/>
      </xdr:nvSpPr>
      <xdr:spPr>
        <a:xfrm>
          <a:off x="9858375" y="5812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326</xdr:row>
      <xdr:rowOff>219075</xdr:rowOff>
    </xdr:from>
    <xdr:ext cx="184731" cy="264560"/>
    <xdr:sp macro="" textlink="">
      <xdr:nvSpPr>
        <xdr:cNvPr id="774" name="ZoneTexte 773">
          <a:extLst>
            <a:ext uri="{FF2B5EF4-FFF2-40B4-BE49-F238E27FC236}">
              <a16:creationId xmlns="" xmlns:a16="http://schemas.microsoft.com/office/drawing/2014/main" id="{75389B14-856B-431E-B093-C0B08F8DE8B4}"/>
            </a:ext>
          </a:extLst>
        </xdr:cNvPr>
        <xdr:cNvSpPr txBox="1"/>
      </xdr:nvSpPr>
      <xdr:spPr>
        <a:xfrm>
          <a:off x="9858375" y="58283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327</xdr:row>
      <xdr:rowOff>219075</xdr:rowOff>
    </xdr:from>
    <xdr:ext cx="184731" cy="264560"/>
    <xdr:sp macro="" textlink="">
      <xdr:nvSpPr>
        <xdr:cNvPr id="775" name="ZoneTexte 774">
          <a:extLst>
            <a:ext uri="{FF2B5EF4-FFF2-40B4-BE49-F238E27FC236}">
              <a16:creationId xmlns="" xmlns:a16="http://schemas.microsoft.com/office/drawing/2014/main" id="{B12197EB-6759-495D-9C46-A1004262FB43}"/>
            </a:ext>
          </a:extLst>
        </xdr:cNvPr>
        <xdr:cNvSpPr txBox="1"/>
      </xdr:nvSpPr>
      <xdr:spPr>
        <a:xfrm>
          <a:off x="9858375" y="58445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328</xdr:row>
      <xdr:rowOff>219075</xdr:rowOff>
    </xdr:from>
    <xdr:ext cx="184731" cy="264560"/>
    <xdr:sp macro="" textlink="">
      <xdr:nvSpPr>
        <xdr:cNvPr id="776" name="ZoneTexte 775">
          <a:extLst>
            <a:ext uri="{FF2B5EF4-FFF2-40B4-BE49-F238E27FC236}">
              <a16:creationId xmlns="" xmlns:a16="http://schemas.microsoft.com/office/drawing/2014/main" id="{CB4512FE-8D63-4D4B-8F15-746035BCE0BB}"/>
            </a:ext>
          </a:extLst>
        </xdr:cNvPr>
        <xdr:cNvSpPr txBox="1"/>
      </xdr:nvSpPr>
      <xdr:spPr>
        <a:xfrm>
          <a:off x="9858375" y="58607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329</xdr:row>
      <xdr:rowOff>219075</xdr:rowOff>
    </xdr:from>
    <xdr:ext cx="184731" cy="264560"/>
    <xdr:sp macro="" textlink="">
      <xdr:nvSpPr>
        <xdr:cNvPr id="777" name="ZoneTexte 776">
          <a:extLst>
            <a:ext uri="{FF2B5EF4-FFF2-40B4-BE49-F238E27FC236}">
              <a16:creationId xmlns="" xmlns:a16="http://schemas.microsoft.com/office/drawing/2014/main" id="{60B958A4-E8E2-473B-AEFC-C77541291FDC}"/>
            </a:ext>
          </a:extLst>
        </xdr:cNvPr>
        <xdr:cNvSpPr txBox="1"/>
      </xdr:nvSpPr>
      <xdr:spPr>
        <a:xfrm>
          <a:off x="9858375" y="58769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330</xdr:row>
      <xdr:rowOff>219075</xdr:rowOff>
    </xdr:from>
    <xdr:ext cx="184731" cy="264560"/>
    <xdr:sp macro="" textlink="">
      <xdr:nvSpPr>
        <xdr:cNvPr id="778" name="ZoneTexte 777">
          <a:extLst>
            <a:ext uri="{FF2B5EF4-FFF2-40B4-BE49-F238E27FC236}">
              <a16:creationId xmlns="" xmlns:a16="http://schemas.microsoft.com/office/drawing/2014/main" id="{7063A77B-278B-4A4A-83E6-17BE3F31A0D5}"/>
            </a:ext>
          </a:extLst>
        </xdr:cNvPr>
        <xdr:cNvSpPr txBox="1"/>
      </xdr:nvSpPr>
      <xdr:spPr>
        <a:xfrm>
          <a:off x="9858375" y="5893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331</xdr:row>
      <xdr:rowOff>219075</xdr:rowOff>
    </xdr:from>
    <xdr:ext cx="184731" cy="264560"/>
    <xdr:sp macro="" textlink="">
      <xdr:nvSpPr>
        <xdr:cNvPr id="779" name="ZoneTexte 778">
          <a:extLst>
            <a:ext uri="{FF2B5EF4-FFF2-40B4-BE49-F238E27FC236}">
              <a16:creationId xmlns="" xmlns:a16="http://schemas.microsoft.com/office/drawing/2014/main" id="{6E8F9A99-650A-4E29-B95D-7BB9D97FF006}"/>
            </a:ext>
          </a:extLst>
        </xdr:cNvPr>
        <xdr:cNvSpPr txBox="1"/>
      </xdr:nvSpPr>
      <xdr:spPr>
        <a:xfrm>
          <a:off x="9858375" y="5909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332</xdr:row>
      <xdr:rowOff>219075</xdr:rowOff>
    </xdr:from>
    <xdr:ext cx="184731" cy="264560"/>
    <xdr:sp macro="" textlink="">
      <xdr:nvSpPr>
        <xdr:cNvPr id="780" name="ZoneTexte 779">
          <a:extLst>
            <a:ext uri="{FF2B5EF4-FFF2-40B4-BE49-F238E27FC236}">
              <a16:creationId xmlns="" xmlns:a16="http://schemas.microsoft.com/office/drawing/2014/main" id="{0ACDB2F6-FB0E-46D3-8379-86D3F1D5B809}"/>
            </a:ext>
          </a:extLst>
        </xdr:cNvPr>
        <xdr:cNvSpPr txBox="1"/>
      </xdr:nvSpPr>
      <xdr:spPr>
        <a:xfrm>
          <a:off x="9858375" y="5925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333</xdr:row>
      <xdr:rowOff>219075</xdr:rowOff>
    </xdr:from>
    <xdr:ext cx="184731" cy="264560"/>
    <xdr:sp macro="" textlink="">
      <xdr:nvSpPr>
        <xdr:cNvPr id="781" name="ZoneTexte 780">
          <a:extLst>
            <a:ext uri="{FF2B5EF4-FFF2-40B4-BE49-F238E27FC236}">
              <a16:creationId xmlns="" xmlns:a16="http://schemas.microsoft.com/office/drawing/2014/main" id="{CF86B472-3EE3-4A7E-AB73-C53775BBCD6D}"/>
            </a:ext>
          </a:extLst>
        </xdr:cNvPr>
        <xdr:cNvSpPr txBox="1"/>
      </xdr:nvSpPr>
      <xdr:spPr>
        <a:xfrm>
          <a:off x="9858375" y="59416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334</xdr:row>
      <xdr:rowOff>219075</xdr:rowOff>
    </xdr:from>
    <xdr:ext cx="184731" cy="264560"/>
    <xdr:sp macro="" textlink="">
      <xdr:nvSpPr>
        <xdr:cNvPr id="782" name="ZoneTexte 781">
          <a:extLst>
            <a:ext uri="{FF2B5EF4-FFF2-40B4-BE49-F238E27FC236}">
              <a16:creationId xmlns="" xmlns:a16="http://schemas.microsoft.com/office/drawing/2014/main" id="{9D4D15F3-D582-4864-A0C9-84900E1AF6AC}"/>
            </a:ext>
          </a:extLst>
        </xdr:cNvPr>
        <xdr:cNvSpPr txBox="1"/>
      </xdr:nvSpPr>
      <xdr:spPr>
        <a:xfrm>
          <a:off x="9858375" y="59578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335</xdr:row>
      <xdr:rowOff>219075</xdr:rowOff>
    </xdr:from>
    <xdr:ext cx="184731" cy="264560"/>
    <xdr:sp macro="" textlink="">
      <xdr:nvSpPr>
        <xdr:cNvPr id="783" name="ZoneTexte 782">
          <a:extLst>
            <a:ext uri="{FF2B5EF4-FFF2-40B4-BE49-F238E27FC236}">
              <a16:creationId xmlns="" xmlns:a16="http://schemas.microsoft.com/office/drawing/2014/main" id="{05891163-55C1-49B8-AA85-AE01B4C59526}"/>
            </a:ext>
          </a:extLst>
        </xdr:cNvPr>
        <xdr:cNvSpPr txBox="1"/>
      </xdr:nvSpPr>
      <xdr:spPr>
        <a:xfrm>
          <a:off x="9858375" y="59740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336</xdr:row>
      <xdr:rowOff>219075</xdr:rowOff>
    </xdr:from>
    <xdr:ext cx="184731" cy="264560"/>
    <xdr:sp macro="" textlink="">
      <xdr:nvSpPr>
        <xdr:cNvPr id="784" name="ZoneTexte 783">
          <a:extLst>
            <a:ext uri="{FF2B5EF4-FFF2-40B4-BE49-F238E27FC236}">
              <a16:creationId xmlns="" xmlns:a16="http://schemas.microsoft.com/office/drawing/2014/main" id="{0284DD93-8114-4542-8F79-BD80D9ED2A0F}"/>
            </a:ext>
          </a:extLst>
        </xdr:cNvPr>
        <xdr:cNvSpPr txBox="1"/>
      </xdr:nvSpPr>
      <xdr:spPr>
        <a:xfrm>
          <a:off x="9858375" y="59902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337</xdr:row>
      <xdr:rowOff>219075</xdr:rowOff>
    </xdr:from>
    <xdr:ext cx="184731" cy="264560"/>
    <xdr:sp macro="" textlink="">
      <xdr:nvSpPr>
        <xdr:cNvPr id="785" name="ZoneTexte 784">
          <a:extLst>
            <a:ext uri="{FF2B5EF4-FFF2-40B4-BE49-F238E27FC236}">
              <a16:creationId xmlns="" xmlns:a16="http://schemas.microsoft.com/office/drawing/2014/main" id="{CBC3CC1A-0749-4C61-B50B-507C0EB89298}"/>
            </a:ext>
          </a:extLst>
        </xdr:cNvPr>
        <xdr:cNvSpPr txBox="1"/>
      </xdr:nvSpPr>
      <xdr:spPr>
        <a:xfrm>
          <a:off x="9858375" y="60064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338</xdr:row>
      <xdr:rowOff>219075</xdr:rowOff>
    </xdr:from>
    <xdr:ext cx="184731" cy="264560"/>
    <xdr:sp macro="" textlink="">
      <xdr:nvSpPr>
        <xdr:cNvPr id="786" name="ZoneTexte 785">
          <a:extLst>
            <a:ext uri="{FF2B5EF4-FFF2-40B4-BE49-F238E27FC236}">
              <a16:creationId xmlns="" xmlns:a16="http://schemas.microsoft.com/office/drawing/2014/main" id="{842AAF9A-04A4-48CA-B4D7-2E2CFADBFC48}"/>
            </a:ext>
          </a:extLst>
        </xdr:cNvPr>
        <xdr:cNvSpPr txBox="1"/>
      </xdr:nvSpPr>
      <xdr:spPr>
        <a:xfrm>
          <a:off x="9858375" y="60226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339</xdr:row>
      <xdr:rowOff>219075</xdr:rowOff>
    </xdr:from>
    <xdr:ext cx="184731" cy="264560"/>
    <xdr:sp macro="" textlink="">
      <xdr:nvSpPr>
        <xdr:cNvPr id="787" name="ZoneTexte 786">
          <a:extLst>
            <a:ext uri="{FF2B5EF4-FFF2-40B4-BE49-F238E27FC236}">
              <a16:creationId xmlns="" xmlns:a16="http://schemas.microsoft.com/office/drawing/2014/main" id="{4EDA5834-51C1-4329-A99E-7CDFB77428FC}"/>
            </a:ext>
          </a:extLst>
        </xdr:cNvPr>
        <xdr:cNvSpPr txBox="1"/>
      </xdr:nvSpPr>
      <xdr:spPr>
        <a:xfrm>
          <a:off x="9858375" y="60388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340</xdr:row>
      <xdr:rowOff>219075</xdr:rowOff>
    </xdr:from>
    <xdr:ext cx="184731" cy="264560"/>
    <xdr:sp macro="" textlink="">
      <xdr:nvSpPr>
        <xdr:cNvPr id="788" name="ZoneTexte 787">
          <a:extLst>
            <a:ext uri="{FF2B5EF4-FFF2-40B4-BE49-F238E27FC236}">
              <a16:creationId xmlns="" xmlns:a16="http://schemas.microsoft.com/office/drawing/2014/main" id="{7BD1D245-56E0-40A5-AF16-1AF5060DFB6F}"/>
            </a:ext>
          </a:extLst>
        </xdr:cNvPr>
        <xdr:cNvSpPr txBox="1"/>
      </xdr:nvSpPr>
      <xdr:spPr>
        <a:xfrm>
          <a:off x="9858375" y="60550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341</xdr:row>
      <xdr:rowOff>219075</xdr:rowOff>
    </xdr:from>
    <xdr:ext cx="184731" cy="264560"/>
    <xdr:sp macro="" textlink="">
      <xdr:nvSpPr>
        <xdr:cNvPr id="789" name="ZoneTexte 788">
          <a:extLst>
            <a:ext uri="{FF2B5EF4-FFF2-40B4-BE49-F238E27FC236}">
              <a16:creationId xmlns="" xmlns:a16="http://schemas.microsoft.com/office/drawing/2014/main" id="{28FD1E72-8C17-4B77-B55A-51D68C66DE24}"/>
            </a:ext>
          </a:extLst>
        </xdr:cNvPr>
        <xdr:cNvSpPr txBox="1"/>
      </xdr:nvSpPr>
      <xdr:spPr>
        <a:xfrm>
          <a:off x="9858375" y="60712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342</xdr:row>
      <xdr:rowOff>219075</xdr:rowOff>
    </xdr:from>
    <xdr:ext cx="184731" cy="264560"/>
    <xdr:sp macro="" textlink="">
      <xdr:nvSpPr>
        <xdr:cNvPr id="790" name="ZoneTexte 789">
          <a:extLst>
            <a:ext uri="{FF2B5EF4-FFF2-40B4-BE49-F238E27FC236}">
              <a16:creationId xmlns="" xmlns:a16="http://schemas.microsoft.com/office/drawing/2014/main" id="{9B395BB2-0898-4DFF-840F-5EAC1C5818E7}"/>
            </a:ext>
          </a:extLst>
        </xdr:cNvPr>
        <xdr:cNvSpPr txBox="1"/>
      </xdr:nvSpPr>
      <xdr:spPr>
        <a:xfrm>
          <a:off x="9858375" y="60874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343</xdr:row>
      <xdr:rowOff>219075</xdr:rowOff>
    </xdr:from>
    <xdr:ext cx="184731" cy="264560"/>
    <xdr:sp macro="" textlink="">
      <xdr:nvSpPr>
        <xdr:cNvPr id="791" name="ZoneTexte 790">
          <a:extLst>
            <a:ext uri="{FF2B5EF4-FFF2-40B4-BE49-F238E27FC236}">
              <a16:creationId xmlns="" xmlns:a16="http://schemas.microsoft.com/office/drawing/2014/main" id="{0EBA571A-5D39-4FF8-A6CA-9643A6EBB4BA}"/>
            </a:ext>
          </a:extLst>
        </xdr:cNvPr>
        <xdr:cNvSpPr txBox="1"/>
      </xdr:nvSpPr>
      <xdr:spPr>
        <a:xfrm>
          <a:off x="9858375" y="61036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344</xdr:row>
      <xdr:rowOff>219075</xdr:rowOff>
    </xdr:from>
    <xdr:ext cx="184731" cy="264560"/>
    <xdr:sp macro="" textlink="">
      <xdr:nvSpPr>
        <xdr:cNvPr id="792" name="ZoneTexte 791">
          <a:extLst>
            <a:ext uri="{FF2B5EF4-FFF2-40B4-BE49-F238E27FC236}">
              <a16:creationId xmlns="" xmlns:a16="http://schemas.microsoft.com/office/drawing/2014/main" id="{49CF8D27-55E3-486A-8589-21C19DE3B825}"/>
            </a:ext>
          </a:extLst>
        </xdr:cNvPr>
        <xdr:cNvSpPr txBox="1"/>
      </xdr:nvSpPr>
      <xdr:spPr>
        <a:xfrm>
          <a:off x="9858375" y="61198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345</xdr:row>
      <xdr:rowOff>219075</xdr:rowOff>
    </xdr:from>
    <xdr:ext cx="184731" cy="264560"/>
    <xdr:sp macro="" textlink="">
      <xdr:nvSpPr>
        <xdr:cNvPr id="793" name="ZoneTexte 792">
          <a:extLst>
            <a:ext uri="{FF2B5EF4-FFF2-40B4-BE49-F238E27FC236}">
              <a16:creationId xmlns="" xmlns:a16="http://schemas.microsoft.com/office/drawing/2014/main" id="{9D564532-C2CF-448B-B506-EB735AF0800D}"/>
            </a:ext>
          </a:extLst>
        </xdr:cNvPr>
        <xdr:cNvSpPr txBox="1"/>
      </xdr:nvSpPr>
      <xdr:spPr>
        <a:xfrm>
          <a:off x="9858375" y="61360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346</xdr:row>
      <xdr:rowOff>219075</xdr:rowOff>
    </xdr:from>
    <xdr:ext cx="184731" cy="264560"/>
    <xdr:sp macro="" textlink="">
      <xdr:nvSpPr>
        <xdr:cNvPr id="794" name="ZoneTexte 793">
          <a:extLst>
            <a:ext uri="{FF2B5EF4-FFF2-40B4-BE49-F238E27FC236}">
              <a16:creationId xmlns="" xmlns:a16="http://schemas.microsoft.com/office/drawing/2014/main" id="{5AC13029-58EC-4224-8386-BFC979BD298B}"/>
            </a:ext>
          </a:extLst>
        </xdr:cNvPr>
        <xdr:cNvSpPr txBox="1"/>
      </xdr:nvSpPr>
      <xdr:spPr>
        <a:xfrm>
          <a:off x="9858375" y="61521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347</xdr:row>
      <xdr:rowOff>219075</xdr:rowOff>
    </xdr:from>
    <xdr:ext cx="184731" cy="264560"/>
    <xdr:sp macro="" textlink="">
      <xdr:nvSpPr>
        <xdr:cNvPr id="795" name="ZoneTexte 794">
          <a:extLst>
            <a:ext uri="{FF2B5EF4-FFF2-40B4-BE49-F238E27FC236}">
              <a16:creationId xmlns="" xmlns:a16="http://schemas.microsoft.com/office/drawing/2014/main" id="{BC1CBCD8-6AED-40C4-B073-1DE2A80D71F0}"/>
            </a:ext>
          </a:extLst>
        </xdr:cNvPr>
        <xdr:cNvSpPr txBox="1"/>
      </xdr:nvSpPr>
      <xdr:spPr>
        <a:xfrm>
          <a:off x="9858375" y="61683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348</xdr:row>
      <xdr:rowOff>219075</xdr:rowOff>
    </xdr:from>
    <xdr:ext cx="184731" cy="264560"/>
    <xdr:sp macro="" textlink="">
      <xdr:nvSpPr>
        <xdr:cNvPr id="796" name="ZoneTexte 795">
          <a:extLst>
            <a:ext uri="{FF2B5EF4-FFF2-40B4-BE49-F238E27FC236}">
              <a16:creationId xmlns="" xmlns:a16="http://schemas.microsoft.com/office/drawing/2014/main" id="{EADBD78C-8DC2-4825-9A85-73A63485978D}"/>
            </a:ext>
          </a:extLst>
        </xdr:cNvPr>
        <xdr:cNvSpPr txBox="1"/>
      </xdr:nvSpPr>
      <xdr:spPr>
        <a:xfrm>
          <a:off x="9858375" y="61845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349</xdr:row>
      <xdr:rowOff>219075</xdr:rowOff>
    </xdr:from>
    <xdr:ext cx="184731" cy="264560"/>
    <xdr:sp macro="" textlink="">
      <xdr:nvSpPr>
        <xdr:cNvPr id="797" name="ZoneTexte 796">
          <a:extLst>
            <a:ext uri="{FF2B5EF4-FFF2-40B4-BE49-F238E27FC236}">
              <a16:creationId xmlns="" xmlns:a16="http://schemas.microsoft.com/office/drawing/2014/main" id="{D77C5769-31A2-43AF-AB25-FDD240224190}"/>
            </a:ext>
          </a:extLst>
        </xdr:cNvPr>
        <xdr:cNvSpPr txBox="1"/>
      </xdr:nvSpPr>
      <xdr:spPr>
        <a:xfrm>
          <a:off x="9858375" y="62007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350</xdr:row>
      <xdr:rowOff>219075</xdr:rowOff>
    </xdr:from>
    <xdr:ext cx="184731" cy="264560"/>
    <xdr:sp macro="" textlink="">
      <xdr:nvSpPr>
        <xdr:cNvPr id="798" name="ZoneTexte 797">
          <a:extLst>
            <a:ext uri="{FF2B5EF4-FFF2-40B4-BE49-F238E27FC236}">
              <a16:creationId xmlns="" xmlns:a16="http://schemas.microsoft.com/office/drawing/2014/main" id="{E320353B-2B38-4FE0-97DD-E46E4786241C}"/>
            </a:ext>
          </a:extLst>
        </xdr:cNvPr>
        <xdr:cNvSpPr txBox="1"/>
      </xdr:nvSpPr>
      <xdr:spPr>
        <a:xfrm>
          <a:off x="9858375" y="62169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351</xdr:row>
      <xdr:rowOff>219075</xdr:rowOff>
    </xdr:from>
    <xdr:ext cx="184731" cy="264560"/>
    <xdr:sp macro="" textlink="">
      <xdr:nvSpPr>
        <xdr:cNvPr id="799" name="ZoneTexte 798">
          <a:extLst>
            <a:ext uri="{FF2B5EF4-FFF2-40B4-BE49-F238E27FC236}">
              <a16:creationId xmlns="" xmlns:a16="http://schemas.microsoft.com/office/drawing/2014/main" id="{D4E11C01-43D0-45EC-802F-76350F8255A2}"/>
            </a:ext>
          </a:extLst>
        </xdr:cNvPr>
        <xdr:cNvSpPr txBox="1"/>
      </xdr:nvSpPr>
      <xdr:spPr>
        <a:xfrm>
          <a:off x="9858375" y="62331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352</xdr:row>
      <xdr:rowOff>219075</xdr:rowOff>
    </xdr:from>
    <xdr:ext cx="184731" cy="264560"/>
    <xdr:sp macro="" textlink="">
      <xdr:nvSpPr>
        <xdr:cNvPr id="800" name="ZoneTexte 799">
          <a:extLst>
            <a:ext uri="{FF2B5EF4-FFF2-40B4-BE49-F238E27FC236}">
              <a16:creationId xmlns="" xmlns:a16="http://schemas.microsoft.com/office/drawing/2014/main" id="{CD3B8CE2-2163-49CA-B0F6-004631BE954A}"/>
            </a:ext>
          </a:extLst>
        </xdr:cNvPr>
        <xdr:cNvSpPr txBox="1"/>
      </xdr:nvSpPr>
      <xdr:spPr>
        <a:xfrm>
          <a:off x="9858375" y="6249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353</xdr:row>
      <xdr:rowOff>219075</xdr:rowOff>
    </xdr:from>
    <xdr:ext cx="184731" cy="264560"/>
    <xdr:sp macro="" textlink="">
      <xdr:nvSpPr>
        <xdr:cNvPr id="801" name="ZoneTexte 800">
          <a:extLst>
            <a:ext uri="{FF2B5EF4-FFF2-40B4-BE49-F238E27FC236}">
              <a16:creationId xmlns="" xmlns:a16="http://schemas.microsoft.com/office/drawing/2014/main" id="{8E7B7A02-2943-47F6-B2C6-873AEF38469E}"/>
            </a:ext>
          </a:extLst>
        </xdr:cNvPr>
        <xdr:cNvSpPr txBox="1"/>
      </xdr:nvSpPr>
      <xdr:spPr>
        <a:xfrm>
          <a:off x="9858375" y="62655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354</xdr:row>
      <xdr:rowOff>219075</xdr:rowOff>
    </xdr:from>
    <xdr:ext cx="184731" cy="264560"/>
    <xdr:sp macro="" textlink="">
      <xdr:nvSpPr>
        <xdr:cNvPr id="802" name="ZoneTexte 801">
          <a:extLst>
            <a:ext uri="{FF2B5EF4-FFF2-40B4-BE49-F238E27FC236}">
              <a16:creationId xmlns="" xmlns:a16="http://schemas.microsoft.com/office/drawing/2014/main" id="{47FF43AD-B53F-42A5-BB66-6C07BFB4F4A1}"/>
            </a:ext>
          </a:extLst>
        </xdr:cNvPr>
        <xdr:cNvSpPr txBox="1"/>
      </xdr:nvSpPr>
      <xdr:spPr>
        <a:xfrm>
          <a:off x="9858375" y="62817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355</xdr:row>
      <xdr:rowOff>219075</xdr:rowOff>
    </xdr:from>
    <xdr:ext cx="184731" cy="264560"/>
    <xdr:sp macro="" textlink="">
      <xdr:nvSpPr>
        <xdr:cNvPr id="803" name="ZoneTexte 802">
          <a:extLst>
            <a:ext uri="{FF2B5EF4-FFF2-40B4-BE49-F238E27FC236}">
              <a16:creationId xmlns="" xmlns:a16="http://schemas.microsoft.com/office/drawing/2014/main" id="{920FF35B-4DE8-4ECB-838F-AA36DFBACD71}"/>
            </a:ext>
          </a:extLst>
        </xdr:cNvPr>
        <xdr:cNvSpPr txBox="1"/>
      </xdr:nvSpPr>
      <xdr:spPr>
        <a:xfrm>
          <a:off x="9858375" y="62979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356</xdr:row>
      <xdr:rowOff>219075</xdr:rowOff>
    </xdr:from>
    <xdr:ext cx="184731" cy="264560"/>
    <xdr:sp macro="" textlink="">
      <xdr:nvSpPr>
        <xdr:cNvPr id="804" name="ZoneTexte 803">
          <a:extLst>
            <a:ext uri="{FF2B5EF4-FFF2-40B4-BE49-F238E27FC236}">
              <a16:creationId xmlns="" xmlns:a16="http://schemas.microsoft.com/office/drawing/2014/main" id="{8A927DCF-1C0F-4B53-A246-CD9B43241FCD}"/>
            </a:ext>
          </a:extLst>
        </xdr:cNvPr>
        <xdr:cNvSpPr txBox="1"/>
      </xdr:nvSpPr>
      <xdr:spPr>
        <a:xfrm>
          <a:off x="9858375" y="63141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357</xdr:row>
      <xdr:rowOff>219075</xdr:rowOff>
    </xdr:from>
    <xdr:ext cx="184731" cy="264560"/>
    <xdr:sp macro="" textlink="">
      <xdr:nvSpPr>
        <xdr:cNvPr id="805" name="ZoneTexte 804">
          <a:extLst>
            <a:ext uri="{FF2B5EF4-FFF2-40B4-BE49-F238E27FC236}">
              <a16:creationId xmlns="" xmlns:a16="http://schemas.microsoft.com/office/drawing/2014/main" id="{AC80A391-87C1-4742-917D-1EEF20DC2549}"/>
            </a:ext>
          </a:extLst>
        </xdr:cNvPr>
        <xdr:cNvSpPr txBox="1"/>
      </xdr:nvSpPr>
      <xdr:spPr>
        <a:xfrm>
          <a:off x="9858375" y="63303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358</xdr:row>
      <xdr:rowOff>219075</xdr:rowOff>
    </xdr:from>
    <xdr:ext cx="184731" cy="264560"/>
    <xdr:sp macro="" textlink="">
      <xdr:nvSpPr>
        <xdr:cNvPr id="806" name="ZoneTexte 805">
          <a:extLst>
            <a:ext uri="{FF2B5EF4-FFF2-40B4-BE49-F238E27FC236}">
              <a16:creationId xmlns="" xmlns:a16="http://schemas.microsoft.com/office/drawing/2014/main" id="{027051C5-E602-4B53-9973-595FB532406C}"/>
            </a:ext>
          </a:extLst>
        </xdr:cNvPr>
        <xdr:cNvSpPr txBox="1"/>
      </xdr:nvSpPr>
      <xdr:spPr>
        <a:xfrm>
          <a:off x="9858375" y="63465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359</xdr:row>
      <xdr:rowOff>219075</xdr:rowOff>
    </xdr:from>
    <xdr:ext cx="184731" cy="264560"/>
    <xdr:sp macro="" textlink="">
      <xdr:nvSpPr>
        <xdr:cNvPr id="807" name="ZoneTexte 806">
          <a:extLst>
            <a:ext uri="{FF2B5EF4-FFF2-40B4-BE49-F238E27FC236}">
              <a16:creationId xmlns="" xmlns:a16="http://schemas.microsoft.com/office/drawing/2014/main" id="{5665A011-D8DB-4AAF-A9ED-B8E2B2392552}"/>
            </a:ext>
          </a:extLst>
        </xdr:cNvPr>
        <xdr:cNvSpPr txBox="1"/>
      </xdr:nvSpPr>
      <xdr:spPr>
        <a:xfrm>
          <a:off x="9858375" y="6362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360</xdr:row>
      <xdr:rowOff>219075</xdr:rowOff>
    </xdr:from>
    <xdr:ext cx="184731" cy="264560"/>
    <xdr:sp macro="" textlink="">
      <xdr:nvSpPr>
        <xdr:cNvPr id="808" name="ZoneTexte 807">
          <a:extLst>
            <a:ext uri="{FF2B5EF4-FFF2-40B4-BE49-F238E27FC236}">
              <a16:creationId xmlns="" xmlns:a16="http://schemas.microsoft.com/office/drawing/2014/main" id="{B1708E27-33D6-4E9E-9638-53A95A6B6DE8}"/>
            </a:ext>
          </a:extLst>
        </xdr:cNvPr>
        <xdr:cNvSpPr txBox="1"/>
      </xdr:nvSpPr>
      <xdr:spPr>
        <a:xfrm>
          <a:off x="9858375" y="6378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361</xdr:row>
      <xdr:rowOff>219075</xdr:rowOff>
    </xdr:from>
    <xdr:ext cx="184731" cy="264560"/>
    <xdr:sp macro="" textlink="">
      <xdr:nvSpPr>
        <xdr:cNvPr id="809" name="ZoneTexte 808">
          <a:extLst>
            <a:ext uri="{FF2B5EF4-FFF2-40B4-BE49-F238E27FC236}">
              <a16:creationId xmlns="" xmlns:a16="http://schemas.microsoft.com/office/drawing/2014/main" id="{CA07BBE4-2E8B-4D3D-B4A7-0198F08AC6EB}"/>
            </a:ext>
          </a:extLst>
        </xdr:cNvPr>
        <xdr:cNvSpPr txBox="1"/>
      </xdr:nvSpPr>
      <xdr:spPr>
        <a:xfrm>
          <a:off x="9858375" y="6395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362</xdr:row>
      <xdr:rowOff>219075</xdr:rowOff>
    </xdr:from>
    <xdr:ext cx="184731" cy="264560"/>
    <xdr:sp macro="" textlink="">
      <xdr:nvSpPr>
        <xdr:cNvPr id="810" name="ZoneTexte 809">
          <a:extLst>
            <a:ext uri="{FF2B5EF4-FFF2-40B4-BE49-F238E27FC236}">
              <a16:creationId xmlns="" xmlns:a16="http://schemas.microsoft.com/office/drawing/2014/main" id="{E67546C2-D631-4FD6-8D45-065031C442DA}"/>
            </a:ext>
          </a:extLst>
        </xdr:cNvPr>
        <xdr:cNvSpPr txBox="1"/>
      </xdr:nvSpPr>
      <xdr:spPr>
        <a:xfrm>
          <a:off x="9858375" y="64112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363</xdr:row>
      <xdr:rowOff>219075</xdr:rowOff>
    </xdr:from>
    <xdr:ext cx="184731" cy="264560"/>
    <xdr:sp macro="" textlink="">
      <xdr:nvSpPr>
        <xdr:cNvPr id="811" name="ZoneTexte 810">
          <a:extLst>
            <a:ext uri="{FF2B5EF4-FFF2-40B4-BE49-F238E27FC236}">
              <a16:creationId xmlns="" xmlns:a16="http://schemas.microsoft.com/office/drawing/2014/main" id="{ADD3DE24-7F5F-4F9F-804C-55F8E72E598B}"/>
            </a:ext>
          </a:extLst>
        </xdr:cNvPr>
        <xdr:cNvSpPr txBox="1"/>
      </xdr:nvSpPr>
      <xdr:spPr>
        <a:xfrm>
          <a:off x="9858375" y="6427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364</xdr:row>
      <xdr:rowOff>219075</xdr:rowOff>
    </xdr:from>
    <xdr:ext cx="184731" cy="264560"/>
    <xdr:sp macro="" textlink="">
      <xdr:nvSpPr>
        <xdr:cNvPr id="812" name="ZoneTexte 811">
          <a:extLst>
            <a:ext uri="{FF2B5EF4-FFF2-40B4-BE49-F238E27FC236}">
              <a16:creationId xmlns="" xmlns:a16="http://schemas.microsoft.com/office/drawing/2014/main" id="{C38F6DA1-70C1-4A7D-86DC-28A649F27CFC}"/>
            </a:ext>
          </a:extLst>
        </xdr:cNvPr>
        <xdr:cNvSpPr txBox="1"/>
      </xdr:nvSpPr>
      <xdr:spPr>
        <a:xfrm>
          <a:off x="9858375" y="64436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365</xdr:row>
      <xdr:rowOff>219075</xdr:rowOff>
    </xdr:from>
    <xdr:ext cx="184731" cy="264560"/>
    <xdr:sp macro="" textlink="">
      <xdr:nvSpPr>
        <xdr:cNvPr id="813" name="ZoneTexte 812">
          <a:extLst>
            <a:ext uri="{FF2B5EF4-FFF2-40B4-BE49-F238E27FC236}">
              <a16:creationId xmlns="" xmlns:a16="http://schemas.microsoft.com/office/drawing/2014/main" id="{41A69FAC-745E-4B6C-9958-427355FF39CE}"/>
            </a:ext>
          </a:extLst>
        </xdr:cNvPr>
        <xdr:cNvSpPr txBox="1"/>
      </xdr:nvSpPr>
      <xdr:spPr>
        <a:xfrm>
          <a:off x="9858375" y="64598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366</xdr:row>
      <xdr:rowOff>219075</xdr:rowOff>
    </xdr:from>
    <xdr:ext cx="184731" cy="264560"/>
    <xdr:sp macro="" textlink="">
      <xdr:nvSpPr>
        <xdr:cNvPr id="814" name="ZoneTexte 813">
          <a:extLst>
            <a:ext uri="{FF2B5EF4-FFF2-40B4-BE49-F238E27FC236}">
              <a16:creationId xmlns="" xmlns:a16="http://schemas.microsoft.com/office/drawing/2014/main" id="{131C0649-3D06-404C-B555-61B00D907AC5}"/>
            </a:ext>
          </a:extLst>
        </xdr:cNvPr>
        <xdr:cNvSpPr txBox="1"/>
      </xdr:nvSpPr>
      <xdr:spPr>
        <a:xfrm>
          <a:off x="9858375" y="64760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367</xdr:row>
      <xdr:rowOff>219075</xdr:rowOff>
    </xdr:from>
    <xdr:ext cx="184731" cy="264560"/>
    <xdr:sp macro="" textlink="">
      <xdr:nvSpPr>
        <xdr:cNvPr id="815" name="ZoneTexte 814">
          <a:extLst>
            <a:ext uri="{FF2B5EF4-FFF2-40B4-BE49-F238E27FC236}">
              <a16:creationId xmlns="" xmlns:a16="http://schemas.microsoft.com/office/drawing/2014/main" id="{7B77143F-D353-4E22-B96E-343232999F9F}"/>
            </a:ext>
          </a:extLst>
        </xdr:cNvPr>
        <xdr:cNvSpPr txBox="1"/>
      </xdr:nvSpPr>
      <xdr:spPr>
        <a:xfrm>
          <a:off x="9858375" y="6492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368</xdr:row>
      <xdr:rowOff>219075</xdr:rowOff>
    </xdr:from>
    <xdr:ext cx="184731" cy="264560"/>
    <xdr:sp macro="" textlink="">
      <xdr:nvSpPr>
        <xdr:cNvPr id="816" name="ZoneTexte 815">
          <a:extLst>
            <a:ext uri="{FF2B5EF4-FFF2-40B4-BE49-F238E27FC236}">
              <a16:creationId xmlns="" xmlns:a16="http://schemas.microsoft.com/office/drawing/2014/main" id="{216E04E8-7ED8-4705-8F4A-27BE3DD33975}"/>
            </a:ext>
          </a:extLst>
        </xdr:cNvPr>
        <xdr:cNvSpPr txBox="1"/>
      </xdr:nvSpPr>
      <xdr:spPr>
        <a:xfrm>
          <a:off x="9858375" y="65084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369</xdr:row>
      <xdr:rowOff>219075</xdr:rowOff>
    </xdr:from>
    <xdr:ext cx="184731" cy="264560"/>
    <xdr:sp macro="" textlink="">
      <xdr:nvSpPr>
        <xdr:cNvPr id="817" name="ZoneTexte 816">
          <a:extLst>
            <a:ext uri="{FF2B5EF4-FFF2-40B4-BE49-F238E27FC236}">
              <a16:creationId xmlns="" xmlns:a16="http://schemas.microsoft.com/office/drawing/2014/main" id="{835F7037-18CA-4A5D-BC7F-94EA3DB5F123}"/>
            </a:ext>
          </a:extLst>
        </xdr:cNvPr>
        <xdr:cNvSpPr txBox="1"/>
      </xdr:nvSpPr>
      <xdr:spPr>
        <a:xfrm>
          <a:off x="9858375" y="65246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370</xdr:row>
      <xdr:rowOff>219075</xdr:rowOff>
    </xdr:from>
    <xdr:ext cx="184731" cy="264560"/>
    <xdr:sp macro="" textlink="">
      <xdr:nvSpPr>
        <xdr:cNvPr id="818" name="ZoneTexte 817">
          <a:extLst>
            <a:ext uri="{FF2B5EF4-FFF2-40B4-BE49-F238E27FC236}">
              <a16:creationId xmlns="" xmlns:a16="http://schemas.microsoft.com/office/drawing/2014/main" id="{B682C5B5-DFC2-413B-B14D-E84CEF2CFC90}"/>
            </a:ext>
          </a:extLst>
        </xdr:cNvPr>
        <xdr:cNvSpPr txBox="1"/>
      </xdr:nvSpPr>
      <xdr:spPr>
        <a:xfrm>
          <a:off x="9858375" y="65408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371</xdr:row>
      <xdr:rowOff>219075</xdr:rowOff>
    </xdr:from>
    <xdr:ext cx="184731" cy="264560"/>
    <xdr:sp macro="" textlink="">
      <xdr:nvSpPr>
        <xdr:cNvPr id="819" name="ZoneTexte 818">
          <a:extLst>
            <a:ext uri="{FF2B5EF4-FFF2-40B4-BE49-F238E27FC236}">
              <a16:creationId xmlns="" xmlns:a16="http://schemas.microsoft.com/office/drawing/2014/main" id="{9BE5DC47-B72B-47BA-9614-D3D984DF7FE6}"/>
            </a:ext>
          </a:extLst>
        </xdr:cNvPr>
        <xdr:cNvSpPr txBox="1"/>
      </xdr:nvSpPr>
      <xdr:spPr>
        <a:xfrm>
          <a:off x="9858375" y="65570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372</xdr:row>
      <xdr:rowOff>219075</xdr:rowOff>
    </xdr:from>
    <xdr:ext cx="184731" cy="264560"/>
    <xdr:sp macro="" textlink="">
      <xdr:nvSpPr>
        <xdr:cNvPr id="820" name="ZoneTexte 819">
          <a:extLst>
            <a:ext uri="{FF2B5EF4-FFF2-40B4-BE49-F238E27FC236}">
              <a16:creationId xmlns="" xmlns:a16="http://schemas.microsoft.com/office/drawing/2014/main" id="{2D17DFA0-616A-456A-834B-FA8C14D9ACE3}"/>
            </a:ext>
          </a:extLst>
        </xdr:cNvPr>
        <xdr:cNvSpPr txBox="1"/>
      </xdr:nvSpPr>
      <xdr:spPr>
        <a:xfrm>
          <a:off x="9858375" y="65732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373</xdr:row>
      <xdr:rowOff>219075</xdr:rowOff>
    </xdr:from>
    <xdr:ext cx="184731" cy="264560"/>
    <xdr:sp macro="" textlink="">
      <xdr:nvSpPr>
        <xdr:cNvPr id="821" name="ZoneTexte 820">
          <a:extLst>
            <a:ext uri="{FF2B5EF4-FFF2-40B4-BE49-F238E27FC236}">
              <a16:creationId xmlns="" xmlns:a16="http://schemas.microsoft.com/office/drawing/2014/main" id="{D449D433-E750-446D-9DAA-443780E6E617}"/>
            </a:ext>
          </a:extLst>
        </xdr:cNvPr>
        <xdr:cNvSpPr txBox="1"/>
      </xdr:nvSpPr>
      <xdr:spPr>
        <a:xfrm>
          <a:off x="9858375" y="65893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374</xdr:row>
      <xdr:rowOff>219075</xdr:rowOff>
    </xdr:from>
    <xdr:ext cx="184731" cy="264560"/>
    <xdr:sp macro="" textlink="">
      <xdr:nvSpPr>
        <xdr:cNvPr id="822" name="ZoneTexte 821">
          <a:extLst>
            <a:ext uri="{FF2B5EF4-FFF2-40B4-BE49-F238E27FC236}">
              <a16:creationId xmlns="" xmlns:a16="http://schemas.microsoft.com/office/drawing/2014/main" id="{3CA1D45D-9810-404C-9FB1-00BEAFF0D699}"/>
            </a:ext>
          </a:extLst>
        </xdr:cNvPr>
        <xdr:cNvSpPr txBox="1"/>
      </xdr:nvSpPr>
      <xdr:spPr>
        <a:xfrm>
          <a:off x="9858375" y="66055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375</xdr:row>
      <xdr:rowOff>219075</xdr:rowOff>
    </xdr:from>
    <xdr:ext cx="184731" cy="264560"/>
    <xdr:sp macro="" textlink="">
      <xdr:nvSpPr>
        <xdr:cNvPr id="823" name="ZoneTexte 822">
          <a:extLst>
            <a:ext uri="{FF2B5EF4-FFF2-40B4-BE49-F238E27FC236}">
              <a16:creationId xmlns="" xmlns:a16="http://schemas.microsoft.com/office/drawing/2014/main" id="{1E492D8E-AB02-4785-BABE-439771BACA18}"/>
            </a:ext>
          </a:extLst>
        </xdr:cNvPr>
        <xdr:cNvSpPr txBox="1"/>
      </xdr:nvSpPr>
      <xdr:spPr>
        <a:xfrm>
          <a:off x="9858375" y="66217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376</xdr:row>
      <xdr:rowOff>219075</xdr:rowOff>
    </xdr:from>
    <xdr:ext cx="184731" cy="264560"/>
    <xdr:sp macro="" textlink="">
      <xdr:nvSpPr>
        <xdr:cNvPr id="824" name="ZoneTexte 823">
          <a:extLst>
            <a:ext uri="{FF2B5EF4-FFF2-40B4-BE49-F238E27FC236}">
              <a16:creationId xmlns="" xmlns:a16="http://schemas.microsoft.com/office/drawing/2014/main" id="{3210586B-08A8-4958-9D14-7F181705F3CF}"/>
            </a:ext>
          </a:extLst>
        </xdr:cNvPr>
        <xdr:cNvSpPr txBox="1"/>
      </xdr:nvSpPr>
      <xdr:spPr>
        <a:xfrm>
          <a:off x="9858375" y="66379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377</xdr:row>
      <xdr:rowOff>219075</xdr:rowOff>
    </xdr:from>
    <xdr:ext cx="184731" cy="264560"/>
    <xdr:sp macro="" textlink="">
      <xdr:nvSpPr>
        <xdr:cNvPr id="825" name="ZoneTexte 824">
          <a:extLst>
            <a:ext uri="{FF2B5EF4-FFF2-40B4-BE49-F238E27FC236}">
              <a16:creationId xmlns="" xmlns:a16="http://schemas.microsoft.com/office/drawing/2014/main" id="{41D3FAE8-5EE6-4FF1-BA5C-3C6D61460F23}"/>
            </a:ext>
          </a:extLst>
        </xdr:cNvPr>
        <xdr:cNvSpPr txBox="1"/>
      </xdr:nvSpPr>
      <xdr:spPr>
        <a:xfrm>
          <a:off x="9858375" y="66541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378</xdr:row>
      <xdr:rowOff>219075</xdr:rowOff>
    </xdr:from>
    <xdr:ext cx="184731" cy="264560"/>
    <xdr:sp macro="" textlink="">
      <xdr:nvSpPr>
        <xdr:cNvPr id="826" name="ZoneTexte 825">
          <a:extLst>
            <a:ext uri="{FF2B5EF4-FFF2-40B4-BE49-F238E27FC236}">
              <a16:creationId xmlns="" xmlns:a16="http://schemas.microsoft.com/office/drawing/2014/main" id="{C144271C-C0F2-4B62-A65A-B2705D1463AD}"/>
            </a:ext>
          </a:extLst>
        </xdr:cNvPr>
        <xdr:cNvSpPr txBox="1"/>
      </xdr:nvSpPr>
      <xdr:spPr>
        <a:xfrm>
          <a:off x="9858375" y="6670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379</xdr:row>
      <xdr:rowOff>219075</xdr:rowOff>
    </xdr:from>
    <xdr:ext cx="184731" cy="264560"/>
    <xdr:sp macro="" textlink="">
      <xdr:nvSpPr>
        <xdr:cNvPr id="827" name="ZoneTexte 826">
          <a:extLst>
            <a:ext uri="{FF2B5EF4-FFF2-40B4-BE49-F238E27FC236}">
              <a16:creationId xmlns="" xmlns:a16="http://schemas.microsoft.com/office/drawing/2014/main" id="{D86BA1DC-6A77-4588-9128-0469CC58E8C5}"/>
            </a:ext>
          </a:extLst>
        </xdr:cNvPr>
        <xdr:cNvSpPr txBox="1"/>
      </xdr:nvSpPr>
      <xdr:spPr>
        <a:xfrm>
          <a:off x="9858375" y="66865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380</xdr:row>
      <xdr:rowOff>219075</xdr:rowOff>
    </xdr:from>
    <xdr:ext cx="184731" cy="264560"/>
    <xdr:sp macro="" textlink="">
      <xdr:nvSpPr>
        <xdr:cNvPr id="828" name="ZoneTexte 827">
          <a:extLst>
            <a:ext uri="{FF2B5EF4-FFF2-40B4-BE49-F238E27FC236}">
              <a16:creationId xmlns="" xmlns:a16="http://schemas.microsoft.com/office/drawing/2014/main" id="{70E0A799-0B0F-4AF1-822D-EAE02D5BC43A}"/>
            </a:ext>
          </a:extLst>
        </xdr:cNvPr>
        <xdr:cNvSpPr txBox="1"/>
      </xdr:nvSpPr>
      <xdr:spPr>
        <a:xfrm>
          <a:off x="9858375" y="67027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381</xdr:row>
      <xdr:rowOff>219075</xdr:rowOff>
    </xdr:from>
    <xdr:ext cx="184731" cy="264560"/>
    <xdr:sp macro="" textlink="">
      <xdr:nvSpPr>
        <xdr:cNvPr id="829" name="ZoneTexte 828">
          <a:extLst>
            <a:ext uri="{FF2B5EF4-FFF2-40B4-BE49-F238E27FC236}">
              <a16:creationId xmlns="" xmlns:a16="http://schemas.microsoft.com/office/drawing/2014/main" id="{053A3F32-0101-4748-B877-52C89877EE18}"/>
            </a:ext>
          </a:extLst>
        </xdr:cNvPr>
        <xdr:cNvSpPr txBox="1"/>
      </xdr:nvSpPr>
      <xdr:spPr>
        <a:xfrm>
          <a:off x="9858375" y="67189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382</xdr:row>
      <xdr:rowOff>219075</xdr:rowOff>
    </xdr:from>
    <xdr:ext cx="184731" cy="264560"/>
    <xdr:sp macro="" textlink="">
      <xdr:nvSpPr>
        <xdr:cNvPr id="830" name="ZoneTexte 829">
          <a:extLst>
            <a:ext uri="{FF2B5EF4-FFF2-40B4-BE49-F238E27FC236}">
              <a16:creationId xmlns="" xmlns:a16="http://schemas.microsoft.com/office/drawing/2014/main" id="{E7D58540-2031-4BF9-86AD-44A8917F9275}"/>
            </a:ext>
          </a:extLst>
        </xdr:cNvPr>
        <xdr:cNvSpPr txBox="1"/>
      </xdr:nvSpPr>
      <xdr:spPr>
        <a:xfrm>
          <a:off x="9858375" y="67351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46</xdr:row>
      <xdr:rowOff>219075</xdr:rowOff>
    </xdr:from>
    <xdr:ext cx="184731" cy="264560"/>
    <xdr:sp macro="" textlink="">
      <xdr:nvSpPr>
        <xdr:cNvPr id="831" name="ZoneTexte 830">
          <a:extLst>
            <a:ext uri="{FF2B5EF4-FFF2-40B4-BE49-F238E27FC236}">
              <a16:creationId xmlns="" xmlns:a16="http://schemas.microsoft.com/office/drawing/2014/main" id="{EFA87321-DC4C-4B79-962D-C45CEFD2D96A}"/>
            </a:ext>
          </a:extLst>
        </xdr:cNvPr>
        <xdr:cNvSpPr txBox="1"/>
      </xdr:nvSpPr>
      <xdr:spPr>
        <a:xfrm>
          <a:off x="9858375" y="12944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47</xdr:row>
      <xdr:rowOff>219075</xdr:rowOff>
    </xdr:from>
    <xdr:ext cx="184731" cy="264560"/>
    <xdr:sp macro="" textlink="">
      <xdr:nvSpPr>
        <xdr:cNvPr id="832" name="ZoneTexte 831">
          <a:extLst>
            <a:ext uri="{FF2B5EF4-FFF2-40B4-BE49-F238E27FC236}">
              <a16:creationId xmlns="" xmlns:a16="http://schemas.microsoft.com/office/drawing/2014/main" id="{CCC6E330-9358-4BBF-88A0-361F6525BACC}"/>
            </a:ext>
          </a:extLst>
        </xdr:cNvPr>
        <xdr:cNvSpPr txBox="1"/>
      </xdr:nvSpPr>
      <xdr:spPr>
        <a:xfrm>
          <a:off x="9858375" y="1310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48</xdr:row>
      <xdr:rowOff>219075</xdr:rowOff>
    </xdr:from>
    <xdr:ext cx="184731" cy="264560"/>
    <xdr:sp macro="" textlink="">
      <xdr:nvSpPr>
        <xdr:cNvPr id="833" name="ZoneTexte 832">
          <a:extLst>
            <a:ext uri="{FF2B5EF4-FFF2-40B4-BE49-F238E27FC236}">
              <a16:creationId xmlns="" xmlns:a16="http://schemas.microsoft.com/office/drawing/2014/main" id="{941ADEA4-ADE4-4AFA-A783-A23B42BCCD9C}"/>
            </a:ext>
          </a:extLst>
        </xdr:cNvPr>
        <xdr:cNvSpPr txBox="1"/>
      </xdr:nvSpPr>
      <xdr:spPr>
        <a:xfrm>
          <a:off x="9858375" y="1326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49</xdr:row>
      <xdr:rowOff>219075</xdr:rowOff>
    </xdr:from>
    <xdr:ext cx="184731" cy="264560"/>
    <xdr:sp macro="" textlink="">
      <xdr:nvSpPr>
        <xdr:cNvPr id="834" name="ZoneTexte 833">
          <a:extLst>
            <a:ext uri="{FF2B5EF4-FFF2-40B4-BE49-F238E27FC236}">
              <a16:creationId xmlns="" xmlns:a16="http://schemas.microsoft.com/office/drawing/2014/main" id="{25C1C178-68A6-4AF6-A58C-CE9777CE0581}"/>
            </a:ext>
          </a:extLst>
        </xdr:cNvPr>
        <xdr:cNvSpPr txBox="1"/>
      </xdr:nvSpPr>
      <xdr:spPr>
        <a:xfrm>
          <a:off x="9858375" y="1343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50</xdr:row>
      <xdr:rowOff>219075</xdr:rowOff>
    </xdr:from>
    <xdr:ext cx="184731" cy="264560"/>
    <xdr:sp macro="" textlink="">
      <xdr:nvSpPr>
        <xdr:cNvPr id="835" name="ZoneTexte 834">
          <a:extLst>
            <a:ext uri="{FF2B5EF4-FFF2-40B4-BE49-F238E27FC236}">
              <a16:creationId xmlns="" xmlns:a16="http://schemas.microsoft.com/office/drawing/2014/main" id="{1EC8E581-0B9C-4EEF-9034-B99808429686}"/>
            </a:ext>
          </a:extLst>
        </xdr:cNvPr>
        <xdr:cNvSpPr txBox="1"/>
      </xdr:nvSpPr>
      <xdr:spPr>
        <a:xfrm>
          <a:off x="9858375" y="1359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384</xdr:row>
      <xdr:rowOff>219075</xdr:rowOff>
    </xdr:from>
    <xdr:ext cx="184731" cy="264560"/>
    <xdr:sp macro="" textlink="">
      <xdr:nvSpPr>
        <xdr:cNvPr id="836" name="ZoneTexte 835">
          <a:extLst>
            <a:ext uri="{FF2B5EF4-FFF2-40B4-BE49-F238E27FC236}">
              <a16:creationId xmlns="" xmlns:a16="http://schemas.microsoft.com/office/drawing/2014/main" id="{A35FD357-1180-41E6-8D06-964D7870EBCB}"/>
            </a:ext>
          </a:extLst>
        </xdr:cNvPr>
        <xdr:cNvSpPr txBox="1"/>
      </xdr:nvSpPr>
      <xdr:spPr>
        <a:xfrm>
          <a:off x="9858375" y="67675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385</xdr:row>
      <xdr:rowOff>219075</xdr:rowOff>
    </xdr:from>
    <xdr:ext cx="184731" cy="264560"/>
    <xdr:sp macro="" textlink="">
      <xdr:nvSpPr>
        <xdr:cNvPr id="837" name="ZoneTexte 836">
          <a:extLst>
            <a:ext uri="{FF2B5EF4-FFF2-40B4-BE49-F238E27FC236}">
              <a16:creationId xmlns="" xmlns:a16="http://schemas.microsoft.com/office/drawing/2014/main" id="{6EED4F47-CFD3-4536-846A-091EFD9AEB18}"/>
            </a:ext>
          </a:extLst>
        </xdr:cNvPr>
        <xdr:cNvSpPr txBox="1"/>
      </xdr:nvSpPr>
      <xdr:spPr>
        <a:xfrm>
          <a:off x="9858375" y="67837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387</xdr:row>
      <xdr:rowOff>219075</xdr:rowOff>
    </xdr:from>
    <xdr:ext cx="184731" cy="264560"/>
    <xdr:sp macro="" textlink="">
      <xdr:nvSpPr>
        <xdr:cNvPr id="838" name="ZoneTexte 837">
          <a:extLst>
            <a:ext uri="{FF2B5EF4-FFF2-40B4-BE49-F238E27FC236}">
              <a16:creationId xmlns="" xmlns:a16="http://schemas.microsoft.com/office/drawing/2014/main" id="{DF14A979-0F1F-43D8-A895-1FBE277757BB}"/>
            </a:ext>
          </a:extLst>
        </xdr:cNvPr>
        <xdr:cNvSpPr txBox="1"/>
      </xdr:nvSpPr>
      <xdr:spPr>
        <a:xfrm>
          <a:off x="9858375" y="68160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388</xdr:row>
      <xdr:rowOff>219075</xdr:rowOff>
    </xdr:from>
    <xdr:ext cx="184731" cy="264560"/>
    <xdr:sp macro="" textlink="">
      <xdr:nvSpPr>
        <xdr:cNvPr id="839" name="ZoneTexte 838">
          <a:extLst>
            <a:ext uri="{FF2B5EF4-FFF2-40B4-BE49-F238E27FC236}">
              <a16:creationId xmlns="" xmlns:a16="http://schemas.microsoft.com/office/drawing/2014/main" id="{7B22F9AC-0A4E-4597-B15F-C6FCC9B385B1}"/>
            </a:ext>
          </a:extLst>
        </xdr:cNvPr>
        <xdr:cNvSpPr txBox="1"/>
      </xdr:nvSpPr>
      <xdr:spPr>
        <a:xfrm>
          <a:off x="9858375" y="68322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389</xdr:row>
      <xdr:rowOff>219075</xdr:rowOff>
    </xdr:from>
    <xdr:ext cx="184731" cy="264560"/>
    <xdr:sp macro="" textlink="">
      <xdr:nvSpPr>
        <xdr:cNvPr id="840" name="ZoneTexte 839">
          <a:extLst>
            <a:ext uri="{FF2B5EF4-FFF2-40B4-BE49-F238E27FC236}">
              <a16:creationId xmlns="" xmlns:a16="http://schemas.microsoft.com/office/drawing/2014/main" id="{CA7E54F8-D827-4AF3-81C6-34B7A88AFD13}"/>
            </a:ext>
          </a:extLst>
        </xdr:cNvPr>
        <xdr:cNvSpPr txBox="1"/>
      </xdr:nvSpPr>
      <xdr:spPr>
        <a:xfrm>
          <a:off x="9858375" y="6848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390</xdr:row>
      <xdr:rowOff>219075</xdr:rowOff>
    </xdr:from>
    <xdr:ext cx="184731" cy="264560"/>
    <xdr:sp macro="" textlink="">
      <xdr:nvSpPr>
        <xdr:cNvPr id="841" name="ZoneTexte 840">
          <a:extLst>
            <a:ext uri="{FF2B5EF4-FFF2-40B4-BE49-F238E27FC236}">
              <a16:creationId xmlns="" xmlns:a16="http://schemas.microsoft.com/office/drawing/2014/main" id="{E36AA6A0-7A7D-4A0F-B1A7-E36A800A88B1}"/>
            </a:ext>
          </a:extLst>
        </xdr:cNvPr>
        <xdr:cNvSpPr txBox="1"/>
      </xdr:nvSpPr>
      <xdr:spPr>
        <a:xfrm>
          <a:off x="9858375" y="68646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391</xdr:row>
      <xdr:rowOff>219075</xdr:rowOff>
    </xdr:from>
    <xdr:ext cx="184731" cy="264560"/>
    <xdr:sp macro="" textlink="">
      <xdr:nvSpPr>
        <xdr:cNvPr id="842" name="ZoneTexte 841">
          <a:extLst>
            <a:ext uri="{FF2B5EF4-FFF2-40B4-BE49-F238E27FC236}">
              <a16:creationId xmlns="" xmlns:a16="http://schemas.microsoft.com/office/drawing/2014/main" id="{742F3C1A-7D7A-49C2-A98F-B926688291D3}"/>
            </a:ext>
          </a:extLst>
        </xdr:cNvPr>
        <xdr:cNvSpPr txBox="1"/>
      </xdr:nvSpPr>
      <xdr:spPr>
        <a:xfrm>
          <a:off x="9858375" y="68808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386</xdr:row>
      <xdr:rowOff>219075</xdr:rowOff>
    </xdr:from>
    <xdr:ext cx="184731" cy="264560"/>
    <xdr:sp macro="" textlink="">
      <xdr:nvSpPr>
        <xdr:cNvPr id="843" name="ZoneTexte 842">
          <a:extLst>
            <a:ext uri="{FF2B5EF4-FFF2-40B4-BE49-F238E27FC236}">
              <a16:creationId xmlns="" xmlns:a16="http://schemas.microsoft.com/office/drawing/2014/main" id="{922059A1-D029-4F8C-A90A-ADD7A45F8D1F}"/>
            </a:ext>
          </a:extLst>
        </xdr:cNvPr>
        <xdr:cNvSpPr txBox="1"/>
      </xdr:nvSpPr>
      <xdr:spPr>
        <a:xfrm>
          <a:off x="9858375" y="67998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392</xdr:row>
      <xdr:rowOff>219075</xdr:rowOff>
    </xdr:from>
    <xdr:ext cx="184731" cy="264560"/>
    <xdr:sp macro="" textlink="">
      <xdr:nvSpPr>
        <xdr:cNvPr id="844" name="ZoneTexte 843">
          <a:extLst>
            <a:ext uri="{FF2B5EF4-FFF2-40B4-BE49-F238E27FC236}">
              <a16:creationId xmlns="" xmlns:a16="http://schemas.microsoft.com/office/drawing/2014/main" id="{DF225D33-C5F0-4407-AE2C-FC632559F2B5}"/>
            </a:ext>
          </a:extLst>
        </xdr:cNvPr>
        <xdr:cNvSpPr txBox="1"/>
      </xdr:nvSpPr>
      <xdr:spPr>
        <a:xfrm>
          <a:off x="9858375" y="6897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393</xdr:row>
      <xdr:rowOff>219075</xdr:rowOff>
    </xdr:from>
    <xdr:ext cx="184731" cy="264560"/>
    <xdr:sp macro="" textlink="">
      <xdr:nvSpPr>
        <xdr:cNvPr id="845" name="ZoneTexte 844">
          <a:extLst>
            <a:ext uri="{FF2B5EF4-FFF2-40B4-BE49-F238E27FC236}">
              <a16:creationId xmlns="" xmlns:a16="http://schemas.microsoft.com/office/drawing/2014/main" id="{BF875E64-CD73-4ADC-8607-592947121B81}"/>
            </a:ext>
          </a:extLst>
        </xdr:cNvPr>
        <xdr:cNvSpPr txBox="1"/>
      </xdr:nvSpPr>
      <xdr:spPr>
        <a:xfrm>
          <a:off x="9858375" y="69132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394</xdr:row>
      <xdr:rowOff>219075</xdr:rowOff>
    </xdr:from>
    <xdr:ext cx="184731" cy="264560"/>
    <xdr:sp macro="" textlink="">
      <xdr:nvSpPr>
        <xdr:cNvPr id="846" name="ZoneTexte 845">
          <a:extLst>
            <a:ext uri="{FF2B5EF4-FFF2-40B4-BE49-F238E27FC236}">
              <a16:creationId xmlns="" xmlns:a16="http://schemas.microsoft.com/office/drawing/2014/main" id="{BC84F052-98B4-4FBB-B005-34A028813885}"/>
            </a:ext>
          </a:extLst>
        </xdr:cNvPr>
        <xdr:cNvSpPr txBox="1"/>
      </xdr:nvSpPr>
      <xdr:spPr>
        <a:xfrm>
          <a:off x="9858375" y="69294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395</xdr:row>
      <xdr:rowOff>219075</xdr:rowOff>
    </xdr:from>
    <xdr:ext cx="184731" cy="264560"/>
    <xdr:sp macro="" textlink="">
      <xdr:nvSpPr>
        <xdr:cNvPr id="847" name="ZoneTexte 846">
          <a:extLst>
            <a:ext uri="{FF2B5EF4-FFF2-40B4-BE49-F238E27FC236}">
              <a16:creationId xmlns="" xmlns:a16="http://schemas.microsoft.com/office/drawing/2014/main" id="{D4636A45-EAA0-47E7-A769-385D181A5092}"/>
            </a:ext>
          </a:extLst>
        </xdr:cNvPr>
        <xdr:cNvSpPr txBox="1"/>
      </xdr:nvSpPr>
      <xdr:spPr>
        <a:xfrm>
          <a:off x="9858375" y="69456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396</xdr:row>
      <xdr:rowOff>219075</xdr:rowOff>
    </xdr:from>
    <xdr:ext cx="184731" cy="264560"/>
    <xdr:sp macro="" textlink="">
      <xdr:nvSpPr>
        <xdr:cNvPr id="848" name="ZoneTexte 847">
          <a:extLst>
            <a:ext uri="{FF2B5EF4-FFF2-40B4-BE49-F238E27FC236}">
              <a16:creationId xmlns="" xmlns:a16="http://schemas.microsoft.com/office/drawing/2014/main" id="{09FC4CB2-6435-4CD1-80B1-7FC9ABE43C5B}"/>
            </a:ext>
          </a:extLst>
        </xdr:cNvPr>
        <xdr:cNvSpPr txBox="1"/>
      </xdr:nvSpPr>
      <xdr:spPr>
        <a:xfrm>
          <a:off x="9858375" y="69618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397</xdr:row>
      <xdr:rowOff>219075</xdr:rowOff>
    </xdr:from>
    <xdr:ext cx="184731" cy="264560"/>
    <xdr:sp macro="" textlink="">
      <xdr:nvSpPr>
        <xdr:cNvPr id="849" name="ZoneTexte 848">
          <a:extLst>
            <a:ext uri="{FF2B5EF4-FFF2-40B4-BE49-F238E27FC236}">
              <a16:creationId xmlns="" xmlns:a16="http://schemas.microsoft.com/office/drawing/2014/main" id="{38819D69-AFFA-4E2D-BD0A-1C779FB5CE35}"/>
            </a:ext>
          </a:extLst>
        </xdr:cNvPr>
        <xdr:cNvSpPr txBox="1"/>
      </xdr:nvSpPr>
      <xdr:spPr>
        <a:xfrm>
          <a:off x="9858375" y="69780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398</xdr:row>
      <xdr:rowOff>219075</xdr:rowOff>
    </xdr:from>
    <xdr:ext cx="184731" cy="264560"/>
    <xdr:sp macro="" textlink="">
      <xdr:nvSpPr>
        <xdr:cNvPr id="850" name="ZoneTexte 849">
          <a:extLst>
            <a:ext uri="{FF2B5EF4-FFF2-40B4-BE49-F238E27FC236}">
              <a16:creationId xmlns="" xmlns:a16="http://schemas.microsoft.com/office/drawing/2014/main" id="{E7F153EC-11FF-4643-8AC3-835FABB9138E}"/>
            </a:ext>
          </a:extLst>
        </xdr:cNvPr>
        <xdr:cNvSpPr txBox="1"/>
      </xdr:nvSpPr>
      <xdr:spPr>
        <a:xfrm>
          <a:off x="9858375" y="69942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399</xdr:row>
      <xdr:rowOff>219075</xdr:rowOff>
    </xdr:from>
    <xdr:ext cx="184731" cy="264560"/>
    <xdr:sp macro="" textlink="">
      <xdr:nvSpPr>
        <xdr:cNvPr id="851" name="ZoneTexte 850">
          <a:extLst>
            <a:ext uri="{FF2B5EF4-FFF2-40B4-BE49-F238E27FC236}">
              <a16:creationId xmlns="" xmlns:a16="http://schemas.microsoft.com/office/drawing/2014/main" id="{AECECA46-7F87-4335-B503-685F4A8F3B5A}"/>
            </a:ext>
          </a:extLst>
        </xdr:cNvPr>
        <xdr:cNvSpPr txBox="1"/>
      </xdr:nvSpPr>
      <xdr:spPr>
        <a:xfrm>
          <a:off x="9858375" y="7010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400</xdr:row>
      <xdr:rowOff>219075</xdr:rowOff>
    </xdr:from>
    <xdr:ext cx="184731" cy="264560"/>
    <xdr:sp macro="" textlink="">
      <xdr:nvSpPr>
        <xdr:cNvPr id="852" name="ZoneTexte 851">
          <a:extLst>
            <a:ext uri="{FF2B5EF4-FFF2-40B4-BE49-F238E27FC236}">
              <a16:creationId xmlns="" xmlns:a16="http://schemas.microsoft.com/office/drawing/2014/main" id="{8DADDE5C-FE92-4DF4-A5DA-608E003C3B7E}"/>
            </a:ext>
          </a:extLst>
        </xdr:cNvPr>
        <xdr:cNvSpPr txBox="1"/>
      </xdr:nvSpPr>
      <xdr:spPr>
        <a:xfrm>
          <a:off x="9858375" y="70265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401</xdr:row>
      <xdr:rowOff>219075</xdr:rowOff>
    </xdr:from>
    <xdr:ext cx="184731" cy="264560"/>
    <xdr:sp macro="" textlink="">
      <xdr:nvSpPr>
        <xdr:cNvPr id="853" name="ZoneTexte 852">
          <a:extLst>
            <a:ext uri="{FF2B5EF4-FFF2-40B4-BE49-F238E27FC236}">
              <a16:creationId xmlns="" xmlns:a16="http://schemas.microsoft.com/office/drawing/2014/main" id="{939F4631-F95A-4D4E-8C5D-C1602371EA67}"/>
            </a:ext>
          </a:extLst>
        </xdr:cNvPr>
        <xdr:cNvSpPr txBox="1"/>
      </xdr:nvSpPr>
      <xdr:spPr>
        <a:xfrm>
          <a:off x="9858375" y="70427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402</xdr:row>
      <xdr:rowOff>219075</xdr:rowOff>
    </xdr:from>
    <xdr:ext cx="184731" cy="264560"/>
    <xdr:sp macro="" textlink="">
      <xdr:nvSpPr>
        <xdr:cNvPr id="854" name="ZoneTexte 853">
          <a:extLst>
            <a:ext uri="{FF2B5EF4-FFF2-40B4-BE49-F238E27FC236}">
              <a16:creationId xmlns="" xmlns:a16="http://schemas.microsoft.com/office/drawing/2014/main" id="{CDDD5D7A-9F5A-41F0-BE62-EC8045942360}"/>
            </a:ext>
          </a:extLst>
        </xdr:cNvPr>
        <xdr:cNvSpPr txBox="1"/>
      </xdr:nvSpPr>
      <xdr:spPr>
        <a:xfrm>
          <a:off x="9858375" y="70589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403</xdr:row>
      <xdr:rowOff>219075</xdr:rowOff>
    </xdr:from>
    <xdr:ext cx="184731" cy="264560"/>
    <xdr:sp macro="" textlink="">
      <xdr:nvSpPr>
        <xdr:cNvPr id="855" name="ZoneTexte 854">
          <a:extLst>
            <a:ext uri="{FF2B5EF4-FFF2-40B4-BE49-F238E27FC236}">
              <a16:creationId xmlns="" xmlns:a16="http://schemas.microsoft.com/office/drawing/2014/main" id="{D7A65ED0-861B-488C-96D6-EA9839BA0AA8}"/>
            </a:ext>
          </a:extLst>
        </xdr:cNvPr>
        <xdr:cNvSpPr txBox="1"/>
      </xdr:nvSpPr>
      <xdr:spPr>
        <a:xfrm>
          <a:off x="9858375" y="7075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404</xdr:row>
      <xdr:rowOff>219075</xdr:rowOff>
    </xdr:from>
    <xdr:ext cx="184731" cy="264560"/>
    <xdr:sp macro="" textlink="">
      <xdr:nvSpPr>
        <xdr:cNvPr id="856" name="ZoneTexte 855">
          <a:extLst>
            <a:ext uri="{FF2B5EF4-FFF2-40B4-BE49-F238E27FC236}">
              <a16:creationId xmlns="" xmlns:a16="http://schemas.microsoft.com/office/drawing/2014/main" id="{723842D4-E76C-498B-B482-F3F03F2D5B7C}"/>
            </a:ext>
          </a:extLst>
        </xdr:cNvPr>
        <xdr:cNvSpPr txBox="1"/>
      </xdr:nvSpPr>
      <xdr:spPr>
        <a:xfrm>
          <a:off x="9858375" y="7091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405</xdr:row>
      <xdr:rowOff>219075</xdr:rowOff>
    </xdr:from>
    <xdr:ext cx="184731" cy="264560"/>
    <xdr:sp macro="" textlink="">
      <xdr:nvSpPr>
        <xdr:cNvPr id="857" name="ZoneTexte 856">
          <a:extLst>
            <a:ext uri="{FF2B5EF4-FFF2-40B4-BE49-F238E27FC236}">
              <a16:creationId xmlns="" xmlns:a16="http://schemas.microsoft.com/office/drawing/2014/main" id="{0995572D-565C-4C55-BBD9-E829ADCEE86E}"/>
            </a:ext>
          </a:extLst>
        </xdr:cNvPr>
        <xdr:cNvSpPr txBox="1"/>
      </xdr:nvSpPr>
      <xdr:spPr>
        <a:xfrm>
          <a:off x="9858375" y="7107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406</xdr:row>
      <xdr:rowOff>219075</xdr:rowOff>
    </xdr:from>
    <xdr:ext cx="184731" cy="264560"/>
    <xdr:sp macro="" textlink="">
      <xdr:nvSpPr>
        <xdr:cNvPr id="858" name="ZoneTexte 857">
          <a:extLst>
            <a:ext uri="{FF2B5EF4-FFF2-40B4-BE49-F238E27FC236}">
              <a16:creationId xmlns="" xmlns:a16="http://schemas.microsoft.com/office/drawing/2014/main" id="{5CF26DC7-9A22-42BD-80A0-D8FCC02771CC}"/>
            </a:ext>
          </a:extLst>
        </xdr:cNvPr>
        <xdr:cNvSpPr txBox="1"/>
      </xdr:nvSpPr>
      <xdr:spPr>
        <a:xfrm>
          <a:off x="9858375" y="71237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407</xdr:row>
      <xdr:rowOff>219075</xdr:rowOff>
    </xdr:from>
    <xdr:ext cx="184731" cy="264560"/>
    <xdr:sp macro="" textlink="">
      <xdr:nvSpPr>
        <xdr:cNvPr id="859" name="ZoneTexte 858">
          <a:extLst>
            <a:ext uri="{FF2B5EF4-FFF2-40B4-BE49-F238E27FC236}">
              <a16:creationId xmlns="" xmlns:a16="http://schemas.microsoft.com/office/drawing/2014/main" id="{EEBBD828-AF59-46A9-9749-E722C5024294}"/>
            </a:ext>
          </a:extLst>
        </xdr:cNvPr>
        <xdr:cNvSpPr txBox="1"/>
      </xdr:nvSpPr>
      <xdr:spPr>
        <a:xfrm>
          <a:off x="9858375" y="71399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408</xdr:row>
      <xdr:rowOff>219075</xdr:rowOff>
    </xdr:from>
    <xdr:ext cx="184731" cy="264560"/>
    <xdr:sp macro="" textlink="">
      <xdr:nvSpPr>
        <xdr:cNvPr id="860" name="ZoneTexte 859">
          <a:extLst>
            <a:ext uri="{FF2B5EF4-FFF2-40B4-BE49-F238E27FC236}">
              <a16:creationId xmlns="" xmlns:a16="http://schemas.microsoft.com/office/drawing/2014/main" id="{85AC3083-CD0F-424B-BC2C-D9E9ED3310BA}"/>
            </a:ext>
          </a:extLst>
        </xdr:cNvPr>
        <xdr:cNvSpPr txBox="1"/>
      </xdr:nvSpPr>
      <xdr:spPr>
        <a:xfrm>
          <a:off x="9858375" y="71561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409</xdr:row>
      <xdr:rowOff>219075</xdr:rowOff>
    </xdr:from>
    <xdr:ext cx="184731" cy="264560"/>
    <xdr:sp macro="" textlink="">
      <xdr:nvSpPr>
        <xdr:cNvPr id="861" name="ZoneTexte 860">
          <a:extLst>
            <a:ext uri="{FF2B5EF4-FFF2-40B4-BE49-F238E27FC236}">
              <a16:creationId xmlns="" xmlns:a16="http://schemas.microsoft.com/office/drawing/2014/main" id="{14A06A24-C1FA-4400-9840-8FA3C836F270}"/>
            </a:ext>
          </a:extLst>
        </xdr:cNvPr>
        <xdr:cNvSpPr txBox="1"/>
      </xdr:nvSpPr>
      <xdr:spPr>
        <a:xfrm>
          <a:off x="9858375" y="71723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410</xdr:row>
      <xdr:rowOff>219075</xdr:rowOff>
    </xdr:from>
    <xdr:ext cx="184731" cy="264560"/>
    <xdr:sp macro="" textlink="">
      <xdr:nvSpPr>
        <xdr:cNvPr id="862" name="ZoneTexte 861">
          <a:extLst>
            <a:ext uri="{FF2B5EF4-FFF2-40B4-BE49-F238E27FC236}">
              <a16:creationId xmlns="" xmlns:a16="http://schemas.microsoft.com/office/drawing/2014/main" id="{3871BAA8-3163-4245-AE2D-1BFB21C906E7}"/>
            </a:ext>
          </a:extLst>
        </xdr:cNvPr>
        <xdr:cNvSpPr txBox="1"/>
      </xdr:nvSpPr>
      <xdr:spPr>
        <a:xfrm>
          <a:off x="9858375" y="71885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7</xdr:row>
      <xdr:rowOff>219075</xdr:rowOff>
    </xdr:from>
    <xdr:ext cx="184731" cy="264560"/>
    <xdr:sp macro="" textlink="">
      <xdr:nvSpPr>
        <xdr:cNvPr id="863" name="ZoneTexte 862">
          <a:extLst>
            <a:ext uri="{FF2B5EF4-FFF2-40B4-BE49-F238E27FC236}">
              <a16:creationId xmlns="" xmlns:a16="http://schemas.microsoft.com/office/drawing/2014/main" id="{9B0F8573-C664-4105-8972-FA9ED36BD98C}"/>
            </a:ext>
          </a:extLst>
        </xdr:cNvPr>
        <xdr:cNvSpPr txBox="1"/>
      </xdr:nvSpPr>
      <xdr:spPr>
        <a:xfrm>
          <a:off x="9858375" y="2686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365</xdr:row>
      <xdr:rowOff>219075</xdr:rowOff>
    </xdr:from>
    <xdr:ext cx="184731" cy="264560"/>
    <xdr:sp macro="" textlink="">
      <xdr:nvSpPr>
        <xdr:cNvPr id="864" name="ZoneTexte 863">
          <a:extLst>
            <a:ext uri="{FF2B5EF4-FFF2-40B4-BE49-F238E27FC236}">
              <a16:creationId xmlns="" xmlns:a16="http://schemas.microsoft.com/office/drawing/2014/main" id="{1071FC18-9650-4318-B9A5-C97BBDC23D4F}"/>
            </a:ext>
          </a:extLst>
        </xdr:cNvPr>
        <xdr:cNvSpPr txBox="1"/>
      </xdr:nvSpPr>
      <xdr:spPr>
        <a:xfrm>
          <a:off x="9858375" y="64598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366</xdr:row>
      <xdr:rowOff>219075</xdr:rowOff>
    </xdr:from>
    <xdr:ext cx="184731" cy="264560"/>
    <xdr:sp macro="" textlink="">
      <xdr:nvSpPr>
        <xdr:cNvPr id="865" name="ZoneTexte 864">
          <a:extLst>
            <a:ext uri="{FF2B5EF4-FFF2-40B4-BE49-F238E27FC236}">
              <a16:creationId xmlns="" xmlns:a16="http://schemas.microsoft.com/office/drawing/2014/main" id="{7B09CDCC-3EBE-4BB3-9BAB-448E471A59DE}"/>
            </a:ext>
          </a:extLst>
        </xdr:cNvPr>
        <xdr:cNvSpPr txBox="1"/>
      </xdr:nvSpPr>
      <xdr:spPr>
        <a:xfrm>
          <a:off x="9858375" y="64760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366</xdr:row>
      <xdr:rowOff>219075</xdr:rowOff>
    </xdr:from>
    <xdr:ext cx="184731" cy="264560"/>
    <xdr:sp macro="" textlink="">
      <xdr:nvSpPr>
        <xdr:cNvPr id="866" name="ZoneTexte 865">
          <a:extLst>
            <a:ext uri="{FF2B5EF4-FFF2-40B4-BE49-F238E27FC236}">
              <a16:creationId xmlns="" xmlns:a16="http://schemas.microsoft.com/office/drawing/2014/main" id="{0626B1E4-00C8-4906-B1F6-7B00DC3C6748}"/>
            </a:ext>
          </a:extLst>
        </xdr:cNvPr>
        <xdr:cNvSpPr txBox="1"/>
      </xdr:nvSpPr>
      <xdr:spPr>
        <a:xfrm>
          <a:off x="9858375" y="64760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367</xdr:row>
      <xdr:rowOff>219075</xdr:rowOff>
    </xdr:from>
    <xdr:ext cx="184731" cy="264560"/>
    <xdr:sp macro="" textlink="">
      <xdr:nvSpPr>
        <xdr:cNvPr id="867" name="ZoneTexte 866">
          <a:extLst>
            <a:ext uri="{FF2B5EF4-FFF2-40B4-BE49-F238E27FC236}">
              <a16:creationId xmlns="" xmlns:a16="http://schemas.microsoft.com/office/drawing/2014/main" id="{A480C523-BBE2-4739-88BD-E0FD77160DCC}"/>
            </a:ext>
          </a:extLst>
        </xdr:cNvPr>
        <xdr:cNvSpPr txBox="1"/>
      </xdr:nvSpPr>
      <xdr:spPr>
        <a:xfrm>
          <a:off x="9858375" y="6492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367</xdr:row>
      <xdr:rowOff>219075</xdr:rowOff>
    </xdr:from>
    <xdr:ext cx="184731" cy="264560"/>
    <xdr:sp macro="" textlink="">
      <xdr:nvSpPr>
        <xdr:cNvPr id="868" name="ZoneTexte 867">
          <a:extLst>
            <a:ext uri="{FF2B5EF4-FFF2-40B4-BE49-F238E27FC236}">
              <a16:creationId xmlns="" xmlns:a16="http://schemas.microsoft.com/office/drawing/2014/main" id="{E6A90DEC-BF93-44D4-ABFC-ABFB039E5C8B}"/>
            </a:ext>
          </a:extLst>
        </xdr:cNvPr>
        <xdr:cNvSpPr txBox="1"/>
      </xdr:nvSpPr>
      <xdr:spPr>
        <a:xfrm>
          <a:off x="9858375" y="6492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367</xdr:row>
      <xdr:rowOff>219075</xdr:rowOff>
    </xdr:from>
    <xdr:ext cx="184731" cy="264560"/>
    <xdr:sp macro="" textlink="">
      <xdr:nvSpPr>
        <xdr:cNvPr id="869" name="ZoneTexte 868">
          <a:extLst>
            <a:ext uri="{FF2B5EF4-FFF2-40B4-BE49-F238E27FC236}">
              <a16:creationId xmlns="" xmlns:a16="http://schemas.microsoft.com/office/drawing/2014/main" id="{E17FEFEE-6BD1-4F0D-998E-FA4ED98CB85A}"/>
            </a:ext>
          </a:extLst>
        </xdr:cNvPr>
        <xdr:cNvSpPr txBox="1"/>
      </xdr:nvSpPr>
      <xdr:spPr>
        <a:xfrm>
          <a:off x="9858375" y="6492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368</xdr:row>
      <xdr:rowOff>219075</xdr:rowOff>
    </xdr:from>
    <xdr:ext cx="184731" cy="264560"/>
    <xdr:sp macro="" textlink="">
      <xdr:nvSpPr>
        <xdr:cNvPr id="870" name="ZoneTexte 869">
          <a:extLst>
            <a:ext uri="{FF2B5EF4-FFF2-40B4-BE49-F238E27FC236}">
              <a16:creationId xmlns="" xmlns:a16="http://schemas.microsoft.com/office/drawing/2014/main" id="{6EDF754D-F2C3-4264-B26C-788ADDCF82A4}"/>
            </a:ext>
          </a:extLst>
        </xdr:cNvPr>
        <xdr:cNvSpPr txBox="1"/>
      </xdr:nvSpPr>
      <xdr:spPr>
        <a:xfrm>
          <a:off x="9858375" y="65084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368</xdr:row>
      <xdr:rowOff>219075</xdr:rowOff>
    </xdr:from>
    <xdr:ext cx="184731" cy="264560"/>
    <xdr:sp macro="" textlink="">
      <xdr:nvSpPr>
        <xdr:cNvPr id="871" name="ZoneTexte 870">
          <a:extLst>
            <a:ext uri="{FF2B5EF4-FFF2-40B4-BE49-F238E27FC236}">
              <a16:creationId xmlns="" xmlns:a16="http://schemas.microsoft.com/office/drawing/2014/main" id="{B1EB8917-D547-48A5-B886-F89B84CBA74A}"/>
            </a:ext>
          </a:extLst>
        </xdr:cNvPr>
        <xdr:cNvSpPr txBox="1"/>
      </xdr:nvSpPr>
      <xdr:spPr>
        <a:xfrm>
          <a:off x="9858375" y="65084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406</xdr:row>
      <xdr:rowOff>219075</xdr:rowOff>
    </xdr:from>
    <xdr:ext cx="184731" cy="264560"/>
    <xdr:sp macro="" textlink="">
      <xdr:nvSpPr>
        <xdr:cNvPr id="872" name="ZoneTexte 871">
          <a:extLst>
            <a:ext uri="{FF2B5EF4-FFF2-40B4-BE49-F238E27FC236}">
              <a16:creationId xmlns="" xmlns:a16="http://schemas.microsoft.com/office/drawing/2014/main" id="{9E03FBA1-D231-4DDC-A19B-99BEDCEDE591}"/>
            </a:ext>
          </a:extLst>
        </xdr:cNvPr>
        <xdr:cNvSpPr txBox="1"/>
      </xdr:nvSpPr>
      <xdr:spPr>
        <a:xfrm>
          <a:off x="9858375" y="71237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407</xdr:row>
      <xdr:rowOff>219075</xdr:rowOff>
    </xdr:from>
    <xdr:ext cx="184731" cy="264560"/>
    <xdr:sp macro="" textlink="">
      <xdr:nvSpPr>
        <xdr:cNvPr id="873" name="ZoneTexte 872">
          <a:extLst>
            <a:ext uri="{FF2B5EF4-FFF2-40B4-BE49-F238E27FC236}">
              <a16:creationId xmlns="" xmlns:a16="http://schemas.microsoft.com/office/drawing/2014/main" id="{31EB419A-8019-4F15-B0D2-63273705EBC8}"/>
            </a:ext>
          </a:extLst>
        </xdr:cNvPr>
        <xdr:cNvSpPr txBox="1"/>
      </xdr:nvSpPr>
      <xdr:spPr>
        <a:xfrm>
          <a:off x="9858375" y="71399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407</xdr:row>
      <xdr:rowOff>219075</xdr:rowOff>
    </xdr:from>
    <xdr:ext cx="184731" cy="264560"/>
    <xdr:sp macro="" textlink="">
      <xdr:nvSpPr>
        <xdr:cNvPr id="874" name="ZoneTexte 873">
          <a:extLst>
            <a:ext uri="{FF2B5EF4-FFF2-40B4-BE49-F238E27FC236}">
              <a16:creationId xmlns="" xmlns:a16="http://schemas.microsoft.com/office/drawing/2014/main" id="{D941452A-D3F7-4E62-9E36-BD42393B843B}"/>
            </a:ext>
          </a:extLst>
        </xdr:cNvPr>
        <xdr:cNvSpPr txBox="1"/>
      </xdr:nvSpPr>
      <xdr:spPr>
        <a:xfrm>
          <a:off x="9858375" y="71399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408</xdr:row>
      <xdr:rowOff>219075</xdr:rowOff>
    </xdr:from>
    <xdr:ext cx="184731" cy="264560"/>
    <xdr:sp macro="" textlink="">
      <xdr:nvSpPr>
        <xdr:cNvPr id="875" name="ZoneTexte 874">
          <a:extLst>
            <a:ext uri="{FF2B5EF4-FFF2-40B4-BE49-F238E27FC236}">
              <a16:creationId xmlns="" xmlns:a16="http://schemas.microsoft.com/office/drawing/2014/main" id="{89BD3676-F0F3-4C9A-98BE-61AA477F001B}"/>
            </a:ext>
          </a:extLst>
        </xdr:cNvPr>
        <xdr:cNvSpPr txBox="1"/>
      </xdr:nvSpPr>
      <xdr:spPr>
        <a:xfrm>
          <a:off x="9858375" y="71561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0</xdr:colOff>
      <xdr:row>0</xdr:row>
      <xdr:rowOff>219075</xdr:rowOff>
    </xdr:from>
    <xdr:ext cx="184731" cy="264560"/>
    <xdr:sp macro="" textlink="">
      <xdr:nvSpPr>
        <xdr:cNvPr id="2" name="ZoneTexte 1">
          <a:extLst>
            <a:ext uri="{FF2B5EF4-FFF2-40B4-BE49-F238E27FC236}">
              <a16:creationId xmlns="" xmlns:a16="http://schemas.microsoft.com/office/drawing/2014/main" id="{00000000-0008-0000-0400-000002000000}"/>
            </a:ext>
          </a:extLst>
        </xdr:cNvPr>
        <xdr:cNvSpPr txBox="1"/>
      </xdr:nvSpPr>
      <xdr:spPr>
        <a:xfrm>
          <a:off x="9182100" y="219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</xdr:row>
      <xdr:rowOff>219075</xdr:rowOff>
    </xdr:from>
    <xdr:ext cx="184731" cy="264560"/>
    <xdr:sp macro="" textlink="">
      <xdr:nvSpPr>
        <xdr:cNvPr id="3" name="ZoneTexte 2">
          <a:extLst>
            <a:ext uri="{FF2B5EF4-FFF2-40B4-BE49-F238E27FC236}">
              <a16:creationId xmlns="" xmlns:a16="http://schemas.microsoft.com/office/drawing/2014/main" id="{00000000-0008-0000-0400-000003000000}"/>
            </a:ext>
          </a:extLst>
        </xdr:cNvPr>
        <xdr:cNvSpPr txBox="1"/>
      </xdr:nvSpPr>
      <xdr:spPr>
        <a:xfrm>
          <a:off x="9182100" y="923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</xdr:row>
      <xdr:rowOff>219075</xdr:rowOff>
    </xdr:from>
    <xdr:ext cx="184731" cy="264560"/>
    <xdr:sp macro="" textlink="">
      <xdr:nvSpPr>
        <xdr:cNvPr id="4" name="ZoneTexte 3">
          <a:extLst>
            <a:ext uri="{FF2B5EF4-FFF2-40B4-BE49-F238E27FC236}">
              <a16:creationId xmlns="" xmlns:a16="http://schemas.microsoft.com/office/drawing/2014/main" id="{00000000-0008-0000-0400-000004000000}"/>
            </a:ext>
          </a:extLst>
        </xdr:cNvPr>
        <xdr:cNvSpPr txBox="1"/>
      </xdr:nvSpPr>
      <xdr:spPr>
        <a:xfrm>
          <a:off x="918210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</xdr:row>
      <xdr:rowOff>219075</xdr:rowOff>
    </xdr:from>
    <xdr:ext cx="184731" cy="264560"/>
    <xdr:sp macro="" textlink="">
      <xdr:nvSpPr>
        <xdr:cNvPr id="5" name="ZoneTexte 4">
          <a:extLst>
            <a:ext uri="{FF2B5EF4-FFF2-40B4-BE49-F238E27FC236}">
              <a16:creationId xmlns="" xmlns:a16="http://schemas.microsoft.com/office/drawing/2014/main" id="{00000000-0008-0000-0400-000005000000}"/>
            </a:ext>
          </a:extLst>
        </xdr:cNvPr>
        <xdr:cNvSpPr txBox="1"/>
      </xdr:nvSpPr>
      <xdr:spPr>
        <a:xfrm>
          <a:off x="9182100" y="1276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</xdr:row>
      <xdr:rowOff>219075</xdr:rowOff>
    </xdr:from>
    <xdr:ext cx="184731" cy="264560"/>
    <xdr:sp macro="" textlink="">
      <xdr:nvSpPr>
        <xdr:cNvPr id="6" name="ZoneTexte 5">
          <a:extLst>
            <a:ext uri="{FF2B5EF4-FFF2-40B4-BE49-F238E27FC236}">
              <a16:creationId xmlns="" xmlns:a16="http://schemas.microsoft.com/office/drawing/2014/main" id="{00000000-0008-0000-0400-000006000000}"/>
            </a:ext>
          </a:extLst>
        </xdr:cNvPr>
        <xdr:cNvSpPr txBox="1"/>
      </xdr:nvSpPr>
      <xdr:spPr>
        <a:xfrm>
          <a:off x="9182100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5</xdr:row>
      <xdr:rowOff>219075</xdr:rowOff>
    </xdr:from>
    <xdr:ext cx="184731" cy="264560"/>
    <xdr:sp macro="" textlink="">
      <xdr:nvSpPr>
        <xdr:cNvPr id="7" name="ZoneTexte 6">
          <a:extLst>
            <a:ext uri="{FF2B5EF4-FFF2-40B4-BE49-F238E27FC236}">
              <a16:creationId xmlns="" xmlns:a16="http://schemas.microsoft.com/office/drawing/2014/main" id="{00000000-0008-0000-0400-000007000000}"/>
            </a:ext>
          </a:extLst>
        </xdr:cNvPr>
        <xdr:cNvSpPr txBox="1"/>
      </xdr:nvSpPr>
      <xdr:spPr>
        <a:xfrm>
          <a:off x="9182100" y="1981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12</xdr:row>
      <xdr:rowOff>219075</xdr:rowOff>
    </xdr:from>
    <xdr:ext cx="184731" cy="264560"/>
    <xdr:sp macro="" textlink="">
      <xdr:nvSpPr>
        <xdr:cNvPr id="8" name="ZoneTexte 7">
          <a:extLst>
            <a:ext uri="{FF2B5EF4-FFF2-40B4-BE49-F238E27FC236}">
              <a16:creationId xmlns="" xmlns:a16="http://schemas.microsoft.com/office/drawing/2014/main" id="{00000000-0008-0000-0400-000008000000}"/>
            </a:ext>
          </a:extLst>
        </xdr:cNvPr>
        <xdr:cNvSpPr txBox="1"/>
      </xdr:nvSpPr>
      <xdr:spPr>
        <a:xfrm>
          <a:off x="9182100" y="4448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13</xdr:row>
      <xdr:rowOff>219075</xdr:rowOff>
    </xdr:from>
    <xdr:ext cx="184731" cy="264560"/>
    <xdr:sp macro="" textlink="">
      <xdr:nvSpPr>
        <xdr:cNvPr id="9" name="ZoneTexte 8">
          <a:extLst>
            <a:ext uri="{FF2B5EF4-FFF2-40B4-BE49-F238E27FC236}">
              <a16:creationId xmlns="" xmlns:a16="http://schemas.microsoft.com/office/drawing/2014/main" id="{00000000-0008-0000-0400-000009000000}"/>
            </a:ext>
          </a:extLst>
        </xdr:cNvPr>
        <xdr:cNvSpPr txBox="1"/>
      </xdr:nvSpPr>
      <xdr:spPr>
        <a:xfrm>
          <a:off x="9182100" y="4800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8</xdr:row>
      <xdr:rowOff>219075</xdr:rowOff>
    </xdr:from>
    <xdr:ext cx="184731" cy="264560"/>
    <xdr:sp macro="" textlink="">
      <xdr:nvSpPr>
        <xdr:cNvPr id="10" name="ZoneTexte 9">
          <a:extLst>
            <a:ext uri="{FF2B5EF4-FFF2-40B4-BE49-F238E27FC236}">
              <a16:creationId xmlns="" xmlns:a16="http://schemas.microsoft.com/office/drawing/2014/main" id="{00000000-0008-0000-0400-00000A000000}"/>
            </a:ext>
          </a:extLst>
        </xdr:cNvPr>
        <xdr:cNvSpPr txBox="1"/>
      </xdr:nvSpPr>
      <xdr:spPr>
        <a:xfrm>
          <a:off x="9182100" y="3038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14</xdr:row>
      <xdr:rowOff>219075</xdr:rowOff>
    </xdr:from>
    <xdr:ext cx="184731" cy="264560"/>
    <xdr:sp macro="" textlink="">
      <xdr:nvSpPr>
        <xdr:cNvPr id="11" name="ZoneTexte 10">
          <a:extLst>
            <a:ext uri="{FF2B5EF4-FFF2-40B4-BE49-F238E27FC236}">
              <a16:creationId xmlns="" xmlns:a16="http://schemas.microsoft.com/office/drawing/2014/main" id="{00000000-0008-0000-0400-00000B000000}"/>
            </a:ext>
          </a:extLst>
        </xdr:cNvPr>
        <xdr:cNvSpPr txBox="1"/>
      </xdr:nvSpPr>
      <xdr:spPr>
        <a:xfrm>
          <a:off x="9182100" y="515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9</xdr:row>
      <xdr:rowOff>219075</xdr:rowOff>
    </xdr:from>
    <xdr:ext cx="184731" cy="264560"/>
    <xdr:sp macro="" textlink="">
      <xdr:nvSpPr>
        <xdr:cNvPr id="12" name="ZoneTexte 11">
          <a:extLst>
            <a:ext uri="{FF2B5EF4-FFF2-40B4-BE49-F238E27FC236}">
              <a16:creationId xmlns="" xmlns:a16="http://schemas.microsoft.com/office/drawing/2014/main" id="{00000000-0008-0000-0400-00000C000000}"/>
            </a:ext>
          </a:extLst>
        </xdr:cNvPr>
        <xdr:cNvSpPr txBox="1"/>
      </xdr:nvSpPr>
      <xdr:spPr>
        <a:xfrm>
          <a:off x="9182100" y="3390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10</xdr:row>
      <xdr:rowOff>219075</xdr:rowOff>
    </xdr:from>
    <xdr:ext cx="184731" cy="264560"/>
    <xdr:sp macro="" textlink="">
      <xdr:nvSpPr>
        <xdr:cNvPr id="13" name="ZoneTexte 12">
          <a:extLst>
            <a:ext uri="{FF2B5EF4-FFF2-40B4-BE49-F238E27FC236}">
              <a16:creationId xmlns="" xmlns:a16="http://schemas.microsoft.com/office/drawing/2014/main" id="{00000000-0008-0000-0400-00000D000000}"/>
            </a:ext>
          </a:extLst>
        </xdr:cNvPr>
        <xdr:cNvSpPr txBox="1"/>
      </xdr:nvSpPr>
      <xdr:spPr>
        <a:xfrm>
          <a:off x="9182100" y="3743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11</xdr:row>
      <xdr:rowOff>219075</xdr:rowOff>
    </xdr:from>
    <xdr:ext cx="184731" cy="264560"/>
    <xdr:sp macro="" textlink="">
      <xdr:nvSpPr>
        <xdr:cNvPr id="14" name="ZoneTexte 13">
          <a:extLst>
            <a:ext uri="{FF2B5EF4-FFF2-40B4-BE49-F238E27FC236}">
              <a16:creationId xmlns="" xmlns:a16="http://schemas.microsoft.com/office/drawing/2014/main" id="{00000000-0008-0000-0400-00000E000000}"/>
            </a:ext>
          </a:extLst>
        </xdr:cNvPr>
        <xdr:cNvSpPr txBox="1"/>
      </xdr:nvSpPr>
      <xdr:spPr>
        <a:xfrm>
          <a:off x="9182100" y="4095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16</xdr:row>
      <xdr:rowOff>219075</xdr:rowOff>
    </xdr:from>
    <xdr:ext cx="184731" cy="264560"/>
    <xdr:sp macro="" textlink="">
      <xdr:nvSpPr>
        <xdr:cNvPr id="15" name="ZoneTexte 14">
          <a:extLst>
            <a:ext uri="{FF2B5EF4-FFF2-40B4-BE49-F238E27FC236}">
              <a16:creationId xmlns="" xmlns:a16="http://schemas.microsoft.com/office/drawing/2014/main" id="{00000000-0008-0000-0400-00000F000000}"/>
            </a:ext>
          </a:extLst>
        </xdr:cNvPr>
        <xdr:cNvSpPr txBox="1"/>
      </xdr:nvSpPr>
      <xdr:spPr>
        <a:xfrm>
          <a:off x="9182100" y="5857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15</xdr:row>
      <xdr:rowOff>219075</xdr:rowOff>
    </xdr:from>
    <xdr:ext cx="184731" cy="264560"/>
    <xdr:sp macro="" textlink="">
      <xdr:nvSpPr>
        <xdr:cNvPr id="16" name="ZoneTexte 15">
          <a:extLst>
            <a:ext uri="{FF2B5EF4-FFF2-40B4-BE49-F238E27FC236}">
              <a16:creationId xmlns="" xmlns:a16="http://schemas.microsoft.com/office/drawing/2014/main" id="{00000000-0008-0000-0400-000010000000}"/>
            </a:ext>
          </a:extLst>
        </xdr:cNvPr>
        <xdr:cNvSpPr txBox="1"/>
      </xdr:nvSpPr>
      <xdr:spPr>
        <a:xfrm>
          <a:off x="9182100" y="5505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17</xdr:row>
      <xdr:rowOff>219075</xdr:rowOff>
    </xdr:from>
    <xdr:ext cx="184731" cy="264560"/>
    <xdr:sp macro="" textlink="">
      <xdr:nvSpPr>
        <xdr:cNvPr id="17" name="ZoneTexte 16">
          <a:extLst>
            <a:ext uri="{FF2B5EF4-FFF2-40B4-BE49-F238E27FC236}">
              <a16:creationId xmlns="" xmlns:a16="http://schemas.microsoft.com/office/drawing/2014/main" id="{00000000-0008-0000-0400-000011000000}"/>
            </a:ext>
          </a:extLst>
        </xdr:cNvPr>
        <xdr:cNvSpPr txBox="1"/>
      </xdr:nvSpPr>
      <xdr:spPr>
        <a:xfrm>
          <a:off x="9182100" y="621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18</xdr:row>
      <xdr:rowOff>219075</xdr:rowOff>
    </xdr:from>
    <xdr:ext cx="184731" cy="264560"/>
    <xdr:sp macro="" textlink="">
      <xdr:nvSpPr>
        <xdr:cNvPr id="18" name="ZoneTexte 17">
          <a:extLst>
            <a:ext uri="{FF2B5EF4-FFF2-40B4-BE49-F238E27FC236}">
              <a16:creationId xmlns="" xmlns:a16="http://schemas.microsoft.com/office/drawing/2014/main" id="{00000000-0008-0000-0400-000012000000}"/>
            </a:ext>
          </a:extLst>
        </xdr:cNvPr>
        <xdr:cNvSpPr txBox="1"/>
      </xdr:nvSpPr>
      <xdr:spPr>
        <a:xfrm>
          <a:off x="9182100" y="6562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19</xdr:row>
      <xdr:rowOff>219075</xdr:rowOff>
    </xdr:from>
    <xdr:ext cx="184731" cy="264560"/>
    <xdr:sp macro="" textlink="">
      <xdr:nvSpPr>
        <xdr:cNvPr id="19" name="ZoneTexte 18">
          <a:extLst>
            <a:ext uri="{FF2B5EF4-FFF2-40B4-BE49-F238E27FC236}">
              <a16:creationId xmlns="" xmlns:a16="http://schemas.microsoft.com/office/drawing/2014/main" id="{00000000-0008-0000-0400-000013000000}"/>
            </a:ext>
          </a:extLst>
        </xdr:cNvPr>
        <xdr:cNvSpPr txBox="1"/>
      </xdr:nvSpPr>
      <xdr:spPr>
        <a:xfrm>
          <a:off x="9182100" y="6915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20</xdr:row>
      <xdr:rowOff>219075</xdr:rowOff>
    </xdr:from>
    <xdr:ext cx="184731" cy="264560"/>
    <xdr:sp macro="" textlink="">
      <xdr:nvSpPr>
        <xdr:cNvPr id="20" name="ZoneTexte 19">
          <a:extLst>
            <a:ext uri="{FF2B5EF4-FFF2-40B4-BE49-F238E27FC236}">
              <a16:creationId xmlns="" xmlns:a16="http://schemas.microsoft.com/office/drawing/2014/main" id="{00000000-0008-0000-0400-000014000000}"/>
            </a:ext>
          </a:extLst>
        </xdr:cNvPr>
        <xdr:cNvSpPr txBox="1"/>
      </xdr:nvSpPr>
      <xdr:spPr>
        <a:xfrm>
          <a:off x="9182100" y="7267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21</xdr:row>
      <xdr:rowOff>219075</xdr:rowOff>
    </xdr:from>
    <xdr:ext cx="184731" cy="264560"/>
    <xdr:sp macro="" textlink="">
      <xdr:nvSpPr>
        <xdr:cNvPr id="21" name="ZoneTexte 20">
          <a:extLst>
            <a:ext uri="{FF2B5EF4-FFF2-40B4-BE49-F238E27FC236}">
              <a16:creationId xmlns="" xmlns:a16="http://schemas.microsoft.com/office/drawing/2014/main" id="{00000000-0008-0000-0400-000015000000}"/>
            </a:ext>
          </a:extLst>
        </xdr:cNvPr>
        <xdr:cNvSpPr txBox="1"/>
      </xdr:nvSpPr>
      <xdr:spPr>
        <a:xfrm>
          <a:off x="9182100" y="762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39</xdr:row>
      <xdr:rowOff>219075</xdr:rowOff>
    </xdr:from>
    <xdr:ext cx="184731" cy="264560"/>
    <xdr:sp macro="" textlink="">
      <xdr:nvSpPr>
        <xdr:cNvPr id="22" name="ZoneTexte 21">
          <a:extLst>
            <a:ext uri="{FF2B5EF4-FFF2-40B4-BE49-F238E27FC236}">
              <a16:creationId xmlns="" xmlns:a16="http://schemas.microsoft.com/office/drawing/2014/main" id="{00000000-0008-0000-0400-000016000000}"/>
            </a:ext>
          </a:extLst>
        </xdr:cNvPr>
        <xdr:cNvSpPr txBox="1"/>
      </xdr:nvSpPr>
      <xdr:spPr>
        <a:xfrm>
          <a:off x="9182100" y="1181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40</xdr:row>
      <xdr:rowOff>219075</xdr:rowOff>
    </xdr:from>
    <xdr:ext cx="184731" cy="264560"/>
    <xdr:sp macro="" textlink="">
      <xdr:nvSpPr>
        <xdr:cNvPr id="23" name="ZoneTexte 22">
          <a:extLst>
            <a:ext uri="{FF2B5EF4-FFF2-40B4-BE49-F238E27FC236}">
              <a16:creationId xmlns="" xmlns:a16="http://schemas.microsoft.com/office/drawing/2014/main" id="{00000000-0008-0000-0400-000017000000}"/>
            </a:ext>
          </a:extLst>
        </xdr:cNvPr>
        <xdr:cNvSpPr txBox="1"/>
      </xdr:nvSpPr>
      <xdr:spPr>
        <a:xfrm>
          <a:off x="9182100" y="11972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22</xdr:row>
      <xdr:rowOff>219075</xdr:rowOff>
    </xdr:from>
    <xdr:ext cx="184731" cy="264560"/>
    <xdr:sp macro="" textlink="">
      <xdr:nvSpPr>
        <xdr:cNvPr id="24" name="ZoneTexte 23">
          <a:extLst>
            <a:ext uri="{FF2B5EF4-FFF2-40B4-BE49-F238E27FC236}">
              <a16:creationId xmlns="" xmlns:a16="http://schemas.microsoft.com/office/drawing/2014/main" id="{00000000-0008-0000-0400-000018000000}"/>
            </a:ext>
          </a:extLst>
        </xdr:cNvPr>
        <xdr:cNvSpPr txBox="1"/>
      </xdr:nvSpPr>
      <xdr:spPr>
        <a:xfrm>
          <a:off x="9182100" y="7972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23</xdr:row>
      <xdr:rowOff>219075</xdr:rowOff>
    </xdr:from>
    <xdr:ext cx="184731" cy="264560"/>
    <xdr:sp macro="" textlink="">
      <xdr:nvSpPr>
        <xdr:cNvPr id="25" name="ZoneTexte 24">
          <a:extLst>
            <a:ext uri="{FF2B5EF4-FFF2-40B4-BE49-F238E27FC236}">
              <a16:creationId xmlns="" xmlns:a16="http://schemas.microsoft.com/office/drawing/2014/main" id="{00000000-0008-0000-0400-000019000000}"/>
            </a:ext>
          </a:extLst>
        </xdr:cNvPr>
        <xdr:cNvSpPr txBox="1"/>
      </xdr:nvSpPr>
      <xdr:spPr>
        <a:xfrm>
          <a:off x="9182100" y="8324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24</xdr:row>
      <xdr:rowOff>219075</xdr:rowOff>
    </xdr:from>
    <xdr:ext cx="184731" cy="264560"/>
    <xdr:sp macro="" textlink="">
      <xdr:nvSpPr>
        <xdr:cNvPr id="26" name="ZoneTexte 25">
          <a:extLst>
            <a:ext uri="{FF2B5EF4-FFF2-40B4-BE49-F238E27FC236}">
              <a16:creationId xmlns="" xmlns:a16="http://schemas.microsoft.com/office/drawing/2014/main" id="{00000000-0008-0000-0400-00001A000000}"/>
            </a:ext>
          </a:extLst>
        </xdr:cNvPr>
        <xdr:cNvSpPr txBox="1"/>
      </xdr:nvSpPr>
      <xdr:spPr>
        <a:xfrm>
          <a:off x="9182100" y="867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25</xdr:row>
      <xdr:rowOff>219075</xdr:rowOff>
    </xdr:from>
    <xdr:ext cx="184731" cy="264560"/>
    <xdr:sp macro="" textlink="">
      <xdr:nvSpPr>
        <xdr:cNvPr id="27" name="ZoneTexte 26">
          <a:extLst>
            <a:ext uri="{FF2B5EF4-FFF2-40B4-BE49-F238E27FC236}">
              <a16:creationId xmlns="" xmlns:a16="http://schemas.microsoft.com/office/drawing/2014/main" id="{00000000-0008-0000-0400-00001B000000}"/>
            </a:ext>
          </a:extLst>
        </xdr:cNvPr>
        <xdr:cNvSpPr txBox="1"/>
      </xdr:nvSpPr>
      <xdr:spPr>
        <a:xfrm>
          <a:off x="9182100" y="9029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26</xdr:row>
      <xdr:rowOff>219075</xdr:rowOff>
    </xdr:from>
    <xdr:ext cx="184731" cy="264560"/>
    <xdr:sp macro="" textlink="">
      <xdr:nvSpPr>
        <xdr:cNvPr id="28" name="ZoneTexte 27">
          <a:extLst>
            <a:ext uri="{FF2B5EF4-FFF2-40B4-BE49-F238E27FC236}">
              <a16:creationId xmlns="" xmlns:a16="http://schemas.microsoft.com/office/drawing/2014/main" id="{00000000-0008-0000-0400-00001C000000}"/>
            </a:ext>
          </a:extLst>
        </xdr:cNvPr>
        <xdr:cNvSpPr txBox="1"/>
      </xdr:nvSpPr>
      <xdr:spPr>
        <a:xfrm>
          <a:off x="9182100" y="9382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27</xdr:row>
      <xdr:rowOff>219075</xdr:rowOff>
    </xdr:from>
    <xdr:ext cx="184731" cy="264560"/>
    <xdr:sp macro="" textlink="">
      <xdr:nvSpPr>
        <xdr:cNvPr id="29" name="ZoneTexte 28">
          <a:extLst>
            <a:ext uri="{FF2B5EF4-FFF2-40B4-BE49-F238E27FC236}">
              <a16:creationId xmlns="" xmlns:a16="http://schemas.microsoft.com/office/drawing/2014/main" id="{00000000-0008-0000-0400-00001D000000}"/>
            </a:ext>
          </a:extLst>
        </xdr:cNvPr>
        <xdr:cNvSpPr txBox="1"/>
      </xdr:nvSpPr>
      <xdr:spPr>
        <a:xfrm>
          <a:off x="9182100" y="9734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28</xdr:row>
      <xdr:rowOff>219075</xdr:rowOff>
    </xdr:from>
    <xdr:ext cx="184731" cy="264560"/>
    <xdr:sp macro="" textlink="">
      <xdr:nvSpPr>
        <xdr:cNvPr id="30" name="ZoneTexte 29">
          <a:extLst>
            <a:ext uri="{FF2B5EF4-FFF2-40B4-BE49-F238E27FC236}">
              <a16:creationId xmlns="" xmlns:a16="http://schemas.microsoft.com/office/drawing/2014/main" id="{00000000-0008-0000-0400-00001E000000}"/>
            </a:ext>
          </a:extLst>
        </xdr:cNvPr>
        <xdr:cNvSpPr txBox="1"/>
      </xdr:nvSpPr>
      <xdr:spPr>
        <a:xfrm>
          <a:off x="9182100" y="10029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</xdr:row>
      <xdr:rowOff>219075</xdr:rowOff>
    </xdr:from>
    <xdr:ext cx="184731" cy="264560"/>
    <xdr:sp macro="" textlink="">
      <xdr:nvSpPr>
        <xdr:cNvPr id="31" name="ZoneTexte 30">
          <a:extLst>
            <a:ext uri="{FF2B5EF4-FFF2-40B4-BE49-F238E27FC236}">
              <a16:creationId xmlns="" xmlns:a16="http://schemas.microsoft.com/office/drawing/2014/main" id="{00000000-0008-0000-0400-00001F000000}"/>
            </a:ext>
          </a:extLst>
        </xdr:cNvPr>
        <xdr:cNvSpPr txBox="1"/>
      </xdr:nvSpPr>
      <xdr:spPr>
        <a:xfrm>
          <a:off x="9182100" y="10191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30</xdr:row>
      <xdr:rowOff>219075</xdr:rowOff>
    </xdr:from>
    <xdr:ext cx="184731" cy="264560"/>
    <xdr:sp macro="" textlink="">
      <xdr:nvSpPr>
        <xdr:cNvPr id="32" name="ZoneTexte 31">
          <a:extLst>
            <a:ext uri="{FF2B5EF4-FFF2-40B4-BE49-F238E27FC236}">
              <a16:creationId xmlns="" xmlns:a16="http://schemas.microsoft.com/office/drawing/2014/main" id="{00000000-0008-0000-0400-000020000000}"/>
            </a:ext>
          </a:extLst>
        </xdr:cNvPr>
        <xdr:cNvSpPr txBox="1"/>
      </xdr:nvSpPr>
      <xdr:spPr>
        <a:xfrm>
          <a:off x="9182100" y="10353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31</xdr:row>
      <xdr:rowOff>219075</xdr:rowOff>
    </xdr:from>
    <xdr:ext cx="184731" cy="264560"/>
    <xdr:sp macro="" textlink="">
      <xdr:nvSpPr>
        <xdr:cNvPr id="33" name="ZoneTexte 32">
          <a:extLst>
            <a:ext uri="{FF2B5EF4-FFF2-40B4-BE49-F238E27FC236}">
              <a16:creationId xmlns="" xmlns:a16="http://schemas.microsoft.com/office/drawing/2014/main" id="{00000000-0008-0000-0400-000021000000}"/>
            </a:ext>
          </a:extLst>
        </xdr:cNvPr>
        <xdr:cNvSpPr txBox="1"/>
      </xdr:nvSpPr>
      <xdr:spPr>
        <a:xfrm>
          <a:off x="9182100" y="10515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32</xdr:row>
      <xdr:rowOff>219075</xdr:rowOff>
    </xdr:from>
    <xdr:ext cx="184731" cy="264560"/>
    <xdr:sp macro="" textlink="">
      <xdr:nvSpPr>
        <xdr:cNvPr id="34" name="ZoneTexte 33">
          <a:extLst>
            <a:ext uri="{FF2B5EF4-FFF2-40B4-BE49-F238E27FC236}">
              <a16:creationId xmlns="" xmlns:a16="http://schemas.microsoft.com/office/drawing/2014/main" id="{00000000-0008-0000-0400-000022000000}"/>
            </a:ext>
          </a:extLst>
        </xdr:cNvPr>
        <xdr:cNvSpPr txBox="1"/>
      </xdr:nvSpPr>
      <xdr:spPr>
        <a:xfrm>
          <a:off x="9182100" y="10677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33</xdr:row>
      <xdr:rowOff>219075</xdr:rowOff>
    </xdr:from>
    <xdr:ext cx="184731" cy="264560"/>
    <xdr:sp macro="" textlink="">
      <xdr:nvSpPr>
        <xdr:cNvPr id="35" name="ZoneTexte 34">
          <a:extLst>
            <a:ext uri="{FF2B5EF4-FFF2-40B4-BE49-F238E27FC236}">
              <a16:creationId xmlns="" xmlns:a16="http://schemas.microsoft.com/office/drawing/2014/main" id="{00000000-0008-0000-0400-000023000000}"/>
            </a:ext>
          </a:extLst>
        </xdr:cNvPr>
        <xdr:cNvSpPr txBox="1"/>
      </xdr:nvSpPr>
      <xdr:spPr>
        <a:xfrm>
          <a:off x="9182100" y="1083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34</xdr:row>
      <xdr:rowOff>219075</xdr:rowOff>
    </xdr:from>
    <xdr:ext cx="184731" cy="264560"/>
    <xdr:sp macro="" textlink="">
      <xdr:nvSpPr>
        <xdr:cNvPr id="36" name="ZoneTexte 35">
          <a:extLst>
            <a:ext uri="{FF2B5EF4-FFF2-40B4-BE49-F238E27FC236}">
              <a16:creationId xmlns="" xmlns:a16="http://schemas.microsoft.com/office/drawing/2014/main" id="{00000000-0008-0000-0400-000024000000}"/>
            </a:ext>
          </a:extLst>
        </xdr:cNvPr>
        <xdr:cNvSpPr txBox="1"/>
      </xdr:nvSpPr>
      <xdr:spPr>
        <a:xfrm>
          <a:off x="9182100" y="11001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35</xdr:row>
      <xdr:rowOff>219075</xdr:rowOff>
    </xdr:from>
    <xdr:ext cx="184731" cy="264560"/>
    <xdr:sp macro="" textlink="">
      <xdr:nvSpPr>
        <xdr:cNvPr id="37" name="ZoneTexte 36">
          <a:extLst>
            <a:ext uri="{FF2B5EF4-FFF2-40B4-BE49-F238E27FC236}">
              <a16:creationId xmlns="" xmlns:a16="http://schemas.microsoft.com/office/drawing/2014/main" id="{00000000-0008-0000-0400-000025000000}"/>
            </a:ext>
          </a:extLst>
        </xdr:cNvPr>
        <xdr:cNvSpPr txBox="1"/>
      </xdr:nvSpPr>
      <xdr:spPr>
        <a:xfrm>
          <a:off x="9182100" y="11163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36</xdr:row>
      <xdr:rowOff>219075</xdr:rowOff>
    </xdr:from>
    <xdr:ext cx="184731" cy="264560"/>
    <xdr:sp macro="" textlink="">
      <xdr:nvSpPr>
        <xdr:cNvPr id="38" name="ZoneTexte 37">
          <a:extLst>
            <a:ext uri="{FF2B5EF4-FFF2-40B4-BE49-F238E27FC236}">
              <a16:creationId xmlns="" xmlns:a16="http://schemas.microsoft.com/office/drawing/2014/main" id="{00000000-0008-0000-0400-000026000000}"/>
            </a:ext>
          </a:extLst>
        </xdr:cNvPr>
        <xdr:cNvSpPr txBox="1"/>
      </xdr:nvSpPr>
      <xdr:spPr>
        <a:xfrm>
          <a:off x="9182100" y="11325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37</xdr:row>
      <xdr:rowOff>219075</xdr:rowOff>
    </xdr:from>
    <xdr:ext cx="184731" cy="264560"/>
    <xdr:sp macro="" textlink="">
      <xdr:nvSpPr>
        <xdr:cNvPr id="39" name="ZoneTexte 38">
          <a:extLst>
            <a:ext uri="{FF2B5EF4-FFF2-40B4-BE49-F238E27FC236}">
              <a16:creationId xmlns="" xmlns:a16="http://schemas.microsoft.com/office/drawing/2014/main" id="{00000000-0008-0000-0400-000027000000}"/>
            </a:ext>
          </a:extLst>
        </xdr:cNvPr>
        <xdr:cNvSpPr txBox="1"/>
      </xdr:nvSpPr>
      <xdr:spPr>
        <a:xfrm>
          <a:off x="9182100" y="11487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38</xdr:row>
      <xdr:rowOff>219075</xdr:rowOff>
    </xdr:from>
    <xdr:ext cx="184731" cy="264560"/>
    <xdr:sp macro="" textlink="">
      <xdr:nvSpPr>
        <xdr:cNvPr id="40" name="ZoneTexte 39">
          <a:extLst>
            <a:ext uri="{FF2B5EF4-FFF2-40B4-BE49-F238E27FC236}">
              <a16:creationId xmlns="" xmlns:a16="http://schemas.microsoft.com/office/drawing/2014/main" id="{00000000-0008-0000-0400-000028000000}"/>
            </a:ext>
          </a:extLst>
        </xdr:cNvPr>
        <xdr:cNvSpPr txBox="1"/>
      </xdr:nvSpPr>
      <xdr:spPr>
        <a:xfrm>
          <a:off x="9182100" y="11649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41</xdr:row>
      <xdr:rowOff>219075</xdr:rowOff>
    </xdr:from>
    <xdr:ext cx="184731" cy="264560"/>
    <xdr:sp macro="" textlink="">
      <xdr:nvSpPr>
        <xdr:cNvPr id="41" name="ZoneTexte 40">
          <a:extLst>
            <a:ext uri="{FF2B5EF4-FFF2-40B4-BE49-F238E27FC236}">
              <a16:creationId xmlns="" xmlns:a16="http://schemas.microsoft.com/office/drawing/2014/main" id="{00000000-0008-0000-0400-000029000000}"/>
            </a:ext>
          </a:extLst>
        </xdr:cNvPr>
        <xdr:cNvSpPr txBox="1"/>
      </xdr:nvSpPr>
      <xdr:spPr>
        <a:xfrm>
          <a:off x="9182100" y="12134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42</xdr:row>
      <xdr:rowOff>219075</xdr:rowOff>
    </xdr:from>
    <xdr:ext cx="184731" cy="264560"/>
    <xdr:sp macro="" textlink="">
      <xdr:nvSpPr>
        <xdr:cNvPr id="42" name="ZoneTexte 41">
          <a:extLst>
            <a:ext uri="{FF2B5EF4-FFF2-40B4-BE49-F238E27FC236}">
              <a16:creationId xmlns="" xmlns:a16="http://schemas.microsoft.com/office/drawing/2014/main" id="{00000000-0008-0000-0400-00002A000000}"/>
            </a:ext>
          </a:extLst>
        </xdr:cNvPr>
        <xdr:cNvSpPr txBox="1"/>
      </xdr:nvSpPr>
      <xdr:spPr>
        <a:xfrm>
          <a:off x="9182100" y="12296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43</xdr:row>
      <xdr:rowOff>219075</xdr:rowOff>
    </xdr:from>
    <xdr:ext cx="184731" cy="264560"/>
    <xdr:sp macro="" textlink="">
      <xdr:nvSpPr>
        <xdr:cNvPr id="43" name="ZoneTexte 42">
          <a:extLst>
            <a:ext uri="{FF2B5EF4-FFF2-40B4-BE49-F238E27FC236}">
              <a16:creationId xmlns="" xmlns:a16="http://schemas.microsoft.com/office/drawing/2014/main" id="{00000000-0008-0000-0400-00002B000000}"/>
            </a:ext>
          </a:extLst>
        </xdr:cNvPr>
        <xdr:cNvSpPr txBox="1"/>
      </xdr:nvSpPr>
      <xdr:spPr>
        <a:xfrm>
          <a:off x="9182100" y="12458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44</xdr:row>
      <xdr:rowOff>219075</xdr:rowOff>
    </xdr:from>
    <xdr:ext cx="184731" cy="264560"/>
    <xdr:sp macro="" textlink="">
      <xdr:nvSpPr>
        <xdr:cNvPr id="44" name="ZoneTexte 43">
          <a:extLst>
            <a:ext uri="{FF2B5EF4-FFF2-40B4-BE49-F238E27FC236}">
              <a16:creationId xmlns="" xmlns:a16="http://schemas.microsoft.com/office/drawing/2014/main" id="{00000000-0008-0000-0400-00002C000000}"/>
            </a:ext>
          </a:extLst>
        </xdr:cNvPr>
        <xdr:cNvSpPr txBox="1"/>
      </xdr:nvSpPr>
      <xdr:spPr>
        <a:xfrm>
          <a:off x="9182100" y="12620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45</xdr:row>
      <xdr:rowOff>219075</xdr:rowOff>
    </xdr:from>
    <xdr:ext cx="184731" cy="264560"/>
    <xdr:sp macro="" textlink="">
      <xdr:nvSpPr>
        <xdr:cNvPr id="45" name="ZoneTexte 44">
          <a:extLst>
            <a:ext uri="{FF2B5EF4-FFF2-40B4-BE49-F238E27FC236}">
              <a16:creationId xmlns="" xmlns:a16="http://schemas.microsoft.com/office/drawing/2014/main" id="{00000000-0008-0000-0400-00002D000000}"/>
            </a:ext>
          </a:extLst>
        </xdr:cNvPr>
        <xdr:cNvSpPr txBox="1"/>
      </xdr:nvSpPr>
      <xdr:spPr>
        <a:xfrm>
          <a:off x="9182100" y="12782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52</xdr:row>
      <xdr:rowOff>219075</xdr:rowOff>
    </xdr:from>
    <xdr:ext cx="184731" cy="264560"/>
    <xdr:sp macro="" textlink="">
      <xdr:nvSpPr>
        <xdr:cNvPr id="46" name="ZoneTexte 45">
          <a:extLst>
            <a:ext uri="{FF2B5EF4-FFF2-40B4-BE49-F238E27FC236}">
              <a16:creationId xmlns="" xmlns:a16="http://schemas.microsoft.com/office/drawing/2014/main" id="{00000000-0008-0000-0400-00002E000000}"/>
            </a:ext>
          </a:extLst>
        </xdr:cNvPr>
        <xdr:cNvSpPr txBox="1"/>
      </xdr:nvSpPr>
      <xdr:spPr>
        <a:xfrm>
          <a:off x="9182100" y="13916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53</xdr:row>
      <xdr:rowOff>219075</xdr:rowOff>
    </xdr:from>
    <xdr:ext cx="184731" cy="264560"/>
    <xdr:sp macro="" textlink="">
      <xdr:nvSpPr>
        <xdr:cNvPr id="47" name="ZoneTexte 46">
          <a:extLst>
            <a:ext uri="{FF2B5EF4-FFF2-40B4-BE49-F238E27FC236}">
              <a16:creationId xmlns="" xmlns:a16="http://schemas.microsoft.com/office/drawing/2014/main" id="{00000000-0008-0000-0400-00002F000000}"/>
            </a:ext>
          </a:extLst>
        </xdr:cNvPr>
        <xdr:cNvSpPr txBox="1"/>
      </xdr:nvSpPr>
      <xdr:spPr>
        <a:xfrm>
          <a:off x="9182100" y="14077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54</xdr:row>
      <xdr:rowOff>219075</xdr:rowOff>
    </xdr:from>
    <xdr:ext cx="184731" cy="264560"/>
    <xdr:sp macro="" textlink="">
      <xdr:nvSpPr>
        <xdr:cNvPr id="48" name="ZoneTexte 47">
          <a:extLst>
            <a:ext uri="{FF2B5EF4-FFF2-40B4-BE49-F238E27FC236}">
              <a16:creationId xmlns="" xmlns:a16="http://schemas.microsoft.com/office/drawing/2014/main" id="{00000000-0008-0000-0400-000030000000}"/>
            </a:ext>
          </a:extLst>
        </xdr:cNvPr>
        <xdr:cNvSpPr txBox="1"/>
      </xdr:nvSpPr>
      <xdr:spPr>
        <a:xfrm>
          <a:off x="9182100" y="14239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55</xdr:row>
      <xdr:rowOff>219075</xdr:rowOff>
    </xdr:from>
    <xdr:ext cx="184731" cy="264560"/>
    <xdr:sp macro="" textlink="">
      <xdr:nvSpPr>
        <xdr:cNvPr id="49" name="ZoneTexte 48">
          <a:extLst>
            <a:ext uri="{FF2B5EF4-FFF2-40B4-BE49-F238E27FC236}">
              <a16:creationId xmlns="" xmlns:a16="http://schemas.microsoft.com/office/drawing/2014/main" id="{00000000-0008-0000-0400-000031000000}"/>
            </a:ext>
          </a:extLst>
        </xdr:cNvPr>
        <xdr:cNvSpPr txBox="1"/>
      </xdr:nvSpPr>
      <xdr:spPr>
        <a:xfrm>
          <a:off x="9182100" y="14401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56</xdr:row>
      <xdr:rowOff>219075</xdr:rowOff>
    </xdr:from>
    <xdr:ext cx="184731" cy="264560"/>
    <xdr:sp macro="" textlink="">
      <xdr:nvSpPr>
        <xdr:cNvPr id="50" name="ZoneTexte 49">
          <a:extLst>
            <a:ext uri="{FF2B5EF4-FFF2-40B4-BE49-F238E27FC236}">
              <a16:creationId xmlns="" xmlns:a16="http://schemas.microsoft.com/office/drawing/2014/main" id="{00000000-0008-0000-0400-000032000000}"/>
            </a:ext>
          </a:extLst>
        </xdr:cNvPr>
        <xdr:cNvSpPr txBox="1"/>
      </xdr:nvSpPr>
      <xdr:spPr>
        <a:xfrm>
          <a:off x="9182100" y="14563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57</xdr:row>
      <xdr:rowOff>219075</xdr:rowOff>
    </xdr:from>
    <xdr:ext cx="184731" cy="264560"/>
    <xdr:sp macro="" textlink="">
      <xdr:nvSpPr>
        <xdr:cNvPr id="51" name="ZoneTexte 50">
          <a:extLst>
            <a:ext uri="{FF2B5EF4-FFF2-40B4-BE49-F238E27FC236}">
              <a16:creationId xmlns="" xmlns:a16="http://schemas.microsoft.com/office/drawing/2014/main" id="{00000000-0008-0000-0400-000033000000}"/>
            </a:ext>
          </a:extLst>
        </xdr:cNvPr>
        <xdr:cNvSpPr txBox="1"/>
      </xdr:nvSpPr>
      <xdr:spPr>
        <a:xfrm>
          <a:off x="9182100" y="14725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58</xdr:row>
      <xdr:rowOff>219075</xdr:rowOff>
    </xdr:from>
    <xdr:ext cx="184731" cy="264560"/>
    <xdr:sp macro="" textlink="">
      <xdr:nvSpPr>
        <xdr:cNvPr id="52" name="ZoneTexte 51">
          <a:extLst>
            <a:ext uri="{FF2B5EF4-FFF2-40B4-BE49-F238E27FC236}">
              <a16:creationId xmlns="" xmlns:a16="http://schemas.microsoft.com/office/drawing/2014/main" id="{00000000-0008-0000-0400-000034000000}"/>
            </a:ext>
          </a:extLst>
        </xdr:cNvPr>
        <xdr:cNvSpPr txBox="1"/>
      </xdr:nvSpPr>
      <xdr:spPr>
        <a:xfrm>
          <a:off x="9182100" y="14887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59</xdr:row>
      <xdr:rowOff>219075</xdr:rowOff>
    </xdr:from>
    <xdr:ext cx="184731" cy="264560"/>
    <xdr:sp macro="" textlink="">
      <xdr:nvSpPr>
        <xdr:cNvPr id="53" name="ZoneTexte 52">
          <a:extLst>
            <a:ext uri="{FF2B5EF4-FFF2-40B4-BE49-F238E27FC236}">
              <a16:creationId xmlns="" xmlns:a16="http://schemas.microsoft.com/office/drawing/2014/main" id="{00000000-0008-0000-0400-000035000000}"/>
            </a:ext>
          </a:extLst>
        </xdr:cNvPr>
        <xdr:cNvSpPr txBox="1"/>
      </xdr:nvSpPr>
      <xdr:spPr>
        <a:xfrm>
          <a:off x="9182100" y="15049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60</xdr:row>
      <xdr:rowOff>219075</xdr:rowOff>
    </xdr:from>
    <xdr:ext cx="184731" cy="264560"/>
    <xdr:sp macro="" textlink="">
      <xdr:nvSpPr>
        <xdr:cNvPr id="54" name="ZoneTexte 53">
          <a:extLst>
            <a:ext uri="{FF2B5EF4-FFF2-40B4-BE49-F238E27FC236}">
              <a16:creationId xmlns="" xmlns:a16="http://schemas.microsoft.com/office/drawing/2014/main" id="{00000000-0008-0000-0400-000036000000}"/>
            </a:ext>
          </a:extLst>
        </xdr:cNvPr>
        <xdr:cNvSpPr txBox="1"/>
      </xdr:nvSpPr>
      <xdr:spPr>
        <a:xfrm>
          <a:off x="9182100" y="15211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61</xdr:row>
      <xdr:rowOff>219075</xdr:rowOff>
    </xdr:from>
    <xdr:ext cx="184731" cy="264560"/>
    <xdr:sp macro="" textlink="">
      <xdr:nvSpPr>
        <xdr:cNvPr id="55" name="ZoneTexte 54">
          <a:extLst>
            <a:ext uri="{FF2B5EF4-FFF2-40B4-BE49-F238E27FC236}">
              <a16:creationId xmlns="" xmlns:a16="http://schemas.microsoft.com/office/drawing/2014/main" id="{00000000-0008-0000-0400-000037000000}"/>
            </a:ext>
          </a:extLst>
        </xdr:cNvPr>
        <xdr:cNvSpPr txBox="1"/>
      </xdr:nvSpPr>
      <xdr:spPr>
        <a:xfrm>
          <a:off x="9182100" y="15373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62</xdr:row>
      <xdr:rowOff>219075</xdr:rowOff>
    </xdr:from>
    <xdr:ext cx="184731" cy="264560"/>
    <xdr:sp macro="" textlink="">
      <xdr:nvSpPr>
        <xdr:cNvPr id="56" name="ZoneTexte 55">
          <a:extLst>
            <a:ext uri="{FF2B5EF4-FFF2-40B4-BE49-F238E27FC236}">
              <a16:creationId xmlns="" xmlns:a16="http://schemas.microsoft.com/office/drawing/2014/main" id="{00000000-0008-0000-0400-000038000000}"/>
            </a:ext>
          </a:extLst>
        </xdr:cNvPr>
        <xdr:cNvSpPr txBox="1"/>
      </xdr:nvSpPr>
      <xdr:spPr>
        <a:xfrm>
          <a:off x="9182100" y="15535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63</xdr:row>
      <xdr:rowOff>219075</xdr:rowOff>
    </xdr:from>
    <xdr:ext cx="184731" cy="264560"/>
    <xdr:sp macro="" textlink="">
      <xdr:nvSpPr>
        <xdr:cNvPr id="57" name="ZoneTexte 56">
          <a:extLst>
            <a:ext uri="{FF2B5EF4-FFF2-40B4-BE49-F238E27FC236}">
              <a16:creationId xmlns="" xmlns:a16="http://schemas.microsoft.com/office/drawing/2014/main" id="{00000000-0008-0000-0400-000039000000}"/>
            </a:ext>
          </a:extLst>
        </xdr:cNvPr>
        <xdr:cNvSpPr txBox="1"/>
      </xdr:nvSpPr>
      <xdr:spPr>
        <a:xfrm>
          <a:off x="9182100" y="15697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64</xdr:row>
      <xdr:rowOff>219075</xdr:rowOff>
    </xdr:from>
    <xdr:ext cx="184731" cy="264560"/>
    <xdr:sp macro="" textlink="">
      <xdr:nvSpPr>
        <xdr:cNvPr id="58" name="ZoneTexte 57">
          <a:extLst>
            <a:ext uri="{FF2B5EF4-FFF2-40B4-BE49-F238E27FC236}">
              <a16:creationId xmlns="" xmlns:a16="http://schemas.microsoft.com/office/drawing/2014/main" id="{00000000-0008-0000-0400-00003A000000}"/>
            </a:ext>
          </a:extLst>
        </xdr:cNvPr>
        <xdr:cNvSpPr txBox="1"/>
      </xdr:nvSpPr>
      <xdr:spPr>
        <a:xfrm>
          <a:off x="9182100" y="15859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65</xdr:row>
      <xdr:rowOff>219075</xdr:rowOff>
    </xdr:from>
    <xdr:ext cx="184731" cy="264560"/>
    <xdr:sp macro="" textlink="">
      <xdr:nvSpPr>
        <xdr:cNvPr id="59" name="ZoneTexte 58">
          <a:extLst>
            <a:ext uri="{FF2B5EF4-FFF2-40B4-BE49-F238E27FC236}">
              <a16:creationId xmlns="" xmlns:a16="http://schemas.microsoft.com/office/drawing/2014/main" id="{00000000-0008-0000-0400-00003B000000}"/>
            </a:ext>
          </a:extLst>
        </xdr:cNvPr>
        <xdr:cNvSpPr txBox="1"/>
      </xdr:nvSpPr>
      <xdr:spPr>
        <a:xfrm>
          <a:off x="9182100" y="16021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66</xdr:row>
      <xdr:rowOff>219075</xdr:rowOff>
    </xdr:from>
    <xdr:ext cx="184731" cy="264560"/>
    <xdr:sp macro="" textlink="">
      <xdr:nvSpPr>
        <xdr:cNvPr id="60" name="ZoneTexte 59">
          <a:extLst>
            <a:ext uri="{FF2B5EF4-FFF2-40B4-BE49-F238E27FC236}">
              <a16:creationId xmlns="" xmlns:a16="http://schemas.microsoft.com/office/drawing/2014/main" id="{00000000-0008-0000-0400-00003C000000}"/>
            </a:ext>
          </a:extLst>
        </xdr:cNvPr>
        <xdr:cNvSpPr txBox="1"/>
      </xdr:nvSpPr>
      <xdr:spPr>
        <a:xfrm>
          <a:off x="9182100" y="1618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67</xdr:row>
      <xdr:rowOff>219075</xdr:rowOff>
    </xdr:from>
    <xdr:ext cx="184731" cy="264560"/>
    <xdr:sp macro="" textlink="">
      <xdr:nvSpPr>
        <xdr:cNvPr id="61" name="ZoneTexte 60">
          <a:extLst>
            <a:ext uri="{FF2B5EF4-FFF2-40B4-BE49-F238E27FC236}">
              <a16:creationId xmlns="" xmlns:a16="http://schemas.microsoft.com/office/drawing/2014/main" id="{00000000-0008-0000-0400-00003D000000}"/>
            </a:ext>
          </a:extLst>
        </xdr:cNvPr>
        <xdr:cNvSpPr txBox="1"/>
      </xdr:nvSpPr>
      <xdr:spPr>
        <a:xfrm>
          <a:off x="9182100" y="16344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68</xdr:row>
      <xdr:rowOff>219075</xdr:rowOff>
    </xdr:from>
    <xdr:ext cx="184731" cy="264560"/>
    <xdr:sp macro="" textlink="">
      <xdr:nvSpPr>
        <xdr:cNvPr id="62" name="ZoneTexte 61">
          <a:extLst>
            <a:ext uri="{FF2B5EF4-FFF2-40B4-BE49-F238E27FC236}">
              <a16:creationId xmlns="" xmlns:a16="http://schemas.microsoft.com/office/drawing/2014/main" id="{00000000-0008-0000-0400-00003E000000}"/>
            </a:ext>
          </a:extLst>
        </xdr:cNvPr>
        <xdr:cNvSpPr txBox="1"/>
      </xdr:nvSpPr>
      <xdr:spPr>
        <a:xfrm>
          <a:off x="9182100" y="165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69</xdr:row>
      <xdr:rowOff>219075</xdr:rowOff>
    </xdr:from>
    <xdr:ext cx="184731" cy="264560"/>
    <xdr:sp macro="" textlink="">
      <xdr:nvSpPr>
        <xdr:cNvPr id="63" name="ZoneTexte 62">
          <a:extLst>
            <a:ext uri="{FF2B5EF4-FFF2-40B4-BE49-F238E27FC236}">
              <a16:creationId xmlns="" xmlns:a16="http://schemas.microsoft.com/office/drawing/2014/main" id="{00000000-0008-0000-0400-00003F000000}"/>
            </a:ext>
          </a:extLst>
        </xdr:cNvPr>
        <xdr:cNvSpPr txBox="1"/>
      </xdr:nvSpPr>
      <xdr:spPr>
        <a:xfrm>
          <a:off x="9182100" y="16668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70</xdr:row>
      <xdr:rowOff>219075</xdr:rowOff>
    </xdr:from>
    <xdr:ext cx="184731" cy="264560"/>
    <xdr:sp macro="" textlink="">
      <xdr:nvSpPr>
        <xdr:cNvPr id="64" name="ZoneTexte 63">
          <a:extLst>
            <a:ext uri="{FF2B5EF4-FFF2-40B4-BE49-F238E27FC236}">
              <a16:creationId xmlns="" xmlns:a16="http://schemas.microsoft.com/office/drawing/2014/main" id="{00000000-0008-0000-0400-000040000000}"/>
            </a:ext>
          </a:extLst>
        </xdr:cNvPr>
        <xdr:cNvSpPr txBox="1"/>
      </xdr:nvSpPr>
      <xdr:spPr>
        <a:xfrm>
          <a:off x="9182100" y="16830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71</xdr:row>
      <xdr:rowOff>219075</xdr:rowOff>
    </xdr:from>
    <xdr:ext cx="184731" cy="264560"/>
    <xdr:sp macro="" textlink="">
      <xdr:nvSpPr>
        <xdr:cNvPr id="65" name="ZoneTexte 64">
          <a:extLst>
            <a:ext uri="{FF2B5EF4-FFF2-40B4-BE49-F238E27FC236}">
              <a16:creationId xmlns="" xmlns:a16="http://schemas.microsoft.com/office/drawing/2014/main" id="{00000000-0008-0000-0400-000041000000}"/>
            </a:ext>
          </a:extLst>
        </xdr:cNvPr>
        <xdr:cNvSpPr txBox="1"/>
      </xdr:nvSpPr>
      <xdr:spPr>
        <a:xfrm>
          <a:off x="9182100" y="16992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75</xdr:row>
      <xdr:rowOff>219075</xdr:rowOff>
    </xdr:from>
    <xdr:ext cx="184731" cy="264560"/>
    <xdr:sp macro="" textlink="">
      <xdr:nvSpPr>
        <xdr:cNvPr id="66" name="ZoneTexte 65">
          <a:extLst>
            <a:ext uri="{FF2B5EF4-FFF2-40B4-BE49-F238E27FC236}">
              <a16:creationId xmlns="" xmlns:a16="http://schemas.microsoft.com/office/drawing/2014/main" id="{00000000-0008-0000-0400-000042000000}"/>
            </a:ext>
          </a:extLst>
        </xdr:cNvPr>
        <xdr:cNvSpPr txBox="1"/>
      </xdr:nvSpPr>
      <xdr:spPr>
        <a:xfrm>
          <a:off x="9182100" y="1764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72</xdr:row>
      <xdr:rowOff>219075</xdr:rowOff>
    </xdr:from>
    <xdr:ext cx="184731" cy="264560"/>
    <xdr:sp macro="" textlink="">
      <xdr:nvSpPr>
        <xdr:cNvPr id="67" name="ZoneTexte 66">
          <a:extLst>
            <a:ext uri="{FF2B5EF4-FFF2-40B4-BE49-F238E27FC236}">
              <a16:creationId xmlns="" xmlns:a16="http://schemas.microsoft.com/office/drawing/2014/main" id="{00000000-0008-0000-0400-000043000000}"/>
            </a:ext>
          </a:extLst>
        </xdr:cNvPr>
        <xdr:cNvSpPr txBox="1"/>
      </xdr:nvSpPr>
      <xdr:spPr>
        <a:xfrm>
          <a:off x="9182100" y="17154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73</xdr:row>
      <xdr:rowOff>219075</xdr:rowOff>
    </xdr:from>
    <xdr:ext cx="184731" cy="264560"/>
    <xdr:sp macro="" textlink="">
      <xdr:nvSpPr>
        <xdr:cNvPr id="68" name="ZoneTexte 67">
          <a:extLst>
            <a:ext uri="{FF2B5EF4-FFF2-40B4-BE49-F238E27FC236}">
              <a16:creationId xmlns="" xmlns:a16="http://schemas.microsoft.com/office/drawing/2014/main" id="{00000000-0008-0000-0400-000044000000}"/>
            </a:ext>
          </a:extLst>
        </xdr:cNvPr>
        <xdr:cNvSpPr txBox="1"/>
      </xdr:nvSpPr>
      <xdr:spPr>
        <a:xfrm>
          <a:off x="9182100" y="17316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74</xdr:row>
      <xdr:rowOff>219075</xdr:rowOff>
    </xdr:from>
    <xdr:ext cx="184731" cy="264560"/>
    <xdr:sp macro="" textlink="">
      <xdr:nvSpPr>
        <xdr:cNvPr id="69" name="ZoneTexte 68">
          <a:extLst>
            <a:ext uri="{FF2B5EF4-FFF2-40B4-BE49-F238E27FC236}">
              <a16:creationId xmlns="" xmlns:a16="http://schemas.microsoft.com/office/drawing/2014/main" id="{00000000-0008-0000-0400-000045000000}"/>
            </a:ext>
          </a:extLst>
        </xdr:cNvPr>
        <xdr:cNvSpPr txBox="1"/>
      </xdr:nvSpPr>
      <xdr:spPr>
        <a:xfrm>
          <a:off x="9182100" y="17478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76</xdr:row>
      <xdr:rowOff>219075</xdr:rowOff>
    </xdr:from>
    <xdr:ext cx="184731" cy="264560"/>
    <xdr:sp macro="" textlink="">
      <xdr:nvSpPr>
        <xdr:cNvPr id="70" name="ZoneTexte 69">
          <a:extLst>
            <a:ext uri="{FF2B5EF4-FFF2-40B4-BE49-F238E27FC236}">
              <a16:creationId xmlns="" xmlns:a16="http://schemas.microsoft.com/office/drawing/2014/main" id="{00000000-0008-0000-0400-000046000000}"/>
            </a:ext>
          </a:extLst>
        </xdr:cNvPr>
        <xdr:cNvSpPr txBox="1"/>
      </xdr:nvSpPr>
      <xdr:spPr>
        <a:xfrm>
          <a:off x="9182100" y="17802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77</xdr:row>
      <xdr:rowOff>219075</xdr:rowOff>
    </xdr:from>
    <xdr:ext cx="184731" cy="264560"/>
    <xdr:sp macro="" textlink="">
      <xdr:nvSpPr>
        <xdr:cNvPr id="71" name="ZoneTexte 70">
          <a:extLst>
            <a:ext uri="{FF2B5EF4-FFF2-40B4-BE49-F238E27FC236}">
              <a16:creationId xmlns="" xmlns:a16="http://schemas.microsoft.com/office/drawing/2014/main" id="{00000000-0008-0000-0400-000047000000}"/>
            </a:ext>
          </a:extLst>
        </xdr:cNvPr>
        <xdr:cNvSpPr txBox="1"/>
      </xdr:nvSpPr>
      <xdr:spPr>
        <a:xfrm>
          <a:off x="9182100" y="17964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79</xdr:row>
      <xdr:rowOff>219075</xdr:rowOff>
    </xdr:from>
    <xdr:ext cx="184731" cy="264560"/>
    <xdr:sp macro="" textlink="">
      <xdr:nvSpPr>
        <xdr:cNvPr id="72" name="ZoneTexte 71">
          <a:extLst>
            <a:ext uri="{FF2B5EF4-FFF2-40B4-BE49-F238E27FC236}">
              <a16:creationId xmlns="" xmlns:a16="http://schemas.microsoft.com/office/drawing/2014/main" id="{00000000-0008-0000-0400-000048000000}"/>
            </a:ext>
          </a:extLst>
        </xdr:cNvPr>
        <xdr:cNvSpPr txBox="1"/>
      </xdr:nvSpPr>
      <xdr:spPr>
        <a:xfrm>
          <a:off x="9182100" y="18288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78</xdr:row>
      <xdr:rowOff>219075</xdr:rowOff>
    </xdr:from>
    <xdr:ext cx="184731" cy="264560"/>
    <xdr:sp macro="" textlink="">
      <xdr:nvSpPr>
        <xdr:cNvPr id="73" name="ZoneTexte 72">
          <a:extLst>
            <a:ext uri="{FF2B5EF4-FFF2-40B4-BE49-F238E27FC236}">
              <a16:creationId xmlns="" xmlns:a16="http://schemas.microsoft.com/office/drawing/2014/main" id="{00000000-0008-0000-0400-000049000000}"/>
            </a:ext>
          </a:extLst>
        </xdr:cNvPr>
        <xdr:cNvSpPr txBox="1"/>
      </xdr:nvSpPr>
      <xdr:spPr>
        <a:xfrm>
          <a:off x="9182100" y="1812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80</xdr:row>
      <xdr:rowOff>219075</xdr:rowOff>
    </xdr:from>
    <xdr:ext cx="184731" cy="264560"/>
    <xdr:sp macro="" textlink="">
      <xdr:nvSpPr>
        <xdr:cNvPr id="74" name="ZoneTexte 73">
          <a:extLst>
            <a:ext uri="{FF2B5EF4-FFF2-40B4-BE49-F238E27FC236}">
              <a16:creationId xmlns="" xmlns:a16="http://schemas.microsoft.com/office/drawing/2014/main" id="{00000000-0008-0000-0400-00004A000000}"/>
            </a:ext>
          </a:extLst>
        </xdr:cNvPr>
        <xdr:cNvSpPr txBox="1"/>
      </xdr:nvSpPr>
      <xdr:spPr>
        <a:xfrm>
          <a:off x="9182100" y="18449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81</xdr:row>
      <xdr:rowOff>219075</xdr:rowOff>
    </xdr:from>
    <xdr:ext cx="184731" cy="264560"/>
    <xdr:sp macro="" textlink="">
      <xdr:nvSpPr>
        <xdr:cNvPr id="75" name="ZoneTexte 74">
          <a:extLst>
            <a:ext uri="{FF2B5EF4-FFF2-40B4-BE49-F238E27FC236}">
              <a16:creationId xmlns="" xmlns:a16="http://schemas.microsoft.com/office/drawing/2014/main" id="{00000000-0008-0000-0400-00004B000000}"/>
            </a:ext>
          </a:extLst>
        </xdr:cNvPr>
        <xdr:cNvSpPr txBox="1"/>
      </xdr:nvSpPr>
      <xdr:spPr>
        <a:xfrm>
          <a:off x="9182100" y="1861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82</xdr:row>
      <xdr:rowOff>219075</xdr:rowOff>
    </xdr:from>
    <xdr:ext cx="184731" cy="264560"/>
    <xdr:sp macro="" textlink="">
      <xdr:nvSpPr>
        <xdr:cNvPr id="76" name="ZoneTexte 75">
          <a:extLst>
            <a:ext uri="{FF2B5EF4-FFF2-40B4-BE49-F238E27FC236}">
              <a16:creationId xmlns="" xmlns:a16="http://schemas.microsoft.com/office/drawing/2014/main" id="{00000000-0008-0000-0400-00004C000000}"/>
            </a:ext>
          </a:extLst>
        </xdr:cNvPr>
        <xdr:cNvSpPr txBox="1"/>
      </xdr:nvSpPr>
      <xdr:spPr>
        <a:xfrm>
          <a:off x="9182100" y="1877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83</xdr:row>
      <xdr:rowOff>219075</xdr:rowOff>
    </xdr:from>
    <xdr:ext cx="184731" cy="264560"/>
    <xdr:sp macro="" textlink="">
      <xdr:nvSpPr>
        <xdr:cNvPr id="77" name="ZoneTexte 76">
          <a:extLst>
            <a:ext uri="{FF2B5EF4-FFF2-40B4-BE49-F238E27FC236}">
              <a16:creationId xmlns="" xmlns:a16="http://schemas.microsoft.com/office/drawing/2014/main" id="{00000000-0008-0000-0400-00004D000000}"/>
            </a:ext>
          </a:extLst>
        </xdr:cNvPr>
        <xdr:cNvSpPr txBox="1"/>
      </xdr:nvSpPr>
      <xdr:spPr>
        <a:xfrm>
          <a:off x="9182100" y="18935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84</xdr:row>
      <xdr:rowOff>219075</xdr:rowOff>
    </xdr:from>
    <xdr:ext cx="184731" cy="264560"/>
    <xdr:sp macro="" textlink="">
      <xdr:nvSpPr>
        <xdr:cNvPr id="78" name="ZoneTexte 77">
          <a:extLst>
            <a:ext uri="{FF2B5EF4-FFF2-40B4-BE49-F238E27FC236}">
              <a16:creationId xmlns="" xmlns:a16="http://schemas.microsoft.com/office/drawing/2014/main" id="{00000000-0008-0000-0400-00004E000000}"/>
            </a:ext>
          </a:extLst>
        </xdr:cNvPr>
        <xdr:cNvSpPr txBox="1"/>
      </xdr:nvSpPr>
      <xdr:spPr>
        <a:xfrm>
          <a:off x="9182100" y="19097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85</xdr:row>
      <xdr:rowOff>219075</xdr:rowOff>
    </xdr:from>
    <xdr:ext cx="184731" cy="264560"/>
    <xdr:sp macro="" textlink="">
      <xdr:nvSpPr>
        <xdr:cNvPr id="79" name="ZoneTexte 78">
          <a:extLst>
            <a:ext uri="{FF2B5EF4-FFF2-40B4-BE49-F238E27FC236}">
              <a16:creationId xmlns="" xmlns:a16="http://schemas.microsoft.com/office/drawing/2014/main" id="{00000000-0008-0000-0400-00004F000000}"/>
            </a:ext>
          </a:extLst>
        </xdr:cNvPr>
        <xdr:cNvSpPr txBox="1"/>
      </xdr:nvSpPr>
      <xdr:spPr>
        <a:xfrm>
          <a:off x="9182100" y="1925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86</xdr:row>
      <xdr:rowOff>219075</xdr:rowOff>
    </xdr:from>
    <xdr:ext cx="184731" cy="264560"/>
    <xdr:sp macro="" textlink="">
      <xdr:nvSpPr>
        <xdr:cNvPr id="80" name="ZoneTexte 79">
          <a:extLst>
            <a:ext uri="{FF2B5EF4-FFF2-40B4-BE49-F238E27FC236}">
              <a16:creationId xmlns="" xmlns:a16="http://schemas.microsoft.com/office/drawing/2014/main" id="{00000000-0008-0000-0400-000050000000}"/>
            </a:ext>
          </a:extLst>
        </xdr:cNvPr>
        <xdr:cNvSpPr txBox="1"/>
      </xdr:nvSpPr>
      <xdr:spPr>
        <a:xfrm>
          <a:off x="9182100" y="19421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87</xdr:row>
      <xdr:rowOff>219075</xdr:rowOff>
    </xdr:from>
    <xdr:ext cx="184731" cy="264560"/>
    <xdr:sp macro="" textlink="">
      <xdr:nvSpPr>
        <xdr:cNvPr id="81" name="ZoneTexte 80">
          <a:extLst>
            <a:ext uri="{FF2B5EF4-FFF2-40B4-BE49-F238E27FC236}">
              <a16:creationId xmlns="" xmlns:a16="http://schemas.microsoft.com/office/drawing/2014/main" id="{00000000-0008-0000-0400-000051000000}"/>
            </a:ext>
          </a:extLst>
        </xdr:cNvPr>
        <xdr:cNvSpPr txBox="1"/>
      </xdr:nvSpPr>
      <xdr:spPr>
        <a:xfrm>
          <a:off x="9182100" y="19583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88</xdr:row>
      <xdr:rowOff>219075</xdr:rowOff>
    </xdr:from>
    <xdr:ext cx="184731" cy="264560"/>
    <xdr:sp macro="" textlink="">
      <xdr:nvSpPr>
        <xdr:cNvPr id="82" name="ZoneTexte 81">
          <a:extLst>
            <a:ext uri="{FF2B5EF4-FFF2-40B4-BE49-F238E27FC236}">
              <a16:creationId xmlns="" xmlns:a16="http://schemas.microsoft.com/office/drawing/2014/main" id="{00000000-0008-0000-0400-000052000000}"/>
            </a:ext>
          </a:extLst>
        </xdr:cNvPr>
        <xdr:cNvSpPr txBox="1"/>
      </xdr:nvSpPr>
      <xdr:spPr>
        <a:xfrm>
          <a:off x="9182100" y="19745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89</xdr:row>
      <xdr:rowOff>219075</xdr:rowOff>
    </xdr:from>
    <xdr:ext cx="184731" cy="264560"/>
    <xdr:sp macro="" textlink="">
      <xdr:nvSpPr>
        <xdr:cNvPr id="83" name="ZoneTexte 82">
          <a:extLst>
            <a:ext uri="{FF2B5EF4-FFF2-40B4-BE49-F238E27FC236}">
              <a16:creationId xmlns="" xmlns:a16="http://schemas.microsoft.com/office/drawing/2014/main" id="{00000000-0008-0000-0400-000053000000}"/>
            </a:ext>
          </a:extLst>
        </xdr:cNvPr>
        <xdr:cNvSpPr txBox="1"/>
      </xdr:nvSpPr>
      <xdr:spPr>
        <a:xfrm>
          <a:off x="9182100" y="19907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90</xdr:row>
      <xdr:rowOff>219075</xdr:rowOff>
    </xdr:from>
    <xdr:ext cx="184731" cy="264560"/>
    <xdr:sp macro="" textlink="">
      <xdr:nvSpPr>
        <xdr:cNvPr id="84" name="ZoneTexte 83">
          <a:extLst>
            <a:ext uri="{FF2B5EF4-FFF2-40B4-BE49-F238E27FC236}">
              <a16:creationId xmlns="" xmlns:a16="http://schemas.microsoft.com/office/drawing/2014/main" id="{00000000-0008-0000-0400-000054000000}"/>
            </a:ext>
          </a:extLst>
        </xdr:cNvPr>
        <xdr:cNvSpPr txBox="1"/>
      </xdr:nvSpPr>
      <xdr:spPr>
        <a:xfrm>
          <a:off x="9182100" y="20069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91</xdr:row>
      <xdr:rowOff>219075</xdr:rowOff>
    </xdr:from>
    <xdr:ext cx="184731" cy="264560"/>
    <xdr:sp macro="" textlink="">
      <xdr:nvSpPr>
        <xdr:cNvPr id="85" name="ZoneTexte 84">
          <a:extLst>
            <a:ext uri="{FF2B5EF4-FFF2-40B4-BE49-F238E27FC236}">
              <a16:creationId xmlns="" xmlns:a16="http://schemas.microsoft.com/office/drawing/2014/main" id="{00000000-0008-0000-0400-000055000000}"/>
            </a:ext>
          </a:extLst>
        </xdr:cNvPr>
        <xdr:cNvSpPr txBox="1"/>
      </xdr:nvSpPr>
      <xdr:spPr>
        <a:xfrm>
          <a:off x="9182100" y="20231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92</xdr:row>
      <xdr:rowOff>219075</xdr:rowOff>
    </xdr:from>
    <xdr:ext cx="184731" cy="264560"/>
    <xdr:sp macro="" textlink="">
      <xdr:nvSpPr>
        <xdr:cNvPr id="86" name="ZoneTexte 85">
          <a:extLst>
            <a:ext uri="{FF2B5EF4-FFF2-40B4-BE49-F238E27FC236}">
              <a16:creationId xmlns="" xmlns:a16="http://schemas.microsoft.com/office/drawing/2014/main" id="{00000000-0008-0000-0400-000056000000}"/>
            </a:ext>
          </a:extLst>
        </xdr:cNvPr>
        <xdr:cNvSpPr txBox="1"/>
      </xdr:nvSpPr>
      <xdr:spPr>
        <a:xfrm>
          <a:off x="9182100" y="2039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93</xdr:row>
      <xdr:rowOff>219075</xdr:rowOff>
    </xdr:from>
    <xdr:ext cx="184731" cy="264560"/>
    <xdr:sp macro="" textlink="">
      <xdr:nvSpPr>
        <xdr:cNvPr id="87" name="ZoneTexte 86">
          <a:extLst>
            <a:ext uri="{FF2B5EF4-FFF2-40B4-BE49-F238E27FC236}">
              <a16:creationId xmlns="" xmlns:a16="http://schemas.microsoft.com/office/drawing/2014/main" id="{00000000-0008-0000-0400-000057000000}"/>
            </a:ext>
          </a:extLst>
        </xdr:cNvPr>
        <xdr:cNvSpPr txBox="1"/>
      </xdr:nvSpPr>
      <xdr:spPr>
        <a:xfrm>
          <a:off x="9182100" y="20554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94</xdr:row>
      <xdr:rowOff>219075</xdr:rowOff>
    </xdr:from>
    <xdr:ext cx="184731" cy="264560"/>
    <xdr:sp macro="" textlink="">
      <xdr:nvSpPr>
        <xdr:cNvPr id="88" name="ZoneTexte 87">
          <a:extLst>
            <a:ext uri="{FF2B5EF4-FFF2-40B4-BE49-F238E27FC236}">
              <a16:creationId xmlns="" xmlns:a16="http://schemas.microsoft.com/office/drawing/2014/main" id="{00000000-0008-0000-0400-000058000000}"/>
            </a:ext>
          </a:extLst>
        </xdr:cNvPr>
        <xdr:cNvSpPr txBox="1"/>
      </xdr:nvSpPr>
      <xdr:spPr>
        <a:xfrm>
          <a:off x="9182100" y="2071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96</xdr:row>
      <xdr:rowOff>219075</xdr:rowOff>
    </xdr:from>
    <xdr:ext cx="184731" cy="264560"/>
    <xdr:sp macro="" textlink="">
      <xdr:nvSpPr>
        <xdr:cNvPr id="89" name="ZoneTexte 88">
          <a:extLst>
            <a:ext uri="{FF2B5EF4-FFF2-40B4-BE49-F238E27FC236}">
              <a16:creationId xmlns="" xmlns:a16="http://schemas.microsoft.com/office/drawing/2014/main" id="{00000000-0008-0000-0400-000059000000}"/>
            </a:ext>
          </a:extLst>
        </xdr:cNvPr>
        <xdr:cNvSpPr txBox="1"/>
      </xdr:nvSpPr>
      <xdr:spPr>
        <a:xfrm>
          <a:off x="9182100" y="2104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97</xdr:row>
      <xdr:rowOff>219075</xdr:rowOff>
    </xdr:from>
    <xdr:ext cx="184731" cy="264560"/>
    <xdr:sp macro="" textlink="">
      <xdr:nvSpPr>
        <xdr:cNvPr id="90" name="ZoneTexte 89">
          <a:extLst>
            <a:ext uri="{FF2B5EF4-FFF2-40B4-BE49-F238E27FC236}">
              <a16:creationId xmlns="" xmlns:a16="http://schemas.microsoft.com/office/drawing/2014/main" id="{00000000-0008-0000-0400-00005A000000}"/>
            </a:ext>
          </a:extLst>
        </xdr:cNvPr>
        <xdr:cNvSpPr txBox="1"/>
      </xdr:nvSpPr>
      <xdr:spPr>
        <a:xfrm>
          <a:off x="9182100" y="21202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95</xdr:row>
      <xdr:rowOff>219075</xdr:rowOff>
    </xdr:from>
    <xdr:ext cx="184731" cy="264560"/>
    <xdr:sp macro="" textlink="">
      <xdr:nvSpPr>
        <xdr:cNvPr id="91" name="ZoneTexte 90">
          <a:extLst>
            <a:ext uri="{FF2B5EF4-FFF2-40B4-BE49-F238E27FC236}">
              <a16:creationId xmlns="" xmlns:a16="http://schemas.microsoft.com/office/drawing/2014/main" id="{00000000-0008-0000-0400-00005B000000}"/>
            </a:ext>
          </a:extLst>
        </xdr:cNvPr>
        <xdr:cNvSpPr txBox="1"/>
      </xdr:nvSpPr>
      <xdr:spPr>
        <a:xfrm>
          <a:off x="9182100" y="20878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98</xdr:row>
      <xdr:rowOff>219075</xdr:rowOff>
    </xdr:from>
    <xdr:ext cx="184731" cy="264560"/>
    <xdr:sp macro="" textlink="">
      <xdr:nvSpPr>
        <xdr:cNvPr id="92" name="ZoneTexte 91">
          <a:extLst>
            <a:ext uri="{FF2B5EF4-FFF2-40B4-BE49-F238E27FC236}">
              <a16:creationId xmlns="" xmlns:a16="http://schemas.microsoft.com/office/drawing/2014/main" id="{00000000-0008-0000-0400-00005C000000}"/>
            </a:ext>
          </a:extLst>
        </xdr:cNvPr>
        <xdr:cNvSpPr txBox="1"/>
      </xdr:nvSpPr>
      <xdr:spPr>
        <a:xfrm>
          <a:off x="9182100" y="21364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99</xdr:row>
      <xdr:rowOff>219075</xdr:rowOff>
    </xdr:from>
    <xdr:ext cx="184731" cy="264560"/>
    <xdr:sp macro="" textlink="">
      <xdr:nvSpPr>
        <xdr:cNvPr id="93" name="ZoneTexte 92">
          <a:extLst>
            <a:ext uri="{FF2B5EF4-FFF2-40B4-BE49-F238E27FC236}">
              <a16:creationId xmlns="" xmlns:a16="http://schemas.microsoft.com/office/drawing/2014/main" id="{00000000-0008-0000-0400-00005D000000}"/>
            </a:ext>
          </a:extLst>
        </xdr:cNvPr>
        <xdr:cNvSpPr txBox="1"/>
      </xdr:nvSpPr>
      <xdr:spPr>
        <a:xfrm>
          <a:off x="9182100" y="21526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100</xdr:row>
      <xdr:rowOff>219075</xdr:rowOff>
    </xdr:from>
    <xdr:ext cx="184731" cy="264560"/>
    <xdr:sp macro="" textlink="">
      <xdr:nvSpPr>
        <xdr:cNvPr id="94" name="ZoneTexte 93">
          <a:extLst>
            <a:ext uri="{FF2B5EF4-FFF2-40B4-BE49-F238E27FC236}">
              <a16:creationId xmlns="" xmlns:a16="http://schemas.microsoft.com/office/drawing/2014/main" id="{00000000-0008-0000-0400-00005E000000}"/>
            </a:ext>
          </a:extLst>
        </xdr:cNvPr>
        <xdr:cNvSpPr txBox="1"/>
      </xdr:nvSpPr>
      <xdr:spPr>
        <a:xfrm>
          <a:off x="9182100" y="21688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101</xdr:row>
      <xdr:rowOff>219075</xdr:rowOff>
    </xdr:from>
    <xdr:ext cx="184731" cy="264560"/>
    <xdr:sp macro="" textlink="">
      <xdr:nvSpPr>
        <xdr:cNvPr id="95" name="ZoneTexte 94">
          <a:extLst>
            <a:ext uri="{FF2B5EF4-FFF2-40B4-BE49-F238E27FC236}">
              <a16:creationId xmlns="" xmlns:a16="http://schemas.microsoft.com/office/drawing/2014/main" id="{00000000-0008-0000-0400-00005F000000}"/>
            </a:ext>
          </a:extLst>
        </xdr:cNvPr>
        <xdr:cNvSpPr txBox="1"/>
      </xdr:nvSpPr>
      <xdr:spPr>
        <a:xfrm>
          <a:off x="9182100" y="2185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102</xdr:row>
      <xdr:rowOff>219075</xdr:rowOff>
    </xdr:from>
    <xdr:ext cx="184731" cy="264560"/>
    <xdr:sp macro="" textlink="">
      <xdr:nvSpPr>
        <xdr:cNvPr id="96" name="ZoneTexte 95">
          <a:extLst>
            <a:ext uri="{FF2B5EF4-FFF2-40B4-BE49-F238E27FC236}">
              <a16:creationId xmlns="" xmlns:a16="http://schemas.microsoft.com/office/drawing/2014/main" id="{00000000-0008-0000-0400-000060000000}"/>
            </a:ext>
          </a:extLst>
        </xdr:cNvPr>
        <xdr:cNvSpPr txBox="1"/>
      </xdr:nvSpPr>
      <xdr:spPr>
        <a:xfrm>
          <a:off x="9182100" y="22012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103</xdr:row>
      <xdr:rowOff>219075</xdr:rowOff>
    </xdr:from>
    <xdr:ext cx="184731" cy="264560"/>
    <xdr:sp macro="" textlink="">
      <xdr:nvSpPr>
        <xdr:cNvPr id="97" name="ZoneTexte 96">
          <a:extLst>
            <a:ext uri="{FF2B5EF4-FFF2-40B4-BE49-F238E27FC236}">
              <a16:creationId xmlns="" xmlns:a16="http://schemas.microsoft.com/office/drawing/2014/main" id="{00000000-0008-0000-0400-000061000000}"/>
            </a:ext>
          </a:extLst>
        </xdr:cNvPr>
        <xdr:cNvSpPr txBox="1"/>
      </xdr:nvSpPr>
      <xdr:spPr>
        <a:xfrm>
          <a:off x="9182100" y="22174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104</xdr:row>
      <xdr:rowOff>219075</xdr:rowOff>
    </xdr:from>
    <xdr:ext cx="184731" cy="264560"/>
    <xdr:sp macro="" textlink="">
      <xdr:nvSpPr>
        <xdr:cNvPr id="98" name="ZoneTexte 97">
          <a:extLst>
            <a:ext uri="{FF2B5EF4-FFF2-40B4-BE49-F238E27FC236}">
              <a16:creationId xmlns="" xmlns:a16="http://schemas.microsoft.com/office/drawing/2014/main" id="{00000000-0008-0000-0400-000062000000}"/>
            </a:ext>
          </a:extLst>
        </xdr:cNvPr>
        <xdr:cNvSpPr txBox="1"/>
      </xdr:nvSpPr>
      <xdr:spPr>
        <a:xfrm>
          <a:off x="9182100" y="22336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105</xdr:row>
      <xdr:rowOff>219075</xdr:rowOff>
    </xdr:from>
    <xdr:ext cx="184731" cy="264560"/>
    <xdr:sp macro="" textlink="">
      <xdr:nvSpPr>
        <xdr:cNvPr id="99" name="ZoneTexte 98">
          <a:extLst>
            <a:ext uri="{FF2B5EF4-FFF2-40B4-BE49-F238E27FC236}">
              <a16:creationId xmlns="" xmlns:a16="http://schemas.microsoft.com/office/drawing/2014/main" id="{00000000-0008-0000-0400-000063000000}"/>
            </a:ext>
          </a:extLst>
        </xdr:cNvPr>
        <xdr:cNvSpPr txBox="1"/>
      </xdr:nvSpPr>
      <xdr:spPr>
        <a:xfrm>
          <a:off x="9182100" y="22498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106</xdr:row>
      <xdr:rowOff>219075</xdr:rowOff>
    </xdr:from>
    <xdr:ext cx="184731" cy="264560"/>
    <xdr:sp macro="" textlink="">
      <xdr:nvSpPr>
        <xdr:cNvPr id="100" name="ZoneTexte 99">
          <a:extLst>
            <a:ext uri="{FF2B5EF4-FFF2-40B4-BE49-F238E27FC236}">
              <a16:creationId xmlns="" xmlns:a16="http://schemas.microsoft.com/office/drawing/2014/main" id="{00000000-0008-0000-0400-000064000000}"/>
            </a:ext>
          </a:extLst>
        </xdr:cNvPr>
        <xdr:cNvSpPr txBox="1"/>
      </xdr:nvSpPr>
      <xdr:spPr>
        <a:xfrm>
          <a:off x="9182100" y="22659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107</xdr:row>
      <xdr:rowOff>219075</xdr:rowOff>
    </xdr:from>
    <xdr:ext cx="184731" cy="264560"/>
    <xdr:sp macro="" textlink="">
      <xdr:nvSpPr>
        <xdr:cNvPr id="101" name="ZoneTexte 100">
          <a:extLst>
            <a:ext uri="{FF2B5EF4-FFF2-40B4-BE49-F238E27FC236}">
              <a16:creationId xmlns="" xmlns:a16="http://schemas.microsoft.com/office/drawing/2014/main" id="{00000000-0008-0000-0400-000065000000}"/>
            </a:ext>
          </a:extLst>
        </xdr:cNvPr>
        <xdr:cNvSpPr txBox="1"/>
      </xdr:nvSpPr>
      <xdr:spPr>
        <a:xfrm>
          <a:off x="9182100" y="22821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108</xdr:row>
      <xdr:rowOff>219075</xdr:rowOff>
    </xdr:from>
    <xdr:ext cx="184731" cy="264560"/>
    <xdr:sp macro="" textlink="">
      <xdr:nvSpPr>
        <xdr:cNvPr id="102" name="ZoneTexte 101">
          <a:extLst>
            <a:ext uri="{FF2B5EF4-FFF2-40B4-BE49-F238E27FC236}">
              <a16:creationId xmlns="" xmlns:a16="http://schemas.microsoft.com/office/drawing/2014/main" id="{00000000-0008-0000-0400-000066000000}"/>
            </a:ext>
          </a:extLst>
        </xdr:cNvPr>
        <xdr:cNvSpPr txBox="1"/>
      </xdr:nvSpPr>
      <xdr:spPr>
        <a:xfrm>
          <a:off x="9182100" y="22983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109</xdr:row>
      <xdr:rowOff>219075</xdr:rowOff>
    </xdr:from>
    <xdr:ext cx="184731" cy="264560"/>
    <xdr:sp macro="" textlink="">
      <xdr:nvSpPr>
        <xdr:cNvPr id="103" name="ZoneTexte 102">
          <a:extLst>
            <a:ext uri="{FF2B5EF4-FFF2-40B4-BE49-F238E27FC236}">
              <a16:creationId xmlns="" xmlns:a16="http://schemas.microsoft.com/office/drawing/2014/main" id="{00000000-0008-0000-0400-000067000000}"/>
            </a:ext>
          </a:extLst>
        </xdr:cNvPr>
        <xdr:cNvSpPr txBox="1"/>
      </xdr:nvSpPr>
      <xdr:spPr>
        <a:xfrm>
          <a:off x="9182100" y="23145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110</xdr:row>
      <xdr:rowOff>219075</xdr:rowOff>
    </xdr:from>
    <xdr:ext cx="184731" cy="264560"/>
    <xdr:sp macro="" textlink="">
      <xdr:nvSpPr>
        <xdr:cNvPr id="104" name="ZoneTexte 103">
          <a:extLst>
            <a:ext uri="{FF2B5EF4-FFF2-40B4-BE49-F238E27FC236}">
              <a16:creationId xmlns="" xmlns:a16="http://schemas.microsoft.com/office/drawing/2014/main" id="{00000000-0008-0000-0400-000068000000}"/>
            </a:ext>
          </a:extLst>
        </xdr:cNvPr>
        <xdr:cNvSpPr txBox="1"/>
      </xdr:nvSpPr>
      <xdr:spPr>
        <a:xfrm>
          <a:off x="9182100" y="23307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111</xdr:row>
      <xdr:rowOff>219075</xdr:rowOff>
    </xdr:from>
    <xdr:ext cx="184731" cy="264560"/>
    <xdr:sp macro="" textlink="">
      <xdr:nvSpPr>
        <xdr:cNvPr id="105" name="ZoneTexte 104">
          <a:extLst>
            <a:ext uri="{FF2B5EF4-FFF2-40B4-BE49-F238E27FC236}">
              <a16:creationId xmlns="" xmlns:a16="http://schemas.microsoft.com/office/drawing/2014/main" id="{00000000-0008-0000-0400-000069000000}"/>
            </a:ext>
          </a:extLst>
        </xdr:cNvPr>
        <xdr:cNvSpPr txBox="1"/>
      </xdr:nvSpPr>
      <xdr:spPr>
        <a:xfrm>
          <a:off x="9182100" y="23469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112</xdr:row>
      <xdr:rowOff>219075</xdr:rowOff>
    </xdr:from>
    <xdr:ext cx="184731" cy="264560"/>
    <xdr:sp macro="" textlink="">
      <xdr:nvSpPr>
        <xdr:cNvPr id="106" name="ZoneTexte 105">
          <a:extLst>
            <a:ext uri="{FF2B5EF4-FFF2-40B4-BE49-F238E27FC236}">
              <a16:creationId xmlns="" xmlns:a16="http://schemas.microsoft.com/office/drawing/2014/main" id="{00000000-0008-0000-0400-00006A000000}"/>
            </a:ext>
          </a:extLst>
        </xdr:cNvPr>
        <xdr:cNvSpPr txBox="1"/>
      </xdr:nvSpPr>
      <xdr:spPr>
        <a:xfrm>
          <a:off x="9182100" y="2363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113</xdr:row>
      <xdr:rowOff>219075</xdr:rowOff>
    </xdr:from>
    <xdr:ext cx="184731" cy="264560"/>
    <xdr:sp macro="" textlink="">
      <xdr:nvSpPr>
        <xdr:cNvPr id="107" name="ZoneTexte 106">
          <a:extLst>
            <a:ext uri="{FF2B5EF4-FFF2-40B4-BE49-F238E27FC236}">
              <a16:creationId xmlns="" xmlns:a16="http://schemas.microsoft.com/office/drawing/2014/main" id="{00000000-0008-0000-0400-00006B000000}"/>
            </a:ext>
          </a:extLst>
        </xdr:cNvPr>
        <xdr:cNvSpPr txBox="1"/>
      </xdr:nvSpPr>
      <xdr:spPr>
        <a:xfrm>
          <a:off x="9182100" y="23793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114</xdr:row>
      <xdr:rowOff>219075</xdr:rowOff>
    </xdr:from>
    <xdr:ext cx="184731" cy="264560"/>
    <xdr:sp macro="" textlink="">
      <xdr:nvSpPr>
        <xdr:cNvPr id="108" name="ZoneTexte 107">
          <a:extLst>
            <a:ext uri="{FF2B5EF4-FFF2-40B4-BE49-F238E27FC236}">
              <a16:creationId xmlns="" xmlns:a16="http://schemas.microsoft.com/office/drawing/2014/main" id="{00000000-0008-0000-0400-00006C000000}"/>
            </a:ext>
          </a:extLst>
        </xdr:cNvPr>
        <xdr:cNvSpPr txBox="1"/>
      </xdr:nvSpPr>
      <xdr:spPr>
        <a:xfrm>
          <a:off x="9182100" y="23955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115</xdr:row>
      <xdr:rowOff>219075</xdr:rowOff>
    </xdr:from>
    <xdr:ext cx="184731" cy="264560"/>
    <xdr:sp macro="" textlink="">
      <xdr:nvSpPr>
        <xdr:cNvPr id="109" name="ZoneTexte 108">
          <a:extLst>
            <a:ext uri="{FF2B5EF4-FFF2-40B4-BE49-F238E27FC236}">
              <a16:creationId xmlns="" xmlns:a16="http://schemas.microsoft.com/office/drawing/2014/main" id="{00000000-0008-0000-0400-00006D000000}"/>
            </a:ext>
          </a:extLst>
        </xdr:cNvPr>
        <xdr:cNvSpPr txBox="1"/>
      </xdr:nvSpPr>
      <xdr:spPr>
        <a:xfrm>
          <a:off x="9182100" y="24117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116</xdr:row>
      <xdr:rowOff>219075</xdr:rowOff>
    </xdr:from>
    <xdr:ext cx="184731" cy="264560"/>
    <xdr:sp macro="" textlink="">
      <xdr:nvSpPr>
        <xdr:cNvPr id="110" name="ZoneTexte 109">
          <a:extLst>
            <a:ext uri="{FF2B5EF4-FFF2-40B4-BE49-F238E27FC236}">
              <a16:creationId xmlns="" xmlns:a16="http://schemas.microsoft.com/office/drawing/2014/main" id="{00000000-0008-0000-0400-00006E000000}"/>
            </a:ext>
          </a:extLst>
        </xdr:cNvPr>
        <xdr:cNvSpPr txBox="1"/>
      </xdr:nvSpPr>
      <xdr:spPr>
        <a:xfrm>
          <a:off x="9182100" y="24279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117</xdr:row>
      <xdr:rowOff>219075</xdr:rowOff>
    </xdr:from>
    <xdr:ext cx="184731" cy="264560"/>
    <xdr:sp macro="" textlink="">
      <xdr:nvSpPr>
        <xdr:cNvPr id="111" name="ZoneTexte 110">
          <a:extLst>
            <a:ext uri="{FF2B5EF4-FFF2-40B4-BE49-F238E27FC236}">
              <a16:creationId xmlns="" xmlns:a16="http://schemas.microsoft.com/office/drawing/2014/main" id="{00000000-0008-0000-0400-00006F000000}"/>
            </a:ext>
          </a:extLst>
        </xdr:cNvPr>
        <xdr:cNvSpPr txBox="1"/>
      </xdr:nvSpPr>
      <xdr:spPr>
        <a:xfrm>
          <a:off x="9182100" y="2444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118</xdr:row>
      <xdr:rowOff>219075</xdr:rowOff>
    </xdr:from>
    <xdr:ext cx="184731" cy="264560"/>
    <xdr:sp macro="" textlink="">
      <xdr:nvSpPr>
        <xdr:cNvPr id="112" name="ZoneTexte 111">
          <a:extLst>
            <a:ext uri="{FF2B5EF4-FFF2-40B4-BE49-F238E27FC236}">
              <a16:creationId xmlns="" xmlns:a16="http://schemas.microsoft.com/office/drawing/2014/main" id="{00000000-0008-0000-0400-000070000000}"/>
            </a:ext>
          </a:extLst>
        </xdr:cNvPr>
        <xdr:cNvSpPr txBox="1"/>
      </xdr:nvSpPr>
      <xdr:spPr>
        <a:xfrm>
          <a:off x="9182100" y="2460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119</xdr:row>
      <xdr:rowOff>219075</xdr:rowOff>
    </xdr:from>
    <xdr:ext cx="184731" cy="264560"/>
    <xdr:sp macro="" textlink="">
      <xdr:nvSpPr>
        <xdr:cNvPr id="113" name="ZoneTexte 112">
          <a:extLst>
            <a:ext uri="{FF2B5EF4-FFF2-40B4-BE49-F238E27FC236}">
              <a16:creationId xmlns="" xmlns:a16="http://schemas.microsoft.com/office/drawing/2014/main" id="{00000000-0008-0000-0400-000071000000}"/>
            </a:ext>
          </a:extLst>
        </xdr:cNvPr>
        <xdr:cNvSpPr txBox="1"/>
      </xdr:nvSpPr>
      <xdr:spPr>
        <a:xfrm>
          <a:off x="9182100" y="24765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120</xdr:row>
      <xdr:rowOff>219075</xdr:rowOff>
    </xdr:from>
    <xdr:ext cx="184731" cy="264560"/>
    <xdr:sp macro="" textlink="">
      <xdr:nvSpPr>
        <xdr:cNvPr id="114" name="ZoneTexte 113">
          <a:extLst>
            <a:ext uri="{FF2B5EF4-FFF2-40B4-BE49-F238E27FC236}">
              <a16:creationId xmlns="" xmlns:a16="http://schemas.microsoft.com/office/drawing/2014/main" id="{00000000-0008-0000-0400-000072000000}"/>
            </a:ext>
          </a:extLst>
        </xdr:cNvPr>
        <xdr:cNvSpPr txBox="1"/>
      </xdr:nvSpPr>
      <xdr:spPr>
        <a:xfrm>
          <a:off x="9182100" y="24926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121</xdr:row>
      <xdr:rowOff>219075</xdr:rowOff>
    </xdr:from>
    <xdr:ext cx="184731" cy="264560"/>
    <xdr:sp macro="" textlink="">
      <xdr:nvSpPr>
        <xdr:cNvPr id="115" name="ZoneTexte 114">
          <a:extLst>
            <a:ext uri="{FF2B5EF4-FFF2-40B4-BE49-F238E27FC236}">
              <a16:creationId xmlns="" xmlns:a16="http://schemas.microsoft.com/office/drawing/2014/main" id="{00000000-0008-0000-0400-000073000000}"/>
            </a:ext>
          </a:extLst>
        </xdr:cNvPr>
        <xdr:cNvSpPr txBox="1"/>
      </xdr:nvSpPr>
      <xdr:spPr>
        <a:xfrm>
          <a:off x="9182100" y="25088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122</xdr:row>
      <xdr:rowOff>219075</xdr:rowOff>
    </xdr:from>
    <xdr:ext cx="184731" cy="264560"/>
    <xdr:sp macro="" textlink="">
      <xdr:nvSpPr>
        <xdr:cNvPr id="116" name="ZoneTexte 115">
          <a:extLst>
            <a:ext uri="{FF2B5EF4-FFF2-40B4-BE49-F238E27FC236}">
              <a16:creationId xmlns="" xmlns:a16="http://schemas.microsoft.com/office/drawing/2014/main" id="{00000000-0008-0000-0400-000074000000}"/>
            </a:ext>
          </a:extLst>
        </xdr:cNvPr>
        <xdr:cNvSpPr txBox="1"/>
      </xdr:nvSpPr>
      <xdr:spPr>
        <a:xfrm>
          <a:off x="9182100" y="25250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123</xdr:row>
      <xdr:rowOff>219075</xdr:rowOff>
    </xdr:from>
    <xdr:ext cx="184731" cy="264560"/>
    <xdr:sp macro="" textlink="">
      <xdr:nvSpPr>
        <xdr:cNvPr id="117" name="ZoneTexte 116">
          <a:extLst>
            <a:ext uri="{FF2B5EF4-FFF2-40B4-BE49-F238E27FC236}">
              <a16:creationId xmlns="" xmlns:a16="http://schemas.microsoft.com/office/drawing/2014/main" id="{00000000-0008-0000-0400-000075000000}"/>
            </a:ext>
          </a:extLst>
        </xdr:cNvPr>
        <xdr:cNvSpPr txBox="1"/>
      </xdr:nvSpPr>
      <xdr:spPr>
        <a:xfrm>
          <a:off x="9182100" y="25412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124</xdr:row>
      <xdr:rowOff>219075</xdr:rowOff>
    </xdr:from>
    <xdr:ext cx="184731" cy="264560"/>
    <xdr:sp macro="" textlink="">
      <xdr:nvSpPr>
        <xdr:cNvPr id="118" name="ZoneTexte 117">
          <a:extLst>
            <a:ext uri="{FF2B5EF4-FFF2-40B4-BE49-F238E27FC236}">
              <a16:creationId xmlns="" xmlns:a16="http://schemas.microsoft.com/office/drawing/2014/main" id="{00000000-0008-0000-0400-000076000000}"/>
            </a:ext>
          </a:extLst>
        </xdr:cNvPr>
        <xdr:cNvSpPr txBox="1"/>
      </xdr:nvSpPr>
      <xdr:spPr>
        <a:xfrm>
          <a:off x="9182100" y="2557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125</xdr:row>
      <xdr:rowOff>219075</xdr:rowOff>
    </xdr:from>
    <xdr:ext cx="184731" cy="264560"/>
    <xdr:sp macro="" textlink="">
      <xdr:nvSpPr>
        <xdr:cNvPr id="119" name="ZoneTexte 118">
          <a:extLst>
            <a:ext uri="{FF2B5EF4-FFF2-40B4-BE49-F238E27FC236}">
              <a16:creationId xmlns="" xmlns:a16="http://schemas.microsoft.com/office/drawing/2014/main" id="{00000000-0008-0000-0400-000077000000}"/>
            </a:ext>
          </a:extLst>
        </xdr:cNvPr>
        <xdr:cNvSpPr txBox="1"/>
      </xdr:nvSpPr>
      <xdr:spPr>
        <a:xfrm>
          <a:off x="9182100" y="25736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126</xdr:row>
      <xdr:rowOff>219075</xdr:rowOff>
    </xdr:from>
    <xdr:ext cx="184731" cy="264560"/>
    <xdr:sp macro="" textlink="">
      <xdr:nvSpPr>
        <xdr:cNvPr id="120" name="ZoneTexte 119">
          <a:extLst>
            <a:ext uri="{FF2B5EF4-FFF2-40B4-BE49-F238E27FC236}">
              <a16:creationId xmlns="" xmlns:a16="http://schemas.microsoft.com/office/drawing/2014/main" id="{00000000-0008-0000-0400-000078000000}"/>
            </a:ext>
          </a:extLst>
        </xdr:cNvPr>
        <xdr:cNvSpPr txBox="1"/>
      </xdr:nvSpPr>
      <xdr:spPr>
        <a:xfrm>
          <a:off x="9182100" y="25898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127</xdr:row>
      <xdr:rowOff>219075</xdr:rowOff>
    </xdr:from>
    <xdr:ext cx="184731" cy="264560"/>
    <xdr:sp macro="" textlink="">
      <xdr:nvSpPr>
        <xdr:cNvPr id="121" name="ZoneTexte 120">
          <a:extLst>
            <a:ext uri="{FF2B5EF4-FFF2-40B4-BE49-F238E27FC236}">
              <a16:creationId xmlns="" xmlns:a16="http://schemas.microsoft.com/office/drawing/2014/main" id="{00000000-0008-0000-0400-000079000000}"/>
            </a:ext>
          </a:extLst>
        </xdr:cNvPr>
        <xdr:cNvSpPr txBox="1"/>
      </xdr:nvSpPr>
      <xdr:spPr>
        <a:xfrm>
          <a:off x="9182100" y="26060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128</xdr:row>
      <xdr:rowOff>219075</xdr:rowOff>
    </xdr:from>
    <xdr:ext cx="184731" cy="264560"/>
    <xdr:sp macro="" textlink="">
      <xdr:nvSpPr>
        <xdr:cNvPr id="122" name="ZoneTexte 121">
          <a:extLst>
            <a:ext uri="{FF2B5EF4-FFF2-40B4-BE49-F238E27FC236}">
              <a16:creationId xmlns="" xmlns:a16="http://schemas.microsoft.com/office/drawing/2014/main" id="{00000000-0008-0000-0400-00007A000000}"/>
            </a:ext>
          </a:extLst>
        </xdr:cNvPr>
        <xdr:cNvSpPr txBox="1"/>
      </xdr:nvSpPr>
      <xdr:spPr>
        <a:xfrm>
          <a:off x="9182100" y="26222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129</xdr:row>
      <xdr:rowOff>219075</xdr:rowOff>
    </xdr:from>
    <xdr:ext cx="184731" cy="264560"/>
    <xdr:sp macro="" textlink="">
      <xdr:nvSpPr>
        <xdr:cNvPr id="123" name="ZoneTexte 122">
          <a:extLst>
            <a:ext uri="{FF2B5EF4-FFF2-40B4-BE49-F238E27FC236}">
              <a16:creationId xmlns="" xmlns:a16="http://schemas.microsoft.com/office/drawing/2014/main" id="{00000000-0008-0000-0400-00007B000000}"/>
            </a:ext>
          </a:extLst>
        </xdr:cNvPr>
        <xdr:cNvSpPr txBox="1"/>
      </xdr:nvSpPr>
      <xdr:spPr>
        <a:xfrm>
          <a:off x="9182100" y="26384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130</xdr:row>
      <xdr:rowOff>219075</xdr:rowOff>
    </xdr:from>
    <xdr:ext cx="184731" cy="264560"/>
    <xdr:sp macro="" textlink="">
      <xdr:nvSpPr>
        <xdr:cNvPr id="124" name="ZoneTexte 123">
          <a:extLst>
            <a:ext uri="{FF2B5EF4-FFF2-40B4-BE49-F238E27FC236}">
              <a16:creationId xmlns="" xmlns:a16="http://schemas.microsoft.com/office/drawing/2014/main" id="{00000000-0008-0000-0400-00007C000000}"/>
            </a:ext>
          </a:extLst>
        </xdr:cNvPr>
        <xdr:cNvSpPr txBox="1"/>
      </xdr:nvSpPr>
      <xdr:spPr>
        <a:xfrm>
          <a:off x="9182100" y="26546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131</xdr:row>
      <xdr:rowOff>219075</xdr:rowOff>
    </xdr:from>
    <xdr:ext cx="184731" cy="264560"/>
    <xdr:sp macro="" textlink="">
      <xdr:nvSpPr>
        <xdr:cNvPr id="125" name="ZoneTexte 124">
          <a:extLst>
            <a:ext uri="{FF2B5EF4-FFF2-40B4-BE49-F238E27FC236}">
              <a16:creationId xmlns="" xmlns:a16="http://schemas.microsoft.com/office/drawing/2014/main" id="{00000000-0008-0000-0400-00007D000000}"/>
            </a:ext>
          </a:extLst>
        </xdr:cNvPr>
        <xdr:cNvSpPr txBox="1"/>
      </xdr:nvSpPr>
      <xdr:spPr>
        <a:xfrm>
          <a:off x="9182100" y="26708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132</xdr:row>
      <xdr:rowOff>219075</xdr:rowOff>
    </xdr:from>
    <xdr:ext cx="184731" cy="264560"/>
    <xdr:sp macro="" textlink="">
      <xdr:nvSpPr>
        <xdr:cNvPr id="126" name="ZoneTexte 125">
          <a:extLst>
            <a:ext uri="{FF2B5EF4-FFF2-40B4-BE49-F238E27FC236}">
              <a16:creationId xmlns="" xmlns:a16="http://schemas.microsoft.com/office/drawing/2014/main" id="{00000000-0008-0000-0400-00007E000000}"/>
            </a:ext>
          </a:extLst>
        </xdr:cNvPr>
        <xdr:cNvSpPr txBox="1"/>
      </xdr:nvSpPr>
      <xdr:spPr>
        <a:xfrm>
          <a:off x="9182100" y="26870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133</xdr:row>
      <xdr:rowOff>219075</xdr:rowOff>
    </xdr:from>
    <xdr:ext cx="184731" cy="264560"/>
    <xdr:sp macro="" textlink="">
      <xdr:nvSpPr>
        <xdr:cNvPr id="127" name="ZoneTexte 126">
          <a:extLst>
            <a:ext uri="{FF2B5EF4-FFF2-40B4-BE49-F238E27FC236}">
              <a16:creationId xmlns="" xmlns:a16="http://schemas.microsoft.com/office/drawing/2014/main" id="{00000000-0008-0000-0400-00007F000000}"/>
            </a:ext>
          </a:extLst>
        </xdr:cNvPr>
        <xdr:cNvSpPr txBox="1"/>
      </xdr:nvSpPr>
      <xdr:spPr>
        <a:xfrm>
          <a:off x="9182100" y="27031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134</xdr:row>
      <xdr:rowOff>219075</xdr:rowOff>
    </xdr:from>
    <xdr:ext cx="184731" cy="264560"/>
    <xdr:sp macro="" textlink="">
      <xdr:nvSpPr>
        <xdr:cNvPr id="128" name="ZoneTexte 127">
          <a:extLst>
            <a:ext uri="{FF2B5EF4-FFF2-40B4-BE49-F238E27FC236}">
              <a16:creationId xmlns="" xmlns:a16="http://schemas.microsoft.com/office/drawing/2014/main" id="{00000000-0008-0000-0400-000080000000}"/>
            </a:ext>
          </a:extLst>
        </xdr:cNvPr>
        <xdr:cNvSpPr txBox="1"/>
      </xdr:nvSpPr>
      <xdr:spPr>
        <a:xfrm>
          <a:off x="9182100" y="27193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135</xdr:row>
      <xdr:rowOff>219075</xdr:rowOff>
    </xdr:from>
    <xdr:ext cx="184731" cy="264560"/>
    <xdr:sp macro="" textlink="">
      <xdr:nvSpPr>
        <xdr:cNvPr id="129" name="ZoneTexte 128">
          <a:extLst>
            <a:ext uri="{FF2B5EF4-FFF2-40B4-BE49-F238E27FC236}">
              <a16:creationId xmlns="" xmlns:a16="http://schemas.microsoft.com/office/drawing/2014/main" id="{00000000-0008-0000-0400-000081000000}"/>
            </a:ext>
          </a:extLst>
        </xdr:cNvPr>
        <xdr:cNvSpPr txBox="1"/>
      </xdr:nvSpPr>
      <xdr:spPr>
        <a:xfrm>
          <a:off x="9182100" y="27355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136</xdr:row>
      <xdr:rowOff>219075</xdr:rowOff>
    </xdr:from>
    <xdr:ext cx="184731" cy="264560"/>
    <xdr:sp macro="" textlink="">
      <xdr:nvSpPr>
        <xdr:cNvPr id="130" name="ZoneTexte 129">
          <a:extLst>
            <a:ext uri="{FF2B5EF4-FFF2-40B4-BE49-F238E27FC236}">
              <a16:creationId xmlns="" xmlns:a16="http://schemas.microsoft.com/office/drawing/2014/main" id="{00000000-0008-0000-0400-000082000000}"/>
            </a:ext>
          </a:extLst>
        </xdr:cNvPr>
        <xdr:cNvSpPr txBox="1"/>
      </xdr:nvSpPr>
      <xdr:spPr>
        <a:xfrm>
          <a:off x="9182100" y="27517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137</xdr:row>
      <xdr:rowOff>219075</xdr:rowOff>
    </xdr:from>
    <xdr:ext cx="184731" cy="264560"/>
    <xdr:sp macro="" textlink="">
      <xdr:nvSpPr>
        <xdr:cNvPr id="131" name="ZoneTexte 130">
          <a:extLst>
            <a:ext uri="{FF2B5EF4-FFF2-40B4-BE49-F238E27FC236}">
              <a16:creationId xmlns="" xmlns:a16="http://schemas.microsoft.com/office/drawing/2014/main" id="{00000000-0008-0000-0400-000083000000}"/>
            </a:ext>
          </a:extLst>
        </xdr:cNvPr>
        <xdr:cNvSpPr txBox="1"/>
      </xdr:nvSpPr>
      <xdr:spPr>
        <a:xfrm>
          <a:off x="9182100" y="2767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138</xdr:row>
      <xdr:rowOff>219075</xdr:rowOff>
    </xdr:from>
    <xdr:ext cx="184731" cy="264560"/>
    <xdr:sp macro="" textlink="">
      <xdr:nvSpPr>
        <xdr:cNvPr id="132" name="ZoneTexte 131">
          <a:extLst>
            <a:ext uri="{FF2B5EF4-FFF2-40B4-BE49-F238E27FC236}">
              <a16:creationId xmlns="" xmlns:a16="http://schemas.microsoft.com/office/drawing/2014/main" id="{00000000-0008-0000-0400-000084000000}"/>
            </a:ext>
          </a:extLst>
        </xdr:cNvPr>
        <xdr:cNvSpPr txBox="1"/>
      </xdr:nvSpPr>
      <xdr:spPr>
        <a:xfrm>
          <a:off x="9182100" y="2784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139</xdr:row>
      <xdr:rowOff>219075</xdr:rowOff>
    </xdr:from>
    <xdr:ext cx="184731" cy="264560"/>
    <xdr:sp macro="" textlink="">
      <xdr:nvSpPr>
        <xdr:cNvPr id="133" name="ZoneTexte 132">
          <a:extLst>
            <a:ext uri="{FF2B5EF4-FFF2-40B4-BE49-F238E27FC236}">
              <a16:creationId xmlns="" xmlns:a16="http://schemas.microsoft.com/office/drawing/2014/main" id="{00000000-0008-0000-0400-000085000000}"/>
            </a:ext>
          </a:extLst>
        </xdr:cNvPr>
        <xdr:cNvSpPr txBox="1"/>
      </xdr:nvSpPr>
      <xdr:spPr>
        <a:xfrm>
          <a:off x="9182100" y="2800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140</xdr:row>
      <xdr:rowOff>219075</xdr:rowOff>
    </xdr:from>
    <xdr:ext cx="184731" cy="264560"/>
    <xdr:sp macro="" textlink="">
      <xdr:nvSpPr>
        <xdr:cNvPr id="134" name="ZoneTexte 133">
          <a:extLst>
            <a:ext uri="{FF2B5EF4-FFF2-40B4-BE49-F238E27FC236}">
              <a16:creationId xmlns="" xmlns:a16="http://schemas.microsoft.com/office/drawing/2014/main" id="{00000000-0008-0000-0400-000086000000}"/>
            </a:ext>
          </a:extLst>
        </xdr:cNvPr>
        <xdr:cNvSpPr txBox="1"/>
      </xdr:nvSpPr>
      <xdr:spPr>
        <a:xfrm>
          <a:off x="9182100" y="28165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141</xdr:row>
      <xdr:rowOff>219075</xdr:rowOff>
    </xdr:from>
    <xdr:ext cx="184731" cy="264560"/>
    <xdr:sp macro="" textlink="">
      <xdr:nvSpPr>
        <xdr:cNvPr id="135" name="ZoneTexte 134">
          <a:extLst>
            <a:ext uri="{FF2B5EF4-FFF2-40B4-BE49-F238E27FC236}">
              <a16:creationId xmlns="" xmlns:a16="http://schemas.microsoft.com/office/drawing/2014/main" id="{00000000-0008-0000-0400-000087000000}"/>
            </a:ext>
          </a:extLst>
        </xdr:cNvPr>
        <xdr:cNvSpPr txBox="1"/>
      </xdr:nvSpPr>
      <xdr:spPr>
        <a:xfrm>
          <a:off x="9182100" y="2832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142</xdr:row>
      <xdr:rowOff>219075</xdr:rowOff>
    </xdr:from>
    <xdr:ext cx="184731" cy="264560"/>
    <xdr:sp macro="" textlink="">
      <xdr:nvSpPr>
        <xdr:cNvPr id="136" name="ZoneTexte 135">
          <a:extLst>
            <a:ext uri="{FF2B5EF4-FFF2-40B4-BE49-F238E27FC236}">
              <a16:creationId xmlns="" xmlns:a16="http://schemas.microsoft.com/office/drawing/2014/main" id="{00000000-0008-0000-0400-000088000000}"/>
            </a:ext>
          </a:extLst>
        </xdr:cNvPr>
        <xdr:cNvSpPr txBox="1"/>
      </xdr:nvSpPr>
      <xdr:spPr>
        <a:xfrm>
          <a:off x="9182100" y="2848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143</xdr:row>
      <xdr:rowOff>219075</xdr:rowOff>
    </xdr:from>
    <xdr:ext cx="184731" cy="264560"/>
    <xdr:sp macro="" textlink="">
      <xdr:nvSpPr>
        <xdr:cNvPr id="137" name="ZoneTexte 136">
          <a:extLst>
            <a:ext uri="{FF2B5EF4-FFF2-40B4-BE49-F238E27FC236}">
              <a16:creationId xmlns="" xmlns:a16="http://schemas.microsoft.com/office/drawing/2014/main" id="{00000000-0008-0000-0400-000089000000}"/>
            </a:ext>
          </a:extLst>
        </xdr:cNvPr>
        <xdr:cNvSpPr txBox="1"/>
      </xdr:nvSpPr>
      <xdr:spPr>
        <a:xfrm>
          <a:off x="9182100" y="28651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144</xdr:row>
      <xdr:rowOff>219075</xdr:rowOff>
    </xdr:from>
    <xdr:ext cx="184731" cy="264560"/>
    <xdr:sp macro="" textlink="">
      <xdr:nvSpPr>
        <xdr:cNvPr id="138" name="ZoneTexte 137">
          <a:extLst>
            <a:ext uri="{FF2B5EF4-FFF2-40B4-BE49-F238E27FC236}">
              <a16:creationId xmlns="" xmlns:a16="http://schemas.microsoft.com/office/drawing/2014/main" id="{00000000-0008-0000-0400-00008A000000}"/>
            </a:ext>
          </a:extLst>
        </xdr:cNvPr>
        <xdr:cNvSpPr txBox="1"/>
      </xdr:nvSpPr>
      <xdr:spPr>
        <a:xfrm>
          <a:off x="9182100" y="2881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145</xdr:row>
      <xdr:rowOff>219075</xdr:rowOff>
    </xdr:from>
    <xdr:ext cx="184731" cy="264560"/>
    <xdr:sp macro="" textlink="">
      <xdr:nvSpPr>
        <xdr:cNvPr id="139" name="ZoneTexte 138">
          <a:extLst>
            <a:ext uri="{FF2B5EF4-FFF2-40B4-BE49-F238E27FC236}">
              <a16:creationId xmlns="" xmlns:a16="http://schemas.microsoft.com/office/drawing/2014/main" id="{00000000-0008-0000-0400-00008B000000}"/>
            </a:ext>
          </a:extLst>
        </xdr:cNvPr>
        <xdr:cNvSpPr txBox="1"/>
      </xdr:nvSpPr>
      <xdr:spPr>
        <a:xfrm>
          <a:off x="9182100" y="28975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146</xdr:row>
      <xdr:rowOff>219075</xdr:rowOff>
    </xdr:from>
    <xdr:ext cx="184731" cy="264560"/>
    <xdr:sp macro="" textlink="">
      <xdr:nvSpPr>
        <xdr:cNvPr id="140" name="ZoneTexte 139">
          <a:extLst>
            <a:ext uri="{FF2B5EF4-FFF2-40B4-BE49-F238E27FC236}">
              <a16:creationId xmlns="" xmlns:a16="http://schemas.microsoft.com/office/drawing/2014/main" id="{00000000-0008-0000-0400-00008C000000}"/>
            </a:ext>
          </a:extLst>
        </xdr:cNvPr>
        <xdr:cNvSpPr txBox="1"/>
      </xdr:nvSpPr>
      <xdr:spPr>
        <a:xfrm>
          <a:off x="9182100" y="29136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147</xdr:row>
      <xdr:rowOff>219075</xdr:rowOff>
    </xdr:from>
    <xdr:ext cx="184731" cy="264560"/>
    <xdr:sp macro="" textlink="">
      <xdr:nvSpPr>
        <xdr:cNvPr id="141" name="ZoneTexte 140">
          <a:extLst>
            <a:ext uri="{FF2B5EF4-FFF2-40B4-BE49-F238E27FC236}">
              <a16:creationId xmlns="" xmlns:a16="http://schemas.microsoft.com/office/drawing/2014/main" id="{00000000-0008-0000-0400-00008D000000}"/>
            </a:ext>
          </a:extLst>
        </xdr:cNvPr>
        <xdr:cNvSpPr txBox="1"/>
      </xdr:nvSpPr>
      <xdr:spPr>
        <a:xfrm>
          <a:off x="9182100" y="29298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148</xdr:row>
      <xdr:rowOff>219075</xdr:rowOff>
    </xdr:from>
    <xdr:ext cx="184731" cy="264560"/>
    <xdr:sp macro="" textlink="">
      <xdr:nvSpPr>
        <xdr:cNvPr id="142" name="ZoneTexte 141">
          <a:extLst>
            <a:ext uri="{FF2B5EF4-FFF2-40B4-BE49-F238E27FC236}">
              <a16:creationId xmlns="" xmlns:a16="http://schemas.microsoft.com/office/drawing/2014/main" id="{00000000-0008-0000-0400-00008E000000}"/>
            </a:ext>
          </a:extLst>
        </xdr:cNvPr>
        <xdr:cNvSpPr txBox="1"/>
      </xdr:nvSpPr>
      <xdr:spPr>
        <a:xfrm>
          <a:off x="9182100" y="29460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149</xdr:row>
      <xdr:rowOff>219075</xdr:rowOff>
    </xdr:from>
    <xdr:ext cx="184731" cy="264560"/>
    <xdr:sp macro="" textlink="">
      <xdr:nvSpPr>
        <xdr:cNvPr id="143" name="ZoneTexte 142">
          <a:extLst>
            <a:ext uri="{FF2B5EF4-FFF2-40B4-BE49-F238E27FC236}">
              <a16:creationId xmlns="" xmlns:a16="http://schemas.microsoft.com/office/drawing/2014/main" id="{00000000-0008-0000-0400-00008F000000}"/>
            </a:ext>
          </a:extLst>
        </xdr:cNvPr>
        <xdr:cNvSpPr txBox="1"/>
      </xdr:nvSpPr>
      <xdr:spPr>
        <a:xfrm>
          <a:off x="9182100" y="29622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150</xdr:row>
      <xdr:rowOff>219075</xdr:rowOff>
    </xdr:from>
    <xdr:ext cx="184731" cy="264560"/>
    <xdr:sp macro="" textlink="">
      <xdr:nvSpPr>
        <xdr:cNvPr id="144" name="ZoneTexte 143">
          <a:extLst>
            <a:ext uri="{FF2B5EF4-FFF2-40B4-BE49-F238E27FC236}">
              <a16:creationId xmlns="" xmlns:a16="http://schemas.microsoft.com/office/drawing/2014/main" id="{00000000-0008-0000-0400-000090000000}"/>
            </a:ext>
          </a:extLst>
        </xdr:cNvPr>
        <xdr:cNvSpPr txBox="1"/>
      </xdr:nvSpPr>
      <xdr:spPr>
        <a:xfrm>
          <a:off x="9182100" y="29784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151</xdr:row>
      <xdr:rowOff>219075</xdr:rowOff>
    </xdr:from>
    <xdr:ext cx="184731" cy="264560"/>
    <xdr:sp macro="" textlink="">
      <xdr:nvSpPr>
        <xdr:cNvPr id="145" name="ZoneTexte 144">
          <a:extLst>
            <a:ext uri="{FF2B5EF4-FFF2-40B4-BE49-F238E27FC236}">
              <a16:creationId xmlns="" xmlns:a16="http://schemas.microsoft.com/office/drawing/2014/main" id="{00000000-0008-0000-0400-000091000000}"/>
            </a:ext>
          </a:extLst>
        </xdr:cNvPr>
        <xdr:cNvSpPr txBox="1"/>
      </xdr:nvSpPr>
      <xdr:spPr>
        <a:xfrm>
          <a:off x="9182100" y="29946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152</xdr:row>
      <xdr:rowOff>219075</xdr:rowOff>
    </xdr:from>
    <xdr:ext cx="184731" cy="264560"/>
    <xdr:sp macro="" textlink="">
      <xdr:nvSpPr>
        <xdr:cNvPr id="146" name="ZoneTexte 145">
          <a:extLst>
            <a:ext uri="{FF2B5EF4-FFF2-40B4-BE49-F238E27FC236}">
              <a16:creationId xmlns="" xmlns:a16="http://schemas.microsoft.com/office/drawing/2014/main" id="{00000000-0008-0000-0400-000092000000}"/>
            </a:ext>
          </a:extLst>
        </xdr:cNvPr>
        <xdr:cNvSpPr txBox="1"/>
      </xdr:nvSpPr>
      <xdr:spPr>
        <a:xfrm>
          <a:off x="9182100" y="30108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153</xdr:row>
      <xdr:rowOff>219075</xdr:rowOff>
    </xdr:from>
    <xdr:ext cx="184731" cy="264560"/>
    <xdr:sp macro="" textlink="">
      <xdr:nvSpPr>
        <xdr:cNvPr id="147" name="ZoneTexte 146">
          <a:extLst>
            <a:ext uri="{FF2B5EF4-FFF2-40B4-BE49-F238E27FC236}">
              <a16:creationId xmlns="" xmlns:a16="http://schemas.microsoft.com/office/drawing/2014/main" id="{00000000-0008-0000-0400-000093000000}"/>
            </a:ext>
          </a:extLst>
        </xdr:cNvPr>
        <xdr:cNvSpPr txBox="1"/>
      </xdr:nvSpPr>
      <xdr:spPr>
        <a:xfrm>
          <a:off x="9182100" y="30270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154</xdr:row>
      <xdr:rowOff>219075</xdr:rowOff>
    </xdr:from>
    <xdr:ext cx="184731" cy="264560"/>
    <xdr:sp macro="" textlink="">
      <xdr:nvSpPr>
        <xdr:cNvPr id="148" name="ZoneTexte 147">
          <a:extLst>
            <a:ext uri="{FF2B5EF4-FFF2-40B4-BE49-F238E27FC236}">
              <a16:creationId xmlns="" xmlns:a16="http://schemas.microsoft.com/office/drawing/2014/main" id="{00000000-0008-0000-0400-000094000000}"/>
            </a:ext>
          </a:extLst>
        </xdr:cNvPr>
        <xdr:cNvSpPr txBox="1"/>
      </xdr:nvSpPr>
      <xdr:spPr>
        <a:xfrm>
          <a:off x="9182100" y="30432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155</xdr:row>
      <xdr:rowOff>219075</xdr:rowOff>
    </xdr:from>
    <xdr:ext cx="184731" cy="264560"/>
    <xdr:sp macro="" textlink="">
      <xdr:nvSpPr>
        <xdr:cNvPr id="149" name="ZoneTexte 148">
          <a:extLst>
            <a:ext uri="{FF2B5EF4-FFF2-40B4-BE49-F238E27FC236}">
              <a16:creationId xmlns="" xmlns:a16="http://schemas.microsoft.com/office/drawing/2014/main" id="{00000000-0008-0000-0400-000095000000}"/>
            </a:ext>
          </a:extLst>
        </xdr:cNvPr>
        <xdr:cNvSpPr txBox="1"/>
      </xdr:nvSpPr>
      <xdr:spPr>
        <a:xfrm>
          <a:off x="9182100" y="30594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156</xdr:row>
      <xdr:rowOff>219075</xdr:rowOff>
    </xdr:from>
    <xdr:ext cx="184731" cy="264560"/>
    <xdr:sp macro="" textlink="">
      <xdr:nvSpPr>
        <xdr:cNvPr id="150" name="ZoneTexte 149">
          <a:extLst>
            <a:ext uri="{FF2B5EF4-FFF2-40B4-BE49-F238E27FC236}">
              <a16:creationId xmlns="" xmlns:a16="http://schemas.microsoft.com/office/drawing/2014/main" id="{00000000-0008-0000-0400-000096000000}"/>
            </a:ext>
          </a:extLst>
        </xdr:cNvPr>
        <xdr:cNvSpPr txBox="1"/>
      </xdr:nvSpPr>
      <xdr:spPr>
        <a:xfrm>
          <a:off x="9182100" y="30756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157</xdr:row>
      <xdr:rowOff>219075</xdr:rowOff>
    </xdr:from>
    <xdr:ext cx="184731" cy="264560"/>
    <xdr:sp macro="" textlink="">
      <xdr:nvSpPr>
        <xdr:cNvPr id="151" name="ZoneTexte 150">
          <a:extLst>
            <a:ext uri="{FF2B5EF4-FFF2-40B4-BE49-F238E27FC236}">
              <a16:creationId xmlns="" xmlns:a16="http://schemas.microsoft.com/office/drawing/2014/main" id="{00000000-0008-0000-0400-000097000000}"/>
            </a:ext>
          </a:extLst>
        </xdr:cNvPr>
        <xdr:cNvSpPr txBox="1"/>
      </xdr:nvSpPr>
      <xdr:spPr>
        <a:xfrm>
          <a:off x="9182100" y="30918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158</xdr:row>
      <xdr:rowOff>219075</xdr:rowOff>
    </xdr:from>
    <xdr:ext cx="184731" cy="264560"/>
    <xdr:sp macro="" textlink="">
      <xdr:nvSpPr>
        <xdr:cNvPr id="152" name="ZoneTexte 151">
          <a:extLst>
            <a:ext uri="{FF2B5EF4-FFF2-40B4-BE49-F238E27FC236}">
              <a16:creationId xmlns="" xmlns:a16="http://schemas.microsoft.com/office/drawing/2014/main" id="{00000000-0008-0000-0400-000098000000}"/>
            </a:ext>
          </a:extLst>
        </xdr:cNvPr>
        <xdr:cNvSpPr txBox="1"/>
      </xdr:nvSpPr>
      <xdr:spPr>
        <a:xfrm>
          <a:off x="9182100" y="31080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159</xdr:row>
      <xdr:rowOff>219075</xdr:rowOff>
    </xdr:from>
    <xdr:ext cx="184731" cy="264560"/>
    <xdr:sp macro="" textlink="">
      <xdr:nvSpPr>
        <xdr:cNvPr id="153" name="ZoneTexte 152">
          <a:extLst>
            <a:ext uri="{FF2B5EF4-FFF2-40B4-BE49-F238E27FC236}">
              <a16:creationId xmlns="" xmlns:a16="http://schemas.microsoft.com/office/drawing/2014/main" id="{00000000-0008-0000-0400-000099000000}"/>
            </a:ext>
          </a:extLst>
        </xdr:cNvPr>
        <xdr:cNvSpPr txBox="1"/>
      </xdr:nvSpPr>
      <xdr:spPr>
        <a:xfrm>
          <a:off x="9182100" y="31242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160</xdr:row>
      <xdr:rowOff>219075</xdr:rowOff>
    </xdr:from>
    <xdr:ext cx="184731" cy="264560"/>
    <xdr:sp macro="" textlink="">
      <xdr:nvSpPr>
        <xdr:cNvPr id="154" name="ZoneTexte 153">
          <a:extLst>
            <a:ext uri="{FF2B5EF4-FFF2-40B4-BE49-F238E27FC236}">
              <a16:creationId xmlns="" xmlns:a16="http://schemas.microsoft.com/office/drawing/2014/main" id="{00000000-0008-0000-0400-00009A000000}"/>
            </a:ext>
          </a:extLst>
        </xdr:cNvPr>
        <xdr:cNvSpPr txBox="1"/>
      </xdr:nvSpPr>
      <xdr:spPr>
        <a:xfrm>
          <a:off x="9182100" y="31403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161</xdr:row>
      <xdr:rowOff>219075</xdr:rowOff>
    </xdr:from>
    <xdr:ext cx="184731" cy="264560"/>
    <xdr:sp macro="" textlink="">
      <xdr:nvSpPr>
        <xdr:cNvPr id="155" name="ZoneTexte 154">
          <a:extLst>
            <a:ext uri="{FF2B5EF4-FFF2-40B4-BE49-F238E27FC236}">
              <a16:creationId xmlns="" xmlns:a16="http://schemas.microsoft.com/office/drawing/2014/main" id="{00000000-0008-0000-0400-00009B000000}"/>
            </a:ext>
          </a:extLst>
        </xdr:cNvPr>
        <xdr:cNvSpPr txBox="1"/>
      </xdr:nvSpPr>
      <xdr:spPr>
        <a:xfrm>
          <a:off x="9182100" y="3156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162</xdr:row>
      <xdr:rowOff>219075</xdr:rowOff>
    </xdr:from>
    <xdr:ext cx="184731" cy="264560"/>
    <xdr:sp macro="" textlink="">
      <xdr:nvSpPr>
        <xdr:cNvPr id="156" name="ZoneTexte 155">
          <a:extLst>
            <a:ext uri="{FF2B5EF4-FFF2-40B4-BE49-F238E27FC236}">
              <a16:creationId xmlns="" xmlns:a16="http://schemas.microsoft.com/office/drawing/2014/main" id="{00000000-0008-0000-0400-00009C000000}"/>
            </a:ext>
          </a:extLst>
        </xdr:cNvPr>
        <xdr:cNvSpPr txBox="1"/>
      </xdr:nvSpPr>
      <xdr:spPr>
        <a:xfrm>
          <a:off x="9182100" y="31727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164</xdr:row>
      <xdr:rowOff>219075</xdr:rowOff>
    </xdr:from>
    <xdr:ext cx="184731" cy="264560"/>
    <xdr:sp macro="" textlink="">
      <xdr:nvSpPr>
        <xdr:cNvPr id="157" name="ZoneTexte 156">
          <a:extLst>
            <a:ext uri="{FF2B5EF4-FFF2-40B4-BE49-F238E27FC236}">
              <a16:creationId xmlns="" xmlns:a16="http://schemas.microsoft.com/office/drawing/2014/main" id="{00000000-0008-0000-0400-00009D000000}"/>
            </a:ext>
          </a:extLst>
        </xdr:cNvPr>
        <xdr:cNvSpPr txBox="1"/>
      </xdr:nvSpPr>
      <xdr:spPr>
        <a:xfrm>
          <a:off x="9182100" y="3205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163</xdr:row>
      <xdr:rowOff>219075</xdr:rowOff>
    </xdr:from>
    <xdr:ext cx="184731" cy="264560"/>
    <xdr:sp macro="" textlink="">
      <xdr:nvSpPr>
        <xdr:cNvPr id="158" name="ZoneTexte 157">
          <a:extLst>
            <a:ext uri="{FF2B5EF4-FFF2-40B4-BE49-F238E27FC236}">
              <a16:creationId xmlns="" xmlns:a16="http://schemas.microsoft.com/office/drawing/2014/main" id="{00000000-0008-0000-0400-00009E000000}"/>
            </a:ext>
          </a:extLst>
        </xdr:cNvPr>
        <xdr:cNvSpPr txBox="1"/>
      </xdr:nvSpPr>
      <xdr:spPr>
        <a:xfrm>
          <a:off x="9182100" y="31889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165</xdr:row>
      <xdr:rowOff>219075</xdr:rowOff>
    </xdr:from>
    <xdr:ext cx="184731" cy="264560"/>
    <xdr:sp macro="" textlink="">
      <xdr:nvSpPr>
        <xdr:cNvPr id="159" name="ZoneTexte 158">
          <a:extLst>
            <a:ext uri="{FF2B5EF4-FFF2-40B4-BE49-F238E27FC236}">
              <a16:creationId xmlns="" xmlns:a16="http://schemas.microsoft.com/office/drawing/2014/main" id="{00000000-0008-0000-0400-00009F000000}"/>
            </a:ext>
          </a:extLst>
        </xdr:cNvPr>
        <xdr:cNvSpPr txBox="1"/>
      </xdr:nvSpPr>
      <xdr:spPr>
        <a:xfrm>
          <a:off x="9182100" y="32213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166</xdr:row>
      <xdr:rowOff>219075</xdr:rowOff>
    </xdr:from>
    <xdr:ext cx="184731" cy="264560"/>
    <xdr:sp macro="" textlink="">
      <xdr:nvSpPr>
        <xdr:cNvPr id="160" name="ZoneTexte 159">
          <a:extLst>
            <a:ext uri="{FF2B5EF4-FFF2-40B4-BE49-F238E27FC236}">
              <a16:creationId xmlns="" xmlns:a16="http://schemas.microsoft.com/office/drawing/2014/main" id="{00000000-0008-0000-0400-0000A0000000}"/>
            </a:ext>
          </a:extLst>
        </xdr:cNvPr>
        <xdr:cNvSpPr txBox="1"/>
      </xdr:nvSpPr>
      <xdr:spPr>
        <a:xfrm>
          <a:off x="9182100" y="32375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167</xdr:row>
      <xdr:rowOff>219075</xdr:rowOff>
    </xdr:from>
    <xdr:ext cx="184731" cy="264560"/>
    <xdr:sp macro="" textlink="">
      <xdr:nvSpPr>
        <xdr:cNvPr id="161" name="ZoneTexte 160">
          <a:extLst>
            <a:ext uri="{FF2B5EF4-FFF2-40B4-BE49-F238E27FC236}">
              <a16:creationId xmlns="" xmlns:a16="http://schemas.microsoft.com/office/drawing/2014/main" id="{00000000-0008-0000-0400-0000A1000000}"/>
            </a:ext>
          </a:extLst>
        </xdr:cNvPr>
        <xdr:cNvSpPr txBox="1"/>
      </xdr:nvSpPr>
      <xdr:spPr>
        <a:xfrm>
          <a:off x="9182100" y="32537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168</xdr:row>
      <xdr:rowOff>219075</xdr:rowOff>
    </xdr:from>
    <xdr:ext cx="184731" cy="264560"/>
    <xdr:sp macro="" textlink="">
      <xdr:nvSpPr>
        <xdr:cNvPr id="162" name="ZoneTexte 161">
          <a:extLst>
            <a:ext uri="{FF2B5EF4-FFF2-40B4-BE49-F238E27FC236}">
              <a16:creationId xmlns="" xmlns:a16="http://schemas.microsoft.com/office/drawing/2014/main" id="{00000000-0008-0000-0400-0000A2000000}"/>
            </a:ext>
          </a:extLst>
        </xdr:cNvPr>
        <xdr:cNvSpPr txBox="1"/>
      </xdr:nvSpPr>
      <xdr:spPr>
        <a:xfrm>
          <a:off x="9182100" y="32699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169</xdr:row>
      <xdr:rowOff>219075</xdr:rowOff>
    </xdr:from>
    <xdr:ext cx="184731" cy="264560"/>
    <xdr:sp macro="" textlink="">
      <xdr:nvSpPr>
        <xdr:cNvPr id="163" name="ZoneTexte 162">
          <a:extLst>
            <a:ext uri="{FF2B5EF4-FFF2-40B4-BE49-F238E27FC236}">
              <a16:creationId xmlns="" xmlns:a16="http://schemas.microsoft.com/office/drawing/2014/main" id="{00000000-0008-0000-0400-0000A3000000}"/>
            </a:ext>
          </a:extLst>
        </xdr:cNvPr>
        <xdr:cNvSpPr txBox="1"/>
      </xdr:nvSpPr>
      <xdr:spPr>
        <a:xfrm>
          <a:off x="9182100" y="3286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170</xdr:row>
      <xdr:rowOff>219075</xdr:rowOff>
    </xdr:from>
    <xdr:ext cx="184731" cy="264560"/>
    <xdr:sp macro="" textlink="">
      <xdr:nvSpPr>
        <xdr:cNvPr id="164" name="ZoneTexte 163">
          <a:extLst>
            <a:ext uri="{FF2B5EF4-FFF2-40B4-BE49-F238E27FC236}">
              <a16:creationId xmlns="" xmlns:a16="http://schemas.microsoft.com/office/drawing/2014/main" id="{00000000-0008-0000-0400-0000A4000000}"/>
            </a:ext>
          </a:extLst>
        </xdr:cNvPr>
        <xdr:cNvSpPr txBox="1"/>
      </xdr:nvSpPr>
      <xdr:spPr>
        <a:xfrm>
          <a:off x="9182100" y="33023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171</xdr:row>
      <xdr:rowOff>219075</xdr:rowOff>
    </xdr:from>
    <xdr:ext cx="184731" cy="264560"/>
    <xdr:sp macro="" textlink="">
      <xdr:nvSpPr>
        <xdr:cNvPr id="165" name="ZoneTexte 164">
          <a:extLst>
            <a:ext uri="{FF2B5EF4-FFF2-40B4-BE49-F238E27FC236}">
              <a16:creationId xmlns="" xmlns:a16="http://schemas.microsoft.com/office/drawing/2014/main" id="{00000000-0008-0000-0400-0000A5000000}"/>
            </a:ext>
          </a:extLst>
        </xdr:cNvPr>
        <xdr:cNvSpPr txBox="1"/>
      </xdr:nvSpPr>
      <xdr:spPr>
        <a:xfrm>
          <a:off x="9182100" y="33185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172</xdr:row>
      <xdr:rowOff>219075</xdr:rowOff>
    </xdr:from>
    <xdr:ext cx="184731" cy="264560"/>
    <xdr:sp macro="" textlink="">
      <xdr:nvSpPr>
        <xdr:cNvPr id="166" name="ZoneTexte 165">
          <a:extLst>
            <a:ext uri="{FF2B5EF4-FFF2-40B4-BE49-F238E27FC236}">
              <a16:creationId xmlns="" xmlns:a16="http://schemas.microsoft.com/office/drawing/2014/main" id="{00000000-0008-0000-0400-0000A6000000}"/>
            </a:ext>
          </a:extLst>
        </xdr:cNvPr>
        <xdr:cNvSpPr txBox="1"/>
      </xdr:nvSpPr>
      <xdr:spPr>
        <a:xfrm>
          <a:off x="9182100" y="33347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173</xdr:row>
      <xdr:rowOff>219075</xdr:rowOff>
    </xdr:from>
    <xdr:ext cx="184731" cy="264560"/>
    <xdr:sp macro="" textlink="">
      <xdr:nvSpPr>
        <xdr:cNvPr id="167" name="ZoneTexte 166">
          <a:extLst>
            <a:ext uri="{FF2B5EF4-FFF2-40B4-BE49-F238E27FC236}">
              <a16:creationId xmlns="" xmlns:a16="http://schemas.microsoft.com/office/drawing/2014/main" id="{00000000-0008-0000-0400-0000A7000000}"/>
            </a:ext>
          </a:extLst>
        </xdr:cNvPr>
        <xdr:cNvSpPr txBox="1"/>
      </xdr:nvSpPr>
      <xdr:spPr>
        <a:xfrm>
          <a:off x="9182100" y="33508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174</xdr:row>
      <xdr:rowOff>219075</xdr:rowOff>
    </xdr:from>
    <xdr:ext cx="184731" cy="264560"/>
    <xdr:sp macro="" textlink="">
      <xdr:nvSpPr>
        <xdr:cNvPr id="168" name="ZoneTexte 167">
          <a:extLst>
            <a:ext uri="{FF2B5EF4-FFF2-40B4-BE49-F238E27FC236}">
              <a16:creationId xmlns="" xmlns:a16="http://schemas.microsoft.com/office/drawing/2014/main" id="{00000000-0008-0000-0400-0000A8000000}"/>
            </a:ext>
          </a:extLst>
        </xdr:cNvPr>
        <xdr:cNvSpPr txBox="1"/>
      </xdr:nvSpPr>
      <xdr:spPr>
        <a:xfrm>
          <a:off x="9182100" y="33670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176</xdr:row>
      <xdr:rowOff>219075</xdr:rowOff>
    </xdr:from>
    <xdr:ext cx="184731" cy="264560"/>
    <xdr:sp macro="" textlink="">
      <xdr:nvSpPr>
        <xdr:cNvPr id="169" name="ZoneTexte 168">
          <a:extLst>
            <a:ext uri="{FF2B5EF4-FFF2-40B4-BE49-F238E27FC236}">
              <a16:creationId xmlns="" xmlns:a16="http://schemas.microsoft.com/office/drawing/2014/main" id="{00000000-0008-0000-0400-0000A9000000}"/>
            </a:ext>
          </a:extLst>
        </xdr:cNvPr>
        <xdr:cNvSpPr txBox="1"/>
      </xdr:nvSpPr>
      <xdr:spPr>
        <a:xfrm>
          <a:off x="9182100" y="33994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175</xdr:row>
      <xdr:rowOff>219075</xdr:rowOff>
    </xdr:from>
    <xdr:ext cx="184731" cy="264560"/>
    <xdr:sp macro="" textlink="">
      <xdr:nvSpPr>
        <xdr:cNvPr id="170" name="ZoneTexte 169">
          <a:extLst>
            <a:ext uri="{FF2B5EF4-FFF2-40B4-BE49-F238E27FC236}">
              <a16:creationId xmlns="" xmlns:a16="http://schemas.microsoft.com/office/drawing/2014/main" id="{00000000-0008-0000-0400-0000AA000000}"/>
            </a:ext>
          </a:extLst>
        </xdr:cNvPr>
        <xdr:cNvSpPr txBox="1"/>
      </xdr:nvSpPr>
      <xdr:spPr>
        <a:xfrm>
          <a:off x="9182100" y="33832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177</xdr:row>
      <xdr:rowOff>219075</xdr:rowOff>
    </xdr:from>
    <xdr:ext cx="184731" cy="264560"/>
    <xdr:sp macro="" textlink="">
      <xdr:nvSpPr>
        <xdr:cNvPr id="171" name="ZoneTexte 170">
          <a:extLst>
            <a:ext uri="{FF2B5EF4-FFF2-40B4-BE49-F238E27FC236}">
              <a16:creationId xmlns="" xmlns:a16="http://schemas.microsoft.com/office/drawing/2014/main" id="{00000000-0008-0000-0400-0000AB000000}"/>
            </a:ext>
          </a:extLst>
        </xdr:cNvPr>
        <xdr:cNvSpPr txBox="1"/>
      </xdr:nvSpPr>
      <xdr:spPr>
        <a:xfrm>
          <a:off x="9182100" y="34156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178</xdr:row>
      <xdr:rowOff>219075</xdr:rowOff>
    </xdr:from>
    <xdr:ext cx="184731" cy="264560"/>
    <xdr:sp macro="" textlink="">
      <xdr:nvSpPr>
        <xdr:cNvPr id="172" name="ZoneTexte 171">
          <a:extLst>
            <a:ext uri="{FF2B5EF4-FFF2-40B4-BE49-F238E27FC236}">
              <a16:creationId xmlns="" xmlns:a16="http://schemas.microsoft.com/office/drawing/2014/main" id="{00000000-0008-0000-0400-0000AC000000}"/>
            </a:ext>
          </a:extLst>
        </xdr:cNvPr>
        <xdr:cNvSpPr txBox="1"/>
      </xdr:nvSpPr>
      <xdr:spPr>
        <a:xfrm>
          <a:off x="9182100" y="34318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179</xdr:row>
      <xdr:rowOff>219075</xdr:rowOff>
    </xdr:from>
    <xdr:ext cx="184731" cy="264560"/>
    <xdr:sp macro="" textlink="">
      <xdr:nvSpPr>
        <xdr:cNvPr id="173" name="ZoneTexte 172">
          <a:extLst>
            <a:ext uri="{FF2B5EF4-FFF2-40B4-BE49-F238E27FC236}">
              <a16:creationId xmlns="" xmlns:a16="http://schemas.microsoft.com/office/drawing/2014/main" id="{00000000-0008-0000-0400-0000AD000000}"/>
            </a:ext>
          </a:extLst>
        </xdr:cNvPr>
        <xdr:cNvSpPr txBox="1"/>
      </xdr:nvSpPr>
      <xdr:spPr>
        <a:xfrm>
          <a:off x="9182100" y="34480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180</xdr:row>
      <xdr:rowOff>219075</xdr:rowOff>
    </xdr:from>
    <xdr:ext cx="184731" cy="264560"/>
    <xdr:sp macro="" textlink="">
      <xdr:nvSpPr>
        <xdr:cNvPr id="174" name="ZoneTexte 173">
          <a:extLst>
            <a:ext uri="{FF2B5EF4-FFF2-40B4-BE49-F238E27FC236}">
              <a16:creationId xmlns="" xmlns:a16="http://schemas.microsoft.com/office/drawing/2014/main" id="{00000000-0008-0000-0400-0000AE000000}"/>
            </a:ext>
          </a:extLst>
        </xdr:cNvPr>
        <xdr:cNvSpPr txBox="1"/>
      </xdr:nvSpPr>
      <xdr:spPr>
        <a:xfrm>
          <a:off x="9182100" y="34642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181</xdr:row>
      <xdr:rowOff>219075</xdr:rowOff>
    </xdr:from>
    <xdr:ext cx="184731" cy="264560"/>
    <xdr:sp macro="" textlink="">
      <xdr:nvSpPr>
        <xdr:cNvPr id="175" name="ZoneTexte 174">
          <a:extLst>
            <a:ext uri="{FF2B5EF4-FFF2-40B4-BE49-F238E27FC236}">
              <a16:creationId xmlns="" xmlns:a16="http://schemas.microsoft.com/office/drawing/2014/main" id="{00000000-0008-0000-0400-0000AF000000}"/>
            </a:ext>
          </a:extLst>
        </xdr:cNvPr>
        <xdr:cNvSpPr txBox="1"/>
      </xdr:nvSpPr>
      <xdr:spPr>
        <a:xfrm>
          <a:off x="9182100" y="3480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182</xdr:row>
      <xdr:rowOff>219075</xdr:rowOff>
    </xdr:from>
    <xdr:ext cx="184731" cy="264560"/>
    <xdr:sp macro="" textlink="">
      <xdr:nvSpPr>
        <xdr:cNvPr id="176" name="ZoneTexte 175">
          <a:extLst>
            <a:ext uri="{FF2B5EF4-FFF2-40B4-BE49-F238E27FC236}">
              <a16:creationId xmlns="" xmlns:a16="http://schemas.microsoft.com/office/drawing/2014/main" id="{00000000-0008-0000-0400-0000B0000000}"/>
            </a:ext>
          </a:extLst>
        </xdr:cNvPr>
        <xdr:cNvSpPr txBox="1"/>
      </xdr:nvSpPr>
      <xdr:spPr>
        <a:xfrm>
          <a:off x="9182100" y="34966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183</xdr:row>
      <xdr:rowOff>219075</xdr:rowOff>
    </xdr:from>
    <xdr:ext cx="184731" cy="264560"/>
    <xdr:sp macro="" textlink="">
      <xdr:nvSpPr>
        <xdr:cNvPr id="177" name="ZoneTexte 176">
          <a:extLst>
            <a:ext uri="{FF2B5EF4-FFF2-40B4-BE49-F238E27FC236}">
              <a16:creationId xmlns="" xmlns:a16="http://schemas.microsoft.com/office/drawing/2014/main" id="{00000000-0008-0000-0400-0000B1000000}"/>
            </a:ext>
          </a:extLst>
        </xdr:cNvPr>
        <xdr:cNvSpPr txBox="1"/>
      </xdr:nvSpPr>
      <xdr:spPr>
        <a:xfrm>
          <a:off x="9182100" y="3512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184</xdr:row>
      <xdr:rowOff>219075</xdr:rowOff>
    </xdr:from>
    <xdr:ext cx="184731" cy="264560"/>
    <xdr:sp macro="" textlink="">
      <xdr:nvSpPr>
        <xdr:cNvPr id="178" name="ZoneTexte 177">
          <a:extLst>
            <a:ext uri="{FF2B5EF4-FFF2-40B4-BE49-F238E27FC236}">
              <a16:creationId xmlns="" xmlns:a16="http://schemas.microsoft.com/office/drawing/2014/main" id="{00000000-0008-0000-0400-0000B2000000}"/>
            </a:ext>
          </a:extLst>
        </xdr:cNvPr>
        <xdr:cNvSpPr txBox="1"/>
      </xdr:nvSpPr>
      <xdr:spPr>
        <a:xfrm>
          <a:off x="9182100" y="35290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185</xdr:row>
      <xdr:rowOff>219075</xdr:rowOff>
    </xdr:from>
    <xdr:ext cx="184731" cy="264560"/>
    <xdr:sp macro="" textlink="">
      <xdr:nvSpPr>
        <xdr:cNvPr id="179" name="ZoneTexte 178">
          <a:extLst>
            <a:ext uri="{FF2B5EF4-FFF2-40B4-BE49-F238E27FC236}">
              <a16:creationId xmlns="" xmlns:a16="http://schemas.microsoft.com/office/drawing/2014/main" id="{00000000-0008-0000-0400-0000B3000000}"/>
            </a:ext>
          </a:extLst>
        </xdr:cNvPr>
        <xdr:cNvSpPr txBox="1"/>
      </xdr:nvSpPr>
      <xdr:spPr>
        <a:xfrm>
          <a:off x="9182100" y="35452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186</xdr:row>
      <xdr:rowOff>219075</xdr:rowOff>
    </xdr:from>
    <xdr:ext cx="184731" cy="264560"/>
    <xdr:sp macro="" textlink="">
      <xdr:nvSpPr>
        <xdr:cNvPr id="180" name="ZoneTexte 179">
          <a:extLst>
            <a:ext uri="{FF2B5EF4-FFF2-40B4-BE49-F238E27FC236}">
              <a16:creationId xmlns="" xmlns:a16="http://schemas.microsoft.com/office/drawing/2014/main" id="{00000000-0008-0000-0400-0000B4000000}"/>
            </a:ext>
          </a:extLst>
        </xdr:cNvPr>
        <xdr:cNvSpPr txBox="1"/>
      </xdr:nvSpPr>
      <xdr:spPr>
        <a:xfrm>
          <a:off x="9182100" y="35613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187</xdr:row>
      <xdr:rowOff>219075</xdr:rowOff>
    </xdr:from>
    <xdr:ext cx="184731" cy="264560"/>
    <xdr:sp macro="" textlink="">
      <xdr:nvSpPr>
        <xdr:cNvPr id="181" name="ZoneTexte 180">
          <a:extLst>
            <a:ext uri="{FF2B5EF4-FFF2-40B4-BE49-F238E27FC236}">
              <a16:creationId xmlns="" xmlns:a16="http://schemas.microsoft.com/office/drawing/2014/main" id="{00000000-0008-0000-0400-0000B5000000}"/>
            </a:ext>
          </a:extLst>
        </xdr:cNvPr>
        <xdr:cNvSpPr txBox="1"/>
      </xdr:nvSpPr>
      <xdr:spPr>
        <a:xfrm>
          <a:off x="9182100" y="35775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188</xdr:row>
      <xdr:rowOff>219075</xdr:rowOff>
    </xdr:from>
    <xdr:ext cx="184731" cy="264560"/>
    <xdr:sp macro="" textlink="">
      <xdr:nvSpPr>
        <xdr:cNvPr id="182" name="ZoneTexte 181">
          <a:extLst>
            <a:ext uri="{FF2B5EF4-FFF2-40B4-BE49-F238E27FC236}">
              <a16:creationId xmlns="" xmlns:a16="http://schemas.microsoft.com/office/drawing/2014/main" id="{00000000-0008-0000-0400-0000B6000000}"/>
            </a:ext>
          </a:extLst>
        </xdr:cNvPr>
        <xdr:cNvSpPr txBox="1"/>
      </xdr:nvSpPr>
      <xdr:spPr>
        <a:xfrm>
          <a:off x="9182100" y="35937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189</xdr:row>
      <xdr:rowOff>219075</xdr:rowOff>
    </xdr:from>
    <xdr:ext cx="184731" cy="264560"/>
    <xdr:sp macro="" textlink="">
      <xdr:nvSpPr>
        <xdr:cNvPr id="183" name="ZoneTexte 182">
          <a:extLst>
            <a:ext uri="{FF2B5EF4-FFF2-40B4-BE49-F238E27FC236}">
              <a16:creationId xmlns="" xmlns:a16="http://schemas.microsoft.com/office/drawing/2014/main" id="{00000000-0008-0000-0400-0000B7000000}"/>
            </a:ext>
          </a:extLst>
        </xdr:cNvPr>
        <xdr:cNvSpPr txBox="1"/>
      </xdr:nvSpPr>
      <xdr:spPr>
        <a:xfrm>
          <a:off x="9182100" y="36099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190</xdr:row>
      <xdr:rowOff>219075</xdr:rowOff>
    </xdr:from>
    <xdr:ext cx="184731" cy="264560"/>
    <xdr:sp macro="" textlink="">
      <xdr:nvSpPr>
        <xdr:cNvPr id="184" name="ZoneTexte 183">
          <a:extLst>
            <a:ext uri="{FF2B5EF4-FFF2-40B4-BE49-F238E27FC236}">
              <a16:creationId xmlns="" xmlns:a16="http://schemas.microsoft.com/office/drawing/2014/main" id="{00000000-0008-0000-0400-0000B8000000}"/>
            </a:ext>
          </a:extLst>
        </xdr:cNvPr>
        <xdr:cNvSpPr txBox="1"/>
      </xdr:nvSpPr>
      <xdr:spPr>
        <a:xfrm>
          <a:off x="9182100" y="36261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191</xdr:row>
      <xdr:rowOff>219075</xdr:rowOff>
    </xdr:from>
    <xdr:ext cx="184731" cy="264560"/>
    <xdr:sp macro="" textlink="">
      <xdr:nvSpPr>
        <xdr:cNvPr id="185" name="ZoneTexte 184">
          <a:extLst>
            <a:ext uri="{FF2B5EF4-FFF2-40B4-BE49-F238E27FC236}">
              <a16:creationId xmlns="" xmlns:a16="http://schemas.microsoft.com/office/drawing/2014/main" id="{00000000-0008-0000-0400-0000B9000000}"/>
            </a:ext>
          </a:extLst>
        </xdr:cNvPr>
        <xdr:cNvSpPr txBox="1"/>
      </xdr:nvSpPr>
      <xdr:spPr>
        <a:xfrm>
          <a:off x="9182100" y="36423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192</xdr:row>
      <xdr:rowOff>219075</xdr:rowOff>
    </xdr:from>
    <xdr:ext cx="184731" cy="264560"/>
    <xdr:sp macro="" textlink="">
      <xdr:nvSpPr>
        <xdr:cNvPr id="186" name="ZoneTexte 185">
          <a:extLst>
            <a:ext uri="{FF2B5EF4-FFF2-40B4-BE49-F238E27FC236}">
              <a16:creationId xmlns="" xmlns:a16="http://schemas.microsoft.com/office/drawing/2014/main" id="{00000000-0008-0000-0400-0000BA000000}"/>
            </a:ext>
          </a:extLst>
        </xdr:cNvPr>
        <xdr:cNvSpPr txBox="1"/>
      </xdr:nvSpPr>
      <xdr:spPr>
        <a:xfrm>
          <a:off x="9182100" y="3658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193</xdr:row>
      <xdr:rowOff>219075</xdr:rowOff>
    </xdr:from>
    <xdr:ext cx="184731" cy="264560"/>
    <xdr:sp macro="" textlink="">
      <xdr:nvSpPr>
        <xdr:cNvPr id="187" name="ZoneTexte 186">
          <a:extLst>
            <a:ext uri="{FF2B5EF4-FFF2-40B4-BE49-F238E27FC236}">
              <a16:creationId xmlns="" xmlns:a16="http://schemas.microsoft.com/office/drawing/2014/main" id="{00000000-0008-0000-0400-0000BB000000}"/>
            </a:ext>
          </a:extLst>
        </xdr:cNvPr>
        <xdr:cNvSpPr txBox="1"/>
      </xdr:nvSpPr>
      <xdr:spPr>
        <a:xfrm>
          <a:off x="9182100" y="3674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194</xdr:row>
      <xdr:rowOff>219075</xdr:rowOff>
    </xdr:from>
    <xdr:ext cx="184731" cy="264560"/>
    <xdr:sp macro="" textlink="">
      <xdr:nvSpPr>
        <xdr:cNvPr id="188" name="ZoneTexte 187">
          <a:extLst>
            <a:ext uri="{FF2B5EF4-FFF2-40B4-BE49-F238E27FC236}">
              <a16:creationId xmlns="" xmlns:a16="http://schemas.microsoft.com/office/drawing/2014/main" id="{00000000-0008-0000-0400-0000BC000000}"/>
            </a:ext>
          </a:extLst>
        </xdr:cNvPr>
        <xdr:cNvSpPr txBox="1"/>
      </xdr:nvSpPr>
      <xdr:spPr>
        <a:xfrm>
          <a:off x="9182100" y="36909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195</xdr:row>
      <xdr:rowOff>219075</xdr:rowOff>
    </xdr:from>
    <xdr:ext cx="184731" cy="264560"/>
    <xdr:sp macro="" textlink="">
      <xdr:nvSpPr>
        <xdr:cNvPr id="189" name="ZoneTexte 188">
          <a:extLst>
            <a:ext uri="{FF2B5EF4-FFF2-40B4-BE49-F238E27FC236}">
              <a16:creationId xmlns="" xmlns:a16="http://schemas.microsoft.com/office/drawing/2014/main" id="{00000000-0008-0000-0400-0000BD000000}"/>
            </a:ext>
          </a:extLst>
        </xdr:cNvPr>
        <xdr:cNvSpPr txBox="1"/>
      </xdr:nvSpPr>
      <xdr:spPr>
        <a:xfrm>
          <a:off x="9182100" y="37071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196</xdr:row>
      <xdr:rowOff>219075</xdr:rowOff>
    </xdr:from>
    <xdr:ext cx="184731" cy="264560"/>
    <xdr:sp macro="" textlink="">
      <xdr:nvSpPr>
        <xdr:cNvPr id="190" name="ZoneTexte 189">
          <a:extLst>
            <a:ext uri="{FF2B5EF4-FFF2-40B4-BE49-F238E27FC236}">
              <a16:creationId xmlns="" xmlns:a16="http://schemas.microsoft.com/office/drawing/2014/main" id="{00000000-0008-0000-0400-0000BE000000}"/>
            </a:ext>
          </a:extLst>
        </xdr:cNvPr>
        <xdr:cNvSpPr txBox="1"/>
      </xdr:nvSpPr>
      <xdr:spPr>
        <a:xfrm>
          <a:off x="9182100" y="37233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197</xdr:row>
      <xdr:rowOff>219075</xdr:rowOff>
    </xdr:from>
    <xdr:ext cx="184731" cy="264560"/>
    <xdr:sp macro="" textlink="">
      <xdr:nvSpPr>
        <xdr:cNvPr id="191" name="ZoneTexte 190">
          <a:extLst>
            <a:ext uri="{FF2B5EF4-FFF2-40B4-BE49-F238E27FC236}">
              <a16:creationId xmlns="" xmlns:a16="http://schemas.microsoft.com/office/drawing/2014/main" id="{00000000-0008-0000-0400-0000BF000000}"/>
            </a:ext>
          </a:extLst>
        </xdr:cNvPr>
        <xdr:cNvSpPr txBox="1"/>
      </xdr:nvSpPr>
      <xdr:spPr>
        <a:xfrm>
          <a:off x="9182100" y="37395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198</xdr:row>
      <xdr:rowOff>219075</xdr:rowOff>
    </xdr:from>
    <xdr:ext cx="184731" cy="264560"/>
    <xdr:sp macro="" textlink="">
      <xdr:nvSpPr>
        <xdr:cNvPr id="192" name="ZoneTexte 191">
          <a:extLst>
            <a:ext uri="{FF2B5EF4-FFF2-40B4-BE49-F238E27FC236}">
              <a16:creationId xmlns="" xmlns:a16="http://schemas.microsoft.com/office/drawing/2014/main" id="{00000000-0008-0000-0400-0000C0000000}"/>
            </a:ext>
          </a:extLst>
        </xdr:cNvPr>
        <xdr:cNvSpPr txBox="1"/>
      </xdr:nvSpPr>
      <xdr:spPr>
        <a:xfrm>
          <a:off x="9182100" y="37557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199</xdr:row>
      <xdr:rowOff>219075</xdr:rowOff>
    </xdr:from>
    <xdr:ext cx="184731" cy="264560"/>
    <xdr:sp macro="" textlink="">
      <xdr:nvSpPr>
        <xdr:cNvPr id="193" name="ZoneTexte 192">
          <a:extLst>
            <a:ext uri="{FF2B5EF4-FFF2-40B4-BE49-F238E27FC236}">
              <a16:creationId xmlns="" xmlns:a16="http://schemas.microsoft.com/office/drawing/2014/main" id="{00000000-0008-0000-0400-0000C1000000}"/>
            </a:ext>
          </a:extLst>
        </xdr:cNvPr>
        <xdr:cNvSpPr txBox="1"/>
      </xdr:nvSpPr>
      <xdr:spPr>
        <a:xfrm>
          <a:off x="9182100" y="37719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200</xdr:row>
      <xdr:rowOff>219075</xdr:rowOff>
    </xdr:from>
    <xdr:ext cx="184731" cy="264560"/>
    <xdr:sp macro="" textlink="">
      <xdr:nvSpPr>
        <xdr:cNvPr id="194" name="ZoneTexte 193">
          <a:extLst>
            <a:ext uri="{FF2B5EF4-FFF2-40B4-BE49-F238E27FC236}">
              <a16:creationId xmlns="" xmlns:a16="http://schemas.microsoft.com/office/drawing/2014/main" id="{00000000-0008-0000-0400-0000C2000000}"/>
            </a:ext>
          </a:extLst>
        </xdr:cNvPr>
        <xdr:cNvSpPr txBox="1"/>
      </xdr:nvSpPr>
      <xdr:spPr>
        <a:xfrm>
          <a:off x="9182100" y="37880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201</xdr:row>
      <xdr:rowOff>219075</xdr:rowOff>
    </xdr:from>
    <xdr:ext cx="184731" cy="264560"/>
    <xdr:sp macro="" textlink="">
      <xdr:nvSpPr>
        <xdr:cNvPr id="195" name="ZoneTexte 194">
          <a:extLst>
            <a:ext uri="{FF2B5EF4-FFF2-40B4-BE49-F238E27FC236}">
              <a16:creationId xmlns="" xmlns:a16="http://schemas.microsoft.com/office/drawing/2014/main" id="{00000000-0008-0000-0400-0000C3000000}"/>
            </a:ext>
          </a:extLst>
        </xdr:cNvPr>
        <xdr:cNvSpPr txBox="1"/>
      </xdr:nvSpPr>
      <xdr:spPr>
        <a:xfrm>
          <a:off x="9182100" y="38042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202</xdr:row>
      <xdr:rowOff>219075</xdr:rowOff>
    </xdr:from>
    <xdr:ext cx="184731" cy="264560"/>
    <xdr:sp macro="" textlink="">
      <xdr:nvSpPr>
        <xdr:cNvPr id="196" name="ZoneTexte 195">
          <a:extLst>
            <a:ext uri="{FF2B5EF4-FFF2-40B4-BE49-F238E27FC236}">
              <a16:creationId xmlns="" xmlns:a16="http://schemas.microsoft.com/office/drawing/2014/main" id="{00000000-0008-0000-0400-0000C4000000}"/>
            </a:ext>
          </a:extLst>
        </xdr:cNvPr>
        <xdr:cNvSpPr txBox="1"/>
      </xdr:nvSpPr>
      <xdr:spPr>
        <a:xfrm>
          <a:off x="9182100" y="38204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204</xdr:row>
      <xdr:rowOff>219075</xdr:rowOff>
    </xdr:from>
    <xdr:ext cx="184731" cy="264560"/>
    <xdr:sp macro="" textlink="">
      <xdr:nvSpPr>
        <xdr:cNvPr id="197" name="ZoneTexte 196">
          <a:extLst>
            <a:ext uri="{FF2B5EF4-FFF2-40B4-BE49-F238E27FC236}">
              <a16:creationId xmlns="" xmlns:a16="http://schemas.microsoft.com/office/drawing/2014/main" id="{00000000-0008-0000-0400-0000C5000000}"/>
            </a:ext>
          </a:extLst>
        </xdr:cNvPr>
        <xdr:cNvSpPr txBox="1"/>
      </xdr:nvSpPr>
      <xdr:spPr>
        <a:xfrm>
          <a:off x="9182100" y="38528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203</xdr:row>
      <xdr:rowOff>219075</xdr:rowOff>
    </xdr:from>
    <xdr:ext cx="184731" cy="264560"/>
    <xdr:sp macro="" textlink="">
      <xdr:nvSpPr>
        <xdr:cNvPr id="198" name="ZoneTexte 197">
          <a:extLst>
            <a:ext uri="{FF2B5EF4-FFF2-40B4-BE49-F238E27FC236}">
              <a16:creationId xmlns="" xmlns:a16="http://schemas.microsoft.com/office/drawing/2014/main" id="{00000000-0008-0000-0400-0000C6000000}"/>
            </a:ext>
          </a:extLst>
        </xdr:cNvPr>
        <xdr:cNvSpPr txBox="1"/>
      </xdr:nvSpPr>
      <xdr:spPr>
        <a:xfrm>
          <a:off x="9182100" y="38366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205</xdr:row>
      <xdr:rowOff>219075</xdr:rowOff>
    </xdr:from>
    <xdr:ext cx="184731" cy="264560"/>
    <xdr:sp macro="" textlink="">
      <xdr:nvSpPr>
        <xdr:cNvPr id="199" name="ZoneTexte 198">
          <a:extLst>
            <a:ext uri="{FF2B5EF4-FFF2-40B4-BE49-F238E27FC236}">
              <a16:creationId xmlns="" xmlns:a16="http://schemas.microsoft.com/office/drawing/2014/main" id="{00000000-0008-0000-0400-0000C7000000}"/>
            </a:ext>
          </a:extLst>
        </xdr:cNvPr>
        <xdr:cNvSpPr txBox="1"/>
      </xdr:nvSpPr>
      <xdr:spPr>
        <a:xfrm>
          <a:off x="9182100" y="38690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206</xdr:row>
      <xdr:rowOff>219075</xdr:rowOff>
    </xdr:from>
    <xdr:ext cx="184731" cy="264560"/>
    <xdr:sp macro="" textlink="">
      <xdr:nvSpPr>
        <xdr:cNvPr id="200" name="ZoneTexte 199">
          <a:extLst>
            <a:ext uri="{FF2B5EF4-FFF2-40B4-BE49-F238E27FC236}">
              <a16:creationId xmlns="" xmlns:a16="http://schemas.microsoft.com/office/drawing/2014/main" id="{00000000-0008-0000-0400-0000C8000000}"/>
            </a:ext>
          </a:extLst>
        </xdr:cNvPr>
        <xdr:cNvSpPr txBox="1"/>
      </xdr:nvSpPr>
      <xdr:spPr>
        <a:xfrm>
          <a:off x="9182100" y="38852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207</xdr:row>
      <xdr:rowOff>219075</xdr:rowOff>
    </xdr:from>
    <xdr:ext cx="184731" cy="264560"/>
    <xdr:sp macro="" textlink="">
      <xdr:nvSpPr>
        <xdr:cNvPr id="201" name="ZoneTexte 200">
          <a:extLst>
            <a:ext uri="{FF2B5EF4-FFF2-40B4-BE49-F238E27FC236}">
              <a16:creationId xmlns="" xmlns:a16="http://schemas.microsoft.com/office/drawing/2014/main" id="{00000000-0008-0000-0400-0000C9000000}"/>
            </a:ext>
          </a:extLst>
        </xdr:cNvPr>
        <xdr:cNvSpPr txBox="1"/>
      </xdr:nvSpPr>
      <xdr:spPr>
        <a:xfrm>
          <a:off x="9182100" y="39014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208</xdr:row>
      <xdr:rowOff>219075</xdr:rowOff>
    </xdr:from>
    <xdr:ext cx="184731" cy="264560"/>
    <xdr:sp macro="" textlink="">
      <xdr:nvSpPr>
        <xdr:cNvPr id="202" name="ZoneTexte 201">
          <a:extLst>
            <a:ext uri="{FF2B5EF4-FFF2-40B4-BE49-F238E27FC236}">
              <a16:creationId xmlns="" xmlns:a16="http://schemas.microsoft.com/office/drawing/2014/main" id="{00000000-0008-0000-0400-0000CA000000}"/>
            </a:ext>
          </a:extLst>
        </xdr:cNvPr>
        <xdr:cNvSpPr txBox="1"/>
      </xdr:nvSpPr>
      <xdr:spPr>
        <a:xfrm>
          <a:off x="9182100" y="39176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209</xdr:row>
      <xdr:rowOff>219075</xdr:rowOff>
    </xdr:from>
    <xdr:ext cx="184731" cy="264560"/>
    <xdr:sp macro="" textlink="">
      <xdr:nvSpPr>
        <xdr:cNvPr id="203" name="ZoneTexte 202">
          <a:extLst>
            <a:ext uri="{FF2B5EF4-FFF2-40B4-BE49-F238E27FC236}">
              <a16:creationId xmlns="" xmlns:a16="http://schemas.microsoft.com/office/drawing/2014/main" id="{00000000-0008-0000-0400-0000CB000000}"/>
            </a:ext>
          </a:extLst>
        </xdr:cNvPr>
        <xdr:cNvSpPr txBox="1"/>
      </xdr:nvSpPr>
      <xdr:spPr>
        <a:xfrm>
          <a:off x="9182100" y="39338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210</xdr:row>
      <xdr:rowOff>219075</xdr:rowOff>
    </xdr:from>
    <xdr:ext cx="184731" cy="264560"/>
    <xdr:sp macro="" textlink="">
      <xdr:nvSpPr>
        <xdr:cNvPr id="204" name="ZoneTexte 203">
          <a:extLst>
            <a:ext uri="{FF2B5EF4-FFF2-40B4-BE49-F238E27FC236}">
              <a16:creationId xmlns="" xmlns:a16="http://schemas.microsoft.com/office/drawing/2014/main" id="{00000000-0008-0000-0400-0000CC000000}"/>
            </a:ext>
          </a:extLst>
        </xdr:cNvPr>
        <xdr:cNvSpPr txBox="1"/>
      </xdr:nvSpPr>
      <xdr:spPr>
        <a:xfrm>
          <a:off x="9182100" y="39500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211</xdr:row>
      <xdr:rowOff>219075</xdr:rowOff>
    </xdr:from>
    <xdr:ext cx="184731" cy="264560"/>
    <xdr:sp macro="" textlink="">
      <xdr:nvSpPr>
        <xdr:cNvPr id="205" name="ZoneTexte 204">
          <a:extLst>
            <a:ext uri="{FF2B5EF4-FFF2-40B4-BE49-F238E27FC236}">
              <a16:creationId xmlns="" xmlns:a16="http://schemas.microsoft.com/office/drawing/2014/main" id="{00000000-0008-0000-0400-0000CD000000}"/>
            </a:ext>
          </a:extLst>
        </xdr:cNvPr>
        <xdr:cNvSpPr txBox="1"/>
      </xdr:nvSpPr>
      <xdr:spPr>
        <a:xfrm>
          <a:off x="9182100" y="39662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212</xdr:row>
      <xdr:rowOff>219075</xdr:rowOff>
    </xdr:from>
    <xdr:ext cx="184731" cy="264560"/>
    <xdr:sp macro="" textlink="">
      <xdr:nvSpPr>
        <xdr:cNvPr id="206" name="ZoneTexte 205">
          <a:extLst>
            <a:ext uri="{FF2B5EF4-FFF2-40B4-BE49-F238E27FC236}">
              <a16:creationId xmlns="" xmlns:a16="http://schemas.microsoft.com/office/drawing/2014/main" id="{00000000-0008-0000-0400-0000CE000000}"/>
            </a:ext>
          </a:extLst>
        </xdr:cNvPr>
        <xdr:cNvSpPr txBox="1"/>
      </xdr:nvSpPr>
      <xdr:spPr>
        <a:xfrm>
          <a:off x="9182100" y="3982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218</xdr:row>
      <xdr:rowOff>219075</xdr:rowOff>
    </xdr:from>
    <xdr:ext cx="184731" cy="264560"/>
    <xdr:sp macro="" textlink="">
      <xdr:nvSpPr>
        <xdr:cNvPr id="207" name="ZoneTexte 206">
          <a:extLst>
            <a:ext uri="{FF2B5EF4-FFF2-40B4-BE49-F238E27FC236}">
              <a16:creationId xmlns="" xmlns:a16="http://schemas.microsoft.com/office/drawing/2014/main" id="{00000000-0008-0000-0400-0000CF000000}"/>
            </a:ext>
          </a:extLst>
        </xdr:cNvPr>
        <xdr:cNvSpPr txBox="1"/>
      </xdr:nvSpPr>
      <xdr:spPr>
        <a:xfrm>
          <a:off x="9182100" y="40795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213</xdr:row>
      <xdr:rowOff>219075</xdr:rowOff>
    </xdr:from>
    <xdr:ext cx="184731" cy="264560"/>
    <xdr:sp macro="" textlink="">
      <xdr:nvSpPr>
        <xdr:cNvPr id="208" name="ZoneTexte 207">
          <a:extLst>
            <a:ext uri="{FF2B5EF4-FFF2-40B4-BE49-F238E27FC236}">
              <a16:creationId xmlns="" xmlns:a16="http://schemas.microsoft.com/office/drawing/2014/main" id="{00000000-0008-0000-0400-0000D0000000}"/>
            </a:ext>
          </a:extLst>
        </xdr:cNvPr>
        <xdr:cNvSpPr txBox="1"/>
      </xdr:nvSpPr>
      <xdr:spPr>
        <a:xfrm>
          <a:off x="9182100" y="39985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214</xdr:row>
      <xdr:rowOff>219075</xdr:rowOff>
    </xdr:from>
    <xdr:ext cx="184731" cy="264560"/>
    <xdr:sp macro="" textlink="">
      <xdr:nvSpPr>
        <xdr:cNvPr id="209" name="ZoneTexte 208">
          <a:extLst>
            <a:ext uri="{FF2B5EF4-FFF2-40B4-BE49-F238E27FC236}">
              <a16:creationId xmlns="" xmlns:a16="http://schemas.microsoft.com/office/drawing/2014/main" id="{00000000-0008-0000-0400-0000D1000000}"/>
            </a:ext>
          </a:extLst>
        </xdr:cNvPr>
        <xdr:cNvSpPr txBox="1"/>
      </xdr:nvSpPr>
      <xdr:spPr>
        <a:xfrm>
          <a:off x="9182100" y="40147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215</xdr:row>
      <xdr:rowOff>219075</xdr:rowOff>
    </xdr:from>
    <xdr:ext cx="184731" cy="264560"/>
    <xdr:sp macro="" textlink="">
      <xdr:nvSpPr>
        <xdr:cNvPr id="210" name="ZoneTexte 209">
          <a:extLst>
            <a:ext uri="{FF2B5EF4-FFF2-40B4-BE49-F238E27FC236}">
              <a16:creationId xmlns="" xmlns:a16="http://schemas.microsoft.com/office/drawing/2014/main" id="{00000000-0008-0000-0400-0000D2000000}"/>
            </a:ext>
          </a:extLst>
        </xdr:cNvPr>
        <xdr:cNvSpPr txBox="1"/>
      </xdr:nvSpPr>
      <xdr:spPr>
        <a:xfrm>
          <a:off x="9182100" y="40309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216</xdr:row>
      <xdr:rowOff>219075</xdr:rowOff>
    </xdr:from>
    <xdr:ext cx="184731" cy="264560"/>
    <xdr:sp macro="" textlink="">
      <xdr:nvSpPr>
        <xdr:cNvPr id="211" name="ZoneTexte 210">
          <a:extLst>
            <a:ext uri="{FF2B5EF4-FFF2-40B4-BE49-F238E27FC236}">
              <a16:creationId xmlns="" xmlns:a16="http://schemas.microsoft.com/office/drawing/2014/main" id="{00000000-0008-0000-0400-0000D3000000}"/>
            </a:ext>
          </a:extLst>
        </xdr:cNvPr>
        <xdr:cNvSpPr txBox="1"/>
      </xdr:nvSpPr>
      <xdr:spPr>
        <a:xfrm>
          <a:off x="9182100" y="40471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217</xdr:row>
      <xdr:rowOff>219075</xdr:rowOff>
    </xdr:from>
    <xdr:ext cx="184731" cy="264560"/>
    <xdr:sp macro="" textlink="">
      <xdr:nvSpPr>
        <xdr:cNvPr id="212" name="ZoneTexte 211">
          <a:extLst>
            <a:ext uri="{FF2B5EF4-FFF2-40B4-BE49-F238E27FC236}">
              <a16:creationId xmlns="" xmlns:a16="http://schemas.microsoft.com/office/drawing/2014/main" id="{00000000-0008-0000-0400-0000D4000000}"/>
            </a:ext>
          </a:extLst>
        </xdr:cNvPr>
        <xdr:cNvSpPr txBox="1"/>
      </xdr:nvSpPr>
      <xdr:spPr>
        <a:xfrm>
          <a:off x="9182100" y="40633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219</xdr:row>
      <xdr:rowOff>219075</xdr:rowOff>
    </xdr:from>
    <xdr:ext cx="184731" cy="264560"/>
    <xdr:sp macro="" textlink="">
      <xdr:nvSpPr>
        <xdr:cNvPr id="213" name="ZoneTexte 212">
          <a:extLst>
            <a:ext uri="{FF2B5EF4-FFF2-40B4-BE49-F238E27FC236}">
              <a16:creationId xmlns="" xmlns:a16="http://schemas.microsoft.com/office/drawing/2014/main" id="{00000000-0008-0000-0400-0000D5000000}"/>
            </a:ext>
          </a:extLst>
        </xdr:cNvPr>
        <xdr:cNvSpPr txBox="1"/>
      </xdr:nvSpPr>
      <xdr:spPr>
        <a:xfrm>
          <a:off x="9182100" y="4095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220</xdr:row>
      <xdr:rowOff>219075</xdr:rowOff>
    </xdr:from>
    <xdr:ext cx="184731" cy="264560"/>
    <xdr:sp macro="" textlink="">
      <xdr:nvSpPr>
        <xdr:cNvPr id="214" name="ZoneTexte 213">
          <a:extLst>
            <a:ext uri="{FF2B5EF4-FFF2-40B4-BE49-F238E27FC236}">
              <a16:creationId xmlns="" xmlns:a16="http://schemas.microsoft.com/office/drawing/2014/main" id="{00000000-0008-0000-0400-0000D6000000}"/>
            </a:ext>
          </a:extLst>
        </xdr:cNvPr>
        <xdr:cNvSpPr txBox="1"/>
      </xdr:nvSpPr>
      <xdr:spPr>
        <a:xfrm>
          <a:off x="9182100" y="4111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236</xdr:row>
      <xdr:rowOff>219075</xdr:rowOff>
    </xdr:from>
    <xdr:ext cx="184731" cy="264560"/>
    <xdr:sp macro="" textlink="">
      <xdr:nvSpPr>
        <xdr:cNvPr id="215" name="ZoneTexte 214">
          <a:extLst>
            <a:ext uri="{FF2B5EF4-FFF2-40B4-BE49-F238E27FC236}">
              <a16:creationId xmlns="" xmlns:a16="http://schemas.microsoft.com/office/drawing/2014/main" id="{00000000-0008-0000-0400-0000D7000000}"/>
            </a:ext>
          </a:extLst>
        </xdr:cNvPr>
        <xdr:cNvSpPr txBox="1"/>
      </xdr:nvSpPr>
      <xdr:spPr>
        <a:xfrm>
          <a:off x="9182100" y="43710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237</xdr:row>
      <xdr:rowOff>219075</xdr:rowOff>
    </xdr:from>
    <xdr:ext cx="184731" cy="264560"/>
    <xdr:sp macro="" textlink="">
      <xdr:nvSpPr>
        <xdr:cNvPr id="216" name="ZoneTexte 215">
          <a:extLst>
            <a:ext uri="{FF2B5EF4-FFF2-40B4-BE49-F238E27FC236}">
              <a16:creationId xmlns="" xmlns:a16="http://schemas.microsoft.com/office/drawing/2014/main" id="{00000000-0008-0000-0400-0000D8000000}"/>
            </a:ext>
          </a:extLst>
        </xdr:cNvPr>
        <xdr:cNvSpPr txBox="1"/>
      </xdr:nvSpPr>
      <xdr:spPr>
        <a:xfrm>
          <a:off x="9182100" y="43872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239</xdr:row>
      <xdr:rowOff>219075</xdr:rowOff>
    </xdr:from>
    <xdr:ext cx="184731" cy="264560"/>
    <xdr:sp macro="" textlink="">
      <xdr:nvSpPr>
        <xdr:cNvPr id="217" name="ZoneTexte 216">
          <a:extLst>
            <a:ext uri="{FF2B5EF4-FFF2-40B4-BE49-F238E27FC236}">
              <a16:creationId xmlns="" xmlns:a16="http://schemas.microsoft.com/office/drawing/2014/main" id="{00000000-0008-0000-0400-0000D9000000}"/>
            </a:ext>
          </a:extLst>
        </xdr:cNvPr>
        <xdr:cNvSpPr txBox="1"/>
      </xdr:nvSpPr>
      <xdr:spPr>
        <a:xfrm>
          <a:off x="9182100" y="44196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240</xdr:row>
      <xdr:rowOff>219075</xdr:rowOff>
    </xdr:from>
    <xdr:ext cx="184731" cy="264560"/>
    <xdr:sp macro="" textlink="">
      <xdr:nvSpPr>
        <xdr:cNvPr id="218" name="ZoneTexte 217">
          <a:extLst>
            <a:ext uri="{FF2B5EF4-FFF2-40B4-BE49-F238E27FC236}">
              <a16:creationId xmlns="" xmlns:a16="http://schemas.microsoft.com/office/drawing/2014/main" id="{00000000-0008-0000-0400-0000DA000000}"/>
            </a:ext>
          </a:extLst>
        </xdr:cNvPr>
        <xdr:cNvSpPr txBox="1"/>
      </xdr:nvSpPr>
      <xdr:spPr>
        <a:xfrm>
          <a:off x="9182100" y="44357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241</xdr:row>
      <xdr:rowOff>219075</xdr:rowOff>
    </xdr:from>
    <xdr:ext cx="184731" cy="264560"/>
    <xdr:sp macro="" textlink="">
      <xdr:nvSpPr>
        <xdr:cNvPr id="219" name="ZoneTexte 218">
          <a:extLst>
            <a:ext uri="{FF2B5EF4-FFF2-40B4-BE49-F238E27FC236}">
              <a16:creationId xmlns="" xmlns:a16="http://schemas.microsoft.com/office/drawing/2014/main" id="{00000000-0008-0000-0400-0000DB000000}"/>
            </a:ext>
          </a:extLst>
        </xdr:cNvPr>
        <xdr:cNvSpPr txBox="1"/>
      </xdr:nvSpPr>
      <xdr:spPr>
        <a:xfrm>
          <a:off x="9182100" y="44519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242</xdr:row>
      <xdr:rowOff>219075</xdr:rowOff>
    </xdr:from>
    <xdr:ext cx="184731" cy="264560"/>
    <xdr:sp macro="" textlink="">
      <xdr:nvSpPr>
        <xdr:cNvPr id="220" name="ZoneTexte 219">
          <a:extLst>
            <a:ext uri="{FF2B5EF4-FFF2-40B4-BE49-F238E27FC236}">
              <a16:creationId xmlns="" xmlns:a16="http://schemas.microsoft.com/office/drawing/2014/main" id="{00000000-0008-0000-0400-0000DC000000}"/>
            </a:ext>
          </a:extLst>
        </xdr:cNvPr>
        <xdr:cNvSpPr txBox="1"/>
      </xdr:nvSpPr>
      <xdr:spPr>
        <a:xfrm>
          <a:off x="9182100" y="4468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243</xdr:row>
      <xdr:rowOff>219075</xdr:rowOff>
    </xdr:from>
    <xdr:ext cx="184731" cy="264560"/>
    <xdr:sp macro="" textlink="">
      <xdr:nvSpPr>
        <xdr:cNvPr id="221" name="ZoneTexte 220">
          <a:extLst>
            <a:ext uri="{FF2B5EF4-FFF2-40B4-BE49-F238E27FC236}">
              <a16:creationId xmlns="" xmlns:a16="http://schemas.microsoft.com/office/drawing/2014/main" id="{00000000-0008-0000-0400-0000DD000000}"/>
            </a:ext>
          </a:extLst>
        </xdr:cNvPr>
        <xdr:cNvSpPr txBox="1"/>
      </xdr:nvSpPr>
      <xdr:spPr>
        <a:xfrm>
          <a:off x="9182100" y="44843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245</xdr:row>
      <xdr:rowOff>219075</xdr:rowOff>
    </xdr:from>
    <xdr:ext cx="184731" cy="264560"/>
    <xdr:sp macro="" textlink="">
      <xdr:nvSpPr>
        <xdr:cNvPr id="222" name="ZoneTexte 221">
          <a:extLst>
            <a:ext uri="{FF2B5EF4-FFF2-40B4-BE49-F238E27FC236}">
              <a16:creationId xmlns="" xmlns:a16="http://schemas.microsoft.com/office/drawing/2014/main" id="{00000000-0008-0000-0400-0000DE000000}"/>
            </a:ext>
          </a:extLst>
        </xdr:cNvPr>
        <xdr:cNvSpPr txBox="1"/>
      </xdr:nvSpPr>
      <xdr:spPr>
        <a:xfrm>
          <a:off x="9182100" y="45167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246</xdr:row>
      <xdr:rowOff>219075</xdr:rowOff>
    </xdr:from>
    <xdr:ext cx="184731" cy="264560"/>
    <xdr:sp macro="" textlink="">
      <xdr:nvSpPr>
        <xdr:cNvPr id="223" name="ZoneTexte 222">
          <a:extLst>
            <a:ext uri="{FF2B5EF4-FFF2-40B4-BE49-F238E27FC236}">
              <a16:creationId xmlns="" xmlns:a16="http://schemas.microsoft.com/office/drawing/2014/main" id="{00000000-0008-0000-0400-0000DF000000}"/>
            </a:ext>
          </a:extLst>
        </xdr:cNvPr>
        <xdr:cNvSpPr txBox="1"/>
      </xdr:nvSpPr>
      <xdr:spPr>
        <a:xfrm>
          <a:off x="9182100" y="45329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247</xdr:row>
      <xdr:rowOff>219075</xdr:rowOff>
    </xdr:from>
    <xdr:ext cx="184731" cy="264560"/>
    <xdr:sp macro="" textlink="">
      <xdr:nvSpPr>
        <xdr:cNvPr id="224" name="ZoneTexte 223">
          <a:extLst>
            <a:ext uri="{FF2B5EF4-FFF2-40B4-BE49-F238E27FC236}">
              <a16:creationId xmlns="" xmlns:a16="http://schemas.microsoft.com/office/drawing/2014/main" id="{00000000-0008-0000-0400-0000E0000000}"/>
            </a:ext>
          </a:extLst>
        </xdr:cNvPr>
        <xdr:cNvSpPr txBox="1"/>
      </xdr:nvSpPr>
      <xdr:spPr>
        <a:xfrm>
          <a:off x="9182100" y="45491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248</xdr:row>
      <xdr:rowOff>219075</xdr:rowOff>
    </xdr:from>
    <xdr:ext cx="184731" cy="264560"/>
    <xdr:sp macro="" textlink="">
      <xdr:nvSpPr>
        <xdr:cNvPr id="225" name="ZoneTexte 224">
          <a:extLst>
            <a:ext uri="{FF2B5EF4-FFF2-40B4-BE49-F238E27FC236}">
              <a16:creationId xmlns="" xmlns:a16="http://schemas.microsoft.com/office/drawing/2014/main" id="{00000000-0008-0000-0400-0000E1000000}"/>
            </a:ext>
          </a:extLst>
        </xdr:cNvPr>
        <xdr:cNvSpPr txBox="1"/>
      </xdr:nvSpPr>
      <xdr:spPr>
        <a:xfrm>
          <a:off x="9182100" y="45653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249</xdr:row>
      <xdr:rowOff>219075</xdr:rowOff>
    </xdr:from>
    <xdr:ext cx="184731" cy="264560"/>
    <xdr:sp macro="" textlink="">
      <xdr:nvSpPr>
        <xdr:cNvPr id="226" name="ZoneTexte 225">
          <a:extLst>
            <a:ext uri="{FF2B5EF4-FFF2-40B4-BE49-F238E27FC236}">
              <a16:creationId xmlns="" xmlns:a16="http://schemas.microsoft.com/office/drawing/2014/main" id="{00000000-0008-0000-0400-0000E2000000}"/>
            </a:ext>
          </a:extLst>
        </xdr:cNvPr>
        <xdr:cNvSpPr txBox="1"/>
      </xdr:nvSpPr>
      <xdr:spPr>
        <a:xfrm>
          <a:off x="9182100" y="45815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238</xdr:row>
      <xdr:rowOff>219075</xdr:rowOff>
    </xdr:from>
    <xdr:ext cx="184731" cy="264560"/>
    <xdr:sp macro="" textlink="">
      <xdr:nvSpPr>
        <xdr:cNvPr id="227" name="ZoneTexte 226">
          <a:extLst>
            <a:ext uri="{FF2B5EF4-FFF2-40B4-BE49-F238E27FC236}">
              <a16:creationId xmlns="" xmlns:a16="http://schemas.microsoft.com/office/drawing/2014/main" id="{00000000-0008-0000-0400-0000E3000000}"/>
            </a:ext>
          </a:extLst>
        </xdr:cNvPr>
        <xdr:cNvSpPr txBox="1"/>
      </xdr:nvSpPr>
      <xdr:spPr>
        <a:xfrm>
          <a:off x="9182100" y="44034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244</xdr:row>
      <xdr:rowOff>219075</xdr:rowOff>
    </xdr:from>
    <xdr:ext cx="184731" cy="264560"/>
    <xdr:sp macro="" textlink="">
      <xdr:nvSpPr>
        <xdr:cNvPr id="228" name="ZoneTexte 227">
          <a:extLst>
            <a:ext uri="{FF2B5EF4-FFF2-40B4-BE49-F238E27FC236}">
              <a16:creationId xmlns="" xmlns:a16="http://schemas.microsoft.com/office/drawing/2014/main" id="{00000000-0008-0000-0400-0000E4000000}"/>
            </a:ext>
          </a:extLst>
        </xdr:cNvPr>
        <xdr:cNvSpPr txBox="1"/>
      </xdr:nvSpPr>
      <xdr:spPr>
        <a:xfrm>
          <a:off x="9182100" y="45005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221</xdr:row>
      <xdr:rowOff>219075</xdr:rowOff>
    </xdr:from>
    <xdr:ext cx="184731" cy="264560"/>
    <xdr:sp macro="" textlink="">
      <xdr:nvSpPr>
        <xdr:cNvPr id="229" name="ZoneTexte 228">
          <a:extLst>
            <a:ext uri="{FF2B5EF4-FFF2-40B4-BE49-F238E27FC236}">
              <a16:creationId xmlns="" xmlns:a16="http://schemas.microsoft.com/office/drawing/2014/main" id="{00000000-0008-0000-0400-0000E5000000}"/>
            </a:ext>
          </a:extLst>
        </xdr:cNvPr>
        <xdr:cNvSpPr txBox="1"/>
      </xdr:nvSpPr>
      <xdr:spPr>
        <a:xfrm>
          <a:off x="9182100" y="41281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222</xdr:row>
      <xdr:rowOff>219075</xdr:rowOff>
    </xdr:from>
    <xdr:ext cx="184731" cy="264560"/>
    <xdr:sp macro="" textlink="">
      <xdr:nvSpPr>
        <xdr:cNvPr id="230" name="ZoneTexte 229">
          <a:extLst>
            <a:ext uri="{FF2B5EF4-FFF2-40B4-BE49-F238E27FC236}">
              <a16:creationId xmlns="" xmlns:a16="http://schemas.microsoft.com/office/drawing/2014/main" id="{00000000-0008-0000-0400-0000E6000000}"/>
            </a:ext>
          </a:extLst>
        </xdr:cNvPr>
        <xdr:cNvSpPr txBox="1"/>
      </xdr:nvSpPr>
      <xdr:spPr>
        <a:xfrm>
          <a:off x="9182100" y="41443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223</xdr:row>
      <xdr:rowOff>219075</xdr:rowOff>
    </xdr:from>
    <xdr:ext cx="184731" cy="264560"/>
    <xdr:sp macro="" textlink="">
      <xdr:nvSpPr>
        <xdr:cNvPr id="231" name="ZoneTexte 230">
          <a:extLst>
            <a:ext uri="{FF2B5EF4-FFF2-40B4-BE49-F238E27FC236}">
              <a16:creationId xmlns="" xmlns:a16="http://schemas.microsoft.com/office/drawing/2014/main" id="{00000000-0008-0000-0400-0000E7000000}"/>
            </a:ext>
          </a:extLst>
        </xdr:cNvPr>
        <xdr:cNvSpPr txBox="1"/>
      </xdr:nvSpPr>
      <xdr:spPr>
        <a:xfrm>
          <a:off x="9182100" y="41605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224</xdr:row>
      <xdr:rowOff>219075</xdr:rowOff>
    </xdr:from>
    <xdr:ext cx="184731" cy="264560"/>
    <xdr:sp macro="" textlink="">
      <xdr:nvSpPr>
        <xdr:cNvPr id="232" name="ZoneTexte 231">
          <a:extLst>
            <a:ext uri="{FF2B5EF4-FFF2-40B4-BE49-F238E27FC236}">
              <a16:creationId xmlns="" xmlns:a16="http://schemas.microsoft.com/office/drawing/2014/main" id="{00000000-0008-0000-0400-0000E8000000}"/>
            </a:ext>
          </a:extLst>
        </xdr:cNvPr>
        <xdr:cNvSpPr txBox="1"/>
      </xdr:nvSpPr>
      <xdr:spPr>
        <a:xfrm>
          <a:off x="9182100" y="41767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225</xdr:row>
      <xdr:rowOff>219075</xdr:rowOff>
    </xdr:from>
    <xdr:ext cx="184731" cy="264560"/>
    <xdr:sp macro="" textlink="">
      <xdr:nvSpPr>
        <xdr:cNvPr id="233" name="ZoneTexte 232">
          <a:extLst>
            <a:ext uri="{FF2B5EF4-FFF2-40B4-BE49-F238E27FC236}">
              <a16:creationId xmlns="" xmlns:a16="http://schemas.microsoft.com/office/drawing/2014/main" id="{00000000-0008-0000-0400-0000E9000000}"/>
            </a:ext>
          </a:extLst>
        </xdr:cNvPr>
        <xdr:cNvSpPr txBox="1"/>
      </xdr:nvSpPr>
      <xdr:spPr>
        <a:xfrm>
          <a:off x="9182100" y="41929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226</xdr:row>
      <xdr:rowOff>219075</xdr:rowOff>
    </xdr:from>
    <xdr:ext cx="184731" cy="264560"/>
    <xdr:sp macro="" textlink="">
      <xdr:nvSpPr>
        <xdr:cNvPr id="234" name="ZoneTexte 233">
          <a:extLst>
            <a:ext uri="{FF2B5EF4-FFF2-40B4-BE49-F238E27FC236}">
              <a16:creationId xmlns="" xmlns:a16="http://schemas.microsoft.com/office/drawing/2014/main" id="{00000000-0008-0000-0400-0000EA000000}"/>
            </a:ext>
          </a:extLst>
        </xdr:cNvPr>
        <xdr:cNvSpPr txBox="1"/>
      </xdr:nvSpPr>
      <xdr:spPr>
        <a:xfrm>
          <a:off x="9182100" y="4209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227</xdr:row>
      <xdr:rowOff>219075</xdr:rowOff>
    </xdr:from>
    <xdr:ext cx="184731" cy="264560"/>
    <xdr:sp macro="" textlink="">
      <xdr:nvSpPr>
        <xdr:cNvPr id="235" name="ZoneTexte 234">
          <a:extLst>
            <a:ext uri="{FF2B5EF4-FFF2-40B4-BE49-F238E27FC236}">
              <a16:creationId xmlns="" xmlns:a16="http://schemas.microsoft.com/office/drawing/2014/main" id="{00000000-0008-0000-0400-0000EB000000}"/>
            </a:ext>
          </a:extLst>
        </xdr:cNvPr>
        <xdr:cNvSpPr txBox="1"/>
      </xdr:nvSpPr>
      <xdr:spPr>
        <a:xfrm>
          <a:off x="9182100" y="4225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228</xdr:row>
      <xdr:rowOff>219075</xdr:rowOff>
    </xdr:from>
    <xdr:ext cx="184731" cy="264560"/>
    <xdr:sp macro="" textlink="">
      <xdr:nvSpPr>
        <xdr:cNvPr id="236" name="ZoneTexte 235">
          <a:extLst>
            <a:ext uri="{FF2B5EF4-FFF2-40B4-BE49-F238E27FC236}">
              <a16:creationId xmlns="" xmlns:a16="http://schemas.microsoft.com/office/drawing/2014/main" id="{00000000-0008-0000-0400-0000EC000000}"/>
            </a:ext>
          </a:extLst>
        </xdr:cNvPr>
        <xdr:cNvSpPr txBox="1"/>
      </xdr:nvSpPr>
      <xdr:spPr>
        <a:xfrm>
          <a:off x="9182100" y="4241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229</xdr:row>
      <xdr:rowOff>219075</xdr:rowOff>
    </xdr:from>
    <xdr:ext cx="184731" cy="264560"/>
    <xdr:sp macro="" textlink="">
      <xdr:nvSpPr>
        <xdr:cNvPr id="237" name="ZoneTexte 236">
          <a:extLst>
            <a:ext uri="{FF2B5EF4-FFF2-40B4-BE49-F238E27FC236}">
              <a16:creationId xmlns="" xmlns:a16="http://schemas.microsoft.com/office/drawing/2014/main" id="{00000000-0008-0000-0400-0000ED000000}"/>
            </a:ext>
          </a:extLst>
        </xdr:cNvPr>
        <xdr:cNvSpPr txBox="1"/>
      </xdr:nvSpPr>
      <xdr:spPr>
        <a:xfrm>
          <a:off x="9182100" y="42576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230</xdr:row>
      <xdr:rowOff>219075</xdr:rowOff>
    </xdr:from>
    <xdr:ext cx="184731" cy="264560"/>
    <xdr:sp macro="" textlink="">
      <xdr:nvSpPr>
        <xdr:cNvPr id="238" name="ZoneTexte 237">
          <a:extLst>
            <a:ext uri="{FF2B5EF4-FFF2-40B4-BE49-F238E27FC236}">
              <a16:creationId xmlns="" xmlns:a16="http://schemas.microsoft.com/office/drawing/2014/main" id="{00000000-0008-0000-0400-0000EE000000}"/>
            </a:ext>
          </a:extLst>
        </xdr:cNvPr>
        <xdr:cNvSpPr txBox="1"/>
      </xdr:nvSpPr>
      <xdr:spPr>
        <a:xfrm>
          <a:off x="9182100" y="42738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231</xdr:row>
      <xdr:rowOff>219075</xdr:rowOff>
    </xdr:from>
    <xdr:ext cx="184731" cy="264560"/>
    <xdr:sp macro="" textlink="">
      <xdr:nvSpPr>
        <xdr:cNvPr id="239" name="ZoneTexte 238">
          <a:extLst>
            <a:ext uri="{FF2B5EF4-FFF2-40B4-BE49-F238E27FC236}">
              <a16:creationId xmlns="" xmlns:a16="http://schemas.microsoft.com/office/drawing/2014/main" id="{00000000-0008-0000-0400-0000EF000000}"/>
            </a:ext>
          </a:extLst>
        </xdr:cNvPr>
        <xdr:cNvSpPr txBox="1"/>
      </xdr:nvSpPr>
      <xdr:spPr>
        <a:xfrm>
          <a:off x="9182100" y="42900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232</xdr:row>
      <xdr:rowOff>219075</xdr:rowOff>
    </xdr:from>
    <xdr:ext cx="184731" cy="264560"/>
    <xdr:sp macro="" textlink="">
      <xdr:nvSpPr>
        <xdr:cNvPr id="240" name="ZoneTexte 239">
          <a:extLst>
            <a:ext uri="{FF2B5EF4-FFF2-40B4-BE49-F238E27FC236}">
              <a16:creationId xmlns="" xmlns:a16="http://schemas.microsoft.com/office/drawing/2014/main" id="{00000000-0008-0000-0400-0000F0000000}"/>
            </a:ext>
          </a:extLst>
        </xdr:cNvPr>
        <xdr:cNvSpPr txBox="1"/>
      </xdr:nvSpPr>
      <xdr:spPr>
        <a:xfrm>
          <a:off x="9182100" y="4306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233</xdr:row>
      <xdr:rowOff>219075</xdr:rowOff>
    </xdr:from>
    <xdr:ext cx="184731" cy="264560"/>
    <xdr:sp macro="" textlink="">
      <xdr:nvSpPr>
        <xdr:cNvPr id="241" name="ZoneTexte 240">
          <a:extLst>
            <a:ext uri="{FF2B5EF4-FFF2-40B4-BE49-F238E27FC236}">
              <a16:creationId xmlns="" xmlns:a16="http://schemas.microsoft.com/office/drawing/2014/main" id="{00000000-0008-0000-0400-0000F1000000}"/>
            </a:ext>
          </a:extLst>
        </xdr:cNvPr>
        <xdr:cNvSpPr txBox="1"/>
      </xdr:nvSpPr>
      <xdr:spPr>
        <a:xfrm>
          <a:off x="9182100" y="43224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234</xdr:row>
      <xdr:rowOff>219075</xdr:rowOff>
    </xdr:from>
    <xdr:ext cx="184731" cy="264560"/>
    <xdr:sp macro="" textlink="">
      <xdr:nvSpPr>
        <xdr:cNvPr id="242" name="ZoneTexte 241">
          <a:extLst>
            <a:ext uri="{FF2B5EF4-FFF2-40B4-BE49-F238E27FC236}">
              <a16:creationId xmlns="" xmlns:a16="http://schemas.microsoft.com/office/drawing/2014/main" id="{00000000-0008-0000-0400-0000F2000000}"/>
            </a:ext>
          </a:extLst>
        </xdr:cNvPr>
        <xdr:cNvSpPr txBox="1"/>
      </xdr:nvSpPr>
      <xdr:spPr>
        <a:xfrm>
          <a:off x="9182100" y="43386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235</xdr:row>
      <xdr:rowOff>219075</xdr:rowOff>
    </xdr:from>
    <xdr:ext cx="184731" cy="264560"/>
    <xdr:sp macro="" textlink="">
      <xdr:nvSpPr>
        <xdr:cNvPr id="243" name="ZoneTexte 242">
          <a:extLst>
            <a:ext uri="{FF2B5EF4-FFF2-40B4-BE49-F238E27FC236}">
              <a16:creationId xmlns="" xmlns:a16="http://schemas.microsoft.com/office/drawing/2014/main" id="{00000000-0008-0000-0400-0000F3000000}"/>
            </a:ext>
          </a:extLst>
        </xdr:cNvPr>
        <xdr:cNvSpPr txBox="1"/>
      </xdr:nvSpPr>
      <xdr:spPr>
        <a:xfrm>
          <a:off x="9182100" y="4354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250</xdr:row>
      <xdr:rowOff>219075</xdr:rowOff>
    </xdr:from>
    <xdr:ext cx="184731" cy="264560"/>
    <xdr:sp macro="" textlink="">
      <xdr:nvSpPr>
        <xdr:cNvPr id="244" name="ZoneTexte 243">
          <a:extLst>
            <a:ext uri="{FF2B5EF4-FFF2-40B4-BE49-F238E27FC236}">
              <a16:creationId xmlns="" xmlns:a16="http://schemas.microsoft.com/office/drawing/2014/main" id="{00000000-0008-0000-0400-0000F4000000}"/>
            </a:ext>
          </a:extLst>
        </xdr:cNvPr>
        <xdr:cNvSpPr txBox="1"/>
      </xdr:nvSpPr>
      <xdr:spPr>
        <a:xfrm>
          <a:off x="9182100" y="45977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251</xdr:row>
      <xdr:rowOff>219075</xdr:rowOff>
    </xdr:from>
    <xdr:ext cx="184731" cy="264560"/>
    <xdr:sp macro="" textlink="">
      <xdr:nvSpPr>
        <xdr:cNvPr id="245" name="ZoneTexte 244">
          <a:extLst>
            <a:ext uri="{FF2B5EF4-FFF2-40B4-BE49-F238E27FC236}">
              <a16:creationId xmlns="" xmlns:a16="http://schemas.microsoft.com/office/drawing/2014/main" id="{00000000-0008-0000-0400-0000F5000000}"/>
            </a:ext>
          </a:extLst>
        </xdr:cNvPr>
        <xdr:cNvSpPr txBox="1"/>
      </xdr:nvSpPr>
      <xdr:spPr>
        <a:xfrm>
          <a:off x="9182100" y="46139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252</xdr:row>
      <xdr:rowOff>219075</xdr:rowOff>
    </xdr:from>
    <xdr:ext cx="184731" cy="264560"/>
    <xdr:sp macro="" textlink="">
      <xdr:nvSpPr>
        <xdr:cNvPr id="246" name="ZoneTexte 245">
          <a:extLst>
            <a:ext uri="{FF2B5EF4-FFF2-40B4-BE49-F238E27FC236}">
              <a16:creationId xmlns="" xmlns:a16="http://schemas.microsoft.com/office/drawing/2014/main" id="{00000000-0008-0000-0400-0000F6000000}"/>
            </a:ext>
          </a:extLst>
        </xdr:cNvPr>
        <xdr:cNvSpPr txBox="1"/>
      </xdr:nvSpPr>
      <xdr:spPr>
        <a:xfrm>
          <a:off x="9182100" y="4630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253</xdr:row>
      <xdr:rowOff>219075</xdr:rowOff>
    </xdr:from>
    <xdr:ext cx="184731" cy="264560"/>
    <xdr:sp macro="" textlink="">
      <xdr:nvSpPr>
        <xdr:cNvPr id="247" name="ZoneTexte 246">
          <a:extLst>
            <a:ext uri="{FF2B5EF4-FFF2-40B4-BE49-F238E27FC236}">
              <a16:creationId xmlns="" xmlns:a16="http://schemas.microsoft.com/office/drawing/2014/main" id="{00000000-0008-0000-0400-0000F7000000}"/>
            </a:ext>
          </a:extLst>
        </xdr:cNvPr>
        <xdr:cNvSpPr txBox="1"/>
      </xdr:nvSpPr>
      <xdr:spPr>
        <a:xfrm>
          <a:off x="9182100" y="46462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254</xdr:row>
      <xdr:rowOff>219075</xdr:rowOff>
    </xdr:from>
    <xdr:ext cx="184731" cy="264560"/>
    <xdr:sp macro="" textlink="">
      <xdr:nvSpPr>
        <xdr:cNvPr id="248" name="ZoneTexte 247">
          <a:extLst>
            <a:ext uri="{FF2B5EF4-FFF2-40B4-BE49-F238E27FC236}">
              <a16:creationId xmlns="" xmlns:a16="http://schemas.microsoft.com/office/drawing/2014/main" id="{00000000-0008-0000-0400-0000F8000000}"/>
            </a:ext>
          </a:extLst>
        </xdr:cNvPr>
        <xdr:cNvSpPr txBox="1"/>
      </xdr:nvSpPr>
      <xdr:spPr>
        <a:xfrm>
          <a:off x="9182100" y="4662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255</xdr:row>
      <xdr:rowOff>219075</xdr:rowOff>
    </xdr:from>
    <xdr:ext cx="184731" cy="264560"/>
    <xdr:sp macro="" textlink="">
      <xdr:nvSpPr>
        <xdr:cNvPr id="249" name="ZoneTexte 248">
          <a:extLst>
            <a:ext uri="{FF2B5EF4-FFF2-40B4-BE49-F238E27FC236}">
              <a16:creationId xmlns="" xmlns:a16="http://schemas.microsoft.com/office/drawing/2014/main" id="{00000000-0008-0000-0400-0000F9000000}"/>
            </a:ext>
          </a:extLst>
        </xdr:cNvPr>
        <xdr:cNvSpPr txBox="1"/>
      </xdr:nvSpPr>
      <xdr:spPr>
        <a:xfrm>
          <a:off x="9182100" y="4678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256</xdr:row>
      <xdr:rowOff>219075</xdr:rowOff>
    </xdr:from>
    <xdr:ext cx="184731" cy="264560"/>
    <xdr:sp macro="" textlink="">
      <xdr:nvSpPr>
        <xdr:cNvPr id="250" name="ZoneTexte 249">
          <a:extLst>
            <a:ext uri="{FF2B5EF4-FFF2-40B4-BE49-F238E27FC236}">
              <a16:creationId xmlns="" xmlns:a16="http://schemas.microsoft.com/office/drawing/2014/main" id="{00000000-0008-0000-0400-0000FA000000}"/>
            </a:ext>
          </a:extLst>
        </xdr:cNvPr>
        <xdr:cNvSpPr txBox="1"/>
      </xdr:nvSpPr>
      <xdr:spPr>
        <a:xfrm>
          <a:off x="9182100" y="46948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257</xdr:row>
      <xdr:rowOff>219075</xdr:rowOff>
    </xdr:from>
    <xdr:ext cx="184731" cy="264560"/>
    <xdr:sp macro="" textlink="">
      <xdr:nvSpPr>
        <xdr:cNvPr id="251" name="ZoneTexte 250">
          <a:extLst>
            <a:ext uri="{FF2B5EF4-FFF2-40B4-BE49-F238E27FC236}">
              <a16:creationId xmlns="" xmlns:a16="http://schemas.microsoft.com/office/drawing/2014/main" id="{00000000-0008-0000-0400-0000FB000000}"/>
            </a:ext>
          </a:extLst>
        </xdr:cNvPr>
        <xdr:cNvSpPr txBox="1"/>
      </xdr:nvSpPr>
      <xdr:spPr>
        <a:xfrm>
          <a:off x="9182100" y="4711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258</xdr:row>
      <xdr:rowOff>219075</xdr:rowOff>
    </xdr:from>
    <xdr:ext cx="184731" cy="264560"/>
    <xdr:sp macro="" textlink="">
      <xdr:nvSpPr>
        <xdr:cNvPr id="252" name="ZoneTexte 251">
          <a:extLst>
            <a:ext uri="{FF2B5EF4-FFF2-40B4-BE49-F238E27FC236}">
              <a16:creationId xmlns="" xmlns:a16="http://schemas.microsoft.com/office/drawing/2014/main" id="{00000000-0008-0000-0400-0000FC000000}"/>
            </a:ext>
          </a:extLst>
        </xdr:cNvPr>
        <xdr:cNvSpPr txBox="1"/>
      </xdr:nvSpPr>
      <xdr:spPr>
        <a:xfrm>
          <a:off x="9182100" y="47272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259</xdr:row>
      <xdr:rowOff>219075</xdr:rowOff>
    </xdr:from>
    <xdr:ext cx="184731" cy="264560"/>
    <xdr:sp macro="" textlink="">
      <xdr:nvSpPr>
        <xdr:cNvPr id="253" name="ZoneTexte 252">
          <a:extLst>
            <a:ext uri="{FF2B5EF4-FFF2-40B4-BE49-F238E27FC236}">
              <a16:creationId xmlns="" xmlns:a16="http://schemas.microsoft.com/office/drawing/2014/main" id="{00000000-0008-0000-0400-0000FD000000}"/>
            </a:ext>
          </a:extLst>
        </xdr:cNvPr>
        <xdr:cNvSpPr txBox="1"/>
      </xdr:nvSpPr>
      <xdr:spPr>
        <a:xfrm>
          <a:off x="9182100" y="4743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260</xdr:row>
      <xdr:rowOff>219075</xdr:rowOff>
    </xdr:from>
    <xdr:ext cx="184731" cy="264560"/>
    <xdr:sp macro="" textlink="">
      <xdr:nvSpPr>
        <xdr:cNvPr id="254" name="ZoneTexte 253">
          <a:extLst>
            <a:ext uri="{FF2B5EF4-FFF2-40B4-BE49-F238E27FC236}">
              <a16:creationId xmlns="" xmlns:a16="http://schemas.microsoft.com/office/drawing/2014/main" id="{00000000-0008-0000-0400-0000FE000000}"/>
            </a:ext>
          </a:extLst>
        </xdr:cNvPr>
        <xdr:cNvSpPr txBox="1"/>
      </xdr:nvSpPr>
      <xdr:spPr>
        <a:xfrm>
          <a:off x="9182100" y="47596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261</xdr:row>
      <xdr:rowOff>219075</xdr:rowOff>
    </xdr:from>
    <xdr:ext cx="184731" cy="264560"/>
    <xdr:sp macro="" textlink="">
      <xdr:nvSpPr>
        <xdr:cNvPr id="255" name="ZoneTexte 254">
          <a:extLst>
            <a:ext uri="{FF2B5EF4-FFF2-40B4-BE49-F238E27FC236}">
              <a16:creationId xmlns="" xmlns:a16="http://schemas.microsoft.com/office/drawing/2014/main" id="{00000000-0008-0000-0400-0000FF000000}"/>
            </a:ext>
          </a:extLst>
        </xdr:cNvPr>
        <xdr:cNvSpPr txBox="1"/>
      </xdr:nvSpPr>
      <xdr:spPr>
        <a:xfrm>
          <a:off x="9182100" y="47758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262</xdr:row>
      <xdr:rowOff>219075</xdr:rowOff>
    </xdr:from>
    <xdr:ext cx="184731" cy="264560"/>
    <xdr:sp macro="" textlink="">
      <xdr:nvSpPr>
        <xdr:cNvPr id="256" name="ZoneTexte 255">
          <a:extLst>
            <a:ext uri="{FF2B5EF4-FFF2-40B4-BE49-F238E27FC236}">
              <a16:creationId xmlns="" xmlns:a16="http://schemas.microsoft.com/office/drawing/2014/main" id="{00000000-0008-0000-0400-000000010000}"/>
            </a:ext>
          </a:extLst>
        </xdr:cNvPr>
        <xdr:cNvSpPr txBox="1"/>
      </xdr:nvSpPr>
      <xdr:spPr>
        <a:xfrm>
          <a:off x="9182100" y="47920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263</xdr:row>
      <xdr:rowOff>219075</xdr:rowOff>
    </xdr:from>
    <xdr:ext cx="184731" cy="264560"/>
    <xdr:sp macro="" textlink="">
      <xdr:nvSpPr>
        <xdr:cNvPr id="257" name="ZoneTexte 256">
          <a:extLst>
            <a:ext uri="{FF2B5EF4-FFF2-40B4-BE49-F238E27FC236}">
              <a16:creationId xmlns="" xmlns:a16="http://schemas.microsoft.com/office/drawing/2014/main" id="{00000000-0008-0000-0400-000001010000}"/>
            </a:ext>
          </a:extLst>
        </xdr:cNvPr>
        <xdr:cNvSpPr txBox="1"/>
      </xdr:nvSpPr>
      <xdr:spPr>
        <a:xfrm>
          <a:off x="9182100" y="48082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264</xdr:row>
      <xdr:rowOff>219075</xdr:rowOff>
    </xdr:from>
    <xdr:ext cx="184731" cy="264560"/>
    <xdr:sp macro="" textlink="">
      <xdr:nvSpPr>
        <xdr:cNvPr id="258" name="ZoneTexte 257">
          <a:extLst>
            <a:ext uri="{FF2B5EF4-FFF2-40B4-BE49-F238E27FC236}">
              <a16:creationId xmlns="" xmlns:a16="http://schemas.microsoft.com/office/drawing/2014/main" id="{00000000-0008-0000-0400-000002010000}"/>
            </a:ext>
          </a:extLst>
        </xdr:cNvPr>
        <xdr:cNvSpPr txBox="1"/>
      </xdr:nvSpPr>
      <xdr:spPr>
        <a:xfrm>
          <a:off x="9182100" y="48244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265</xdr:row>
      <xdr:rowOff>219075</xdr:rowOff>
    </xdr:from>
    <xdr:ext cx="184731" cy="264560"/>
    <xdr:sp macro="" textlink="">
      <xdr:nvSpPr>
        <xdr:cNvPr id="259" name="ZoneTexte 258">
          <a:extLst>
            <a:ext uri="{FF2B5EF4-FFF2-40B4-BE49-F238E27FC236}">
              <a16:creationId xmlns="" xmlns:a16="http://schemas.microsoft.com/office/drawing/2014/main" id="{00000000-0008-0000-0400-000003010000}"/>
            </a:ext>
          </a:extLst>
        </xdr:cNvPr>
        <xdr:cNvSpPr txBox="1"/>
      </xdr:nvSpPr>
      <xdr:spPr>
        <a:xfrm>
          <a:off x="9182100" y="48406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266</xdr:row>
      <xdr:rowOff>219075</xdr:rowOff>
    </xdr:from>
    <xdr:ext cx="184731" cy="264560"/>
    <xdr:sp macro="" textlink="">
      <xdr:nvSpPr>
        <xdr:cNvPr id="260" name="ZoneTexte 259">
          <a:extLst>
            <a:ext uri="{FF2B5EF4-FFF2-40B4-BE49-F238E27FC236}">
              <a16:creationId xmlns="" xmlns:a16="http://schemas.microsoft.com/office/drawing/2014/main" id="{00000000-0008-0000-0400-000004010000}"/>
            </a:ext>
          </a:extLst>
        </xdr:cNvPr>
        <xdr:cNvSpPr txBox="1"/>
      </xdr:nvSpPr>
      <xdr:spPr>
        <a:xfrm>
          <a:off x="9182100" y="48567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267</xdr:row>
      <xdr:rowOff>219075</xdr:rowOff>
    </xdr:from>
    <xdr:ext cx="184731" cy="264560"/>
    <xdr:sp macro="" textlink="">
      <xdr:nvSpPr>
        <xdr:cNvPr id="261" name="ZoneTexte 260">
          <a:extLst>
            <a:ext uri="{FF2B5EF4-FFF2-40B4-BE49-F238E27FC236}">
              <a16:creationId xmlns="" xmlns:a16="http://schemas.microsoft.com/office/drawing/2014/main" id="{00000000-0008-0000-0400-000005010000}"/>
            </a:ext>
          </a:extLst>
        </xdr:cNvPr>
        <xdr:cNvSpPr txBox="1"/>
      </xdr:nvSpPr>
      <xdr:spPr>
        <a:xfrm>
          <a:off x="9182100" y="48729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268</xdr:row>
      <xdr:rowOff>219075</xdr:rowOff>
    </xdr:from>
    <xdr:ext cx="184731" cy="264560"/>
    <xdr:sp macro="" textlink="">
      <xdr:nvSpPr>
        <xdr:cNvPr id="262" name="ZoneTexte 261">
          <a:extLst>
            <a:ext uri="{FF2B5EF4-FFF2-40B4-BE49-F238E27FC236}">
              <a16:creationId xmlns="" xmlns:a16="http://schemas.microsoft.com/office/drawing/2014/main" id="{00000000-0008-0000-0400-000006010000}"/>
            </a:ext>
          </a:extLst>
        </xdr:cNvPr>
        <xdr:cNvSpPr txBox="1"/>
      </xdr:nvSpPr>
      <xdr:spPr>
        <a:xfrm>
          <a:off x="9182100" y="4889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269</xdr:row>
      <xdr:rowOff>219075</xdr:rowOff>
    </xdr:from>
    <xdr:ext cx="184731" cy="264560"/>
    <xdr:sp macro="" textlink="">
      <xdr:nvSpPr>
        <xdr:cNvPr id="263" name="ZoneTexte 262">
          <a:extLst>
            <a:ext uri="{FF2B5EF4-FFF2-40B4-BE49-F238E27FC236}">
              <a16:creationId xmlns="" xmlns:a16="http://schemas.microsoft.com/office/drawing/2014/main" id="{00000000-0008-0000-0400-000007010000}"/>
            </a:ext>
          </a:extLst>
        </xdr:cNvPr>
        <xdr:cNvSpPr txBox="1"/>
      </xdr:nvSpPr>
      <xdr:spPr>
        <a:xfrm>
          <a:off x="9182100" y="49053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270</xdr:row>
      <xdr:rowOff>219075</xdr:rowOff>
    </xdr:from>
    <xdr:ext cx="184731" cy="264560"/>
    <xdr:sp macro="" textlink="">
      <xdr:nvSpPr>
        <xdr:cNvPr id="264" name="ZoneTexte 263">
          <a:extLst>
            <a:ext uri="{FF2B5EF4-FFF2-40B4-BE49-F238E27FC236}">
              <a16:creationId xmlns="" xmlns:a16="http://schemas.microsoft.com/office/drawing/2014/main" id="{00000000-0008-0000-0400-000008010000}"/>
            </a:ext>
          </a:extLst>
        </xdr:cNvPr>
        <xdr:cNvSpPr txBox="1"/>
      </xdr:nvSpPr>
      <xdr:spPr>
        <a:xfrm>
          <a:off x="9182100" y="49215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271</xdr:row>
      <xdr:rowOff>219075</xdr:rowOff>
    </xdr:from>
    <xdr:ext cx="184731" cy="264560"/>
    <xdr:sp macro="" textlink="">
      <xdr:nvSpPr>
        <xdr:cNvPr id="265" name="ZoneTexte 264">
          <a:extLst>
            <a:ext uri="{FF2B5EF4-FFF2-40B4-BE49-F238E27FC236}">
              <a16:creationId xmlns="" xmlns:a16="http://schemas.microsoft.com/office/drawing/2014/main" id="{00000000-0008-0000-0400-000009010000}"/>
            </a:ext>
          </a:extLst>
        </xdr:cNvPr>
        <xdr:cNvSpPr txBox="1"/>
      </xdr:nvSpPr>
      <xdr:spPr>
        <a:xfrm>
          <a:off x="9182100" y="49377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272</xdr:row>
      <xdr:rowOff>219075</xdr:rowOff>
    </xdr:from>
    <xdr:ext cx="184731" cy="264560"/>
    <xdr:sp macro="" textlink="">
      <xdr:nvSpPr>
        <xdr:cNvPr id="266" name="ZoneTexte 265">
          <a:extLst>
            <a:ext uri="{FF2B5EF4-FFF2-40B4-BE49-F238E27FC236}">
              <a16:creationId xmlns="" xmlns:a16="http://schemas.microsoft.com/office/drawing/2014/main" id="{00000000-0008-0000-0400-00000A010000}"/>
            </a:ext>
          </a:extLst>
        </xdr:cNvPr>
        <xdr:cNvSpPr txBox="1"/>
      </xdr:nvSpPr>
      <xdr:spPr>
        <a:xfrm>
          <a:off x="9182100" y="4953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273</xdr:row>
      <xdr:rowOff>219075</xdr:rowOff>
    </xdr:from>
    <xdr:ext cx="184731" cy="264560"/>
    <xdr:sp macro="" textlink="">
      <xdr:nvSpPr>
        <xdr:cNvPr id="267" name="ZoneTexte 266">
          <a:extLst>
            <a:ext uri="{FF2B5EF4-FFF2-40B4-BE49-F238E27FC236}">
              <a16:creationId xmlns="" xmlns:a16="http://schemas.microsoft.com/office/drawing/2014/main" id="{00000000-0008-0000-0400-00000B010000}"/>
            </a:ext>
          </a:extLst>
        </xdr:cNvPr>
        <xdr:cNvSpPr txBox="1"/>
      </xdr:nvSpPr>
      <xdr:spPr>
        <a:xfrm>
          <a:off x="9182100" y="4970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274</xdr:row>
      <xdr:rowOff>219075</xdr:rowOff>
    </xdr:from>
    <xdr:ext cx="184731" cy="264560"/>
    <xdr:sp macro="" textlink="">
      <xdr:nvSpPr>
        <xdr:cNvPr id="268" name="ZoneTexte 267">
          <a:extLst>
            <a:ext uri="{FF2B5EF4-FFF2-40B4-BE49-F238E27FC236}">
              <a16:creationId xmlns="" xmlns:a16="http://schemas.microsoft.com/office/drawing/2014/main" id="{00000000-0008-0000-0400-00000C010000}"/>
            </a:ext>
          </a:extLst>
        </xdr:cNvPr>
        <xdr:cNvSpPr txBox="1"/>
      </xdr:nvSpPr>
      <xdr:spPr>
        <a:xfrm>
          <a:off x="9182100" y="49863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275</xdr:row>
      <xdr:rowOff>219075</xdr:rowOff>
    </xdr:from>
    <xdr:ext cx="184731" cy="264560"/>
    <xdr:sp macro="" textlink="">
      <xdr:nvSpPr>
        <xdr:cNvPr id="269" name="ZoneTexte 268">
          <a:extLst>
            <a:ext uri="{FF2B5EF4-FFF2-40B4-BE49-F238E27FC236}">
              <a16:creationId xmlns="" xmlns:a16="http://schemas.microsoft.com/office/drawing/2014/main" id="{00000000-0008-0000-0400-00000D010000}"/>
            </a:ext>
          </a:extLst>
        </xdr:cNvPr>
        <xdr:cNvSpPr txBox="1"/>
      </xdr:nvSpPr>
      <xdr:spPr>
        <a:xfrm>
          <a:off x="9182100" y="50025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276</xdr:row>
      <xdr:rowOff>219075</xdr:rowOff>
    </xdr:from>
    <xdr:ext cx="184731" cy="264560"/>
    <xdr:sp macro="" textlink="">
      <xdr:nvSpPr>
        <xdr:cNvPr id="270" name="ZoneTexte 269">
          <a:extLst>
            <a:ext uri="{FF2B5EF4-FFF2-40B4-BE49-F238E27FC236}">
              <a16:creationId xmlns="" xmlns:a16="http://schemas.microsoft.com/office/drawing/2014/main" id="{00000000-0008-0000-0400-00000E010000}"/>
            </a:ext>
          </a:extLst>
        </xdr:cNvPr>
        <xdr:cNvSpPr txBox="1"/>
      </xdr:nvSpPr>
      <xdr:spPr>
        <a:xfrm>
          <a:off x="9182100" y="50187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277</xdr:row>
      <xdr:rowOff>219075</xdr:rowOff>
    </xdr:from>
    <xdr:ext cx="184731" cy="264560"/>
    <xdr:sp macro="" textlink="">
      <xdr:nvSpPr>
        <xdr:cNvPr id="271" name="ZoneTexte 270">
          <a:extLst>
            <a:ext uri="{FF2B5EF4-FFF2-40B4-BE49-F238E27FC236}">
              <a16:creationId xmlns="" xmlns:a16="http://schemas.microsoft.com/office/drawing/2014/main" id="{00000000-0008-0000-0400-00000F010000}"/>
            </a:ext>
          </a:extLst>
        </xdr:cNvPr>
        <xdr:cNvSpPr txBox="1"/>
      </xdr:nvSpPr>
      <xdr:spPr>
        <a:xfrm>
          <a:off x="9182100" y="50349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278</xdr:row>
      <xdr:rowOff>219075</xdr:rowOff>
    </xdr:from>
    <xdr:ext cx="184731" cy="264560"/>
    <xdr:sp macro="" textlink="">
      <xdr:nvSpPr>
        <xdr:cNvPr id="272" name="ZoneTexte 271">
          <a:extLst>
            <a:ext uri="{FF2B5EF4-FFF2-40B4-BE49-F238E27FC236}">
              <a16:creationId xmlns="" xmlns:a16="http://schemas.microsoft.com/office/drawing/2014/main" id="{00000000-0008-0000-0400-000010010000}"/>
            </a:ext>
          </a:extLst>
        </xdr:cNvPr>
        <xdr:cNvSpPr txBox="1"/>
      </xdr:nvSpPr>
      <xdr:spPr>
        <a:xfrm>
          <a:off x="9182100" y="5051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280</xdr:row>
      <xdr:rowOff>219075</xdr:rowOff>
    </xdr:from>
    <xdr:ext cx="184731" cy="264560"/>
    <xdr:sp macro="" textlink="">
      <xdr:nvSpPr>
        <xdr:cNvPr id="273" name="ZoneTexte 272">
          <a:extLst>
            <a:ext uri="{FF2B5EF4-FFF2-40B4-BE49-F238E27FC236}">
              <a16:creationId xmlns="" xmlns:a16="http://schemas.microsoft.com/office/drawing/2014/main" id="{00000000-0008-0000-0400-000011010000}"/>
            </a:ext>
          </a:extLst>
        </xdr:cNvPr>
        <xdr:cNvSpPr txBox="1"/>
      </xdr:nvSpPr>
      <xdr:spPr>
        <a:xfrm>
          <a:off x="9182100" y="50834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281</xdr:row>
      <xdr:rowOff>219075</xdr:rowOff>
    </xdr:from>
    <xdr:ext cx="184731" cy="264560"/>
    <xdr:sp macro="" textlink="">
      <xdr:nvSpPr>
        <xdr:cNvPr id="274" name="ZoneTexte 273">
          <a:extLst>
            <a:ext uri="{FF2B5EF4-FFF2-40B4-BE49-F238E27FC236}">
              <a16:creationId xmlns="" xmlns:a16="http://schemas.microsoft.com/office/drawing/2014/main" id="{00000000-0008-0000-0400-000012010000}"/>
            </a:ext>
          </a:extLst>
        </xdr:cNvPr>
        <xdr:cNvSpPr txBox="1"/>
      </xdr:nvSpPr>
      <xdr:spPr>
        <a:xfrm>
          <a:off x="9182100" y="50996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282</xdr:row>
      <xdr:rowOff>219075</xdr:rowOff>
    </xdr:from>
    <xdr:ext cx="184731" cy="264560"/>
    <xdr:sp macro="" textlink="">
      <xdr:nvSpPr>
        <xdr:cNvPr id="275" name="ZoneTexte 274">
          <a:extLst>
            <a:ext uri="{FF2B5EF4-FFF2-40B4-BE49-F238E27FC236}">
              <a16:creationId xmlns="" xmlns:a16="http://schemas.microsoft.com/office/drawing/2014/main" id="{00000000-0008-0000-0400-000013010000}"/>
            </a:ext>
          </a:extLst>
        </xdr:cNvPr>
        <xdr:cNvSpPr txBox="1"/>
      </xdr:nvSpPr>
      <xdr:spPr>
        <a:xfrm>
          <a:off x="9182100" y="5115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283</xdr:row>
      <xdr:rowOff>219075</xdr:rowOff>
    </xdr:from>
    <xdr:ext cx="184731" cy="264560"/>
    <xdr:sp macro="" textlink="">
      <xdr:nvSpPr>
        <xdr:cNvPr id="276" name="ZoneTexte 275">
          <a:extLst>
            <a:ext uri="{FF2B5EF4-FFF2-40B4-BE49-F238E27FC236}">
              <a16:creationId xmlns="" xmlns:a16="http://schemas.microsoft.com/office/drawing/2014/main" id="{00000000-0008-0000-0400-000014010000}"/>
            </a:ext>
          </a:extLst>
        </xdr:cNvPr>
        <xdr:cNvSpPr txBox="1"/>
      </xdr:nvSpPr>
      <xdr:spPr>
        <a:xfrm>
          <a:off x="9182100" y="51320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284</xdr:row>
      <xdr:rowOff>219075</xdr:rowOff>
    </xdr:from>
    <xdr:ext cx="184731" cy="264560"/>
    <xdr:sp macro="" textlink="">
      <xdr:nvSpPr>
        <xdr:cNvPr id="277" name="ZoneTexte 276">
          <a:extLst>
            <a:ext uri="{FF2B5EF4-FFF2-40B4-BE49-F238E27FC236}">
              <a16:creationId xmlns="" xmlns:a16="http://schemas.microsoft.com/office/drawing/2014/main" id="{00000000-0008-0000-0400-000015010000}"/>
            </a:ext>
          </a:extLst>
        </xdr:cNvPr>
        <xdr:cNvSpPr txBox="1"/>
      </xdr:nvSpPr>
      <xdr:spPr>
        <a:xfrm>
          <a:off x="9182100" y="51482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285</xdr:row>
      <xdr:rowOff>219075</xdr:rowOff>
    </xdr:from>
    <xdr:ext cx="184731" cy="264560"/>
    <xdr:sp macro="" textlink="">
      <xdr:nvSpPr>
        <xdr:cNvPr id="278" name="ZoneTexte 277">
          <a:extLst>
            <a:ext uri="{FF2B5EF4-FFF2-40B4-BE49-F238E27FC236}">
              <a16:creationId xmlns="" xmlns:a16="http://schemas.microsoft.com/office/drawing/2014/main" id="{00000000-0008-0000-0400-000016010000}"/>
            </a:ext>
          </a:extLst>
        </xdr:cNvPr>
        <xdr:cNvSpPr txBox="1"/>
      </xdr:nvSpPr>
      <xdr:spPr>
        <a:xfrm>
          <a:off x="9182100" y="51644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286</xdr:row>
      <xdr:rowOff>219075</xdr:rowOff>
    </xdr:from>
    <xdr:ext cx="184731" cy="264560"/>
    <xdr:sp macro="" textlink="">
      <xdr:nvSpPr>
        <xdr:cNvPr id="279" name="ZoneTexte 278">
          <a:extLst>
            <a:ext uri="{FF2B5EF4-FFF2-40B4-BE49-F238E27FC236}">
              <a16:creationId xmlns="" xmlns:a16="http://schemas.microsoft.com/office/drawing/2014/main" id="{00000000-0008-0000-0400-000017010000}"/>
            </a:ext>
          </a:extLst>
        </xdr:cNvPr>
        <xdr:cNvSpPr txBox="1"/>
      </xdr:nvSpPr>
      <xdr:spPr>
        <a:xfrm>
          <a:off x="9182100" y="51806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287</xdr:row>
      <xdr:rowOff>219075</xdr:rowOff>
    </xdr:from>
    <xdr:ext cx="184731" cy="264560"/>
    <xdr:sp macro="" textlink="">
      <xdr:nvSpPr>
        <xdr:cNvPr id="280" name="ZoneTexte 279">
          <a:extLst>
            <a:ext uri="{FF2B5EF4-FFF2-40B4-BE49-F238E27FC236}">
              <a16:creationId xmlns="" xmlns:a16="http://schemas.microsoft.com/office/drawing/2014/main" id="{00000000-0008-0000-0400-000018010000}"/>
            </a:ext>
          </a:extLst>
        </xdr:cNvPr>
        <xdr:cNvSpPr txBox="1"/>
      </xdr:nvSpPr>
      <xdr:spPr>
        <a:xfrm>
          <a:off x="9182100" y="51968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288</xdr:row>
      <xdr:rowOff>219075</xdr:rowOff>
    </xdr:from>
    <xdr:ext cx="184731" cy="264560"/>
    <xdr:sp macro="" textlink="">
      <xdr:nvSpPr>
        <xdr:cNvPr id="281" name="ZoneTexte 280">
          <a:extLst>
            <a:ext uri="{FF2B5EF4-FFF2-40B4-BE49-F238E27FC236}">
              <a16:creationId xmlns="" xmlns:a16="http://schemas.microsoft.com/office/drawing/2014/main" id="{00000000-0008-0000-0400-000019010000}"/>
            </a:ext>
          </a:extLst>
        </xdr:cNvPr>
        <xdr:cNvSpPr txBox="1"/>
      </xdr:nvSpPr>
      <xdr:spPr>
        <a:xfrm>
          <a:off x="9182100" y="52130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289</xdr:row>
      <xdr:rowOff>219075</xdr:rowOff>
    </xdr:from>
    <xdr:ext cx="184731" cy="264560"/>
    <xdr:sp macro="" textlink="">
      <xdr:nvSpPr>
        <xdr:cNvPr id="282" name="ZoneTexte 281">
          <a:extLst>
            <a:ext uri="{FF2B5EF4-FFF2-40B4-BE49-F238E27FC236}">
              <a16:creationId xmlns="" xmlns:a16="http://schemas.microsoft.com/office/drawing/2014/main" id="{00000000-0008-0000-0400-00001A010000}"/>
            </a:ext>
          </a:extLst>
        </xdr:cNvPr>
        <xdr:cNvSpPr txBox="1"/>
      </xdr:nvSpPr>
      <xdr:spPr>
        <a:xfrm>
          <a:off x="9182100" y="52292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290</xdr:row>
      <xdr:rowOff>219075</xdr:rowOff>
    </xdr:from>
    <xdr:ext cx="184731" cy="264560"/>
    <xdr:sp macro="" textlink="">
      <xdr:nvSpPr>
        <xdr:cNvPr id="283" name="ZoneTexte 282">
          <a:extLst>
            <a:ext uri="{FF2B5EF4-FFF2-40B4-BE49-F238E27FC236}">
              <a16:creationId xmlns="" xmlns:a16="http://schemas.microsoft.com/office/drawing/2014/main" id="{00000000-0008-0000-0400-00001B010000}"/>
            </a:ext>
          </a:extLst>
        </xdr:cNvPr>
        <xdr:cNvSpPr txBox="1"/>
      </xdr:nvSpPr>
      <xdr:spPr>
        <a:xfrm>
          <a:off x="9182100" y="5245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291</xdr:row>
      <xdr:rowOff>219075</xdr:rowOff>
    </xdr:from>
    <xdr:ext cx="184731" cy="264560"/>
    <xdr:sp macro="" textlink="">
      <xdr:nvSpPr>
        <xdr:cNvPr id="284" name="ZoneTexte 283">
          <a:extLst>
            <a:ext uri="{FF2B5EF4-FFF2-40B4-BE49-F238E27FC236}">
              <a16:creationId xmlns="" xmlns:a16="http://schemas.microsoft.com/office/drawing/2014/main" id="{00000000-0008-0000-0400-00001C010000}"/>
            </a:ext>
          </a:extLst>
        </xdr:cNvPr>
        <xdr:cNvSpPr txBox="1"/>
      </xdr:nvSpPr>
      <xdr:spPr>
        <a:xfrm>
          <a:off x="9182100" y="52616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292</xdr:row>
      <xdr:rowOff>219075</xdr:rowOff>
    </xdr:from>
    <xdr:ext cx="184731" cy="264560"/>
    <xdr:sp macro="" textlink="">
      <xdr:nvSpPr>
        <xdr:cNvPr id="285" name="ZoneTexte 284">
          <a:extLst>
            <a:ext uri="{FF2B5EF4-FFF2-40B4-BE49-F238E27FC236}">
              <a16:creationId xmlns="" xmlns:a16="http://schemas.microsoft.com/office/drawing/2014/main" id="{00000000-0008-0000-0400-00001D010000}"/>
            </a:ext>
          </a:extLst>
        </xdr:cNvPr>
        <xdr:cNvSpPr txBox="1"/>
      </xdr:nvSpPr>
      <xdr:spPr>
        <a:xfrm>
          <a:off x="9182100" y="52778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293</xdr:row>
      <xdr:rowOff>0</xdr:rowOff>
    </xdr:from>
    <xdr:ext cx="184731" cy="264560"/>
    <xdr:sp macro="" textlink="">
      <xdr:nvSpPr>
        <xdr:cNvPr id="286" name="ZoneTexte 285">
          <a:extLst>
            <a:ext uri="{FF2B5EF4-FFF2-40B4-BE49-F238E27FC236}">
              <a16:creationId xmlns="" xmlns:a16="http://schemas.microsoft.com/office/drawing/2014/main" id="{00000000-0008-0000-0400-00001E010000}"/>
            </a:ext>
          </a:extLst>
        </xdr:cNvPr>
        <xdr:cNvSpPr txBox="1"/>
      </xdr:nvSpPr>
      <xdr:spPr>
        <a:xfrm>
          <a:off x="9182100" y="52778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293</xdr:row>
      <xdr:rowOff>0</xdr:rowOff>
    </xdr:from>
    <xdr:ext cx="184731" cy="264560"/>
    <xdr:sp macro="" textlink="">
      <xdr:nvSpPr>
        <xdr:cNvPr id="287" name="ZoneTexte 286">
          <a:extLst>
            <a:ext uri="{FF2B5EF4-FFF2-40B4-BE49-F238E27FC236}">
              <a16:creationId xmlns="" xmlns:a16="http://schemas.microsoft.com/office/drawing/2014/main" id="{00000000-0008-0000-0400-00001F010000}"/>
            </a:ext>
          </a:extLst>
        </xdr:cNvPr>
        <xdr:cNvSpPr txBox="1"/>
      </xdr:nvSpPr>
      <xdr:spPr>
        <a:xfrm>
          <a:off x="9182100" y="52778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293</xdr:row>
      <xdr:rowOff>0</xdr:rowOff>
    </xdr:from>
    <xdr:ext cx="184731" cy="264560"/>
    <xdr:sp macro="" textlink="">
      <xdr:nvSpPr>
        <xdr:cNvPr id="288" name="ZoneTexte 287">
          <a:extLst>
            <a:ext uri="{FF2B5EF4-FFF2-40B4-BE49-F238E27FC236}">
              <a16:creationId xmlns="" xmlns:a16="http://schemas.microsoft.com/office/drawing/2014/main" id="{00000000-0008-0000-0400-000020010000}"/>
            </a:ext>
          </a:extLst>
        </xdr:cNvPr>
        <xdr:cNvSpPr txBox="1"/>
      </xdr:nvSpPr>
      <xdr:spPr>
        <a:xfrm>
          <a:off x="9182100" y="52778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293</xdr:row>
      <xdr:rowOff>0</xdr:rowOff>
    </xdr:from>
    <xdr:ext cx="184731" cy="264560"/>
    <xdr:sp macro="" textlink="">
      <xdr:nvSpPr>
        <xdr:cNvPr id="289" name="ZoneTexte 288">
          <a:extLst>
            <a:ext uri="{FF2B5EF4-FFF2-40B4-BE49-F238E27FC236}">
              <a16:creationId xmlns="" xmlns:a16="http://schemas.microsoft.com/office/drawing/2014/main" id="{00000000-0008-0000-0400-000021010000}"/>
            </a:ext>
          </a:extLst>
        </xdr:cNvPr>
        <xdr:cNvSpPr txBox="1"/>
      </xdr:nvSpPr>
      <xdr:spPr>
        <a:xfrm>
          <a:off x="9182100" y="52778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293</xdr:row>
      <xdr:rowOff>0</xdr:rowOff>
    </xdr:from>
    <xdr:ext cx="184731" cy="264560"/>
    <xdr:sp macro="" textlink="">
      <xdr:nvSpPr>
        <xdr:cNvPr id="290" name="ZoneTexte 289">
          <a:extLst>
            <a:ext uri="{FF2B5EF4-FFF2-40B4-BE49-F238E27FC236}">
              <a16:creationId xmlns="" xmlns:a16="http://schemas.microsoft.com/office/drawing/2014/main" id="{00000000-0008-0000-0400-000022010000}"/>
            </a:ext>
          </a:extLst>
        </xdr:cNvPr>
        <xdr:cNvSpPr txBox="1"/>
      </xdr:nvSpPr>
      <xdr:spPr>
        <a:xfrm>
          <a:off x="9182100" y="52778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293</xdr:row>
      <xdr:rowOff>0</xdr:rowOff>
    </xdr:from>
    <xdr:ext cx="184731" cy="264560"/>
    <xdr:sp macro="" textlink="">
      <xdr:nvSpPr>
        <xdr:cNvPr id="291" name="ZoneTexte 290">
          <a:extLst>
            <a:ext uri="{FF2B5EF4-FFF2-40B4-BE49-F238E27FC236}">
              <a16:creationId xmlns="" xmlns:a16="http://schemas.microsoft.com/office/drawing/2014/main" id="{00000000-0008-0000-0400-000023010000}"/>
            </a:ext>
          </a:extLst>
        </xdr:cNvPr>
        <xdr:cNvSpPr txBox="1"/>
      </xdr:nvSpPr>
      <xdr:spPr>
        <a:xfrm>
          <a:off x="9182100" y="52778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293</xdr:row>
      <xdr:rowOff>0</xdr:rowOff>
    </xdr:from>
    <xdr:ext cx="184731" cy="264560"/>
    <xdr:sp macro="" textlink="">
      <xdr:nvSpPr>
        <xdr:cNvPr id="292" name="ZoneTexte 291">
          <a:extLst>
            <a:ext uri="{FF2B5EF4-FFF2-40B4-BE49-F238E27FC236}">
              <a16:creationId xmlns="" xmlns:a16="http://schemas.microsoft.com/office/drawing/2014/main" id="{00000000-0008-0000-0400-000024010000}"/>
            </a:ext>
          </a:extLst>
        </xdr:cNvPr>
        <xdr:cNvSpPr txBox="1"/>
      </xdr:nvSpPr>
      <xdr:spPr>
        <a:xfrm>
          <a:off x="9182100" y="52778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293</xdr:row>
      <xdr:rowOff>0</xdr:rowOff>
    </xdr:from>
    <xdr:ext cx="184731" cy="264560"/>
    <xdr:sp macro="" textlink="">
      <xdr:nvSpPr>
        <xdr:cNvPr id="293" name="ZoneTexte 292">
          <a:extLst>
            <a:ext uri="{FF2B5EF4-FFF2-40B4-BE49-F238E27FC236}">
              <a16:creationId xmlns="" xmlns:a16="http://schemas.microsoft.com/office/drawing/2014/main" id="{00000000-0008-0000-0400-000025010000}"/>
            </a:ext>
          </a:extLst>
        </xdr:cNvPr>
        <xdr:cNvSpPr txBox="1"/>
      </xdr:nvSpPr>
      <xdr:spPr>
        <a:xfrm>
          <a:off x="9182100" y="52778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293</xdr:row>
      <xdr:rowOff>0</xdr:rowOff>
    </xdr:from>
    <xdr:ext cx="184731" cy="264560"/>
    <xdr:sp macro="" textlink="">
      <xdr:nvSpPr>
        <xdr:cNvPr id="294" name="ZoneTexte 293">
          <a:extLst>
            <a:ext uri="{FF2B5EF4-FFF2-40B4-BE49-F238E27FC236}">
              <a16:creationId xmlns="" xmlns:a16="http://schemas.microsoft.com/office/drawing/2014/main" id="{00000000-0008-0000-0400-000026010000}"/>
            </a:ext>
          </a:extLst>
        </xdr:cNvPr>
        <xdr:cNvSpPr txBox="1"/>
      </xdr:nvSpPr>
      <xdr:spPr>
        <a:xfrm>
          <a:off x="9182100" y="52778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293</xdr:row>
      <xdr:rowOff>0</xdr:rowOff>
    </xdr:from>
    <xdr:ext cx="184731" cy="264560"/>
    <xdr:sp macro="" textlink="">
      <xdr:nvSpPr>
        <xdr:cNvPr id="295" name="ZoneTexte 294">
          <a:extLst>
            <a:ext uri="{FF2B5EF4-FFF2-40B4-BE49-F238E27FC236}">
              <a16:creationId xmlns="" xmlns:a16="http://schemas.microsoft.com/office/drawing/2014/main" id="{00000000-0008-0000-0400-000027010000}"/>
            </a:ext>
          </a:extLst>
        </xdr:cNvPr>
        <xdr:cNvSpPr txBox="1"/>
      </xdr:nvSpPr>
      <xdr:spPr>
        <a:xfrm>
          <a:off x="9182100" y="52778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293</xdr:row>
      <xdr:rowOff>0</xdr:rowOff>
    </xdr:from>
    <xdr:ext cx="184731" cy="264560"/>
    <xdr:sp macro="" textlink="">
      <xdr:nvSpPr>
        <xdr:cNvPr id="296" name="ZoneTexte 295">
          <a:extLst>
            <a:ext uri="{FF2B5EF4-FFF2-40B4-BE49-F238E27FC236}">
              <a16:creationId xmlns="" xmlns:a16="http://schemas.microsoft.com/office/drawing/2014/main" id="{00000000-0008-0000-0400-000028010000}"/>
            </a:ext>
          </a:extLst>
        </xdr:cNvPr>
        <xdr:cNvSpPr txBox="1"/>
      </xdr:nvSpPr>
      <xdr:spPr>
        <a:xfrm>
          <a:off x="9182100" y="52778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293</xdr:row>
      <xdr:rowOff>0</xdr:rowOff>
    </xdr:from>
    <xdr:ext cx="184731" cy="264560"/>
    <xdr:sp macro="" textlink="">
      <xdr:nvSpPr>
        <xdr:cNvPr id="297" name="ZoneTexte 296">
          <a:extLst>
            <a:ext uri="{FF2B5EF4-FFF2-40B4-BE49-F238E27FC236}">
              <a16:creationId xmlns="" xmlns:a16="http://schemas.microsoft.com/office/drawing/2014/main" id="{00000000-0008-0000-0400-000029010000}"/>
            </a:ext>
          </a:extLst>
        </xdr:cNvPr>
        <xdr:cNvSpPr txBox="1"/>
      </xdr:nvSpPr>
      <xdr:spPr>
        <a:xfrm>
          <a:off x="9182100" y="52778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293</xdr:row>
      <xdr:rowOff>0</xdr:rowOff>
    </xdr:from>
    <xdr:ext cx="184731" cy="264560"/>
    <xdr:sp macro="" textlink="">
      <xdr:nvSpPr>
        <xdr:cNvPr id="298" name="ZoneTexte 297">
          <a:extLst>
            <a:ext uri="{FF2B5EF4-FFF2-40B4-BE49-F238E27FC236}">
              <a16:creationId xmlns="" xmlns:a16="http://schemas.microsoft.com/office/drawing/2014/main" id="{00000000-0008-0000-0400-00002A010000}"/>
            </a:ext>
          </a:extLst>
        </xdr:cNvPr>
        <xdr:cNvSpPr txBox="1"/>
      </xdr:nvSpPr>
      <xdr:spPr>
        <a:xfrm>
          <a:off x="9182100" y="52778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293</xdr:row>
      <xdr:rowOff>0</xdr:rowOff>
    </xdr:from>
    <xdr:ext cx="184731" cy="264560"/>
    <xdr:sp macro="" textlink="">
      <xdr:nvSpPr>
        <xdr:cNvPr id="299" name="ZoneTexte 298">
          <a:extLst>
            <a:ext uri="{FF2B5EF4-FFF2-40B4-BE49-F238E27FC236}">
              <a16:creationId xmlns="" xmlns:a16="http://schemas.microsoft.com/office/drawing/2014/main" id="{00000000-0008-0000-0400-00002B010000}"/>
            </a:ext>
          </a:extLst>
        </xdr:cNvPr>
        <xdr:cNvSpPr txBox="1"/>
      </xdr:nvSpPr>
      <xdr:spPr>
        <a:xfrm>
          <a:off x="9182100" y="52778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293</xdr:row>
      <xdr:rowOff>0</xdr:rowOff>
    </xdr:from>
    <xdr:ext cx="184731" cy="264560"/>
    <xdr:sp macro="" textlink="">
      <xdr:nvSpPr>
        <xdr:cNvPr id="300" name="ZoneTexte 299">
          <a:extLst>
            <a:ext uri="{FF2B5EF4-FFF2-40B4-BE49-F238E27FC236}">
              <a16:creationId xmlns="" xmlns:a16="http://schemas.microsoft.com/office/drawing/2014/main" id="{00000000-0008-0000-0400-00002C010000}"/>
            </a:ext>
          </a:extLst>
        </xdr:cNvPr>
        <xdr:cNvSpPr txBox="1"/>
      </xdr:nvSpPr>
      <xdr:spPr>
        <a:xfrm>
          <a:off x="9182100" y="52778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293</xdr:row>
      <xdr:rowOff>0</xdr:rowOff>
    </xdr:from>
    <xdr:ext cx="184731" cy="264560"/>
    <xdr:sp macro="" textlink="">
      <xdr:nvSpPr>
        <xdr:cNvPr id="301" name="ZoneTexte 300">
          <a:extLst>
            <a:ext uri="{FF2B5EF4-FFF2-40B4-BE49-F238E27FC236}">
              <a16:creationId xmlns="" xmlns:a16="http://schemas.microsoft.com/office/drawing/2014/main" id="{00000000-0008-0000-0400-00002D010000}"/>
            </a:ext>
          </a:extLst>
        </xdr:cNvPr>
        <xdr:cNvSpPr txBox="1"/>
      </xdr:nvSpPr>
      <xdr:spPr>
        <a:xfrm>
          <a:off x="9182100" y="52778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293</xdr:row>
      <xdr:rowOff>0</xdr:rowOff>
    </xdr:from>
    <xdr:ext cx="184731" cy="264560"/>
    <xdr:sp macro="" textlink="">
      <xdr:nvSpPr>
        <xdr:cNvPr id="302" name="ZoneTexte 301">
          <a:extLst>
            <a:ext uri="{FF2B5EF4-FFF2-40B4-BE49-F238E27FC236}">
              <a16:creationId xmlns="" xmlns:a16="http://schemas.microsoft.com/office/drawing/2014/main" id="{00000000-0008-0000-0400-00002E010000}"/>
            </a:ext>
          </a:extLst>
        </xdr:cNvPr>
        <xdr:cNvSpPr txBox="1"/>
      </xdr:nvSpPr>
      <xdr:spPr>
        <a:xfrm>
          <a:off x="9182100" y="52778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293</xdr:row>
      <xdr:rowOff>0</xdr:rowOff>
    </xdr:from>
    <xdr:ext cx="184731" cy="264560"/>
    <xdr:sp macro="" textlink="">
      <xdr:nvSpPr>
        <xdr:cNvPr id="303" name="ZoneTexte 302">
          <a:extLst>
            <a:ext uri="{FF2B5EF4-FFF2-40B4-BE49-F238E27FC236}">
              <a16:creationId xmlns="" xmlns:a16="http://schemas.microsoft.com/office/drawing/2014/main" id="{00000000-0008-0000-0400-00002F010000}"/>
            </a:ext>
          </a:extLst>
        </xdr:cNvPr>
        <xdr:cNvSpPr txBox="1"/>
      </xdr:nvSpPr>
      <xdr:spPr>
        <a:xfrm>
          <a:off x="9182100" y="52778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293</xdr:row>
      <xdr:rowOff>219075</xdr:rowOff>
    </xdr:from>
    <xdr:ext cx="184731" cy="264560"/>
    <xdr:sp macro="" textlink="">
      <xdr:nvSpPr>
        <xdr:cNvPr id="304" name="ZoneTexte 303">
          <a:extLst>
            <a:ext uri="{FF2B5EF4-FFF2-40B4-BE49-F238E27FC236}">
              <a16:creationId xmlns="" xmlns:a16="http://schemas.microsoft.com/office/drawing/2014/main" id="{00000000-0008-0000-0400-000030010000}"/>
            </a:ext>
          </a:extLst>
        </xdr:cNvPr>
        <xdr:cNvSpPr txBox="1"/>
      </xdr:nvSpPr>
      <xdr:spPr>
        <a:xfrm>
          <a:off x="9182100" y="52939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294</xdr:row>
      <xdr:rowOff>219075</xdr:rowOff>
    </xdr:from>
    <xdr:ext cx="184731" cy="264560"/>
    <xdr:sp macro="" textlink="">
      <xdr:nvSpPr>
        <xdr:cNvPr id="305" name="ZoneTexte 304">
          <a:extLst>
            <a:ext uri="{FF2B5EF4-FFF2-40B4-BE49-F238E27FC236}">
              <a16:creationId xmlns="" xmlns:a16="http://schemas.microsoft.com/office/drawing/2014/main" id="{00000000-0008-0000-0400-000031010000}"/>
            </a:ext>
          </a:extLst>
        </xdr:cNvPr>
        <xdr:cNvSpPr txBox="1"/>
      </xdr:nvSpPr>
      <xdr:spPr>
        <a:xfrm>
          <a:off x="9182100" y="53101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295</xdr:row>
      <xdr:rowOff>219075</xdr:rowOff>
    </xdr:from>
    <xdr:ext cx="184731" cy="264560"/>
    <xdr:sp macro="" textlink="">
      <xdr:nvSpPr>
        <xdr:cNvPr id="306" name="ZoneTexte 305">
          <a:extLst>
            <a:ext uri="{FF2B5EF4-FFF2-40B4-BE49-F238E27FC236}">
              <a16:creationId xmlns="" xmlns:a16="http://schemas.microsoft.com/office/drawing/2014/main" id="{00000000-0008-0000-0400-000032010000}"/>
            </a:ext>
          </a:extLst>
        </xdr:cNvPr>
        <xdr:cNvSpPr txBox="1"/>
      </xdr:nvSpPr>
      <xdr:spPr>
        <a:xfrm>
          <a:off x="9182100" y="53263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296</xdr:row>
      <xdr:rowOff>219075</xdr:rowOff>
    </xdr:from>
    <xdr:ext cx="184731" cy="264560"/>
    <xdr:sp macro="" textlink="">
      <xdr:nvSpPr>
        <xdr:cNvPr id="307" name="ZoneTexte 306">
          <a:extLst>
            <a:ext uri="{FF2B5EF4-FFF2-40B4-BE49-F238E27FC236}">
              <a16:creationId xmlns="" xmlns:a16="http://schemas.microsoft.com/office/drawing/2014/main" id="{00000000-0008-0000-0400-000033010000}"/>
            </a:ext>
          </a:extLst>
        </xdr:cNvPr>
        <xdr:cNvSpPr txBox="1"/>
      </xdr:nvSpPr>
      <xdr:spPr>
        <a:xfrm>
          <a:off x="9182100" y="53425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297</xdr:row>
      <xdr:rowOff>219075</xdr:rowOff>
    </xdr:from>
    <xdr:ext cx="184731" cy="264560"/>
    <xdr:sp macro="" textlink="">
      <xdr:nvSpPr>
        <xdr:cNvPr id="308" name="ZoneTexte 307">
          <a:extLst>
            <a:ext uri="{FF2B5EF4-FFF2-40B4-BE49-F238E27FC236}">
              <a16:creationId xmlns="" xmlns:a16="http://schemas.microsoft.com/office/drawing/2014/main" id="{00000000-0008-0000-0400-000034010000}"/>
            </a:ext>
          </a:extLst>
        </xdr:cNvPr>
        <xdr:cNvSpPr txBox="1"/>
      </xdr:nvSpPr>
      <xdr:spPr>
        <a:xfrm>
          <a:off x="9182100" y="53587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298</xdr:row>
      <xdr:rowOff>219075</xdr:rowOff>
    </xdr:from>
    <xdr:ext cx="184731" cy="264560"/>
    <xdr:sp macro="" textlink="">
      <xdr:nvSpPr>
        <xdr:cNvPr id="309" name="ZoneTexte 308">
          <a:extLst>
            <a:ext uri="{FF2B5EF4-FFF2-40B4-BE49-F238E27FC236}">
              <a16:creationId xmlns="" xmlns:a16="http://schemas.microsoft.com/office/drawing/2014/main" id="{00000000-0008-0000-0400-000035010000}"/>
            </a:ext>
          </a:extLst>
        </xdr:cNvPr>
        <xdr:cNvSpPr txBox="1"/>
      </xdr:nvSpPr>
      <xdr:spPr>
        <a:xfrm>
          <a:off x="9182100" y="53749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299</xdr:row>
      <xdr:rowOff>219075</xdr:rowOff>
    </xdr:from>
    <xdr:ext cx="184731" cy="264560"/>
    <xdr:sp macro="" textlink="">
      <xdr:nvSpPr>
        <xdr:cNvPr id="310" name="ZoneTexte 309">
          <a:extLst>
            <a:ext uri="{FF2B5EF4-FFF2-40B4-BE49-F238E27FC236}">
              <a16:creationId xmlns="" xmlns:a16="http://schemas.microsoft.com/office/drawing/2014/main" id="{00000000-0008-0000-0400-000036010000}"/>
            </a:ext>
          </a:extLst>
        </xdr:cNvPr>
        <xdr:cNvSpPr txBox="1"/>
      </xdr:nvSpPr>
      <xdr:spPr>
        <a:xfrm>
          <a:off x="9182100" y="5391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300</xdr:row>
      <xdr:rowOff>219075</xdr:rowOff>
    </xdr:from>
    <xdr:ext cx="184731" cy="264560"/>
    <xdr:sp macro="" textlink="">
      <xdr:nvSpPr>
        <xdr:cNvPr id="311" name="ZoneTexte 310">
          <a:extLst>
            <a:ext uri="{FF2B5EF4-FFF2-40B4-BE49-F238E27FC236}">
              <a16:creationId xmlns="" xmlns:a16="http://schemas.microsoft.com/office/drawing/2014/main" id="{00000000-0008-0000-0400-000037010000}"/>
            </a:ext>
          </a:extLst>
        </xdr:cNvPr>
        <xdr:cNvSpPr txBox="1"/>
      </xdr:nvSpPr>
      <xdr:spPr>
        <a:xfrm>
          <a:off x="9182100" y="54073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301</xdr:row>
      <xdr:rowOff>219075</xdr:rowOff>
    </xdr:from>
    <xdr:ext cx="184731" cy="264560"/>
    <xdr:sp macro="" textlink="">
      <xdr:nvSpPr>
        <xdr:cNvPr id="312" name="ZoneTexte 311">
          <a:extLst>
            <a:ext uri="{FF2B5EF4-FFF2-40B4-BE49-F238E27FC236}">
              <a16:creationId xmlns="" xmlns:a16="http://schemas.microsoft.com/office/drawing/2014/main" id="{00000000-0008-0000-0400-000038010000}"/>
            </a:ext>
          </a:extLst>
        </xdr:cNvPr>
        <xdr:cNvSpPr txBox="1"/>
      </xdr:nvSpPr>
      <xdr:spPr>
        <a:xfrm>
          <a:off x="9182100" y="54235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302</xdr:row>
      <xdr:rowOff>219075</xdr:rowOff>
    </xdr:from>
    <xdr:ext cx="184731" cy="264560"/>
    <xdr:sp macro="" textlink="">
      <xdr:nvSpPr>
        <xdr:cNvPr id="313" name="ZoneTexte 312">
          <a:extLst>
            <a:ext uri="{FF2B5EF4-FFF2-40B4-BE49-F238E27FC236}">
              <a16:creationId xmlns="" xmlns:a16="http://schemas.microsoft.com/office/drawing/2014/main" id="{00000000-0008-0000-0400-000039010000}"/>
            </a:ext>
          </a:extLst>
        </xdr:cNvPr>
        <xdr:cNvSpPr txBox="1"/>
      </xdr:nvSpPr>
      <xdr:spPr>
        <a:xfrm>
          <a:off x="9182100" y="5439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303</xdr:row>
      <xdr:rowOff>219075</xdr:rowOff>
    </xdr:from>
    <xdr:ext cx="184731" cy="264560"/>
    <xdr:sp macro="" textlink="">
      <xdr:nvSpPr>
        <xdr:cNvPr id="314" name="ZoneTexte 313">
          <a:extLst>
            <a:ext uri="{FF2B5EF4-FFF2-40B4-BE49-F238E27FC236}">
              <a16:creationId xmlns="" xmlns:a16="http://schemas.microsoft.com/office/drawing/2014/main" id="{00000000-0008-0000-0400-00003A010000}"/>
            </a:ext>
          </a:extLst>
        </xdr:cNvPr>
        <xdr:cNvSpPr txBox="1"/>
      </xdr:nvSpPr>
      <xdr:spPr>
        <a:xfrm>
          <a:off x="9182100" y="54559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304</xdr:row>
      <xdr:rowOff>219075</xdr:rowOff>
    </xdr:from>
    <xdr:ext cx="184731" cy="264560"/>
    <xdr:sp macro="" textlink="">
      <xdr:nvSpPr>
        <xdr:cNvPr id="315" name="ZoneTexte 314">
          <a:extLst>
            <a:ext uri="{FF2B5EF4-FFF2-40B4-BE49-F238E27FC236}">
              <a16:creationId xmlns="" xmlns:a16="http://schemas.microsoft.com/office/drawing/2014/main" id="{00000000-0008-0000-0400-00003B010000}"/>
            </a:ext>
          </a:extLst>
        </xdr:cNvPr>
        <xdr:cNvSpPr txBox="1"/>
      </xdr:nvSpPr>
      <xdr:spPr>
        <a:xfrm>
          <a:off x="9182100" y="54721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305</xdr:row>
      <xdr:rowOff>219075</xdr:rowOff>
    </xdr:from>
    <xdr:ext cx="184731" cy="264560"/>
    <xdr:sp macro="" textlink="">
      <xdr:nvSpPr>
        <xdr:cNvPr id="316" name="ZoneTexte 315">
          <a:extLst>
            <a:ext uri="{FF2B5EF4-FFF2-40B4-BE49-F238E27FC236}">
              <a16:creationId xmlns="" xmlns:a16="http://schemas.microsoft.com/office/drawing/2014/main" id="{00000000-0008-0000-0400-00003C010000}"/>
            </a:ext>
          </a:extLst>
        </xdr:cNvPr>
        <xdr:cNvSpPr txBox="1"/>
      </xdr:nvSpPr>
      <xdr:spPr>
        <a:xfrm>
          <a:off x="9182100" y="5488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306</xdr:row>
      <xdr:rowOff>219075</xdr:rowOff>
    </xdr:from>
    <xdr:ext cx="184731" cy="264560"/>
    <xdr:sp macro="" textlink="">
      <xdr:nvSpPr>
        <xdr:cNvPr id="317" name="ZoneTexte 316">
          <a:extLst>
            <a:ext uri="{FF2B5EF4-FFF2-40B4-BE49-F238E27FC236}">
              <a16:creationId xmlns="" xmlns:a16="http://schemas.microsoft.com/office/drawing/2014/main" id="{00000000-0008-0000-0400-00003D010000}"/>
            </a:ext>
          </a:extLst>
        </xdr:cNvPr>
        <xdr:cNvSpPr txBox="1"/>
      </xdr:nvSpPr>
      <xdr:spPr>
        <a:xfrm>
          <a:off x="9182100" y="55044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307</xdr:row>
      <xdr:rowOff>219075</xdr:rowOff>
    </xdr:from>
    <xdr:ext cx="184731" cy="264560"/>
    <xdr:sp macro="" textlink="">
      <xdr:nvSpPr>
        <xdr:cNvPr id="318" name="ZoneTexte 317">
          <a:extLst>
            <a:ext uri="{FF2B5EF4-FFF2-40B4-BE49-F238E27FC236}">
              <a16:creationId xmlns="" xmlns:a16="http://schemas.microsoft.com/office/drawing/2014/main" id="{00000000-0008-0000-0400-00003E010000}"/>
            </a:ext>
          </a:extLst>
        </xdr:cNvPr>
        <xdr:cNvSpPr txBox="1"/>
      </xdr:nvSpPr>
      <xdr:spPr>
        <a:xfrm>
          <a:off x="9182100" y="55206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308</xdr:row>
      <xdr:rowOff>219075</xdr:rowOff>
    </xdr:from>
    <xdr:ext cx="184731" cy="264560"/>
    <xdr:sp macro="" textlink="">
      <xdr:nvSpPr>
        <xdr:cNvPr id="319" name="ZoneTexte 318">
          <a:extLst>
            <a:ext uri="{FF2B5EF4-FFF2-40B4-BE49-F238E27FC236}">
              <a16:creationId xmlns="" xmlns:a16="http://schemas.microsoft.com/office/drawing/2014/main" id="{00000000-0008-0000-0400-00003F010000}"/>
            </a:ext>
          </a:extLst>
        </xdr:cNvPr>
        <xdr:cNvSpPr txBox="1"/>
      </xdr:nvSpPr>
      <xdr:spPr>
        <a:xfrm>
          <a:off x="9182100" y="55368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309</xdr:row>
      <xdr:rowOff>219075</xdr:rowOff>
    </xdr:from>
    <xdr:ext cx="184731" cy="264560"/>
    <xdr:sp macro="" textlink="">
      <xdr:nvSpPr>
        <xdr:cNvPr id="320" name="ZoneTexte 319">
          <a:extLst>
            <a:ext uri="{FF2B5EF4-FFF2-40B4-BE49-F238E27FC236}">
              <a16:creationId xmlns="" xmlns:a16="http://schemas.microsoft.com/office/drawing/2014/main" id="{00000000-0008-0000-0400-000040010000}"/>
            </a:ext>
          </a:extLst>
        </xdr:cNvPr>
        <xdr:cNvSpPr txBox="1"/>
      </xdr:nvSpPr>
      <xdr:spPr>
        <a:xfrm>
          <a:off x="9182100" y="5553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310</xdr:row>
      <xdr:rowOff>219075</xdr:rowOff>
    </xdr:from>
    <xdr:ext cx="184731" cy="264560"/>
    <xdr:sp macro="" textlink="">
      <xdr:nvSpPr>
        <xdr:cNvPr id="321" name="ZoneTexte 320">
          <a:extLst>
            <a:ext uri="{FF2B5EF4-FFF2-40B4-BE49-F238E27FC236}">
              <a16:creationId xmlns="" xmlns:a16="http://schemas.microsoft.com/office/drawing/2014/main" id="{00000000-0008-0000-0400-000041010000}"/>
            </a:ext>
          </a:extLst>
        </xdr:cNvPr>
        <xdr:cNvSpPr txBox="1"/>
      </xdr:nvSpPr>
      <xdr:spPr>
        <a:xfrm>
          <a:off x="9182100" y="55692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311</xdr:row>
      <xdr:rowOff>219075</xdr:rowOff>
    </xdr:from>
    <xdr:ext cx="184731" cy="264560"/>
    <xdr:sp macro="" textlink="">
      <xdr:nvSpPr>
        <xdr:cNvPr id="322" name="ZoneTexte 321">
          <a:extLst>
            <a:ext uri="{FF2B5EF4-FFF2-40B4-BE49-F238E27FC236}">
              <a16:creationId xmlns="" xmlns:a16="http://schemas.microsoft.com/office/drawing/2014/main" id="{00000000-0008-0000-0400-000042010000}"/>
            </a:ext>
          </a:extLst>
        </xdr:cNvPr>
        <xdr:cNvSpPr txBox="1"/>
      </xdr:nvSpPr>
      <xdr:spPr>
        <a:xfrm>
          <a:off x="9182100" y="55854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312</xdr:row>
      <xdr:rowOff>219075</xdr:rowOff>
    </xdr:from>
    <xdr:ext cx="184731" cy="264560"/>
    <xdr:sp macro="" textlink="">
      <xdr:nvSpPr>
        <xdr:cNvPr id="323" name="ZoneTexte 322">
          <a:extLst>
            <a:ext uri="{FF2B5EF4-FFF2-40B4-BE49-F238E27FC236}">
              <a16:creationId xmlns="" xmlns:a16="http://schemas.microsoft.com/office/drawing/2014/main" id="{00000000-0008-0000-0400-000043010000}"/>
            </a:ext>
          </a:extLst>
        </xdr:cNvPr>
        <xdr:cNvSpPr txBox="1"/>
      </xdr:nvSpPr>
      <xdr:spPr>
        <a:xfrm>
          <a:off x="9182100" y="56016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313</xdr:row>
      <xdr:rowOff>219075</xdr:rowOff>
    </xdr:from>
    <xdr:ext cx="184731" cy="264560"/>
    <xdr:sp macro="" textlink="">
      <xdr:nvSpPr>
        <xdr:cNvPr id="324" name="ZoneTexte 323">
          <a:extLst>
            <a:ext uri="{FF2B5EF4-FFF2-40B4-BE49-F238E27FC236}">
              <a16:creationId xmlns="" xmlns:a16="http://schemas.microsoft.com/office/drawing/2014/main" id="{00000000-0008-0000-0400-000044010000}"/>
            </a:ext>
          </a:extLst>
        </xdr:cNvPr>
        <xdr:cNvSpPr txBox="1"/>
      </xdr:nvSpPr>
      <xdr:spPr>
        <a:xfrm>
          <a:off x="9182100" y="56178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314</xdr:row>
      <xdr:rowOff>219075</xdr:rowOff>
    </xdr:from>
    <xdr:ext cx="184731" cy="264560"/>
    <xdr:sp macro="" textlink="">
      <xdr:nvSpPr>
        <xdr:cNvPr id="325" name="ZoneTexte 324">
          <a:extLst>
            <a:ext uri="{FF2B5EF4-FFF2-40B4-BE49-F238E27FC236}">
              <a16:creationId xmlns="" xmlns:a16="http://schemas.microsoft.com/office/drawing/2014/main" id="{00000000-0008-0000-0400-000045010000}"/>
            </a:ext>
          </a:extLst>
        </xdr:cNvPr>
        <xdr:cNvSpPr txBox="1"/>
      </xdr:nvSpPr>
      <xdr:spPr>
        <a:xfrm>
          <a:off x="9182100" y="56340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315</xdr:row>
      <xdr:rowOff>219075</xdr:rowOff>
    </xdr:from>
    <xdr:ext cx="184731" cy="264560"/>
    <xdr:sp macro="" textlink="">
      <xdr:nvSpPr>
        <xdr:cNvPr id="326" name="ZoneTexte 325">
          <a:extLst>
            <a:ext uri="{FF2B5EF4-FFF2-40B4-BE49-F238E27FC236}">
              <a16:creationId xmlns="" xmlns:a16="http://schemas.microsoft.com/office/drawing/2014/main" id="{00000000-0008-0000-0400-000046010000}"/>
            </a:ext>
          </a:extLst>
        </xdr:cNvPr>
        <xdr:cNvSpPr txBox="1"/>
      </xdr:nvSpPr>
      <xdr:spPr>
        <a:xfrm>
          <a:off x="9182100" y="5650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316</xdr:row>
      <xdr:rowOff>219075</xdr:rowOff>
    </xdr:from>
    <xdr:ext cx="184731" cy="264560"/>
    <xdr:sp macro="" textlink="">
      <xdr:nvSpPr>
        <xdr:cNvPr id="327" name="ZoneTexte 326">
          <a:extLst>
            <a:ext uri="{FF2B5EF4-FFF2-40B4-BE49-F238E27FC236}">
              <a16:creationId xmlns="" xmlns:a16="http://schemas.microsoft.com/office/drawing/2014/main" id="{00000000-0008-0000-0400-000047010000}"/>
            </a:ext>
          </a:extLst>
        </xdr:cNvPr>
        <xdr:cNvSpPr txBox="1"/>
      </xdr:nvSpPr>
      <xdr:spPr>
        <a:xfrm>
          <a:off x="9182100" y="56664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317</xdr:row>
      <xdr:rowOff>219075</xdr:rowOff>
    </xdr:from>
    <xdr:ext cx="184731" cy="264560"/>
    <xdr:sp macro="" textlink="">
      <xdr:nvSpPr>
        <xdr:cNvPr id="328" name="ZoneTexte 327">
          <a:extLst>
            <a:ext uri="{FF2B5EF4-FFF2-40B4-BE49-F238E27FC236}">
              <a16:creationId xmlns="" xmlns:a16="http://schemas.microsoft.com/office/drawing/2014/main" id="{00000000-0008-0000-0400-000048010000}"/>
            </a:ext>
          </a:extLst>
        </xdr:cNvPr>
        <xdr:cNvSpPr txBox="1"/>
      </xdr:nvSpPr>
      <xdr:spPr>
        <a:xfrm>
          <a:off x="9182100" y="56826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318</xdr:row>
      <xdr:rowOff>219075</xdr:rowOff>
    </xdr:from>
    <xdr:ext cx="184731" cy="264560"/>
    <xdr:sp macro="" textlink="">
      <xdr:nvSpPr>
        <xdr:cNvPr id="329" name="ZoneTexte 328">
          <a:extLst>
            <a:ext uri="{FF2B5EF4-FFF2-40B4-BE49-F238E27FC236}">
              <a16:creationId xmlns="" xmlns:a16="http://schemas.microsoft.com/office/drawing/2014/main" id="{00000000-0008-0000-0400-000049010000}"/>
            </a:ext>
          </a:extLst>
        </xdr:cNvPr>
        <xdr:cNvSpPr txBox="1"/>
      </xdr:nvSpPr>
      <xdr:spPr>
        <a:xfrm>
          <a:off x="9182100" y="56988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319</xdr:row>
      <xdr:rowOff>219075</xdr:rowOff>
    </xdr:from>
    <xdr:ext cx="184731" cy="264560"/>
    <xdr:sp macro="" textlink="">
      <xdr:nvSpPr>
        <xdr:cNvPr id="330" name="ZoneTexte 329">
          <a:extLst>
            <a:ext uri="{FF2B5EF4-FFF2-40B4-BE49-F238E27FC236}">
              <a16:creationId xmlns="" xmlns:a16="http://schemas.microsoft.com/office/drawing/2014/main" id="{00000000-0008-0000-0400-00004A010000}"/>
            </a:ext>
          </a:extLst>
        </xdr:cNvPr>
        <xdr:cNvSpPr txBox="1"/>
      </xdr:nvSpPr>
      <xdr:spPr>
        <a:xfrm>
          <a:off x="9182100" y="5715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320</xdr:row>
      <xdr:rowOff>219075</xdr:rowOff>
    </xdr:from>
    <xdr:ext cx="184731" cy="264560"/>
    <xdr:sp macro="" textlink="">
      <xdr:nvSpPr>
        <xdr:cNvPr id="331" name="ZoneTexte 330">
          <a:extLst>
            <a:ext uri="{FF2B5EF4-FFF2-40B4-BE49-F238E27FC236}">
              <a16:creationId xmlns="" xmlns:a16="http://schemas.microsoft.com/office/drawing/2014/main" id="{00000000-0008-0000-0400-00004B010000}"/>
            </a:ext>
          </a:extLst>
        </xdr:cNvPr>
        <xdr:cNvSpPr txBox="1"/>
      </xdr:nvSpPr>
      <xdr:spPr>
        <a:xfrm>
          <a:off x="9182100" y="5731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321</xdr:row>
      <xdr:rowOff>219075</xdr:rowOff>
    </xdr:from>
    <xdr:ext cx="184731" cy="264560"/>
    <xdr:sp macro="" textlink="">
      <xdr:nvSpPr>
        <xdr:cNvPr id="332" name="ZoneTexte 331">
          <a:extLst>
            <a:ext uri="{FF2B5EF4-FFF2-40B4-BE49-F238E27FC236}">
              <a16:creationId xmlns="" xmlns:a16="http://schemas.microsoft.com/office/drawing/2014/main" id="{00000000-0008-0000-0400-00004C010000}"/>
            </a:ext>
          </a:extLst>
        </xdr:cNvPr>
        <xdr:cNvSpPr txBox="1"/>
      </xdr:nvSpPr>
      <xdr:spPr>
        <a:xfrm>
          <a:off x="9182100" y="5747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322</xdr:row>
      <xdr:rowOff>219075</xdr:rowOff>
    </xdr:from>
    <xdr:ext cx="184731" cy="264560"/>
    <xdr:sp macro="" textlink="">
      <xdr:nvSpPr>
        <xdr:cNvPr id="333" name="ZoneTexte 332">
          <a:extLst>
            <a:ext uri="{FF2B5EF4-FFF2-40B4-BE49-F238E27FC236}">
              <a16:creationId xmlns="" xmlns:a16="http://schemas.microsoft.com/office/drawing/2014/main" id="{00000000-0008-0000-0400-00004D010000}"/>
            </a:ext>
          </a:extLst>
        </xdr:cNvPr>
        <xdr:cNvSpPr txBox="1"/>
      </xdr:nvSpPr>
      <xdr:spPr>
        <a:xfrm>
          <a:off x="9182100" y="5763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323</xdr:row>
      <xdr:rowOff>219075</xdr:rowOff>
    </xdr:from>
    <xdr:ext cx="184731" cy="264560"/>
    <xdr:sp macro="" textlink="">
      <xdr:nvSpPr>
        <xdr:cNvPr id="334" name="ZoneTexte 333">
          <a:extLst>
            <a:ext uri="{FF2B5EF4-FFF2-40B4-BE49-F238E27FC236}">
              <a16:creationId xmlns="" xmlns:a16="http://schemas.microsoft.com/office/drawing/2014/main" id="{00000000-0008-0000-0400-00004E010000}"/>
            </a:ext>
          </a:extLst>
        </xdr:cNvPr>
        <xdr:cNvSpPr txBox="1"/>
      </xdr:nvSpPr>
      <xdr:spPr>
        <a:xfrm>
          <a:off x="9182100" y="57797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324</xdr:row>
      <xdr:rowOff>219075</xdr:rowOff>
    </xdr:from>
    <xdr:ext cx="184731" cy="264560"/>
    <xdr:sp macro="" textlink="">
      <xdr:nvSpPr>
        <xdr:cNvPr id="335" name="ZoneTexte 334">
          <a:extLst>
            <a:ext uri="{FF2B5EF4-FFF2-40B4-BE49-F238E27FC236}">
              <a16:creationId xmlns="" xmlns:a16="http://schemas.microsoft.com/office/drawing/2014/main" id="{00000000-0008-0000-0400-00004F010000}"/>
            </a:ext>
          </a:extLst>
        </xdr:cNvPr>
        <xdr:cNvSpPr txBox="1"/>
      </xdr:nvSpPr>
      <xdr:spPr>
        <a:xfrm>
          <a:off x="9182100" y="57959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325</xdr:row>
      <xdr:rowOff>219075</xdr:rowOff>
    </xdr:from>
    <xdr:ext cx="184731" cy="264560"/>
    <xdr:sp macro="" textlink="">
      <xdr:nvSpPr>
        <xdr:cNvPr id="336" name="ZoneTexte 335">
          <a:extLst>
            <a:ext uri="{FF2B5EF4-FFF2-40B4-BE49-F238E27FC236}">
              <a16:creationId xmlns="" xmlns:a16="http://schemas.microsoft.com/office/drawing/2014/main" id="{00000000-0008-0000-0400-000050010000}"/>
            </a:ext>
          </a:extLst>
        </xdr:cNvPr>
        <xdr:cNvSpPr txBox="1"/>
      </xdr:nvSpPr>
      <xdr:spPr>
        <a:xfrm>
          <a:off x="9182100" y="5812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326</xdr:row>
      <xdr:rowOff>219075</xdr:rowOff>
    </xdr:from>
    <xdr:ext cx="184731" cy="264560"/>
    <xdr:sp macro="" textlink="">
      <xdr:nvSpPr>
        <xdr:cNvPr id="337" name="ZoneTexte 336">
          <a:extLst>
            <a:ext uri="{FF2B5EF4-FFF2-40B4-BE49-F238E27FC236}">
              <a16:creationId xmlns="" xmlns:a16="http://schemas.microsoft.com/office/drawing/2014/main" id="{00000000-0008-0000-0400-000051010000}"/>
            </a:ext>
          </a:extLst>
        </xdr:cNvPr>
        <xdr:cNvSpPr txBox="1"/>
      </xdr:nvSpPr>
      <xdr:spPr>
        <a:xfrm>
          <a:off x="9182100" y="58283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327</xdr:row>
      <xdr:rowOff>219075</xdr:rowOff>
    </xdr:from>
    <xdr:ext cx="184731" cy="264560"/>
    <xdr:sp macro="" textlink="">
      <xdr:nvSpPr>
        <xdr:cNvPr id="338" name="ZoneTexte 337">
          <a:extLst>
            <a:ext uri="{FF2B5EF4-FFF2-40B4-BE49-F238E27FC236}">
              <a16:creationId xmlns="" xmlns:a16="http://schemas.microsoft.com/office/drawing/2014/main" id="{00000000-0008-0000-0400-000052010000}"/>
            </a:ext>
          </a:extLst>
        </xdr:cNvPr>
        <xdr:cNvSpPr txBox="1"/>
      </xdr:nvSpPr>
      <xdr:spPr>
        <a:xfrm>
          <a:off x="9182100" y="58445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328</xdr:row>
      <xdr:rowOff>219075</xdr:rowOff>
    </xdr:from>
    <xdr:ext cx="184731" cy="264560"/>
    <xdr:sp macro="" textlink="">
      <xdr:nvSpPr>
        <xdr:cNvPr id="339" name="ZoneTexte 338">
          <a:extLst>
            <a:ext uri="{FF2B5EF4-FFF2-40B4-BE49-F238E27FC236}">
              <a16:creationId xmlns="" xmlns:a16="http://schemas.microsoft.com/office/drawing/2014/main" id="{00000000-0008-0000-0400-000053010000}"/>
            </a:ext>
          </a:extLst>
        </xdr:cNvPr>
        <xdr:cNvSpPr txBox="1"/>
      </xdr:nvSpPr>
      <xdr:spPr>
        <a:xfrm>
          <a:off x="9182100" y="58607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329</xdr:row>
      <xdr:rowOff>219075</xdr:rowOff>
    </xdr:from>
    <xdr:ext cx="184731" cy="264560"/>
    <xdr:sp macro="" textlink="">
      <xdr:nvSpPr>
        <xdr:cNvPr id="340" name="ZoneTexte 339">
          <a:extLst>
            <a:ext uri="{FF2B5EF4-FFF2-40B4-BE49-F238E27FC236}">
              <a16:creationId xmlns="" xmlns:a16="http://schemas.microsoft.com/office/drawing/2014/main" id="{00000000-0008-0000-0400-000054010000}"/>
            </a:ext>
          </a:extLst>
        </xdr:cNvPr>
        <xdr:cNvSpPr txBox="1"/>
      </xdr:nvSpPr>
      <xdr:spPr>
        <a:xfrm>
          <a:off x="9182100" y="58769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330</xdr:row>
      <xdr:rowOff>219075</xdr:rowOff>
    </xdr:from>
    <xdr:ext cx="184731" cy="264560"/>
    <xdr:sp macro="" textlink="">
      <xdr:nvSpPr>
        <xdr:cNvPr id="341" name="ZoneTexte 340">
          <a:extLst>
            <a:ext uri="{FF2B5EF4-FFF2-40B4-BE49-F238E27FC236}">
              <a16:creationId xmlns="" xmlns:a16="http://schemas.microsoft.com/office/drawing/2014/main" id="{00000000-0008-0000-0400-000055010000}"/>
            </a:ext>
          </a:extLst>
        </xdr:cNvPr>
        <xdr:cNvSpPr txBox="1"/>
      </xdr:nvSpPr>
      <xdr:spPr>
        <a:xfrm>
          <a:off x="9182100" y="5893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331</xdr:row>
      <xdr:rowOff>219075</xdr:rowOff>
    </xdr:from>
    <xdr:ext cx="184731" cy="264560"/>
    <xdr:sp macro="" textlink="">
      <xdr:nvSpPr>
        <xdr:cNvPr id="342" name="ZoneTexte 341">
          <a:extLst>
            <a:ext uri="{FF2B5EF4-FFF2-40B4-BE49-F238E27FC236}">
              <a16:creationId xmlns="" xmlns:a16="http://schemas.microsoft.com/office/drawing/2014/main" id="{00000000-0008-0000-0400-000056010000}"/>
            </a:ext>
          </a:extLst>
        </xdr:cNvPr>
        <xdr:cNvSpPr txBox="1"/>
      </xdr:nvSpPr>
      <xdr:spPr>
        <a:xfrm>
          <a:off x="9182100" y="5909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332</xdr:row>
      <xdr:rowOff>219075</xdr:rowOff>
    </xdr:from>
    <xdr:ext cx="184731" cy="264560"/>
    <xdr:sp macro="" textlink="">
      <xdr:nvSpPr>
        <xdr:cNvPr id="343" name="ZoneTexte 342">
          <a:extLst>
            <a:ext uri="{FF2B5EF4-FFF2-40B4-BE49-F238E27FC236}">
              <a16:creationId xmlns="" xmlns:a16="http://schemas.microsoft.com/office/drawing/2014/main" id="{00000000-0008-0000-0400-000057010000}"/>
            </a:ext>
          </a:extLst>
        </xdr:cNvPr>
        <xdr:cNvSpPr txBox="1"/>
      </xdr:nvSpPr>
      <xdr:spPr>
        <a:xfrm>
          <a:off x="9182100" y="5925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333</xdr:row>
      <xdr:rowOff>219075</xdr:rowOff>
    </xdr:from>
    <xdr:ext cx="184731" cy="264560"/>
    <xdr:sp macro="" textlink="">
      <xdr:nvSpPr>
        <xdr:cNvPr id="344" name="ZoneTexte 343">
          <a:extLst>
            <a:ext uri="{FF2B5EF4-FFF2-40B4-BE49-F238E27FC236}">
              <a16:creationId xmlns="" xmlns:a16="http://schemas.microsoft.com/office/drawing/2014/main" id="{00000000-0008-0000-0400-000058010000}"/>
            </a:ext>
          </a:extLst>
        </xdr:cNvPr>
        <xdr:cNvSpPr txBox="1"/>
      </xdr:nvSpPr>
      <xdr:spPr>
        <a:xfrm>
          <a:off x="9182100" y="59416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334</xdr:row>
      <xdr:rowOff>219075</xdr:rowOff>
    </xdr:from>
    <xdr:ext cx="184731" cy="264560"/>
    <xdr:sp macro="" textlink="">
      <xdr:nvSpPr>
        <xdr:cNvPr id="345" name="ZoneTexte 344">
          <a:extLst>
            <a:ext uri="{FF2B5EF4-FFF2-40B4-BE49-F238E27FC236}">
              <a16:creationId xmlns="" xmlns:a16="http://schemas.microsoft.com/office/drawing/2014/main" id="{00000000-0008-0000-0400-000059010000}"/>
            </a:ext>
          </a:extLst>
        </xdr:cNvPr>
        <xdr:cNvSpPr txBox="1"/>
      </xdr:nvSpPr>
      <xdr:spPr>
        <a:xfrm>
          <a:off x="9182100" y="59578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335</xdr:row>
      <xdr:rowOff>219075</xdr:rowOff>
    </xdr:from>
    <xdr:ext cx="184731" cy="264560"/>
    <xdr:sp macro="" textlink="">
      <xdr:nvSpPr>
        <xdr:cNvPr id="346" name="ZoneTexte 345">
          <a:extLst>
            <a:ext uri="{FF2B5EF4-FFF2-40B4-BE49-F238E27FC236}">
              <a16:creationId xmlns="" xmlns:a16="http://schemas.microsoft.com/office/drawing/2014/main" id="{00000000-0008-0000-0400-00005A010000}"/>
            </a:ext>
          </a:extLst>
        </xdr:cNvPr>
        <xdr:cNvSpPr txBox="1"/>
      </xdr:nvSpPr>
      <xdr:spPr>
        <a:xfrm>
          <a:off x="9182100" y="59740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336</xdr:row>
      <xdr:rowOff>219075</xdr:rowOff>
    </xdr:from>
    <xdr:ext cx="184731" cy="264560"/>
    <xdr:sp macro="" textlink="">
      <xdr:nvSpPr>
        <xdr:cNvPr id="347" name="ZoneTexte 346">
          <a:extLst>
            <a:ext uri="{FF2B5EF4-FFF2-40B4-BE49-F238E27FC236}">
              <a16:creationId xmlns="" xmlns:a16="http://schemas.microsoft.com/office/drawing/2014/main" id="{00000000-0008-0000-0400-00005B010000}"/>
            </a:ext>
          </a:extLst>
        </xdr:cNvPr>
        <xdr:cNvSpPr txBox="1"/>
      </xdr:nvSpPr>
      <xdr:spPr>
        <a:xfrm>
          <a:off x="9182100" y="59902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337</xdr:row>
      <xdr:rowOff>219075</xdr:rowOff>
    </xdr:from>
    <xdr:ext cx="184731" cy="264560"/>
    <xdr:sp macro="" textlink="">
      <xdr:nvSpPr>
        <xdr:cNvPr id="348" name="ZoneTexte 347">
          <a:extLst>
            <a:ext uri="{FF2B5EF4-FFF2-40B4-BE49-F238E27FC236}">
              <a16:creationId xmlns="" xmlns:a16="http://schemas.microsoft.com/office/drawing/2014/main" id="{00000000-0008-0000-0400-00005C010000}"/>
            </a:ext>
          </a:extLst>
        </xdr:cNvPr>
        <xdr:cNvSpPr txBox="1"/>
      </xdr:nvSpPr>
      <xdr:spPr>
        <a:xfrm>
          <a:off x="9182100" y="60064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338</xdr:row>
      <xdr:rowOff>219075</xdr:rowOff>
    </xdr:from>
    <xdr:ext cx="184731" cy="264560"/>
    <xdr:sp macro="" textlink="">
      <xdr:nvSpPr>
        <xdr:cNvPr id="349" name="ZoneTexte 348">
          <a:extLst>
            <a:ext uri="{FF2B5EF4-FFF2-40B4-BE49-F238E27FC236}">
              <a16:creationId xmlns="" xmlns:a16="http://schemas.microsoft.com/office/drawing/2014/main" id="{00000000-0008-0000-0400-00005D010000}"/>
            </a:ext>
          </a:extLst>
        </xdr:cNvPr>
        <xdr:cNvSpPr txBox="1"/>
      </xdr:nvSpPr>
      <xdr:spPr>
        <a:xfrm>
          <a:off x="9182100" y="60226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339</xdr:row>
      <xdr:rowOff>219075</xdr:rowOff>
    </xdr:from>
    <xdr:ext cx="184731" cy="264560"/>
    <xdr:sp macro="" textlink="">
      <xdr:nvSpPr>
        <xdr:cNvPr id="350" name="ZoneTexte 349">
          <a:extLst>
            <a:ext uri="{FF2B5EF4-FFF2-40B4-BE49-F238E27FC236}">
              <a16:creationId xmlns="" xmlns:a16="http://schemas.microsoft.com/office/drawing/2014/main" id="{00000000-0008-0000-0400-00005E010000}"/>
            </a:ext>
          </a:extLst>
        </xdr:cNvPr>
        <xdr:cNvSpPr txBox="1"/>
      </xdr:nvSpPr>
      <xdr:spPr>
        <a:xfrm>
          <a:off x="9182100" y="60388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340</xdr:row>
      <xdr:rowOff>219075</xdr:rowOff>
    </xdr:from>
    <xdr:ext cx="184731" cy="264560"/>
    <xdr:sp macro="" textlink="">
      <xdr:nvSpPr>
        <xdr:cNvPr id="351" name="ZoneTexte 350">
          <a:extLst>
            <a:ext uri="{FF2B5EF4-FFF2-40B4-BE49-F238E27FC236}">
              <a16:creationId xmlns="" xmlns:a16="http://schemas.microsoft.com/office/drawing/2014/main" id="{00000000-0008-0000-0400-00005F010000}"/>
            </a:ext>
          </a:extLst>
        </xdr:cNvPr>
        <xdr:cNvSpPr txBox="1"/>
      </xdr:nvSpPr>
      <xdr:spPr>
        <a:xfrm>
          <a:off x="9182100" y="60550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341</xdr:row>
      <xdr:rowOff>219075</xdr:rowOff>
    </xdr:from>
    <xdr:ext cx="184731" cy="264560"/>
    <xdr:sp macro="" textlink="">
      <xdr:nvSpPr>
        <xdr:cNvPr id="352" name="ZoneTexte 351">
          <a:extLst>
            <a:ext uri="{FF2B5EF4-FFF2-40B4-BE49-F238E27FC236}">
              <a16:creationId xmlns="" xmlns:a16="http://schemas.microsoft.com/office/drawing/2014/main" id="{00000000-0008-0000-0400-000060010000}"/>
            </a:ext>
          </a:extLst>
        </xdr:cNvPr>
        <xdr:cNvSpPr txBox="1"/>
      </xdr:nvSpPr>
      <xdr:spPr>
        <a:xfrm>
          <a:off x="9182100" y="60712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342</xdr:row>
      <xdr:rowOff>219075</xdr:rowOff>
    </xdr:from>
    <xdr:ext cx="184731" cy="264560"/>
    <xdr:sp macro="" textlink="">
      <xdr:nvSpPr>
        <xdr:cNvPr id="353" name="ZoneTexte 352">
          <a:extLst>
            <a:ext uri="{FF2B5EF4-FFF2-40B4-BE49-F238E27FC236}">
              <a16:creationId xmlns="" xmlns:a16="http://schemas.microsoft.com/office/drawing/2014/main" id="{00000000-0008-0000-0400-000061010000}"/>
            </a:ext>
          </a:extLst>
        </xdr:cNvPr>
        <xdr:cNvSpPr txBox="1"/>
      </xdr:nvSpPr>
      <xdr:spPr>
        <a:xfrm>
          <a:off x="9182100" y="60874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343</xdr:row>
      <xdr:rowOff>219075</xdr:rowOff>
    </xdr:from>
    <xdr:ext cx="184731" cy="264560"/>
    <xdr:sp macro="" textlink="">
      <xdr:nvSpPr>
        <xdr:cNvPr id="354" name="ZoneTexte 353">
          <a:extLst>
            <a:ext uri="{FF2B5EF4-FFF2-40B4-BE49-F238E27FC236}">
              <a16:creationId xmlns="" xmlns:a16="http://schemas.microsoft.com/office/drawing/2014/main" id="{00000000-0008-0000-0400-000062010000}"/>
            </a:ext>
          </a:extLst>
        </xdr:cNvPr>
        <xdr:cNvSpPr txBox="1"/>
      </xdr:nvSpPr>
      <xdr:spPr>
        <a:xfrm>
          <a:off x="9182100" y="61036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344</xdr:row>
      <xdr:rowOff>219075</xdr:rowOff>
    </xdr:from>
    <xdr:ext cx="184731" cy="264560"/>
    <xdr:sp macro="" textlink="">
      <xdr:nvSpPr>
        <xdr:cNvPr id="355" name="ZoneTexte 354">
          <a:extLst>
            <a:ext uri="{FF2B5EF4-FFF2-40B4-BE49-F238E27FC236}">
              <a16:creationId xmlns="" xmlns:a16="http://schemas.microsoft.com/office/drawing/2014/main" id="{00000000-0008-0000-0400-000063010000}"/>
            </a:ext>
          </a:extLst>
        </xdr:cNvPr>
        <xdr:cNvSpPr txBox="1"/>
      </xdr:nvSpPr>
      <xdr:spPr>
        <a:xfrm>
          <a:off x="9182100" y="61198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345</xdr:row>
      <xdr:rowOff>219075</xdr:rowOff>
    </xdr:from>
    <xdr:ext cx="184731" cy="264560"/>
    <xdr:sp macro="" textlink="">
      <xdr:nvSpPr>
        <xdr:cNvPr id="356" name="ZoneTexte 355">
          <a:extLst>
            <a:ext uri="{FF2B5EF4-FFF2-40B4-BE49-F238E27FC236}">
              <a16:creationId xmlns="" xmlns:a16="http://schemas.microsoft.com/office/drawing/2014/main" id="{00000000-0008-0000-0400-000064010000}"/>
            </a:ext>
          </a:extLst>
        </xdr:cNvPr>
        <xdr:cNvSpPr txBox="1"/>
      </xdr:nvSpPr>
      <xdr:spPr>
        <a:xfrm>
          <a:off x="9182100" y="61360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346</xdr:row>
      <xdr:rowOff>219075</xdr:rowOff>
    </xdr:from>
    <xdr:ext cx="184731" cy="264560"/>
    <xdr:sp macro="" textlink="">
      <xdr:nvSpPr>
        <xdr:cNvPr id="357" name="ZoneTexte 356">
          <a:extLst>
            <a:ext uri="{FF2B5EF4-FFF2-40B4-BE49-F238E27FC236}">
              <a16:creationId xmlns="" xmlns:a16="http://schemas.microsoft.com/office/drawing/2014/main" id="{00000000-0008-0000-0400-000065010000}"/>
            </a:ext>
          </a:extLst>
        </xdr:cNvPr>
        <xdr:cNvSpPr txBox="1"/>
      </xdr:nvSpPr>
      <xdr:spPr>
        <a:xfrm>
          <a:off x="9182100" y="61521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347</xdr:row>
      <xdr:rowOff>219075</xdr:rowOff>
    </xdr:from>
    <xdr:ext cx="184731" cy="264560"/>
    <xdr:sp macro="" textlink="">
      <xdr:nvSpPr>
        <xdr:cNvPr id="358" name="ZoneTexte 357">
          <a:extLst>
            <a:ext uri="{FF2B5EF4-FFF2-40B4-BE49-F238E27FC236}">
              <a16:creationId xmlns="" xmlns:a16="http://schemas.microsoft.com/office/drawing/2014/main" id="{00000000-0008-0000-0400-000066010000}"/>
            </a:ext>
          </a:extLst>
        </xdr:cNvPr>
        <xdr:cNvSpPr txBox="1"/>
      </xdr:nvSpPr>
      <xdr:spPr>
        <a:xfrm>
          <a:off x="9182100" y="61683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348</xdr:row>
      <xdr:rowOff>219075</xdr:rowOff>
    </xdr:from>
    <xdr:ext cx="184731" cy="264560"/>
    <xdr:sp macro="" textlink="">
      <xdr:nvSpPr>
        <xdr:cNvPr id="359" name="ZoneTexte 358">
          <a:extLst>
            <a:ext uri="{FF2B5EF4-FFF2-40B4-BE49-F238E27FC236}">
              <a16:creationId xmlns="" xmlns:a16="http://schemas.microsoft.com/office/drawing/2014/main" id="{00000000-0008-0000-0400-000067010000}"/>
            </a:ext>
          </a:extLst>
        </xdr:cNvPr>
        <xdr:cNvSpPr txBox="1"/>
      </xdr:nvSpPr>
      <xdr:spPr>
        <a:xfrm>
          <a:off x="9182100" y="61845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349</xdr:row>
      <xdr:rowOff>219075</xdr:rowOff>
    </xdr:from>
    <xdr:ext cx="184731" cy="264560"/>
    <xdr:sp macro="" textlink="">
      <xdr:nvSpPr>
        <xdr:cNvPr id="360" name="ZoneTexte 359">
          <a:extLst>
            <a:ext uri="{FF2B5EF4-FFF2-40B4-BE49-F238E27FC236}">
              <a16:creationId xmlns="" xmlns:a16="http://schemas.microsoft.com/office/drawing/2014/main" id="{00000000-0008-0000-0400-000068010000}"/>
            </a:ext>
          </a:extLst>
        </xdr:cNvPr>
        <xdr:cNvSpPr txBox="1"/>
      </xdr:nvSpPr>
      <xdr:spPr>
        <a:xfrm>
          <a:off x="9182100" y="62007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350</xdr:row>
      <xdr:rowOff>219075</xdr:rowOff>
    </xdr:from>
    <xdr:ext cx="184731" cy="264560"/>
    <xdr:sp macro="" textlink="">
      <xdr:nvSpPr>
        <xdr:cNvPr id="361" name="ZoneTexte 360">
          <a:extLst>
            <a:ext uri="{FF2B5EF4-FFF2-40B4-BE49-F238E27FC236}">
              <a16:creationId xmlns="" xmlns:a16="http://schemas.microsoft.com/office/drawing/2014/main" id="{00000000-0008-0000-0400-000069010000}"/>
            </a:ext>
          </a:extLst>
        </xdr:cNvPr>
        <xdr:cNvSpPr txBox="1"/>
      </xdr:nvSpPr>
      <xdr:spPr>
        <a:xfrm>
          <a:off x="9182100" y="62169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351</xdr:row>
      <xdr:rowOff>219075</xdr:rowOff>
    </xdr:from>
    <xdr:ext cx="184731" cy="264560"/>
    <xdr:sp macro="" textlink="">
      <xdr:nvSpPr>
        <xdr:cNvPr id="362" name="ZoneTexte 361">
          <a:extLst>
            <a:ext uri="{FF2B5EF4-FFF2-40B4-BE49-F238E27FC236}">
              <a16:creationId xmlns="" xmlns:a16="http://schemas.microsoft.com/office/drawing/2014/main" id="{00000000-0008-0000-0400-00006A010000}"/>
            </a:ext>
          </a:extLst>
        </xdr:cNvPr>
        <xdr:cNvSpPr txBox="1"/>
      </xdr:nvSpPr>
      <xdr:spPr>
        <a:xfrm>
          <a:off x="9182100" y="62331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352</xdr:row>
      <xdr:rowOff>219075</xdr:rowOff>
    </xdr:from>
    <xdr:ext cx="184731" cy="264560"/>
    <xdr:sp macro="" textlink="">
      <xdr:nvSpPr>
        <xdr:cNvPr id="363" name="ZoneTexte 362">
          <a:extLst>
            <a:ext uri="{FF2B5EF4-FFF2-40B4-BE49-F238E27FC236}">
              <a16:creationId xmlns="" xmlns:a16="http://schemas.microsoft.com/office/drawing/2014/main" id="{00000000-0008-0000-0400-00006B010000}"/>
            </a:ext>
          </a:extLst>
        </xdr:cNvPr>
        <xdr:cNvSpPr txBox="1"/>
      </xdr:nvSpPr>
      <xdr:spPr>
        <a:xfrm>
          <a:off x="9182100" y="6249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353</xdr:row>
      <xdr:rowOff>219075</xdr:rowOff>
    </xdr:from>
    <xdr:ext cx="184731" cy="264560"/>
    <xdr:sp macro="" textlink="">
      <xdr:nvSpPr>
        <xdr:cNvPr id="364" name="ZoneTexte 363">
          <a:extLst>
            <a:ext uri="{FF2B5EF4-FFF2-40B4-BE49-F238E27FC236}">
              <a16:creationId xmlns="" xmlns:a16="http://schemas.microsoft.com/office/drawing/2014/main" id="{00000000-0008-0000-0400-00006C010000}"/>
            </a:ext>
          </a:extLst>
        </xdr:cNvPr>
        <xdr:cNvSpPr txBox="1"/>
      </xdr:nvSpPr>
      <xdr:spPr>
        <a:xfrm>
          <a:off x="9182100" y="62655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354</xdr:row>
      <xdr:rowOff>219075</xdr:rowOff>
    </xdr:from>
    <xdr:ext cx="184731" cy="264560"/>
    <xdr:sp macro="" textlink="">
      <xdr:nvSpPr>
        <xdr:cNvPr id="365" name="ZoneTexte 364">
          <a:extLst>
            <a:ext uri="{FF2B5EF4-FFF2-40B4-BE49-F238E27FC236}">
              <a16:creationId xmlns="" xmlns:a16="http://schemas.microsoft.com/office/drawing/2014/main" id="{00000000-0008-0000-0400-00006D010000}"/>
            </a:ext>
          </a:extLst>
        </xdr:cNvPr>
        <xdr:cNvSpPr txBox="1"/>
      </xdr:nvSpPr>
      <xdr:spPr>
        <a:xfrm>
          <a:off x="9182100" y="62817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355</xdr:row>
      <xdr:rowOff>219075</xdr:rowOff>
    </xdr:from>
    <xdr:ext cx="184731" cy="264560"/>
    <xdr:sp macro="" textlink="">
      <xdr:nvSpPr>
        <xdr:cNvPr id="366" name="ZoneTexte 365">
          <a:extLst>
            <a:ext uri="{FF2B5EF4-FFF2-40B4-BE49-F238E27FC236}">
              <a16:creationId xmlns="" xmlns:a16="http://schemas.microsoft.com/office/drawing/2014/main" id="{00000000-0008-0000-0400-00006E010000}"/>
            </a:ext>
          </a:extLst>
        </xdr:cNvPr>
        <xdr:cNvSpPr txBox="1"/>
      </xdr:nvSpPr>
      <xdr:spPr>
        <a:xfrm>
          <a:off x="9182100" y="62979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356</xdr:row>
      <xdr:rowOff>219075</xdr:rowOff>
    </xdr:from>
    <xdr:ext cx="184731" cy="264560"/>
    <xdr:sp macro="" textlink="">
      <xdr:nvSpPr>
        <xdr:cNvPr id="367" name="ZoneTexte 366">
          <a:extLst>
            <a:ext uri="{FF2B5EF4-FFF2-40B4-BE49-F238E27FC236}">
              <a16:creationId xmlns="" xmlns:a16="http://schemas.microsoft.com/office/drawing/2014/main" id="{00000000-0008-0000-0400-00006F010000}"/>
            </a:ext>
          </a:extLst>
        </xdr:cNvPr>
        <xdr:cNvSpPr txBox="1"/>
      </xdr:nvSpPr>
      <xdr:spPr>
        <a:xfrm>
          <a:off x="9182100" y="63141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357</xdr:row>
      <xdr:rowOff>219075</xdr:rowOff>
    </xdr:from>
    <xdr:ext cx="184731" cy="264560"/>
    <xdr:sp macro="" textlink="">
      <xdr:nvSpPr>
        <xdr:cNvPr id="368" name="ZoneTexte 367">
          <a:extLst>
            <a:ext uri="{FF2B5EF4-FFF2-40B4-BE49-F238E27FC236}">
              <a16:creationId xmlns="" xmlns:a16="http://schemas.microsoft.com/office/drawing/2014/main" id="{00000000-0008-0000-0400-000070010000}"/>
            </a:ext>
          </a:extLst>
        </xdr:cNvPr>
        <xdr:cNvSpPr txBox="1"/>
      </xdr:nvSpPr>
      <xdr:spPr>
        <a:xfrm>
          <a:off x="9182100" y="63303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358</xdr:row>
      <xdr:rowOff>219075</xdr:rowOff>
    </xdr:from>
    <xdr:ext cx="184731" cy="264560"/>
    <xdr:sp macro="" textlink="">
      <xdr:nvSpPr>
        <xdr:cNvPr id="369" name="ZoneTexte 368">
          <a:extLst>
            <a:ext uri="{FF2B5EF4-FFF2-40B4-BE49-F238E27FC236}">
              <a16:creationId xmlns="" xmlns:a16="http://schemas.microsoft.com/office/drawing/2014/main" id="{00000000-0008-0000-0400-000071010000}"/>
            </a:ext>
          </a:extLst>
        </xdr:cNvPr>
        <xdr:cNvSpPr txBox="1"/>
      </xdr:nvSpPr>
      <xdr:spPr>
        <a:xfrm>
          <a:off x="9182100" y="63465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359</xdr:row>
      <xdr:rowOff>219075</xdr:rowOff>
    </xdr:from>
    <xdr:ext cx="184731" cy="264560"/>
    <xdr:sp macro="" textlink="">
      <xdr:nvSpPr>
        <xdr:cNvPr id="370" name="ZoneTexte 369">
          <a:extLst>
            <a:ext uri="{FF2B5EF4-FFF2-40B4-BE49-F238E27FC236}">
              <a16:creationId xmlns="" xmlns:a16="http://schemas.microsoft.com/office/drawing/2014/main" id="{00000000-0008-0000-0400-000072010000}"/>
            </a:ext>
          </a:extLst>
        </xdr:cNvPr>
        <xdr:cNvSpPr txBox="1"/>
      </xdr:nvSpPr>
      <xdr:spPr>
        <a:xfrm>
          <a:off x="9182100" y="6362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360</xdr:row>
      <xdr:rowOff>219075</xdr:rowOff>
    </xdr:from>
    <xdr:ext cx="184731" cy="264560"/>
    <xdr:sp macro="" textlink="">
      <xdr:nvSpPr>
        <xdr:cNvPr id="371" name="ZoneTexte 370">
          <a:extLst>
            <a:ext uri="{FF2B5EF4-FFF2-40B4-BE49-F238E27FC236}">
              <a16:creationId xmlns="" xmlns:a16="http://schemas.microsoft.com/office/drawing/2014/main" id="{00000000-0008-0000-0400-000073010000}"/>
            </a:ext>
          </a:extLst>
        </xdr:cNvPr>
        <xdr:cNvSpPr txBox="1"/>
      </xdr:nvSpPr>
      <xdr:spPr>
        <a:xfrm>
          <a:off x="9182100" y="6378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361</xdr:row>
      <xdr:rowOff>219075</xdr:rowOff>
    </xdr:from>
    <xdr:ext cx="184731" cy="264560"/>
    <xdr:sp macro="" textlink="">
      <xdr:nvSpPr>
        <xdr:cNvPr id="372" name="ZoneTexte 371">
          <a:extLst>
            <a:ext uri="{FF2B5EF4-FFF2-40B4-BE49-F238E27FC236}">
              <a16:creationId xmlns="" xmlns:a16="http://schemas.microsoft.com/office/drawing/2014/main" id="{00000000-0008-0000-0400-000074010000}"/>
            </a:ext>
          </a:extLst>
        </xdr:cNvPr>
        <xdr:cNvSpPr txBox="1"/>
      </xdr:nvSpPr>
      <xdr:spPr>
        <a:xfrm>
          <a:off x="9182100" y="6395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362</xdr:row>
      <xdr:rowOff>219075</xdr:rowOff>
    </xdr:from>
    <xdr:ext cx="184731" cy="264560"/>
    <xdr:sp macro="" textlink="">
      <xdr:nvSpPr>
        <xdr:cNvPr id="373" name="ZoneTexte 372">
          <a:extLst>
            <a:ext uri="{FF2B5EF4-FFF2-40B4-BE49-F238E27FC236}">
              <a16:creationId xmlns="" xmlns:a16="http://schemas.microsoft.com/office/drawing/2014/main" id="{00000000-0008-0000-0400-000075010000}"/>
            </a:ext>
          </a:extLst>
        </xdr:cNvPr>
        <xdr:cNvSpPr txBox="1"/>
      </xdr:nvSpPr>
      <xdr:spPr>
        <a:xfrm>
          <a:off x="9182100" y="64112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363</xdr:row>
      <xdr:rowOff>219075</xdr:rowOff>
    </xdr:from>
    <xdr:ext cx="184731" cy="264560"/>
    <xdr:sp macro="" textlink="">
      <xdr:nvSpPr>
        <xdr:cNvPr id="374" name="ZoneTexte 373">
          <a:extLst>
            <a:ext uri="{FF2B5EF4-FFF2-40B4-BE49-F238E27FC236}">
              <a16:creationId xmlns="" xmlns:a16="http://schemas.microsoft.com/office/drawing/2014/main" id="{00000000-0008-0000-0400-000076010000}"/>
            </a:ext>
          </a:extLst>
        </xdr:cNvPr>
        <xdr:cNvSpPr txBox="1"/>
      </xdr:nvSpPr>
      <xdr:spPr>
        <a:xfrm>
          <a:off x="9182100" y="6427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364</xdr:row>
      <xdr:rowOff>219075</xdr:rowOff>
    </xdr:from>
    <xdr:ext cx="184731" cy="264560"/>
    <xdr:sp macro="" textlink="">
      <xdr:nvSpPr>
        <xdr:cNvPr id="375" name="ZoneTexte 374">
          <a:extLst>
            <a:ext uri="{FF2B5EF4-FFF2-40B4-BE49-F238E27FC236}">
              <a16:creationId xmlns="" xmlns:a16="http://schemas.microsoft.com/office/drawing/2014/main" id="{00000000-0008-0000-0400-000077010000}"/>
            </a:ext>
          </a:extLst>
        </xdr:cNvPr>
        <xdr:cNvSpPr txBox="1"/>
      </xdr:nvSpPr>
      <xdr:spPr>
        <a:xfrm>
          <a:off x="9182100" y="64436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365</xdr:row>
      <xdr:rowOff>219075</xdr:rowOff>
    </xdr:from>
    <xdr:ext cx="184731" cy="264560"/>
    <xdr:sp macro="" textlink="">
      <xdr:nvSpPr>
        <xdr:cNvPr id="376" name="ZoneTexte 375">
          <a:extLst>
            <a:ext uri="{FF2B5EF4-FFF2-40B4-BE49-F238E27FC236}">
              <a16:creationId xmlns="" xmlns:a16="http://schemas.microsoft.com/office/drawing/2014/main" id="{00000000-0008-0000-0400-000078010000}"/>
            </a:ext>
          </a:extLst>
        </xdr:cNvPr>
        <xdr:cNvSpPr txBox="1"/>
      </xdr:nvSpPr>
      <xdr:spPr>
        <a:xfrm>
          <a:off x="9182100" y="64598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366</xdr:row>
      <xdr:rowOff>219075</xdr:rowOff>
    </xdr:from>
    <xdr:ext cx="184731" cy="264560"/>
    <xdr:sp macro="" textlink="">
      <xdr:nvSpPr>
        <xdr:cNvPr id="377" name="ZoneTexte 376">
          <a:extLst>
            <a:ext uri="{FF2B5EF4-FFF2-40B4-BE49-F238E27FC236}">
              <a16:creationId xmlns="" xmlns:a16="http://schemas.microsoft.com/office/drawing/2014/main" id="{00000000-0008-0000-0400-000079010000}"/>
            </a:ext>
          </a:extLst>
        </xdr:cNvPr>
        <xdr:cNvSpPr txBox="1"/>
      </xdr:nvSpPr>
      <xdr:spPr>
        <a:xfrm>
          <a:off x="9182100" y="64760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367</xdr:row>
      <xdr:rowOff>219075</xdr:rowOff>
    </xdr:from>
    <xdr:ext cx="184731" cy="264560"/>
    <xdr:sp macro="" textlink="">
      <xdr:nvSpPr>
        <xdr:cNvPr id="378" name="ZoneTexte 377">
          <a:extLst>
            <a:ext uri="{FF2B5EF4-FFF2-40B4-BE49-F238E27FC236}">
              <a16:creationId xmlns="" xmlns:a16="http://schemas.microsoft.com/office/drawing/2014/main" id="{00000000-0008-0000-0400-00007A010000}"/>
            </a:ext>
          </a:extLst>
        </xdr:cNvPr>
        <xdr:cNvSpPr txBox="1"/>
      </xdr:nvSpPr>
      <xdr:spPr>
        <a:xfrm>
          <a:off x="9182100" y="6492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368</xdr:row>
      <xdr:rowOff>219075</xdr:rowOff>
    </xdr:from>
    <xdr:ext cx="184731" cy="264560"/>
    <xdr:sp macro="" textlink="">
      <xdr:nvSpPr>
        <xdr:cNvPr id="379" name="ZoneTexte 378">
          <a:extLst>
            <a:ext uri="{FF2B5EF4-FFF2-40B4-BE49-F238E27FC236}">
              <a16:creationId xmlns="" xmlns:a16="http://schemas.microsoft.com/office/drawing/2014/main" id="{00000000-0008-0000-0400-00007B010000}"/>
            </a:ext>
          </a:extLst>
        </xdr:cNvPr>
        <xdr:cNvSpPr txBox="1"/>
      </xdr:nvSpPr>
      <xdr:spPr>
        <a:xfrm>
          <a:off x="9182100" y="65084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369</xdr:row>
      <xdr:rowOff>219075</xdr:rowOff>
    </xdr:from>
    <xdr:ext cx="184731" cy="264560"/>
    <xdr:sp macro="" textlink="">
      <xdr:nvSpPr>
        <xdr:cNvPr id="380" name="ZoneTexte 379">
          <a:extLst>
            <a:ext uri="{FF2B5EF4-FFF2-40B4-BE49-F238E27FC236}">
              <a16:creationId xmlns="" xmlns:a16="http://schemas.microsoft.com/office/drawing/2014/main" id="{00000000-0008-0000-0400-00007C010000}"/>
            </a:ext>
          </a:extLst>
        </xdr:cNvPr>
        <xdr:cNvSpPr txBox="1"/>
      </xdr:nvSpPr>
      <xdr:spPr>
        <a:xfrm>
          <a:off x="9182100" y="65246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370</xdr:row>
      <xdr:rowOff>219075</xdr:rowOff>
    </xdr:from>
    <xdr:ext cx="184731" cy="264560"/>
    <xdr:sp macro="" textlink="">
      <xdr:nvSpPr>
        <xdr:cNvPr id="381" name="ZoneTexte 380">
          <a:extLst>
            <a:ext uri="{FF2B5EF4-FFF2-40B4-BE49-F238E27FC236}">
              <a16:creationId xmlns="" xmlns:a16="http://schemas.microsoft.com/office/drawing/2014/main" id="{00000000-0008-0000-0400-00007D010000}"/>
            </a:ext>
          </a:extLst>
        </xdr:cNvPr>
        <xdr:cNvSpPr txBox="1"/>
      </xdr:nvSpPr>
      <xdr:spPr>
        <a:xfrm>
          <a:off x="9182100" y="65408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371</xdr:row>
      <xdr:rowOff>219075</xdr:rowOff>
    </xdr:from>
    <xdr:ext cx="184731" cy="264560"/>
    <xdr:sp macro="" textlink="">
      <xdr:nvSpPr>
        <xdr:cNvPr id="382" name="ZoneTexte 381">
          <a:extLst>
            <a:ext uri="{FF2B5EF4-FFF2-40B4-BE49-F238E27FC236}">
              <a16:creationId xmlns="" xmlns:a16="http://schemas.microsoft.com/office/drawing/2014/main" id="{00000000-0008-0000-0400-00007E010000}"/>
            </a:ext>
          </a:extLst>
        </xdr:cNvPr>
        <xdr:cNvSpPr txBox="1"/>
      </xdr:nvSpPr>
      <xdr:spPr>
        <a:xfrm>
          <a:off x="9182100" y="65570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372</xdr:row>
      <xdr:rowOff>219075</xdr:rowOff>
    </xdr:from>
    <xdr:ext cx="184731" cy="264560"/>
    <xdr:sp macro="" textlink="">
      <xdr:nvSpPr>
        <xdr:cNvPr id="383" name="ZoneTexte 382">
          <a:extLst>
            <a:ext uri="{FF2B5EF4-FFF2-40B4-BE49-F238E27FC236}">
              <a16:creationId xmlns="" xmlns:a16="http://schemas.microsoft.com/office/drawing/2014/main" id="{00000000-0008-0000-0400-00007F010000}"/>
            </a:ext>
          </a:extLst>
        </xdr:cNvPr>
        <xdr:cNvSpPr txBox="1"/>
      </xdr:nvSpPr>
      <xdr:spPr>
        <a:xfrm>
          <a:off x="9182100" y="65732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373</xdr:row>
      <xdr:rowOff>219075</xdr:rowOff>
    </xdr:from>
    <xdr:ext cx="184731" cy="264560"/>
    <xdr:sp macro="" textlink="">
      <xdr:nvSpPr>
        <xdr:cNvPr id="384" name="ZoneTexte 383">
          <a:extLst>
            <a:ext uri="{FF2B5EF4-FFF2-40B4-BE49-F238E27FC236}">
              <a16:creationId xmlns="" xmlns:a16="http://schemas.microsoft.com/office/drawing/2014/main" id="{00000000-0008-0000-0400-000080010000}"/>
            </a:ext>
          </a:extLst>
        </xdr:cNvPr>
        <xdr:cNvSpPr txBox="1"/>
      </xdr:nvSpPr>
      <xdr:spPr>
        <a:xfrm>
          <a:off x="9182100" y="65893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374</xdr:row>
      <xdr:rowOff>219075</xdr:rowOff>
    </xdr:from>
    <xdr:ext cx="184731" cy="264560"/>
    <xdr:sp macro="" textlink="">
      <xdr:nvSpPr>
        <xdr:cNvPr id="385" name="ZoneTexte 384">
          <a:extLst>
            <a:ext uri="{FF2B5EF4-FFF2-40B4-BE49-F238E27FC236}">
              <a16:creationId xmlns="" xmlns:a16="http://schemas.microsoft.com/office/drawing/2014/main" id="{00000000-0008-0000-0400-000081010000}"/>
            </a:ext>
          </a:extLst>
        </xdr:cNvPr>
        <xdr:cNvSpPr txBox="1"/>
      </xdr:nvSpPr>
      <xdr:spPr>
        <a:xfrm>
          <a:off x="9182100" y="66055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375</xdr:row>
      <xdr:rowOff>219075</xdr:rowOff>
    </xdr:from>
    <xdr:ext cx="184731" cy="264560"/>
    <xdr:sp macro="" textlink="">
      <xdr:nvSpPr>
        <xdr:cNvPr id="386" name="ZoneTexte 385">
          <a:extLst>
            <a:ext uri="{FF2B5EF4-FFF2-40B4-BE49-F238E27FC236}">
              <a16:creationId xmlns="" xmlns:a16="http://schemas.microsoft.com/office/drawing/2014/main" id="{00000000-0008-0000-0400-000082010000}"/>
            </a:ext>
          </a:extLst>
        </xdr:cNvPr>
        <xdr:cNvSpPr txBox="1"/>
      </xdr:nvSpPr>
      <xdr:spPr>
        <a:xfrm>
          <a:off x="9182100" y="66217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376</xdr:row>
      <xdr:rowOff>219075</xdr:rowOff>
    </xdr:from>
    <xdr:ext cx="184731" cy="264560"/>
    <xdr:sp macro="" textlink="">
      <xdr:nvSpPr>
        <xdr:cNvPr id="387" name="ZoneTexte 386">
          <a:extLst>
            <a:ext uri="{FF2B5EF4-FFF2-40B4-BE49-F238E27FC236}">
              <a16:creationId xmlns="" xmlns:a16="http://schemas.microsoft.com/office/drawing/2014/main" id="{00000000-0008-0000-0400-000083010000}"/>
            </a:ext>
          </a:extLst>
        </xdr:cNvPr>
        <xdr:cNvSpPr txBox="1"/>
      </xdr:nvSpPr>
      <xdr:spPr>
        <a:xfrm>
          <a:off x="9182100" y="66379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377</xdr:row>
      <xdr:rowOff>219075</xdr:rowOff>
    </xdr:from>
    <xdr:ext cx="184731" cy="264560"/>
    <xdr:sp macro="" textlink="">
      <xdr:nvSpPr>
        <xdr:cNvPr id="388" name="ZoneTexte 387">
          <a:extLst>
            <a:ext uri="{FF2B5EF4-FFF2-40B4-BE49-F238E27FC236}">
              <a16:creationId xmlns="" xmlns:a16="http://schemas.microsoft.com/office/drawing/2014/main" id="{00000000-0008-0000-0400-000084010000}"/>
            </a:ext>
          </a:extLst>
        </xdr:cNvPr>
        <xdr:cNvSpPr txBox="1"/>
      </xdr:nvSpPr>
      <xdr:spPr>
        <a:xfrm>
          <a:off x="9182100" y="66541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378</xdr:row>
      <xdr:rowOff>219075</xdr:rowOff>
    </xdr:from>
    <xdr:ext cx="184731" cy="264560"/>
    <xdr:sp macro="" textlink="">
      <xdr:nvSpPr>
        <xdr:cNvPr id="389" name="ZoneTexte 388">
          <a:extLst>
            <a:ext uri="{FF2B5EF4-FFF2-40B4-BE49-F238E27FC236}">
              <a16:creationId xmlns="" xmlns:a16="http://schemas.microsoft.com/office/drawing/2014/main" id="{00000000-0008-0000-0400-000085010000}"/>
            </a:ext>
          </a:extLst>
        </xdr:cNvPr>
        <xdr:cNvSpPr txBox="1"/>
      </xdr:nvSpPr>
      <xdr:spPr>
        <a:xfrm>
          <a:off x="9182100" y="6670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379</xdr:row>
      <xdr:rowOff>219075</xdr:rowOff>
    </xdr:from>
    <xdr:ext cx="184731" cy="264560"/>
    <xdr:sp macro="" textlink="">
      <xdr:nvSpPr>
        <xdr:cNvPr id="390" name="ZoneTexte 389">
          <a:extLst>
            <a:ext uri="{FF2B5EF4-FFF2-40B4-BE49-F238E27FC236}">
              <a16:creationId xmlns="" xmlns:a16="http://schemas.microsoft.com/office/drawing/2014/main" id="{00000000-0008-0000-0400-000086010000}"/>
            </a:ext>
          </a:extLst>
        </xdr:cNvPr>
        <xdr:cNvSpPr txBox="1"/>
      </xdr:nvSpPr>
      <xdr:spPr>
        <a:xfrm>
          <a:off x="9182100" y="66865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380</xdr:row>
      <xdr:rowOff>219075</xdr:rowOff>
    </xdr:from>
    <xdr:ext cx="184731" cy="264560"/>
    <xdr:sp macro="" textlink="">
      <xdr:nvSpPr>
        <xdr:cNvPr id="391" name="ZoneTexte 390">
          <a:extLst>
            <a:ext uri="{FF2B5EF4-FFF2-40B4-BE49-F238E27FC236}">
              <a16:creationId xmlns="" xmlns:a16="http://schemas.microsoft.com/office/drawing/2014/main" id="{00000000-0008-0000-0400-000087010000}"/>
            </a:ext>
          </a:extLst>
        </xdr:cNvPr>
        <xdr:cNvSpPr txBox="1"/>
      </xdr:nvSpPr>
      <xdr:spPr>
        <a:xfrm>
          <a:off x="9182100" y="67027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381</xdr:row>
      <xdr:rowOff>219075</xdr:rowOff>
    </xdr:from>
    <xdr:ext cx="184731" cy="264560"/>
    <xdr:sp macro="" textlink="">
      <xdr:nvSpPr>
        <xdr:cNvPr id="392" name="ZoneTexte 391">
          <a:extLst>
            <a:ext uri="{FF2B5EF4-FFF2-40B4-BE49-F238E27FC236}">
              <a16:creationId xmlns="" xmlns:a16="http://schemas.microsoft.com/office/drawing/2014/main" id="{00000000-0008-0000-0400-000088010000}"/>
            </a:ext>
          </a:extLst>
        </xdr:cNvPr>
        <xdr:cNvSpPr txBox="1"/>
      </xdr:nvSpPr>
      <xdr:spPr>
        <a:xfrm>
          <a:off x="9182100" y="67189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382</xdr:row>
      <xdr:rowOff>219075</xdr:rowOff>
    </xdr:from>
    <xdr:ext cx="184731" cy="264560"/>
    <xdr:sp macro="" textlink="">
      <xdr:nvSpPr>
        <xdr:cNvPr id="393" name="ZoneTexte 392">
          <a:extLst>
            <a:ext uri="{FF2B5EF4-FFF2-40B4-BE49-F238E27FC236}">
              <a16:creationId xmlns="" xmlns:a16="http://schemas.microsoft.com/office/drawing/2014/main" id="{00000000-0008-0000-0400-000089010000}"/>
            </a:ext>
          </a:extLst>
        </xdr:cNvPr>
        <xdr:cNvSpPr txBox="1"/>
      </xdr:nvSpPr>
      <xdr:spPr>
        <a:xfrm>
          <a:off x="9182100" y="67351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46</xdr:row>
      <xdr:rowOff>219075</xdr:rowOff>
    </xdr:from>
    <xdr:ext cx="184731" cy="264560"/>
    <xdr:sp macro="" textlink="">
      <xdr:nvSpPr>
        <xdr:cNvPr id="394" name="ZoneTexte 393">
          <a:extLst>
            <a:ext uri="{FF2B5EF4-FFF2-40B4-BE49-F238E27FC236}">
              <a16:creationId xmlns="" xmlns:a16="http://schemas.microsoft.com/office/drawing/2014/main" id="{00000000-0008-0000-0400-00008A010000}"/>
            </a:ext>
          </a:extLst>
        </xdr:cNvPr>
        <xdr:cNvSpPr txBox="1"/>
      </xdr:nvSpPr>
      <xdr:spPr>
        <a:xfrm>
          <a:off x="9182100" y="12944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47</xdr:row>
      <xdr:rowOff>219075</xdr:rowOff>
    </xdr:from>
    <xdr:ext cx="184731" cy="264560"/>
    <xdr:sp macro="" textlink="">
      <xdr:nvSpPr>
        <xdr:cNvPr id="395" name="ZoneTexte 394">
          <a:extLst>
            <a:ext uri="{FF2B5EF4-FFF2-40B4-BE49-F238E27FC236}">
              <a16:creationId xmlns="" xmlns:a16="http://schemas.microsoft.com/office/drawing/2014/main" id="{00000000-0008-0000-0400-00008B010000}"/>
            </a:ext>
          </a:extLst>
        </xdr:cNvPr>
        <xdr:cNvSpPr txBox="1"/>
      </xdr:nvSpPr>
      <xdr:spPr>
        <a:xfrm>
          <a:off x="9182100" y="1310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48</xdr:row>
      <xdr:rowOff>219075</xdr:rowOff>
    </xdr:from>
    <xdr:ext cx="184731" cy="264560"/>
    <xdr:sp macro="" textlink="">
      <xdr:nvSpPr>
        <xdr:cNvPr id="396" name="ZoneTexte 395">
          <a:extLst>
            <a:ext uri="{FF2B5EF4-FFF2-40B4-BE49-F238E27FC236}">
              <a16:creationId xmlns="" xmlns:a16="http://schemas.microsoft.com/office/drawing/2014/main" id="{00000000-0008-0000-0400-00008C010000}"/>
            </a:ext>
          </a:extLst>
        </xdr:cNvPr>
        <xdr:cNvSpPr txBox="1"/>
      </xdr:nvSpPr>
      <xdr:spPr>
        <a:xfrm>
          <a:off x="9182100" y="1326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49</xdr:row>
      <xdr:rowOff>219075</xdr:rowOff>
    </xdr:from>
    <xdr:ext cx="184731" cy="264560"/>
    <xdr:sp macro="" textlink="">
      <xdr:nvSpPr>
        <xdr:cNvPr id="397" name="ZoneTexte 396">
          <a:extLst>
            <a:ext uri="{FF2B5EF4-FFF2-40B4-BE49-F238E27FC236}">
              <a16:creationId xmlns="" xmlns:a16="http://schemas.microsoft.com/office/drawing/2014/main" id="{00000000-0008-0000-0400-00008D010000}"/>
            </a:ext>
          </a:extLst>
        </xdr:cNvPr>
        <xdr:cNvSpPr txBox="1"/>
      </xdr:nvSpPr>
      <xdr:spPr>
        <a:xfrm>
          <a:off x="9182100" y="1343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50</xdr:row>
      <xdr:rowOff>219075</xdr:rowOff>
    </xdr:from>
    <xdr:ext cx="184731" cy="264560"/>
    <xdr:sp macro="" textlink="">
      <xdr:nvSpPr>
        <xdr:cNvPr id="398" name="ZoneTexte 397">
          <a:extLst>
            <a:ext uri="{FF2B5EF4-FFF2-40B4-BE49-F238E27FC236}">
              <a16:creationId xmlns="" xmlns:a16="http://schemas.microsoft.com/office/drawing/2014/main" id="{00000000-0008-0000-0400-00008E010000}"/>
            </a:ext>
          </a:extLst>
        </xdr:cNvPr>
        <xdr:cNvSpPr txBox="1"/>
      </xdr:nvSpPr>
      <xdr:spPr>
        <a:xfrm>
          <a:off x="9182100" y="1359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384</xdr:row>
      <xdr:rowOff>219075</xdr:rowOff>
    </xdr:from>
    <xdr:ext cx="184731" cy="264560"/>
    <xdr:sp macro="" textlink="">
      <xdr:nvSpPr>
        <xdr:cNvPr id="399" name="ZoneTexte 398">
          <a:extLst>
            <a:ext uri="{FF2B5EF4-FFF2-40B4-BE49-F238E27FC236}">
              <a16:creationId xmlns="" xmlns:a16="http://schemas.microsoft.com/office/drawing/2014/main" id="{00000000-0008-0000-0400-00008F010000}"/>
            </a:ext>
          </a:extLst>
        </xdr:cNvPr>
        <xdr:cNvSpPr txBox="1"/>
      </xdr:nvSpPr>
      <xdr:spPr>
        <a:xfrm>
          <a:off x="9182100" y="67675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385</xdr:row>
      <xdr:rowOff>219075</xdr:rowOff>
    </xdr:from>
    <xdr:ext cx="184731" cy="264560"/>
    <xdr:sp macro="" textlink="">
      <xdr:nvSpPr>
        <xdr:cNvPr id="400" name="ZoneTexte 399">
          <a:extLst>
            <a:ext uri="{FF2B5EF4-FFF2-40B4-BE49-F238E27FC236}">
              <a16:creationId xmlns="" xmlns:a16="http://schemas.microsoft.com/office/drawing/2014/main" id="{00000000-0008-0000-0400-000090010000}"/>
            </a:ext>
          </a:extLst>
        </xdr:cNvPr>
        <xdr:cNvSpPr txBox="1"/>
      </xdr:nvSpPr>
      <xdr:spPr>
        <a:xfrm>
          <a:off x="9182100" y="67837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387</xdr:row>
      <xdr:rowOff>219075</xdr:rowOff>
    </xdr:from>
    <xdr:ext cx="184731" cy="264560"/>
    <xdr:sp macro="" textlink="">
      <xdr:nvSpPr>
        <xdr:cNvPr id="401" name="ZoneTexte 400">
          <a:extLst>
            <a:ext uri="{FF2B5EF4-FFF2-40B4-BE49-F238E27FC236}">
              <a16:creationId xmlns="" xmlns:a16="http://schemas.microsoft.com/office/drawing/2014/main" id="{00000000-0008-0000-0400-000091010000}"/>
            </a:ext>
          </a:extLst>
        </xdr:cNvPr>
        <xdr:cNvSpPr txBox="1"/>
      </xdr:nvSpPr>
      <xdr:spPr>
        <a:xfrm>
          <a:off x="9182100" y="68160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388</xdr:row>
      <xdr:rowOff>219075</xdr:rowOff>
    </xdr:from>
    <xdr:ext cx="184731" cy="264560"/>
    <xdr:sp macro="" textlink="">
      <xdr:nvSpPr>
        <xdr:cNvPr id="402" name="ZoneTexte 401">
          <a:extLst>
            <a:ext uri="{FF2B5EF4-FFF2-40B4-BE49-F238E27FC236}">
              <a16:creationId xmlns="" xmlns:a16="http://schemas.microsoft.com/office/drawing/2014/main" id="{00000000-0008-0000-0400-000092010000}"/>
            </a:ext>
          </a:extLst>
        </xdr:cNvPr>
        <xdr:cNvSpPr txBox="1"/>
      </xdr:nvSpPr>
      <xdr:spPr>
        <a:xfrm>
          <a:off x="9182100" y="68322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389</xdr:row>
      <xdr:rowOff>219075</xdr:rowOff>
    </xdr:from>
    <xdr:ext cx="184731" cy="264560"/>
    <xdr:sp macro="" textlink="">
      <xdr:nvSpPr>
        <xdr:cNvPr id="403" name="ZoneTexte 402">
          <a:extLst>
            <a:ext uri="{FF2B5EF4-FFF2-40B4-BE49-F238E27FC236}">
              <a16:creationId xmlns="" xmlns:a16="http://schemas.microsoft.com/office/drawing/2014/main" id="{00000000-0008-0000-0400-000093010000}"/>
            </a:ext>
          </a:extLst>
        </xdr:cNvPr>
        <xdr:cNvSpPr txBox="1"/>
      </xdr:nvSpPr>
      <xdr:spPr>
        <a:xfrm>
          <a:off x="9182100" y="6848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390</xdr:row>
      <xdr:rowOff>219075</xdr:rowOff>
    </xdr:from>
    <xdr:ext cx="184731" cy="264560"/>
    <xdr:sp macro="" textlink="">
      <xdr:nvSpPr>
        <xdr:cNvPr id="404" name="ZoneTexte 403">
          <a:extLst>
            <a:ext uri="{FF2B5EF4-FFF2-40B4-BE49-F238E27FC236}">
              <a16:creationId xmlns="" xmlns:a16="http://schemas.microsoft.com/office/drawing/2014/main" id="{00000000-0008-0000-0400-000094010000}"/>
            </a:ext>
          </a:extLst>
        </xdr:cNvPr>
        <xdr:cNvSpPr txBox="1"/>
      </xdr:nvSpPr>
      <xdr:spPr>
        <a:xfrm>
          <a:off x="9182100" y="68646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391</xdr:row>
      <xdr:rowOff>219075</xdr:rowOff>
    </xdr:from>
    <xdr:ext cx="184731" cy="264560"/>
    <xdr:sp macro="" textlink="">
      <xdr:nvSpPr>
        <xdr:cNvPr id="405" name="ZoneTexte 404">
          <a:extLst>
            <a:ext uri="{FF2B5EF4-FFF2-40B4-BE49-F238E27FC236}">
              <a16:creationId xmlns="" xmlns:a16="http://schemas.microsoft.com/office/drawing/2014/main" id="{00000000-0008-0000-0400-000095010000}"/>
            </a:ext>
          </a:extLst>
        </xdr:cNvPr>
        <xdr:cNvSpPr txBox="1"/>
      </xdr:nvSpPr>
      <xdr:spPr>
        <a:xfrm>
          <a:off x="9182100" y="68808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386</xdr:row>
      <xdr:rowOff>219075</xdr:rowOff>
    </xdr:from>
    <xdr:ext cx="184731" cy="264560"/>
    <xdr:sp macro="" textlink="">
      <xdr:nvSpPr>
        <xdr:cNvPr id="406" name="ZoneTexte 405">
          <a:extLst>
            <a:ext uri="{FF2B5EF4-FFF2-40B4-BE49-F238E27FC236}">
              <a16:creationId xmlns="" xmlns:a16="http://schemas.microsoft.com/office/drawing/2014/main" id="{00000000-0008-0000-0400-000096010000}"/>
            </a:ext>
          </a:extLst>
        </xdr:cNvPr>
        <xdr:cNvSpPr txBox="1"/>
      </xdr:nvSpPr>
      <xdr:spPr>
        <a:xfrm>
          <a:off x="9182100" y="67998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392</xdr:row>
      <xdr:rowOff>219075</xdr:rowOff>
    </xdr:from>
    <xdr:ext cx="184731" cy="264560"/>
    <xdr:sp macro="" textlink="">
      <xdr:nvSpPr>
        <xdr:cNvPr id="407" name="ZoneTexte 406">
          <a:extLst>
            <a:ext uri="{FF2B5EF4-FFF2-40B4-BE49-F238E27FC236}">
              <a16:creationId xmlns="" xmlns:a16="http://schemas.microsoft.com/office/drawing/2014/main" id="{00000000-0008-0000-0400-000097010000}"/>
            </a:ext>
          </a:extLst>
        </xdr:cNvPr>
        <xdr:cNvSpPr txBox="1"/>
      </xdr:nvSpPr>
      <xdr:spPr>
        <a:xfrm>
          <a:off x="9182100" y="6897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393</xdr:row>
      <xdr:rowOff>219075</xdr:rowOff>
    </xdr:from>
    <xdr:ext cx="184731" cy="264560"/>
    <xdr:sp macro="" textlink="">
      <xdr:nvSpPr>
        <xdr:cNvPr id="408" name="ZoneTexte 407">
          <a:extLst>
            <a:ext uri="{FF2B5EF4-FFF2-40B4-BE49-F238E27FC236}">
              <a16:creationId xmlns="" xmlns:a16="http://schemas.microsoft.com/office/drawing/2014/main" id="{00000000-0008-0000-0400-000098010000}"/>
            </a:ext>
          </a:extLst>
        </xdr:cNvPr>
        <xdr:cNvSpPr txBox="1"/>
      </xdr:nvSpPr>
      <xdr:spPr>
        <a:xfrm>
          <a:off x="9182100" y="69132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394</xdr:row>
      <xdr:rowOff>219075</xdr:rowOff>
    </xdr:from>
    <xdr:ext cx="184731" cy="264560"/>
    <xdr:sp macro="" textlink="">
      <xdr:nvSpPr>
        <xdr:cNvPr id="409" name="ZoneTexte 408">
          <a:extLst>
            <a:ext uri="{FF2B5EF4-FFF2-40B4-BE49-F238E27FC236}">
              <a16:creationId xmlns="" xmlns:a16="http://schemas.microsoft.com/office/drawing/2014/main" id="{00000000-0008-0000-0400-000099010000}"/>
            </a:ext>
          </a:extLst>
        </xdr:cNvPr>
        <xdr:cNvSpPr txBox="1"/>
      </xdr:nvSpPr>
      <xdr:spPr>
        <a:xfrm>
          <a:off x="9182100" y="69294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395</xdr:row>
      <xdr:rowOff>219075</xdr:rowOff>
    </xdr:from>
    <xdr:ext cx="184731" cy="264560"/>
    <xdr:sp macro="" textlink="">
      <xdr:nvSpPr>
        <xdr:cNvPr id="410" name="ZoneTexte 409">
          <a:extLst>
            <a:ext uri="{FF2B5EF4-FFF2-40B4-BE49-F238E27FC236}">
              <a16:creationId xmlns="" xmlns:a16="http://schemas.microsoft.com/office/drawing/2014/main" id="{00000000-0008-0000-0400-00009A010000}"/>
            </a:ext>
          </a:extLst>
        </xdr:cNvPr>
        <xdr:cNvSpPr txBox="1"/>
      </xdr:nvSpPr>
      <xdr:spPr>
        <a:xfrm>
          <a:off x="9182100" y="69456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396</xdr:row>
      <xdr:rowOff>219075</xdr:rowOff>
    </xdr:from>
    <xdr:ext cx="184731" cy="264560"/>
    <xdr:sp macro="" textlink="">
      <xdr:nvSpPr>
        <xdr:cNvPr id="411" name="ZoneTexte 410">
          <a:extLst>
            <a:ext uri="{FF2B5EF4-FFF2-40B4-BE49-F238E27FC236}">
              <a16:creationId xmlns="" xmlns:a16="http://schemas.microsoft.com/office/drawing/2014/main" id="{00000000-0008-0000-0400-00009B010000}"/>
            </a:ext>
          </a:extLst>
        </xdr:cNvPr>
        <xdr:cNvSpPr txBox="1"/>
      </xdr:nvSpPr>
      <xdr:spPr>
        <a:xfrm>
          <a:off x="9182100" y="69618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397</xdr:row>
      <xdr:rowOff>219075</xdr:rowOff>
    </xdr:from>
    <xdr:ext cx="184731" cy="264560"/>
    <xdr:sp macro="" textlink="">
      <xdr:nvSpPr>
        <xdr:cNvPr id="412" name="ZoneTexte 411">
          <a:extLst>
            <a:ext uri="{FF2B5EF4-FFF2-40B4-BE49-F238E27FC236}">
              <a16:creationId xmlns="" xmlns:a16="http://schemas.microsoft.com/office/drawing/2014/main" id="{00000000-0008-0000-0400-00009C010000}"/>
            </a:ext>
          </a:extLst>
        </xdr:cNvPr>
        <xdr:cNvSpPr txBox="1"/>
      </xdr:nvSpPr>
      <xdr:spPr>
        <a:xfrm>
          <a:off x="9182100" y="69780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398</xdr:row>
      <xdr:rowOff>219075</xdr:rowOff>
    </xdr:from>
    <xdr:ext cx="184731" cy="264560"/>
    <xdr:sp macro="" textlink="">
      <xdr:nvSpPr>
        <xdr:cNvPr id="413" name="ZoneTexte 412">
          <a:extLst>
            <a:ext uri="{FF2B5EF4-FFF2-40B4-BE49-F238E27FC236}">
              <a16:creationId xmlns="" xmlns:a16="http://schemas.microsoft.com/office/drawing/2014/main" id="{00000000-0008-0000-0400-00009D010000}"/>
            </a:ext>
          </a:extLst>
        </xdr:cNvPr>
        <xdr:cNvSpPr txBox="1"/>
      </xdr:nvSpPr>
      <xdr:spPr>
        <a:xfrm>
          <a:off x="9182100" y="69942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399</xdr:row>
      <xdr:rowOff>219075</xdr:rowOff>
    </xdr:from>
    <xdr:ext cx="184731" cy="264560"/>
    <xdr:sp macro="" textlink="">
      <xdr:nvSpPr>
        <xdr:cNvPr id="414" name="ZoneTexte 413">
          <a:extLst>
            <a:ext uri="{FF2B5EF4-FFF2-40B4-BE49-F238E27FC236}">
              <a16:creationId xmlns="" xmlns:a16="http://schemas.microsoft.com/office/drawing/2014/main" id="{00000000-0008-0000-0400-00009E010000}"/>
            </a:ext>
          </a:extLst>
        </xdr:cNvPr>
        <xdr:cNvSpPr txBox="1"/>
      </xdr:nvSpPr>
      <xdr:spPr>
        <a:xfrm>
          <a:off x="9182100" y="7010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400</xdr:row>
      <xdr:rowOff>219075</xdr:rowOff>
    </xdr:from>
    <xdr:ext cx="184731" cy="264560"/>
    <xdr:sp macro="" textlink="">
      <xdr:nvSpPr>
        <xdr:cNvPr id="415" name="ZoneTexte 414">
          <a:extLst>
            <a:ext uri="{FF2B5EF4-FFF2-40B4-BE49-F238E27FC236}">
              <a16:creationId xmlns="" xmlns:a16="http://schemas.microsoft.com/office/drawing/2014/main" id="{00000000-0008-0000-0400-00009F010000}"/>
            </a:ext>
          </a:extLst>
        </xdr:cNvPr>
        <xdr:cNvSpPr txBox="1"/>
      </xdr:nvSpPr>
      <xdr:spPr>
        <a:xfrm>
          <a:off x="9182100" y="70265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401</xdr:row>
      <xdr:rowOff>219075</xdr:rowOff>
    </xdr:from>
    <xdr:ext cx="184731" cy="264560"/>
    <xdr:sp macro="" textlink="">
      <xdr:nvSpPr>
        <xdr:cNvPr id="416" name="ZoneTexte 415">
          <a:extLst>
            <a:ext uri="{FF2B5EF4-FFF2-40B4-BE49-F238E27FC236}">
              <a16:creationId xmlns="" xmlns:a16="http://schemas.microsoft.com/office/drawing/2014/main" id="{00000000-0008-0000-0400-0000A0010000}"/>
            </a:ext>
          </a:extLst>
        </xdr:cNvPr>
        <xdr:cNvSpPr txBox="1"/>
      </xdr:nvSpPr>
      <xdr:spPr>
        <a:xfrm>
          <a:off x="9182100" y="70427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402</xdr:row>
      <xdr:rowOff>219075</xdr:rowOff>
    </xdr:from>
    <xdr:ext cx="184731" cy="264560"/>
    <xdr:sp macro="" textlink="">
      <xdr:nvSpPr>
        <xdr:cNvPr id="417" name="ZoneTexte 416">
          <a:extLst>
            <a:ext uri="{FF2B5EF4-FFF2-40B4-BE49-F238E27FC236}">
              <a16:creationId xmlns="" xmlns:a16="http://schemas.microsoft.com/office/drawing/2014/main" id="{00000000-0008-0000-0400-0000A1010000}"/>
            </a:ext>
          </a:extLst>
        </xdr:cNvPr>
        <xdr:cNvSpPr txBox="1"/>
      </xdr:nvSpPr>
      <xdr:spPr>
        <a:xfrm>
          <a:off x="9182100" y="70589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403</xdr:row>
      <xdr:rowOff>219075</xdr:rowOff>
    </xdr:from>
    <xdr:ext cx="184731" cy="264560"/>
    <xdr:sp macro="" textlink="">
      <xdr:nvSpPr>
        <xdr:cNvPr id="418" name="ZoneTexte 417">
          <a:extLst>
            <a:ext uri="{FF2B5EF4-FFF2-40B4-BE49-F238E27FC236}">
              <a16:creationId xmlns="" xmlns:a16="http://schemas.microsoft.com/office/drawing/2014/main" id="{00000000-0008-0000-0400-0000A2010000}"/>
            </a:ext>
          </a:extLst>
        </xdr:cNvPr>
        <xdr:cNvSpPr txBox="1"/>
      </xdr:nvSpPr>
      <xdr:spPr>
        <a:xfrm>
          <a:off x="9182100" y="7075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404</xdr:row>
      <xdr:rowOff>219075</xdr:rowOff>
    </xdr:from>
    <xdr:ext cx="184731" cy="264560"/>
    <xdr:sp macro="" textlink="">
      <xdr:nvSpPr>
        <xdr:cNvPr id="419" name="ZoneTexte 418">
          <a:extLst>
            <a:ext uri="{FF2B5EF4-FFF2-40B4-BE49-F238E27FC236}">
              <a16:creationId xmlns="" xmlns:a16="http://schemas.microsoft.com/office/drawing/2014/main" id="{00000000-0008-0000-0400-0000A3010000}"/>
            </a:ext>
          </a:extLst>
        </xdr:cNvPr>
        <xdr:cNvSpPr txBox="1"/>
      </xdr:nvSpPr>
      <xdr:spPr>
        <a:xfrm>
          <a:off x="9182100" y="7091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405</xdr:row>
      <xdr:rowOff>219075</xdr:rowOff>
    </xdr:from>
    <xdr:ext cx="184731" cy="264560"/>
    <xdr:sp macro="" textlink="">
      <xdr:nvSpPr>
        <xdr:cNvPr id="420" name="ZoneTexte 419">
          <a:extLst>
            <a:ext uri="{FF2B5EF4-FFF2-40B4-BE49-F238E27FC236}">
              <a16:creationId xmlns="" xmlns:a16="http://schemas.microsoft.com/office/drawing/2014/main" id="{00000000-0008-0000-0400-0000A4010000}"/>
            </a:ext>
          </a:extLst>
        </xdr:cNvPr>
        <xdr:cNvSpPr txBox="1"/>
      </xdr:nvSpPr>
      <xdr:spPr>
        <a:xfrm>
          <a:off x="9182100" y="7107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406</xdr:row>
      <xdr:rowOff>219075</xdr:rowOff>
    </xdr:from>
    <xdr:ext cx="184731" cy="264560"/>
    <xdr:sp macro="" textlink="">
      <xdr:nvSpPr>
        <xdr:cNvPr id="421" name="ZoneTexte 420">
          <a:extLst>
            <a:ext uri="{FF2B5EF4-FFF2-40B4-BE49-F238E27FC236}">
              <a16:creationId xmlns="" xmlns:a16="http://schemas.microsoft.com/office/drawing/2014/main" id="{00000000-0008-0000-0400-0000A5010000}"/>
            </a:ext>
          </a:extLst>
        </xdr:cNvPr>
        <xdr:cNvSpPr txBox="1"/>
      </xdr:nvSpPr>
      <xdr:spPr>
        <a:xfrm>
          <a:off x="9182100" y="71237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407</xdr:row>
      <xdr:rowOff>219075</xdr:rowOff>
    </xdr:from>
    <xdr:ext cx="184731" cy="264560"/>
    <xdr:sp macro="" textlink="">
      <xdr:nvSpPr>
        <xdr:cNvPr id="422" name="ZoneTexte 421">
          <a:extLst>
            <a:ext uri="{FF2B5EF4-FFF2-40B4-BE49-F238E27FC236}">
              <a16:creationId xmlns="" xmlns:a16="http://schemas.microsoft.com/office/drawing/2014/main" id="{00000000-0008-0000-0400-0000A6010000}"/>
            </a:ext>
          </a:extLst>
        </xdr:cNvPr>
        <xdr:cNvSpPr txBox="1"/>
      </xdr:nvSpPr>
      <xdr:spPr>
        <a:xfrm>
          <a:off x="9182100" y="71399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408</xdr:row>
      <xdr:rowOff>219075</xdr:rowOff>
    </xdr:from>
    <xdr:ext cx="184731" cy="264560"/>
    <xdr:sp macro="" textlink="">
      <xdr:nvSpPr>
        <xdr:cNvPr id="423" name="ZoneTexte 422">
          <a:extLst>
            <a:ext uri="{FF2B5EF4-FFF2-40B4-BE49-F238E27FC236}">
              <a16:creationId xmlns="" xmlns:a16="http://schemas.microsoft.com/office/drawing/2014/main" id="{00000000-0008-0000-0400-0000A7010000}"/>
            </a:ext>
          </a:extLst>
        </xdr:cNvPr>
        <xdr:cNvSpPr txBox="1"/>
      </xdr:nvSpPr>
      <xdr:spPr>
        <a:xfrm>
          <a:off x="9182100" y="71561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409</xdr:row>
      <xdr:rowOff>219075</xdr:rowOff>
    </xdr:from>
    <xdr:ext cx="184731" cy="264560"/>
    <xdr:sp macro="" textlink="">
      <xdr:nvSpPr>
        <xdr:cNvPr id="424" name="ZoneTexte 423">
          <a:extLst>
            <a:ext uri="{FF2B5EF4-FFF2-40B4-BE49-F238E27FC236}">
              <a16:creationId xmlns="" xmlns:a16="http://schemas.microsoft.com/office/drawing/2014/main" id="{00000000-0008-0000-0400-0000A8010000}"/>
            </a:ext>
          </a:extLst>
        </xdr:cNvPr>
        <xdr:cNvSpPr txBox="1"/>
      </xdr:nvSpPr>
      <xdr:spPr>
        <a:xfrm>
          <a:off x="9182100" y="71723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410</xdr:row>
      <xdr:rowOff>219075</xdr:rowOff>
    </xdr:from>
    <xdr:ext cx="184731" cy="264560"/>
    <xdr:sp macro="" textlink="">
      <xdr:nvSpPr>
        <xdr:cNvPr id="425" name="ZoneTexte 424">
          <a:extLst>
            <a:ext uri="{FF2B5EF4-FFF2-40B4-BE49-F238E27FC236}">
              <a16:creationId xmlns="" xmlns:a16="http://schemas.microsoft.com/office/drawing/2014/main" id="{00000000-0008-0000-0400-0000A9010000}"/>
            </a:ext>
          </a:extLst>
        </xdr:cNvPr>
        <xdr:cNvSpPr txBox="1"/>
      </xdr:nvSpPr>
      <xdr:spPr>
        <a:xfrm>
          <a:off x="9182100" y="71885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7</xdr:row>
      <xdr:rowOff>219075</xdr:rowOff>
    </xdr:from>
    <xdr:ext cx="184731" cy="264560"/>
    <xdr:sp macro="" textlink="">
      <xdr:nvSpPr>
        <xdr:cNvPr id="426" name="ZoneTexte 425">
          <a:extLst>
            <a:ext uri="{FF2B5EF4-FFF2-40B4-BE49-F238E27FC236}">
              <a16:creationId xmlns="" xmlns:a16="http://schemas.microsoft.com/office/drawing/2014/main" id="{00000000-0008-0000-0400-0000AA010000}"/>
            </a:ext>
          </a:extLst>
        </xdr:cNvPr>
        <xdr:cNvSpPr txBox="1"/>
      </xdr:nvSpPr>
      <xdr:spPr>
        <a:xfrm>
          <a:off x="9182100" y="2686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365</xdr:row>
      <xdr:rowOff>219075</xdr:rowOff>
    </xdr:from>
    <xdr:ext cx="184731" cy="264560"/>
    <xdr:sp macro="" textlink="">
      <xdr:nvSpPr>
        <xdr:cNvPr id="427" name="ZoneTexte 426">
          <a:extLst>
            <a:ext uri="{FF2B5EF4-FFF2-40B4-BE49-F238E27FC236}">
              <a16:creationId xmlns="" xmlns:a16="http://schemas.microsoft.com/office/drawing/2014/main" id="{00000000-0008-0000-0400-0000AB010000}"/>
            </a:ext>
          </a:extLst>
        </xdr:cNvPr>
        <xdr:cNvSpPr txBox="1"/>
      </xdr:nvSpPr>
      <xdr:spPr>
        <a:xfrm>
          <a:off x="9182100" y="64598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366</xdr:row>
      <xdr:rowOff>219075</xdr:rowOff>
    </xdr:from>
    <xdr:ext cx="184731" cy="264560"/>
    <xdr:sp macro="" textlink="">
      <xdr:nvSpPr>
        <xdr:cNvPr id="428" name="ZoneTexte 427">
          <a:extLst>
            <a:ext uri="{FF2B5EF4-FFF2-40B4-BE49-F238E27FC236}">
              <a16:creationId xmlns="" xmlns:a16="http://schemas.microsoft.com/office/drawing/2014/main" id="{00000000-0008-0000-0400-0000AC010000}"/>
            </a:ext>
          </a:extLst>
        </xdr:cNvPr>
        <xdr:cNvSpPr txBox="1"/>
      </xdr:nvSpPr>
      <xdr:spPr>
        <a:xfrm>
          <a:off x="9182100" y="64760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366</xdr:row>
      <xdr:rowOff>219075</xdr:rowOff>
    </xdr:from>
    <xdr:ext cx="184731" cy="264560"/>
    <xdr:sp macro="" textlink="">
      <xdr:nvSpPr>
        <xdr:cNvPr id="429" name="ZoneTexte 428">
          <a:extLst>
            <a:ext uri="{FF2B5EF4-FFF2-40B4-BE49-F238E27FC236}">
              <a16:creationId xmlns="" xmlns:a16="http://schemas.microsoft.com/office/drawing/2014/main" id="{00000000-0008-0000-0400-0000AD010000}"/>
            </a:ext>
          </a:extLst>
        </xdr:cNvPr>
        <xdr:cNvSpPr txBox="1"/>
      </xdr:nvSpPr>
      <xdr:spPr>
        <a:xfrm>
          <a:off x="9182100" y="64760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367</xdr:row>
      <xdr:rowOff>219075</xdr:rowOff>
    </xdr:from>
    <xdr:ext cx="184731" cy="264560"/>
    <xdr:sp macro="" textlink="">
      <xdr:nvSpPr>
        <xdr:cNvPr id="430" name="ZoneTexte 429">
          <a:extLst>
            <a:ext uri="{FF2B5EF4-FFF2-40B4-BE49-F238E27FC236}">
              <a16:creationId xmlns="" xmlns:a16="http://schemas.microsoft.com/office/drawing/2014/main" id="{00000000-0008-0000-0400-0000AE010000}"/>
            </a:ext>
          </a:extLst>
        </xdr:cNvPr>
        <xdr:cNvSpPr txBox="1"/>
      </xdr:nvSpPr>
      <xdr:spPr>
        <a:xfrm>
          <a:off x="9182100" y="6492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367</xdr:row>
      <xdr:rowOff>219075</xdr:rowOff>
    </xdr:from>
    <xdr:ext cx="184731" cy="264560"/>
    <xdr:sp macro="" textlink="">
      <xdr:nvSpPr>
        <xdr:cNvPr id="431" name="ZoneTexte 430">
          <a:extLst>
            <a:ext uri="{FF2B5EF4-FFF2-40B4-BE49-F238E27FC236}">
              <a16:creationId xmlns="" xmlns:a16="http://schemas.microsoft.com/office/drawing/2014/main" id="{00000000-0008-0000-0400-0000AF010000}"/>
            </a:ext>
          </a:extLst>
        </xdr:cNvPr>
        <xdr:cNvSpPr txBox="1"/>
      </xdr:nvSpPr>
      <xdr:spPr>
        <a:xfrm>
          <a:off x="9182100" y="6492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367</xdr:row>
      <xdr:rowOff>219075</xdr:rowOff>
    </xdr:from>
    <xdr:ext cx="184731" cy="264560"/>
    <xdr:sp macro="" textlink="">
      <xdr:nvSpPr>
        <xdr:cNvPr id="432" name="ZoneTexte 431">
          <a:extLst>
            <a:ext uri="{FF2B5EF4-FFF2-40B4-BE49-F238E27FC236}">
              <a16:creationId xmlns="" xmlns:a16="http://schemas.microsoft.com/office/drawing/2014/main" id="{00000000-0008-0000-0400-0000B0010000}"/>
            </a:ext>
          </a:extLst>
        </xdr:cNvPr>
        <xdr:cNvSpPr txBox="1"/>
      </xdr:nvSpPr>
      <xdr:spPr>
        <a:xfrm>
          <a:off x="9182100" y="6492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368</xdr:row>
      <xdr:rowOff>219075</xdr:rowOff>
    </xdr:from>
    <xdr:ext cx="184731" cy="264560"/>
    <xdr:sp macro="" textlink="">
      <xdr:nvSpPr>
        <xdr:cNvPr id="433" name="ZoneTexte 432">
          <a:extLst>
            <a:ext uri="{FF2B5EF4-FFF2-40B4-BE49-F238E27FC236}">
              <a16:creationId xmlns="" xmlns:a16="http://schemas.microsoft.com/office/drawing/2014/main" id="{00000000-0008-0000-0400-0000B1010000}"/>
            </a:ext>
          </a:extLst>
        </xdr:cNvPr>
        <xdr:cNvSpPr txBox="1"/>
      </xdr:nvSpPr>
      <xdr:spPr>
        <a:xfrm>
          <a:off x="9182100" y="65084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368</xdr:row>
      <xdr:rowOff>219075</xdr:rowOff>
    </xdr:from>
    <xdr:ext cx="184731" cy="264560"/>
    <xdr:sp macro="" textlink="">
      <xdr:nvSpPr>
        <xdr:cNvPr id="434" name="ZoneTexte 433">
          <a:extLst>
            <a:ext uri="{FF2B5EF4-FFF2-40B4-BE49-F238E27FC236}">
              <a16:creationId xmlns="" xmlns:a16="http://schemas.microsoft.com/office/drawing/2014/main" id="{00000000-0008-0000-0400-0000B2010000}"/>
            </a:ext>
          </a:extLst>
        </xdr:cNvPr>
        <xdr:cNvSpPr txBox="1"/>
      </xdr:nvSpPr>
      <xdr:spPr>
        <a:xfrm>
          <a:off x="9182100" y="65084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406</xdr:row>
      <xdr:rowOff>219075</xdr:rowOff>
    </xdr:from>
    <xdr:ext cx="184731" cy="264560"/>
    <xdr:sp macro="" textlink="">
      <xdr:nvSpPr>
        <xdr:cNvPr id="435" name="ZoneTexte 434">
          <a:extLst>
            <a:ext uri="{FF2B5EF4-FFF2-40B4-BE49-F238E27FC236}">
              <a16:creationId xmlns="" xmlns:a16="http://schemas.microsoft.com/office/drawing/2014/main" id="{00000000-0008-0000-0400-0000B3010000}"/>
            </a:ext>
          </a:extLst>
        </xdr:cNvPr>
        <xdr:cNvSpPr txBox="1"/>
      </xdr:nvSpPr>
      <xdr:spPr>
        <a:xfrm>
          <a:off x="9182100" y="71237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407</xdr:row>
      <xdr:rowOff>219075</xdr:rowOff>
    </xdr:from>
    <xdr:ext cx="184731" cy="264560"/>
    <xdr:sp macro="" textlink="">
      <xdr:nvSpPr>
        <xdr:cNvPr id="436" name="ZoneTexte 435">
          <a:extLst>
            <a:ext uri="{FF2B5EF4-FFF2-40B4-BE49-F238E27FC236}">
              <a16:creationId xmlns="" xmlns:a16="http://schemas.microsoft.com/office/drawing/2014/main" id="{00000000-0008-0000-0400-0000B4010000}"/>
            </a:ext>
          </a:extLst>
        </xdr:cNvPr>
        <xdr:cNvSpPr txBox="1"/>
      </xdr:nvSpPr>
      <xdr:spPr>
        <a:xfrm>
          <a:off x="9182100" y="71399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407</xdr:row>
      <xdr:rowOff>219075</xdr:rowOff>
    </xdr:from>
    <xdr:ext cx="184731" cy="264560"/>
    <xdr:sp macro="" textlink="">
      <xdr:nvSpPr>
        <xdr:cNvPr id="437" name="ZoneTexte 436">
          <a:extLst>
            <a:ext uri="{FF2B5EF4-FFF2-40B4-BE49-F238E27FC236}">
              <a16:creationId xmlns="" xmlns:a16="http://schemas.microsoft.com/office/drawing/2014/main" id="{00000000-0008-0000-0400-0000B5010000}"/>
            </a:ext>
          </a:extLst>
        </xdr:cNvPr>
        <xdr:cNvSpPr txBox="1"/>
      </xdr:nvSpPr>
      <xdr:spPr>
        <a:xfrm>
          <a:off x="9182100" y="71399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408</xdr:row>
      <xdr:rowOff>219075</xdr:rowOff>
    </xdr:from>
    <xdr:ext cx="184731" cy="264560"/>
    <xdr:sp macro="" textlink="">
      <xdr:nvSpPr>
        <xdr:cNvPr id="438" name="ZoneTexte 437">
          <a:extLst>
            <a:ext uri="{FF2B5EF4-FFF2-40B4-BE49-F238E27FC236}">
              <a16:creationId xmlns="" xmlns:a16="http://schemas.microsoft.com/office/drawing/2014/main" id="{00000000-0008-0000-0400-0000B6010000}"/>
            </a:ext>
          </a:extLst>
        </xdr:cNvPr>
        <xdr:cNvSpPr txBox="1"/>
      </xdr:nvSpPr>
      <xdr:spPr>
        <a:xfrm>
          <a:off x="9182100" y="71561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0</xdr:row>
      <xdr:rowOff>219075</xdr:rowOff>
    </xdr:from>
    <xdr:ext cx="184731" cy="264560"/>
    <xdr:sp macro="" textlink="">
      <xdr:nvSpPr>
        <xdr:cNvPr id="439" name="ZoneTexte 438">
          <a:extLst>
            <a:ext uri="{FF2B5EF4-FFF2-40B4-BE49-F238E27FC236}">
              <a16:creationId xmlns="" xmlns:a16="http://schemas.microsoft.com/office/drawing/2014/main" id="{F269DA67-576A-4E18-8D34-576823A9329F}"/>
            </a:ext>
          </a:extLst>
        </xdr:cNvPr>
        <xdr:cNvSpPr txBox="1"/>
      </xdr:nvSpPr>
      <xdr:spPr>
        <a:xfrm>
          <a:off x="9858375" y="219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</xdr:row>
      <xdr:rowOff>219075</xdr:rowOff>
    </xdr:from>
    <xdr:ext cx="184731" cy="264560"/>
    <xdr:sp macro="" textlink="">
      <xdr:nvSpPr>
        <xdr:cNvPr id="440" name="ZoneTexte 439">
          <a:extLst>
            <a:ext uri="{FF2B5EF4-FFF2-40B4-BE49-F238E27FC236}">
              <a16:creationId xmlns="" xmlns:a16="http://schemas.microsoft.com/office/drawing/2014/main" id="{08FC3423-BDEB-44C4-8291-F68B214221E7}"/>
            </a:ext>
          </a:extLst>
        </xdr:cNvPr>
        <xdr:cNvSpPr txBox="1"/>
      </xdr:nvSpPr>
      <xdr:spPr>
        <a:xfrm>
          <a:off x="9858375" y="923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</xdr:row>
      <xdr:rowOff>219075</xdr:rowOff>
    </xdr:from>
    <xdr:ext cx="184731" cy="264560"/>
    <xdr:sp macro="" textlink="">
      <xdr:nvSpPr>
        <xdr:cNvPr id="441" name="ZoneTexte 440">
          <a:extLst>
            <a:ext uri="{FF2B5EF4-FFF2-40B4-BE49-F238E27FC236}">
              <a16:creationId xmlns="" xmlns:a16="http://schemas.microsoft.com/office/drawing/2014/main" id="{D243E7EE-23E7-43DB-8828-758205BE9957}"/>
            </a:ext>
          </a:extLst>
        </xdr:cNvPr>
        <xdr:cNvSpPr txBox="1"/>
      </xdr:nvSpPr>
      <xdr:spPr>
        <a:xfrm>
          <a:off x="9858375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</xdr:row>
      <xdr:rowOff>219075</xdr:rowOff>
    </xdr:from>
    <xdr:ext cx="184731" cy="264560"/>
    <xdr:sp macro="" textlink="">
      <xdr:nvSpPr>
        <xdr:cNvPr id="442" name="ZoneTexte 441">
          <a:extLst>
            <a:ext uri="{FF2B5EF4-FFF2-40B4-BE49-F238E27FC236}">
              <a16:creationId xmlns="" xmlns:a16="http://schemas.microsoft.com/office/drawing/2014/main" id="{A9E117B8-9227-4002-8BB1-1DEFBCF75B6F}"/>
            </a:ext>
          </a:extLst>
        </xdr:cNvPr>
        <xdr:cNvSpPr txBox="1"/>
      </xdr:nvSpPr>
      <xdr:spPr>
        <a:xfrm>
          <a:off x="9858375" y="1276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</xdr:row>
      <xdr:rowOff>219075</xdr:rowOff>
    </xdr:from>
    <xdr:ext cx="184731" cy="264560"/>
    <xdr:sp macro="" textlink="">
      <xdr:nvSpPr>
        <xdr:cNvPr id="443" name="ZoneTexte 442">
          <a:extLst>
            <a:ext uri="{FF2B5EF4-FFF2-40B4-BE49-F238E27FC236}">
              <a16:creationId xmlns="" xmlns:a16="http://schemas.microsoft.com/office/drawing/2014/main" id="{293463CA-2DA8-4F85-BCE3-0723887EB8DB}"/>
            </a:ext>
          </a:extLst>
        </xdr:cNvPr>
        <xdr:cNvSpPr txBox="1"/>
      </xdr:nvSpPr>
      <xdr:spPr>
        <a:xfrm>
          <a:off x="9858375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5</xdr:row>
      <xdr:rowOff>219075</xdr:rowOff>
    </xdr:from>
    <xdr:ext cx="184731" cy="264560"/>
    <xdr:sp macro="" textlink="">
      <xdr:nvSpPr>
        <xdr:cNvPr id="444" name="ZoneTexte 443">
          <a:extLst>
            <a:ext uri="{FF2B5EF4-FFF2-40B4-BE49-F238E27FC236}">
              <a16:creationId xmlns="" xmlns:a16="http://schemas.microsoft.com/office/drawing/2014/main" id="{A3E3F108-2459-4C12-98EE-2E59C761C43E}"/>
            </a:ext>
          </a:extLst>
        </xdr:cNvPr>
        <xdr:cNvSpPr txBox="1"/>
      </xdr:nvSpPr>
      <xdr:spPr>
        <a:xfrm>
          <a:off x="9858375" y="1981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12</xdr:row>
      <xdr:rowOff>219075</xdr:rowOff>
    </xdr:from>
    <xdr:ext cx="184731" cy="264560"/>
    <xdr:sp macro="" textlink="">
      <xdr:nvSpPr>
        <xdr:cNvPr id="445" name="ZoneTexte 444">
          <a:extLst>
            <a:ext uri="{FF2B5EF4-FFF2-40B4-BE49-F238E27FC236}">
              <a16:creationId xmlns="" xmlns:a16="http://schemas.microsoft.com/office/drawing/2014/main" id="{5CA64472-C834-4E0C-9404-324D204B2432}"/>
            </a:ext>
          </a:extLst>
        </xdr:cNvPr>
        <xdr:cNvSpPr txBox="1"/>
      </xdr:nvSpPr>
      <xdr:spPr>
        <a:xfrm>
          <a:off x="9858375" y="4448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13</xdr:row>
      <xdr:rowOff>219075</xdr:rowOff>
    </xdr:from>
    <xdr:ext cx="184731" cy="264560"/>
    <xdr:sp macro="" textlink="">
      <xdr:nvSpPr>
        <xdr:cNvPr id="446" name="ZoneTexte 445">
          <a:extLst>
            <a:ext uri="{FF2B5EF4-FFF2-40B4-BE49-F238E27FC236}">
              <a16:creationId xmlns="" xmlns:a16="http://schemas.microsoft.com/office/drawing/2014/main" id="{E77AA822-3827-41A5-BEB5-C6709CD1B571}"/>
            </a:ext>
          </a:extLst>
        </xdr:cNvPr>
        <xdr:cNvSpPr txBox="1"/>
      </xdr:nvSpPr>
      <xdr:spPr>
        <a:xfrm>
          <a:off x="9858375" y="4800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8</xdr:row>
      <xdr:rowOff>219075</xdr:rowOff>
    </xdr:from>
    <xdr:ext cx="184731" cy="264560"/>
    <xdr:sp macro="" textlink="">
      <xdr:nvSpPr>
        <xdr:cNvPr id="447" name="ZoneTexte 446">
          <a:extLst>
            <a:ext uri="{FF2B5EF4-FFF2-40B4-BE49-F238E27FC236}">
              <a16:creationId xmlns="" xmlns:a16="http://schemas.microsoft.com/office/drawing/2014/main" id="{38011172-4B19-4A50-8798-C723246490C7}"/>
            </a:ext>
          </a:extLst>
        </xdr:cNvPr>
        <xdr:cNvSpPr txBox="1"/>
      </xdr:nvSpPr>
      <xdr:spPr>
        <a:xfrm>
          <a:off x="9858375" y="3038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14</xdr:row>
      <xdr:rowOff>219075</xdr:rowOff>
    </xdr:from>
    <xdr:ext cx="184731" cy="264560"/>
    <xdr:sp macro="" textlink="">
      <xdr:nvSpPr>
        <xdr:cNvPr id="448" name="ZoneTexte 447">
          <a:extLst>
            <a:ext uri="{FF2B5EF4-FFF2-40B4-BE49-F238E27FC236}">
              <a16:creationId xmlns="" xmlns:a16="http://schemas.microsoft.com/office/drawing/2014/main" id="{F85FD8A5-62F0-4922-9962-BBAE636A19A5}"/>
            </a:ext>
          </a:extLst>
        </xdr:cNvPr>
        <xdr:cNvSpPr txBox="1"/>
      </xdr:nvSpPr>
      <xdr:spPr>
        <a:xfrm>
          <a:off x="9858375" y="515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9</xdr:row>
      <xdr:rowOff>219075</xdr:rowOff>
    </xdr:from>
    <xdr:ext cx="184731" cy="264560"/>
    <xdr:sp macro="" textlink="">
      <xdr:nvSpPr>
        <xdr:cNvPr id="449" name="ZoneTexte 448">
          <a:extLst>
            <a:ext uri="{FF2B5EF4-FFF2-40B4-BE49-F238E27FC236}">
              <a16:creationId xmlns="" xmlns:a16="http://schemas.microsoft.com/office/drawing/2014/main" id="{86CD4B20-5789-4C82-87E9-9F8D5F23B469}"/>
            </a:ext>
          </a:extLst>
        </xdr:cNvPr>
        <xdr:cNvSpPr txBox="1"/>
      </xdr:nvSpPr>
      <xdr:spPr>
        <a:xfrm>
          <a:off x="9858375" y="3390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10</xdr:row>
      <xdr:rowOff>219075</xdr:rowOff>
    </xdr:from>
    <xdr:ext cx="184731" cy="264560"/>
    <xdr:sp macro="" textlink="">
      <xdr:nvSpPr>
        <xdr:cNvPr id="450" name="ZoneTexte 449">
          <a:extLst>
            <a:ext uri="{FF2B5EF4-FFF2-40B4-BE49-F238E27FC236}">
              <a16:creationId xmlns="" xmlns:a16="http://schemas.microsoft.com/office/drawing/2014/main" id="{22077DA7-15B9-4374-9026-F961EB95429F}"/>
            </a:ext>
          </a:extLst>
        </xdr:cNvPr>
        <xdr:cNvSpPr txBox="1"/>
      </xdr:nvSpPr>
      <xdr:spPr>
        <a:xfrm>
          <a:off x="9858375" y="3743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11</xdr:row>
      <xdr:rowOff>219075</xdr:rowOff>
    </xdr:from>
    <xdr:ext cx="184731" cy="264560"/>
    <xdr:sp macro="" textlink="">
      <xdr:nvSpPr>
        <xdr:cNvPr id="451" name="ZoneTexte 450">
          <a:extLst>
            <a:ext uri="{FF2B5EF4-FFF2-40B4-BE49-F238E27FC236}">
              <a16:creationId xmlns="" xmlns:a16="http://schemas.microsoft.com/office/drawing/2014/main" id="{E44FFACF-88BB-46B5-B1AB-8663A1F2EC4E}"/>
            </a:ext>
          </a:extLst>
        </xdr:cNvPr>
        <xdr:cNvSpPr txBox="1"/>
      </xdr:nvSpPr>
      <xdr:spPr>
        <a:xfrm>
          <a:off x="9858375" y="4095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16</xdr:row>
      <xdr:rowOff>219075</xdr:rowOff>
    </xdr:from>
    <xdr:ext cx="184731" cy="264560"/>
    <xdr:sp macro="" textlink="">
      <xdr:nvSpPr>
        <xdr:cNvPr id="452" name="ZoneTexte 451">
          <a:extLst>
            <a:ext uri="{FF2B5EF4-FFF2-40B4-BE49-F238E27FC236}">
              <a16:creationId xmlns="" xmlns:a16="http://schemas.microsoft.com/office/drawing/2014/main" id="{7C77B9FB-E32E-499E-82D7-0B887655CACA}"/>
            </a:ext>
          </a:extLst>
        </xdr:cNvPr>
        <xdr:cNvSpPr txBox="1"/>
      </xdr:nvSpPr>
      <xdr:spPr>
        <a:xfrm>
          <a:off x="9858375" y="5857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15</xdr:row>
      <xdr:rowOff>219075</xdr:rowOff>
    </xdr:from>
    <xdr:ext cx="184731" cy="264560"/>
    <xdr:sp macro="" textlink="">
      <xdr:nvSpPr>
        <xdr:cNvPr id="453" name="ZoneTexte 452">
          <a:extLst>
            <a:ext uri="{FF2B5EF4-FFF2-40B4-BE49-F238E27FC236}">
              <a16:creationId xmlns="" xmlns:a16="http://schemas.microsoft.com/office/drawing/2014/main" id="{D9644350-9CC9-468A-8618-9696D688632B}"/>
            </a:ext>
          </a:extLst>
        </xdr:cNvPr>
        <xdr:cNvSpPr txBox="1"/>
      </xdr:nvSpPr>
      <xdr:spPr>
        <a:xfrm>
          <a:off x="9858375" y="5505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17</xdr:row>
      <xdr:rowOff>219075</xdr:rowOff>
    </xdr:from>
    <xdr:ext cx="184731" cy="264560"/>
    <xdr:sp macro="" textlink="">
      <xdr:nvSpPr>
        <xdr:cNvPr id="454" name="ZoneTexte 453">
          <a:extLst>
            <a:ext uri="{FF2B5EF4-FFF2-40B4-BE49-F238E27FC236}">
              <a16:creationId xmlns="" xmlns:a16="http://schemas.microsoft.com/office/drawing/2014/main" id="{03CDD3F3-1589-4AA0-9E1E-FF0AB86BFFA2}"/>
            </a:ext>
          </a:extLst>
        </xdr:cNvPr>
        <xdr:cNvSpPr txBox="1"/>
      </xdr:nvSpPr>
      <xdr:spPr>
        <a:xfrm>
          <a:off x="9858375" y="621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18</xdr:row>
      <xdr:rowOff>219075</xdr:rowOff>
    </xdr:from>
    <xdr:ext cx="184731" cy="264560"/>
    <xdr:sp macro="" textlink="">
      <xdr:nvSpPr>
        <xdr:cNvPr id="455" name="ZoneTexte 454">
          <a:extLst>
            <a:ext uri="{FF2B5EF4-FFF2-40B4-BE49-F238E27FC236}">
              <a16:creationId xmlns="" xmlns:a16="http://schemas.microsoft.com/office/drawing/2014/main" id="{195DC480-B3AD-4D66-8EF6-D8295B5281D4}"/>
            </a:ext>
          </a:extLst>
        </xdr:cNvPr>
        <xdr:cNvSpPr txBox="1"/>
      </xdr:nvSpPr>
      <xdr:spPr>
        <a:xfrm>
          <a:off x="9858375" y="6562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19</xdr:row>
      <xdr:rowOff>219075</xdr:rowOff>
    </xdr:from>
    <xdr:ext cx="184731" cy="264560"/>
    <xdr:sp macro="" textlink="">
      <xdr:nvSpPr>
        <xdr:cNvPr id="456" name="ZoneTexte 455">
          <a:extLst>
            <a:ext uri="{FF2B5EF4-FFF2-40B4-BE49-F238E27FC236}">
              <a16:creationId xmlns="" xmlns:a16="http://schemas.microsoft.com/office/drawing/2014/main" id="{9C11A8D8-6AD7-4D3E-9B36-CBA6A9AA8045}"/>
            </a:ext>
          </a:extLst>
        </xdr:cNvPr>
        <xdr:cNvSpPr txBox="1"/>
      </xdr:nvSpPr>
      <xdr:spPr>
        <a:xfrm>
          <a:off x="9858375" y="6915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20</xdr:row>
      <xdr:rowOff>219075</xdr:rowOff>
    </xdr:from>
    <xdr:ext cx="184731" cy="264560"/>
    <xdr:sp macro="" textlink="">
      <xdr:nvSpPr>
        <xdr:cNvPr id="457" name="ZoneTexte 456">
          <a:extLst>
            <a:ext uri="{FF2B5EF4-FFF2-40B4-BE49-F238E27FC236}">
              <a16:creationId xmlns="" xmlns:a16="http://schemas.microsoft.com/office/drawing/2014/main" id="{56C46141-32BE-4633-B160-A8FD84C66EBD}"/>
            </a:ext>
          </a:extLst>
        </xdr:cNvPr>
        <xdr:cNvSpPr txBox="1"/>
      </xdr:nvSpPr>
      <xdr:spPr>
        <a:xfrm>
          <a:off x="9858375" y="7267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21</xdr:row>
      <xdr:rowOff>219075</xdr:rowOff>
    </xdr:from>
    <xdr:ext cx="184731" cy="264560"/>
    <xdr:sp macro="" textlink="">
      <xdr:nvSpPr>
        <xdr:cNvPr id="458" name="ZoneTexte 457">
          <a:extLst>
            <a:ext uri="{FF2B5EF4-FFF2-40B4-BE49-F238E27FC236}">
              <a16:creationId xmlns="" xmlns:a16="http://schemas.microsoft.com/office/drawing/2014/main" id="{7967C436-A232-43F4-A4DB-7C3F7E52CFAB}"/>
            </a:ext>
          </a:extLst>
        </xdr:cNvPr>
        <xdr:cNvSpPr txBox="1"/>
      </xdr:nvSpPr>
      <xdr:spPr>
        <a:xfrm>
          <a:off x="9858375" y="762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39</xdr:row>
      <xdr:rowOff>219075</xdr:rowOff>
    </xdr:from>
    <xdr:ext cx="184731" cy="264560"/>
    <xdr:sp macro="" textlink="">
      <xdr:nvSpPr>
        <xdr:cNvPr id="459" name="ZoneTexte 458">
          <a:extLst>
            <a:ext uri="{FF2B5EF4-FFF2-40B4-BE49-F238E27FC236}">
              <a16:creationId xmlns="" xmlns:a16="http://schemas.microsoft.com/office/drawing/2014/main" id="{F2558BF7-EBD9-4747-BD39-561E8EA09BAF}"/>
            </a:ext>
          </a:extLst>
        </xdr:cNvPr>
        <xdr:cNvSpPr txBox="1"/>
      </xdr:nvSpPr>
      <xdr:spPr>
        <a:xfrm>
          <a:off x="9858375" y="1181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40</xdr:row>
      <xdr:rowOff>219075</xdr:rowOff>
    </xdr:from>
    <xdr:ext cx="184731" cy="264560"/>
    <xdr:sp macro="" textlink="">
      <xdr:nvSpPr>
        <xdr:cNvPr id="460" name="ZoneTexte 459">
          <a:extLst>
            <a:ext uri="{FF2B5EF4-FFF2-40B4-BE49-F238E27FC236}">
              <a16:creationId xmlns="" xmlns:a16="http://schemas.microsoft.com/office/drawing/2014/main" id="{089ABC71-C358-46FD-9113-67E7E8E5BEF9}"/>
            </a:ext>
          </a:extLst>
        </xdr:cNvPr>
        <xdr:cNvSpPr txBox="1"/>
      </xdr:nvSpPr>
      <xdr:spPr>
        <a:xfrm>
          <a:off x="9858375" y="11972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22</xdr:row>
      <xdr:rowOff>219075</xdr:rowOff>
    </xdr:from>
    <xdr:ext cx="184731" cy="264560"/>
    <xdr:sp macro="" textlink="">
      <xdr:nvSpPr>
        <xdr:cNvPr id="461" name="ZoneTexte 460">
          <a:extLst>
            <a:ext uri="{FF2B5EF4-FFF2-40B4-BE49-F238E27FC236}">
              <a16:creationId xmlns="" xmlns:a16="http://schemas.microsoft.com/office/drawing/2014/main" id="{7518ACA2-3E99-45D5-9960-BAB3AC34AAD1}"/>
            </a:ext>
          </a:extLst>
        </xdr:cNvPr>
        <xdr:cNvSpPr txBox="1"/>
      </xdr:nvSpPr>
      <xdr:spPr>
        <a:xfrm>
          <a:off x="9858375" y="7972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23</xdr:row>
      <xdr:rowOff>219075</xdr:rowOff>
    </xdr:from>
    <xdr:ext cx="184731" cy="264560"/>
    <xdr:sp macro="" textlink="">
      <xdr:nvSpPr>
        <xdr:cNvPr id="462" name="ZoneTexte 461">
          <a:extLst>
            <a:ext uri="{FF2B5EF4-FFF2-40B4-BE49-F238E27FC236}">
              <a16:creationId xmlns="" xmlns:a16="http://schemas.microsoft.com/office/drawing/2014/main" id="{5818E686-3162-4BBD-B314-3738DC3D48F9}"/>
            </a:ext>
          </a:extLst>
        </xdr:cNvPr>
        <xdr:cNvSpPr txBox="1"/>
      </xdr:nvSpPr>
      <xdr:spPr>
        <a:xfrm>
          <a:off x="9858375" y="8324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24</xdr:row>
      <xdr:rowOff>219075</xdr:rowOff>
    </xdr:from>
    <xdr:ext cx="184731" cy="264560"/>
    <xdr:sp macro="" textlink="">
      <xdr:nvSpPr>
        <xdr:cNvPr id="463" name="ZoneTexte 462">
          <a:extLst>
            <a:ext uri="{FF2B5EF4-FFF2-40B4-BE49-F238E27FC236}">
              <a16:creationId xmlns="" xmlns:a16="http://schemas.microsoft.com/office/drawing/2014/main" id="{5A178CDA-6217-4905-8343-1A026B97216A}"/>
            </a:ext>
          </a:extLst>
        </xdr:cNvPr>
        <xdr:cNvSpPr txBox="1"/>
      </xdr:nvSpPr>
      <xdr:spPr>
        <a:xfrm>
          <a:off x="9858375" y="867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25</xdr:row>
      <xdr:rowOff>219075</xdr:rowOff>
    </xdr:from>
    <xdr:ext cx="184731" cy="264560"/>
    <xdr:sp macro="" textlink="">
      <xdr:nvSpPr>
        <xdr:cNvPr id="464" name="ZoneTexte 463">
          <a:extLst>
            <a:ext uri="{FF2B5EF4-FFF2-40B4-BE49-F238E27FC236}">
              <a16:creationId xmlns="" xmlns:a16="http://schemas.microsoft.com/office/drawing/2014/main" id="{9A69FE1D-6803-4717-952A-E8733F8E2D6C}"/>
            </a:ext>
          </a:extLst>
        </xdr:cNvPr>
        <xdr:cNvSpPr txBox="1"/>
      </xdr:nvSpPr>
      <xdr:spPr>
        <a:xfrm>
          <a:off x="9858375" y="9029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26</xdr:row>
      <xdr:rowOff>219075</xdr:rowOff>
    </xdr:from>
    <xdr:ext cx="184731" cy="264560"/>
    <xdr:sp macro="" textlink="">
      <xdr:nvSpPr>
        <xdr:cNvPr id="465" name="ZoneTexte 464">
          <a:extLst>
            <a:ext uri="{FF2B5EF4-FFF2-40B4-BE49-F238E27FC236}">
              <a16:creationId xmlns="" xmlns:a16="http://schemas.microsoft.com/office/drawing/2014/main" id="{B0467F00-2B4E-49F0-A64F-740B5B0E8624}"/>
            </a:ext>
          </a:extLst>
        </xdr:cNvPr>
        <xdr:cNvSpPr txBox="1"/>
      </xdr:nvSpPr>
      <xdr:spPr>
        <a:xfrm>
          <a:off x="9858375" y="9382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27</xdr:row>
      <xdr:rowOff>219075</xdr:rowOff>
    </xdr:from>
    <xdr:ext cx="184731" cy="264560"/>
    <xdr:sp macro="" textlink="">
      <xdr:nvSpPr>
        <xdr:cNvPr id="466" name="ZoneTexte 465">
          <a:extLst>
            <a:ext uri="{FF2B5EF4-FFF2-40B4-BE49-F238E27FC236}">
              <a16:creationId xmlns="" xmlns:a16="http://schemas.microsoft.com/office/drawing/2014/main" id="{2ECC353F-817B-48DB-B383-4FCD624ACA37}"/>
            </a:ext>
          </a:extLst>
        </xdr:cNvPr>
        <xdr:cNvSpPr txBox="1"/>
      </xdr:nvSpPr>
      <xdr:spPr>
        <a:xfrm>
          <a:off x="9858375" y="9734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28</xdr:row>
      <xdr:rowOff>219075</xdr:rowOff>
    </xdr:from>
    <xdr:ext cx="184731" cy="264560"/>
    <xdr:sp macro="" textlink="">
      <xdr:nvSpPr>
        <xdr:cNvPr id="467" name="ZoneTexte 466">
          <a:extLst>
            <a:ext uri="{FF2B5EF4-FFF2-40B4-BE49-F238E27FC236}">
              <a16:creationId xmlns="" xmlns:a16="http://schemas.microsoft.com/office/drawing/2014/main" id="{029821F8-164D-4C03-9F0C-A2492E6F785D}"/>
            </a:ext>
          </a:extLst>
        </xdr:cNvPr>
        <xdr:cNvSpPr txBox="1"/>
      </xdr:nvSpPr>
      <xdr:spPr>
        <a:xfrm>
          <a:off x="9858375" y="10029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</xdr:row>
      <xdr:rowOff>219075</xdr:rowOff>
    </xdr:from>
    <xdr:ext cx="184731" cy="264560"/>
    <xdr:sp macro="" textlink="">
      <xdr:nvSpPr>
        <xdr:cNvPr id="468" name="ZoneTexte 467">
          <a:extLst>
            <a:ext uri="{FF2B5EF4-FFF2-40B4-BE49-F238E27FC236}">
              <a16:creationId xmlns="" xmlns:a16="http://schemas.microsoft.com/office/drawing/2014/main" id="{ABAC5F54-F2C4-4A53-A39B-4ECA4F7B9E0C}"/>
            </a:ext>
          </a:extLst>
        </xdr:cNvPr>
        <xdr:cNvSpPr txBox="1"/>
      </xdr:nvSpPr>
      <xdr:spPr>
        <a:xfrm>
          <a:off x="9858375" y="10191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30</xdr:row>
      <xdr:rowOff>219075</xdr:rowOff>
    </xdr:from>
    <xdr:ext cx="184731" cy="264560"/>
    <xdr:sp macro="" textlink="">
      <xdr:nvSpPr>
        <xdr:cNvPr id="469" name="ZoneTexte 468">
          <a:extLst>
            <a:ext uri="{FF2B5EF4-FFF2-40B4-BE49-F238E27FC236}">
              <a16:creationId xmlns="" xmlns:a16="http://schemas.microsoft.com/office/drawing/2014/main" id="{3AA570C9-5140-493F-AC70-83E3D758F3C0}"/>
            </a:ext>
          </a:extLst>
        </xdr:cNvPr>
        <xdr:cNvSpPr txBox="1"/>
      </xdr:nvSpPr>
      <xdr:spPr>
        <a:xfrm>
          <a:off x="9858375" y="10353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31</xdr:row>
      <xdr:rowOff>219075</xdr:rowOff>
    </xdr:from>
    <xdr:ext cx="184731" cy="264560"/>
    <xdr:sp macro="" textlink="">
      <xdr:nvSpPr>
        <xdr:cNvPr id="470" name="ZoneTexte 469">
          <a:extLst>
            <a:ext uri="{FF2B5EF4-FFF2-40B4-BE49-F238E27FC236}">
              <a16:creationId xmlns="" xmlns:a16="http://schemas.microsoft.com/office/drawing/2014/main" id="{B556210C-8CA2-4A06-A8D1-5885784A62BE}"/>
            </a:ext>
          </a:extLst>
        </xdr:cNvPr>
        <xdr:cNvSpPr txBox="1"/>
      </xdr:nvSpPr>
      <xdr:spPr>
        <a:xfrm>
          <a:off x="9858375" y="10515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32</xdr:row>
      <xdr:rowOff>219075</xdr:rowOff>
    </xdr:from>
    <xdr:ext cx="184731" cy="264560"/>
    <xdr:sp macro="" textlink="">
      <xdr:nvSpPr>
        <xdr:cNvPr id="471" name="ZoneTexte 470">
          <a:extLst>
            <a:ext uri="{FF2B5EF4-FFF2-40B4-BE49-F238E27FC236}">
              <a16:creationId xmlns="" xmlns:a16="http://schemas.microsoft.com/office/drawing/2014/main" id="{24DC8404-DE4F-4D1A-9226-F8A457B8B2A8}"/>
            </a:ext>
          </a:extLst>
        </xdr:cNvPr>
        <xdr:cNvSpPr txBox="1"/>
      </xdr:nvSpPr>
      <xdr:spPr>
        <a:xfrm>
          <a:off x="9858375" y="10677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33</xdr:row>
      <xdr:rowOff>219075</xdr:rowOff>
    </xdr:from>
    <xdr:ext cx="184731" cy="264560"/>
    <xdr:sp macro="" textlink="">
      <xdr:nvSpPr>
        <xdr:cNvPr id="472" name="ZoneTexte 471">
          <a:extLst>
            <a:ext uri="{FF2B5EF4-FFF2-40B4-BE49-F238E27FC236}">
              <a16:creationId xmlns="" xmlns:a16="http://schemas.microsoft.com/office/drawing/2014/main" id="{2B021A3C-B011-449C-A5AA-B07888221160}"/>
            </a:ext>
          </a:extLst>
        </xdr:cNvPr>
        <xdr:cNvSpPr txBox="1"/>
      </xdr:nvSpPr>
      <xdr:spPr>
        <a:xfrm>
          <a:off x="9858375" y="1083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34</xdr:row>
      <xdr:rowOff>219075</xdr:rowOff>
    </xdr:from>
    <xdr:ext cx="184731" cy="264560"/>
    <xdr:sp macro="" textlink="">
      <xdr:nvSpPr>
        <xdr:cNvPr id="473" name="ZoneTexte 472">
          <a:extLst>
            <a:ext uri="{FF2B5EF4-FFF2-40B4-BE49-F238E27FC236}">
              <a16:creationId xmlns="" xmlns:a16="http://schemas.microsoft.com/office/drawing/2014/main" id="{E65358A7-291D-477F-B7CD-E0B01EABEE9D}"/>
            </a:ext>
          </a:extLst>
        </xdr:cNvPr>
        <xdr:cNvSpPr txBox="1"/>
      </xdr:nvSpPr>
      <xdr:spPr>
        <a:xfrm>
          <a:off x="9858375" y="11001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35</xdr:row>
      <xdr:rowOff>219075</xdr:rowOff>
    </xdr:from>
    <xdr:ext cx="184731" cy="264560"/>
    <xdr:sp macro="" textlink="">
      <xdr:nvSpPr>
        <xdr:cNvPr id="474" name="ZoneTexte 473">
          <a:extLst>
            <a:ext uri="{FF2B5EF4-FFF2-40B4-BE49-F238E27FC236}">
              <a16:creationId xmlns="" xmlns:a16="http://schemas.microsoft.com/office/drawing/2014/main" id="{67DE6376-CE76-415E-87B0-C6E498DAC2D2}"/>
            </a:ext>
          </a:extLst>
        </xdr:cNvPr>
        <xdr:cNvSpPr txBox="1"/>
      </xdr:nvSpPr>
      <xdr:spPr>
        <a:xfrm>
          <a:off x="9858375" y="11163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36</xdr:row>
      <xdr:rowOff>219075</xdr:rowOff>
    </xdr:from>
    <xdr:ext cx="184731" cy="264560"/>
    <xdr:sp macro="" textlink="">
      <xdr:nvSpPr>
        <xdr:cNvPr id="475" name="ZoneTexte 474">
          <a:extLst>
            <a:ext uri="{FF2B5EF4-FFF2-40B4-BE49-F238E27FC236}">
              <a16:creationId xmlns="" xmlns:a16="http://schemas.microsoft.com/office/drawing/2014/main" id="{1F89E9A6-B3EE-47D4-B228-E247128626C3}"/>
            </a:ext>
          </a:extLst>
        </xdr:cNvPr>
        <xdr:cNvSpPr txBox="1"/>
      </xdr:nvSpPr>
      <xdr:spPr>
        <a:xfrm>
          <a:off x="9858375" y="11325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37</xdr:row>
      <xdr:rowOff>219075</xdr:rowOff>
    </xdr:from>
    <xdr:ext cx="184731" cy="264560"/>
    <xdr:sp macro="" textlink="">
      <xdr:nvSpPr>
        <xdr:cNvPr id="476" name="ZoneTexte 475">
          <a:extLst>
            <a:ext uri="{FF2B5EF4-FFF2-40B4-BE49-F238E27FC236}">
              <a16:creationId xmlns="" xmlns:a16="http://schemas.microsoft.com/office/drawing/2014/main" id="{906AE278-6BA4-4D7B-A5F0-EC3AE5FF2937}"/>
            </a:ext>
          </a:extLst>
        </xdr:cNvPr>
        <xdr:cNvSpPr txBox="1"/>
      </xdr:nvSpPr>
      <xdr:spPr>
        <a:xfrm>
          <a:off x="9858375" y="11487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38</xdr:row>
      <xdr:rowOff>219075</xdr:rowOff>
    </xdr:from>
    <xdr:ext cx="184731" cy="264560"/>
    <xdr:sp macro="" textlink="">
      <xdr:nvSpPr>
        <xdr:cNvPr id="477" name="ZoneTexte 476">
          <a:extLst>
            <a:ext uri="{FF2B5EF4-FFF2-40B4-BE49-F238E27FC236}">
              <a16:creationId xmlns="" xmlns:a16="http://schemas.microsoft.com/office/drawing/2014/main" id="{DFA6188F-4F97-45CA-BD6B-61EF393B3517}"/>
            </a:ext>
          </a:extLst>
        </xdr:cNvPr>
        <xdr:cNvSpPr txBox="1"/>
      </xdr:nvSpPr>
      <xdr:spPr>
        <a:xfrm>
          <a:off x="9858375" y="11649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41</xdr:row>
      <xdr:rowOff>219075</xdr:rowOff>
    </xdr:from>
    <xdr:ext cx="184731" cy="264560"/>
    <xdr:sp macro="" textlink="">
      <xdr:nvSpPr>
        <xdr:cNvPr id="478" name="ZoneTexte 477">
          <a:extLst>
            <a:ext uri="{FF2B5EF4-FFF2-40B4-BE49-F238E27FC236}">
              <a16:creationId xmlns="" xmlns:a16="http://schemas.microsoft.com/office/drawing/2014/main" id="{7E012335-B8A8-4AAB-B88C-7CBD089A7348}"/>
            </a:ext>
          </a:extLst>
        </xdr:cNvPr>
        <xdr:cNvSpPr txBox="1"/>
      </xdr:nvSpPr>
      <xdr:spPr>
        <a:xfrm>
          <a:off x="9858375" y="12134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42</xdr:row>
      <xdr:rowOff>219075</xdr:rowOff>
    </xdr:from>
    <xdr:ext cx="184731" cy="264560"/>
    <xdr:sp macro="" textlink="">
      <xdr:nvSpPr>
        <xdr:cNvPr id="479" name="ZoneTexte 478">
          <a:extLst>
            <a:ext uri="{FF2B5EF4-FFF2-40B4-BE49-F238E27FC236}">
              <a16:creationId xmlns="" xmlns:a16="http://schemas.microsoft.com/office/drawing/2014/main" id="{86462D18-F9D0-4B79-AA74-F9A7ECACFDB1}"/>
            </a:ext>
          </a:extLst>
        </xdr:cNvPr>
        <xdr:cNvSpPr txBox="1"/>
      </xdr:nvSpPr>
      <xdr:spPr>
        <a:xfrm>
          <a:off x="9858375" y="12296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43</xdr:row>
      <xdr:rowOff>219075</xdr:rowOff>
    </xdr:from>
    <xdr:ext cx="184731" cy="264560"/>
    <xdr:sp macro="" textlink="">
      <xdr:nvSpPr>
        <xdr:cNvPr id="480" name="ZoneTexte 479">
          <a:extLst>
            <a:ext uri="{FF2B5EF4-FFF2-40B4-BE49-F238E27FC236}">
              <a16:creationId xmlns="" xmlns:a16="http://schemas.microsoft.com/office/drawing/2014/main" id="{2FAA0D0E-D682-4369-BC49-D9C4150F07F8}"/>
            </a:ext>
          </a:extLst>
        </xdr:cNvPr>
        <xdr:cNvSpPr txBox="1"/>
      </xdr:nvSpPr>
      <xdr:spPr>
        <a:xfrm>
          <a:off x="9858375" y="12458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44</xdr:row>
      <xdr:rowOff>219075</xdr:rowOff>
    </xdr:from>
    <xdr:ext cx="184731" cy="264560"/>
    <xdr:sp macro="" textlink="">
      <xdr:nvSpPr>
        <xdr:cNvPr id="481" name="ZoneTexte 480">
          <a:extLst>
            <a:ext uri="{FF2B5EF4-FFF2-40B4-BE49-F238E27FC236}">
              <a16:creationId xmlns="" xmlns:a16="http://schemas.microsoft.com/office/drawing/2014/main" id="{FE4628B7-3B4C-48BA-B99F-970EB9FC538C}"/>
            </a:ext>
          </a:extLst>
        </xdr:cNvPr>
        <xdr:cNvSpPr txBox="1"/>
      </xdr:nvSpPr>
      <xdr:spPr>
        <a:xfrm>
          <a:off x="9858375" y="12620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45</xdr:row>
      <xdr:rowOff>219075</xdr:rowOff>
    </xdr:from>
    <xdr:ext cx="184731" cy="264560"/>
    <xdr:sp macro="" textlink="">
      <xdr:nvSpPr>
        <xdr:cNvPr id="482" name="ZoneTexte 481">
          <a:extLst>
            <a:ext uri="{FF2B5EF4-FFF2-40B4-BE49-F238E27FC236}">
              <a16:creationId xmlns="" xmlns:a16="http://schemas.microsoft.com/office/drawing/2014/main" id="{A59F9E8C-C9B2-4E5F-95C5-5D439FD4AFE6}"/>
            </a:ext>
          </a:extLst>
        </xdr:cNvPr>
        <xdr:cNvSpPr txBox="1"/>
      </xdr:nvSpPr>
      <xdr:spPr>
        <a:xfrm>
          <a:off x="9858375" y="12782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52</xdr:row>
      <xdr:rowOff>219075</xdr:rowOff>
    </xdr:from>
    <xdr:ext cx="184731" cy="264560"/>
    <xdr:sp macro="" textlink="">
      <xdr:nvSpPr>
        <xdr:cNvPr id="483" name="ZoneTexte 482">
          <a:extLst>
            <a:ext uri="{FF2B5EF4-FFF2-40B4-BE49-F238E27FC236}">
              <a16:creationId xmlns="" xmlns:a16="http://schemas.microsoft.com/office/drawing/2014/main" id="{4A7F0A18-37BE-49D0-909A-1A69FE148BE9}"/>
            </a:ext>
          </a:extLst>
        </xdr:cNvPr>
        <xdr:cNvSpPr txBox="1"/>
      </xdr:nvSpPr>
      <xdr:spPr>
        <a:xfrm>
          <a:off x="9858375" y="13916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53</xdr:row>
      <xdr:rowOff>219075</xdr:rowOff>
    </xdr:from>
    <xdr:ext cx="184731" cy="264560"/>
    <xdr:sp macro="" textlink="">
      <xdr:nvSpPr>
        <xdr:cNvPr id="484" name="ZoneTexte 483">
          <a:extLst>
            <a:ext uri="{FF2B5EF4-FFF2-40B4-BE49-F238E27FC236}">
              <a16:creationId xmlns="" xmlns:a16="http://schemas.microsoft.com/office/drawing/2014/main" id="{CA517961-40B7-4769-9C2D-75DAF57D3958}"/>
            </a:ext>
          </a:extLst>
        </xdr:cNvPr>
        <xdr:cNvSpPr txBox="1"/>
      </xdr:nvSpPr>
      <xdr:spPr>
        <a:xfrm>
          <a:off x="9858375" y="14077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54</xdr:row>
      <xdr:rowOff>219075</xdr:rowOff>
    </xdr:from>
    <xdr:ext cx="184731" cy="264560"/>
    <xdr:sp macro="" textlink="">
      <xdr:nvSpPr>
        <xdr:cNvPr id="485" name="ZoneTexte 484">
          <a:extLst>
            <a:ext uri="{FF2B5EF4-FFF2-40B4-BE49-F238E27FC236}">
              <a16:creationId xmlns="" xmlns:a16="http://schemas.microsoft.com/office/drawing/2014/main" id="{389DE158-6157-437E-B9EF-1DE9C7EF7FF1}"/>
            </a:ext>
          </a:extLst>
        </xdr:cNvPr>
        <xdr:cNvSpPr txBox="1"/>
      </xdr:nvSpPr>
      <xdr:spPr>
        <a:xfrm>
          <a:off x="9858375" y="14239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55</xdr:row>
      <xdr:rowOff>219075</xdr:rowOff>
    </xdr:from>
    <xdr:ext cx="184731" cy="264560"/>
    <xdr:sp macro="" textlink="">
      <xdr:nvSpPr>
        <xdr:cNvPr id="486" name="ZoneTexte 485">
          <a:extLst>
            <a:ext uri="{FF2B5EF4-FFF2-40B4-BE49-F238E27FC236}">
              <a16:creationId xmlns="" xmlns:a16="http://schemas.microsoft.com/office/drawing/2014/main" id="{EC2E0DAA-9C35-4465-8934-BC624C086149}"/>
            </a:ext>
          </a:extLst>
        </xdr:cNvPr>
        <xdr:cNvSpPr txBox="1"/>
      </xdr:nvSpPr>
      <xdr:spPr>
        <a:xfrm>
          <a:off x="9858375" y="14401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56</xdr:row>
      <xdr:rowOff>219075</xdr:rowOff>
    </xdr:from>
    <xdr:ext cx="184731" cy="264560"/>
    <xdr:sp macro="" textlink="">
      <xdr:nvSpPr>
        <xdr:cNvPr id="487" name="ZoneTexte 486">
          <a:extLst>
            <a:ext uri="{FF2B5EF4-FFF2-40B4-BE49-F238E27FC236}">
              <a16:creationId xmlns="" xmlns:a16="http://schemas.microsoft.com/office/drawing/2014/main" id="{1965E58A-24D2-48F8-BA4E-DB59BC68F94E}"/>
            </a:ext>
          </a:extLst>
        </xdr:cNvPr>
        <xdr:cNvSpPr txBox="1"/>
      </xdr:nvSpPr>
      <xdr:spPr>
        <a:xfrm>
          <a:off x="9858375" y="14563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57</xdr:row>
      <xdr:rowOff>219075</xdr:rowOff>
    </xdr:from>
    <xdr:ext cx="184731" cy="264560"/>
    <xdr:sp macro="" textlink="">
      <xdr:nvSpPr>
        <xdr:cNvPr id="488" name="ZoneTexte 487">
          <a:extLst>
            <a:ext uri="{FF2B5EF4-FFF2-40B4-BE49-F238E27FC236}">
              <a16:creationId xmlns="" xmlns:a16="http://schemas.microsoft.com/office/drawing/2014/main" id="{CE1963E3-C627-4094-A3D2-5DFFE87C00E4}"/>
            </a:ext>
          </a:extLst>
        </xdr:cNvPr>
        <xdr:cNvSpPr txBox="1"/>
      </xdr:nvSpPr>
      <xdr:spPr>
        <a:xfrm>
          <a:off x="9858375" y="14725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58</xdr:row>
      <xdr:rowOff>219075</xdr:rowOff>
    </xdr:from>
    <xdr:ext cx="184731" cy="264560"/>
    <xdr:sp macro="" textlink="">
      <xdr:nvSpPr>
        <xdr:cNvPr id="489" name="ZoneTexte 488">
          <a:extLst>
            <a:ext uri="{FF2B5EF4-FFF2-40B4-BE49-F238E27FC236}">
              <a16:creationId xmlns="" xmlns:a16="http://schemas.microsoft.com/office/drawing/2014/main" id="{88241DA6-96C0-4C58-AB88-3C458F78A53D}"/>
            </a:ext>
          </a:extLst>
        </xdr:cNvPr>
        <xdr:cNvSpPr txBox="1"/>
      </xdr:nvSpPr>
      <xdr:spPr>
        <a:xfrm>
          <a:off x="9858375" y="14887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59</xdr:row>
      <xdr:rowOff>219075</xdr:rowOff>
    </xdr:from>
    <xdr:ext cx="184731" cy="264560"/>
    <xdr:sp macro="" textlink="">
      <xdr:nvSpPr>
        <xdr:cNvPr id="490" name="ZoneTexte 489">
          <a:extLst>
            <a:ext uri="{FF2B5EF4-FFF2-40B4-BE49-F238E27FC236}">
              <a16:creationId xmlns="" xmlns:a16="http://schemas.microsoft.com/office/drawing/2014/main" id="{28A2E09A-56CD-43E4-89CE-F3F0378A27F8}"/>
            </a:ext>
          </a:extLst>
        </xdr:cNvPr>
        <xdr:cNvSpPr txBox="1"/>
      </xdr:nvSpPr>
      <xdr:spPr>
        <a:xfrm>
          <a:off x="9858375" y="15049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60</xdr:row>
      <xdr:rowOff>219075</xdr:rowOff>
    </xdr:from>
    <xdr:ext cx="184731" cy="264560"/>
    <xdr:sp macro="" textlink="">
      <xdr:nvSpPr>
        <xdr:cNvPr id="491" name="ZoneTexte 490">
          <a:extLst>
            <a:ext uri="{FF2B5EF4-FFF2-40B4-BE49-F238E27FC236}">
              <a16:creationId xmlns="" xmlns:a16="http://schemas.microsoft.com/office/drawing/2014/main" id="{1B0A739A-2683-49E1-801B-DC286C09E3E4}"/>
            </a:ext>
          </a:extLst>
        </xdr:cNvPr>
        <xdr:cNvSpPr txBox="1"/>
      </xdr:nvSpPr>
      <xdr:spPr>
        <a:xfrm>
          <a:off x="9858375" y="15211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61</xdr:row>
      <xdr:rowOff>219075</xdr:rowOff>
    </xdr:from>
    <xdr:ext cx="184731" cy="264560"/>
    <xdr:sp macro="" textlink="">
      <xdr:nvSpPr>
        <xdr:cNvPr id="492" name="ZoneTexte 491">
          <a:extLst>
            <a:ext uri="{FF2B5EF4-FFF2-40B4-BE49-F238E27FC236}">
              <a16:creationId xmlns="" xmlns:a16="http://schemas.microsoft.com/office/drawing/2014/main" id="{808FE388-9305-4AE6-B1FD-BB9634C6F6D8}"/>
            </a:ext>
          </a:extLst>
        </xdr:cNvPr>
        <xdr:cNvSpPr txBox="1"/>
      </xdr:nvSpPr>
      <xdr:spPr>
        <a:xfrm>
          <a:off x="9858375" y="15373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62</xdr:row>
      <xdr:rowOff>219075</xdr:rowOff>
    </xdr:from>
    <xdr:ext cx="184731" cy="264560"/>
    <xdr:sp macro="" textlink="">
      <xdr:nvSpPr>
        <xdr:cNvPr id="493" name="ZoneTexte 492">
          <a:extLst>
            <a:ext uri="{FF2B5EF4-FFF2-40B4-BE49-F238E27FC236}">
              <a16:creationId xmlns="" xmlns:a16="http://schemas.microsoft.com/office/drawing/2014/main" id="{993F3212-72A1-4279-9A83-3F850C79873D}"/>
            </a:ext>
          </a:extLst>
        </xdr:cNvPr>
        <xdr:cNvSpPr txBox="1"/>
      </xdr:nvSpPr>
      <xdr:spPr>
        <a:xfrm>
          <a:off x="9858375" y="15535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63</xdr:row>
      <xdr:rowOff>219075</xdr:rowOff>
    </xdr:from>
    <xdr:ext cx="184731" cy="264560"/>
    <xdr:sp macro="" textlink="">
      <xdr:nvSpPr>
        <xdr:cNvPr id="494" name="ZoneTexte 493">
          <a:extLst>
            <a:ext uri="{FF2B5EF4-FFF2-40B4-BE49-F238E27FC236}">
              <a16:creationId xmlns="" xmlns:a16="http://schemas.microsoft.com/office/drawing/2014/main" id="{A0A219DA-7EF4-4A13-ADEA-82486B4F1B86}"/>
            </a:ext>
          </a:extLst>
        </xdr:cNvPr>
        <xdr:cNvSpPr txBox="1"/>
      </xdr:nvSpPr>
      <xdr:spPr>
        <a:xfrm>
          <a:off x="9858375" y="15697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64</xdr:row>
      <xdr:rowOff>219075</xdr:rowOff>
    </xdr:from>
    <xdr:ext cx="184731" cy="264560"/>
    <xdr:sp macro="" textlink="">
      <xdr:nvSpPr>
        <xdr:cNvPr id="495" name="ZoneTexte 494">
          <a:extLst>
            <a:ext uri="{FF2B5EF4-FFF2-40B4-BE49-F238E27FC236}">
              <a16:creationId xmlns="" xmlns:a16="http://schemas.microsoft.com/office/drawing/2014/main" id="{4DD50E44-4C01-4076-A584-47D2842EC577}"/>
            </a:ext>
          </a:extLst>
        </xdr:cNvPr>
        <xdr:cNvSpPr txBox="1"/>
      </xdr:nvSpPr>
      <xdr:spPr>
        <a:xfrm>
          <a:off x="9858375" y="15859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65</xdr:row>
      <xdr:rowOff>219075</xdr:rowOff>
    </xdr:from>
    <xdr:ext cx="184731" cy="264560"/>
    <xdr:sp macro="" textlink="">
      <xdr:nvSpPr>
        <xdr:cNvPr id="496" name="ZoneTexte 495">
          <a:extLst>
            <a:ext uri="{FF2B5EF4-FFF2-40B4-BE49-F238E27FC236}">
              <a16:creationId xmlns="" xmlns:a16="http://schemas.microsoft.com/office/drawing/2014/main" id="{DD0E27CC-8E02-4C62-8419-49E7B106980C}"/>
            </a:ext>
          </a:extLst>
        </xdr:cNvPr>
        <xdr:cNvSpPr txBox="1"/>
      </xdr:nvSpPr>
      <xdr:spPr>
        <a:xfrm>
          <a:off x="9858375" y="16021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66</xdr:row>
      <xdr:rowOff>219075</xdr:rowOff>
    </xdr:from>
    <xdr:ext cx="184731" cy="264560"/>
    <xdr:sp macro="" textlink="">
      <xdr:nvSpPr>
        <xdr:cNvPr id="497" name="ZoneTexte 496">
          <a:extLst>
            <a:ext uri="{FF2B5EF4-FFF2-40B4-BE49-F238E27FC236}">
              <a16:creationId xmlns="" xmlns:a16="http://schemas.microsoft.com/office/drawing/2014/main" id="{B53410DD-B8CB-465C-BB40-92DEA75FD8AA}"/>
            </a:ext>
          </a:extLst>
        </xdr:cNvPr>
        <xdr:cNvSpPr txBox="1"/>
      </xdr:nvSpPr>
      <xdr:spPr>
        <a:xfrm>
          <a:off x="9858375" y="1618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67</xdr:row>
      <xdr:rowOff>219075</xdr:rowOff>
    </xdr:from>
    <xdr:ext cx="184731" cy="264560"/>
    <xdr:sp macro="" textlink="">
      <xdr:nvSpPr>
        <xdr:cNvPr id="498" name="ZoneTexte 497">
          <a:extLst>
            <a:ext uri="{FF2B5EF4-FFF2-40B4-BE49-F238E27FC236}">
              <a16:creationId xmlns="" xmlns:a16="http://schemas.microsoft.com/office/drawing/2014/main" id="{717372D3-F114-49BE-B514-32A9DF82CF4C}"/>
            </a:ext>
          </a:extLst>
        </xdr:cNvPr>
        <xdr:cNvSpPr txBox="1"/>
      </xdr:nvSpPr>
      <xdr:spPr>
        <a:xfrm>
          <a:off x="9858375" y="16344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68</xdr:row>
      <xdr:rowOff>219075</xdr:rowOff>
    </xdr:from>
    <xdr:ext cx="184731" cy="264560"/>
    <xdr:sp macro="" textlink="">
      <xdr:nvSpPr>
        <xdr:cNvPr id="499" name="ZoneTexte 498">
          <a:extLst>
            <a:ext uri="{FF2B5EF4-FFF2-40B4-BE49-F238E27FC236}">
              <a16:creationId xmlns="" xmlns:a16="http://schemas.microsoft.com/office/drawing/2014/main" id="{083E42F4-D471-4737-A0AC-3FF83152F900}"/>
            </a:ext>
          </a:extLst>
        </xdr:cNvPr>
        <xdr:cNvSpPr txBox="1"/>
      </xdr:nvSpPr>
      <xdr:spPr>
        <a:xfrm>
          <a:off x="9858375" y="165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69</xdr:row>
      <xdr:rowOff>219075</xdr:rowOff>
    </xdr:from>
    <xdr:ext cx="184731" cy="264560"/>
    <xdr:sp macro="" textlink="">
      <xdr:nvSpPr>
        <xdr:cNvPr id="500" name="ZoneTexte 499">
          <a:extLst>
            <a:ext uri="{FF2B5EF4-FFF2-40B4-BE49-F238E27FC236}">
              <a16:creationId xmlns="" xmlns:a16="http://schemas.microsoft.com/office/drawing/2014/main" id="{70EB214C-9EF6-45BF-B96F-7B8081DF3B90}"/>
            </a:ext>
          </a:extLst>
        </xdr:cNvPr>
        <xdr:cNvSpPr txBox="1"/>
      </xdr:nvSpPr>
      <xdr:spPr>
        <a:xfrm>
          <a:off x="9858375" y="16668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70</xdr:row>
      <xdr:rowOff>219075</xdr:rowOff>
    </xdr:from>
    <xdr:ext cx="184731" cy="264560"/>
    <xdr:sp macro="" textlink="">
      <xdr:nvSpPr>
        <xdr:cNvPr id="501" name="ZoneTexte 500">
          <a:extLst>
            <a:ext uri="{FF2B5EF4-FFF2-40B4-BE49-F238E27FC236}">
              <a16:creationId xmlns="" xmlns:a16="http://schemas.microsoft.com/office/drawing/2014/main" id="{CC3BF07A-98F4-487F-A6F7-90C55D66BCC9}"/>
            </a:ext>
          </a:extLst>
        </xdr:cNvPr>
        <xdr:cNvSpPr txBox="1"/>
      </xdr:nvSpPr>
      <xdr:spPr>
        <a:xfrm>
          <a:off x="9858375" y="16830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71</xdr:row>
      <xdr:rowOff>219075</xdr:rowOff>
    </xdr:from>
    <xdr:ext cx="184731" cy="264560"/>
    <xdr:sp macro="" textlink="">
      <xdr:nvSpPr>
        <xdr:cNvPr id="502" name="ZoneTexte 501">
          <a:extLst>
            <a:ext uri="{FF2B5EF4-FFF2-40B4-BE49-F238E27FC236}">
              <a16:creationId xmlns="" xmlns:a16="http://schemas.microsoft.com/office/drawing/2014/main" id="{F8AF8150-1F03-4192-A311-D10E08ED2EF2}"/>
            </a:ext>
          </a:extLst>
        </xdr:cNvPr>
        <xdr:cNvSpPr txBox="1"/>
      </xdr:nvSpPr>
      <xdr:spPr>
        <a:xfrm>
          <a:off x="9858375" y="16992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75</xdr:row>
      <xdr:rowOff>219075</xdr:rowOff>
    </xdr:from>
    <xdr:ext cx="184731" cy="264560"/>
    <xdr:sp macro="" textlink="">
      <xdr:nvSpPr>
        <xdr:cNvPr id="503" name="ZoneTexte 502">
          <a:extLst>
            <a:ext uri="{FF2B5EF4-FFF2-40B4-BE49-F238E27FC236}">
              <a16:creationId xmlns="" xmlns:a16="http://schemas.microsoft.com/office/drawing/2014/main" id="{3FDD4F46-02D4-4CA3-A52F-393047598653}"/>
            </a:ext>
          </a:extLst>
        </xdr:cNvPr>
        <xdr:cNvSpPr txBox="1"/>
      </xdr:nvSpPr>
      <xdr:spPr>
        <a:xfrm>
          <a:off x="9858375" y="1764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72</xdr:row>
      <xdr:rowOff>219075</xdr:rowOff>
    </xdr:from>
    <xdr:ext cx="184731" cy="264560"/>
    <xdr:sp macro="" textlink="">
      <xdr:nvSpPr>
        <xdr:cNvPr id="504" name="ZoneTexte 503">
          <a:extLst>
            <a:ext uri="{FF2B5EF4-FFF2-40B4-BE49-F238E27FC236}">
              <a16:creationId xmlns="" xmlns:a16="http://schemas.microsoft.com/office/drawing/2014/main" id="{B9793DFD-47D3-41F8-9A45-1A29E4C50BDC}"/>
            </a:ext>
          </a:extLst>
        </xdr:cNvPr>
        <xdr:cNvSpPr txBox="1"/>
      </xdr:nvSpPr>
      <xdr:spPr>
        <a:xfrm>
          <a:off x="9858375" y="17154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73</xdr:row>
      <xdr:rowOff>219075</xdr:rowOff>
    </xdr:from>
    <xdr:ext cx="184731" cy="264560"/>
    <xdr:sp macro="" textlink="">
      <xdr:nvSpPr>
        <xdr:cNvPr id="505" name="ZoneTexte 504">
          <a:extLst>
            <a:ext uri="{FF2B5EF4-FFF2-40B4-BE49-F238E27FC236}">
              <a16:creationId xmlns="" xmlns:a16="http://schemas.microsoft.com/office/drawing/2014/main" id="{C6957AF1-2E80-4F3D-A6A4-6E853F28307D}"/>
            </a:ext>
          </a:extLst>
        </xdr:cNvPr>
        <xdr:cNvSpPr txBox="1"/>
      </xdr:nvSpPr>
      <xdr:spPr>
        <a:xfrm>
          <a:off x="9858375" y="17316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74</xdr:row>
      <xdr:rowOff>219075</xdr:rowOff>
    </xdr:from>
    <xdr:ext cx="184731" cy="264560"/>
    <xdr:sp macro="" textlink="">
      <xdr:nvSpPr>
        <xdr:cNvPr id="506" name="ZoneTexte 505">
          <a:extLst>
            <a:ext uri="{FF2B5EF4-FFF2-40B4-BE49-F238E27FC236}">
              <a16:creationId xmlns="" xmlns:a16="http://schemas.microsoft.com/office/drawing/2014/main" id="{E45C3C92-3535-4A1D-B5D2-A41AF1F367E9}"/>
            </a:ext>
          </a:extLst>
        </xdr:cNvPr>
        <xdr:cNvSpPr txBox="1"/>
      </xdr:nvSpPr>
      <xdr:spPr>
        <a:xfrm>
          <a:off x="9858375" y="17478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76</xdr:row>
      <xdr:rowOff>219075</xdr:rowOff>
    </xdr:from>
    <xdr:ext cx="184731" cy="264560"/>
    <xdr:sp macro="" textlink="">
      <xdr:nvSpPr>
        <xdr:cNvPr id="507" name="ZoneTexte 506">
          <a:extLst>
            <a:ext uri="{FF2B5EF4-FFF2-40B4-BE49-F238E27FC236}">
              <a16:creationId xmlns="" xmlns:a16="http://schemas.microsoft.com/office/drawing/2014/main" id="{E2E35796-71A7-49A6-967E-F690BBDD9C92}"/>
            </a:ext>
          </a:extLst>
        </xdr:cNvPr>
        <xdr:cNvSpPr txBox="1"/>
      </xdr:nvSpPr>
      <xdr:spPr>
        <a:xfrm>
          <a:off x="9858375" y="17802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77</xdr:row>
      <xdr:rowOff>219075</xdr:rowOff>
    </xdr:from>
    <xdr:ext cx="184731" cy="264560"/>
    <xdr:sp macro="" textlink="">
      <xdr:nvSpPr>
        <xdr:cNvPr id="508" name="ZoneTexte 507">
          <a:extLst>
            <a:ext uri="{FF2B5EF4-FFF2-40B4-BE49-F238E27FC236}">
              <a16:creationId xmlns="" xmlns:a16="http://schemas.microsoft.com/office/drawing/2014/main" id="{C2C36AC6-14A6-422C-926C-7BDE75B4C5D2}"/>
            </a:ext>
          </a:extLst>
        </xdr:cNvPr>
        <xdr:cNvSpPr txBox="1"/>
      </xdr:nvSpPr>
      <xdr:spPr>
        <a:xfrm>
          <a:off x="9858375" y="17964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79</xdr:row>
      <xdr:rowOff>219075</xdr:rowOff>
    </xdr:from>
    <xdr:ext cx="184731" cy="264560"/>
    <xdr:sp macro="" textlink="">
      <xdr:nvSpPr>
        <xdr:cNvPr id="509" name="ZoneTexte 508">
          <a:extLst>
            <a:ext uri="{FF2B5EF4-FFF2-40B4-BE49-F238E27FC236}">
              <a16:creationId xmlns="" xmlns:a16="http://schemas.microsoft.com/office/drawing/2014/main" id="{EB9DF369-F33C-4584-BFB5-03F41A4D7E0A}"/>
            </a:ext>
          </a:extLst>
        </xdr:cNvPr>
        <xdr:cNvSpPr txBox="1"/>
      </xdr:nvSpPr>
      <xdr:spPr>
        <a:xfrm>
          <a:off x="9858375" y="18288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78</xdr:row>
      <xdr:rowOff>219075</xdr:rowOff>
    </xdr:from>
    <xdr:ext cx="184731" cy="264560"/>
    <xdr:sp macro="" textlink="">
      <xdr:nvSpPr>
        <xdr:cNvPr id="510" name="ZoneTexte 509">
          <a:extLst>
            <a:ext uri="{FF2B5EF4-FFF2-40B4-BE49-F238E27FC236}">
              <a16:creationId xmlns="" xmlns:a16="http://schemas.microsoft.com/office/drawing/2014/main" id="{7F1C5E23-B35D-4D11-B38B-8F3BE40BFF80}"/>
            </a:ext>
          </a:extLst>
        </xdr:cNvPr>
        <xdr:cNvSpPr txBox="1"/>
      </xdr:nvSpPr>
      <xdr:spPr>
        <a:xfrm>
          <a:off x="9858375" y="1812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80</xdr:row>
      <xdr:rowOff>219075</xdr:rowOff>
    </xdr:from>
    <xdr:ext cx="184731" cy="264560"/>
    <xdr:sp macro="" textlink="">
      <xdr:nvSpPr>
        <xdr:cNvPr id="511" name="ZoneTexte 510">
          <a:extLst>
            <a:ext uri="{FF2B5EF4-FFF2-40B4-BE49-F238E27FC236}">
              <a16:creationId xmlns="" xmlns:a16="http://schemas.microsoft.com/office/drawing/2014/main" id="{C9E4D42A-5D8D-44E3-B915-61F4C4C11859}"/>
            </a:ext>
          </a:extLst>
        </xdr:cNvPr>
        <xdr:cNvSpPr txBox="1"/>
      </xdr:nvSpPr>
      <xdr:spPr>
        <a:xfrm>
          <a:off x="9858375" y="18449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81</xdr:row>
      <xdr:rowOff>219075</xdr:rowOff>
    </xdr:from>
    <xdr:ext cx="184731" cy="264560"/>
    <xdr:sp macro="" textlink="">
      <xdr:nvSpPr>
        <xdr:cNvPr id="512" name="ZoneTexte 511">
          <a:extLst>
            <a:ext uri="{FF2B5EF4-FFF2-40B4-BE49-F238E27FC236}">
              <a16:creationId xmlns="" xmlns:a16="http://schemas.microsoft.com/office/drawing/2014/main" id="{CFCACA2F-A3EF-4C18-8F07-083A98F89AAE}"/>
            </a:ext>
          </a:extLst>
        </xdr:cNvPr>
        <xdr:cNvSpPr txBox="1"/>
      </xdr:nvSpPr>
      <xdr:spPr>
        <a:xfrm>
          <a:off x="9858375" y="1861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82</xdr:row>
      <xdr:rowOff>219075</xdr:rowOff>
    </xdr:from>
    <xdr:ext cx="184731" cy="264560"/>
    <xdr:sp macro="" textlink="">
      <xdr:nvSpPr>
        <xdr:cNvPr id="513" name="ZoneTexte 512">
          <a:extLst>
            <a:ext uri="{FF2B5EF4-FFF2-40B4-BE49-F238E27FC236}">
              <a16:creationId xmlns="" xmlns:a16="http://schemas.microsoft.com/office/drawing/2014/main" id="{AF21C765-679D-4461-8283-456646DB977C}"/>
            </a:ext>
          </a:extLst>
        </xdr:cNvPr>
        <xdr:cNvSpPr txBox="1"/>
      </xdr:nvSpPr>
      <xdr:spPr>
        <a:xfrm>
          <a:off x="9858375" y="1877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83</xdr:row>
      <xdr:rowOff>219075</xdr:rowOff>
    </xdr:from>
    <xdr:ext cx="184731" cy="264560"/>
    <xdr:sp macro="" textlink="">
      <xdr:nvSpPr>
        <xdr:cNvPr id="514" name="ZoneTexte 513">
          <a:extLst>
            <a:ext uri="{FF2B5EF4-FFF2-40B4-BE49-F238E27FC236}">
              <a16:creationId xmlns="" xmlns:a16="http://schemas.microsoft.com/office/drawing/2014/main" id="{84718DB7-DE53-4739-84CD-8BE9C33D9205}"/>
            </a:ext>
          </a:extLst>
        </xdr:cNvPr>
        <xdr:cNvSpPr txBox="1"/>
      </xdr:nvSpPr>
      <xdr:spPr>
        <a:xfrm>
          <a:off x="9858375" y="18935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84</xdr:row>
      <xdr:rowOff>219075</xdr:rowOff>
    </xdr:from>
    <xdr:ext cx="184731" cy="264560"/>
    <xdr:sp macro="" textlink="">
      <xdr:nvSpPr>
        <xdr:cNvPr id="515" name="ZoneTexte 514">
          <a:extLst>
            <a:ext uri="{FF2B5EF4-FFF2-40B4-BE49-F238E27FC236}">
              <a16:creationId xmlns="" xmlns:a16="http://schemas.microsoft.com/office/drawing/2014/main" id="{865A4192-FD2B-4154-85DD-A582576AF473}"/>
            </a:ext>
          </a:extLst>
        </xdr:cNvPr>
        <xdr:cNvSpPr txBox="1"/>
      </xdr:nvSpPr>
      <xdr:spPr>
        <a:xfrm>
          <a:off x="9858375" y="19097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85</xdr:row>
      <xdr:rowOff>219075</xdr:rowOff>
    </xdr:from>
    <xdr:ext cx="184731" cy="264560"/>
    <xdr:sp macro="" textlink="">
      <xdr:nvSpPr>
        <xdr:cNvPr id="516" name="ZoneTexte 515">
          <a:extLst>
            <a:ext uri="{FF2B5EF4-FFF2-40B4-BE49-F238E27FC236}">
              <a16:creationId xmlns="" xmlns:a16="http://schemas.microsoft.com/office/drawing/2014/main" id="{4C8EB781-A894-480D-AC24-A8E0195BF745}"/>
            </a:ext>
          </a:extLst>
        </xdr:cNvPr>
        <xdr:cNvSpPr txBox="1"/>
      </xdr:nvSpPr>
      <xdr:spPr>
        <a:xfrm>
          <a:off x="9858375" y="1925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86</xdr:row>
      <xdr:rowOff>219075</xdr:rowOff>
    </xdr:from>
    <xdr:ext cx="184731" cy="264560"/>
    <xdr:sp macro="" textlink="">
      <xdr:nvSpPr>
        <xdr:cNvPr id="517" name="ZoneTexte 516">
          <a:extLst>
            <a:ext uri="{FF2B5EF4-FFF2-40B4-BE49-F238E27FC236}">
              <a16:creationId xmlns="" xmlns:a16="http://schemas.microsoft.com/office/drawing/2014/main" id="{2275B10A-41D5-4A4E-91A2-12BDC3CAF48A}"/>
            </a:ext>
          </a:extLst>
        </xdr:cNvPr>
        <xdr:cNvSpPr txBox="1"/>
      </xdr:nvSpPr>
      <xdr:spPr>
        <a:xfrm>
          <a:off x="9858375" y="19421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87</xdr:row>
      <xdr:rowOff>219075</xdr:rowOff>
    </xdr:from>
    <xdr:ext cx="184731" cy="264560"/>
    <xdr:sp macro="" textlink="">
      <xdr:nvSpPr>
        <xdr:cNvPr id="518" name="ZoneTexte 517">
          <a:extLst>
            <a:ext uri="{FF2B5EF4-FFF2-40B4-BE49-F238E27FC236}">
              <a16:creationId xmlns="" xmlns:a16="http://schemas.microsoft.com/office/drawing/2014/main" id="{F96B96E7-33D7-4497-A81D-471B79D143FD}"/>
            </a:ext>
          </a:extLst>
        </xdr:cNvPr>
        <xdr:cNvSpPr txBox="1"/>
      </xdr:nvSpPr>
      <xdr:spPr>
        <a:xfrm>
          <a:off x="9858375" y="19583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88</xdr:row>
      <xdr:rowOff>219075</xdr:rowOff>
    </xdr:from>
    <xdr:ext cx="184731" cy="264560"/>
    <xdr:sp macro="" textlink="">
      <xdr:nvSpPr>
        <xdr:cNvPr id="519" name="ZoneTexte 518">
          <a:extLst>
            <a:ext uri="{FF2B5EF4-FFF2-40B4-BE49-F238E27FC236}">
              <a16:creationId xmlns="" xmlns:a16="http://schemas.microsoft.com/office/drawing/2014/main" id="{BB729A14-2BA2-4BBA-B16E-A7CA26691632}"/>
            </a:ext>
          </a:extLst>
        </xdr:cNvPr>
        <xdr:cNvSpPr txBox="1"/>
      </xdr:nvSpPr>
      <xdr:spPr>
        <a:xfrm>
          <a:off x="9858375" y="19745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89</xdr:row>
      <xdr:rowOff>219075</xdr:rowOff>
    </xdr:from>
    <xdr:ext cx="184731" cy="264560"/>
    <xdr:sp macro="" textlink="">
      <xdr:nvSpPr>
        <xdr:cNvPr id="520" name="ZoneTexte 519">
          <a:extLst>
            <a:ext uri="{FF2B5EF4-FFF2-40B4-BE49-F238E27FC236}">
              <a16:creationId xmlns="" xmlns:a16="http://schemas.microsoft.com/office/drawing/2014/main" id="{DFA4D623-8DA3-4271-82F7-9376BCFE1214}"/>
            </a:ext>
          </a:extLst>
        </xdr:cNvPr>
        <xdr:cNvSpPr txBox="1"/>
      </xdr:nvSpPr>
      <xdr:spPr>
        <a:xfrm>
          <a:off x="9858375" y="19907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90</xdr:row>
      <xdr:rowOff>219075</xdr:rowOff>
    </xdr:from>
    <xdr:ext cx="184731" cy="264560"/>
    <xdr:sp macro="" textlink="">
      <xdr:nvSpPr>
        <xdr:cNvPr id="521" name="ZoneTexte 520">
          <a:extLst>
            <a:ext uri="{FF2B5EF4-FFF2-40B4-BE49-F238E27FC236}">
              <a16:creationId xmlns="" xmlns:a16="http://schemas.microsoft.com/office/drawing/2014/main" id="{045B8B13-97AD-4027-AF6E-A9DDB5AF7E29}"/>
            </a:ext>
          </a:extLst>
        </xdr:cNvPr>
        <xdr:cNvSpPr txBox="1"/>
      </xdr:nvSpPr>
      <xdr:spPr>
        <a:xfrm>
          <a:off x="9858375" y="20069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91</xdr:row>
      <xdr:rowOff>219075</xdr:rowOff>
    </xdr:from>
    <xdr:ext cx="184731" cy="264560"/>
    <xdr:sp macro="" textlink="">
      <xdr:nvSpPr>
        <xdr:cNvPr id="522" name="ZoneTexte 521">
          <a:extLst>
            <a:ext uri="{FF2B5EF4-FFF2-40B4-BE49-F238E27FC236}">
              <a16:creationId xmlns="" xmlns:a16="http://schemas.microsoft.com/office/drawing/2014/main" id="{B84B0C41-CE43-46EF-9842-219D9ABD9C40}"/>
            </a:ext>
          </a:extLst>
        </xdr:cNvPr>
        <xdr:cNvSpPr txBox="1"/>
      </xdr:nvSpPr>
      <xdr:spPr>
        <a:xfrm>
          <a:off x="9858375" y="20231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92</xdr:row>
      <xdr:rowOff>219075</xdr:rowOff>
    </xdr:from>
    <xdr:ext cx="184731" cy="264560"/>
    <xdr:sp macro="" textlink="">
      <xdr:nvSpPr>
        <xdr:cNvPr id="523" name="ZoneTexte 522">
          <a:extLst>
            <a:ext uri="{FF2B5EF4-FFF2-40B4-BE49-F238E27FC236}">
              <a16:creationId xmlns="" xmlns:a16="http://schemas.microsoft.com/office/drawing/2014/main" id="{AAFDFE66-18CF-4FC5-AF71-C6FC1AB79A04}"/>
            </a:ext>
          </a:extLst>
        </xdr:cNvPr>
        <xdr:cNvSpPr txBox="1"/>
      </xdr:nvSpPr>
      <xdr:spPr>
        <a:xfrm>
          <a:off x="9858375" y="2039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93</xdr:row>
      <xdr:rowOff>219075</xdr:rowOff>
    </xdr:from>
    <xdr:ext cx="184731" cy="264560"/>
    <xdr:sp macro="" textlink="">
      <xdr:nvSpPr>
        <xdr:cNvPr id="524" name="ZoneTexte 523">
          <a:extLst>
            <a:ext uri="{FF2B5EF4-FFF2-40B4-BE49-F238E27FC236}">
              <a16:creationId xmlns="" xmlns:a16="http://schemas.microsoft.com/office/drawing/2014/main" id="{F570E56E-B876-4F11-8AC4-86C0EA75CEE2}"/>
            </a:ext>
          </a:extLst>
        </xdr:cNvPr>
        <xdr:cNvSpPr txBox="1"/>
      </xdr:nvSpPr>
      <xdr:spPr>
        <a:xfrm>
          <a:off x="9858375" y="20554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94</xdr:row>
      <xdr:rowOff>219075</xdr:rowOff>
    </xdr:from>
    <xdr:ext cx="184731" cy="264560"/>
    <xdr:sp macro="" textlink="">
      <xdr:nvSpPr>
        <xdr:cNvPr id="525" name="ZoneTexte 524">
          <a:extLst>
            <a:ext uri="{FF2B5EF4-FFF2-40B4-BE49-F238E27FC236}">
              <a16:creationId xmlns="" xmlns:a16="http://schemas.microsoft.com/office/drawing/2014/main" id="{8E62D9FE-E07E-44A9-9C50-AFF4ADE52749}"/>
            </a:ext>
          </a:extLst>
        </xdr:cNvPr>
        <xdr:cNvSpPr txBox="1"/>
      </xdr:nvSpPr>
      <xdr:spPr>
        <a:xfrm>
          <a:off x="9858375" y="2071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96</xdr:row>
      <xdr:rowOff>219075</xdr:rowOff>
    </xdr:from>
    <xdr:ext cx="184731" cy="264560"/>
    <xdr:sp macro="" textlink="">
      <xdr:nvSpPr>
        <xdr:cNvPr id="526" name="ZoneTexte 525">
          <a:extLst>
            <a:ext uri="{FF2B5EF4-FFF2-40B4-BE49-F238E27FC236}">
              <a16:creationId xmlns="" xmlns:a16="http://schemas.microsoft.com/office/drawing/2014/main" id="{2008E16C-1439-4FB1-887E-770023645523}"/>
            </a:ext>
          </a:extLst>
        </xdr:cNvPr>
        <xdr:cNvSpPr txBox="1"/>
      </xdr:nvSpPr>
      <xdr:spPr>
        <a:xfrm>
          <a:off x="9858375" y="2104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97</xdr:row>
      <xdr:rowOff>219075</xdr:rowOff>
    </xdr:from>
    <xdr:ext cx="184731" cy="264560"/>
    <xdr:sp macro="" textlink="">
      <xdr:nvSpPr>
        <xdr:cNvPr id="527" name="ZoneTexte 526">
          <a:extLst>
            <a:ext uri="{FF2B5EF4-FFF2-40B4-BE49-F238E27FC236}">
              <a16:creationId xmlns="" xmlns:a16="http://schemas.microsoft.com/office/drawing/2014/main" id="{6F7D38DE-63EB-4E5B-99D2-642D7433F219}"/>
            </a:ext>
          </a:extLst>
        </xdr:cNvPr>
        <xdr:cNvSpPr txBox="1"/>
      </xdr:nvSpPr>
      <xdr:spPr>
        <a:xfrm>
          <a:off x="9858375" y="21202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95</xdr:row>
      <xdr:rowOff>219075</xdr:rowOff>
    </xdr:from>
    <xdr:ext cx="184731" cy="264560"/>
    <xdr:sp macro="" textlink="">
      <xdr:nvSpPr>
        <xdr:cNvPr id="528" name="ZoneTexte 527">
          <a:extLst>
            <a:ext uri="{FF2B5EF4-FFF2-40B4-BE49-F238E27FC236}">
              <a16:creationId xmlns="" xmlns:a16="http://schemas.microsoft.com/office/drawing/2014/main" id="{31F91CC4-E680-43AE-9B1C-EC6D978095FB}"/>
            </a:ext>
          </a:extLst>
        </xdr:cNvPr>
        <xdr:cNvSpPr txBox="1"/>
      </xdr:nvSpPr>
      <xdr:spPr>
        <a:xfrm>
          <a:off x="9858375" y="20878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98</xdr:row>
      <xdr:rowOff>219075</xdr:rowOff>
    </xdr:from>
    <xdr:ext cx="184731" cy="264560"/>
    <xdr:sp macro="" textlink="">
      <xdr:nvSpPr>
        <xdr:cNvPr id="529" name="ZoneTexte 528">
          <a:extLst>
            <a:ext uri="{FF2B5EF4-FFF2-40B4-BE49-F238E27FC236}">
              <a16:creationId xmlns="" xmlns:a16="http://schemas.microsoft.com/office/drawing/2014/main" id="{0941B277-9F18-4D6E-AA67-407E6A092AE6}"/>
            </a:ext>
          </a:extLst>
        </xdr:cNvPr>
        <xdr:cNvSpPr txBox="1"/>
      </xdr:nvSpPr>
      <xdr:spPr>
        <a:xfrm>
          <a:off x="9858375" y="21364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99</xdr:row>
      <xdr:rowOff>219075</xdr:rowOff>
    </xdr:from>
    <xdr:ext cx="184731" cy="264560"/>
    <xdr:sp macro="" textlink="">
      <xdr:nvSpPr>
        <xdr:cNvPr id="530" name="ZoneTexte 529">
          <a:extLst>
            <a:ext uri="{FF2B5EF4-FFF2-40B4-BE49-F238E27FC236}">
              <a16:creationId xmlns="" xmlns:a16="http://schemas.microsoft.com/office/drawing/2014/main" id="{04B76A81-9E24-48B5-B55B-BF4BB95C5F79}"/>
            </a:ext>
          </a:extLst>
        </xdr:cNvPr>
        <xdr:cNvSpPr txBox="1"/>
      </xdr:nvSpPr>
      <xdr:spPr>
        <a:xfrm>
          <a:off x="9858375" y="21526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100</xdr:row>
      <xdr:rowOff>219075</xdr:rowOff>
    </xdr:from>
    <xdr:ext cx="184731" cy="264560"/>
    <xdr:sp macro="" textlink="">
      <xdr:nvSpPr>
        <xdr:cNvPr id="531" name="ZoneTexte 530">
          <a:extLst>
            <a:ext uri="{FF2B5EF4-FFF2-40B4-BE49-F238E27FC236}">
              <a16:creationId xmlns="" xmlns:a16="http://schemas.microsoft.com/office/drawing/2014/main" id="{E4E1BAB3-4C64-4967-BB34-CB655F7F84BB}"/>
            </a:ext>
          </a:extLst>
        </xdr:cNvPr>
        <xdr:cNvSpPr txBox="1"/>
      </xdr:nvSpPr>
      <xdr:spPr>
        <a:xfrm>
          <a:off x="9858375" y="21688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101</xdr:row>
      <xdr:rowOff>219075</xdr:rowOff>
    </xdr:from>
    <xdr:ext cx="184731" cy="264560"/>
    <xdr:sp macro="" textlink="">
      <xdr:nvSpPr>
        <xdr:cNvPr id="532" name="ZoneTexte 531">
          <a:extLst>
            <a:ext uri="{FF2B5EF4-FFF2-40B4-BE49-F238E27FC236}">
              <a16:creationId xmlns="" xmlns:a16="http://schemas.microsoft.com/office/drawing/2014/main" id="{79736684-BFE6-479A-B663-457630653D7F}"/>
            </a:ext>
          </a:extLst>
        </xdr:cNvPr>
        <xdr:cNvSpPr txBox="1"/>
      </xdr:nvSpPr>
      <xdr:spPr>
        <a:xfrm>
          <a:off x="9858375" y="2185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102</xdr:row>
      <xdr:rowOff>219075</xdr:rowOff>
    </xdr:from>
    <xdr:ext cx="184731" cy="264560"/>
    <xdr:sp macro="" textlink="">
      <xdr:nvSpPr>
        <xdr:cNvPr id="533" name="ZoneTexte 532">
          <a:extLst>
            <a:ext uri="{FF2B5EF4-FFF2-40B4-BE49-F238E27FC236}">
              <a16:creationId xmlns="" xmlns:a16="http://schemas.microsoft.com/office/drawing/2014/main" id="{DC74B659-9240-4EE9-AE81-6E5DA582DB39}"/>
            </a:ext>
          </a:extLst>
        </xdr:cNvPr>
        <xdr:cNvSpPr txBox="1"/>
      </xdr:nvSpPr>
      <xdr:spPr>
        <a:xfrm>
          <a:off x="9858375" y="22012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103</xdr:row>
      <xdr:rowOff>219075</xdr:rowOff>
    </xdr:from>
    <xdr:ext cx="184731" cy="264560"/>
    <xdr:sp macro="" textlink="">
      <xdr:nvSpPr>
        <xdr:cNvPr id="534" name="ZoneTexte 533">
          <a:extLst>
            <a:ext uri="{FF2B5EF4-FFF2-40B4-BE49-F238E27FC236}">
              <a16:creationId xmlns="" xmlns:a16="http://schemas.microsoft.com/office/drawing/2014/main" id="{D00A864A-5F1D-4638-88F1-3CC1C716B534}"/>
            </a:ext>
          </a:extLst>
        </xdr:cNvPr>
        <xdr:cNvSpPr txBox="1"/>
      </xdr:nvSpPr>
      <xdr:spPr>
        <a:xfrm>
          <a:off x="9858375" y="22174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104</xdr:row>
      <xdr:rowOff>219075</xdr:rowOff>
    </xdr:from>
    <xdr:ext cx="184731" cy="264560"/>
    <xdr:sp macro="" textlink="">
      <xdr:nvSpPr>
        <xdr:cNvPr id="535" name="ZoneTexte 534">
          <a:extLst>
            <a:ext uri="{FF2B5EF4-FFF2-40B4-BE49-F238E27FC236}">
              <a16:creationId xmlns="" xmlns:a16="http://schemas.microsoft.com/office/drawing/2014/main" id="{5FF1CD4C-588F-4ECF-AC91-41E36080495B}"/>
            </a:ext>
          </a:extLst>
        </xdr:cNvPr>
        <xdr:cNvSpPr txBox="1"/>
      </xdr:nvSpPr>
      <xdr:spPr>
        <a:xfrm>
          <a:off x="9858375" y="22336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105</xdr:row>
      <xdr:rowOff>219075</xdr:rowOff>
    </xdr:from>
    <xdr:ext cx="184731" cy="264560"/>
    <xdr:sp macro="" textlink="">
      <xdr:nvSpPr>
        <xdr:cNvPr id="536" name="ZoneTexte 535">
          <a:extLst>
            <a:ext uri="{FF2B5EF4-FFF2-40B4-BE49-F238E27FC236}">
              <a16:creationId xmlns="" xmlns:a16="http://schemas.microsoft.com/office/drawing/2014/main" id="{2BE65854-FAA4-43C4-AA74-9D53D92C9808}"/>
            </a:ext>
          </a:extLst>
        </xdr:cNvPr>
        <xdr:cNvSpPr txBox="1"/>
      </xdr:nvSpPr>
      <xdr:spPr>
        <a:xfrm>
          <a:off x="9858375" y="22498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106</xdr:row>
      <xdr:rowOff>219075</xdr:rowOff>
    </xdr:from>
    <xdr:ext cx="184731" cy="264560"/>
    <xdr:sp macro="" textlink="">
      <xdr:nvSpPr>
        <xdr:cNvPr id="537" name="ZoneTexte 536">
          <a:extLst>
            <a:ext uri="{FF2B5EF4-FFF2-40B4-BE49-F238E27FC236}">
              <a16:creationId xmlns="" xmlns:a16="http://schemas.microsoft.com/office/drawing/2014/main" id="{C2940397-006F-4B37-9D76-C9F8CEAA9E00}"/>
            </a:ext>
          </a:extLst>
        </xdr:cNvPr>
        <xdr:cNvSpPr txBox="1"/>
      </xdr:nvSpPr>
      <xdr:spPr>
        <a:xfrm>
          <a:off x="9858375" y="22659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107</xdr:row>
      <xdr:rowOff>219075</xdr:rowOff>
    </xdr:from>
    <xdr:ext cx="184731" cy="264560"/>
    <xdr:sp macro="" textlink="">
      <xdr:nvSpPr>
        <xdr:cNvPr id="538" name="ZoneTexte 537">
          <a:extLst>
            <a:ext uri="{FF2B5EF4-FFF2-40B4-BE49-F238E27FC236}">
              <a16:creationId xmlns="" xmlns:a16="http://schemas.microsoft.com/office/drawing/2014/main" id="{4C13F56E-7C7B-4994-A5FB-1EDC728D092D}"/>
            </a:ext>
          </a:extLst>
        </xdr:cNvPr>
        <xdr:cNvSpPr txBox="1"/>
      </xdr:nvSpPr>
      <xdr:spPr>
        <a:xfrm>
          <a:off x="9858375" y="22821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108</xdr:row>
      <xdr:rowOff>219075</xdr:rowOff>
    </xdr:from>
    <xdr:ext cx="184731" cy="264560"/>
    <xdr:sp macro="" textlink="">
      <xdr:nvSpPr>
        <xdr:cNvPr id="539" name="ZoneTexte 538">
          <a:extLst>
            <a:ext uri="{FF2B5EF4-FFF2-40B4-BE49-F238E27FC236}">
              <a16:creationId xmlns="" xmlns:a16="http://schemas.microsoft.com/office/drawing/2014/main" id="{9FE09832-4904-468D-B449-D4C71D85C379}"/>
            </a:ext>
          </a:extLst>
        </xdr:cNvPr>
        <xdr:cNvSpPr txBox="1"/>
      </xdr:nvSpPr>
      <xdr:spPr>
        <a:xfrm>
          <a:off x="9858375" y="22983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109</xdr:row>
      <xdr:rowOff>219075</xdr:rowOff>
    </xdr:from>
    <xdr:ext cx="184731" cy="264560"/>
    <xdr:sp macro="" textlink="">
      <xdr:nvSpPr>
        <xdr:cNvPr id="540" name="ZoneTexte 539">
          <a:extLst>
            <a:ext uri="{FF2B5EF4-FFF2-40B4-BE49-F238E27FC236}">
              <a16:creationId xmlns="" xmlns:a16="http://schemas.microsoft.com/office/drawing/2014/main" id="{5BA3191B-DB6D-44C5-BA12-C3AFCE7F0D9A}"/>
            </a:ext>
          </a:extLst>
        </xdr:cNvPr>
        <xdr:cNvSpPr txBox="1"/>
      </xdr:nvSpPr>
      <xdr:spPr>
        <a:xfrm>
          <a:off x="9858375" y="23145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110</xdr:row>
      <xdr:rowOff>219075</xdr:rowOff>
    </xdr:from>
    <xdr:ext cx="184731" cy="264560"/>
    <xdr:sp macro="" textlink="">
      <xdr:nvSpPr>
        <xdr:cNvPr id="541" name="ZoneTexte 540">
          <a:extLst>
            <a:ext uri="{FF2B5EF4-FFF2-40B4-BE49-F238E27FC236}">
              <a16:creationId xmlns="" xmlns:a16="http://schemas.microsoft.com/office/drawing/2014/main" id="{937B883C-5C07-45C3-84FF-20B5DFDCA8C7}"/>
            </a:ext>
          </a:extLst>
        </xdr:cNvPr>
        <xdr:cNvSpPr txBox="1"/>
      </xdr:nvSpPr>
      <xdr:spPr>
        <a:xfrm>
          <a:off x="9858375" y="23307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111</xdr:row>
      <xdr:rowOff>219075</xdr:rowOff>
    </xdr:from>
    <xdr:ext cx="184731" cy="264560"/>
    <xdr:sp macro="" textlink="">
      <xdr:nvSpPr>
        <xdr:cNvPr id="542" name="ZoneTexte 541">
          <a:extLst>
            <a:ext uri="{FF2B5EF4-FFF2-40B4-BE49-F238E27FC236}">
              <a16:creationId xmlns="" xmlns:a16="http://schemas.microsoft.com/office/drawing/2014/main" id="{90EBC096-16D4-421C-9C68-532C32C4C58F}"/>
            </a:ext>
          </a:extLst>
        </xdr:cNvPr>
        <xdr:cNvSpPr txBox="1"/>
      </xdr:nvSpPr>
      <xdr:spPr>
        <a:xfrm>
          <a:off x="9858375" y="23469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112</xdr:row>
      <xdr:rowOff>219075</xdr:rowOff>
    </xdr:from>
    <xdr:ext cx="184731" cy="264560"/>
    <xdr:sp macro="" textlink="">
      <xdr:nvSpPr>
        <xdr:cNvPr id="543" name="ZoneTexte 542">
          <a:extLst>
            <a:ext uri="{FF2B5EF4-FFF2-40B4-BE49-F238E27FC236}">
              <a16:creationId xmlns="" xmlns:a16="http://schemas.microsoft.com/office/drawing/2014/main" id="{64B38D84-2D22-4688-846C-BDB215A3902A}"/>
            </a:ext>
          </a:extLst>
        </xdr:cNvPr>
        <xdr:cNvSpPr txBox="1"/>
      </xdr:nvSpPr>
      <xdr:spPr>
        <a:xfrm>
          <a:off x="9858375" y="2363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113</xdr:row>
      <xdr:rowOff>219075</xdr:rowOff>
    </xdr:from>
    <xdr:ext cx="184731" cy="264560"/>
    <xdr:sp macro="" textlink="">
      <xdr:nvSpPr>
        <xdr:cNvPr id="544" name="ZoneTexte 543">
          <a:extLst>
            <a:ext uri="{FF2B5EF4-FFF2-40B4-BE49-F238E27FC236}">
              <a16:creationId xmlns="" xmlns:a16="http://schemas.microsoft.com/office/drawing/2014/main" id="{568605AE-E01C-4798-B3F8-C883E7CA4FB4}"/>
            </a:ext>
          </a:extLst>
        </xdr:cNvPr>
        <xdr:cNvSpPr txBox="1"/>
      </xdr:nvSpPr>
      <xdr:spPr>
        <a:xfrm>
          <a:off x="9858375" y="23793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114</xdr:row>
      <xdr:rowOff>219075</xdr:rowOff>
    </xdr:from>
    <xdr:ext cx="184731" cy="264560"/>
    <xdr:sp macro="" textlink="">
      <xdr:nvSpPr>
        <xdr:cNvPr id="545" name="ZoneTexte 544">
          <a:extLst>
            <a:ext uri="{FF2B5EF4-FFF2-40B4-BE49-F238E27FC236}">
              <a16:creationId xmlns="" xmlns:a16="http://schemas.microsoft.com/office/drawing/2014/main" id="{6B3EA729-2E3F-4BFB-ABF1-A876F6A800DC}"/>
            </a:ext>
          </a:extLst>
        </xdr:cNvPr>
        <xdr:cNvSpPr txBox="1"/>
      </xdr:nvSpPr>
      <xdr:spPr>
        <a:xfrm>
          <a:off x="9858375" y="23955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115</xdr:row>
      <xdr:rowOff>219075</xdr:rowOff>
    </xdr:from>
    <xdr:ext cx="184731" cy="264560"/>
    <xdr:sp macro="" textlink="">
      <xdr:nvSpPr>
        <xdr:cNvPr id="546" name="ZoneTexte 545">
          <a:extLst>
            <a:ext uri="{FF2B5EF4-FFF2-40B4-BE49-F238E27FC236}">
              <a16:creationId xmlns="" xmlns:a16="http://schemas.microsoft.com/office/drawing/2014/main" id="{A4F2568C-1850-4B32-B5E1-859A7125CFFB}"/>
            </a:ext>
          </a:extLst>
        </xdr:cNvPr>
        <xdr:cNvSpPr txBox="1"/>
      </xdr:nvSpPr>
      <xdr:spPr>
        <a:xfrm>
          <a:off x="9858375" y="24117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116</xdr:row>
      <xdr:rowOff>219075</xdr:rowOff>
    </xdr:from>
    <xdr:ext cx="184731" cy="264560"/>
    <xdr:sp macro="" textlink="">
      <xdr:nvSpPr>
        <xdr:cNvPr id="547" name="ZoneTexte 546">
          <a:extLst>
            <a:ext uri="{FF2B5EF4-FFF2-40B4-BE49-F238E27FC236}">
              <a16:creationId xmlns="" xmlns:a16="http://schemas.microsoft.com/office/drawing/2014/main" id="{0F0F7C8E-6FA4-4B8D-B2FC-3F2EC02697A5}"/>
            </a:ext>
          </a:extLst>
        </xdr:cNvPr>
        <xdr:cNvSpPr txBox="1"/>
      </xdr:nvSpPr>
      <xdr:spPr>
        <a:xfrm>
          <a:off x="9858375" y="24279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117</xdr:row>
      <xdr:rowOff>219075</xdr:rowOff>
    </xdr:from>
    <xdr:ext cx="184731" cy="264560"/>
    <xdr:sp macro="" textlink="">
      <xdr:nvSpPr>
        <xdr:cNvPr id="548" name="ZoneTexte 547">
          <a:extLst>
            <a:ext uri="{FF2B5EF4-FFF2-40B4-BE49-F238E27FC236}">
              <a16:creationId xmlns="" xmlns:a16="http://schemas.microsoft.com/office/drawing/2014/main" id="{0D2FD479-3CC8-4D79-970A-2DC498F7F7E0}"/>
            </a:ext>
          </a:extLst>
        </xdr:cNvPr>
        <xdr:cNvSpPr txBox="1"/>
      </xdr:nvSpPr>
      <xdr:spPr>
        <a:xfrm>
          <a:off x="9858375" y="2444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118</xdr:row>
      <xdr:rowOff>219075</xdr:rowOff>
    </xdr:from>
    <xdr:ext cx="184731" cy="264560"/>
    <xdr:sp macro="" textlink="">
      <xdr:nvSpPr>
        <xdr:cNvPr id="549" name="ZoneTexte 548">
          <a:extLst>
            <a:ext uri="{FF2B5EF4-FFF2-40B4-BE49-F238E27FC236}">
              <a16:creationId xmlns="" xmlns:a16="http://schemas.microsoft.com/office/drawing/2014/main" id="{CEA54B47-C425-4B9C-9335-A5F187483092}"/>
            </a:ext>
          </a:extLst>
        </xdr:cNvPr>
        <xdr:cNvSpPr txBox="1"/>
      </xdr:nvSpPr>
      <xdr:spPr>
        <a:xfrm>
          <a:off x="9858375" y="2460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119</xdr:row>
      <xdr:rowOff>219075</xdr:rowOff>
    </xdr:from>
    <xdr:ext cx="184731" cy="264560"/>
    <xdr:sp macro="" textlink="">
      <xdr:nvSpPr>
        <xdr:cNvPr id="550" name="ZoneTexte 549">
          <a:extLst>
            <a:ext uri="{FF2B5EF4-FFF2-40B4-BE49-F238E27FC236}">
              <a16:creationId xmlns="" xmlns:a16="http://schemas.microsoft.com/office/drawing/2014/main" id="{62D60AD9-25E9-4786-B2A2-9DC7309409A8}"/>
            </a:ext>
          </a:extLst>
        </xdr:cNvPr>
        <xdr:cNvSpPr txBox="1"/>
      </xdr:nvSpPr>
      <xdr:spPr>
        <a:xfrm>
          <a:off x="9858375" y="24765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120</xdr:row>
      <xdr:rowOff>219075</xdr:rowOff>
    </xdr:from>
    <xdr:ext cx="184731" cy="264560"/>
    <xdr:sp macro="" textlink="">
      <xdr:nvSpPr>
        <xdr:cNvPr id="551" name="ZoneTexte 550">
          <a:extLst>
            <a:ext uri="{FF2B5EF4-FFF2-40B4-BE49-F238E27FC236}">
              <a16:creationId xmlns="" xmlns:a16="http://schemas.microsoft.com/office/drawing/2014/main" id="{BB622760-3D3A-4E17-8A1C-607F7070FDB5}"/>
            </a:ext>
          </a:extLst>
        </xdr:cNvPr>
        <xdr:cNvSpPr txBox="1"/>
      </xdr:nvSpPr>
      <xdr:spPr>
        <a:xfrm>
          <a:off x="9858375" y="24926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121</xdr:row>
      <xdr:rowOff>219075</xdr:rowOff>
    </xdr:from>
    <xdr:ext cx="184731" cy="264560"/>
    <xdr:sp macro="" textlink="">
      <xdr:nvSpPr>
        <xdr:cNvPr id="552" name="ZoneTexte 551">
          <a:extLst>
            <a:ext uri="{FF2B5EF4-FFF2-40B4-BE49-F238E27FC236}">
              <a16:creationId xmlns="" xmlns:a16="http://schemas.microsoft.com/office/drawing/2014/main" id="{46F235A0-E0F5-4AD7-AEB0-E385E36B4B99}"/>
            </a:ext>
          </a:extLst>
        </xdr:cNvPr>
        <xdr:cNvSpPr txBox="1"/>
      </xdr:nvSpPr>
      <xdr:spPr>
        <a:xfrm>
          <a:off x="9858375" y="25088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122</xdr:row>
      <xdr:rowOff>219075</xdr:rowOff>
    </xdr:from>
    <xdr:ext cx="184731" cy="264560"/>
    <xdr:sp macro="" textlink="">
      <xdr:nvSpPr>
        <xdr:cNvPr id="553" name="ZoneTexte 552">
          <a:extLst>
            <a:ext uri="{FF2B5EF4-FFF2-40B4-BE49-F238E27FC236}">
              <a16:creationId xmlns="" xmlns:a16="http://schemas.microsoft.com/office/drawing/2014/main" id="{EB5E23D4-BD2B-489C-B7F9-9F41243EA8E7}"/>
            </a:ext>
          </a:extLst>
        </xdr:cNvPr>
        <xdr:cNvSpPr txBox="1"/>
      </xdr:nvSpPr>
      <xdr:spPr>
        <a:xfrm>
          <a:off x="9858375" y="25250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123</xdr:row>
      <xdr:rowOff>219075</xdr:rowOff>
    </xdr:from>
    <xdr:ext cx="184731" cy="264560"/>
    <xdr:sp macro="" textlink="">
      <xdr:nvSpPr>
        <xdr:cNvPr id="554" name="ZoneTexte 553">
          <a:extLst>
            <a:ext uri="{FF2B5EF4-FFF2-40B4-BE49-F238E27FC236}">
              <a16:creationId xmlns="" xmlns:a16="http://schemas.microsoft.com/office/drawing/2014/main" id="{BBF217EF-C7E4-4451-A4C2-734A9368C7A4}"/>
            </a:ext>
          </a:extLst>
        </xdr:cNvPr>
        <xdr:cNvSpPr txBox="1"/>
      </xdr:nvSpPr>
      <xdr:spPr>
        <a:xfrm>
          <a:off x="9858375" y="25412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124</xdr:row>
      <xdr:rowOff>219075</xdr:rowOff>
    </xdr:from>
    <xdr:ext cx="184731" cy="264560"/>
    <xdr:sp macro="" textlink="">
      <xdr:nvSpPr>
        <xdr:cNvPr id="555" name="ZoneTexte 554">
          <a:extLst>
            <a:ext uri="{FF2B5EF4-FFF2-40B4-BE49-F238E27FC236}">
              <a16:creationId xmlns="" xmlns:a16="http://schemas.microsoft.com/office/drawing/2014/main" id="{8277F566-CCBE-4337-AFA6-1704AA740942}"/>
            </a:ext>
          </a:extLst>
        </xdr:cNvPr>
        <xdr:cNvSpPr txBox="1"/>
      </xdr:nvSpPr>
      <xdr:spPr>
        <a:xfrm>
          <a:off x="9858375" y="2557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125</xdr:row>
      <xdr:rowOff>219075</xdr:rowOff>
    </xdr:from>
    <xdr:ext cx="184731" cy="264560"/>
    <xdr:sp macro="" textlink="">
      <xdr:nvSpPr>
        <xdr:cNvPr id="556" name="ZoneTexte 555">
          <a:extLst>
            <a:ext uri="{FF2B5EF4-FFF2-40B4-BE49-F238E27FC236}">
              <a16:creationId xmlns="" xmlns:a16="http://schemas.microsoft.com/office/drawing/2014/main" id="{31FA8EF7-580B-48DA-B784-77CFC7988B1A}"/>
            </a:ext>
          </a:extLst>
        </xdr:cNvPr>
        <xdr:cNvSpPr txBox="1"/>
      </xdr:nvSpPr>
      <xdr:spPr>
        <a:xfrm>
          <a:off x="9858375" y="25736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126</xdr:row>
      <xdr:rowOff>219075</xdr:rowOff>
    </xdr:from>
    <xdr:ext cx="184731" cy="264560"/>
    <xdr:sp macro="" textlink="">
      <xdr:nvSpPr>
        <xdr:cNvPr id="557" name="ZoneTexte 556">
          <a:extLst>
            <a:ext uri="{FF2B5EF4-FFF2-40B4-BE49-F238E27FC236}">
              <a16:creationId xmlns="" xmlns:a16="http://schemas.microsoft.com/office/drawing/2014/main" id="{A1094EB0-CACC-47E3-8DDF-62C7F3A5C91C}"/>
            </a:ext>
          </a:extLst>
        </xdr:cNvPr>
        <xdr:cNvSpPr txBox="1"/>
      </xdr:nvSpPr>
      <xdr:spPr>
        <a:xfrm>
          <a:off x="9858375" y="25898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127</xdr:row>
      <xdr:rowOff>219075</xdr:rowOff>
    </xdr:from>
    <xdr:ext cx="184731" cy="264560"/>
    <xdr:sp macro="" textlink="">
      <xdr:nvSpPr>
        <xdr:cNvPr id="558" name="ZoneTexte 557">
          <a:extLst>
            <a:ext uri="{FF2B5EF4-FFF2-40B4-BE49-F238E27FC236}">
              <a16:creationId xmlns="" xmlns:a16="http://schemas.microsoft.com/office/drawing/2014/main" id="{7FD7D547-F486-46D1-B2B8-D9228C23A379}"/>
            </a:ext>
          </a:extLst>
        </xdr:cNvPr>
        <xdr:cNvSpPr txBox="1"/>
      </xdr:nvSpPr>
      <xdr:spPr>
        <a:xfrm>
          <a:off x="9858375" y="26060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128</xdr:row>
      <xdr:rowOff>219075</xdr:rowOff>
    </xdr:from>
    <xdr:ext cx="184731" cy="264560"/>
    <xdr:sp macro="" textlink="">
      <xdr:nvSpPr>
        <xdr:cNvPr id="559" name="ZoneTexte 558">
          <a:extLst>
            <a:ext uri="{FF2B5EF4-FFF2-40B4-BE49-F238E27FC236}">
              <a16:creationId xmlns="" xmlns:a16="http://schemas.microsoft.com/office/drawing/2014/main" id="{83D3B85D-1F1A-4115-9B83-F9B90B3B129B}"/>
            </a:ext>
          </a:extLst>
        </xdr:cNvPr>
        <xdr:cNvSpPr txBox="1"/>
      </xdr:nvSpPr>
      <xdr:spPr>
        <a:xfrm>
          <a:off x="9858375" y="26222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129</xdr:row>
      <xdr:rowOff>219075</xdr:rowOff>
    </xdr:from>
    <xdr:ext cx="184731" cy="264560"/>
    <xdr:sp macro="" textlink="">
      <xdr:nvSpPr>
        <xdr:cNvPr id="560" name="ZoneTexte 559">
          <a:extLst>
            <a:ext uri="{FF2B5EF4-FFF2-40B4-BE49-F238E27FC236}">
              <a16:creationId xmlns="" xmlns:a16="http://schemas.microsoft.com/office/drawing/2014/main" id="{7EC09CD0-FD39-4951-9775-0095A621B916}"/>
            </a:ext>
          </a:extLst>
        </xdr:cNvPr>
        <xdr:cNvSpPr txBox="1"/>
      </xdr:nvSpPr>
      <xdr:spPr>
        <a:xfrm>
          <a:off x="9858375" y="26384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130</xdr:row>
      <xdr:rowOff>219075</xdr:rowOff>
    </xdr:from>
    <xdr:ext cx="184731" cy="264560"/>
    <xdr:sp macro="" textlink="">
      <xdr:nvSpPr>
        <xdr:cNvPr id="561" name="ZoneTexte 560">
          <a:extLst>
            <a:ext uri="{FF2B5EF4-FFF2-40B4-BE49-F238E27FC236}">
              <a16:creationId xmlns="" xmlns:a16="http://schemas.microsoft.com/office/drawing/2014/main" id="{B80EB5A8-70BB-4B5C-AC29-BDCA35AB7C2D}"/>
            </a:ext>
          </a:extLst>
        </xdr:cNvPr>
        <xdr:cNvSpPr txBox="1"/>
      </xdr:nvSpPr>
      <xdr:spPr>
        <a:xfrm>
          <a:off x="9858375" y="26546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131</xdr:row>
      <xdr:rowOff>219075</xdr:rowOff>
    </xdr:from>
    <xdr:ext cx="184731" cy="264560"/>
    <xdr:sp macro="" textlink="">
      <xdr:nvSpPr>
        <xdr:cNvPr id="562" name="ZoneTexte 561">
          <a:extLst>
            <a:ext uri="{FF2B5EF4-FFF2-40B4-BE49-F238E27FC236}">
              <a16:creationId xmlns="" xmlns:a16="http://schemas.microsoft.com/office/drawing/2014/main" id="{26B9C2B7-E441-4106-8255-F020C3A42989}"/>
            </a:ext>
          </a:extLst>
        </xdr:cNvPr>
        <xdr:cNvSpPr txBox="1"/>
      </xdr:nvSpPr>
      <xdr:spPr>
        <a:xfrm>
          <a:off x="9858375" y="26708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132</xdr:row>
      <xdr:rowOff>219075</xdr:rowOff>
    </xdr:from>
    <xdr:ext cx="184731" cy="264560"/>
    <xdr:sp macro="" textlink="">
      <xdr:nvSpPr>
        <xdr:cNvPr id="563" name="ZoneTexte 562">
          <a:extLst>
            <a:ext uri="{FF2B5EF4-FFF2-40B4-BE49-F238E27FC236}">
              <a16:creationId xmlns="" xmlns:a16="http://schemas.microsoft.com/office/drawing/2014/main" id="{8EDD72CC-6FC1-4A31-AD2F-CBA35B0D9503}"/>
            </a:ext>
          </a:extLst>
        </xdr:cNvPr>
        <xdr:cNvSpPr txBox="1"/>
      </xdr:nvSpPr>
      <xdr:spPr>
        <a:xfrm>
          <a:off x="9858375" y="26870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133</xdr:row>
      <xdr:rowOff>219075</xdr:rowOff>
    </xdr:from>
    <xdr:ext cx="184731" cy="264560"/>
    <xdr:sp macro="" textlink="">
      <xdr:nvSpPr>
        <xdr:cNvPr id="564" name="ZoneTexte 563">
          <a:extLst>
            <a:ext uri="{FF2B5EF4-FFF2-40B4-BE49-F238E27FC236}">
              <a16:creationId xmlns="" xmlns:a16="http://schemas.microsoft.com/office/drawing/2014/main" id="{70FC4784-E29D-4E20-8571-1BA182163B8D}"/>
            </a:ext>
          </a:extLst>
        </xdr:cNvPr>
        <xdr:cNvSpPr txBox="1"/>
      </xdr:nvSpPr>
      <xdr:spPr>
        <a:xfrm>
          <a:off x="9858375" y="27031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134</xdr:row>
      <xdr:rowOff>219075</xdr:rowOff>
    </xdr:from>
    <xdr:ext cx="184731" cy="264560"/>
    <xdr:sp macro="" textlink="">
      <xdr:nvSpPr>
        <xdr:cNvPr id="565" name="ZoneTexte 564">
          <a:extLst>
            <a:ext uri="{FF2B5EF4-FFF2-40B4-BE49-F238E27FC236}">
              <a16:creationId xmlns="" xmlns:a16="http://schemas.microsoft.com/office/drawing/2014/main" id="{86298E13-72E3-4665-9C02-102360CBE54A}"/>
            </a:ext>
          </a:extLst>
        </xdr:cNvPr>
        <xdr:cNvSpPr txBox="1"/>
      </xdr:nvSpPr>
      <xdr:spPr>
        <a:xfrm>
          <a:off x="9858375" y="27193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135</xdr:row>
      <xdr:rowOff>219075</xdr:rowOff>
    </xdr:from>
    <xdr:ext cx="184731" cy="264560"/>
    <xdr:sp macro="" textlink="">
      <xdr:nvSpPr>
        <xdr:cNvPr id="566" name="ZoneTexte 565">
          <a:extLst>
            <a:ext uri="{FF2B5EF4-FFF2-40B4-BE49-F238E27FC236}">
              <a16:creationId xmlns="" xmlns:a16="http://schemas.microsoft.com/office/drawing/2014/main" id="{D27D4B39-D265-489A-A349-FAD4A7338091}"/>
            </a:ext>
          </a:extLst>
        </xdr:cNvPr>
        <xdr:cNvSpPr txBox="1"/>
      </xdr:nvSpPr>
      <xdr:spPr>
        <a:xfrm>
          <a:off x="9858375" y="27355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136</xdr:row>
      <xdr:rowOff>219075</xdr:rowOff>
    </xdr:from>
    <xdr:ext cx="184731" cy="264560"/>
    <xdr:sp macro="" textlink="">
      <xdr:nvSpPr>
        <xdr:cNvPr id="567" name="ZoneTexte 566">
          <a:extLst>
            <a:ext uri="{FF2B5EF4-FFF2-40B4-BE49-F238E27FC236}">
              <a16:creationId xmlns="" xmlns:a16="http://schemas.microsoft.com/office/drawing/2014/main" id="{9590988E-914A-4F51-9861-889E5CBFCD34}"/>
            </a:ext>
          </a:extLst>
        </xdr:cNvPr>
        <xdr:cNvSpPr txBox="1"/>
      </xdr:nvSpPr>
      <xdr:spPr>
        <a:xfrm>
          <a:off x="9858375" y="27517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137</xdr:row>
      <xdr:rowOff>219075</xdr:rowOff>
    </xdr:from>
    <xdr:ext cx="184731" cy="264560"/>
    <xdr:sp macro="" textlink="">
      <xdr:nvSpPr>
        <xdr:cNvPr id="568" name="ZoneTexte 567">
          <a:extLst>
            <a:ext uri="{FF2B5EF4-FFF2-40B4-BE49-F238E27FC236}">
              <a16:creationId xmlns="" xmlns:a16="http://schemas.microsoft.com/office/drawing/2014/main" id="{3BF682DA-89C7-4E54-9AC1-68F5B59EA189}"/>
            </a:ext>
          </a:extLst>
        </xdr:cNvPr>
        <xdr:cNvSpPr txBox="1"/>
      </xdr:nvSpPr>
      <xdr:spPr>
        <a:xfrm>
          <a:off x="9858375" y="2767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138</xdr:row>
      <xdr:rowOff>219075</xdr:rowOff>
    </xdr:from>
    <xdr:ext cx="184731" cy="264560"/>
    <xdr:sp macro="" textlink="">
      <xdr:nvSpPr>
        <xdr:cNvPr id="569" name="ZoneTexte 568">
          <a:extLst>
            <a:ext uri="{FF2B5EF4-FFF2-40B4-BE49-F238E27FC236}">
              <a16:creationId xmlns="" xmlns:a16="http://schemas.microsoft.com/office/drawing/2014/main" id="{86282D86-13F7-4CB4-A3B5-B2BB148F4218}"/>
            </a:ext>
          </a:extLst>
        </xdr:cNvPr>
        <xdr:cNvSpPr txBox="1"/>
      </xdr:nvSpPr>
      <xdr:spPr>
        <a:xfrm>
          <a:off x="9858375" y="2784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139</xdr:row>
      <xdr:rowOff>219075</xdr:rowOff>
    </xdr:from>
    <xdr:ext cx="184731" cy="264560"/>
    <xdr:sp macro="" textlink="">
      <xdr:nvSpPr>
        <xdr:cNvPr id="570" name="ZoneTexte 569">
          <a:extLst>
            <a:ext uri="{FF2B5EF4-FFF2-40B4-BE49-F238E27FC236}">
              <a16:creationId xmlns="" xmlns:a16="http://schemas.microsoft.com/office/drawing/2014/main" id="{182DEC0F-8208-4592-B28C-3BD95ADB960D}"/>
            </a:ext>
          </a:extLst>
        </xdr:cNvPr>
        <xdr:cNvSpPr txBox="1"/>
      </xdr:nvSpPr>
      <xdr:spPr>
        <a:xfrm>
          <a:off x="9858375" y="2800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140</xdr:row>
      <xdr:rowOff>219075</xdr:rowOff>
    </xdr:from>
    <xdr:ext cx="184731" cy="264560"/>
    <xdr:sp macro="" textlink="">
      <xdr:nvSpPr>
        <xdr:cNvPr id="571" name="ZoneTexte 570">
          <a:extLst>
            <a:ext uri="{FF2B5EF4-FFF2-40B4-BE49-F238E27FC236}">
              <a16:creationId xmlns="" xmlns:a16="http://schemas.microsoft.com/office/drawing/2014/main" id="{2BD1DC1A-D8D1-488C-8CB7-764C3EBCE553}"/>
            </a:ext>
          </a:extLst>
        </xdr:cNvPr>
        <xdr:cNvSpPr txBox="1"/>
      </xdr:nvSpPr>
      <xdr:spPr>
        <a:xfrm>
          <a:off x="9858375" y="28165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141</xdr:row>
      <xdr:rowOff>219075</xdr:rowOff>
    </xdr:from>
    <xdr:ext cx="184731" cy="264560"/>
    <xdr:sp macro="" textlink="">
      <xdr:nvSpPr>
        <xdr:cNvPr id="572" name="ZoneTexte 571">
          <a:extLst>
            <a:ext uri="{FF2B5EF4-FFF2-40B4-BE49-F238E27FC236}">
              <a16:creationId xmlns="" xmlns:a16="http://schemas.microsoft.com/office/drawing/2014/main" id="{F7E9A6E7-5FFF-4829-9248-D15419BB7096}"/>
            </a:ext>
          </a:extLst>
        </xdr:cNvPr>
        <xdr:cNvSpPr txBox="1"/>
      </xdr:nvSpPr>
      <xdr:spPr>
        <a:xfrm>
          <a:off x="9858375" y="2832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142</xdr:row>
      <xdr:rowOff>219075</xdr:rowOff>
    </xdr:from>
    <xdr:ext cx="184731" cy="264560"/>
    <xdr:sp macro="" textlink="">
      <xdr:nvSpPr>
        <xdr:cNvPr id="573" name="ZoneTexte 572">
          <a:extLst>
            <a:ext uri="{FF2B5EF4-FFF2-40B4-BE49-F238E27FC236}">
              <a16:creationId xmlns="" xmlns:a16="http://schemas.microsoft.com/office/drawing/2014/main" id="{A39889E8-4A85-412E-8AC7-21719A8010B1}"/>
            </a:ext>
          </a:extLst>
        </xdr:cNvPr>
        <xdr:cNvSpPr txBox="1"/>
      </xdr:nvSpPr>
      <xdr:spPr>
        <a:xfrm>
          <a:off x="9858375" y="2848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143</xdr:row>
      <xdr:rowOff>219075</xdr:rowOff>
    </xdr:from>
    <xdr:ext cx="184731" cy="264560"/>
    <xdr:sp macro="" textlink="">
      <xdr:nvSpPr>
        <xdr:cNvPr id="574" name="ZoneTexte 573">
          <a:extLst>
            <a:ext uri="{FF2B5EF4-FFF2-40B4-BE49-F238E27FC236}">
              <a16:creationId xmlns="" xmlns:a16="http://schemas.microsoft.com/office/drawing/2014/main" id="{14A68FAE-64E6-4AF0-B39A-D5EF35EA9122}"/>
            </a:ext>
          </a:extLst>
        </xdr:cNvPr>
        <xdr:cNvSpPr txBox="1"/>
      </xdr:nvSpPr>
      <xdr:spPr>
        <a:xfrm>
          <a:off x="9858375" y="28651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144</xdr:row>
      <xdr:rowOff>219075</xdr:rowOff>
    </xdr:from>
    <xdr:ext cx="184731" cy="264560"/>
    <xdr:sp macro="" textlink="">
      <xdr:nvSpPr>
        <xdr:cNvPr id="575" name="ZoneTexte 574">
          <a:extLst>
            <a:ext uri="{FF2B5EF4-FFF2-40B4-BE49-F238E27FC236}">
              <a16:creationId xmlns="" xmlns:a16="http://schemas.microsoft.com/office/drawing/2014/main" id="{702F7833-0AEC-444A-AC6E-BBDD03CDEDB5}"/>
            </a:ext>
          </a:extLst>
        </xdr:cNvPr>
        <xdr:cNvSpPr txBox="1"/>
      </xdr:nvSpPr>
      <xdr:spPr>
        <a:xfrm>
          <a:off x="9858375" y="2881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145</xdr:row>
      <xdr:rowOff>219075</xdr:rowOff>
    </xdr:from>
    <xdr:ext cx="184731" cy="264560"/>
    <xdr:sp macro="" textlink="">
      <xdr:nvSpPr>
        <xdr:cNvPr id="576" name="ZoneTexte 575">
          <a:extLst>
            <a:ext uri="{FF2B5EF4-FFF2-40B4-BE49-F238E27FC236}">
              <a16:creationId xmlns="" xmlns:a16="http://schemas.microsoft.com/office/drawing/2014/main" id="{38D2FA2A-CE23-4217-8510-03548CD1B3CB}"/>
            </a:ext>
          </a:extLst>
        </xdr:cNvPr>
        <xdr:cNvSpPr txBox="1"/>
      </xdr:nvSpPr>
      <xdr:spPr>
        <a:xfrm>
          <a:off x="9858375" y="28975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146</xdr:row>
      <xdr:rowOff>219075</xdr:rowOff>
    </xdr:from>
    <xdr:ext cx="184731" cy="264560"/>
    <xdr:sp macro="" textlink="">
      <xdr:nvSpPr>
        <xdr:cNvPr id="577" name="ZoneTexte 576">
          <a:extLst>
            <a:ext uri="{FF2B5EF4-FFF2-40B4-BE49-F238E27FC236}">
              <a16:creationId xmlns="" xmlns:a16="http://schemas.microsoft.com/office/drawing/2014/main" id="{BECF40CC-48F5-4FC9-BDDC-F9A8016B336E}"/>
            </a:ext>
          </a:extLst>
        </xdr:cNvPr>
        <xdr:cNvSpPr txBox="1"/>
      </xdr:nvSpPr>
      <xdr:spPr>
        <a:xfrm>
          <a:off x="9858375" y="29136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147</xdr:row>
      <xdr:rowOff>219075</xdr:rowOff>
    </xdr:from>
    <xdr:ext cx="184731" cy="264560"/>
    <xdr:sp macro="" textlink="">
      <xdr:nvSpPr>
        <xdr:cNvPr id="578" name="ZoneTexte 577">
          <a:extLst>
            <a:ext uri="{FF2B5EF4-FFF2-40B4-BE49-F238E27FC236}">
              <a16:creationId xmlns="" xmlns:a16="http://schemas.microsoft.com/office/drawing/2014/main" id="{EA1A594D-3F7E-4624-B3D3-1B1B205D3699}"/>
            </a:ext>
          </a:extLst>
        </xdr:cNvPr>
        <xdr:cNvSpPr txBox="1"/>
      </xdr:nvSpPr>
      <xdr:spPr>
        <a:xfrm>
          <a:off x="9858375" y="29298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148</xdr:row>
      <xdr:rowOff>219075</xdr:rowOff>
    </xdr:from>
    <xdr:ext cx="184731" cy="264560"/>
    <xdr:sp macro="" textlink="">
      <xdr:nvSpPr>
        <xdr:cNvPr id="579" name="ZoneTexte 578">
          <a:extLst>
            <a:ext uri="{FF2B5EF4-FFF2-40B4-BE49-F238E27FC236}">
              <a16:creationId xmlns="" xmlns:a16="http://schemas.microsoft.com/office/drawing/2014/main" id="{BE2405DC-BD72-421D-B9C9-3D9A6F1E178F}"/>
            </a:ext>
          </a:extLst>
        </xdr:cNvPr>
        <xdr:cNvSpPr txBox="1"/>
      </xdr:nvSpPr>
      <xdr:spPr>
        <a:xfrm>
          <a:off x="9858375" y="29460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149</xdr:row>
      <xdr:rowOff>219075</xdr:rowOff>
    </xdr:from>
    <xdr:ext cx="184731" cy="264560"/>
    <xdr:sp macro="" textlink="">
      <xdr:nvSpPr>
        <xdr:cNvPr id="580" name="ZoneTexte 579">
          <a:extLst>
            <a:ext uri="{FF2B5EF4-FFF2-40B4-BE49-F238E27FC236}">
              <a16:creationId xmlns="" xmlns:a16="http://schemas.microsoft.com/office/drawing/2014/main" id="{D1FBE510-C0D9-41F8-8B71-DD8ADFAAE511}"/>
            </a:ext>
          </a:extLst>
        </xdr:cNvPr>
        <xdr:cNvSpPr txBox="1"/>
      </xdr:nvSpPr>
      <xdr:spPr>
        <a:xfrm>
          <a:off x="9858375" y="29622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150</xdr:row>
      <xdr:rowOff>219075</xdr:rowOff>
    </xdr:from>
    <xdr:ext cx="184731" cy="264560"/>
    <xdr:sp macro="" textlink="">
      <xdr:nvSpPr>
        <xdr:cNvPr id="581" name="ZoneTexte 580">
          <a:extLst>
            <a:ext uri="{FF2B5EF4-FFF2-40B4-BE49-F238E27FC236}">
              <a16:creationId xmlns="" xmlns:a16="http://schemas.microsoft.com/office/drawing/2014/main" id="{56BE5A7E-FB15-491E-82C3-10388107C01E}"/>
            </a:ext>
          </a:extLst>
        </xdr:cNvPr>
        <xdr:cNvSpPr txBox="1"/>
      </xdr:nvSpPr>
      <xdr:spPr>
        <a:xfrm>
          <a:off x="9858375" y="29784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151</xdr:row>
      <xdr:rowOff>219075</xdr:rowOff>
    </xdr:from>
    <xdr:ext cx="184731" cy="264560"/>
    <xdr:sp macro="" textlink="">
      <xdr:nvSpPr>
        <xdr:cNvPr id="582" name="ZoneTexte 581">
          <a:extLst>
            <a:ext uri="{FF2B5EF4-FFF2-40B4-BE49-F238E27FC236}">
              <a16:creationId xmlns="" xmlns:a16="http://schemas.microsoft.com/office/drawing/2014/main" id="{6E74A7F0-AC5A-4F62-943B-E4C64D87E858}"/>
            </a:ext>
          </a:extLst>
        </xdr:cNvPr>
        <xdr:cNvSpPr txBox="1"/>
      </xdr:nvSpPr>
      <xdr:spPr>
        <a:xfrm>
          <a:off x="9858375" y="29946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152</xdr:row>
      <xdr:rowOff>219075</xdr:rowOff>
    </xdr:from>
    <xdr:ext cx="184731" cy="264560"/>
    <xdr:sp macro="" textlink="">
      <xdr:nvSpPr>
        <xdr:cNvPr id="583" name="ZoneTexte 582">
          <a:extLst>
            <a:ext uri="{FF2B5EF4-FFF2-40B4-BE49-F238E27FC236}">
              <a16:creationId xmlns="" xmlns:a16="http://schemas.microsoft.com/office/drawing/2014/main" id="{55EAA993-EF0C-4D64-B48A-842739AA7CE7}"/>
            </a:ext>
          </a:extLst>
        </xdr:cNvPr>
        <xdr:cNvSpPr txBox="1"/>
      </xdr:nvSpPr>
      <xdr:spPr>
        <a:xfrm>
          <a:off x="9858375" y="30108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153</xdr:row>
      <xdr:rowOff>219075</xdr:rowOff>
    </xdr:from>
    <xdr:ext cx="184731" cy="264560"/>
    <xdr:sp macro="" textlink="">
      <xdr:nvSpPr>
        <xdr:cNvPr id="584" name="ZoneTexte 583">
          <a:extLst>
            <a:ext uri="{FF2B5EF4-FFF2-40B4-BE49-F238E27FC236}">
              <a16:creationId xmlns="" xmlns:a16="http://schemas.microsoft.com/office/drawing/2014/main" id="{46603C34-C133-4380-BA1E-92EF52E3F21C}"/>
            </a:ext>
          </a:extLst>
        </xdr:cNvPr>
        <xdr:cNvSpPr txBox="1"/>
      </xdr:nvSpPr>
      <xdr:spPr>
        <a:xfrm>
          <a:off x="9858375" y="30270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154</xdr:row>
      <xdr:rowOff>219075</xdr:rowOff>
    </xdr:from>
    <xdr:ext cx="184731" cy="264560"/>
    <xdr:sp macro="" textlink="">
      <xdr:nvSpPr>
        <xdr:cNvPr id="585" name="ZoneTexte 584">
          <a:extLst>
            <a:ext uri="{FF2B5EF4-FFF2-40B4-BE49-F238E27FC236}">
              <a16:creationId xmlns="" xmlns:a16="http://schemas.microsoft.com/office/drawing/2014/main" id="{7C25A3AD-7497-44F6-A8F8-6F1832C5B3ED}"/>
            </a:ext>
          </a:extLst>
        </xdr:cNvPr>
        <xdr:cNvSpPr txBox="1"/>
      </xdr:nvSpPr>
      <xdr:spPr>
        <a:xfrm>
          <a:off x="9858375" y="30432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155</xdr:row>
      <xdr:rowOff>219075</xdr:rowOff>
    </xdr:from>
    <xdr:ext cx="184731" cy="264560"/>
    <xdr:sp macro="" textlink="">
      <xdr:nvSpPr>
        <xdr:cNvPr id="586" name="ZoneTexte 585">
          <a:extLst>
            <a:ext uri="{FF2B5EF4-FFF2-40B4-BE49-F238E27FC236}">
              <a16:creationId xmlns="" xmlns:a16="http://schemas.microsoft.com/office/drawing/2014/main" id="{4ED0FE18-4560-42D5-80AC-E2B77CE9A5E8}"/>
            </a:ext>
          </a:extLst>
        </xdr:cNvPr>
        <xdr:cNvSpPr txBox="1"/>
      </xdr:nvSpPr>
      <xdr:spPr>
        <a:xfrm>
          <a:off x="9858375" y="30594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156</xdr:row>
      <xdr:rowOff>219075</xdr:rowOff>
    </xdr:from>
    <xdr:ext cx="184731" cy="264560"/>
    <xdr:sp macro="" textlink="">
      <xdr:nvSpPr>
        <xdr:cNvPr id="587" name="ZoneTexte 586">
          <a:extLst>
            <a:ext uri="{FF2B5EF4-FFF2-40B4-BE49-F238E27FC236}">
              <a16:creationId xmlns="" xmlns:a16="http://schemas.microsoft.com/office/drawing/2014/main" id="{F668945E-1401-4871-A509-EEBF41206E1C}"/>
            </a:ext>
          </a:extLst>
        </xdr:cNvPr>
        <xdr:cNvSpPr txBox="1"/>
      </xdr:nvSpPr>
      <xdr:spPr>
        <a:xfrm>
          <a:off x="9858375" y="30756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157</xdr:row>
      <xdr:rowOff>219075</xdr:rowOff>
    </xdr:from>
    <xdr:ext cx="184731" cy="264560"/>
    <xdr:sp macro="" textlink="">
      <xdr:nvSpPr>
        <xdr:cNvPr id="588" name="ZoneTexte 587">
          <a:extLst>
            <a:ext uri="{FF2B5EF4-FFF2-40B4-BE49-F238E27FC236}">
              <a16:creationId xmlns="" xmlns:a16="http://schemas.microsoft.com/office/drawing/2014/main" id="{11F4B82E-98EE-445F-865E-A1CFEA5467D3}"/>
            </a:ext>
          </a:extLst>
        </xdr:cNvPr>
        <xdr:cNvSpPr txBox="1"/>
      </xdr:nvSpPr>
      <xdr:spPr>
        <a:xfrm>
          <a:off x="9858375" y="30918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158</xdr:row>
      <xdr:rowOff>219075</xdr:rowOff>
    </xdr:from>
    <xdr:ext cx="184731" cy="264560"/>
    <xdr:sp macro="" textlink="">
      <xdr:nvSpPr>
        <xdr:cNvPr id="589" name="ZoneTexte 588">
          <a:extLst>
            <a:ext uri="{FF2B5EF4-FFF2-40B4-BE49-F238E27FC236}">
              <a16:creationId xmlns="" xmlns:a16="http://schemas.microsoft.com/office/drawing/2014/main" id="{16E3C862-E05F-4D42-A252-FED9ED1A285D}"/>
            </a:ext>
          </a:extLst>
        </xdr:cNvPr>
        <xdr:cNvSpPr txBox="1"/>
      </xdr:nvSpPr>
      <xdr:spPr>
        <a:xfrm>
          <a:off x="9858375" y="31080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159</xdr:row>
      <xdr:rowOff>219075</xdr:rowOff>
    </xdr:from>
    <xdr:ext cx="184731" cy="264560"/>
    <xdr:sp macro="" textlink="">
      <xdr:nvSpPr>
        <xdr:cNvPr id="590" name="ZoneTexte 589">
          <a:extLst>
            <a:ext uri="{FF2B5EF4-FFF2-40B4-BE49-F238E27FC236}">
              <a16:creationId xmlns="" xmlns:a16="http://schemas.microsoft.com/office/drawing/2014/main" id="{11E010FF-78A7-4B6C-A49D-91C48B8F0CDD}"/>
            </a:ext>
          </a:extLst>
        </xdr:cNvPr>
        <xdr:cNvSpPr txBox="1"/>
      </xdr:nvSpPr>
      <xdr:spPr>
        <a:xfrm>
          <a:off x="9858375" y="31242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160</xdr:row>
      <xdr:rowOff>219075</xdr:rowOff>
    </xdr:from>
    <xdr:ext cx="184731" cy="264560"/>
    <xdr:sp macro="" textlink="">
      <xdr:nvSpPr>
        <xdr:cNvPr id="591" name="ZoneTexte 590">
          <a:extLst>
            <a:ext uri="{FF2B5EF4-FFF2-40B4-BE49-F238E27FC236}">
              <a16:creationId xmlns="" xmlns:a16="http://schemas.microsoft.com/office/drawing/2014/main" id="{CBE36775-0346-45D8-9021-CC226A289DFE}"/>
            </a:ext>
          </a:extLst>
        </xdr:cNvPr>
        <xdr:cNvSpPr txBox="1"/>
      </xdr:nvSpPr>
      <xdr:spPr>
        <a:xfrm>
          <a:off x="9858375" y="31403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161</xdr:row>
      <xdr:rowOff>219075</xdr:rowOff>
    </xdr:from>
    <xdr:ext cx="184731" cy="264560"/>
    <xdr:sp macro="" textlink="">
      <xdr:nvSpPr>
        <xdr:cNvPr id="592" name="ZoneTexte 591">
          <a:extLst>
            <a:ext uri="{FF2B5EF4-FFF2-40B4-BE49-F238E27FC236}">
              <a16:creationId xmlns="" xmlns:a16="http://schemas.microsoft.com/office/drawing/2014/main" id="{8D6E7AD2-5610-4AA1-A4EB-B87DE09915EE}"/>
            </a:ext>
          </a:extLst>
        </xdr:cNvPr>
        <xdr:cNvSpPr txBox="1"/>
      </xdr:nvSpPr>
      <xdr:spPr>
        <a:xfrm>
          <a:off x="9858375" y="3156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162</xdr:row>
      <xdr:rowOff>219075</xdr:rowOff>
    </xdr:from>
    <xdr:ext cx="184731" cy="264560"/>
    <xdr:sp macro="" textlink="">
      <xdr:nvSpPr>
        <xdr:cNvPr id="593" name="ZoneTexte 592">
          <a:extLst>
            <a:ext uri="{FF2B5EF4-FFF2-40B4-BE49-F238E27FC236}">
              <a16:creationId xmlns="" xmlns:a16="http://schemas.microsoft.com/office/drawing/2014/main" id="{88EADCA6-CCF8-4FF6-B47B-ABA625BA92E8}"/>
            </a:ext>
          </a:extLst>
        </xdr:cNvPr>
        <xdr:cNvSpPr txBox="1"/>
      </xdr:nvSpPr>
      <xdr:spPr>
        <a:xfrm>
          <a:off x="9858375" y="31727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164</xdr:row>
      <xdr:rowOff>219075</xdr:rowOff>
    </xdr:from>
    <xdr:ext cx="184731" cy="264560"/>
    <xdr:sp macro="" textlink="">
      <xdr:nvSpPr>
        <xdr:cNvPr id="594" name="ZoneTexte 593">
          <a:extLst>
            <a:ext uri="{FF2B5EF4-FFF2-40B4-BE49-F238E27FC236}">
              <a16:creationId xmlns="" xmlns:a16="http://schemas.microsoft.com/office/drawing/2014/main" id="{FCFB325C-C490-4F22-88AF-9D078BA93658}"/>
            </a:ext>
          </a:extLst>
        </xdr:cNvPr>
        <xdr:cNvSpPr txBox="1"/>
      </xdr:nvSpPr>
      <xdr:spPr>
        <a:xfrm>
          <a:off x="9858375" y="3205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163</xdr:row>
      <xdr:rowOff>219075</xdr:rowOff>
    </xdr:from>
    <xdr:ext cx="184731" cy="264560"/>
    <xdr:sp macro="" textlink="">
      <xdr:nvSpPr>
        <xdr:cNvPr id="595" name="ZoneTexte 594">
          <a:extLst>
            <a:ext uri="{FF2B5EF4-FFF2-40B4-BE49-F238E27FC236}">
              <a16:creationId xmlns="" xmlns:a16="http://schemas.microsoft.com/office/drawing/2014/main" id="{117DCA21-80A9-4D02-9695-3AAB5CAD3AD9}"/>
            </a:ext>
          </a:extLst>
        </xdr:cNvPr>
        <xdr:cNvSpPr txBox="1"/>
      </xdr:nvSpPr>
      <xdr:spPr>
        <a:xfrm>
          <a:off x="9858375" y="31889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165</xdr:row>
      <xdr:rowOff>219075</xdr:rowOff>
    </xdr:from>
    <xdr:ext cx="184731" cy="264560"/>
    <xdr:sp macro="" textlink="">
      <xdr:nvSpPr>
        <xdr:cNvPr id="596" name="ZoneTexte 595">
          <a:extLst>
            <a:ext uri="{FF2B5EF4-FFF2-40B4-BE49-F238E27FC236}">
              <a16:creationId xmlns="" xmlns:a16="http://schemas.microsoft.com/office/drawing/2014/main" id="{8372ED8B-511B-4FA1-A73F-311B5E840D10}"/>
            </a:ext>
          </a:extLst>
        </xdr:cNvPr>
        <xdr:cNvSpPr txBox="1"/>
      </xdr:nvSpPr>
      <xdr:spPr>
        <a:xfrm>
          <a:off x="9858375" y="32213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166</xdr:row>
      <xdr:rowOff>219075</xdr:rowOff>
    </xdr:from>
    <xdr:ext cx="184731" cy="264560"/>
    <xdr:sp macro="" textlink="">
      <xdr:nvSpPr>
        <xdr:cNvPr id="597" name="ZoneTexte 596">
          <a:extLst>
            <a:ext uri="{FF2B5EF4-FFF2-40B4-BE49-F238E27FC236}">
              <a16:creationId xmlns="" xmlns:a16="http://schemas.microsoft.com/office/drawing/2014/main" id="{33839BBA-C7F5-4FAA-B895-019F08AF8610}"/>
            </a:ext>
          </a:extLst>
        </xdr:cNvPr>
        <xdr:cNvSpPr txBox="1"/>
      </xdr:nvSpPr>
      <xdr:spPr>
        <a:xfrm>
          <a:off x="9858375" y="32375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167</xdr:row>
      <xdr:rowOff>219075</xdr:rowOff>
    </xdr:from>
    <xdr:ext cx="184731" cy="264560"/>
    <xdr:sp macro="" textlink="">
      <xdr:nvSpPr>
        <xdr:cNvPr id="598" name="ZoneTexte 597">
          <a:extLst>
            <a:ext uri="{FF2B5EF4-FFF2-40B4-BE49-F238E27FC236}">
              <a16:creationId xmlns="" xmlns:a16="http://schemas.microsoft.com/office/drawing/2014/main" id="{85C3865B-4B2C-4A92-AC24-EC0C2B6125A4}"/>
            </a:ext>
          </a:extLst>
        </xdr:cNvPr>
        <xdr:cNvSpPr txBox="1"/>
      </xdr:nvSpPr>
      <xdr:spPr>
        <a:xfrm>
          <a:off x="9858375" y="32537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168</xdr:row>
      <xdr:rowOff>219075</xdr:rowOff>
    </xdr:from>
    <xdr:ext cx="184731" cy="264560"/>
    <xdr:sp macro="" textlink="">
      <xdr:nvSpPr>
        <xdr:cNvPr id="599" name="ZoneTexte 598">
          <a:extLst>
            <a:ext uri="{FF2B5EF4-FFF2-40B4-BE49-F238E27FC236}">
              <a16:creationId xmlns="" xmlns:a16="http://schemas.microsoft.com/office/drawing/2014/main" id="{89EEC720-FE98-4DBB-BD14-5E29E6415413}"/>
            </a:ext>
          </a:extLst>
        </xdr:cNvPr>
        <xdr:cNvSpPr txBox="1"/>
      </xdr:nvSpPr>
      <xdr:spPr>
        <a:xfrm>
          <a:off x="9858375" y="32699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169</xdr:row>
      <xdr:rowOff>219075</xdr:rowOff>
    </xdr:from>
    <xdr:ext cx="184731" cy="264560"/>
    <xdr:sp macro="" textlink="">
      <xdr:nvSpPr>
        <xdr:cNvPr id="600" name="ZoneTexte 599">
          <a:extLst>
            <a:ext uri="{FF2B5EF4-FFF2-40B4-BE49-F238E27FC236}">
              <a16:creationId xmlns="" xmlns:a16="http://schemas.microsoft.com/office/drawing/2014/main" id="{CB681B78-ADFB-4A73-8CA7-E3667403E82F}"/>
            </a:ext>
          </a:extLst>
        </xdr:cNvPr>
        <xdr:cNvSpPr txBox="1"/>
      </xdr:nvSpPr>
      <xdr:spPr>
        <a:xfrm>
          <a:off x="9858375" y="3286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170</xdr:row>
      <xdr:rowOff>219075</xdr:rowOff>
    </xdr:from>
    <xdr:ext cx="184731" cy="264560"/>
    <xdr:sp macro="" textlink="">
      <xdr:nvSpPr>
        <xdr:cNvPr id="601" name="ZoneTexte 600">
          <a:extLst>
            <a:ext uri="{FF2B5EF4-FFF2-40B4-BE49-F238E27FC236}">
              <a16:creationId xmlns="" xmlns:a16="http://schemas.microsoft.com/office/drawing/2014/main" id="{1AF45545-47C0-4049-9C91-F7B1D0FEDAAD}"/>
            </a:ext>
          </a:extLst>
        </xdr:cNvPr>
        <xdr:cNvSpPr txBox="1"/>
      </xdr:nvSpPr>
      <xdr:spPr>
        <a:xfrm>
          <a:off x="9858375" y="33023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171</xdr:row>
      <xdr:rowOff>219075</xdr:rowOff>
    </xdr:from>
    <xdr:ext cx="184731" cy="264560"/>
    <xdr:sp macro="" textlink="">
      <xdr:nvSpPr>
        <xdr:cNvPr id="602" name="ZoneTexte 601">
          <a:extLst>
            <a:ext uri="{FF2B5EF4-FFF2-40B4-BE49-F238E27FC236}">
              <a16:creationId xmlns="" xmlns:a16="http://schemas.microsoft.com/office/drawing/2014/main" id="{A4849BE4-96F5-444A-A153-13400C8EA472}"/>
            </a:ext>
          </a:extLst>
        </xdr:cNvPr>
        <xdr:cNvSpPr txBox="1"/>
      </xdr:nvSpPr>
      <xdr:spPr>
        <a:xfrm>
          <a:off x="9858375" y="33185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172</xdr:row>
      <xdr:rowOff>219075</xdr:rowOff>
    </xdr:from>
    <xdr:ext cx="184731" cy="264560"/>
    <xdr:sp macro="" textlink="">
      <xdr:nvSpPr>
        <xdr:cNvPr id="603" name="ZoneTexte 602">
          <a:extLst>
            <a:ext uri="{FF2B5EF4-FFF2-40B4-BE49-F238E27FC236}">
              <a16:creationId xmlns="" xmlns:a16="http://schemas.microsoft.com/office/drawing/2014/main" id="{58FA89C0-FB01-441D-AE59-8B9AD65D3CE5}"/>
            </a:ext>
          </a:extLst>
        </xdr:cNvPr>
        <xdr:cNvSpPr txBox="1"/>
      </xdr:nvSpPr>
      <xdr:spPr>
        <a:xfrm>
          <a:off x="9858375" y="33347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173</xdr:row>
      <xdr:rowOff>219075</xdr:rowOff>
    </xdr:from>
    <xdr:ext cx="184731" cy="264560"/>
    <xdr:sp macro="" textlink="">
      <xdr:nvSpPr>
        <xdr:cNvPr id="604" name="ZoneTexte 603">
          <a:extLst>
            <a:ext uri="{FF2B5EF4-FFF2-40B4-BE49-F238E27FC236}">
              <a16:creationId xmlns="" xmlns:a16="http://schemas.microsoft.com/office/drawing/2014/main" id="{48CFE9D2-31BC-4591-9A4B-8BF6111A5ABB}"/>
            </a:ext>
          </a:extLst>
        </xdr:cNvPr>
        <xdr:cNvSpPr txBox="1"/>
      </xdr:nvSpPr>
      <xdr:spPr>
        <a:xfrm>
          <a:off x="9858375" y="33508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174</xdr:row>
      <xdr:rowOff>219075</xdr:rowOff>
    </xdr:from>
    <xdr:ext cx="184731" cy="264560"/>
    <xdr:sp macro="" textlink="">
      <xdr:nvSpPr>
        <xdr:cNvPr id="605" name="ZoneTexte 604">
          <a:extLst>
            <a:ext uri="{FF2B5EF4-FFF2-40B4-BE49-F238E27FC236}">
              <a16:creationId xmlns="" xmlns:a16="http://schemas.microsoft.com/office/drawing/2014/main" id="{362DFEC8-340E-49F3-BCC8-1D5E494AAECC}"/>
            </a:ext>
          </a:extLst>
        </xdr:cNvPr>
        <xdr:cNvSpPr txBox="1"/>
      </xdr:nvSpPr>
      <xdr:spPr>
        <a:xfrm>
          <a:off x="9858375" y="33670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176</xdr:row>
      <xdr:rowOff>219075</xdr:rowOff>
    </xdr:from>
    <xdr:ext cx="184731" cy="264560"/>
    <xdr:sp macro="" textlink="">
      <xdr:nvSpPr>
        <xdr:cNvPr id="606" name="ZoneTexte 605">
          <a:extLst>
            <a:ext uri="{FF2B5EF4-FFF2-40B4-BE49-F238E27FC236}">
              <a16:creationId xmlns="" xmlns:a16="http://schemas.microsoft.com/office/drawing/2014/main" id="{0DD9B2F4-54ED-449F-A07F-2E340116E4CB}"/>
            </a:ext>
          </a:extLst>
        </xdr:cNvPr>
        <xdr:cNvSpPr txBox="1"/>
      </xdr:nvSpPr>
      <xdr:spPr>
        <a:xfrm>
          <a:off x="9858375" y="33994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175</xdr:row>
      <xdr:rowOff>219075</xdr:rowOff>
    </xdr:from>
    <xdr:ext cx="184731" cy="264560"/>
    <xdr:sp macro="" textlink="">
      <xdr:nvSpPr>
        <xdr:cNvPr id="607" name="ZoneTexte 606">
          <a:extLst>
            <a:ext uri="{FF2B5EF4-FFF2-40B4-BE49-F238E27FC236}">
              <a16:creationId xmlns="" xmlns:a16="http://schemas.microsoft.com/office/drawing/2014/main" id="{0CBC2104-CB8F-463F-A3ED-F530FDD17FC5}"/>
            </a:ext>
          </a:extLst>
        </xdr:cNvPr>
        <xdr:cNvSpPr txBox="1"/>
      </xdr:nvSpPr>
      <xdr:spPr>
        <a:xfrm>
          <a:off x="9858375" y="33832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177</xdr:row>
      <xdr:rowOff>219075</xdr:rowOff>
    </xdr:from>
    <xdr:ext cx="184731" cy="264560"/>
    <xdr:sp macro="" textlink="">
      <xdr:nvSpPr>
        <xdr:cNvPr id="608" name="ZoneTexte 607">
          <a:extLst>
            <a:ext uri="{FF2B5EF4-FFF2-40B4-BE49-F238E27FC236}">
              <a16:creationId xmlns="" xmlns:a16="http://schemas.microsoft.com/office/drawing/2014/main" id="{090FD920-4B76-4069-A3A0-D329F0A3DA29}"/>
            </a:ext>
          </a:extLst>
        </xdr:cNvPr>
        <xdr:cNvSpPr txBox="1"/>
      </xdr:nvSpPr>
      <xdr:spPr>
        <a:xfrm>
          <a:off x="9858375" y="34156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178</xdr:row>
      <xdr:rowOff>219075</xdr:rowOff>
    </xdr:from>
    <xdr:ext cx="184731" cy="264560"/>
    <xdr:sp macro="" textlink="">
      <xdr:nvSpPr>
        <xdr:cNvPr id="609" name="ZoneTexte 608">
          <a:extLst>
            <a:ext uri="{FF2B5EF4-FFF2-40B4-BE49-F238E27FC236}">
              <a16:creationId xmlns="" xmlns:a16="http://schemas.microsoft.com/office/drawing/2014/main" id="{CC69CFFB-AC8E-4404-B650-F27F817215E0}"/>
            </a:ext>
          </a:extLst>
        </xdr:cNvPr>
        <xdr:cNvSpPr txBox="1"/>
      </xdr:nvSpPr>
      <xdr:spPr>
        <a:xfrm>
          <a:off x="9858375" y="34318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179</xdr:row>
      <xdr:rowOff>219075</xdr:rowOff>
    </xdr:from>
    <xdr:ext cx="184731" cy="264560"/>
    <xdr:sp macro="" textlink="">
      <xdr:nvSpPr>
        <xdr:cNvPr id="610" name="ZoneTexte 609">
          <a:extLst>
            <a:ext uri="{FF2B5EF4-FFF2-40B4-BE49-F238E27FC236}">
              <a16:creationId xmlns="" xmlns:a16="http://schemas.microsoft.com/office/drawing/2014/main" id="{2FE534CD-AA24-432E-A915-A8122E1E7BE1}"/>
            </a:ext>
          </a:extLst>
        </xdr:cNvPr>
        <xdr:cNvSpPr txBox="1"/>
      </xdr:nvSpPr>
      <xdr:spPr>
        <a:xfrm>
          <a:off x="9858375" y="34480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180</xdr:row>
      <xdr:rowOff>219075</xdr:rowOff>
    </xdr:from>
    <xdr:ext cx="184731" cy="264560"/>
    <xdr:sp macro="" textlink="">
      <xdr:nvSpPr>
        <xdr:cNvPr id="611" name="ZoneTexte 610">
          <a:extLst>
            <a:ext uri="{FF2B5EF4-FFF2-40B4-BE49-F238E27FC236}">
              <a16:creationId xmlns="" xmlns:a16="http://schemas.microsoft.com/office/drawing/2014/main" id="{C758D1D5-F993-412B-87A5-57ACD69FAE29}"/>
            </a:ext>
          </a:extLst>
        </xdr:cNvPr>
        <xdr:cNvSpPr txBox="1"/>
      </xdr:nvSpPr>
      <xdr:spPr>
        <a:xfrm>
          <a:off x="9858375" y="34642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181</xdr:row>
      <xdr:rowOff>219075</xdr:rowOff>
    </xdr:from>
    <xdr:ext cx="184731" cy="264560"/>
    <xdr:sp macro="" textlink="">
      <xdr:nvSpPr>
        <xdr:cNvPr id="612" name="ZoneTexte 611">
          <a:extLst>
            <a:ext uri="{FF2B5EF4-FFF2-40B4-BE49-F238E27FC236}">
              <a16:creationId xmlns="" xmlns:a16="http://schemas.microsoft.com/office/drawing/2014/main" id="{91BDB658-8BDD-4691-8BC1-1E0FB79A514C}"/>
            </a:ext>
          </a:extLst>
        </xdr:cNvPr>
        <xdr:cNvSpPr txBox="1"/>
      </xdr:nvSpPr>
      <xdr:spPr>
        <a:xfrm>
          <a:off x="9858375" y="3480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182</xdr:row>
      <xdr:rowOff>219075</xdr:rowOff>
    </xdr:from>
    <xdr:ext cx="184731" cy="264560"/>
    <xdr:sp macro="" textlink="">
      <xdr:nvSpPr>
        <xdr:cNvPr id="613" name="ZoneTexte 612">
          <a:extLst>
            <a:ext uri="{FF2B5EF4-FFF2-40B4-BE49-F238E27FC236}">
              <a16:creationId xmlns="" xmlns:a16="http://schemas.microsoft.com/office/drawing/2014/main" id="{488ADD2E-608F-4B03-A656-5BD1165D0CCE}"/>
            </a:ext>
          </a:extLst>
        </xdr:cNvPr>
        <xdr:cNvSpPr txBox="1"/>
      </xdr:nvSpPr>
      <xdr:spPr>
        <a:xfrm>
          <a:off x="9858375" y="34966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183</xdr:row>
      <xdr:rowOff>219075</xdr:rowOff>
    </xdr:from>
    <xdr:ext cx="184731" cy="264560"/>
    <xdr:sp macro="" textlink="">
      <xdr:nvSpPr>
        <xdr:cNvPr id="614" name="ZoneTexte 613">
          <a:extLst>
            <a:ext uri="{FF2B5EF4-FFF2-40B4-BE49-F238E27FC236}">
              <a16:creationId xmlns="" xmlns:a16="http://schemas.microsoft.com/office/drawing/2014/main" id="{3C2FA438-B19C-4CEF-9E76-42E2A8BEF737}"/>
            </a:ext>
          </a:extLst>
        </xdr:cNvPr>
        <xdr:cNvSpPr txBox="1"/>
      </xdr:nvSpPr>
      <xdr:spPr>
        <a:xfrm>
          <a:off x="9858375" y="3512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184</xdr:row>
      <xdr:rowOff>219075</xdr:rowOff>
    </xdr:from>
    <xdr:ext cx="184731" cy="264560"/>
    <xdr:sp macro="" textlink="">
      <xdr:nvSpPr>
        <xdr:cNvPr id="615" name="ZoneTexte 614">
          <a:extLst>
            <a:ext uri="{FF2B5EF4-FFF2-40B4-BE49-F238E27FC236}">
              <a16:creationId xmlns="" xmlns:a16="http://schemas.microsoft.com/office/drawing/2014/main" id="{E52EA191-9AB7-435C-BBCB-469E6BD04811}"/>
            </a:ext>
          </a:extLst>
        </xdr:cNvPr>
        <xdr:cNvSpPr txBox="1"/>
      </xdr:nvSpPr>
      <xdr:spPr>
        <a:xfrm>
          <a:off x="9858375" y="35290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185</xdr:row>
      <xdr:rowOff>219075</xdr:rowOff>
    </xdr:from>
    <xdr:ext cx="184731" cy="264560"/>
    <xdr:sp macro="" textlink="">
      <xdr:nvSpPr>
        <xdr:cNvPr id="616" name="ZoneTexte 615">
          <a:extLst>
            <a:ext uri="{FF2B5EF4-FFF2-40B4-BE49-F238E27FC236}">
              <a16:creationId xmlns="" xmlns:a16="http://schemas.microsoft.com/office/drawing/2014/main" id="{9FF3CDB6-523C-4A7D-97C3-D95F0F74882E}"/>
            </a:ext>
          </a:extLst>
        </xdr:cNvPr>
        <xdr:cNvSpPr txBox="1"/>
      </xdr:nvSpPr>
      <xdr:spPr>
        <a:xfrm>
          <a:off x="9858375" y="35452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186</xdr:row>
      <xdr:rowOff>219075</xdr:rowOff>
    </xdr:from>
    <xdr:ext cx="184731" cy="264560"/>
    <xdr:sp macro="" textlink="">
      <xdr:nvSpPr>
        <xdr:cNvPr id="617" name="ZoneTexte 616">
          <a:extLst>
            <a:ext uri="{FF2B5EF4-FFF2-40B4-BE49-F238E27FC236}">
              <a16:creationId xmlns="" xmlns:a16="http://schemas.microsoft.com/office/drawing/2014/main" id="{5C7013C3-ED16-4B79-A2F5-2385A33E7292}"/>
            </a:ext>
          </a:extLst>
        </xdr:cNvPr>
        <xdr:cNvSpPr txBox="1"/>
      </xdr:nvSpPr>
      <xdr:spPr>
        <a:xfrm>
          <a:off x="9858375" y="35613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187</xdr:row>
      <xdr:rowOff>219075</xdr:rowOff>
    </xdr:from>
    <xdr:ext cx="184731" cy="264560"/>
    <xdr:sp macro="" textlink="">
      <xdr:nvSpPr>
        <xdr:cNvPr id="618" name="ZoneTexte 617">
          <a:extLst>
            <a:ext uri="{FF2B5EF4-FFF2-40B4-BE49-F238E27FC236}">
              <a16:creationId xmlns="" xmlns:a16="http://schemas.microsoft.com/office/drawing/2014/main" id="{4F20D16E-2BEA-44AC-81E1-496026A36F66}"/>
            </a:ext>
          </a:extLst>
        </xdr:cNvPr>
        <xdr:cNvSpPr txBox="1"/>
      </xdr:nvSpPr>
      <xdr:spPr>
        <a:xfrm>
          <a:off x="9858375" y="35775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188</xdr:row>
      <xdr:rowOff>219075</xdr:rowOff>
    </xdr:from>
    <xdr:ext cx="184731" cy="264560"/>
    <xdr:sp macro="" textlink="">
      <xdr:nvSpPr>
        <xdr:cNvPr id="619" name="ZoneTexte 618">
          <a:extLst>
            <a:ext uri="{FF2B5EF4-FFF2-40B4-BE49-F238E27FC236}">
              <a16:creationId xmlns="" xmlns:a16="http://schemas.microsoft.com/office/drawing/2014/main" id="{83F22DBD-E859-4EE3-AB40-59055A5078C6}"/>
            </a:ext>
          </a:extLst>
        </xdr:cNvPr>
        <xdr:cNvSpPr txBox="1"/>
      </xdr:nvSpPr>
      <xdr:spPr>
        <a:xfrm>
          <a:off x="9858375" y="35937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189</xdr:row>
      <xdr:rowOff>219075</xdr:rowOff>
    </xdr:from>
    <xdr:ext cx="184731" cy="264560"/>
    <xdr:sp macro="" textlink="">
      <xdr:nvSpPr>
        <xdr:cNvPr id="620" name="ZoneTexte 619">
          <a:extLst>
            <a:ext uri="{FF2B5EF4-FFF2-40B4-BE49-F238E27FC236}">
              <a16:creationId xmlns="" xmlns:a16="http://schemas.microsoft.com/office/drawing/2014/main" id="{9F0D3B6D-4D25-44AF-8EE4-A509B14B95BE}"/>
            </a:ext>
          </a:extLst>
        </xdr:cNvPr>
        <xdr:cNvSpPr txBox="1"/>
      </xdr:nvSpPr>
      <xdr:spPr>
        <a:xfrm>
          <a:off x="9858375" y="36099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190</xdr:row>
      <xdr:rowOff>219075</xdr:rowOff>
    </xdr:from>
    <xdr:ext cx="184731" cy="264560"/>
    <xdr:sp macro="" textlink="">
      <xdr:nvSpPr>
        <xdr:cNvPr id="621" name="ZoneTexte 620">
          <a:extLst>
            <a:ext uri="{FF2B5EF4-FFF2-40B4-BE49-F238E27FC236}">
              <a16:creationId xmlns="" xmlns:a16="http://schemas.microsoft.com/office/drawing/2014/main" id="{D0A692E8-D10D-4B2A-AF15-19673D00D45D}"/>
            </a:ext>
          </a:extLst>
        </xdr:cNvPr>
        <xdr:cNvSpPr txBox="1"/>
      </xdr:nvSpPr>
      <xdr:spPr>
        <a:xfrm>
          <a:off x="9858375" y="36261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191</xdr:row>
      <xdr:rowOff>219075</xdr:rowOff>
    </xdr:from>
    <xdr:ext cx="184731" cy="264560"/>
    <xdr:sp macro="" textlink="">
      <xdr:nvSpPr>
        <xdr:cNvPr id="622" name="ZoneTexte 621">
          <a:extLst>
            <a:ext uri="{FF2B5EF4-FFF2-40B4-BE49-F238E27FC236}">
              <a16:creationId xmlns="" xmlns:a16="http://schemas.microsoft.com/office/drawing/2014/main" id="{012F07B6-0300-40D0-9C28-E044F4BF41FF}"/>
            </a:ext>
          </a:extLst>
        </xdr:cNvPr>
        <xdr:cNvSpPr txBox="1"/>
      </xdr:nvSpPr>
      <xdr:spPr>
        <a:xfrm>
          <a:off x="9858375" y="36423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192</xdr:row>
      <xdr:rowOff>219075</xdr:rowOff>
    </xdr:from>
    <xdr:ext cx="184731" cy="264560"/>
    <xdr:sp macro="" textlink="">
      <xdr:nvSpPr>
        <xdr:cNvPr id="623" name="ZoneTexte 622">
          <a:extLst>
            <a:ext uri="{FF2B5EF4-FFF2-40B4-BE49-F238E27FC236}">
              <a16:creationId xmlns="" xmlns:a16="http://schemas.microsoft.com/office/drawing/2014/main" id="{546FF3DD-6E86-459D-8E06-5A06FD853F3F}"/>
            </a:ext>
          </a:extLst>
        </xdr:cNvPr>
        <xdr:cNvSpPr txBox="1"/>
      </xdr:nvSpPr>
      <xdr:spPr>
        <a:xfrm>
          <a:off x="9858375" y="3658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193</xdr:row>
      <xdr:rowOff>219075</xdr:rowOff>
    </xdr:from>
    <xdr:ext cx="184731" cy="264560"/>
    <xdr:sp macro="" textlink="">
      <xdr:nvSpPr>
        <xdr:cNvPr id="624" name="ZoneTexte 623">
          <a:extLst>
            <a:ext uri="{FF2B5EF4-FFF2-40B4-BE49-F238E27FC236}">
              <a16:creationId xmlns="" xmlns:a16="http://schemas.microsoft.com/office/drawing/2014/main" id="{63234A05-91D4-4627-94FD-F7C573EDF519}"/>
            </a:ext>
          </a:extLst>
        </xdr:cNvPr>
        <xdr:cNvSpPr txBox="1"/>
      </xdr:nvSpPr>
      <xdr:spPr>
        <a:xfrm>
          <a:off x="9858375" y="3674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194</xdr:row>
      <xdr:rowOff>219075</xdr:rowOff>
    </xdr:from>
    <xdr:ext cx="184731" cy="264560"/>
    <xdr:sp macro="" textlink="">
      <xdr:nvSpPr>
        <xdr:cNvPr id="625" name="ZoneTexte 624">
          <a:extLst>
            <a:ext uri="{FF2B5EF4-FFF2-40B4-BE49-F238E27FC236}">
              <a16:creationId xmlns="" xmlns:a16="http://schemas.microsoft.com/office/drawing/2014/main" id="{773B79A8-1BAD-4701-9790-47790B5B3E50}"/>
            </a:ext>
          </a:extLst>
        </xdr:cNvPr>
        <xdr:cNvSpPr txBox="1"/>
      </xdr:nvSpPr>
      <xdr:spPr>
        <a:xfrm>
          <a:off x="9858375" y="36909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195</xdr:row>
      <xdr:rowOff>219075</xdr:rowOff>
    </xdr:from>
    <xdr:ext cx="184731" cy="264560"/>
    <xdr:sp macro="" textlink="">
      <xdr:nvSpPr>
        <xdr:cNvPr id="626" name="ZoneTexte 625">
          <a:extLst>
            <a:ext uri="{FF2B5EF4-FFF2-40B4-BE49-F238E27FC236}">
              <a16:creationId xmlns="" xmlns:a16="http://schemas.microsoft.com/office/drawing/2014/main" id="{A8381AD8-DBAA-4E5A-B9FB-F4F29B9B6890}"/>
            </a:ext>
          </a:extLst>
        </xdr:cNvPr>
        <xdr:cNvSpPr txBox="1"/>
      </xdr:nvSpPr>
      <xdr:spPr>
        <a:xfrm>
          <a:off x="9858375" y="37071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196</xdr:row>
      <xdr:rowOff>219075</xdr:rowOff>
    </xdr:from>
    <xdr:ext cx="184731" cy="264560"/>
    <xdr:sp macro="" textlink="">
      <xdr:nvSpPr>
        <xdr:cNvPr id="627" name="ZoneTexte 626">
          <a:extLst>
            <a:ext uri="{FF2B5EF4-FFF2-40B4-BE49-F238E27FC236}">
              <a16:creationId xmlns="" xmlns:a16="http://schemas.microsoft.com/office/drawing/2014/main" id="{BD3A36F8-2E38-4B1B-8FD8-290B3CF6263F}"/>
            </a:ext>
          </a:extLst>
        </xdr:cNvPr>
        <xdr:cNvSpPr txBox="1"/>
      </xdr:nvSpPr>
      <xdr:spPr>
        <a:xfrm>
          <a:off x="9858375" y="37233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197</xdr:row>
      <xdr:rowOff>219075</xdr:rowOff>
    </xdr:from>
    <xdr:ext cx="184731" cy="264560"/>
    <xdr:sp macro="" textlink="">
      <xdr:nvSpPr>
        <xdr:cNvPr id="628" name="ZoneTexte 627">
          <a:extLst>
            <a:ext uri="{FF2B5EF4-FFF2-40B4-BE49-F238E27FC236}">
              <a16:creationId xmlns="" xmlns:a16="http://schemas.microsoft.com/office/drawing/2014/main" id="{40889D14-E93E-45CA-B71F-8A9DD91B9DD3}"/>
            </a:ext>
          </a:extLst>
        </xdr:cNvPr>
        <xdr:cNvSpPr txBox="1"/>
      </xdr:nvSpPr>
      <xdr:spPr>
        <a:xfrm>
          <a:off x="9858375" y="37395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198</xdr:row>
      <xdr:rowOff>219075</xdr:rowOff>
    </xdr:from>
    <xdr:ext cx="184731" cy="264560"/>
    <xdr:sp macro="" textlink="">
      <xdr:nvSpPr>
        <xdr:cNvPr id="629" name="ZoneTexte 628">
          <a:extLst>
            <a:ext uri="{FF2B5EF4-FFF2-40B4-BE49-F238E27FC236}">
              <a16:creationId xmlns="" xmlns:a16="http://schemas.microsoft.com/office/drawing/2014/main" id="{AEC9DA24-D324-4033-A035-537A53B71268}"/>
            </a:ext>
          </a:extLst>
        </xdr:cNvPr>
        <xdr:cNvSpPr txBox="1"/>
      </xdr:nvSpPr>
      <xdr:spPr>
        <a:xfrm>
          <a:off x="9858375" y="37557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199</xdr:row>
      <xdr:rowOff>219075</xdr:rowOff>
    </xdr:from>
    <xdr:ext cx="184731" cy="264560"/>
    <xdr:sp macro="" textlink="">
      <xdr:nvSpPr>
        <xdr:cNvPr id="630" name="ZoneTexte 629">
          <a:extLst>
            <a:ext uri="{FF2B5EF4-FFF2-40B4-BE49-F238E27FC236}">
              <a16:creationId xmlns="" xmlns:a16="http://schemas.microsoft.com/office/drawing/2014/main" id="{355A0721-EC21-4125-8D93-02C8799C56ED}"/>
            </a:ext>
          </a:extLst>
        </xdr:cNvPr>
        <xdr:cNvSpPr txBox="1"/>
      </xdr:nvSpPr>
      <xdr:spPr>
        <a:xfrm>
          <a:off x="9858375" y="37719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200</xdr:row>
      <xdr:rowOff>219075</xdr:rowOff>
    </xdr:from>
    <xdr:ext cx="184731" cy="264560"/>
    <xdr:sp macro="" textlink="">
      <xdr:nvSpPr>
        <xdr:cNvPr id="631" name="ZoneTexte 630">
          <a:extLst>
            <a:ext uri="{FF2B5EF4-FFF2-40B4-BE49-F238E27FC236}">
              <a16:creationId xmlns="" xmlns:a16="http://schemas.microsoft.com/office/drawing/2014/main" id="{4F1D7DCA-4D2C-428F-968C-D726741034A1}"/>
            </a:ext>
          </a:extLst>
        </xdr:cNvPr>
        <xdr:cNvSpPr txBox="1"/>
      </xdr:nvSpPr>
      <xdr:spPr>
        <a:xfrm>
          <a:off x="9858375" y="37880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201</xdr:row>
      <xdr:rowOff>219075</xdr:rowOff>
    </xdr:from>
    <xdr:ext cx="184731" cy="264560"/>
    <xdr:sp macro="" textlink="">
      <xdr:nvSpPr>
        <xdr:cNvPr id="632" name="ZoneTexte 631">
          <a:extLst>
            <a:ext uri="{FF2B5EF4-FFF2-40B4-BE49-F238E27FC236}">
              <a16:creationId xmlns="" xmlns:a16="http://schemas.microsoft.com/office/drawing/2014/main" id="{0E62BCF6-941A-4F1F-9FEE-C0EE872698DD}"/>
            </a:ext>
          </a:extLst>
        </xdr:cNvPr>
        <xdr:cNvSpPr txBox="1"/>
      </xdr:nvSpPr>
      <xdr:spPr>
        <a:xfrm>
          <a:off x="9858375" y="38042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202</xdr:row>
      <xdr:rowOff>219075</xdr:rowOff>
    </xdr:from>
    <xdr:ext cx="184731" cy="264560"/>
    <xdr:sp macro="" textlink="">
      <xdr:nvSpPr>
        <xdr:cNvPr id="633" name="ZoneTexte 632">
          <a:extLst>
            <a:ext uri="{FF2B5EF4-FFF2-40B4-BE49-F238E27FC236}">
              <a16:creationId xmlns="" xmlns:a16="http://schemas.microsoft.com/office/drawing/2014/main" id="{8A56B1AA-0AAC-4F29-9C41-B42F961838FD}"/>
            </a:ext>
          </a:extLst>
        </xdr:cNvPr>
        <xdr:cNvSpPr txBox="1"/>
      </xdr:nvSpPr>
      <xdr:spPr>
        <a:xfrm>
          <a:off x="9858375" y="38204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204</xdr:row>
      <xdr:rowOff>219075</xdr:rowOff>
    </xdr:from>
    <xdr:ext cx="184731" cy="264560"/>
    <xdr:sp macro="" textlink="">
      <xdr:nvSpPr>
        <xdr:cNvPr id="634" name="ZoneTexte 633">
          <a:extLst>
            <a:ext uri="{FF2B5EF4-FFF2-40B4-BE49-F238E27FC236}">
              <a16:creationId xmlns="" xmlns:a16="http://schemas.microsoft.com/office/drawing/2014/main" id="{A262A587-D5E7-4BD7-A9F4-42192FDFC769}"/>
            </a:ext>
          </a:extLst>
        </xdr:cNvPr>
        <xdr:cNvSpPr txBox="1"/>
      </xdr:nvSpPr>
      <xdr:spPr>
        <a:xfrm>
          <a:off x="9858375" y="38528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203</xdr:row>
      <xdr:rowOff>219075</xdr:rowOff>
    </xdr:from>
    <xdr:ext cx="184731" cy="264560"/>
    <xdr:sp macro="" textlink="">
      <xdr:nvSpPr>
        <xdr:cNvPr id="635" name="ZoneTexte 634">
          <a:extLst>
            <a:ext uri="{FF2B5EF4-FFF2-40B4-BE49-F238E27FC236}">
              <a16:creationId xmlns="" xmlns:a16="http://schemas.microsoft.com/office/drawing/2014/main" id="{08345DED-4395-4987-AFA4-939A4AE678D5}"/>
            </a:ext>
          </a:extLst>
        </xdr:cNvPr>
        <xdr:cNvSpPr txBox="1"/>
      </xdr:nvSpPr>
      <xdr:spPr>
        <a:xfrm>
          <a:off x="9858375" y="38366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205</xdr:row>
      <xdr:rowOff>219075</xdr:rowOff>
    </xdr:from>
    <xdr:ext cx="184731" cy="264560"/>
    <xdr:sp macro="" textlink="">
      <xdr:nvSpPr>
        <xdr:cNvPr id="636" name="ZoneTexte 635">
          <a:extLst>
            <a:ext uri="{FF2B5EF4-FFF2-40B4-BE49-F238E27FC236}">
              <a16:creationId xmlns="" xmlns:a16="http://schemas.microsoft.com/office/drawing/2014/main" id="{4150291D-EAF4-4213-A13B-6003941C7367}"/>
            </a:ext>
          </a:extLst>
        </xdr:cNvPr>
        <xdr:cNvSpPr txBox="1"/>
      </xdr:nvSpPr>
      <xdr:spPr>
        <a:xfrm>
          <a:off x="9858375" y="38690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206</xdr:row>
      <xdr:rowOff>219075</xdr:rowOff>
    </xdr:from>
    <xdr:ext cx="184731" cy="264560"/>
    <xdr:sp macro="" textlink="">
      <xdr:nvSpPr>
        <xdr:cNvPr id="637" name="ZoneTexte 636">
          <a:extLst>
            <a:ext uri="{FF2B5EF4-FFF2-40B4-BE49-F238E27FC236}">
              <a16:creationId xmlns="" xmlns:a16="http://schemas.microsoft.com/office/drawing/2014/main" id="{47A50D3F-0FE9-45E4-9C6B-693388C169F4}"/>
            </a:ext>
          </a:extLst>
        </xdr:cNvPr>
        <xdr:cNvSpPr txBox="1"/>
      </xdr:nvSpPr>
      <xdr:spPr>
        <a:xfrm>
          <a:off x="9858375" y="38852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207</xdr:row>
      <xdr:rowOff>219075</xdr:rowOff>
    </xdr:from>
    <xdr:ext cx="184731" cy="264560"/>
    <xdr:sp macro="" textlink="">
      <xdr:nvSpPr>
        <xdr:cNvPr id="638" name="ZoneTexte 637">
          <a:extLst>
            <a:ext uri="{FF2B5EF4-FFF2-40B4-BE49-F238E27FC236}">
              <a16:creationId xmlns="" xmlns:a16="http://schemas.microsoft.com/office/drawing/2014/main" id="{136F36F3-F751-45CA-AE5B-6F86EEDF1A25}"/>
            </a:ext>
          </a:extLst>
        </xdr:cNvPr>
        <xdr:cNvSpPr txBox="1"/>
      </xdr:nvSpPr>
      <xdr:spPr>
        <a:xfrm>
          <a:off x="9858375" y="39014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208</xdr:row>
      <xdr:rowOff>219075</xdr:rowOff>
    </xdr:from>
    <xdr:ext cx="184731" cy="264560"/>
    <xdr:sp macro="" textlink="">
      <xdr:nvSpPr>
        <xdr:cNvPr id="639" name="ZoneTexte 638">
          <a:extLst>
            <a:ext uri="{FF2B5EF4-FFF2-40B4-BE49-F238E27FC236}">
              <a16:creationId xmlns="" xmlns:a16="http://schemas.microsoft.com/office/drawing/2014/main" id="{6EECFFB2-0C79-483E-8A6C-8E8573A5FE96}"/>
            </a:ext>
          </a:extLst>
        </xdr:cNvPr>
        <xdr:cNvSpPr txBox="1"/>
      </xdr:nvSpPr>
      <xdr:spPr>
        <a:xfrm>
          <a:off x="9858375" y="39176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209</xdr:row>
      <xdr:rowOff>219075</xdr:rowOff>
    </xdr:from>
    <xdr:ext cx="184731" cy="264560"/>
    <xdr:sp macro="" textlink="">
      <xdr:nvSpPr>
        <xdr:cNvPr id="640" name="ZoneTexte 639">
          <a:extLst>
            <a:ext uri="{FF2B5EF4-FFF2-40B4-BE49-F238E27FC236}">
              <a16:creationId xmlns="" xmlns:a16="http://schemas.microsoft.com/office/drawing/2014/main" id="{A4E2246F-2E13-4A96-8E4C-3FF1D987E386}"/>
            </a:ext>
          </a:extLst>
        </xdr:cNvPr>
        <xdr:cNvSpPr txBox="1"/>
      </xdr:nvSpPr>
      <xdr:spPr>
        <a:xfrm>
          <a:off x="9858375" y="39338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210</xdr:row>
      <xdr:rowOff>219075</xdr:rowOff>
    </xdr:from>
    <xdr:ext cx="184731" cy="264560"/>
    <xdr:sp macro="" textlink="">
      <xdr:nvSpPr>
        <xdr:cNvPr id="641" name="ZoneTexte 640">
          <a:extLst>
            <a:ext uri="{FF2B5EF4-FFF2-40B4-BE49-F238E27FC236}">
              <a16:creationId xmlns="" xmlns:a16="http://schemas.microsoft.com/office/drawing/2014/main" id="{3445167E-A9F0-43A4-A028-77E6B70779EB}"/>
            </a:ext>
          </a:extLst>
        </xdr:cNvPr>
        <xdr:cNvSpPr txBox="1"/>
      </xdr:nvSpPr>
      <xdr:spPr>
        <a:xfrm>
          <a:off x="9858375" y="39500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211</xdr:row>
      <xdr:rowOff>219075</xdr:rowOff>
    </xdr:from>
    <xdr:ext cx="184731" cy="264560"/>
    <xdr:sp macro="" textlink="">
      <xdr:nvSpPr>
        <xdr:cNvPr id="642" name="ZoneTexte 641">
          <a:extLst>
            <a:ext uri="{FF2B5EF4-FFF2-40B4-BE49-F238E27FC236}">
              <a16:creationId xmlns="" xmlns:a16="http://schemas.microsoft.com/office/drawing/2014/main" id="{881B2352-AF9A-49B3-86AF-E3F45B0CD8ED}"/>
            </a:ext>
          </a:extLst>
        </xdr:cNvPr>
        <xdr:cNvSpPr txBox="1"/>
      </xdr:nvSpPr>
      <xdr:spPr>
        <a:xfrm>
          <a:off x="9858375" y="39662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212</xdr:row>
      <xdr:rowOff>219075</xdr:rowOff>
    </xdr:from>
    <xdr:ext cx="184731" cy="264560"/>
    <xdr:sp macro="" textlink="">
      <xdr:nvSpPr>
        <xdr:cNvPr id="643" name="ZoneTexte 642">
          <a:extLst>
            <a:ext uri="{FF2B5EF4-FFF2-40B4-BE49-F238E27FC236}">
              <a16:creationId xmlns="" xmlns:a16="http://schemas.microsoft.com/office/drawing/2014/main" id="{7894540D-0903-471D-8836-9D413B58E714}"/>
            </a:ext>
          </a:extLst>
        </xdr:cNvPr>
        <xdr:cNvSpPr txBox="1"/>
      </xdr:nvSpPr>
      <xdr:spPr>
        <a:xfrm>
          <a:off x="9858375" y="3982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218</xdr:row>
      <xdr:rowOff>219075</xdr:rowOff>
    </xdr:from>
    <xdr:ext cx="184731" cy="264560"/>
    <xdr:sp macro="" textlink="">
      <xdr:nvSpPr>
        <xdr:cNvPr id="644" name="ZoneTexte 643">
          <a:extLst>
            <a:ext uri="{FF2B5EF4-FFF2-40B4-BE49-F238E27FC236}">
              <a16:creationId xmlns="" xmlns:a16="http://schemas.microsoft.com/office/drawing/2014/main" id="{907C7619-20B9-4053-A676-EFD3C7D0BDF4}"/>
            </a:ext>
          </a:extLst>
        </xdr:cNvPr>
        <xdr:cNvSpPr txBox="1"/>
      </xdr:nvSpPr>
      <xdr:spPr>
        <a:xfrm>
          <a:off x="9858375" y="40795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213</xdr:row>
      <xdr:rowOff>219075</xdr:rowOff>
    </xdr:from>
    <xdr:ext cx="184731" cy="264560"/>
    <xdr:sp macro="" textlink="">
      <xdr:nvSpPr>
        <xdr:cNvPr id="645" name="ZoneTexte 644">
          <a:extLst>
            <a:ext uri="{FF2B5EF4-FFF2-40B4-BE49-F238E27FC236}">
              <a16:creationId xmlns="" xmlns:a16="http://schemas.microsoft.com/office/drawing/2014/main" id="{14289EB6-C7D5-4A83-BBD5-9E4D8DD82E70}"/>
            </a:ext>
          </a:extLst>
        </xdr:cNvPr>
        <xdr:cNvSpPr txBox="1"/>
      </xdr:nvSpPr>
      <xdr:spPr>
        <a:xfrm>
          <a:off x="9858375" y="39985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214</xdr:row>
      <xdr:rowOff>219075</xdr:rowOff>
    </xdr:from>
    <xdr:ext cx="184731" cy="264560"/>
    <xdr:sp macro="" textlink="">
      <xdr:nvSpPr>
        <xdr:cNvPr id="646" name="ZoneTexte 645">
          <a:extLst>
            <a:ext uri="{FF2B5EF4-FFF2-40B4-BE49-F238E27FC236}">
              <a16:creationId xmlns="" xmlns:a16="http://schemas.microsoft.com/office/drawing/2014/main" id="{2268CBCE-BDE9-45E5-AA23-F25E233BD374}"/>
            </a:ext>
          </a:extLst>
        </xdr:cNvPr>
        <xdr:cNvSpPr txBox="1"/>
      </xdr:nvSpPr>
      <xdr:spPr>
        <a:xfrm>
          <a:off x="9858375" y="40147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215</xdr:row>
      <xdr:rowOff>219075</xdr:rowOff>
    </xdr:from>
    <xdr:ext cx="184731" cy="264560"/>
    <xdr:sp macro="" textlink="">
      <xdr:nvSpPr>
        <xdr:cNvPr id="647" name="ZoneTexte 646">
          <a:extLst>
            <a:ext uri="{FF2B5EF4-FFF2-40B4-BE49-F238E27FC236}">
              <a16:creationId xmlns="" xmlns:a16="http://schemas.microsoft.com/office/drawing/2014/main" id="{DABC104C-AA04-4153-99AE-C4995D259C07}"/>
            </a:ext>
          </a:extLst>
        </xdr:cNvPr>
        <xdr:cNvSpPr txBox="1"/>
      </xdr:nvSpPr>
      <xdr:spPr>
        <a:xfrm>
          <a:off x="9858375" y="40309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216</xdr:row>
      <xdr:rowOff>219075</xdr:rowOff>
    </xdr:from>
    <xdr:ext cx="184731" cy="264560"/>
    <xdr:sp macro="" textlink="">
      <xdr:nvSpPr>
        <xdr:cNvPr id="648" name="ZoneTexte 647">
          <a:extLst>
            <a:ext uri="{FF2B5EF4-FFF2-40B4-BE49-F238E27FC236}">
              <a16:creationId xmlns="" xmlns:a16="http://schemas.microsoft.com/office/drawing/2014/main" id="{9C6F737A-C76D-4848-836F-5D0852D5049B}"/>
            </a:ext>
          </a:extLst>
        </xdr:cNvPr>
        <xdr:cNvSpPr txBox="1"/>
      </xdr:nvSpPr>
      <xdr:spPr>
        <a:xfrm>
          <a:off x="9858375" y="40471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217</xdr:row>
      <xdr:rowOff>219075</xdr:rowOff>
    </xdr:from>
    <xdr:ext cx="184731" cy="264560"/>
    <xdr:sp macro="" textlink="">
      <xdr:nvSpPr>
        <xdr:cNvPr id="649" name="ZoneTexte 648">
          <a:extLst>
            <a:ext uri="{FF2B5EF4-FFF2-40B4-BE49-F238E27FC236}">
              <a16:creationId xmlns="" xmlns:a16="http://schemas.microsoft.com/office/drawing/2014/main" id="{2EE29A55-AD32-4C14-931D-A94B17963250}"/>
            </a:ext>
          </a:extLst>
        </xdr:cNvPr>
        <xdr:cNvSpPr txBox="1"/>
      </xdr:nvSpPr>
      <xdr:spPr>
        <a:xfrm>
          <a:off x="9858375" y="40633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219</xdr:row>
      <xdr:rowOff>219075</xdr:rowOff>
    </xdr:from>
    <xdr:ext cx="184731" cy="264560"/>
    <xdr:sp macro="" textlink="">
      <xdr:nvSpPr>
        <xdr:cNvPr id="650" name="ZoneTexte 649">
          <a:extLst>
            <a:ext uri="{FF2B5EF4-FFF2-40B4-BE49-F238E27FC236}">
              <a16:creationId xmlns="" xmlns:a16="http://schemas.microsoft.com/office/drawing/2014/main" id="{5941EFF8-67E1-4BDA-8F0E-E960E5F69349}"/>
            </a:ext>
          </a:extLst>
        </xdr:cNvPr>
        <xdr:cNvSpPr txBox="1"/>
      </xdr:nvSpPr>
      <xdr:spPr>
        <a:xfrm>
          <a:off x="9858375" y="4095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220</xdr:row>
      <xdr:rowOff>219075</xdr:rowOff>
    </xdr:from>
    <xdr:ext cx="184731" cy="264560"/>
    <xdr:sp macro="" textlink="">
      <xdr:nvSpPr>
        <xdr:cNvPr id="651" name="ZoneTexte 650">
          <a:extLst>
            <a:ext uri="{FF2B5EF4-FFF2-40B4-BE49-F238E27FC236}">
              <a16:creationId xmlns="" xmlns:a16="http://schemas.microsoft.com/office/drawing/2014/main" id="{40A60CB7-7136-4EAC-B016-F17F6B37AA5C}"/>
            </a:ext>
          </a:extLst>
        </xdr:cNvPr>
        <xdr:cNvSpPr txBox="1"/>
      </xdr:nvSpPr>
      <xdr:spPr>
        <a:xfrm>
          <a:off x="9858375" y="4111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236</xdr:row>
      <xdr:rowOff>219075</xdr:rowOff>
    </xdr:from>
    <xdr:ext cx="184731" cy="264560"/>
    <xdr:sp macro="" textlink="">
      <xdr:nvSpPr>
        <xdr:cNvPr id="652" name="ZoneTexte 651">
          <a:extLst>
            <a:ext uri="{FF2B5EF4-FFF2-40B4-BE49-F238E27FC236}">
              <a16:creationId xmlns="" xmlns:a16="http://schemas.microsoft.com/office/drawing/2014/main" id="{CEAB9133-21BB-4D81-9136-4D75CEABDE6F}"/>
            </a:ext>
          </a:extLst>
        </xdr:cNvPr>
        <xdr:cNvSpPr txBox="1"/>
      </xdr:nvSpPr>
      <xdr:spPr>
        <a:xfrm>
          <a:off x="9858375" y="43710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237</xdr:row>
      <xdr:rowOff>219075</xdr:rowOff>
    </xdr:from>
    <xdr:ext cx="184731" cy="264560"/>
    <xdr:sp macro="" textlink="">
      <xdr:nvSpPr>
        <xdr:cNvPr id="653" name="ZoneTexte 652">
          <a:extLst>
            <a:ext uri="{FF2B5EF4-FFF2-40B4-BE49-F238E27FC236}">
              <a16:creationId xmlns="" xmlns:a16="http://schemas.microsoft.com/office/drawing/2014/main" id="{9C115298-C3C6-4D4C-A96C-47F538C40984}"/>
            </a:ext>
          </a:extLst>
        </xdr:cNvPr>
        <xdr:cNvSpPr txBox="1"/>
      </xdr:nvSpPr>
      <xdr:spPr>
        <a:xfrm>
          <a:off x="9858375" y="43872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239</xdr:row>
      <xdr:rowOff>219075</xdr:rowOff>
    </xdr:from>
    <xdr:ext cx="184731" cy="264560"/>
    <xdr:sp macro="" textlink="">
      <xdr:nvSpPr>
        <xdr:cNvPr id="654" name="ZoneTexte 653">
          <a:extLst>
            <a:ext uri="{FF2B5EF4-FFF2-40B4-BE49-F238E27FC236}">
              <a16:creationId xmlns="" xmlns:a16="http://schemas.microsoft.com/office/drawing/2014/main" id="{94B5E958-A6DC-411D-BD31-D870449BCCCE}"/>
            </a:ext>
          </a:extLst>
        </xdr:cNvPr>
        <xdr:cNvSpPr txBox="1"/>
      </xdr:nvSpPr>
      <xdr:spPr>
        <a:xfrm>
          <a:off x="9858375" y="44196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240</xdr:row>
      <xdr:rowOff>219075</xdr:rowOff>
    </xdr:from>
    <xdr:ext cx="184731" cy="264560"/>
    <xdr:sp macro="" textlink="">
      <xdr:nvSpPr>
        <xdr:cNvPr id="655" name="ZoneTexte 654">
          <a:extLst>
            <a:ext uri="{FF2B5EF4-FFF2-40B4-BE49-F238E27FC236}">
              <a16:creationId xmlns="" xmlns:a16="http://schemas.microsoft.com/office/drawing/2014/main" id="{8BBF5C45-A387-45AD-ACFA-9FDA6238C6F4}"/>
            </a:ext>
          </a:extLst>
        </xdr:cNvPr>
        <xdr:cNvSpPr txBox="1"/>
      </xdr:nvSpPr>
      <xdr:spPr>
        <a:xfrm>
          <a:off x="9858375" y="44357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241</xdr:row>
      <xdr:rowOff>219075</xdr:rowOff>
    </xdr:from>
    <xdr:ext cx="184731" cy="264560"/>
    <xdr:sp macro="" textlink="">
      <xdr:nvSpPr>
        <xdr:cNvPr id="656" name="ZoneTexte 655">
          <a:extLst>
            <a:ext uri="{FF2B5EF4-FFF2-40B4-BE49-F238E27FC236}">
              <a16:creationId xmlns="" xmlns:a16="http://schemas.microsoft.com/office/drawing/2014/main" id="{4D4FB9CD-B821-4050-B401-08374B00C1A7}"/>
            </a:ext>
          </a:extLst>
        </xdr:cNvPr>
        <xdr:cNvSpPr txBox="1"/>
      </xdr:nvSpPr>
      <xdr:spPr>
        <a:xfrm>
          <a:off x="9858375" y="44519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242</xdr:row>
      <xdr:rowOff>219075</xdr:rowOff>
    </xdr:from>
    <xdr:ext cx="184731" cy="264560"/>
    <xdr:sp macro="" textlink="">
      <xdr:nvSpPr>
        <xdr:cNvPr id="657" name="ZoneTexte 656">
          <a:extLst>
            <a:ext uri="{FF2B5EF4-FFF2-40B4-BE49-F238E27FC236}">
              <a16:creationId xmlns="" xmlns:a16="http://schemas.microsoft.com/office/drawing/2014/main" id="{C63D112B-E702-4186-AD26-87D096C21D34}"/>
            </a:ext>
          </a:extLst>
        </xdr:cNvPr>
        <xdr:cNvSpPr txBox="1"/>
      </xdr:nvSpPr>
      <xdr:spPr>
        <a:xfrm>
          <a:off x="9858375" y="4468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243</xdr:row>
      <xdr:rowOff>219075</xdr:rowOff>
    </xdr:from>
    <xdr:ext cx="184731" cy="264560"/>
    <xdr:sp macro="" textlink="">
      <xdr:nvSpPr>
        <xdr:cNvPr id="658" name="ZoneTexte 657">
          <a:extLst>
            <a:ext uri="{FF2B5EF4-FFF2-40B4-BE49-F238E27FC236}">
              <a16:creationId xmlns="" xmlns:a16="http://schemas.microsoft.com/office/drawing/2014/main" id="{00C2BA3D-41E7-453E-904F-C331CFAAD8AE}"/>
            </a:ext>
          </a:extLst>
        </xdr:cNvPr>
        <xdr:cNvSpPr txBox="1"/>
      </xdr:nvSpPr>
      <xdr:spPr>
        <a:xfrm>
          <a:off x="9858375" y="44843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245</xdr:row>
      <xdr:rowOff>219075</xdr:rowOff>
    </xdr:from>
    <xdr:ext cx="184731" cy="264560"/>
    <xdr:sp macro="" textlink="">
      <xdr:nvSpPr>
        <xdr:cNvPr id="659" name="ZoneTexte 658">
          <a:extLst>
            <a:ext uri="{FF2B5EF4-FFF2-40B4-BE49-F238E27FC236}">
              <a16:creationId xmlns="" xmlns:a16="http://schemas.microsoft.com/office/drawing/2014/main" id="{07C89E70-8F67-459C-B963-69886708292C}"/>
            </a:ext>
          </a:extLst>
        </xdr:cNvPr>
        <xdr:cNvSpPr txBox="1"/>
      </xdr:nvSpPr>
      <xdr:spPr>
        <a:xfrm>
          <a:off x="9858375" y="45167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246</xdr:row>
      <xdr:rowOff>219075</xdr:rowOff>
    </xdr:from>
    <xdr:ext cx="184731" cy="264560"/>
    <xdr:sp macro="" textlink="">
      <xdr:nvSpPr>
        <xdr:cNvPr id="660" name="ZoneTexte 659">
          <a:extLst>
            <a:ext uri="{FF2B5EF4-FFF2-40B4-BE49-F238E27FC236}">
              <a16:creationId xmlns="" xmlns:a16="http://schemas.microsoft.com/office/drawing/2014/main" id="{6F4AB8F7-C1F0-4D5D-8C3F-91D59185B139}"/>
            </a:ext>
          </a:extLst>
        </xdr:cNvPr>
        <xdr:cNvSpPr txBox="1"/>
      </xdr:nvSpPr>
      <xdr:spPr>
        <a:xfrm>
          <a:off x="9858375" y="45329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247</xdr:row>
      <xdr:rowOff>219075</xdr:rowOff>
    </xdr:from>
    <xdr:ext cx="184731" cy="264560"/>
    <xdr:sp macro="" textlink="">
      <xdr:nvSpPr>
        <xdr:cNvPr id="661" name="ZoneTexte 660">
          <a:extLst>
            <a:ext uri="{FF2B5EF4-FFF2-40B4-BE49-F238E27FC236}">
              <a16:creationId xmlns="" xmlns:a16="http://schemas.microsoft.com/office/drawing/2014/main" id="{10EA854E-A2D9-4ACF-AAB1-06D74B8F0925}"/>
            </a:ext>
          </a:extLst>
        </xdr:cNvPr>
        <xdr:cNvSpPr txBox="1"/>
      </xdr:nvSpPr>
      <xdr:spPr>
        <a:xfrm>
          <a:off x="9858375" y="45491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248</xdr:row>
      <xdr:rowOff>219075</xdr:rowOff>
    </xdr:from>
    <xdr:ext cx="184731" cy="264560"/>
    <xdr:sp macro="" textlink="">
      <xdr:nvSpPr>
        <xdr:cNvPr id="662" name="ZoneTexte 661">
          <a:extLst>
            <a:ext uri="{FF2B5EF4-FFF2-40B4-BE49-F238E27FC236}">
              <a16:creationId xmlns="" xmlns:a16="http://schemas.microsoft.com/office/drawing/2014/main" id="{664A06EE-1137-465A-8AB4-1C7F4A47B396}"/>
            </a:ext>
          </a:extLst>
        </xdr:cNvPr>
        <xdr:cNvSpPr txBox="1"/>
      </xdr:nvSpPr>
      <xdr:spPr>
        <a:xfrm>
          <a:off x="9858375" y="45653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249</xdr:row>
      <xdr:rowOff>219075</xdr:rowOff>
    </xdr:from>
    <xdr:ext cx="184731" cy="264560"/>
    <xdr:sp macro="" textlink="">
      <xdr:nvSpPr>
        <xdr:cNvPr id="663" name="ZoneTexte 662">
          <a:extLst>
            <a:ext uri="{FF2B5EF4-FFF2-40B4-BE49-F238E27FC236}">
              <a16:creationId xmlns="" xmlns:a16="http://schemas.microsoft.com/office/drawing/2014/main" id="{6A99843A-C221-455D-954E-CFA11F1D3628}"/>
            </a:ext>
          </a:extLst>
        </xdr:cNvPr>
        <xdr:cNvSpPr txBox="1"/>
      </xdr:nvSpPr>
      <xdr:spPr>
        <a:xfrm>
          <a:off x="9858375" y="45815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238</xdr:row>
      <xdr:rowOff>219075</xdr:rowOff>
    </xdr:from>
    <xdr:ext cx="184731" cy="264560"/>
    <xdr:sp macro="" textlink="">
      <xdr:nvSpPr>
        <xdr:cNvPr id="664" name="ZoneTexte 663">
          <a:extLst>
            <a:ext uri="{FF2B5EF4-FFF2-40B4-BE49-F238E27FC236}">
              <a16:creationId xmlns="" xmlns:a16="http://schemas.microsoft.com/office/drawing/2014/main" id="{375B771F-737E-407B-BB2C-7FC37CA76C9C}"/>
            </a:ext>
          </a:extLst>
        </xdr:cNvPr>
        <xdr:cNvSpPr txBox="1"/>
      </xdr:nvSpPr>
      <xdr:spPr>
        <a:xfrm>
          <a:off x="9858375" y="44034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244</xdr:row>
      <xdr:rowOff>219075</xdr:rowOff>
    </xdr:from>
    <xdr:ext cx="184731" cy="264560"/>
    <xdr:sp macro="" textlink="">
      <xdr:nvSpPr>
        <xdr:cNvPr id="665" name="ZoneTexte 664">
          <a:extLst>
            <a:ext uri="{FF2B5EF4-FFF2-40B4-BE49-F238E27FC236}">
              <a16:creationId xmlns="" xmlns:a16="http://schemas.microsoft.com/office/drawing/2014/main" id="{565989AA-35D2-4FF1-86C4-1EF1EFC9572F}"/>
            </a:ext>
          </a:extLst>
        </xdr:cNvPr>
        <xdr:cNvSpPr txBox="1"/>
      </xdr:nvSpPr>
      <xdr:spPr>
        <a:xfrm>
          <a:off x="9858375" y="45005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221</xdr:row>
      <xdr:rowOff>219075</xdr:rowOff>
    </xdr:from>
    <xdr:ext cx="184731" cy="264560"/>
    <xdr:sp macro="" textlink="">
      <xdr:nvSpPr>
        <xdr:cNvPr id="666" name="ZoneTexte 665">
          <a:extLst>
            <a:ext uri="{FF2B5EF4-FFF2-40B4-BE49-F238E27FC236}">
              <a16:creationId xmlns="" xmlns:a16="http://schemas.microsoft.com/office/drawing/2014/main" id="{A86566F2-21FA-436D-AA35-16B5D980B031}"/>
            </a:ext>
          </a:extLst>
        </xdr:cNvPr>
        <xdr:cNvSpPr txBox="1"/>
      </xdr:nvSpPr>
      <xdr:spPr>
        <a:xfrm>
          <a:off x="9858375" y="41281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222</xdr:row>
      <xdr:rowOff>219075</xdr:rowOff>
    </xdr:from>
    <xdr:ext cx="184731" cy="264560"/>
    <xdr:sp macro="" textlink="">
      <xdr:nvSpPr>
        <xdr:cNvPr id="667" name="ZoneTexte 666">
          <a:extLst>
            <a:ext uri="{FF2B5EF4-FFF2-40B4-BE49-F238E27FC236}">
              <a16:creationId xmlns="" xmlns:a16="http://schemas.microsoft.com/office/drawing/2014/main" id="{5D0E5836-2B59-40D2-9D9A-8BB90B3B70BC}"/>
            </a:ext>
          </a:extLst>
        </xdr:cNvPr>
        <xdr:cNvSpPr txBox="1"/>
      </xdr:nvSpPr>
      <xdr:spPr>
        <a:xfrm>
          <a:off x="9858375" y="41443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223</xdr:row>
      <xdr:rowOff>219075</xdr:rowOff>
    </xdr:from>
    <xdr:ext cx="184731" cy="264560"/>
    <xdr:sp macro="" textlink="">
      <xdr:nvSpPr>
        <xdr:cNvPr id="668" name="ZoneTexte 667">
          <a:extLst>
            <a:ext uri="{FF2B5EF4-FFF2-40B4-BE49-F238E27FC236}">
              <a16:creationId xmlns="" xmlns:a16="http://schemas.microsoft.com/office/drawing/2014/main" id="{64E62337-C6DF-4B14-BF91-29A7EF20A047}"/>
            </a:ext>
          </a:extLst>
        </xdr:cNvPr>
        <xdr:cNvSpPr txBox="1"/>
      </xdr:nvSpPr>
      <xdr:spPr>
        <a:xfrm>
          <a:off x="9858375" y="41605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224</xdr:row>
      <xdr:rowOff>219075</xdr:rowOff>
    </xdr:from>
    <xdr:ext cx="184731" cy="264560"/>
    <xdr:sp macro="" textlink="">
      <xdr:nvSpPr>
        <xdr:cNvPr id="669" name="ZoneTexte 668">
          <a:extLst>
            <a:ext uri="{FF2B5EF4-FFF2-40B4-BE49-F238E27FC236}">
              <a16:creationId xmlns="" xmlns:a16="http://schemas.microsoft.com/office/drawing/2014/main" id="{F44E62C4-383D-49FB-A15C-3CE104E4FD9D}"/>
            </a:ext>
          </a:extLst>
        </xdr:cNvPr>
        <xdr:cNvSpPr txBox="1"/>
      </xdr:nvSpPr>
      <xdr:spPr>
        <a:xfrm>
          <a:off x="9858375" y="41767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225</xdr:row>
      <xdr:rowOff>219075</xdr:rowOff>
    </xdr:from>
    <xdr:ext cx="184731" cy="264560"/>
    <xdr:sp macro="" textlink="">
      <xdr:nvSpPr>
        <xdr:cNvPr id="670" name="ZoneTexte 669">
          <a:extLst>
            <a:ext uri="{FF2B5EF4-FFF2-40B4-BE49-F238E27FC236}">
              <a16:creationId xmlns="" xmlns:a16="http://schemas.microsoft.com/office/drawing/2014/main" id="{457B4A5C-0254-4FBE-B5BA-B5BA5502ECF5}"/>
            </a:ext>
          </a:extLst>
        </xdr:cNvPr>
        <xdr:cNvSpPr txBox="1"/>
      </xdr:nvSpPr>
      <xdr:spPr>
        <a:xfrm>
          <a:off x="9858375" y="41929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226</xdr:row>
      <xdr:rowOff>219075</xdr:rowOff>
    </xdr:from>
    <xdr:ext cx="184731" cy="264560"/>
    <xdr:sp macro="" textlink="">
      <xdr:nvSpPr>
        <xdr:cNvPr id="671" name="ZoneTexte 670">
          <a:extLst>
            <a:ext uri="{FF2B5EF4-FFF2-40B4-BE49-F238E27FC236}">
              <a16:creationId xmlns="" xmlns:a16="http://schemas.microsoft.com/office/drawing/2014/main" id="{BA9B257B-57F4-47FD-BAF2-2B7CE65D5977}"/>
            </a:ext>
          </a:extLst>
        </xdr:cNvPr>
        <xdr:cNvSpPr txBox="1"/>
      </xdr:nvSpPr>
      <xdr:spPr>
        <a:xfrm>
          <a:off x="9858375" y="4209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227</xdr:row>
      <xdr:rowOff>219075</xdr:rowOff>
    </xdr:from>
    <xdr:ext cx="184731" cy="264560"/>
    <xdr:sp macro="" textlink="">
      <xdr:nvSpPr>
        <xdr:cNvPr id="672" name="ZoneTexte 671">
          <a:extLst>
            <a:ext uri="{FF2B5EF4-FFF2-40B4-BE49-F238E27FC236}">
              <a16:creationId xmlns="" xmlns:a16="http://schemas.microsoft.com/office/drawing/2014/main" id="{515A1B8A-C20E-40F3-A839-9F80D93ECACB}"/>
            </a:ext>
          </a:extLst>
        </xdr:cNvPr>
        <xdr:cNvSpPr txBox="1"/>
      </xdr:nvSpPr>
      <xdr:spPr>
        <a:xfrm>
          <a:off x="9858375" y="4225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228</xdr:row>
      <xdr:rowOff>219075</xdr:rowOff>
    </xdr:from>
    <xdr:ext cx="184731" cy="264560"/>
    <xdr:sp macro="" textlink="">
      <xdr:nvSpPr>
        <xdr:cNvPr id="673" name="ZoneTexte 672">
          <a:extLst>
            <a:ext uri="{FF2B5EF4-FFF2-40B4-BE49-F238E27FC236}">
              <a16:creationId xmlns="" xmlns:a16="http://schemas.microsoft.com/office/drawing/2014/main" id="{68B746F7-8B8C-4091-AF4C-5AC3AFFABAF2}"/>
            </a:ext>
          </a:extLst>
        </xdr:cNvPr>
        <xdr:cNvSpPr txBox="1"/>
      </xdr:nvSpPr>
      <xdr:spPr>
        <a:xfrm>
          <a:off x="9858375" y="4241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229</xdr:row>
      <xdr:rowOff>219075</xdr:rowOff>
    </xdr:from>
    <xdr:ext cx="184731" cy="264560"/>
    <xdr:sp macro="" textlink="">
      <xdr:nvSpPr>
        <xdr:cNvPr id="674" name="ZoneTexte 673">
          <a:extLst>
            <a:ext uri="{FF2B5EF4-FFF2-40B4-BE49-F238E27FC236}">
              <a16:creationId xmlns="" xmlns:a16="http://schemas.microsoft.com/office/drawing/2014/main" id="{C9D9F5EF-89CD-427A-B4F8-D3A13B86A2EC}"/>
            </a:ext>
          </a:extLst>
        </xdr:cNvPr>
        <xdr:cNvSpPr txBox="1"/>
      </xdr:nvSpPr>
      <xdr:spPr>
        <a:xfrm>
          <a:off x="9858375" y="42576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230</xdr:row>
      <xdr:rowOff>219075</xdr:rowOff>
    </xdr:from>
    <xdr:ext cx="184731" cy="264560"/>
    <xdr:sp macro="" textlink="">
      <xdr:nvSpPr>
        <xdr:cNvPr id="675" name="ZoneTexte 674">
          <a:extLst>
            <a:ext uri="{FF2B5EF4-FFF2-40B4-BE49-F238E27FC236}">
              <a16:creationId xmlns="" xmlns:a16="http://schemas.microsoft.com/office/drawing/2014/main" id="{E2D69142-4195-4E70-8A22-17C7FC4E5136}"/>
            </a:ext>
          </a:extLst>
        </xdr:cNvPr>
        <xdr:cNvSpPr txBox="1"/>
      </xdr:nvSpPr>
      <xdr:spPr>
        <a:xfrm>
          <a:off x="9858375" y="42738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231</xdr:row>
      <xdr:rowOff>219075</xdr:rowOff>
    </xdr:from>
    <xdr:ext cx="184731" cy="264560"/>
    <xdr:sp macro="" textlink="">
      <xdr:nvSpPr>
        <xdr:cNvPr id="676" name="ZoneTexte 675">
          <a:extLst>
            <a:ext uri="{FF2B5EF4-FFF2-40B4-BE49-F238E27FC236}">
              <a16:creationId xmlns="" xmlns:a16="http://schemas.microsoft.com/office/drawing/2014/main" id="{2547E276-35A0-404E-AF64-5346E3209C8E}"/>
            </a:ext>
          </a:extLst>
        </xdr:cNvPr>
        <xdr:cNvSpPr txBox="1"/>
      </xdr:nvSpPr>
      <xdr:spPr>
        <a:xfrm>
          <a:off x="9858375" y="42900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232</xdr:row>
      <xdr:rowOff>219075</xdr:rowOff>
    </xdr:from>
    <xdr:ext cx="184731" cy="264560"/>
    <xdr:sp macro="" textlink="">
      <xdr:nvSpPr>
        <xdr:cNvPr id="677" name="ZoneTexte 676">
          <a:extLst>
            <a:ext uri="{FF2B5EF4-FFF2-40B4-BE49-F238E27FC236}">
              <a16:creationId xmlns="" xmlns:a16="http://schemas.microsoft.com/office/drawing/2014/main" id="{783EBC50-EAE6-4182-9251-9EC77E453304}"/>
            </a:ext>
          </a:extLst>
        </xdr:cNvPr>
        <xdr:cNvSpPr txBox="1"/>
      </xdr:nvSpPr>
      <xdr:spPr>
        <a:xfrm>
          <a:off x="9858375" y="4306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233</xdr:row>
      <xdr:rowOff>219075</xdr:rowOff>
    </xdr:from>
    <xdr:ext cx="184731" cy="264560"/>
    <xdr:sp macro="" textlink="">
      <xdr:nvSpPr>
        <xdr:cNvPr id="678" name="ZoneTexte 677">
          <a:extLst>
            <a:ext uri="{FF2B5EF4-FFF2-40B4-BE49-F238E27FC236}">
              <a16:creationId xmlns="" xmlns:a16="http://schemas.microsoft.com/office/drawing/2014/main" id="{6C79249D-2D05-4721-8E1F-9A2A9B0783FE}"/>
            </a:ext>
          </a:extLst>
        </xdr:cNvPr>
        <xdr:cNvSpPr txBox="1"/>
      </xdr:nvSpPr>
      <xdr:spPr>
        <a:xfrm>
          <a:off x="9858375" y="43224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234</xdr:row>
      <xdr:rowOff>219075</xdr:rowOff>
    </xdr:from>
    <xdr:ext cx="184731" cy="264560"/>
    <xdr:sp macro="" textlink="">
      <xdr:nvSpPr>
        <xdr:cNvPr id="679" name="ZoneTexte 678">
          <a:extLst>
            <a:ext uri="{FF2B5EF4-FFF2-40B4-BE49-F238E27FC236}">
              <a16:creationId xmlns="" xmlns:a16="http://schemas.microsoft.com/office/drawing/2014/main" id="{6899A7F9-01A7-474B-BEB2-2840640C5DF0}"/>
            </a:ext>
          </a:extLst>
        </xdr:cNvPr>
        <xdr:cNvSpPr txBox="1"/>
      </xdr:nvSpPr>
      <xdr:spPr>
        <a:xfrm>
          <a:off x="9858375" y="43386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235</xdr:row>
      <xdr:rowOff>219075</xdr:rowOff>
    </xdr:from>
    <xdr:ext cx="184731" cy="264560"/>
    <xdr:sp macro="" textlink="">
      <xdr:nvSpPr>
        <xdr:cNvPr id="680" name="ZoneTexte 679">
          <a:extLst>
            <a:ext uri="{FF2B5EF4-FFF2-40B4-BE49-F238E27FC236}">
              <a16:creationId xmlns="" xmlns:a16="http://schemas.microsoft.com/office/drawing/2014/main" id="{D9A84915-3DA1-4CE5-A3FF-0B25471A117C}"/>
            </a:ext>
          </a:extLst>
        </xdr:cNvPr>
        <xdr:cNvSpPr txBox="1"/>
      </xdr:nvSpPr>
      <xdr:spPr>
        <a:xfrm>
          <a:off x="9858375" y="4354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250</xdr:row>
      <xdr:rowOff>219075</xdr:rowOff>
    </xdr:from>
    <xdr:ext cx="184731" cy="264560"/>
    <xdr:sp macro="" textlink="">
      <xdr:nvSpPr>
        <xdr:cNvPr id="681" name="ZoneTexte 680">
          <a:extLst>
            <a:ext uri="{FF2B5EF4-FFF2-40B4-BE49-F238E27FC236}">
              <a16:creationId xmlns="" xmlns:a16="http://schemas.microsoft.com/office/drawing/2014/main" id="{5284ADDE-B62E-4B7C-9042-93BCFAF9FD6B}"/>
            </a:ext>
          </a:extLst>
        </xdr:cNvPr>
        <xdr:cNvSpPr txBox="1"/>
      </xdr:nvSpPr>
      <xdr:spPr>
        <a:xfrm>
          <a:off x="9858375" y="45977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251</xdr:row>
      <xdr:rowOff>219075</xdr:rowOff>
    </xdr:from>
    <xdr:ext cx="184731" cy="264560"/>
    <xdr:sp macro="" textlink="">
      <xdr:nvSpPr>
        <xdr:cNvPr id="682" name="ZoneTexte 681">
          <a:extLst>
            <a:ext uri="{FF2B5EF4-FFF2-40B4-BE49-F238E27FC236}">
              <a16:creationId xmlns="" xmlns:a16="http://schemas.microsoft.com/office/drawing/2014/main" id="{D685DDEA-14B1-4505-BFFB-A756B395A901}"/>
            </a:ext>
          </a:extLst>
        </xdr:cNvPr>
        <xdr:cNvSpPr txBox="1"/>
      </xdr:nvSpPr>
      <xdr:spPr>
        <a:xfrm>
          <a:off x="9858375" y="46139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252</xdr:row>
      <xdr:rowOff>219075</xdr:rowOff>
    </xdr:from>
    <xdr:ext cx="184731" cy="264560"/>
    <xdr:sp macro="" textlink="">
      <xdr:nvSpPr>
        <xdr:cNvPr id="683" name="ZoneTexte 682">
          <a:extLst>
            <a:ext uri="{FF2B5EF4-FFF2-40B4-BE49-F238E27FC236}">
              <a16:creationId xmlns="" xmlns:a16="http://schemas.microsoft.com/office/drawing/2014/main" id="{1CA50B07-C0D3-4A2C-93BD-91F6D544D19E}"/>
            </a:ext>
          </a:extLst>
        </xdr:cNvPr>
        <xdr:cNvSpPr txBox="1"/>
      </xdr:nvSpPr>
      <xdr:spPr>
        <a:xfrm>
          <a:off x="9858375" y="4630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253</xdr:row>
      <xdr:rowOff>219075</xdr:rowOff>
    </xdr:from>
    <xdr:ext cx="184731" cy="264560"/>
    <xdr:sp macro="" textlink="">
      <xdr:nvSpPr>
        <xdr:cNvPr id="684" name="ZoneTexte 683">
          <a:extLst>
            <a:ext uri="{FF2B5EF4-FFF2-40B4-BE49-F238E27FC236}">
              <a16:creationId xmlns="" xmlns:a16="http://schemas.microsoft.com/office/drawing/2014/main" id="{BE197082-5690-46AF-88A4-FE4BF70440BC}"/>
            </a:ext>
          </a:extLst>
        </xdr:cNvPr>
        <xdr:cNvSpPr txBox="1"/>
      </xdr:nvSpPr>
      <xdr:spPr>
        <a:xfrm>
          <a:off x="9858375" y="46462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254</xdr:row>
      <xdr:rowOff>219075</xdr:rowOff>
    </xdr:from>
    <xdr:ext cx="184731" cy="264560"/>
    <xdr:sp macro="" textlink="">
      <xdr:nvSpPr>
        <xdr:cNvPr id="685" name="ZoneTexte 684">
          <a:extLst>
            <a:ext uri="{FF2B5EF4-FFF2-40B4-BE49-F238E27FC236}">
              <a16:creationId xmlns="" xmlns:a16="http://schemas.microsoft.com/office/drawing/2014/main" id="{B5DE68ED-D1E7-45EE-A37B-04ED7DC82BB6}"/>
            </a:ext>
          </a:extLst>
        </xdr:cNvPr>
        <xdr:cNvSpPr txBox="1"/>
      </xdr:nvSpPr>
      <xdr:spPr>
        <a:xfrm>
          <a:off x="9858375" y="4662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255</xdr:row>
      <xdr:rowOff>219075</xdr:rowOff>
    </xdr:from>
    <xdr:ext cx="184731" cy="264560"/>
    <xdr:sp macro="" textlink="">
      <xdr:nvSpPr>
        <xdr:cNvPr id="686" name="ZoneTexte 685">
          <a:extLst>
            <a:ext uri="{FF2B5EF4-FFF2-40B4-BE49-F238E27FC236}">
              <a16:creationId xmlns="" xmlns:a16="http://schemas.microsoft.com/office/drawing/2014/main" id="{38DF6602-0B07-4118-A9E8-AB5D85E561D1}"/>
            </a:ext>
          </a:extLst>
        </xdr:cNvPr>
        <xdr:cNvSpPr txBox="1"/>
      </xdr:nvSpPr>
      <xdr:spPr>
        <a:xfrm>
          <a:off x="9858375" y="4678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256</xdr:row>
      <xdr:rowOff>219075</xdr:rowOff>
    </xdr:from>
    <xdr:ext cx="184731" cy="264560"/>
    <xdr:sp macro="" textlink="">
      <xdr:nvSpPr>
        <xdr:cNvPr id="687" name="ZoneTexte 686">
          <a:extLst>
            <a:ext uri="{FF2B5EF4-FFF2-40B4-BE49-F238E27FC236}">
              <a16:creationId xmlns="" xmlns:a16="http://schemas.microsoft.com/office/drawing/2014/main" id="{785D36A0-2AE9-41F6-A715-2C3986FAC237}"/>
            </a:ext>
          </a:extLst>
        </xdr:cNvPr>
        <xdr:cNvSpPr txBox="1"/>
      </xdr:nvSpPr>
      <xdr:spPr>
        <a:xfrm>
          <a:off x="9858375" y="46948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257</xdr:row>
      <xdr:rowOff>219075</xdr:rowOff>
    </xdr:from>
    <xdr:ext cx="184731" cy="264560"/>
    <xdr:sp macro="" textlink="">
      <xdr:nvSpPr>
        <xdr:cNvPr id="688" name="ZoneTexte 687">
          <a:extLst>
            <a:ext uri="{FF2B5EF4-FFF2-40B4-BE49-F238E27FC236}">
              <a16:creationId xmlns="" xmlns:a16="http://schemas.microsoft.com/office/drawing/2014/main" id="{6711122A-6865-4EBA-AEC4-790A543CCD43}"/>
            </a:ext>
          </a:extLst>
        </xdr:cNvPr>
        <xdr:cNvSpPr txBox="1"/>
      </xdr:nvSpPr>
      <xdr:spPr>
        <a:xfrm>
          <a:off x="9858375" y="4711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258</xdr:row>
      <xdr:rowOff>219075</xdr:rowOff>
    </xdr:from>
    <xdr:ext cx="184731" cy="264560"/>
    <xdr:sp macro="" textlink="">
      <xdr:nvSpPr>
        <xdr:cNvPr id="689" name="ZoneTexte 688">
          <a:extLst>
            <a:ext uri="{FF2B5EF4-FFF2-40B4-BE49-F238E27FC236}">
              <a16:creationId xmlns="" xmlns:a16="http://schemas.microsoft.com/office/drawing/2014/main" id="{317AAAB9-FE23-4F5D-883A-69BAA217F4C4}"/>
            </a:ext>
          </a:extLst>
        </xdr:cNvPr>
        <xdr:cNvSpPr txBox="1"/>
      </xdr:nvSpPr>
      <xdr:spPr>
        <a:xfrm>
          <a:off x="9858375" y="47272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259</xdr:row>
      <xdr:rowOff>219075</xdr:rowOff>
    </xdr:from>
    <xdr:ext cx="184731" cy="264560"/>
    <xdr:sp macro="" textlink="">
      <xdr:nvSpPr>
        <xdr:cNvPr id="690" name="ZoneTexte 689">
          <a:extLst>
            <a:ext uri="{FF2B5EF4-FFF2-40B4-BE49-F238E27FC236}">
              <a16:creationId xmlns="" xmlns:a16="http://schemas.microsoft.com/office/drawing/2014/main" id="{B4ECEA7A-A1E3-4099-BCCA-1DB87188837E}"/>
            </a:ext>
          </a:extLst>
        </xdr:cNvPr>
        <xdr:cNvSpPr txBox="1"/>
      </xdr:nvSpPr>
      <xdr:spPr>
        <a:xfrm>
          <a:off x="9858375" y="4743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260</xdr:row>
      <xdr:rowOff>219075</xdr:rowOff>
    </xdr:from>
    <xdr:ext cx="184731" cy="264560"/>
    <xdr:sp macro="" textlink="">
      <xdr:nvSpPr>
        <xdr:cNvPr id="691" name="ZoneTexte 690">
          <a:extLst>
            <a:ext uri="{FF2B5EF4-FFF2-40B4-BE49-F238E27FC236}">
              <a16:creationId xmlns="" xmlns:a16="http://schemas.microsoft.com/office/drawing/2014/main" id="{E9CABCC5-0BC8-490F-8707-BCD59FB7C587}"/>
            </a:ext>
          </a:extLst>
        </xdr:cNvPr>
        <xdr:cNvSpPr txBox="1"/>
      </xdr:nvSpPr>
      <xdr:spPr>
        <a:xfrm>
          <a:off x="9858375" y="47596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261</xdr:row>
      <xdr:rowOff>219075</xdr:rowOff>
    </xdr:from>
    <xdr:ext cx="184731" cy="264560"/>
    <xdr:sp macro="" textlink="">
      <xdr:nvSpPr>
        <xdr:cNvPr id="692" name="ZoneTexte 691">
          <a:extLst>
            <a:ext uri="{FF2B5EF4-FFF2-40B4-BE49-F238E27FC236}">
              <a16:creationId xmlns="" xmlns:a16="http://schemas.microsoft.com/office/drawing/2014/main" id="{CFBB4C11-A498-485B-8135-8E9B06D4943B}"/>
            </a:ext>
          </a:extLst>
        </xdr:cNvPr>
        <xdr:cNvSpPr txBox="1"/>
      </xdr:nvSpPr>
      <xdr:spPr>
        <a:xfrm>
          <a:off x="9858375" y="47758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262</xdr:row>
      <xdr:rowOff>219075</xdr:rowOff>
    </xdr:from>
    <xdr:ext cx="184731" cy="264560"/>
    <xdr:sp macro="" textlink="">
      <xdr:nvSpPr>
        <xdr:cNvPr id="693" name="ZoneTexte 692">
          <a:extLst>
            <a:ext uri="{FF2B5EF4-FFF2-40B4-BE49-F238E27FC236}">
              <a16:creationId xmlns="" xmlns:a16="http://schemas.microsoft.com/office/drawing/2014/main" id="{266126FB-A3FE-463F-BC1D-83FCA0DCE8F7}"/>
            </a:ext>
          </a:extLst>
        </xdr:cNvPr>
        <xdr:cNvSpPr txBox="1"/>
      </xdr:nvSpPr>
      <xdr:spPr>
        <a:xfrm>
          <a:off x="9858375" y="47920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263</xdr:row>
      <xdr:rowOff>219075</xdr:rowOff>
    </xdr:from>
    <xdr:ext cx="184731" cy="264560"/>
    <xdr:sp macro="" textlink="">
      <xdr:nvSpPr>
        <xdr:cNvPr id="694" name="ZoneTexte 693">
          <a:extLst>
            <a:ext uri="{FF2B5EF4-FFF2-40B4-BE49-F238E27FC236}">
              <a16:creationId xmlns="" xmlns:a16="http://schemas.microsoft.com/office/drawing/2014/main" id="{5F62B32C-3870-49E4-BA45-3B315CFF03AE}"/>
            </a:ext>
          </a:extLst>
        </xdr:cNvPr>
        <xdr:cNvSpPr txBox="1"/>
      </xdr:nvSpPr>
      <xdr:spPr>
        <a:xfrm>
          <a:off x="9858375" y="48082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264</xdr:row>
      <xdr:rowOff>219075</xdr:rowOff>
    </xdr:from>
    <xdr:ext cx="184731" cy="264560"/>
    <xdr:sp macro="" textlink="">
      <xdr:nvSpPr>
        <xdr:cNvPr id="695" name="ZoneTexte 694">
          <a:extLst>
            <a:ext uri="{FF2B5EF4-FFF2-40B4-BE49-F238E27FC236}">
              <a16:creationId xmlns="" xmlns:a16="http://schemas.microsoft.com/office/drawing/2014/main" id="{42525A32-DC64-499E-88D3-977894EBDD69}"/>
            </a:ext>
          </a:extLst>
        </xdr:cNvPr>
        <xdr:cNvSpPr txBox="1"/>
      </xdr:nvSpPr>
      <xdr:spPr>
        <a:xfrm>
          <a:off x="9858375" y="48244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265</xdr:row>
      <xdr:rowOff>219075</xdr:rowOff>
    </xdr:from>
    <xdr:ext cx="184731" cy="264560"/>
    <xdr:sp macro="" textlink="">
      <xdr:nvSpPr>
        <xdr:cNvPr id="696" name="ZoneTexte 695">
          <a:extLst>
            <a:ext uri="{FF2B5EF4-FFF2-40B4-BE49-F238E27FC236}">
              <a16:creationId xmlns="" xmlns:a16="http://schemas.microsoft.com/office/drawing/2014/main" id="{BDF982C4-BD37-4430-9A06-D1819672BC6F}"/>
            </a:ext>
          </a:extLst>
        </xdr:cNvPr>
        <xdr:cNvSpPr txBox="1"/>
      </xdr:nvSpPr>
      <xdr:spPr>
        <a:xfrm>
          <a:off x="9858375" y="48406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266</xdr:row>
      <xdr:rowOff>219075</xdr:rowOff>
    </xdr:from>
    <xdr:ext cx="184731" cy="264560"/>
    <xdr:sp macro="" textlink="">
      <xdr:nvSpPr>
        <xdr:cNvPr id="697" name="ZoneTexte 696">
          <a:extLst>
            <a:ext uri="{FF2B5EF4-FFF2-40B4-BE49-F238E27FC236}">
              <a16:creationId xmlns="" xmlns:a16="http://schemas.microsoft.com/office/drawing/2014/main" id="{8F6EF29F-2E3E-4003-AA56-39DF682F5268}"/>
            </a:ext>
          </a:extLst>
        </xdr:cNvPr>
        <xdr:cNvSpPr txBox="1"/>
      </xdr:nvSpPr>
      <xdr:spPr>
        <a:xfrm>
          <a:off x="9858375" y="48567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267</xdr:row>
      <xdr:rowOff>219075</xdr:rowOff>
    </xdr:from>
    <xdr:ext cx="184731" cy="264560"/>
    <xdr:sp macro="" textlink="">
      <xdr:nvSpPr>
        <xdr:cNvPr id="698" name="ZoneTexte 697">
          <a:extLst>
            <a:ext uri="{FF2B5EF4-FFF2-40B4-BE49-F238E27FC236}">
              <a16:creationId xmlns="" xmlns:a16="http://schemas.microsoft.com/office/drawing/2014/main" id="{C0C5D356-FAE8-4069-8281-220D63593CB3}"/>
            </a:ext>
          </a:extLst>
        </xdr:cNvPr>
        <xdr:cNvSpPr txBox="1"/>
      </xdr:nvSpPr>
      <xdr:spPr>
        <a:xfrm>
          <a:off x="9858375" y="48729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268</xdr:row>
      <xdr:rowOff>219075</xdr:rowOff>
    </xdr:from>
    <xdr:ext cx="184731" cy="264560"/>
    <xdr:sp macro="" textlink="">
      <xdr:nvSpPr>
        <xdr:cNvPr id="699" name="ZoneTexte 698">
          <a:extLst>
            <a:ext uri="{FF2B5EF4-FFF2-40B4-BE49-F238E27FC236}">
              <a16:creationId xmlns="" xmlns:a16="http://schemas.microsoft.com/office/drawing/2014/main" id="{0C553922-CCA3-406C-911A-536BDC619C62}"/>
            </a:ext>
          </a:extLst>
        </xdr:cNvPr>
        <xdr:cNvSpPr txBox="1"/>
      </xdr:nvSpPr>
      <xdr:spPr>
        <a:xfrm>
          <a:off x="9858375" y="4889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269</xdr:row>
      <xdr:rowOff>219075</xdr:rowOff>
    </xdr:from>
    <xdr:ext cx="184731" cy="264560"/>
    <xdr:sp macro="" textlink="">
      <xdr:nvSpPr>
        <xdr:cNvPr id="700" name="ZoneTexte 699">
          <a:extLst>
            <a:ext uri="{FF2B5EF4-FFF2-40B4-BE49-F238E27FC236}">
              <a16:creationId xmlns="" xmlns:a16="http://schemas.microsoft.com/office/drawing/2014/main" id="{740EE9CA-7069-411F-A502-C4F5F8709C78}"/>
            </a:ext>
          </a:extLst>
        </xdr:cNvPr>
        <xdr:cNvSpPr txBox="1"/>
      </xdr:nvSpPr>
      <xdr:spPr>
        <a:xfrm>
          <a:off x="9858375" y="49053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270</xdr:row>
      <xdr:rowOff>219075</xdr:rowOff>
    </xdr:from>
    <xdr:ext cx="184731" cy="264560"/>
    <xdr:sp macro="" textlink="">
      <xdr:nvSpPr>
        <xdr:cNvPr id="701" name="ZoneTexte 700">
          <a:extLst>
            <a:ext uri="{FF2B5EF4-FFF2-40B4-BE49-F238E27FC236}">
              <a16:creationId xmlns="" xmlns:a16="http://schemas.microsoft.com/office/drawing/2014/main" id="{EC3C7CE2-B707-4BAC-8424-2D93F2C2E5C7}"/>
            </a:ext>
          </a:extLst>
        </xdr:cNvPr>
        <xdr:cNvSpPr txBox="1"/>
      </xdr:nvSpPr>
      <xdr:spPr>
        <a:xfrm>
          <a:off x="9858375" y="49215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271</xdr:row>
      <xdr:rowOff>219075</xdr:rowOff>
    </xdr:from>
    <xdr:ext cx="184731" cy="264560"/>
    <xdr:sp macro="" textlink="">
      <xdr:nvSpPr>
        <xdr:cNvPr id="702" name="ZoneTexte 701">
          <a:extLst>
            <a:ext uri="{FF2B5EF4-FFF2-40B4-BE49-F238E27FC236}">
              <a16:creationId xmlns="" xmlns:a16="http://schemas.microsoft.com/office/drawing/2014/main" id="{992D564A-91CA-4BA3-A75E-8740D00E5C49}"/>
            </a:ext>
          </a:extLst>
        </xdr:cNvPr>
        <xdr:cNvSpPr txBox="1"/>
      </xdr:nvSpPr>
      <xdr:spPr>
        <a:xfrm>
          <a:off x="9858375" y="49377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272</xdr:row>
      <xdr:rowOff>219075</xdr:rowOff>
    </xdr:from>
    <xdr:ext cx="184731" cy="264560"/>
    <xdr:sp macro="" textlink="">
      <xdr:nvSpPr>
        <xdr:cNvPr id="703" name="ZoneTexte 702">
          <a:extLst>
            <a:ext uri="{FF2B5EF4-FFF2-40B4-BE49-F238E27FC236}">
              <a16:creationId xmlns="" xmlns:a16="http://schemas.microsoft.com/office/drawing/2014/main" id="{E20FBEBB-C2CD-4FBC-848B-9E458531BB1F}"/>
            </a:ext>
          </a:extLst>
        </xdr:cNvPr>
        <xdr:cNvSpPr txBox="1"/>
      </xdr:nvSpPr>
      <xdr:spPr>
        <a:xfrm>
          <a:off x="9858375" y="4953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273</xdr:row>
      <xdr:rowOff>219075</xdr:rowOff>
    </xdr:from>
    <xdr:ext cx="184731" cy="264560"/>
    <xdr:sp macro="" textlink="">
      <xdr:nvSpPr>
        <xdr:cNvPr id="704" name="ZoneTexte 703">
          <a:extLst>
            <a:ext uri="{FF2B5EF4-FFF2-40B4-BE49-F238E27FC236}">
              <a16:creationId xmlns="" xmlns:a16="http://schemas.microsoft.com/office/drawing/2014/main" id="{6FC89046-AF7A-4156-9ED7-352015D8F638}"/>
            </a:ext>
          </a:extLst>
        </xdr:cNvPr>
        <xdr:cNvSpPr txBox="1"/>
      </xdr:nvSpPr>
      <xdr:spPr>
        <a:xfrm>
          <a:off x="9858375" y="4970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274</xdr:row>
      <xdr:rowOff>219075</xdr:rowOff>
    </xdr:from>
    <xdr:ext cx="184731" cy="264560"/>
    <xdr:sp macro="" textlink="">
      <xdr:nvSpPr>
        <xdr:cNvPr id="705" name="ZoneTexte 704">
          <a:extLst>
            <a:ext uri="{FF2B5EF4-FFF2-40B4-BE49-F238E27FC236}">
              <a16:creationId xmlns="" xmlns:a16="http://schemas.microsoft.com/office/drawing/2014/main" id="{9196BC06-704B-4764-A36B-81947007F044}"/>
            </a:ext>
          </a:extLst>
        </xdr:cNvPr>
        <xdr:cNvSpPr txBox="1"/>
      </xdr:nvSpPr>
      <xdr:spPr>
        <a:xfrm>
          <a:off x="9858375" y="49863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275</xdr:row>
      <xdr:rowOff>219075</xdr:rowOff>
    </xdr:from>
    <xdr:ext cx="184731" cy="264560"/>
    <xdr:sp macro="" textlink="">
      <xdr:nvSpPr>
        <xdr:cNvPr id="706" name="ZoneTexte 705">
          <a:extLst>
            <a:ext uri="{FF2B5EF4-FFF2-40B4-BE49-F238E27FC236}">
              <a16:creationId xmlns="" xmlns:a16="http://schemas.microsoft.com/office/drawing/2014/main" id="{C8EBC16B-FD09-456C-B65A-42DD1E01214C}"/>
            </a:ext>
          </a:extLst>
        </xdr:cNvPr>
        <xdr:cNvSpPr txBox="1"/>
      </xdr:nvSpPr>
      <xdr:spPr>
        <a:xfrm>
          <a:off x="9858375" y="50025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276</xdr:row>
      <xdr:rowOff>219075</xdr:rowOff>
    </xdr:from>
    <xdr:ext cx="184731" cy="264560"/>
    <xdr:sp macro="" textlink="">
      <xdr:nvSpPr>
        <xdr:cNvPr id="707" name="ZoneTexte 706">
          <a:extLst>
            <a:ext uri="{FF2B5EF4-FFF2-40B4-BE49-F238E27FC236}">
              <a16:creationId xmlns="" xmlns:a16="http://schemas.microsoft.com/office/drawing/2014/main" id="{E27D2F05-8174-47B4-9EA5-F350A7A6B181}"/>
            </a:ext>
          </a:extLst>
        </xdr:cNvPr>
        <xdr:cNvSpPr txBox="1"/>
      </xdr:nvSpPr>
      <xdr:spPr>
        <a:xfrm>
          <a:off x="9858375" y="50187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277</xdr:row>
      <xdr:rowOff>219075</xdr:rowOff>
    </xdr:from>
    <xdr:ext cx="184731" cy="264560"/>
    <xdr:sp macro="" textlink="">
      <xdr:nvSpPr>
        <xdr:cNvPr id="708" name="ZoneTexte 707">
          <a:extLst>
            <a:ext uri="{FF2B5EF4-FFF2-40B4-BE49-F238E27FC236}">
              <a16:creationId xmlns="" xmlns:a16="http://schemas.microsoft.com/office/drawing/2014/main" id="{837D5A90-2A48-426D-85CA-F43FB35CB91B}"/>
            </a:ext>
          </a:extLst>
        </xdr:cNvPr>
        <xdr:cNvSpPr txBox="1"/>
      </xdr:nvSpPr>
      <xdr:spPr>
        <a:xfrm>
          <a:off x="9858375" y="50349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278</xdr:row>
      <xdr:rowOff>219075</xdr:rowOff>
    </xdr:from>
    <xdr:ext cx="184731" cy="264560"/>
    <xdr:sp macro="" textlink="">
      <xdr:nvSpPr>
        <xdr:cNvPr id="709" name="ZoneTexte 708">
          <a:extLst>
            <a:ext uri="{FF2B5EF4-FFF2-40B4-BE49-F238E27FC236}">
              <a16:creationId xmlns="" xmlns:a16="http://schemas.microsoft.com/office/drawing/2014/main" id="{93E0F6E6-74C1-492F-8222-0C680694B3A0}"/>
            </a:ext>
          </a:extLst>
        </xdr:cNvPr>
        <xdr:cNvSpPr txBox="1"/>
      </xdr:nvSpPr>
      <xdr:spPr>
        <a:xfrm>
          <a:off x="9858375" y="5051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280</xdr:row>
      <xdr:rowOff>219075</xdr:rowOff>
    </xdr:from>
    <xdr:ext cx="184731" cy="264560"/>
    <xdr:sp macro="" textlink="">
      <xdr:nvSpPr>
        <xdr:cNvPr id="710" name="ZoneTexte 709">
          <a:extLst>
            <a:ext uri="{FF2B5EF4-FFF2-40B4-BE49-F238E27FC236}">
              <a16:creationId xmlns="" xmlns:a16="http://schemas.microsoft.com/office/drawing/2014/main" id="{3BF8312C-60C7-4852-BAC4-F820654577A9}"/>
            </a:ext>
          </a:extLst>
        </xdr:cNvPr>
        <xdr:cNvSpPr txBox="1"/>
      </xdr:nvSpPr>
      <xdr:spPr>
        <a:xfrm>
          <a:off x="9858375" y="50834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281</xdr:row>
      <xdr:rowOff>219075</xdr:rowOff>
    </xdr:from>
    <xdr:ext cx="184731" cy="264560"/>
    <xdr:sp macro="" textlink="">
      <xdr:nvSpPr>
        <xdr:cNvPr id="711" name="ZoneTexte 710">
          <a:extLst>
            <a:ext uri="{FF2B5EF4-FFF2-40B4-BE49-F238E27FC236}">
              <a16:creationId xmlns="" xmlns:a16="http://schemas.microsoft.com/office/drawing/2014/main" id="{19871AFF-A52E-41FA-A877-B6140FC384FA}"/>
            </a:ext>
          </a:extLst>
        </xdr:cNvPr>
        <xdr:cNvSpPr txBox="1"/>
      </xdr:nvSpPr>
      <xdr:spPr>
        <a:xfrm>
          <a:off x="9858375" y="50996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282</xdr:row>
      <xdr:rowOff>219075</xdr:rowOff>
    </xdr:from>
    <xdr:ext cx="184731" cy="264560"/>
    <xdr:sp macro="" textlink="">
      <xdr:nvSpPr>
        <xdr:cNvPr id="712" name="ZoneTexte 711">
          <a:extLst>
            <a:ext uri="{FF2B5EF4-FFF2-40B4-BE49-F238E27FC236}">
              <a16:creationId xmlns="" xmlns:a16="http://schemas.microsoft.com/office/drawing/2014/main" id="{1B49694B-2A26-46AE-87E6-F52320678485}"/>
            </a:ext>
          </a:extLst>
        </xdr:cNvPr>
        <xdr:cNvSpPr txBox="1"/>
      </xdr:nvSpPr>
      <xdr:spPr>
        <a:xfrm>
          <a:off x="9858375" y="5115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283</xdr:row>
      <xdr:rowOff>219075</xdr:rowOff>
    </xdr:from>
    <xdr:ext cx="184731" cy="264560"/>
    <xdr:sp macro="" textlink="">
      <xdr:nvSpPr>
        <xdr:cNvPr id="713" name="ZoneTexte 712">
          <a:extLst>
            <a:ext uri="{FF2B5EF4-FFF2-40B4-BE49-F238E27FC236}">
              <a16:creationId xmlns="" xmlns:a16="http://schemas.microsoft.com/office/drawing/2014/main" id="{479DB84B-6445-423A-A41F-1B113F2CE9AE}"/>
            </a:ext>
          </a:extLst>
        </xdr:cNvPr>
        <xdr:cNvSpPr txBox="1"/>
      </xdr:nvSpPr>
      <xdr:spPr>
        <a:xfrm>
          <a:off x="9858375" y="51320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284</xdr:row>
      <xdr:rowOff>219075</xdr:rowOff>
    </xdr:from>
    <xdr:ext cx="184731" cy="264560"/>
    <xdr:sp macro="" textlink="">
      <xdr:nvSpPr>
        <xdr:cNvPr id="714" name="ZoneTexte 713">
          <a:extLst>
            <a:ext uri="{FF2B5EF4-FFF2-40B4-BE49-F238E27FC236}">
              <a16:creationId xmlns="" xmlns:a16="http://schemas.microsoft.com/office/drawing/2014/main" id="{4FA7450A-FB38-4457-AF55-F1FAAC6CB97A}"/>
            </a:ext>
          </a:extLst>
        </xdr:cNvPr>
        <xdr:cNvSpPr txBox="1"/>
      </xdr:nvSpPr>
      <xdr:spPr>
        <a:xfrm>
          <a:off x="9858375" y="51482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285</xdr:row>
      <xdr:rowOff>219075</xdr:rowOff>
    </xdr:from>
    <xdr:ext cx="184731" cy="264560"/>
    <xdr:sp macro="" textlink="">
      <xdr:nvSpPr>
        <xdr:cNvPr id="715" name="ZoneTexte 714">
          <a:extLst>
            <a:ext uri="{FF2B5EF4-FFF2-40B4-BE49-F238E27FC236}">
              <a16:creationId xmlns="" xmlns:a16="http://schemas.microsoft.com/office/drawing/2014/main" id="{EB2F2893-4413-4D4A-A1EE-A491064DFA5C}"/>
            </a:ext>
          </a:extLst>
        </xdr:cNvPr>
        <xdr:cNvSpPr txBox="1"/>
      </xdr:nvSpPr>
      <xdr:spPr>
        <a:xfrm>
          <a:off x="9858375" y="51644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286</xdr:row>
      <xdr:rowOff>219075</xdr:rowOff>
    </xdr:from>
    <xdr:ext cx="184731" cy="264560"/>
    <xdr:sp macro="" textlink="">
      <xdr:nvSpPr>
        <xdr:cNvPr id="716" name="ZoneTexte 715">
          <a:extLst>
            <a:ext uri="{FF2B5EF4-FFF2-40B4-BE49-F238E27FC236}">
              <a16:creationId xmlns="" xmlns:a16="http://schemas.microsoft.com/office/drawing/2014/main" id="{80C9073D-F6BF-4347-A1CC-F5CD051E19E8}"/>
            </a:ext>
          </a:extLst>
        </xdr:cNvPr>
        <xdr:cNvSpPr txBox="1"/>
      </xdr:nvSpPr>
      <xdr:spPr>
        <a:xfrm>
          <a:off x="9858375" y="51806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287</xdr:row>
      <xdr:rowOff>219075</xdr:rowOff>
    </xdr:from>
    <xdr:ext cx="184731" cy="264560"/>
    <xdr:sp macro="" textlink="">
      <xdr:nvSpPr>
        <xdr:cNvPr id="717" name="ZoneTexte 716">
          <a:extLst>
            <a:ext uri="{FF2B5EF4-FFF2-40B4-BE49-F238E27FC236}">
              <a16:creationId xmlns="" xmlns:a16="http://schemas.microsoft.com/office/drawing/2014/main" id="{640E2A3F-555D-4B68-B4CC-EA32FDAE3750}"/>
            </a:ext>
          </a:extLst>
        </xdr:cNvPr>
        <xdr:cNvSpPr txBox="1"/>
      </xdr:nvSpPr>
      <xdr:spPr>
        <a:xfrm>
          <a:off x="9858375" y="51968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288</xdr:row>
      <xdr:rowOff>219075</xdr:rowOff>
    </xdr:from>
    <xdr:ext cx="184731" cy="264560"/>
    <xdr:sp macro="" textlink="">
      <xdr:nvSpPr>
        <xdr:cNvPr id="718" name="ZoneTexte 717">
          <a:extLst>
            <a:ext uri="{FF2B5EF4-FFF2-40B4-BE49-F238E27FC236}">
              <a16:creationId xmlns="" xmlns:a16="http://schemas.microsoft.com/office/drawing/2014/main" id="{2EA8F6C6-141C-46CD-9E17-D5ADE233D69E}"/>
            </a:ext>
          </a:extLst>
        </xdr:cNvPr>
        <xdr:cNvSpPr txBox="1"/>
      </xdr:nvSpPr>
      <xdr:spPr>
        <a:xfrm>
          <a:off x="9858375" y="52130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289</xdr:row>
      <xdr:rowOff>219075</xdr:rowOff>
    </xdr:from>
    <xdr:ext cx="184731" cy="264560"/>
    <xdr:sp macro="" textlink="">
      <xdr:nvSpPr>
        <xdr:cNvPr id="719" name="ZoneTexte 718">
          <a:extLst>
            <a:ext uri="{FF2B5EF4-FFF2-40B4-BE49-F238E27FC236}">
              <a16:creationId xmlns="" xmlns:a16="http://schemas.microsoft.com/office/drawing/2014/main" id="{3A2FB4BC-555A-41F1-9AE5-ACA3F5CF1D6D}"/>
            </a:ext>
          </a:extLst>
        </xdr:cNvPr>
        <xdr:cNvSpPr txBox="1"/>
      </xdr:nvSpPr>
      <xdr:spPr>
        <a:xfrm>
          <a:off x="9858375" y="52292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290</xdr:row>
      <xdr:rowOff>219075</xdr:rowOff>
    </xdr:from>
    <xdr:ext cx="184731" cy="264560"/>
    <xdr:sp macro="" textlink="">
      <xdr:nvSpPr>
        <xdr:cNvPr id="720" name="ZoneTexte 719">
          <a:extLst>
            <a:ext uri="{FF2B5EF4-FFF2-40B4-BE49-F238E27FC236}">
              <a16:creationId xmlns="" xmlns:a16="http://schemas.microsoft.com/office/drawing/2014/main" id="{F09C6DCC-EA4E-441A-AE24-E49B805EDBD4}"/>
            </a:ext>
          </a:extLst>
        </xdr:cNvPr>
        <xdr:cNvSpPr txBox="1"/>
      </xdr:nvSpPr>
      <xdr:spPr>
        <a:xfrm>
          <a:off x="9858375" y="5245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291</xdr:row>
      <xdr:rowOff>219075</xdr:rowOff>
    </xdr:from>
    <xdr:ext cx="184731" cy="264560"/>
    <xdr:sp macro="" textlink="">
      <xdr:nvSpPr>
        <xdr:cNvPr id="721" name="ZoneTexte 720">
          <a:extLst>
            <a:ext uri="{FF2B5EF4-FFF2-40B4-BE49-F238E27FC236}">
              <a16:creationId xmlns="" xmlns:a16="http://schemas.microsoft.com/office/drawing/2014/main" id="{4AB89BB5-DFFF-48E0-8C7C-16A27B8E44E6}"/>
            </a:ext>
          </a:extLst>
        </xdr:cNvPr>
        <xdr:cNvSpPr txBox="1"/>
      </xdr:nvSpPr>
      <xdr:spPr>
        <a:xfrm>
          <a:off x="9858375" y="52616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292</xdr:row>
      <xdr:rowOff>219075</xdr:rowOff>
    </xdr:from>
    <xdr:ext cx="184731" cy="264560"/>
    <xdr:sp macro="" textlink="">
      <xdr:nvSpPr>
        <xdr:cNvPr id="722" name="ZoneTexte 721">
          <a:extLst>
            <a:ext uri="{FF2B5EF4-FFF2-40B4-BE49-F238E27FC236}">
              <a16:creationId xmlns="" xmlns:a16="http://schemas.microsoft.com/office/drawing/2014/main" id="{C8471B5C-A3AB-444A-9193-8194826C9DB1}"/>
            </a:ext>
          </a:extLst>
        </xdr:cNvPr>
        <xdr:cNvSpPr txBox="1"/>
      </xdr:nvSpPr>
      <xdr:spPr>
        <a:xfrm>
          <a:off x="9858375" y="52778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293</xdr:row>
      <xdr:rowOff>0</xdr:rowOff>
    </xdr:from>
    <xdr:ext cx="184731" cy="264560"/>
    <xdr:sp macro="" textlink="">
      <xdr:nvSpPr>
        <xdr:cNvPr id="723" name="ZoneTexte 722">
          <a:extLst>
            <a:ext uri="{FF2B5EF4-FFF2-40B4-BE49-F238E27FC236}">
              <a16:creationId xmlns="" xmlns:a16="http://schemas.microsoft.com/office/drawing/2014/main" id="{BCCC3D52-8261-4171-8942-6CCB923B0217}"/>
            </a:ext>
          </a:extLst>
        </xdr:cNvPr>
        <xdr:cNvSpPr txBox="1"/>
      </xdr:nvSpPr>
      <xdr:spPr>
        <a:xfrm>
          <a:off x="9858375" y="52778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293</xdr:row>
      <xdr:rowOff>0</xdr:rowOff>
    </xdr:from>
    <xdr:ext cx="184731" cy="264560"/>
    <xdr:sp macro="" textlink="">
      <xdr:nvSpPr>
        <xdr:cNvPr id="724" name="ZoneTexte 723">
          <a:extLst>
            <a:ext uri="{FF2B5EF4-FFF2-40B4-BE49-F238E27FC236}">
              <a16:creationId xmlns="" xmlns:a16="http://schemas.microsoft.com/office/drawing/2014/main" id="{2C43DF7D-96AC-4B23-A395-DB895D3F1F3C}"/>
            </a:ext>
          </a:extLst>
        </xdr:cNvPr>
        <xdr:cNvSpPr txBox="1"/>
      </xdr:nvSpPr>
      <xdr:spPr>
        <a:xfrm>
          <a:off x="9858375" y="52778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293</xdr:row>
      <xdr:rowOff>0</xdr:rowOff>
    </xdr:from>
    <xdr:ext cx="184731" cy="264560"/>
    <xdr:sp macro="" textlink="">
      <xdr:nvSpPr>
        <xdr:cNvPr id="725" name="ZoneTexte 724">
          <a:extLst>
            <a:ext uri="{FF2B5EF4-FFF2-40B4-BE49-F238E27FC236}">
              <a16:creationId xmlns="" xmlns:a16="http://schemas.microsoft.com/office/drawing/2014/main" id="{E2F90121-8B86-4AAD-B1A8-2E3DB4798898}"/>
            </a:ext>
          </a:extLst>
        </xdr:cNvPr>
        <xdr:cNvSpPr txBox="1"/>
      </xdr:nvSpPr>
      <xdr:spPr>
        <a:xfrm>
          <a:off x="9858375" y="52778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293</xdr:row>
      <xdr:rowOff>0</xdr:rowOff>
    </xdr:from>
    <xdr:ext cx="184731" cy="264560"/>
    <xdr:sp macro="" textlink="">
      <xdr:nvSpPr>
        <xdr:cNvPr id="726" name="ZoneTexte 725">
          <a:extLst>
            <a:ext uri="{FF2B5EF4-FFF2-40B4-BE49-F238E27FC236}">
              <a16:creationId xmlns="" xmlns:a16="http://schemas.microsoft.com/office/drawing/2014/main" id="{678BE8F4-5FD9-4BFC-AD7F-DAE656115C5B}"/>
            </a:ext>
          </a:extLst>
        </xdr:cNvPr>
        <xdr:cNvSpPr txBox="1"/>
      </xdr:nvSpPr>
      <xdr:spPr>
        <a:xfrm>
          <a:off x="9858375" y="52778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293</xdr:row>
      <xdr:rowOff>0</xdr:rowOff>
    </xdr:from>
    <xdr:ext cx="184731" cy="264560"/>
    <xdr:sp macro="" textlink="">
      <xdr:nvSpPr>
        <xdr:cNvPr id="727" name="ZoneTexte 726">
          <a:extLst>
            <a:ext uri="{FF2B5EF4-FFF2-40B4-BE49-F238E27FC236}">
              <a16:creationId xmlns="" xmlns:a16="http://schemas.microsoft.com/office/drawing/2014/main" id="{703FD09F-688B-4D36-AC4C-466B6DC29452}"/>
            </a:ext>
          </a:extLst>
        </xdr:cNvPr>
        <xdr:cNvSpPr txBox="1"/>
      </xdr:nvSpPr>
      <xdr:spPr>
        <a:xfrm>
          <a:off x="9858375" y="52778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293</xdr:row>
      <xdr:rowOff>0</xdr:rowOff>
    </xdr:from>
    <xdr:ext cx="184731" cy="264560"/>
    <xdr:sp macro="" textlink="">
      <xdr:nvSpPr>
        <xdr:cNvPr id="728" name="ZoneTexte 727">
          <a:extLst>
            <a:ext uri="{FF2B5EF4-FFF2-40B4-BE49-F238E27FC236}">
              <a16:creationId xmlns="" xmlns:a16="http://schemas.microsoft.com/office/drawing/2014/main" id="{DDB0A40D-3E77-428B-98D3-D871713F7FE9}"/>
            </a:ext>
          </a:extLst>
        </xdr:cNvPr>
        <xdr:cNvSpPr txBox="1"/>
      </xdr:nvSpPr>
      <xdr:spPr>
        <a:xfrm>
          <a:off x="9858375" y="52778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293</xdr:row>
      <xdr:rowOff>0</xdr:rowOff>
    </xdr:from>
    <xdr:ext cx="184731" cy="264560"/>
    <xdr:sp macro="" textlink="">
      <xdr:nvSpPr>
        <xdr:cNvPr id="729" name="ZoneTexte 728">
          <a:extLst>
            <a:ext uri="{FF2B5EF4-FFF2-40B4-BE49-F238E27FC236}">
              <a16:creationId xmlns="" xmlns:a16="http://schemas.microsoft.com/office/drawing/2014/main" id="{D52A385D-9F7E-445D-AA50-D0451AAB5229}"/>
            </a:ext>
          </a:extLst>
        </xdr:cNvPr>
        <xdr:cNvSpPr txBox="1"/>
      </xdr:nvSpPr>
      <xdr:spPr>
        <a:xfrm>
          <a:off x="9858375" y="52778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293</xdr:row>
      <xdr:rowOff>0</xdr:rowOff>
    </xdr:from>
    <xdr:ext cx="184731" cy="264560"/>
    <xdr:sp macro="" textlink="">
      <xdr:nvSpPr>
        <xdr:cNvPr id="730" name="ZoneTexte 729">
          <a:extLst>
            <a:ext uri="{FF2B5EF4-FFF2-40B4-BE49-F238E27FC236}">
              <a16:creationId xmlns="" xmlns:a16="http://schemas.microsoft.com/office/drawing/2014/main" id="{924CE2A4-1C17-4777-AB75-8BC004DFFF6D}"/>
            </a:ext>
          </a:extLst>
        </xdr:cNvPr>
        <xdr:cNvSpPr txBox="1"/>
      </xdr:nvSpPr>
      <xdr:spPr>
        <a:xfrm>
          <a:off x="9858375" y="52778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293</xdr:row>
      <xdr:rowOff>0</xdr:rowOff>
    </xdr:from>
    <xdr:ext cx="184731" cy="264560"/>
    <xdr:sp macro="" textlink="">
      <xdr:nvSpPr>
        <xdr:cNvPr id="731" name="ZoneTexte 730">
          <a:extLst>
            <a:ext uri="{FF2B5EF4-FFF2-40B4-BE49-F238E27FC236}">
              <a16:creationId xmlns="" xmlns:a16="http://schemas.microsoft.com/office/drawing/2014/main" id="{18AD09A9-091B-465D-BC8E-BEC8457C49D5}"/>
            </a:ext>
          </a:extLst>
        </xdr:cNvPr>
        <xdr:cNvSpPr txBox="1"/>
      </xdr:nvSpPr>
      <xdr:spPr>
        <a:xfrm>
          <a:off x="9858375" y="52778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293</xdr:row>
      <xdr:rowOff>0</xdr:rowOff>
    </xdr:from>
    <xdr:ext cx="184731" cy="264560"/>
    <xdr:sp macro="" textlink="">
      <xdr:nvSpPr>
        <xdr:cNvPr id="732" name="ZoneTexte 731">
          <a:extLst>
            <a:ext uri="{FF2B5EF4-FFF2-40B4-BE49-F238E27FC236}">
              <a16:creationId xmlns="" xmlns:a16="http://schemas.microsoft.com/office/drawing/2014/main" id="{6E1A56D2-549E-4035-A16D-BA361831E3C3}"/>
            </a:ext>
          </a:extLst>
        </xdr:cNvPr>
        <xdr:cNvSpPr txBox="1"/>
      </xdr:nvSpPr>
      <xdr:spPr>
        <a:xfrm>
          <a:off x="9858375" y="52778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293</xdr:row>
      <xdr:rowOff>0</xdr:rowOff>
    </xdr:from>
    <xdr:ext cx="184731" cy="264560"/>
    <xdr:sp macro="" textlink="">
      <xdr:nvSpPr>
        <xdr:cNvPr id="733" name="ZoneTexte 732">
          <a:extLst>
            <a:ext uri="{FF2B5EF4-FFF2-40B4-BE49-F238E27FC236}">
              <a16:creationId xmlns="" xmlns:a16="http://schemas.microsoft.com/office/drawing/2014/main" id="{682C0C1B-AA92-489E-A3FF-5AB9F27388E3}"/>
            </a:ext>
          </a:extLst>
        </xdr:cNvPr>
        <xdr:cNvSpPr txBox="1"/>
      </xdr:nvSpPr>
      <xdr:spPr>
        <a:xfrm>
          <a:off x="9858375" y="52778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293</xdr:row>
      <xdr:rowOff>0</xdr:rowOff>
    </xdr:from>
    <xdr:ext cx="184731" cy="264560"/>
    <xdr:sp macro="" textlink="">
      <xdr:nvSpPr>
        <xdr:cNvPr id="734" name="ZoneTexte 733">
          <a:extLst>
            <a:ext uri="{FF2B5EF4-FFF2-40B4-BE49-F238E27FC236}">
              <a16:creationId xmlns="" xmlns:a16="http://schemas.microsoft.com/office/drawing/2014/main" id="{A5CF61F9-CEDE-4C16-A247-E5AB8F6B2C8E}"/>
            </a:ext>
          </a:extLst>
        </xdr:cNvPr>
        <xdr:cNvSpPr txBox="1"/>
      </xdr:nvSpPr>
      <xdr:spPr>
        <a:xfrm>
          <a:off x="9858375" y="52778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293</xdr:row>
      <xdr:rowOff>0</xdr:rowOff>
    </xdr:from>
    <xdr:ext cx="184731" cy="264560"/>
    <xdr:sp macro="" textlink="">
      <xdr:nvSpPr>
        <xdr:cNvPr id="735" name="ZoneTexte 734">
          <a:extLst>
            <a:ext uri="{FF2B5EF4-FFF2-40B4-BE49-F238E27FC236}">
              <a16:creationId xmlns="" xmlns:a16="http://schemas.microsoft.com/office/drawing/2014/main" id="{A25B0646-9865-470C-9CBC-D433705521D5}"/>
            </a:ext>
          </a:extLst>
        </xdr:cNvPr>
        <xdr:cNvSpPr txBox="1"/>
      </xdr:nvSpPr>
      <xdr:spPr>
        <a:xfrm>
          <a:off x="9858375" y="52778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293</xdr:row>
      <xdr:rowOff>0</xdr:rowOff>
    </xdr:from>
    <xdr:ext cx="184731" cy="264560"/>
    <xdr:sp macro="" textlink="">
      <xdr:nvSpPr>
        <xdr:cNvPr id="736" name="ZoneTexte 735">
          <a:extLst>
            <a:ext uri="{FF2B5EF4-FFF2-40B4-BE49-F238E27FC236}">
              <a16:creationId xmlns="" xmlns:a16="http://schemas.microsoft.com/office/drawing/2014/main" id="{302D0B6F-8B3B-4FA0-8E20-94F1DFDF3860}"/>
            </a:ext>
          </a:extLst>
        </xdr:cNvPr>
        <xdr:cNvSpPr txBox="1"/>
      </xdr:nvSpPr>
      <xdr:spPr>
        <a:xfrm>
          <a:off x="9858375" y="52778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293</xdr:row>
      <xdr:rowOff>0</xdr:rowOff>
    </xdr:from>
    <xdr:ext cx="184731" cy="264560"/>
    <xdr:sp macro="" textlink="">
      <xdr:nvSpPr>
        <xdr:cNvPr id="737" name="ZoneTexte 736">
          <a:extLst>
            <a:ext uri="{FF2B5EF4-FFF2-40B4-BE49-F238E27FC236}">
              <a16:creationId xmlns="" xmlns:a16="http://schemas.microsoft.com/office/drawing/2014/main" id="{21B9A844-1118-4F1B-93E7-C4BBA88960EE}"/>
            </a:ext>
          </a:extLst>
        </xdr:cNvPr>
        <xdr:cNvSpPr txBox="1"/>
      </xdr:nvSpPr>
      <xdr:spPr>
        <a:xfrm>
          <a:off x="9858375" y="52778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293</xdr:row>
      <xdr:rowOff>0</xdr:rowOff>
    </xdr:from>
    <xdr:ext cx="184731" cy="264560"/>
    <xdr:sp macro="" textlink="">
      <xdr:nvSpPr>
        <xdr:cNvPr id="738" name="ZoneTexte 737">
          <a:extLst>
            <a:ext uri="{FF2B5EF4-FFF2-40B4-BE49-F238E27FC236}">
              <a16:creationId xmlns="" xmlns:a16="http://schemas.microsoft.com/office/drawing/2014/main" id="{E8761459-FF96-479E-9698-8F2F4E932C0C}"/>
            </a:ext>
          </a:extLst>
        </xdr:cNvPr>
        <xdr:cNvSpPr txBox="1"/>
      </xdr:nvSpPr>
      <xdr:spPr>
        <a:xfrm>
          <a:off x="9858375" y="52778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293</xdr:row>
      <xdr:rowOff>0</xdr:rowOff>
    </xdr:from>
    <xdr:ext cx="184731" cy="264560"/>
    <xdr:sp macro="" textlink="">
      <xdr:nvSpPr>
        <xdr:cNvPr id="739" name="ZoneTexte 738">
          <a:extLst>
            <a:ext uri="{FF2B5EF4-FFF2-40B4-BE49-F238E27FC236}">
              <a16:creationId xmlns="" xmlns:a16="http://schemas.microsoft.com/office/drawing/2014/main" id="{397ADA78-3EEF-45A4-88E7-478E50AEE8FA}"/>
            </a:ext>
          </a:extLst>
        </xdr:cNvPr>
        <xdr:cNvSpPr txBox="1"/>
      </xdr:nvSpPr>
      <xdr:spPr>
        <a:xfrm>
          <a:off x="9858375" y="52778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293</xdr:row>
      <xdr:rowOff>0</xdr:rowOff>
    </xdr:from>
    <xdr:ext cx="184731" cy="264560"/>
    <xdr:sp macro="" textlink="">
      <xdr:nvSpPr>
        <xdr:cNvPr id="740" name="ZoneTexte 739">
          <a:extLst>
            <a:ext uri="{FF2B5EF4-FFF2-40B4-BE49-F238E27FC236}">
              <a16:creationId xmlns="" xmlns:a16="http://schemas.microsoft.com/office/drawing/2014/main" id="{D3BAB627-9206-43B2-941D-687541E6B722}"/>
            </a:ext>
          </a:extLst>
        </xdr:cNvPr>
        <xdr:cNvSpPr txBox="1"/>
      </xdr:nvSpPr>
      <xdr:spPr>
        <a:xfrm>
          <a:off x="9858375" y="52778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293</xdr:row>
      <xdr:rowOff>219075</xdr:rowOff>
    </xdr:from>
    <xdr:ext cx="184731" cy="264560"/>
    <xdr:sp macro="" textlink="">
      <xdr:nvSpPr>
        <xdr:cNvPr id="741" name="ZoneTexte 740">
          <a:extLst>
            <a:ext uri="{FF2B5EF4-FFF2-40B4-BE49-F238E27FC236}">
              <a16:creationId xmlns="" xmlns:a16="http://schemas.microsoft.com/office/drawing/2014/main" id="{65A9E4AB-5A09-45EC-A07A-197E2C9D785F}"/>
            </a:ext>
          </a:extLst>
        </xdr:cNvPr>
        <xdr:cNvSpPr txBox="1"/>
      </xdr:nvSpPr>
      <xdr:spPr>
        <a:xfrm>
          <a:off x="9858375" y="52939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294</xdr:row>
      <xdr:rowOff>219075</xdr:rowOff>
    </xdr:from>
    <xdr:ext cx="184731" cy="264560"/>
    <xdr:sp macro="" textlink="">
      <xdr:nvSpPr>
        <xdr:cNvPr id="742" name="ZoneTexte 741">
          <a:extLst>
            <a:ext uri="{FF2B5EF4-FFF2-40B4-BE49-F238E27FC236}">
              <a16:creationId xmlns="" xmlns:a16="http://schemas.microsoft.com/office/drawing/2014/main" id="{D2B06E5F-1285-4B79-8523-C8E8153E3AE2}"/>
            </a:ext>
          </a:extLst>
        </xdr:cNvPr>
        <xdr:cNvSpPr txBox="1"/>
      </xdr:nvSpPr>
      <xdr:spPr>
        <a:xfrm>
          <a:off x="9858375" y="53101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295</xdr:row>
      <xdr:rowOff>219075</xdr:rowOff>
    </xdr:from>
    <xdr:ext cx="184731" cy="264560"/>
    <xdr:sp macro="" textlink="">
      <xdr:nvSpPr>
        <xdr:cNvPr id="743" name="ZoneTexte 742">
          <a:extLst>
            <a:ext uri="{FF2B5EF4-FFF2-40B4-BE49-F238E27FC236}">
              <a16:creationId xmlns="" xmlns:a16="http://schemas.microsoft.com/office/drawing/2014/main" id="{A9F4A1CD-E796-4AA9-BF1C-95B7161E639C}"/>
            </a:ext>
          </a:extLst>
        </xdr:cNvPr>
        <xdr:cNvSpPr txBox="1"/>
      </xdr:nvSpPr>
      <xdr:spPr>
        <a:xfrm>
          <a:off x="9858375" y="53263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296</xdr:row>
      <xdr:rowOff>219075</xdr:rowOff>
    </xdr:from>
    <xdr:ext cx="184731" cy="264560"/>
    <xdr:sp macro="" textlink="">
      <xdr:nvSpPr>
        <xdr:cNvPr id="744" name="ZoneTexte 743">
          <a:extLst>
            <a:ext uri="{FF2B5EF4-FFF2-40B4-BE49-F238E27FC236}">
              <a16:creationId xmlns="" xmlns:a16="http://schemas.microsoft.com/office/drawing/2014/main" id="{4AB6D8B1-9996-4BDE-8A6B-453F3A32E8C5}"/>
            </a:ext>
          </a:extLst>
        </xdr:cNvPr>
        <xdr:cNvSpPr txBox="1"/>
      </xdr:nvSpPr>
      <xdr:spPr>
        <a:xfrm>
          <a:off x="9858375" y="53425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297</xdr:row>
      <xdr:rowOff>219075</xdr:rowOff>
    </xdr:from>
    <xdr:ext cx="184731" cy="264560"/>
    <xdr:sp macro="" textlink="">
      <xdr:nvSpPr>
        <xdr:cNvPr id="745" name="ZoneTexte 744">
          <a:extLst>
            <a:ext uri="{FF2B5EF4-FFF2-40B4-BE49-F238E27FC236}">
              <a16:creationId xmlns="" xmlns:a16="http://schemas.microsoft.com/office/drawing/2014/main" id="{4B77471C-2ECC-4C7E-9298-AA2084E11AF5}"/>
            </a:ext>
          </a:extLst>
        </xdr:cNvPr>
        <xdr:cNvSpPr txBox="1"/>
      </xdr:nvSpPr>
      <xdr:spPr>
        <a:xfrm>
          <a:off x="9858375" y="53587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298</xdr:row>
      <xdr:rowOff>219075</xdr:rowOff>
    </xdr:from>
    <xdr:ext cx="184731" cy="264560"/>
    <xdr:sp macro="" textlink="">
      <xdr:nvSpPr>
        <xdr:cNvPr id="746" name="ZoneTexte 745">
          <a:extLst>
            <a:ext uri="{FF2B5EF4-FFF2-40B4-BE49-F238E27FC236}">
              <a16:creationId xmlns="" xmlns:a16="http://schemas.microsoft.com/office/drawing/2014/main" id="{AE0025E3-FAF0-432A-B3BA-DAF0A60D2B67}"/>
            </a:ext>
          </a:extLst>
        </xdr:cNvPr>
        <xdr:cNvSpPr txBox="1"/>
      </xdr:nvSpPr>
      <xdr:spPr>
        <a:xfrm>
          <a:off x="9858375" y="53749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299</xdr:row>
      <xdr:rowOff>219075</xdr:rowOff>
    </xdr:from>
    <xdr:ext cx="184731" cy="264560"/>
    <xdr:sp macro="" textlink="">
      <xdr:nvSpPr>
        <xdr:cNvPr id="747" name="ZoneTexte 746">
          <a:extLst>
            <a:ext uri="{FF2B5EF4-FFF2-40B4-BE49-F238E27FC236}">
              <a16:creationId xmlns="" xmlns:a16="http://schemas.microsoft.com/office/drawing/2014/main" id="{E4243A2F-800C-451C-A810-1D73E47654D5}"/>
            </a:ext>
          </a:extLst>
        </xdr:cNvPr>
        <xdr:cNvSpPr txBox="1"/>
      </xdr:nvSpPr>
      <xdr:spPr>
        <a:xfrm>
          <a:off x="9858375" y="5391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300</xdr:row>
      <xdr:rowOff>219075</xdr:rowOff>
    </xdr:from>
    <xdr:ext cx="184731" cy="264560"/>
    <xdr:sp macro="" textlink="">
      <xdr:nvSpPr>
        <xdr:cNvPr id="748" name="ZoneTexte 747">
          <a:extLst>
            <a:ext uri="{FF2B5EF4-FFF2-40B4-BE49-F238E27FC236}">
              <a16:creationId xmlns="" xmlns:a16="http://schemas.microsoft.com/office/drawing/2014/main" id="{56E9266F-1948-4F71-AC2B-381225E9F309}"/>
            </a:ext>
          </a:extLst>
        </xdr:cNvPr>
        <xdr:cNvSpPr txBox="1"/>
      </xdr:nvSpPr>
      <xdr:spPr>
        <a:xfrm>
          <a:off x="9858375" y="54073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301</xdr:row>
      <xdr:rowOff>219075</xdr:rowOff>
    </xdr:from>
    <xdr:ext cx="184731" cy="264560"/>
    <xdr:sp macro="" textlink="">
      <xdr:nvSpPr>
        <xdr:cNvPr id="749" name="ZoneTexte 748">
          <a:extLst>
            <a:ext uri="{FF2B5EF4-FFF2-40B4-BE49-F238E27FC236}">
              <a16:creationId xmlns="" xmlns:a16="http://schemas.microsoft.com/office/drawing/2014/main" id="{F7E8AB72-D50A-475D-8599-FA18A56D652E}"/>
            </a:ext>
          </a:extLst>
        </xdr:cNvPr>
        <xdr:cNvSpPr txBox="1"/>
      </xdr:nvSpPr>
      <xdr:spPr>
        <a:xfrm>
          <a:off x="9858375" y="54235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302</xdr:row>
      <xdr:rowOff>219075</xdr:rowOff>
    </xdr:from>
    <xdr:ext cx="184731" cy="264560"/>
    <xdr:sp macro="" textlink="">
      <xdr:nvSpPr>
        <xdr:cNvPr id="750" name="ZoneTexte 749">
          <a:extLst>
            <a:ext uri="{FF2B5EF4-FFF2-40B4-BE49-F238E27FC236}">
              <a16:creationId xmlns="" xmlns:a16="http://schemas.microsoft.com/office/drawing/2014/main" id="{0A7B24BF-F261-4389-B178-FB28F89F954E}"/>
            </a:ext>
          </a:extLst>
        </xdr:cNvPr>
        <xdr:cNvSpPr txBox="1"/>
      </xdr:nvSpPr>
      <xdr:spPr>
        <a:xfrm>
          <a:off x="9858375" y="5439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303</xdr:row>
      <xdr:rowOff>219075</xdr:rowOff>
    </xdr:from>
    <xdr:ext cx="184731" cy="264560"/>
    <xdr:sp macro="" textlink="">
      <xdr:nvSpPr>
        <xdr:cNvPr id="751" name="ZoneTexte 750">
          <a:extLst>
            <a:ext uri="{FF2B5EF4-FFF2-40B4-BE49-F238E27FC236}">
              <a16:creationId xmlns="" xmlns:a16="http://schemas.microsoft.com/office/drawing/2014/main" id="{7DCFA2B5-E5DF-477B-ACF8-1D4FB8A5B064}"/>
            </a:ext>
          </a:extLst>
        </xdr:cNvPr>
        <xdr:cNvSpPr txBox="1"/>
      </xdr:nvSpPr>
      <xdr:spPr>
        <a:xfrm>
          <a:off x="9858375" y="54559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304</xdr:row>
      <xdr:rowOff>219075</xdr:rowOff>
    </xdr:from>
    <xdr:ext cx="184731" cy="264560"/>
    <xdr:sp macro="" textlink="">
      <xdr:nvSpPr>
        <xdr:cNvPr id="752" name="ZoneTexte 751">
          <a:extLst>
            <a:ext uri="{FF2B5EF4-FFF2-40B4-BE49-F238E27FC236}">
              <a16:creationId xmlns="" xmlns:a16="http://schemas.microsoft.com/office/drawing/2014/main" id="{4C37AB4F-BB63-441D-82F2-A3131162BBB8}"/>
            </a:ext>
          </a:extLst>
        </xdr:cNvPr>
        <xdr:cNvSpPr txBox="1"/>
      </xdr:nvSpPr>
      <xdr:spPr>
        <a:xfrm>
          <a:off x="9858375" y="54721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305</xdr:row>
      <xdr:rowOff>219075</xdr:rowOff>
    </xdr:from>
    <xdr:ext cx="184731" cy="264560"/>
    <xdr:sp macro="" textlink="">
      <xdr:nvSpPr>
        <xdr:cNvPr id="753" name="ZoneTexte 752">
          <a:extLst>
            <a:ext uri="{FF2B5EF4-FFF2-40B4-BE49-F238E27FC236}">
              <a16:creationId xmlns="" xmlns:a16="http://schemas.microsoft.com/office/drawing/2014/main" id="{9A969DBC-59ED-41AE-82E5-88CEF50BCF3D}"/>
            </a:ext>
          </a:extLst>
        </xdr:cNvPr>
        <xdr:cNvSpPr txBox="1"/>
      </xdr:nvSpPr>
      <xdr:spPr>
        <a:xfrm>
          <a:off x="9858375" y="5488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306</xdr:row>
      <xdr:rowOff>219075</xdr:rowOff>
    </xdr:from>
    <xdr:ext cx="184731" cy="264560"/>
    <xdr:sp macro="" textlink="">
      <xdr:nvSpPr>
        <xdr:cNvPr id="754" name="ZoneTexte 753">
          <a:extLst>
            <a:ext uri="{FF2B5EF4-FFF2-40B4-BE49-F238E27FC236}">
              <a16:creationId xmlns="" xmlns:a16="http://schemas.microsoft.com/office/drawing/2014/main" id="{53D2867D-4243-43A3-974B-657745FEA547}"/>
            </a:ext>
          </a:extLst>
        </xdr:cNvPr>
        <xdr:cNvSpPr txBox="1"/>
      </xdr:nvSpPr>
      <xdr:spPr>
        <a:xfrm>
          <a:off x="9858375" y="55044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307</xdr:row>
      <xdr:rowOff>219075</xdr:rowOff>
    </xdr:from>
    <xdr:ext cx="184731" cy="264560"/>
    <xdr:sp macro="" textlink="">
      <xdr:nvSpPr>
        <xdr:cNvPr id="755" name="ZoneTexte 754">
          <a:extLst>
            <a:ext uri="{FF2B5EF4-FFF2-40B4-BE49-F238E27FC236}">
              <a16:creationId xmlns="" xmlns:a16="http://schemas.microsoft.com/office/drawing/2014/main" id="{17EAA3C1-AAC9-4A95-8B9B-F50AE64EB820}"/>
            </a:ext>
          </a:extLst>
        </xdr:cNvPr>
        <xdr:cNvSpPr txBox="1"/>
      </xdr:nvSpPr>
      <xdr:spPr>
        <a:xfrm>
          <a:off x="9858375" y="55206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308</xdr:row>
      <xdr:rowOff>219075</xdr:rowOff>
    </xdr:from>
    <xdr:ext cx="184731" cy="264560"/>
    <xdr:sp macro="" textlink="">
      <xdr:nvSpPr>
        <xdr:cNvPr id="756" name="ZoneTexte 755">
          <a:extLst>
            <a:ext uri="{FF2B5EF4-FFF2-40B4-BE49-F238E27FC236}">
              <a16:creationId xmlns="" xmlns:a16="http://schemas.microsoft.com/office/drawing/2014/main" id="{B64AD36B-9C85-4AB1-A395-8BB30514AD73}"/>
            </a:ext>
          </a:extLst>
        </xdr:cNvPr>
        <xdr:cNvSpPr txBox="1"/>
      </xdr:nvSpPr>
      <xdr:spPr>
        <a:xfrm>
          <a:off x="9858375" y="55368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309</xdr:row>
      <xdr:rowOff>219075</xdr:rowOff>
    </xdr:from>
    <xdr:ext cx="184731" cy="264560"/>
    <xdr:sp macro="" textlink="">
      <xdr:nvSpPr>
        <xdr:cNvPr id="757" name="ZoneTexte 756">
          <a:extLst>
            <a:ext uri="{FF2B5EF4-FFF2-40B4-BE49-F238E27FC236}">
              <a16:creationId xmlns="" xmlns:a16="http://schemas.microsoft.com/office/drawing/2014/main" id="{7B4BFDE0-E136-4000-8E0B-0F20B2875E9D}"/>
            </a:ext>
          </a:extLst>
        </xdr:cNvPr>
        <xdr:cNvSpPr txBox="1"/>
      </xdr:nvSpPr>
      <xdr:spPr>
        <a:xfrm>
          <a:off x="9858375" y="5553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310</xdr:row>
      <xdr:rowOff>219075</xdr:rowOff>
    </xdr:from>
    <xdr:ext cx="184731" cy="264560"/>
    <xdr:sp macro="" textlink="">
      <xdr:nvSpPr>
        <xdr:cNvPr id="758" name="ZoneTexte 757">
          <a:extLst>
            <a:ext uri="{FF2B5EF4-FFF2-40B4-BE49-F238E27FC236}">
              <a16:creationId xmlns="" xmlns:a16="http://schemas.microsoft.com/office/drawing/2014/main" id="{9AD217D2-6219-4619-A1E0-BF2D273A57A1}"/>
            </a:ext>
          </a:extLst>
        </xdr:cNvPr>
        <xdr:cNvSpPr txBox="1"/>
      </xdr:nvSpPr>
      <xdr:spPr>
        <a:xfrm>
          <a:off x="9858375" y="55692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311</xdr:row>
      <xdr:rowOff>219075</xdr:rowOff>
    </xdr:from>
    <xdr:ext cx="184731" cy="264560"/>
    <xdr:sp macro="" textlink="">
      <xdr:nvSpPr>
        <xdr:cNvPr id="759" name="ZoneTexte 758">
          <a:extLst>
            <a:ext uri="{FF2B5EF4-FFF2-40B4-BE49-F238E27FC236}">
              <a16:creationId xmlns="" xmlns:a16="http://schemas.microsoft.com/office/drawing/2014/main" id="{79A4E9E5-67C7-49F7-8C8E-B871A9FBEE92}"/>
            </a:ext>
          </a:extLst>
        </xdr:cNvPr>
        <xdr:cNvSpPr txBox="1"/>
      </xdr:nvSpPr>
      <xdr:spPr>
        <a:xfrm>
          <a:off x="9858375" y="55854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312</xdr:row>
      <xdr:rowOff>219075</xdr:rowOff>
    </xdr:from>
    <xdr:ext cx="184731" cy="264560"/>
    <xdr:sp macro="" textlink="">
      <xdr:nvSpPr>
        <xdr:cNvPr id="760" name="ZoneTexte 759">
          <a:extLst>
            <a:ext uri="{FF2B5EF4-FFF2-40B4-BE49-F238E27FC236}">
              <a16:creationId xmlns="" xmlns:a16="http://schemas.microsoft.com/office/drawing/2014/main" id="{2020E725-01BA-469D-AB61-4C76790419D1}"/>
            </a:ext>
          </a:extLst>
        </xdr:cNvPr>
        <xdr:cNvSpPr txBox="1"/>
      </xdr:nvSpPr>
      <xdr:spPr>
        <a:xfrm>
          <a:off x="9858375" y="56016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313</xdr:row>
      <xdr:rowOff>219075</xdr:rowOff>
    </xdr:from>
    <xdr:ext cx="184731" cy="264560"/>
    <xdr:sp macro="" textlink="">
      <xdr:nvSpPr>
        <xdr:cNvPr id="761" name="ZoneTexte 760">
          <a:extLst>
            <a:ext uri="{FF2B5EF4-FFF2-40B4-BE49-F238E27FC236}">
              <a16:creationId xmlns="" xmlns:a16="http://schemas.microsoft.com/office/drawing/2014/main" id="{E88FE08F-8C3D-4F9D-86A5-BE8909451D21}"/>
            </a:ext>
          </a:extLst>
        </xdr:cNvPr>
        <xdr:cNvSpPr txBox="1"/>
      </xdr:nvSpPr>
      <xdr:spPr>
        <a:xfrm>
          <a:off x="9858375" y="56178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314</xdr:row>
      <xdr:rowOff>219075</xdr:rowOff>
    </xdr:from>
    <xdr:ext cx="184731" cy="264560"/>
    <xdr:sp macro="" textlink="">
      <xdr:nvSpPr>
        <xdr:cNvPr id="762" name="ZoneTexte 761">
          <a:extLst>
            <a:ext uri="{FF2B5EF4-FFF2-40B4-BE49-F238E27FC236}">
              <a16:creationId xmlns="" xmlns:a16="http://schemas.microsoft.com/office/drawing/2014/main" id="{0B62C1F0-45AD-426E-AC5F-6717ECA91A38}"/>
            </a:ext>
          </a:extLst>
        </xdr:cNvPr>
        <xdr:cNvSpPr txBox="1"/>
      </xdr:nvSpPr>
      <xdr:spPr>
        <a:xfrm>
          <a:off x="9858375" y="56340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315</xdr:row>
      <xdr:rowOff>219075</xdr:rowOff>
    </xdr:from>
    <xdr:ext cx="184731" cy="264560"/>
    <xdr:sp macro="" textlink="">
      <xdr:nvSpPr>
        <xdr:cNvPr id="763" name="ZoneTexte 762">
          <a:extLst>
            <a:ext uri="{FF2B5EF4-FFF2-40B4-BE49-F238E27FC236}">
              <a16:creationId xmlns="" xmlns:a16="http://schemas.microsoft.com/office/drawing/2014/main" id="{4C9FD3A8-4EE7-4E69-BEA3-E6CDED5FBDBC}"/>
            </a:ext>
          </a:extLst>
        </xdr:cNvPr>
        <xdr:cNvSpPr txBox="1"/>
      </xdr:nvSpPr>
      <xdr:spPr>
        <a:xfrm>
          <a:off x="9858375" y="5650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316</xdr:row>
      <xdr:rowOff>219075</xdr:rowOff>
    </xdr:from>
    <xdr:ext cx="184731" cy="264560"/>
    <xdr:sp macro="" textlink="">
      <xdr:nvSpPr>
        <xdr:cNvPr id="764" name="ZoneTexte 763">
          <a:extLst>
            <a:ext uri="{FF2B5EF4-FFF2-40B4-BE49-F238E27FC236}">
              <a16:creationId xmlns="" xmlns:a16="http://schemas.microsoft.com/office/drawing/2014/main" id="{6CE914A3-88AA-4E13-BF54-7BE31282EFC5}"/>
            </a:ext>
          </a:extLst>
        </xdr:cNvPr>
        <xdr:cNvSpPr txBox="1"/>
      </xdr:nvSpPr>
      <xdr:spPr>
        <a:xfrm>
          <a:off x="9858375" y="56664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317</xdr:row>
      <xdr:rowOff>219075</xdr:rowOff>
    </xdr:from>
    <xdr:ext cx="184731" cy="264560"/>
    <xdr:sp macro="" textlink="">
      <xdr:nvSpPr>
        <xdr:cNvPr id="765" name="ZoneTexte 764">
          <a:extLst>
            <a:ext uri="{FF2B5EF4-FFF2-40B4-BE49-F238E27FC236}">
              <a16:creationId xmlns="" xmlns:a16="http://schemas.microsoft.com/office/drawing/2014/main" id="{BED25EB6-D770-4196-988B-002BAC13B700}"/>
            </a:ext>
          </a:extLst>
        </xdr:cNvPr>
        <xdr:cNvSpPr txBox="1"/>
      </xdr:nvSpPr>
      <xdr:spPr>
        <a:xfrm>
          <a:off x="9858375" y="56826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318</xdr:row>
      <xdr:rowOff>219075</xdr:rowOff>
    </xdr:from>
    <xdr:ext cx="184731" cy="264560"/>
    <xdr:sp macro="" textlink="">
      <xdr:nvSpPr>
        <xdr:cNvPr id="766" name="ZoneTexte 765">
          <a:extLst>
            <a:ext uri="{FF2B5EF4-FFF2-40B4-BE49-F238E27FC236}">
              <a16:creationId xmlns="" xmlns:a16="http://schemas.microsoft.com/office/drawing/2014/main" id="{C5A0F342-7CA9-4E9B-82A7-914C2342679A}"/>
            </a:ext>
          </a:extLst>
        </xdr:cNvPr>
        <xdr:cNvSpPr txBox="1"/>
      </xdr:nvSpPr>
      <xdr:spPr>
        <a:xfrm>
          <a:off x="9858375" y="56988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319</xdr:row>
      <xdr:rowOff>219075</xdr:rowOff>
    </xdr:from>
    <xdr:ext cx="184731" cy="264560"/>
    <xdr:sp macro="" textlink="">
      <xdr:nvSpPr>
        <xdr:cNvPr id="767" name="ZoneTexte 766">
          <a:extLst>
            <a:ext uri="{FF2B5EF4-FFF2-40B4-BE49-F238E27FC236}">
              <a16:creationId xmlns="" xmlns:a16="http://schemas.microsoft.com/office/drawing/2014/main" id="{2ED05C09-932A-4A30-AE63-8ED5EF1F38F0}"/>
            </a:ext>
          </a:extLst>
        </xdr:cNvPr>
        <xdr:cNvSpPr txBox="1"/>
      </xdr:nvSpPr>
      <xdr:spPr>
        <a:xfrm>
          <a:off x="9858375" y="5715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320</xdr:row>
      <xdr:rowOff>219075</xdr:rowOff>
    </xdr:from>
    <xdr:ext cx="184731" cy="264560"/>
    <xdr:sp macro="" textlink="">
      <xdr:nvSpPr>
        <xdr:cNvPr id="768" name="ZoneTexte 767">
          <a:extLst>
            <a:ext uri="{FF2B5EF4-FFF2-40B4-BE49-F238E27FC236}">
              <a16:creationId xmlns="" xmlns:a16="http://schemas.microsoft.com/office/drawing/2014/main" id="{69B06A1B-CB8C-4E20-9F5E-1F3D5CC2738B}"/>
            </a:ext>
          </a:extLst>
        </xdr:cNvPr>
        <xdr:cNvSpPr txBox="1"/>
      </xdr:nvSpPr>
      <xdr:spPr>
        <a:xfrm>
          <a:off x="9858375" y="5731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321</xdr:row>
      <xdr:rowOff>219075</xdr:rowOff>
    </xdr:from>
    <xdr:ext cx="184731" cy="264560"/>
    <xdr:sp macro="" textlink="">
      <xdr:nvSpPr>
        <xdr:cNvPr id="769" name="ZoneTexte 768">
          <a:extLst>
            <a:ext uri="{FF2B5EF4-FFF2-40B4-BE49-F238E27FC236}">
              <a16:creationId xmlns="" xmlns:a16="http://schemas.microsoft.com/office/drawing/2014/main" id="{C82669DE-0194-43EB-9E13-604F17DD48D1}"/>
            </a:ext>
          </a:extLst>
        </xdr:cNvPr>
        <xdr:cNvSpPr txBox="1"/>
      </xdr:nvSpPr>
      <xdr:spPr>
        <a:xfrm>
          <a:off x="9858375" y="5747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322</xdr:row>
      <xdr:rowOff>219075</xdr:rowOff>
    </xdr:from>
    <xdr:ext cx="184731" cy="264560"/>
    <xdr:sp macro="" textlink="">
      <xdr:nvSpPr>
        <xdr:cNvPr id="770" name="ZoneTexte 769">
          <a:extLst>
            <a:ext uri="{FF2B5EF4-FFF2-40B4-BE49-F238E27FC236}">
              <a16:creationId xmlns="" xmlns:a16="http://schemas.microsoft.com/office/drawing/2014/main" id="{2FEDB84F-D2DC-4C9C-AD20-789B86B6CB47}"/>
            </a:ext>
          </a:extLst>
        </xdr:cNvPr>
        <xdr:cNvSpPr txBox="1"/>
      </xdr:nvSpPr>
      <xdr:spPr>
        <a:xfrm>
          <a:off x="9858375" y="5763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323</xdr:row>
      <xdr:rowOff>219075</xdr:rowOff>
    </xdr:from>
    <xdr:ext cx="184731" cy="264560"/>
    <xdr:sp macro="" textlink="">
      <xdr:nvSpPr>
        <xdr:cNvPr id="771" name="ZoneTexte 770">
          <a:extLst>
            <a:ext uri="{FF2B5EF4-FFF2-40B4-BE49-F238E27FC236}">
              <a16:creationId xmlns="" xmlns:a16="http://schemas.microsoft.com/office/drawing/2014/main" id="{72AFBEBE-4924-4822-A23C-44F1D957F756}"/>
            </a:ext>
          </a:extLst>
        </xdr:cNvPr>
        <xdr:cNvSpPr txBox="1"/>
      </xdr:nvSpPr>
      <xdr:spPr>
        <a:xfrm>
          <a:off x="9858375" y="57797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324</xdr:row>
      <xdr:rowOff>219075</xdr:rowOff>
    </xdr:from>
    <xdr:ext cx="184731" cy="264560"/>
    <xdr:sp macro="" textlink="">
      <xdr:nvSpPr>
        <xdr:cNvPr id="772" name="ZoneTexte 771">
          <a:extLst>
            <a:ext uri="{FF2B5EF4-FFF2-40B4-BE49-F238E27FC236}">
              <a16:creationId xmlns="" xmlns:a16="http://schemas.microsoft.com/office/drawing/2014/main" id="{800071DB-7316-4ED6-9390-29736A8E739E}"/>
            </a:ext>
          </a:extLst>
        </xdr:cNvPr>
        <xdr:cNvSpPr txBox="1"/>
      </xdr:nvSpPr>
      <xdr:spPr>
        <a:xfrm>
          <a:off x="9858375" y="57959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325</xdr:row>
      <xdr:rowOff>219075</xdr:rowOff>
    </xdr:from>
    <xdr:ext cx="184731" cy="264560"/>
    <xdr:sp macro="" textlink="">
      <xdr:nvSpPr>
        <xdr:cNvPr id="773" name="ZoneTexte 772">
          <a:extLst>
            <a:ext uri="{FF2B5EF4-FFF2-40B4-BE49-F238E27FC236}">
              <a16:creationId xmlns="" xmlns:a16="http://schemas.microsoft.com/office/drawing/2014/main" id="{719F7EEE-EFC5-4BF3-A757-AE1AFD8FA3A3}"/>
            </a:ext>
          </a:extLst>
        </xdr:cNvPr>
        <xdr:cNvSpPr txBox="1"/>
      </xdr:nvSpPr>
      <xdr:spPr>
        <a:xfrm>
          <a:off x="9858375" y="5812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326</xdr:row>
      <xdr:rowOff>219075</xdr:rowOff>
    </xdr:from>
    <xdr:ext cx="184731" cy="264560"/>
    <xdr:sp macro="" textlink="">
      <xdr:nvSpPr>
        <xdr:cNvPr id="774" name="ZoneTexte 773">
          <a:extLst>
            <a:ext uri="{FF2B5EF4-FFF2-40B4-BE49-F238E27FC236}">
              <a16:creationId xmlns="" xmlns:a16="http://schemas.microsoft.com/office/drawing/2014/main" id="{437028C2-4265-4C7A-B730-D091CED0A6E7}"/>
            </a:ext>
          </a:extLst>
        </xdr:cNvPr>
        <xdr:cNvSpPr txBox="1"/>
      </xdr:nvSpPr>
      <xdr:spPr>
        <a:xfrm>
          <a:off x="9858375" y="58283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327</xdr:row>
      <xdr:rowOff>219075</xdr:rowOff>
    </xdr:from>
    <xdr:ext cx="184731" cy="264560"/>
    <xdr:sp macro="" textlink="">
      <xdr:nvSpPr>
        <xdr:cNvPr id="775" name="ZoneTexte 774">
          <a:extLst>
            <a:ext uri="{FF2B5EF4-FFF2-40B4-BE49-F238E27FC236}">
              <a16:creationId xmlns="" xmlns:a16="http://schemas.microsoft.com/office/drawing/2014/main" id="{358D0098-50FF-4CF7-9EC8-571BFFC8DD50}"/>
            </a:ext>
          </a:extLst>
        </xdr:cNvPr>
        <xdr:cNvSpPr txBox="1"/>
      </xdr:nvSpPr>
      <xdr:spPr>
        <a:xfrm>
          <a:off x="9858375" y="58445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328</xdr:row>
      <xdr:rowOff>219075</xdr:rowOff>
    </xdr:from>
    <xdr:ext cx="184731" cy="264560"/>
    <xdr:sp macro="" textlink="">
      <xdr:nvSpPr>
        <xdr:cNvPr id="776" name="ZoneTexte 775">
          <a:extLst>
            <a:ext uri="{FF2B5EF4-FFF2-40B4-BE49-F238E27FC236}">
              <a16:creationId xmlns="" xmlns:a16="http://schemas.microsoft.com/office/drawing/2014/main" id="{6E65EE64-19FB-41C3-8CBC-1E0E4415CA3B}"/>
            </a:ext>
          </a:extLst>
        </xdr:cNvPr>
        <xdr:cNvSpPr txBox="1"/>
      </xdr:nvSpPr>
      <xdr:spPr>
        <a:xfrm>
          <a:off x="9858375" y="58607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329</xdr:row>
      <xdr:rowOff>219075</xdr:rowOff>
    </xdr:from>
    <xdr:ext cx="184731" cy="264560"/>
    <xdr:sp macro="" textlink="">
      <xdr:nvSpPr>
        <xdr:cNvPr id="777" name="ZoneTexte 776">
          <a:extLst>
            <a:ext uri="{FF2B5EF4-FFF2-40B4-BE49-F238E27FC236}">
              <a16:creationId xmlns="" xmlns:a16="http://schemas.microsoft.com/office/drawing/2014/main" id="{9FF844A2-38A1-47D0-8BD7-FAC270BA875B}"/>
            </a:ext>
          </a:extLst>
        </xdr:cNvPr>
        <xdr:cNvSpPr txBox="1"/>
      </xdr:nvSpPr>
      <xdr:spPr>
        <a:xfrm>
          <a:off x="9858375" y="58769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330</xdr:row>
      <xdr:rowOff>219075</xdr:rowOff>
    </xdr:from>
    <xdr:ext cx="184731" cy="264560"/>
    <xdr:sp macro="" textlink="">
      <xdr:nvSpPr>
        <xdr:cNvPr id="778" name="ZoneTexte 777">
          <a:extLst>
            <a:ext uri="{FF2B5EF4-FFF2-40B4-BE49-F238E27FC236}">
              <a16:creationId xmlns="" xmlns:a16="http://schemas.microsoft.com/office/drawing/2014/main" id="{3BAF6A5B-F76A-497D-8940-88F3C7A61BB8}"/>
            </a:ext>
          </a:extLst>
        </xdr:cNvPr>
        <xdr:cNvSpPr txBox="1"/>
      </xdr:nvSpPr>
      <xdr:spPr>
        <a:xfrm>
          <a:off x="9858375" y="5893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331</xdr:row>
      <xdr:rowOff>219075</xdr:rowOff>
    </xdr:from>
    <xdr:ext cx="184731" cy="264560"/>
    <xdr:sp macro="" textlink="">
      <xdr:nvSpPr>
        <xdr:cNvPr id="779" name="ZoneTexte 778">
          <a:extLst>
            <a:ext uri="{FF2B5EF4-FFF2-40B4-BE49-F238E27FC236}">
              <a16:creationId xmlns="" xmlns:a16="http://schemas.microsoft.com/office/drawing/2014/main" id="{CA03E384-A3C6-4674-9B48-728F1C4D3B83}"/>
            </a:ext>
          </a:extLst>
        </xdr:cNvPr>
        <xdr:cNvSpPr txBox="1"/>
      </xdr:nvSpPr>
      <xdr:spPr>
        <a:xfrm>
          <a:off x="9858375" y="5909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332</xdr:row>
      <xdr:rowOff>219075</xdr:rowOff>
    </xdr:from>
    <xdr:ext cx="184731" cy="264560"/>
    <xdr:sp macro="" textlink="">
      <xdr:nvSpPr>
        <xdr:cNvPr id="780" name="ZoneTexte 779">
          <a:extLst>
            <a:ext uri="{FF2B5EF4-FFF2-40B4-BE49-F238E27FC236}">
              <a16:creationId xmlns="" xmlns:a16="http://schemas.microsoft.com/office/drawing/2014/main" id="{88666F8A-2027-4463-BCF8-62B007CEB1BD}"/>
            </a:ext>
          </a:extLst>
        </xdr:cNvPr>
        <xdr:cNvSpPr txBox="1"/>
      </xdr:nvSpPr>
      <xdr:spPr>
        <a:xfrm>
          <a:off x="9858375" y="5925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333</xdr:row>
      <xdr:rowOff>219075</xdr:rowOff>
    </xdr:from>
    <xdr:ext cx="184731" cy="264560"/>
    <xdr:sp macro="" textlink="">
      <xdr:nvSpPr>
        <xdr:cNvPr id="781" name="ZoneTexte 780">
          <a:extLst>
            <a:ext uri="{FF2B5EF4-FFF2-40B4-BE49-F238E27FC236}">
              <a16:creationId xmlns="" xmlns:a16="http://schemas.microsoft.com/office/drawing/2014/main" id="{1010B268-8C2B-4C86-8B38-09A3D64D9490}"/>
            </a:ext>
          </a:extLst>
        </xdr:cNvPr>
        <xdr:cNvSpPr txBox="1"/>
      </xdr:nvSpPr>
      <xdr:spPr>
        <a:xfrm>
          <a:off x="9858375" y="59416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334</xdr:row>
      <xdr:rowOff>219075</xdr:rowOff>
    </xdr:from>
    <xdr:ext cx="184731" cy="264560"/>
    <xdr:sp macro="" textlink="">
      <xdr:nvSpPr>
        <xdr:cNvPr id="782" name="ZoneTexte 781">
          <a:extLst>
            <a:ext uri="{FF2B5EF4-FFF2-40B4-BE49-F238E27FC236}">
              <a16:creationId xmlns="" xmlns:a16="http://schemas.microsoft.com/office/drawing/2014/main" id="{3BF7D10C-97A4-4D64-AC93-7387C5878243}"/>
            </a:ext>
          </a:extLst>
        </xdr:cNvPr>
        <xdr:cNvSpPr txBox="1"/>
      </xdr:nvSpPr>
      <xdr:spPr>
        <a:xfrm>
          <a:off x="9858375" y="59578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335</xdr:row>
      <xdr:rowOff>219075</xdr:rowOff>
    </xdr:from>
    <xdr:ext cx="184731" cy="264560"/>
    <xdr:sp macro="" textlink="">
      <xdr:nvSpPr>
        <xdr:cNvPr id="783" name="ZoneTexte 782">
          <a:extLst>
            <a:ext uri="{FF2B5EF4-FFF2-40B4-BE49-F238E27FC236}">
              <a16:creationId xmlns="" xmlns:a16="http://schemas.microsoft.com/office/drawing/2014/main" id="{C1F602E8-47AC-4EA7-A21C-DB30FB1B603E}"/>
            </a:ext>
          </a:extLst>
        </xdr:cNvPr>
        <xdr:cNvSpPr txBox="1"/>
      </xdr:nvSpPr>
      <xdr:spPr>
        <a:xfrm>
          <a:off x="9858375" y="59740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336</xdr:row>
      <xdr:rowOff>219075</xdr:rowOff>
    </xdr:from>
    <xdr:ext cx="184731" cy="264560"/>
    <xdr:sp macro="" textlink="">
      <xdr:nvSpPr>
        <xdr:cNvPr id="784" name="ZoneTexte 783">
          <a:extLst>
            <a:ext uri="{FF2B5EF4-FFF2-40B4-BE49-F238E27FC236}">
              <a16:creationId xmlns="" xmlns:a16="http://schemas.microsoft.com/office/drawing/2014/main" id="{102F9E1D-91E2-4C05-B1D8-0DBA55511690}"/>
            </a:ext>
          </a:extLst>
        </xdr:cNvPr>
        <xdr:cNvSpPr txBox="1"/>
      </xdr:nvSpPr>
      <xdr:spPr>
        <a:xfrm>
          <a:off x="9858375" y="59902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337</xdr:row>
      <xdr:rowOff>219075</xdr:rowOff>
    </xdr:from>
    <xdr:ext cx="184731" cy="264560"/>
    <xdr:sp macro="" textlink="">
      <xdr:nvSpPr>
        <xdr:cNvPr id="785" name="ZoneTexte 784">
          <a:extLst>
            <a:ext uri="{FF2B5EF4-FFF2-40B4-BE49-F238E27FC236}">
              <a16:creationId xmlns="" xmlns:a16="http://schemas.microsoft.com/office/drawing/2014/main" id="{FDD91C3F-37DB-4015-B648-316A10B0A299}"/>
            </a:ext>
          </a:extLst>
        </xdr:cNvPr>
        <xdr:cNvSpPr txBox="1"/>
      </xdr:nvSpPr>
      <xdr:spPr>
        <a:xfrm>
          <a:off x="9858375" y="60064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338</xdr:row>
      <xdr:rowOff>219075</xdr:rowOff>
    </xdr:from>
    <xdr:ext cx="184731" cy="264560"/>
    <xdr:sp macro="" textlink="">
      <xdr:nvSpPr>
        <xdr:cNvPr id="786" name="ZoneTexte 785">
          <a:extLst>
            <a:ext uri="{FF2B5EF4-FFF2-40B4-BE49-F238E27FC236}">
              <a16:creationId xmlns="" xmlns:a16="http://schemas.microsoft.com/office/drawing/2014/main" id="{696EFEAD-4C49-467D-976A-BCB6E9A31B65}"/>
            </a:ext>
          </a:extLst>
        </xdr:cNvPr>
        <xdr:cNvSpPr txBox="1"/>
      </xdr:nvSpPr>
      <xdr:spPr>
        <a:xfrm>
          <a:off x="9858375" y="60226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339</xdr:row>
      <xdr:rowOff>219075</xdr:rowOff>
    </xdr:from>
    <xdr:ext cx="184731" cy="264560"/>
    <xdr:sp macro="" textlink="">
      <xdr:nvSpPr>
        <xdr:cNvPr id="787" name="ZoneTexte 786">
          <a:extLst>
            <a:ext uri="{FF2B5EF4-FFF2-40B4-BE49-F238E27FC236}">
              <a16:creationId xmlns="" xmlns:a16="http://schemas.microsoft.com/office/drawing/2014/main" id="{3977E092-340F-4FD3-96F3-36762C9EA8EB}"/>
            </a:ext>
          </a:extLst>
        </xdr:cNvPr>
        <xdr:cNvSpPr txBox="1"/>
      </xdr:nvSpPr>
      <xdr:spPr>
        <a:xfrm>
          <a:off x="9858375" y="60388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340</xdr:row>
      <xdr:rowOff>219075</xdr:rowOff>
    </xdr:from>
    <xdr:ext cx="184731" cy="264560"/>
    <xdr:sp macro="" textlink="">
      <xdr:nvSpPr>
        <xdr:cNvPr id="788" name="ZoneTexte 787">
          <a:extLst>
            <a:ext uri="{FF2B5EF4-FFF2-40B4-BE49-F238E27FC236}">
              <a16:creationId xmlns="" xmlns:a16="http://schemas.microsoft.com/office/drawing/2014/main" id="{44531D7E-A3EA-400B-A8CA-44F91D8FEB01}"/>
            </a:ext>
          </a:extLst>
        </xdr:cNvPr>
        <xdr:cNvSpPr txBox="1"/>
      </xdr:nvSpPr>
      <xdr:spPr>
        <a:xfrm>
          <a:off x="9858375" y="60550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341</xdr:row>
      <xdr:rowOff>219075</xdr:rowOff>
    </xdr:from>
    <xdr:ext cx="184731" cy="264560"/>
    <xdr:sp macro="" textlink="">
      <xdr:nvSpPr>
        <xdr:cNvPr id="789" name="ZoneTexte 788">
          <a:extLst>
            <a:ext uri="{FF2B5EF4-FFF2-40B4-BE49-F238E27FC236}">
              <a16:creationId xmlns="" xmlns:a16="http://schemas.microsoft.com/office/drawing/2014/main" id="{DDB49A25-AD6B-4A0E-A66A-686F9348D158}"/>
            </a:ext>
          </a:extLst>
        </xdr:cNvPr>
        <xdr:cNvSpPr txBox="1"/>
      </xdr:nvSpPr>
      <xdr:spPr>
        <a:xfrm>
          <a:off x="9858375" y="60712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342</xdr:row>
      <xdr:rowOff>219075</xdr:rowOff>
    </xdr:from>
    <xdr:ext cx="184731" cy="264560"/>
    <xdr:sp macro="" textlink="">
      <xdr:nvSpPr>
        <xdr:cNvPr id="790" name="ZoneTexte 789">
          <a:extLst>
            <a:ext uri="{FF2B5EF4-FFF2-40B4-BE49-F238E27FC236}">
              <a16:creationId xmlns="" xmlns:a16="http://schemas.microsoft.com/office/drawing/2014/main" id="{44893432-23FB-4589-9747-543F1CC30EBB}"/>
            </a:ext>
          </a:extLst>
        </xdr:cNvPr>
        <xdr:cNvSpPr txBox="1"/>
      </xdr:nvSpPr>
      <xdr:spPr>
        <a:xfrm>
          <a:off x="9858375" y="60874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343</xdr:row>
      <xdr:rowOff>219075</xdr:rowOff>
    </xdr:from>
    <xdr:ext cx="184731" cy="264560"/>
    <xdr:sp macro="" textlink="">
      <xdr:nvSpPr>
        <xdr:cNvPr id="791" name="ZoneTexte 790">
          <a:extLst>
            <a:ext uri="{FF2B5EF4-FFF2-40B4-BE49-F238E27FC236}">
              <a16:creationId xmlns="" xmlns:a16="http://schemas.microsoft.com/office/drawing/2014/main" id="{ABE7BEFA-3713-4B0F-B170-DF51F649393D}"/>
            </a:ext>
          </a:extLst>
        </xdr:cNvPr>
        <xdr:cNvSpPr txBox="1"/>
      </xdr:nvSpPr>
      <xdr:spPr>
        <a:xfrm>
          <a:off x="9858375" y="61036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344</xdr:row>
      <xdr:rowOff>219075</xdr:rowOff>
    </xdr:from>
    <xdr:ext cx="184731" cy="264560"/>
    <xdr:sp macro="" textlink="">
      <xdr:nvSpPr>
        <xdr:cNvPr id="792" name="ZoneTexte 791">
          <a:extLst>
            <a:ext uri="{FF2B5EF4-FFF2-40B4-BE49-F238E27FC236}">
              <a16:creationId xmlns="" xmlns:a16="http://schemas.microsoft.com/office/drawing/2014/main" id="{773EDF17-81F5-455E-BE32-919E0FCAC902}"/>
            </a:ext>
          </a:extLst>
        </xdr:cNvPr>
        <xdr:cNvSpPr txBox="1"/>
      </xdr:nvSpPr>
      <xdr:spPr>
        <a:xfrm>
          <a:off x="9858375" y="61198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345</xdr:row>
      <xdr:rowOff>219075</xdr:rowOff>
    </xdr:from>
    <xdr:ext cx="184731" cy="264560"/>
    <xdr:sp macro="" textlink="">
      <xdr:nvSpPr>
        <xdr:cNvPr id="793" name="ZoneTexte 792">
          <a:extLst>
            <a:ext uri="{FF2B5EF4-FFF2-40B4-BE49-F238E27FC236}">
              <a16:creationId xmlns="" xmlns:a16="http://schemas.microsoft.com/office/drawing/2014/main" id="{34BEA669-D451-42B2-BA4E-B6C5D45FFD8B}"/>
            </a:ext>
          </a:extLst>
        </xdr:cNvPr>
        <xdr:cNvSpPr txBox="1"/>
      </xdr:nvSpPr>
      <xdr:spPr>
        <a:xfrm>
          <a:off x="9858375" y="61360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346</xdr:row>
      <xdr:rowOff>219075</xdr:rowOff>
    </xdr:from>
    <xdr:ext cx="184731" cy="264560"/>
    <xdr:sp macro="" textlink="">
      <xdr:nvSpPr>
        <xdr:cNvPr id="794" name="ZoneTexte 793">
          <a:extLst>
            <a:ext uri="{FF2B5EF4-FFF2-40B4-BE49-F238E27FC236}">
              <a16:creationId xmlns="" xmlns:a16="http://schemas.microsoft.com/office/drawing/2014/main" id="{E8D69652-A0D0-419E-871F-462D0D8A2782}"/>
            </a:ext>
          </a:extLst>
        </xdr:cNvPr>
        <xdr:cNvSpPr txBox="1"/>
      </xdr:nvSpPr>
      <xdr:spPr>
        <a:xfrm>
          <a:off x="9858375" y="61521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347</xdr:row>
      <xdr:rowOff>219075</xdr:rowOff>
    </xdr:from>
    <xdr:ext cx="184731" cy="264560"/>
    <xdr:sp macro="" textlink="">
      <xdr:nvSpPr>
        <xdr:cNvPr id="795" name="ZoneTexte 794">
          <a:extLst>
            <a:ext uri="{FF2B5EF4-FFF2-40B4-BE49-F238E27FC236}">
              <a16:creationId xmlns="" xmlns:a16="http://schemas.microsoft.com/office/drawing/2014/main" id="{0D6FF6B5-66E5-49D4-A787-E719FB51DD50}"/>
            </a:ext>
          </a:extLst>
        </xdr:cNvPr>
        <xdr:cNvSpPr txBox="1"/>
      </xdr:nvSpPr>
      <xdr:spPr>
        <a:xfrm>
          <a:off x="9858375" y="61683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348</xdr:row>
      <xdr:rowOff>219075</xdr:rowOff>
    </xdr:from>
    <xdr:ext cx="184731" cy="264560"/>
    <xdr:sp macro="" textlink="">
      <xdr:nvSpPr>
        <xdr:cNvPr id="796" name="ZoneTexte 795">
          <a:extLst>
            <a:ext uri="{FF2B5EF4-FFF2-40B4-BE49-F238E27FC236}">
              <a16:creationId xmlns="" xmlns:a16="http://schemas.microsoft.com/office/drawing/2014/main" id="{A400A58C-4FB6-49D5-96B3-08C39FD4C8E5}"/>
            </a:ext>
          </a:extLst>
        </xdr:cNvPr>
        <xdr:cNvSpPr txBox="1"/>
      </xdr:nvSpPr>
      <xdr:spPr>
        <a:xfrm>
          <a:off x="9858375" y="61845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349</xdr:row>
      <xdr:rowOff>219075</xdr:rowOff>
    </xdr:from>
    <xdr:ext cx="184731" cy="264560"/>
    <xdr:sp macro="" textlink="">
      <xdr:nvSpPr>
        <xdr:cNvPr id="797" name="ZoneTexte 796">
          <a:extLst>
            <a:ext uri="{FF2B5EF4-FFF2-40B4-BE49-F238E27FC236}">
              <a16:creationId xmlns="" xmlns:a16="http://schemas.microsoft.com/office/drawing/2014/main" id="{60EA86C7-60E6-49A1-A93C-5C87CD5FF6BC}"/>
            </a:ext>
          </a:extLst>
        </xdr:cNvPr>
        <xdr:cNvSpPr txBox="1"/>
      </xdr:nvSpPr>
      <xdr:spPr>
        <a:xfrm>
          <a:off x="9858375" y="62007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350</xdr:row>
      <xdr:rowOff>219075</xdr:rowOff>
    </xdr:from>
    <xdr:ext cx="184731" cy="264560"/>
    <xdr:sp macro="" textlink="">
      <xdr:nvSpPr>
        <xdr:cNvPr id="798" name="ZoneTexte 797">
          <a:extLst>
            <a:ext uri="{FF2B5EF4-FFF2-40B4-BE49-F238E27FC236}">
              <a16:creationId xmlns="" xmlns:a16="http://schemas.microsoft.com/office/drawing/2014/main" id="{70511AD9-C2F8-44EE-87D7-1A7E40DE9C4A}"/>
            </a:ext>
          </a:extLst>
        </xdr:cNvPr>
        <xdr:cNvSpPr txBox="1"/>
      </xdr:nvSpPr>
      <xdr:spPr>
        <a:xfrm>
          <a:off x="9858375" y="62169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351</xdr:row>
      <xdr:rowOff>219075</xdr:rowOff>
    </xdr:from>
    <xdr:ext cx="184731" cy="264560"/>
    <xdr:sp macro="" textlink="">
      <xdr:nvSpPr>
        <xdr:cNvPr id="799" name="ZoneTexte 798">
          <a:extLst>
            <a:ext uri="{FF2B5EF4-FFF2-40B4-BE49-F238E27FC236}">
              <a16:creationId xmlns="" xmlns:a16="http://schemas.microsoft.com/office/drawing/2014/main" id="{1D2F9034-1304-4847-A475-6CF870239F80}"/>
            </a:ext>
          </a:extLst>
        </xdr:cNvPr>
        <xdr:cNvSpPr txBox="1"/>
      </xdr:nvSpPr>
      <xdr:spPr>
        <a:xfrm>
          <a:off x="9858375" y="62331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352</xdr:row>
      <xdr:rowOff>219075</xdr:rowOff>
    </xdr:from>
    <xdr:ext cx="184731" cy="264560"/>
    <xdr:sp macro="" textlink="">
      <xdr:nvSpPr>
        <xdr:cNvPr id="800" name="ZoneTexte 799">
          <a:extLst>
            <a:ext uri="{FF2B5EF4-FFF2-40B4-BE49-F238E27FC236}">
              <a16:creationId xmlns="" xmlns:a16="http://schemas.microsoft.com/office/drawing/2014/main" id="{7DD7F54A-913B-4AAB-B365-6AE7328A1240}"/>
            </a:ext>
          </a:extLst>
        </xdr:cNvPr>
        <xdr:cNvSpPr txBox="1"/>
      </xdr:nvSpPr>
      <xdr:spPr>
        <a:xfrm>
          <a:off x="9858375" y="6249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353</xdr:row>
      <xdr:rowOff>219075</xdr:rowOff>
    </xdr:from>
    <xdr:ext cx="184731" cy="264560"/>
    <xdr:sp macro="" textlink="">
      <xdr:nvSpPr>
        <xdr:cNvPr id="801" name="ZoneTexte 800">
          <a:extLst>
            <a:ext uri="{FF2B5EF4-FFF2-40B4-BE49-F238E27FC236}">
              <a16:creationId xmlns="" xmlns:a16="http://schemas.microsoft.com/office/drawing/2014/main" id="{DE6ECC36-A794-4ECC-BCDA-7170FFF908BA}"/>
            </a:ext>
          </a:extLst>
        </xdr:cNvPr>
        <xdr:cNvSpPr txBox="1"/>
      </xdr:nvSpPr>
      <xdr:spPr>
        <a:xfrm>
          <a:off x="9858375" y="62655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354</xdr:row>
      <xdr:rowOff>219075</xdr:rowOff>
    </xdr:from>
    <xdr:ext cx="184731" cy="264560"/>
    <xdr:sp macro="" textlink="">
      <xdr:nvSpPr>
        <xdr:cNvPr id="802" name="ZoneTexte 801">
          <a:extLst>
            <a:ext uri="{FF2B5EF4-FFF2-40B4-BE49-F238E27FC236}">
              <a16:creationId xmlns="" xmlns:a16="http://schemas.microsoft.com/office/drawing/2014/main" id="{DE8F87C9-C147-451F-81FA-34967DE0CB89}"/>
            </a:ext>
          </a:extLst>
        </xdr:cNvPr>
        <xdr:cNvSpPr txBox="1"/>
      </xdr:nvSpPr>
      <xdr:spPr>
        <a:xfrm>
          <a:off x="9858375" y="62817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355</xdr:row>
      <xdr:rowOff>219075</xdr:rowOff>
    </xdr:from>
    <xdr:ext cx="184731" cy="264560"/>
    <xdr:sp macro="" textlink="">
      <xdr:nvSpPr>
        <xdr:cNvPr id="803" name="ZoneTexte 802">
          <a:extLst>
            <a:ext uri="{FF2B5EF4-FFF2-40B4-BE49-F238E27FC236}">
              <a16:creationId xmlns="" xmlns:a16="http://schemas.microsoft.com/office/drawing/2014/main" id="{3032D31A-D707-4098-BC3A-82B41CE075F5}"/>
            </a:ext>
          </a:extLst>
        </xdr:cNvPr>
        <xdr:cNvSpPr txBox="1"/>
      </xdr:nvSpPr>
      <xdr:spPr>
        <a:xfrm>
          <a:off x="9858375" y="62979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356</xdr:row>
      <xdr:rowOff>219075</xdr:rowOff>
    </xdr:from>
    <xdr:ext cx="184731" cy="264560"/>
    <xdr:sp macro="" textlink="">
      <xdr:nvSpPr>
        <xdr:cNvPr id="804" name="ZoneTexte 803">
          <a:extLst>
            <a:ext uri="{FF2B5EF4-FFF2-40B4-BE49-F238E27FC236}">
              <a16:creationId xmlns="" xmlns:a16="http://schemas.microsoft.com/office/drawing/2014/main" id="{C71C7E74-7473-4080-B793-FE102DC5C8D0}"/>
            </a:ext>
          </a:extLst>
        </xdr:cNvPr>
        <xdr:cNvSpPr txBox="1"/>
      </xdr:nvSpPr>
      <xdr:spPr>
        <a:xfrm>
          <a:off x="9858375" y="63141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357</xdr:row>
      <xdr:rowOff>219075</xdr:rowOff>
    </xdr:from>
    <xdr:ext cx="184731" cy="264560"/>
    <xdr:sp macro="" textlink="">
      <xdr:nvSpPr>
        <xdr:cNvPr id="805" name="ZoneTexte 804">
          <a:extLst>
            <a:ext uri="{FF2B5EF4-FFF2-40B4-BE49-F238E27FC236}">
              <a16:creationId xmlns="" xmlns:a16="http://schemas.microsoft.com/office/drawing/2014/main" id="{0377C4C2-00B9-4630-B63C-E752AD58DD43}"/>
            </a:ext>
          </a:extLst>
        </xdr:cNvPr>
        <xdr:cNvSpPr txBox="1"/>
      </xdr:nvSpPr>
      <xdr:spPr>
        <a:xfrm>
          <a:off x="9858375" y="63303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358</xdr:row>
      <xdr:rowOff>219075</xdr:rowOff>
    </xdr:from>
    <xdr:ext cx="184731" cy="264560"/>
    <xdr:sp macro="" textlink="">
      <xdr:nvSpPr>
        <xdr:cNvPr id="806" name="ZoneTexte 805">
          <a:extLst>
            <a:ext uri="{FF2B5EF4-FFF2-40B4-BE49-F238E27FC236}">
              <a16:creationId xmlns="" xmlns:a16="http://schemas.microsoft.com/office/drawing/2014/main" id="{2A482831-5CDB-477A-8A37-B59846999E51}"/>
            </a:ext>
          </a:extLst>
        </xdr:cNvPr>
        <xdr:cNvSpPr txBox="1"/>
      </xdr:nvSpPr>
      <xdr:spPr>
        <a:xfrm>
          <a:off x="9858375" y="63465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359</xdr:row>
      <xdr:rowOff>219075</xdr:rowOff>
    </xdr:from>
    <xdr:ext cx="184731" cy="264560"/>
    <xdr:sp macro="" textlink="">
      <xdr:nvSpPr>
        <xdr:cNvPr id="807" name="ZoneTexte 806">
          <a:extLst>
            <a:ext uri="{FF2B5EF4-FFF2-40B4-BE49-F238E27FC236}">
              <a16:creationId xmlns="" xmlns:a16="http://schemas.microsoft.com/office/drawing/2014/main" id="{447ED6B9-5D5E-4C5E-BF45-5FD4C2B9275C}"/>
            </a:ext>
          </a:extLst>
        </xdr:cNvPr>
        <xdr:cNvSpPr txBox="1"/>
      </xdr:nvSpPr>
      <xdr:spPr>
        <a:xfrm>
          <a:off x="9858375" y="6362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360</xdr:row>
      <xdr:rowOff>219075</xdr:rowOff>
    </xdr:from>
    <xdr:ext cx="184731" cy="264560"/>
    <xdr:sp macro="" textlink="">
      <xdr:nvSpPr>
        <xdr:cNvPr id="808" name="ZoneTexte 807">
          <a:extLst>
            <a:ext uri="{FF2B5EF4-FFF2-40B4-BE49-F238E27FC236}">
              <a16:creationId xmlns="" xmlns:a16="http://schemas.microsoft.com/office/drawing/2014/main" id="{F23F3686-D016-4E8B-9AF4-3AEE4C5F8A50}"/>
            </a:ext>
          </a:extLst>
        </xdr:cNvPr>
        <xdr:cNvSpPr txBox="1"/>
      </xdr:nvSpPr>
      <xdr:spPr>
        <a:xfrm>
          <a:off x="9858375" y="6378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361</xdr:row>
      <xdr:rowOff>219075</xdr:rowOff>
    </xdr:from>
    <xdr:ext cx="184731" cy="264560"/>
    <xdr:sp macro="" textlink="">
      <xdr:nvSpPr>
        <xdr:cNvPr id="809" name="ZoneTexte 808">
          <a:extLst>
            <a:ext uri="{FF2B5EF4-FFF2-40B4-BE49-F238E27FC236}">
              <a16:creationId xmlns="" xmlns:a16="http://schemas.microsoft.com/office/drawing/2014/main" id="{439F28F8-CFA9-476A-867E-C40A8BC366A9}"/>
            </a:ext>
          </a:extLst>
        </xdr:cNvPr>
        <xdr:cNvSpPr txBox="1"/>
      </xdr:nvSpPr>
      <xdr:spPr>
        <a:xfrm>
          <a:off x="9858375" y="6395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362</xdr:row>
      <xdr:rowOff>219075</xdr:rowOff>
    </xdr:from>
    <xdr:ext cx="184731" cy="264560"/>
    <xdr:sp macro="" textlink="">
      <xdr:nvSpPr>
        <xdr:cNvPr id="810" name="ZoneTexte 809">
          <a:extLst>
            <a:ext uri="{FF2B5EF4-FFF2-40B4-BE49-F238E27FC236}">
              <a16:creationId xmlns="" xmlns:a16="http://schemas.microsoft.com/office/drawing/2014/main" id="{AD9AACD7-19F0-45CD-8309-7E5147DC77A4}"/>
            </a:ext>
          </a:extLst>
        </xdr:cNvPr>
        <xdr:cNvSpPr txBox="1"/>
      </xdr:nvSpPr>
      <xdr:spPr>
        <a:xfrm>
          <a:off x="9858375" y="64112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363</xdr:row>
      <xdr:rowOff>219075</xdr:rowOff>
    </xdr:from>
    <xdr:ext cx="184731" cy="264560"/>
    <xdr:sp macro="" textlink="">
      <xdr:nvSpPr>
        <xdr:cNvPr id="811" name="ZoneTexte 810">
          <a:extLst>
            <a:ext uri="{FF2B5EF4-FFF2-40B4-BE49-F238E27FC236}">
              <a16:creationId xmlns="" xmlns:a16="http://schemas.microsoft.com/office/drawing/2014/main" id="{07C1199B-3A20-49F6-A687-86F097621CDF}"/>
            </a:ext>
          </a:extLst>
        </xdr:cNvPr>
        <xdr:cNvSpPr txBox="1"/>
      </xdr:nvSpPr>
      <xdr:spPr>
        <a:xfrm>
          <a:off x="9858375" y="6427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364</xdr:row>
      <xdr:rowOff>219075</xdr:rowOff>
    </xdr:from>
    <xdr:ext cx="184731" cy="264560"/>
    <xdr:sp macro="" textlink="">
      <xdr:nvSpPr>
        <xdr:cNvPr id="812" name="ZoneTexte 811">
          <a:extLst>
            <a:ext uri="{FF2B5EF4-FFF2-40B4-BE49-F238E27FC236}">
              <a16:creationId xmlns="" xmlns:a16="http://schemas.microsoft.com/office/drawing/2014/main" id="{F2D30F39-6A81-444D-811F-0197D3E23579}"/>
            </a:ext>
          </a:extLst>
        </xdr:cNvPr>
        <xdr:cNvSpPr txBox="1"/>
      </xdr:nvSpPr>
      <xdr:spPr>
        <a:xfrm>
          <a:off x="9858375" y="64436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365</xdr:row>
      <xdr:rowOff>219075</xdr:rowOff>
    </xdr:from>
    <xdr:ext cx="184731" cy="264560"/>
    <xdr:sp macro="" textlink="">
      <xdr:nvSpPr>
        <xdr:cNvPr id="813" name="ZoneTexte 812">
          <a:extLst>
            <a:ext uri="{FF2B5EF4-FFF2-40B4-BE49-F238E27FC236}">
              <a16:creationId xmlns="" xmlns:a16="http://schemas.microsoft.com/office/drawing/2014/main" id="{891B3B0F-2AD2-4B58-AA26-F3385452F25B}"/>
            </a:ext>
          </a:extLst>
        </xdr:cNvPr>
        <xdr:cNvSpPr txBox="1"/>
      </xdr:nvSpPr>
      <xdr:spPr>
        <a:xfrm>
          <a:off x="9858375" y="64598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366</xdr:row>
      <xdr:rowOff>219075</xdr:rowOff>
    </xdr:from>
    <xdr:ext cx="184731" cy="264560"/>
    <xdr:sp macro="" textlink="">
      <xdr:nvSpPr>
        <xdr:cNvPr id="814" name="ZoneTexte 813">
          <a:extLst>
            <a:ext uri="{FF2B5EF4-FFF2-40B4-BE49-F238E27FC236}">
              <a16:creationId xmlns="" xmlns:a16="http://schemas.microsoft.com/office/drawing/2014/main" id="{3CCA5B3A-7C01-4BA8-A9C7-2AF367A48415}"/>
            </a:ext>
          </a:extLst>
        </xdr:cNvPr>
        <xdr:cNvSpPr txBox="1"/>
      </xdr:nvSpPr>
      <xdr:spPr>
        <a:xfrm>
          <a:off x="9858375" y="64760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367</xdr:row>
      <xdr:rowOff>219075</xdr:rowOff>
    </xdr:from>
    <xdr:ext cx="184731" cy="264560"/>
    <xdr:sp macro="" textlink="">
      <xdr:nvSpPr>
        <xdr:cNvPr id="815" name="ZoneTexte 814">
          <a:extLst>
            <a:ext uri="{FF2B5EF4-FFF2-40B4-BE49-F238E27FC236}">
              <a16:creationId xmlns="" xmlns:a16="http://schemas.microsoft.com/office/drawing/2014/main" id="{FE9715AE-D21E-40C7-9C59-8D9F593BE370}"/>
            </a:ext>
          </a:extLst>
        </xdr:cNvPr>
        <xdr:cNvSpPr txBox="1"/>
      </xdr:nvSpPr>
      <xdr:spPr>
        <a:xfrm>
          <a:off x="9858375" y="6492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368</xdr:row>
      <xdr:rowOff>219075</xdr:rowOff>
    </xdr:from>
    <xdr:ext cx="184731" cy="264560"/>
    <xdr:sp macro="" textlink="">
      <xdr:nvSpPr>
        <xdr:cNvPr id="816" name="ZoneTexte 815">
          <a:extLst>
            <a:ext uri="{FF2B5EF4-FFF2-40B4-BE49-F238E27FC236}">
              <a16:creationId xmlns="" xmlns:a16="http://schemas.microsoft.com/office/drawing/2014/main" id="{0FD3FA19-1490-43CC-9FCA-FCD280923492}"/>
            </a:ext>
          </a:extLst>
        </xdr:cNvPr>
        <xdr:cNvSpPr txBox="1"/>
      </xdr:nvSpPr>
      <xdr:spPr>
        <a:xfrm>
          <a:off x="9858375" y="65084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369</xdr:row>
      <xdr:rowOff>219075</xdr:rowOff>
    </xdr:from>
    <xdr:ext cx="184731" cy="264560"/>
    <xdr:sp macro="" textlink="">
      <xdr:nvSpPr>
        <xdr:cNvPr id="817" name="ZoneTexte 816">
          <a:extLst>
            <a:ext uri="{FF2B5EF4-FFF2-40B4-BE49-F238E27FC236}">
              <a16:creationId xmlns="" xmlns:a16="http://schemas.microsoft.com/office/drawing/2014/main" id="{C83662A9-F952-4DE1-B3F7-BF9821E7ADD5}"/>
            </a:ext>
          </a:extLst>
        </xdr:cNvPr>
        <xdr:cNvSpPr txBox="1"/>
      </xdr:nvSpPr>
      <xdr:spPr>
        <a:xfrm>
          <a:off x="9858375" y="65246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370</xdr:row>
      <xdr:rowOff>219075</xdr:rowOff>
    </xdr:from>
    <xdr:ext cx="184731" cy="264560"/>
    <xdr:sp macro="" textlink="">
      <xdr:nvSpPr>
        <xdr:cNvPr id="818" name="ZoneTexte 817">
          <a:extLst>
            <a:ext uri="{FF2B5EF4-FFF2-40B4-BE49-F238E27FC236}">
              <a16:creationId xmlns="" xmlns:a16="http://schemas.microsoft.com/office/drawing/2014/main" id="{86738D75-7362-401A-8E61-E612BFE1F81F}"/>
            </a:ext>
          </a:extLst>
        </xdr:cNvPr>
        <xdr:cNvSpPr txBox="1"/>
      </xdr:nvSpPr>
      <xdr:spPr>
        <a:xfrm>
          <a:off x="9858375" y="65408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371</xdr:row>
      <xdr:rowOff>219075</xdr:rowOff>
    </xdr:from>
    <xdr:ext cx="184731" cy="264560"/>
    <xdr:sp macro="" textlink="">
      <xdr:nvSpPr>
        <xdr:cNvPr id="819" name="ZoneTexte 818">
          <a:extLst>
            <a:ext uri="{FF2B5EF4-FFF2-40B4-BE49-F238E27FC236}">
              <a16:creationId xmlns="" xmlns:a16="http://schemas.microsoft.com/office/drawing/2014/main" id="{909497E1-F4DA-4D58-BA62-08D906A9CD46}"/>
            </a:ext>
          </a:extLst>
        </xdr:cNvPr>
        <xdr:cNvSpPr txBox="1"/>
      </xdr:nvSpPr>
      <xdr:spPr>
        <a:xfrm>
          <a:off x="9858375" y="65570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372</xdr:row>
      <xdr:rowOff>219075</xdr:rowOff>
    </xdr:from>
    <xdr:ext cx="184731" cy="264560"/>
    <xdr:sp macro="" textlink="">
      <xdr:nvSpPr>
        <xdr:cNvPr id="820" name="ZoneTexte 819">
          <a:extLst>
            <a:ext uri="{FF2B5EF4-FFF2-40B4-BE49-F238E27FC236}">
              <a16:creationId xmlns="" xmlns:a16="http://schemas.microsoft.com/office/drawing/2014/main" id="{80B3B9DD-B2D7-4796-BBA9-C8D5BB15A384}"/>
            </a:ext>
          </a:extLst>
        </xdr:cNvPr>
        <xdr:cNvSpPr txBox="1"/>
      </xdr:nvSpPr>
      <xdr:spPr>
        <a:xfrm>
          <a:off x="9858375" y="65732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373</xdr:row>
      <xdr:rowOff>219075</xdr:rowOff>
    </xdr:from>
    <xdr:ext cx="184731" cy="264560"/>
    <xdr:sp macro="" textlink="">
      <xdr:nvSpPr>
        <xdr:cNvPr id="821" name="ZoneTexte 820">
          <a:extLst>
            <a:ext uri="{FF2B5EF4-FFF2-40B4-BE49-F238E27FC236}">
              <a16:creationId xmlns="" xmlns:a16="http://schemas.microsoft.com/office/drawing/2014/main" id="{D812550A-857B-473C-8430-838A28E40A33}"/>
            </a:ext>
          </a:extLst>
        </xdr:cNvPr>
        <xdr:cNvSpPr txBox="1"/>
      </xdr:nvSpPr>
      <xdr:spPr>
        <a:xfrm>
          <a:off x="9858375" y="65893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374</xdr:row>
      <xdr:rowOff>219075</xdr:rowOff>
    </xdr:from>
    <xdr:ext cx="184731" cy="264560"/>
    <xdr:sp macro="" textlink="">
      <xdr:nvSpPr>
        <xdr:cNvPr id="822" name="ZoneTexte 821">
          <a:extLst>
            <a:ext uri="{FF2B5EF4-FFF2-40B4-BE49-F238E27FC236}">
              <a16:creationId xmlns="" xmlns:a16="http://schemas.microsoft.com/office/drawing/2014/main" id="{91D9C188-418E-472F-B79E-EB9723B49330}"/>
            </a:ext>
          </a:extLst>
        </xdr:cNvPr>
        <xdr:cNvSpPr txBox="1"/>
      </xdr:nvSpPr>
      <xdr:spPr>
        <a:xfrm>
          <a:off x="9858375" y="66055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375</xdr:row>
      <xdr:rowOff>219075</xdr:rowOff>
    </xdr:from>
    <xdr:ext cx="184731" cy="264560"/>
    <xdr:sp macro="" textlink="">
      <xdr:nvSpPr>
        <xdr:cNvPr id="823" name="ZoneTexte 822">
          <a:extLst>
            <a:ext uri="{FF2B5EF4-FFF2-40B4-BE49-F238E27FC236}">
              <a16:creationId xmlns="" xmlns:a16="http://schemas.microsoft.com/office/drawing/2014/main" id="{4AA37B8F-4921-444C-9DB8-5AE57C0C64CE}"/>
            </a:ext>
          </a:extLst>
        </xdr:cNvPr>
        <xdr:cNvSpPr txBox="1"/>
      </xdr:nvSpPr>
      <xdr:spPr>
        <a:xfrm>
          <a:off x="9858375" y="66217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376</xdr:row>
      <xdr:rowOff>219075</xdr:rowOff>
    </xdr:from>
    <xdr:ext cx="184731" cy="264560"/>
    <xdr:sp macro="" textlink="">
      <xdr:nvSpPr>
        <xdr:cNvPr id="824" name="ZoneTexte 823">
          <a:extLst>
            <a:ext uri="{FF2B5EF4-FFF2-40B4-BE49-F238E27FC236}">
              <a16:creationId xmlns="" xmlns:a16="http://schemas.microsoft.com/office/drawing/2014/main" id="{78A993CD-811A-4ACE-B367-3D9ED43C03D7}"/>
            </a:ext>
          </a:extLst>
        </xdr:cNvPr>
        <xdr:cNvSpPr txBox="1"/>
      </xdr:nvSpPr>
      <xdr:spPr>
        <a:xfrm>
          <a:off x="9858375" y="66379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377</xdr:row>
      <xdr:rowOff>219075</xdr:rowOff>
    </xdr:from>
    <xdr:ext cx="184731" cy="264560"/>
    <xdr:sp macro="" textlink="">
      <xdr:nvSpPr>
        <xdr:cNvPr id="825" name="ZoneTexte 824">
          <a:extLst>
            <a:ext uri="{FF2B5EF4-FFF2-40B4-BE49-F238E27FC236}">
              <a16:creationId xmlns="" xmlns:a16="http://schemas.microsoft.com/office/drawing/2014/main" id="{D828FD07-7FF8-4743-89F7-6E75AF456340}"/>
            </a:ext>
          </a:extLst>
        </xdr:cNvPr>
        <xdr:cNvSpPr txBox="1"/>
      </xdr:nvSpPr>
      <xdr:spPr>
        <a:xfrm>
          <a:off x="9858375" y="66541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378</xdr:row>
      <xdr:rowOff>219075</xdr:rowOff>
    </xdr:from>
    <xdr:ext cx="184731" cy="264560"/>
    <xdr:sp macro="" textlink="">
      <xdr:nvSpPr>
        <xdr:cNvPr id="826" name="ZoneTexte 825">
          <a:extLst>
            <a:ext uri="{FF2B5EF4-FFF2-40B4-BE49-F238E27FC236}">
              <a16:creationId xmlns="" xmlns:a16="http://schemas.microsoft.com/office/drawing/2014/main" id="{E6247040-290C-4E94-AEEA-6BFBCA3BD30C}"/>
            </a:ext>
          </a:extLst>
        </xdr:cNvPr>
        <xdr:cNvSpPr txBox="1"/>
      </xdr:nvSpPr>
      <xdr:spPr>
        <a:xfrm>
          <a:off x="9858375" y="6670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379</xdr:row>
      <xdr:rowOff>219075</xdr:rowOff>
    </xdr:from>
    <xdr:ext cx="184731" cy="264560"/>
    <xdr:sp macro="" textlink="">
      <xdr:nvSpPr>
        <xdr:cNvPr id="827" name="ZoneTexte 826">
          <a:extLst>
            <a:ext uri="{FF2B5EF4-FFF2-40B4-BE49-F238E27FC236}">
              <a16:creationId xmlns="" xmlns:a16="http://schemas.microsoft.com/office/drawing/2014/main" id="{6864339F-C89F-492D-89DA-69BDDD8F9219}"/>
            </a:ext>
          </a:extLst>
        </xdr:cNvPr>
        <xdr:cNvSpPr txBox="1"/>
      </xdr:nvSpPr>
      <xdr:spPr>
        <a:xfrm>
          <a:off x="9858375" y="66865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380</xdr:row>
      <xdr:rowOff>219075</xdr:rowOff>
    </xdr:from>
    <xdr:ext cx="184731" cy="264560"/>
    <xdr:sp macro="" textlink="">
      <xdr:nvSpPr>
        <xdr:cNvPr id="828" name="ZoneTexte 827">
          <a:extLst>
            <a:ext uri="{FF2B5EF4-FFF2-40B4-BE49-F238E27FC236}">
              <a16:creationId xmlns="" xmlns:a16="http://schemas.microsoft.com/office/drawing/2014/main" id="{B50CE9BF-8B57-47EC-B523-5A6EC4DFF2E6}"/>
            </a:ext>
          </a:extLst>
        </xdr:cNvPr>
        <xdr:cNvSpPr txBox="1"/>
      </xdr:nvSpPr>
      <xdr:spPr>
        <a:xfrm>
          <a:off x="9858375" y="67027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381</xdr:row>
      <xdr:rowOff>219075</xdr:rowOff>
    </xdr:from>
    <xdr:ext cx="184731" cy="264560"/>
    <xdr:sp macro="" textlink="">
      <xdr:nvSpPr>
        <xdr:cNvPr id="829" name="ZoneTexte 828">
          <a:extLst>
            <a:ext uri="{FF2B5EF4-FFF2-40B4-BE49-F238E27FC236}">
              <a16:creationId xmlns="" xmlns:a16="http://schemas.microsoft.com/office/drawing/2014/main" id="{99A60171-7060-43C4-8D66-9EC34EFCB648}"/>
            </a:ext>
          </a:extLst>
        </xdr:cNvPr>
        <xdr:cNvSpPr txBox="1"/>
      </xdr:nvSpPr>
      <xdr:spPr>
        <a:xfrm>
          <a:off x="9858375" y="67189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382</xdr:row>
      <xdr:rowOff>219075</xdr:rowOff>
    </xdr:from>
    <xdr:ext cx="184731" cy="264560"/>
    <xdr:sp macro="" textlink="">
      <xdr:nvSpPr>
        <xdr:cNvPr id="830" name="ZoneTexte 829">
          <a:extLst>
            <a:ext uri="{FF2B5EF4-FFF2-40B4-BE49-F238E27FC236}">
              <a16:creationId xmlns="" xmlns:a16="http://schemas.microsoft.com/office/drawing/2014/main" id="{175CD885-B44F-4A47-86D3-936B7248E045}"/>
            </a:ext>
          </a:extLst>
        </xdr:cNvPr>
        <xdr:cNvSpPr txBox="1"/>
      </xdr:nvSpPr>
      <xdr:spPr>
        <a:xfrm>
          <a:off x="9858375" y="67351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46</xdr:row>
      <xdr:rowOff>219075</xdr:rowOff>
    </xdr:from>
    <xdr:ext cx="184731" cy="264560"/>
    <xdr:sp macro="" textlink="">
      <xdr:nvSpPr>
        <xdr:cNvPr id="831" name="ZoneTexte 830">
          <a:extLst>
            <a:ext uri="{FF2B5EF4-FFF2-40B4-BE49-F238E27FC236}">
              <a16:creationId xmlns="" xmlns:a16="http://schemas.microsoft.com/office/drawing/2014/main" id="{0745AADE-4C81-43B3-A921-AEEFF4627CDB}"/>
            </a:ext>
          </a:extLst>
        </xdr:cNvPr>
        <xdr:cNvSpPr txBox="1"/>
      </xdr:nvSpPr>
      <xdr:spPr>
        <a:xfrm>
          <a:off x="9858375" y="12944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47</xdr:row>
      <xdr:rowOff>219075</xdr:rowOff>
    </xdr:from>
    <xdr:ext cx="184731" cy="264560"/>
    <xdr:sp macro="" textlink="">
      <xdr:nvSpPr>
        <xdr:cNvPr id="832" name="ZoneTexte 831">
          <a:extLst>
            <a:ext uri="{FF2B5EF4-FFF2-40B4-BE49-F238E27FC236}">
              <a16:creationId xmlns="" xmlns:a16="http://schemas.microsoft.com/office/drawing/2014/main" id="{6F9221F5-9A97-411D-8406-5D558E9BA8C9}"/>
            </a:ext>
          </a:extLst>
        </xdr:cNvPr>
        <xdr:cNvSpPr txBox="1"/>
      </xdr:nvSpPr>
      <xdr:spPr>
        <a:xfrm>
          <a:off x="9858375" y="1310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48</xdr:row>
      <xdr:rowOff>219075</xdr:rowOff>
    </xdr:from>
    <xdr:ext cx="184731" cy="264560"/>
    <xdr:sp macro="" textlink="">
      <xdr:nvSpPr>
        <xdr:cNvPr id="833" name="ZoneTexte 832">
          <a:extLst>
            <a:ext uri="{FF2B5EF4-FFF2-40B4-BE49-F238E27FC236}">
              <a16:creationId xmlns="" xmlns:a16="http://schemas.microsoft.com/office/drawing/2014/main" id="{26FB4AA8-7AE7-4A31-AEBE-99AF6D13663C}"/>
            </a:ext>
          </a:extLst>
        </xdr:cNvPr>
        <xdr:cNvSpPr txBox="1"/>
      </xdr:nvSpPr>
      <xdr:spPr>
        <a:xfrm>
          <a:off x="9858375" y="1326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49</xdr:row>
      <xdr:rowOff>219075</xdr:rowOff>
    </xdr:from>
    <xdr:ext cx="184731" cy="264560"/>
    <xdr:sp macro="" textlink="">
      <xdr:nvSpPr>
        <xdr:cNvPr id="834" name="ZoneTexte 833">
          <a:extLst>
            <a:ext uri="{FF2B5EF4-FFF2-40B4-BE49-F238E27FC236}">
              <a16:creationId xmlns="" xmlns:a16="http://schemas.microsoft.com/office/drawing/2014/main" id="{F773DA1B-0F82-4F0F-9315-3E71C75AAA7F}"/>
            </a:ext>
          </a:extLst>
        </xdr:cNvPr>
        <xdr:cNvSpPr txBox="1"/>
      </xdr:nvSpPr>
      <xdr:spPr>
        <a:xfrm>
          <a:off x="9858375" y="1343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50</xdr:row>
      <xdr:rowOff>219075</xdr:rowOff>
    </xdr:from>
    <xdr:ext cx="184731" cy="264560"/>
    <xdr:sp macro="" textlink="">
      <xdr:nvSpPr>
        <xdr:cNvPr id="835" name="ZoneTexte 834">
          <a:extLst>
            <a:ext uri="{FF2B5EF4-FFF2-40B4-BE49-F238E27FC236}">
              <a16:creationId xmlns="" xmlns:a16="http://schemas.microsoft.com/office/drawing/2014/main" id="{20A424F6-FBFB-49BD-836F-C9778BBFA4F7}"/>
            </a:ext>
          </a:extLst>
        </xdr:cNvPr>
        <xdr:cNvSpPr txBox="1"/>
      </xdr:nvSpPr>
      <xdr:spPr>
        <a:xfrm>
          <a:off x="9858375" y="1359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384</xdr:row>
      <xdr:rowOff>219075</xdr:rowOff>
    </xdr:from>
    <xdr:ext cx="184731" cy="264560"/>
    <xdr:sp macro="" textlink="">
      <xdr:nvSpPr>
        <xdr:cNvPr id="836" name="ZoneTexte 835">
          <a:extLst>
            <a:ext uri="{FF2B5EF4-FFF2-40B4-BE49-F238E27FC236}">
              <a16:creationId xmlns="" xmlns:a16="http://schemas.microsoft.com/office/drawing/2014/main" id="{D63563CA-011D-46B3-BA41-EE4CF8AF6FAC}"/>
            </a:ext>
          </a:extLst>
        </xdr:cNvPr>
        <xdr:cNvSpPr txBox="1"/>
      </xdr:nvSpPr>
      <xdr:spPr>
        <a:xfrm>
          <a:off x="9858375" y="67675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385</xdr:row>
      <xdr:rowOff>219075</xdr:rowOff>
    </xdr:from>
    <xdr:ext cx="184731" cy="264560"/>
    <xdr:sp macro="" textlink="">
      <xdr:nvSpPr>
        <xdr:cNvPr id="837" name="ZoneTexte 836">
          <a:extLst>
            <a:ext uri="{FF2B5EF4-FFF2-40B4-BE49-F238E27FC236}">
              <a16:creationId xmlns="" xmlns:a16="http://schemas.microsoft.com/office/drawing/2014/main" id="{0E18A8CF-C316-4C89-A009-FD39D5F421F7}"/>
            </a:ext>
          </a:extLst>
        </xdr:cNvPr>
        <xdr:cNvSpPr txBox="1"/>
      </xdr:nvSpPr>
      <xdr:spPr>
        <a:xfrm>
          <a:off x="9858375" y="67837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387</xdr:row>
      <xdr:rowOff>219075</xdr:rowOff>
    </xdr:from>
    <xdr:ext cx="184731" cy="264560"/>
    <xdr:sp macro="" textlink="">
      <xdr:nvSpPr>
        <xdr:cNvPr id="838" name="ZoneTexte 837">
          <a:extLst>
            <a:ext uri="{FF2B5EF4-FFF2-40B4-BE49-F238E27FC236}">
              <a16:creationId xmlns="" xmlns:a16="http://schemas.microsoft.com/office/drawing/2014/main" id="{189BD357-9C74-4893-807A-1689A6DD92D9}"/>
            </a:ext>
          </a:extLst>
        </xdr:cNvPr>
        <xdr:cNvSpPr txBox="1"/>
      </xdr:nvSpPr>
      <xdr:spPr>
        <a:xfrm>
          <a:off x="9858375" y="68160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388</xdr:row>
      <xdr:rowOff>219075</xdr:rowOff>
    </xdr:from>
    <xdr:ext cx="184731" cy="264560"/>
    <xdr:sp macro="" textlink="">
      <xdr:nvSpPr>
        <xdr:cNvPr id="839" name="ZoneTexte 838">
          <a:extLst>
            <a:ext uri="{FF2B5EF4-FFF2-40B4-BE49-F238E27FC236}">
              <a16:creationId xmlns="" xmlns:a16="http://schemas.microsoft.com/office/drawing/2014/main" id="{5F6885C9-DC29-49D9-8EDF-03B7E9001E60}"/>
            </a:ext>
          </a:extLst>
        </xdr:cNvPr>
        <xdr:cNvSpPr txBox="1"/>
      </xdr:nvSpPr>
      <xdr:spPr>
        <a:xfrm>
          <a:off x="9858375" y="68322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389</xdr:row>
      <xdr:rowOff>219075</xdr:rowOff>
    </xdr:from>
    <xdr:ext cx="184731" cy="264560"/>
    <xdr:sp macro="" textlink="">
      <xdr:nvSpPr>
        <xdr:cNvPr id="840" name="ZoneTexte 839">
          <a:extLst>
            <a:ext uri="{FF2B5EF4-FFF2-40B4-BE49-F238E27FC236}">
              <a16:creationId xmlns="" xmlns:a16="http://schemas.microsoft.com/office/drawing/2014/main" id="{FAA287C1-BEFB-4954-92F1-02EB3FCF00BA}"/>
            </a:ext>
          </a:extLst>
        </xdr:cNvPr>
        <xdr:cNvSpPr txBox="1"/>
      </xdr:nvSpPr>
      <xdr:spPr>
        <a:xfrm>
          <a:off x="9858375" y="6848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390</xdr:row>
      <xdr:rowOff>219075</xdr:rowOff>
    </xdr:from>
    <xdr:ext cx="184731" cy="264560"/>
    <xdr:sp macro="" textlink="">
      <xdr:nvSpPr>
        <xdr:cNvPr id="841" name="ZoneTexte 840">
          <a:extLst>
            <a:ext uri="{FF2B5EF4-FFF2-40B4-BE49-F238E27FC236}">
              <a16:creationId xmlns="" xmlns:a16="http://schemas.microsoft.com/office/drawing/2014/main" id="{2BB6AA1E-7194-4C9E-BD29-84B4038FB0B2}"/>
            </a:ext>
          </a:extLst>
        </xdr:cNvPr>
        <xdr:cNvSpPr txBox="1"/>
      </xdr:nvSpPr>
      <xdr:spPr>
        <a:xfrm>
          <a:off x="9858375" y="68646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391</xdr:row>
      <xdr:rowOff>219075</xdr:rowOff>
    </xdr:from>
    <xdr:ext cx="184731" cy="264560"/>
    <xdr:sp macro="" textlink="">
      <xdr:nvSpPr>
        <xdr:cNvPr id="842" name="ZoneTexte 841">
          <a:extLst>
            <a:ext uri="{FF2B5EF4-FFF2-40B4-BE49-F238E27FC236}">
              <a16:creationId xmlns="" xmlns:a16="http://schemas.microsoft.com/office/drawing/2014/main" id="{1721C722-3272-43BB-8FC9-7E9EE632E25A}"/>
            </a:ext>
          </a:extLst>
        </xdr:cNvPr>
        <xdr:cNvSpPr txBox="1"/>
      </xdr:nvSpPr>
      <xdr:spPr>
        <a:xfrm>
          <a:off x="9858375" y="68808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386</xdr:row>
      <xdr:rowOff>219075</xdr:rowOff>
    </xdr:from>
    <xdr:ext cx="184731" cy="264560"/>
    <xdr:sp macro="" textlink="">
      <xdr:nvSpPr>
        <xdr:cNvPr id="843" name="ZoneTexte 842">
          <a:extLst>
            <a:ext uri="{FF2B5EF4-FFF2-40B4-BE49-F238E27FC236}">
              <a16:creationId xmlns="" xmlns:a16="http://schemas.microsoft.com/office/drawing/2014/main" id="{9512B52B-734B-4B74-85AA-652804CE6204}"/>
            </a:ext>
          </a:extLst>
        </xdr:cNvPr>
        <xdr:cNvSpPr txBox="1"/>
      </xdr:nvSpPr>
      <xdr:spPr>
        <a:xfrm>
          <a:off x="9858375" y="67998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392</xdr:row>
      <xdr:rowOff>219075</xdr:rowOff>
    </xdr:from>
    <xdr:ext cx="184731" cy="264560"/>
    <xdr:sp macro="" textlink="">
      <xdr:nvSpPr>
        <xdr:cNvPr id="844" name="ZoneTexte 843">
          <a:extLst>
            <a:ext uri="{FF2B5EF4-FFF2-40B4-BE49-F238E27FC236}">
              <a16:creationId xmlns="" xmlns:a16="http://schemas.microsoft.com/office/drawing/2014/main" id="{6448419A-5A47-424D-9D7F-996A19F225F2}"/>
            </a:ext>
          </a:extLst>
        </xdr:cNvPr>
        <xdr:cNvSpPr txBox="1"/>
      </xdr:nvSpPr>
      <xdr:spPr>
        <a:xfrm>
          <a:off x="9858375" y="6897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393</xdr:row>
      <xdr:rowOff>219075</xdr:rowOff>
    </xdr:from>
    <xdr:ext cx="184731" cy="264560"/>
    <xdr:sp macro="" textlink="">
      <xdr:nvSpPr>
        <xdr:cNvPr id="845" name="ZoneTexte 844">
          <a:extLst>
            <a:ext uri="{FF2B5EF4-FFF2-40B4-BE49-F238E27FC236}">
              <a16:creationId xmlns="" xmlns:a16="http://schemas.microsoft.com/office/drawing/2014/main" id="{0081DDF0-EBB4-4040-BD3A-01EAE69053F0}"/>
            </a:ext>
          </a:extLst>
        </xdr:cNvPr>
        <xdr:cNvSpPr txBox="1"/>
      </xdr:nvSpPr>
      <xdr:spPr>
        <a:xfrm>
          <a:off x="9858375" y="69132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394</xdr:row>
      <xdr:rowOff>219075</xdr:rowOff>
    </xdr:from>
    <xdr:ext cx="184731" cy="264560"/>
    <xdr:sp macro="" textlink="">
      <xdr:nvSpPr>
        <xdr:cNvPr id="846" name="ZoneTexte 845">
          <a:extLst>
            <a:ext uri="{FF2B5EF4-FFF2-40B4-BE49-F238E27FC236}">
              <a16:creationId xmlns="" xmlns:a16="http://schemas.microsoft.com/office/drawing/2014/main" id="{20C4B818-CEDF-4561-B2C7-A31228C1E3E1}"/>
            </a:ext>
          </a:extLst>
        </xdr:cNvPr>
        <xdr:cNvSpPr txBox="1"/>
      </xdr:nvSpPr>
      <xdr:spPr>
        <a:xfrm>
          <a:off x="9858375" y="69294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395</xdr:row>
      <xdr:rowOff>219075</xdr:rowOff>
    </xdr:from>
    <xdr:ext cx="184731" cy="264560"/>
    <xdr:sp macro="" textlink="">
      <xdr:nvSpPr>
        <xdr:cNvPr id="847" name="ZoneTexte 846">
          <a:extLst>
            <a:ext uri="{FF2B5EF4-FFF2-40B4-BE49-F238E27FC236}">
              <a16:creationId xmlns="" xmlns:a16="http://schemas.microsoft.com/office/drawing/2014/main" id="{F7EC7B70-ADD6-4817-9883-DBDC50FAC488}"/>
            </a:ext>
          </a:extLst>
        </xdr:cNvPr>
        <xdr:cNvSpPr txBox="1"/>
      </xdr:nvSpPr>
      <xdr:spPr>
        <a:xfrm>
          <a:off x="9858375" y="69456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396</xdr:row>
      <xdr:rowOff>219075</xdr:rowOff>
    </xdr:from>
    <xdr:ext cx="184731" cy="264560"/>
    <xdr:sp macro="" textlink="">
      <xdr:nvSpPr>
        <xdr:cNvPr id="848" name="ZoneTexte 847">
          <a:extLst>
            <a:ext uri="{FF2B5EF4-FFF2-40B4-BE49-F238E27FC236}">
              <a16:creationId xmlns="" xmlns:a16="http://schemas.microsoft.com/office/drawing/2014/main" id="{B831B4AD-971C-4830-88E7-42540C92075D}"/>
            </a:ext>
          </a:extLst>
        </xdr:cNvPr>
        <xdr:cNvSpPr txBox="1"/>
      </xdr:nvSpPr>
      <xdr:spPr>
        <a:xfrm>
          <a:off x="9858375" y="69618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397</xdr:row>
      <xdr:rowOff>219075</xdr:rowOff>
    </xdr:from>
    <xdr:ext cx="184731" cy="264560"/>
    <xdr:sp macro="" textlink="">
      <xdr:nvSpPr>
        <xdr:cNvPr id="849" name="ZoneTexte 848">
          <a:extLst>
            <a:ext uri="{FF2B5EF4-FFF2-40B4-BE49-F238E27FC236}">
              <a16:creationId xmlns="" xmlns:a16="http://schemas.microsoft.com/office/drawing/2014/main" id="{AE8908C3-87FD-4043-B3CA-59728BAA97DB}"/>
            </a:ext>
          </a:extLst>
        </xdr:cNvPr>
        <xdr:cNvSpPr txBox="1"/>
      </xdr:nvSpPr>
      <xdr:spPr>
        <a:xfrm>
          <a:off x="9858375" y="69780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398</xdr:row>
      <xdr:rowOff>219075</xdr:rowOff>
    </xdr:from>
    <xdr:ext cx="184731" cy="264560"/>
    <xdr:sp macro="" textlink="">
      <xdr:nvSpPr>
        <xdr:cNvPr id="850" name="ZoneTexte 849">
          <a:extLst>
            <a:ext uri="{FF2B5EF4-FFF2-40B4-BE49-F238E27FC236}">
              <a16:creationId xmlns="" xmlns:a16="http://schemas.microsoft.com/office/drawing/2014/main" id="{D9582027-BCCF-441F-A9EE-F55910939F88}"/>
            </a:ext>
          </a:extLst>
        </xdr:cNvPr>
        <xdr:cNvSpPr txBox="1"/>
      </xdr:nvSpPr>
      <xdr:spPr>
        <a:xfrm>
          <a:off x="9858375" y="69942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399</xdr:row>
      <xdr:rowOff>219075</xdr:rowOff>
    </xdr:from>
    <xdr:ext cx="184731" cy="264560"/>
    <xdr:sp macro="" textlink="">
      <xdr:nvSpPr>
        <xdr:cNvPr id="851" name="ZoneTexte 850">
          <a:extLst>
            <a:ext uri="{FF2B5EF4-FFF2-40B4-BE49-F238E27FC236}">
              <a16:creationId xmlns="" xmlns:a16="http://schemas.microsoft.com/office/drawing/2014/main" id="{DEA37A40-8986-4A00-8C7F-1C8B80D4E8FF}"/>
            </a:ext>
          </a:extLst>
        </xdr:cNvPr>
        <xdr:cNvSpPr txBox="1"/>
      </xdr:nvSpPr>
      <xdr:spPr>
        <a:xfrm>
          <a:off x="9858375" y="7010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400</xdr:row>
      <xdr:rowOff>219075</xdr:rowOff>
    </xdr:from>
    <xdr:ext cx="184731" cy="264560"/>
    <xdr:sp macro="" textlink="">
      <xdr:nvSpPr>
        <xdr:cNvPr id="852" name="ZoneTexte 851">
          <a:extLst>
            <a:ext uri="{FF2B5EF4-FFF2-40B4-BE49-F238E27FC236}">
              <a16:creationId xmlns="" xmlns:a16="http://schemas.microsoft.com/office/drawing/2014/main" id="{6ABC421C-0F61-41F6-AA0D-C60CF671741A}"/>
            </a:ext>
          </a:extLst>
        </xdr:cNvPr>
        <xdr:cNvSpPr txBox="1"/>
      </xdr:nvSpPr>
      <xdr:spPr>
        <a:xfrm>
          <a:off x="9858375" y="70265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401</xdr:row>
      <xdr:rowOff>219075</xdr:rowOff>
    </xdr:from>
    <xdr:ext cx="184731" cy="264560"/>
    <xdr:sp macro="" textlink="">
      <xdr:nvSpPr>
        <xdr:cNvPr id="853" name="ZoneTexte 852">
          <a:extLst>
            <a:ext uri="{FF2B5EF4-FFF2-40B4-BE49-F238E27FC236}">
              <a16:creationId xmlns="" xmlns:a16="http://schemas.microsoft.com/office/drawing/2014/main" id="{7CE89FFA-7438-40F6-B4FC-DA82F5BA407C}"/>
            </a:ext>
          </a:extLst>
        </xdr:cNvPr>
        <xdr:cNvSpPr txBox="1"/>
      </xdr:nvSpPr>
      <xdr:spPr>
        <a:xfrm>
          <a:off x="9858375" y="70427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402</xdr:row>
      <xdr:rowOff>219075</xdr:rowOff>
    </xdr:from>
    <xdr:ext cx="184731" cy="264560"/>
    <xdr:sp macro="" textlink="">
      <xdr:nvSpPr>
        <xdr:cNvPr id="854" name="ZoneTexte 853">
          <a:extLst>
            <a:ext uri="{FF2B5EF4-FFF2-40B4-BE49-F238E27FC236}">
              <a16:creationId xmlns="" xmlns:a16="http://schemas.microsoft.com/office/drawing/2014/main" id="{F65A7940-3DA4-408E-899D-E954B3931ABF}"/>
            </a:ext>
          </a:extLst>
        </xdr:cNvPr>
        <xdr:cNvSpPr txBox="1"/>
      </xdr:nvSpPr>
      <xdr:spPr>
        <a:xfrm>
          <a:off x="9858375" y="70589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403</xdr:row>
      <xdr:rowOff>219075</xdr:rowOff>
    </xdr:from>
    <xdr:ext cx="184731" cy="264560"/>
    <xdr:sp macro="" textlink="">
      <xdr:nvSpPr>
        <xdr:cNvPr id="855" name="ZoneTexte 854">
          <a:extLst>
            <a:ext uri="{FF2B5EF4-FFF2-40B4-BE49-F238E27FC236}">
              <a16:creationId xmlns="" xmlns:a16="http://schemas.microsoft.com/office/drawing/2014/main" id="{AEDEDC41-982F-4BFA-83BB-116EE33B9E32}"/>
            </a:ext>
          </a:extLst>
        </xdr:cNvPr>
        <xdr:cNvSpPr txBox="1"/>
      </xdr:nvSpPr>
      <xdr:spPr>
        <a:xfrm>
          <a:off x="9858375" y="7075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404</xdr:row>
      <xdr:rowOff>219075</xdr:rowOff>
    </xdr:from>
    <xdr:ext cx="184731" cy="264560"/>
    <xdr:sp macro="" textlink="">
      <xdr:nvSpPr>
        <xdr:cNvPr id="856" name="ZoneTexte 855">
          <a:extLst>
            <a:ext uri="{FF2B5EF4-FFF2-40B4-BE49-F238E27FC236}">
              <a16:creationId xmlns="" xmlns:a16="http://schemas.microsoft.com/office/drawing/2014/main" id="{601A8F60-DAA3-439B-90C3-E01E34F26F1D}"/>
            </a:ext>
          </a:extLst>
        </xdr:cNvPr>
        <xdr:cNvSpPr txBox="1"/>
      </xdr:nvSpPr>
      <xdr:spPr>
        <a:xfrm>
          <a:off x="9858375" y="7091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405</xdr:row>
      <xdr:rowOff>219075</xdr:rowOff>
    </xdr:from>
    <xdr:ext cx="184731" cy="264560"/>
    <xdr:sp macro="" textlink="">
      <xdr:nvSpPr>
        <xdr:cNvPr id="857" name="ZoneTexte 856">
          <a:extLst>
            <a:ext uri="{FF2B5EF4-FFF2-40B4-BE49-F238E27FC236}">
              <a16:creationId xmlns="" xmlns:a16="http://schemas.microsoft.com/office/drawing/2014/main" id="{30E2E7BF-69A2-4ACA-BB93-DDB5C1238EB1}"/>
            </a:ext>
          </a:extLst>
        </xdr:cNvPr>
        <xdr:cNvSpPr txBox="1"/>
      </xdr:nvSpPr>
      <xdr:spPr>
        <a:xfrm>
          <a:off x="9858375" y="7107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406</xdr:row>
      <xdr:rowOff>219075</xdr:rowOff>
    </xdr:from>
    <xdr:ext cx="184731" cy="264560"/>
    <xdr:sp macro="" textlink="">
      <xdr:nvSpPr>
        <xdr:cNvPr id="858" name="ZoneTexte 857">
          <a:extLst>
            <a:ext uri="{FF2B5EF4-FFF2-40B4-BE49-F238E27FC236}">
              <a16:creationId xmlns="" xmlns:a16="http://schemas.microsoft.com/office/drawing/2014/main" id="{D5514DF2-BF2B-442A-90CD-25187E2C107E}"/>
            </a:ext>
          </a:extLst>
        </xdr:cNvPr>
        <xdr:cNvSpPr txBox="1"/>
      </xdr:nvSpPr>
      <xdr:spPr>
        <a:xfrm>
          <a:off x="9858375" y="71237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407</xdr:row>
      <xdr:rowOff>219075</xdr:rowOff>
    </xdr:from>
    <xdr:ext cx="184731" cy="264560"/>
    <xdr:sp macro="" textlink="">
      <xdr:nvSpPr>
        <xdr:cNvPr id="859" name="ZoneTexte 858">
          <a:extLst>
            <a:ext uri="{FF2B5EF4-FFF2-40B4-BE49-F238E27FC236}">
              <a16:creationId xmlns="" xmlns:a16="http://schemas.microsoft.com/office/drawing/2014/main" id="{A3039A06-AB11-4FCF-B7A3-EFCA8E29A1C6}"/>
            </a:ext>
          </a:extLst>
        </xdr:cNvPr>
        <xdr:cNvSpPr txBox="1"/>
      </xdr:nvSpPr>
      <xdr:spPr>
        <a:xfrm>
          <a:off x="9858375" y="71399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408</xdr:row>
      <xdr:rowOff>219075</xdr:rowOff>
    </xdr:from>
    <xdr:ext cx="184731" cy="264560"/>
    <xdr:sp macro="" textlink="">
      <xdr:nvSpPr>
        <xdr:cNvPr id="860" name="ZoneTexte 859">
          <a:extLst>
            <a:ext uri="{FF2B5EF4-FFF2-40B4-BE49-F238E27FC236}">
              <a16:creationId xmlns="" xmlns:a16="http://schemas.microsoft.com/office/drawing/2014/main" id="{4205FA67-5B16-4ED0-96D3-017AB503DAC2}"/>
            </a:ext>
          </a:extLst>
        </xdr:cNvPr>
        <xdr:cNvSpPr txBox="1"/>
      </xdr:nvSpPr>
      <xdr:spPr>
        <a:xfrm>
          <a:off x="9858375" y="71561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409</xdr:row>
      <xdr:rowOff>219075</xdr:rowOff>
    </xdr:from>
    <xdr:ext cx="184731" cy="264560"/>
    <xdr:sp macro="" textlink="">
      <xdr:nvSpPr>
        <xdr:cNvPr id="861" name="ZoneTexte 860">
          <a:extLst>
            <a:ext uri="{FF2B5EF4-FFF2-40B4-BE49-F238E27FC236}">
              <a16:creationId xmlns="" xmlns:a16="http://schemas.microsoft.com/office/drawing/2014/main" id="{966D764F-59D9-42BD-A828-554EF1EFD728}"/>
            </a:ext>
          </a:extLst>
        </xdr:cNvPr>
        <xdr:cNvSpPr txBox="1"/>
      </xdr:nvSpPr>
      <xdr:spPr>
        <a:xfrm>
          <a:off x="9858375" y="71723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410</xdr:row>
      <xdr:rowOff>219075</xdr:rowOff>
    </xdr:from>
    <xdr:ext cx="184731" cy="264560"/>
    <xdr:sp macro="" textlink="">
      <xdr:nvSpPr>
        <xdr:cNvPr id="862" name="ZoneTexte 861">
          <a:extLst>
            <a:ext uri="{FF2B5EF4-FFF2-40B4-BE49-F238E27FC236}">
              <a16:creationId xmlns="" xmlns:a16="http://schemas.microsoft.com/office/drawing/2014/main" id="{C11432D4-22DC-4F65-9516-BE1B8C5319C5}"/>
            </a:ext>
          </a:extLst>
        </xdr:cNvPr>
        <xdr:cNvSpPr txBox="1"/>
      </xdr:nvSpPr>
      <xdr:spPr>
        <a:xfrm>
          <a:off x="9858375" y="71885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7</xdr:row>
      <xdr:rowOff>219075</xdr:rowOff>
    </xdr:from>
    <xdr:ext cx="184731" cy="264560"/>
    <xdr:sp macro="" textlink="">
      <xdr:nvSpPr>
        <xdr:cNvPr id="863" name="ZoneTexte 862">
          <a:extLst>
            <a:ext uri="{FF2B5EF4-FFF2-40B4-BE49-F238E27FC236}">
              <a16:creationId xmlns="" xmlns:a16="http://schemas.microsoft.com/office/drawing/2014/main" id="{ACFE77FF-0C38-4F73-A0DB-F43CD8F43245}"/>
            </a:ext>
          </a:extLst>
        </xdr:cNvPr>
        <xdr:cNvSpPr txBox="1"/>
      </xdr:nvSpPr>
      <xdr:spPr>
        <a:xfrm>
          <a:off x="9858375" y="2686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365</xdr:row>
      <xdr:rowOff>219075</xdr:rowOff>
    </xdr:from>
    <xdr:ext cx="184731" cy="264560"/>
    <xdr:sp macro="" textlink="">
      <xdr:nvSpPr>
        <xdr:cNvPr id="864" name="ZoneTexte 863">
          <a:extLst>
            <a:ext uri="{FF2B5EF4-FFF2-40B4-BE49-F238E27FC236}">
              <a16:creationId xmlns="" xmlns:a16="http://schemas.microsoft.com/office/drawing/2014/main" id="{0FAA21AA-A75E-4540-A144-5C30E4244DAC}"/>
            </a:ext>
          </a:extLst>
        </xdr:cNvPr>
        <xdr:cNvSpPr txBox="1"/>
      </xdr:nvSpPr>
      <xdr:spPr>
        <a:xfrm>
          <a:off x="9858375" y="64598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366</xdr:row>
      <xdr:rowOff>219075</xdr:rowOff>
    </xdr:from>
    <xdr:ext cx="184731" cy="264560"/>
    <xdr:sp macro="" textlink="">
      <xdr:nvSpPr>
        <xdr:cNvPr id="865" name="ZoneTexte 864">
          <a:extLst>
            <a:ext uri="{FF2B5EF4-FFF2-40B4-BE49-F238E27FC236}">
              <a16:creationId xmlns="" xmlns:a16="http://schemas.microsoft.com/office/drawing/2014/main" id="{1C7E02A4-0F5F-4517-BBCA-A34B85E1DD3A}"/>
            </a:ext>
          </a:extLst>
        </xdr:cNvPr>
        <xdr:cNvSpPr txBox="1"/>
      </xdr:nvSpPr>
      <xdr:spPr>
        <a:xfrm>
          <a:off x="9858375" y="64760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366</xdr:row>
      <xdr:rowOff>219075</xdr:rowOff>
    </xdr:from>
    <xdr:ext cx="184731" cy="264560"/>
    <xdr:sp macro="" textlink="">
      <xdr:nvSpPr>
        <xdr:cNvPr id="866" name="ZoneTexte 865">
          <a:extLst>
            <a:ext uri="{FF2B5EF4-FFF2-40B4-BE49-F238E27FC236}">
              <a16:creationId xmlns="" xmlns:a16="http://schemas.microsoft.com/office/drawing/2014/main" id="{0237542F-1CCF-4157-8235-E0F192C8747B}"/>
            </a:ext>
          </a:extLst>
        </xdr:cNvPr>
        <xdr:cNvSpPr txBox="1"/>
      </xdr:nvSpPr>
      <xdr:spPr>
        <a:xfrm>
          <a:off x="9858375" y="64760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367</xdr:row>
      <xdr:rowOff>219075</xdr:rowOff>
    </xdr:from>
    <xdr:ext cx="184731" cy="264560"/>
    <xdr:sp macro="" textlink="">
      <xdr:nvSpPr>
        <xdr:cNvPr id="867" name="ZoneTexte 866">
          <a:extLst>
            <a:ext uri="{FF2B5EF4-FFF2-40B4-BE49-F238E27FC236}">
              <a16:creationId xmlns="" xmlns:a16="http://schemas.microsoft.com/office/drawing/2014/main" id="{5E2A28F5-59FA-4A10-9583-06F3D729CC65}"/>
            </a:ext>
          </a:extLst>
        </xdr:cNvPr>
        <xdr:cNvSpPr txBox="1"/>
      </xdr:nvSpPr>
      <xdr:spPr>
        <a:xfrm>
          <a:off x="9858375" y="6492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367</xdr:row>
      <xdr:rowOff>219075</xdr:rowOff>
    </xdr:from>
    <xdr:ext cx="184731" cy="264560"/>
    <xdr:sp macro="" textlink="">
      <xdr:nvSpPr>
        <xdr:cNvPr id="868" name="ZoneTexte 867">
          <a:extLst>
            <a:ext uri="{FF2B5EF4-FFF2-40B4-BE49-F238E27FC236}">
              <a16:creationId xmlns="" xmlns:a16="http://schemas.microsoft.com/office/drawing/2014/main" id="{7B973954-062C-42B8-9085-E47B0969A9C3}"/>
            </a:ext>
          </a:extLst>
        </xdr:cNvPr>
        <xdr:cNvSpPr txBox="1"/>
      </xdr:nvSpPr>
      <xdr:spPr>
        <a:xfrm>
          <a:off x="9858375" y="6492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367</xdr:row>
      <xdr:rowOff>219075</xdr:rowOff>
    </xdr:from>
    <xdr:ext cx="184731" cy="264560"/>
    <xdr:sp macro="" textlink="">
      <xdr:nvSpPr>
        <xdr:cNvPr id="869" name="ZoneTexte 868">
          <a:extLst>
            <a:ext uri="{FF2B5EF4-FFF2-40B4-BE49-F238E27FC236}">
              <a16:creationId xmlns="" xmlns:a16="http://schemas.microsoft.com/office/drawing/2014/main" id="{7DE8D1F0-B8A5-4012-812D-D87E4D78B881}"/>
            </a:ext>
          </a:extLst>
        </xdr:cNvPr>
        <xdr:cNvSpPr txBox="1"/>
      </xdr:nvSpPr>
      <xdr:spPr>
        <a:xfrm>
          <a:off x="9858375" y="6492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368</xdr:row>
      <xdr:rowOff>219075</xdr:rowOff>
    </xdr:from>
    <xdr:ext cx="184731" cy="264560"/>
    <xdr:sp macro="" textlink="">
      <xdr:nvSpPr>
        <xdr:cNvPr id="870" name="ZoneTexte 869">
          <a:extLst>
            <a:ext uri="{FF2B5EF4-FFF2-40B4-BE49-F238E27FC236}">
              <a16:creationId xmlns="" xmlns:a16="http://schemas.microsoft.com/office/drawing/2014/main" id="{737D1F8F-8431-4D1E-8DCA-3A7D962420A0}"/>
            </a:ext>
          </a:extLst>
        </xdr:cNvPr>
        <xdr:cNvSpPr txBox="1"/>
      </xdr:nvSpPr>
      <xdr:spPr>
        <a:xfrm>
          <a:off x="9858375" y="65084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368</xdr:row>
      <xdr:rowOff>219075</xdr:rowOff>
    </xdr:from>
    <xdr:ext cx="184731" cy="264560"/>
    <xdr:sp macro="" textlink="">
      <xdr:nvSpPr>
        <xdr:cNvPr id="871" name="ZoneTexte 870">
          <a:extLst>
            <a:ext uri="{FF2B5EF4-FFF2-40B4-BE49-F238E27FC236}">
              <a16:creationId xmlns="" xmlns:a16="http://schemas.microsoft.com/office/drawing/2014/main" id="{85BE71E4-C74B-4B64-9726-F51785C272E7}"/>
            </a:ext>
          </a:extLst>
        </xdr:cNvPr>
        <xdr:cNvSpPr txBox="1"/>
      </xdr:nvSpPr>
      <xdr:spPr>
        <a:xfrm>
          <a:off x="9858375" y="65084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406</xdr:row>
      <xdr:rowOff>219075</xdr:rowOff>
    </xdr:from>
    <xdr:ext cx="184731" cy="264560"/>
    <xdr:sp macro="" textlink="">
      <xdr:nvSpPr>
        <xdr:cNvPr id="872" name="ZoneTexte 871">
          <a:extLst>
            <a:ext uri="{FF2B5EF4-FFF2-40B4-BE49-F238E27FC236}">
              <a16:creationId xmlns="" xmlns:a16="http://schemas.microsoft.com/office/drawing/2014/main" id="{150F363D-9753-44C7-84CA-38D4E08647B7}"/>
            </a:ext>
          </a:extLst>
        </xdr:cNvPr>
        <xdr:cNvSpPr txBox="1"/>
      </xdr:nvSpPr>
      <xdr:spPr>
        <a:xfrm>
          <a:off x="9858375" y="71237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407</xdr:row>
      <xdr:rowOff>219075</xdr:rowOff>
    </xdr:from>
    <xdr:ext cx="184731" cy="264560"/>
    <xdr:sp macro="" textlink="">
      <xdr:nvSpPr>
        <xdr:cNvPr id="873" name="ZoneTexte 872">
          <a:extLst>
            <a:ext uri="{FF2B5EF4-FFF2-40B4-BE49-F238E27FC236}">
              <a16:creationId xmlns="" xmlns:a16="http://schemas.microsoft.com/office/drawing/2014/main" id="{635FA927-6669-42B3-97FB-526EF736041C}"/>
            </a:ext>
          </a:extLst>
        </xdr:cNvPr>
        <xdr:cNvSpPr txBox="1"/>
      </xdr:nvSpPr>
      <xdr:spPr>
        <a:xfrm>
          <a:off x="9858375" y="71399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407</xdr:row>
      <xdr:rowOff>219075</xdr:rowOff>
    </xdr:from>
    <xdr:ext cx="184731" cy="264560"/>
    <xdr:sp macro="" textlink="">
      <xdr:nvSpPr>
        <xdr:cNvPr id="874" name="ZoneTexte 873">
          <a:extLst>
            <a:ext uri="{FF2B5EF4-FFF2-40B4-BE49-F238E27FC236}">
              <a16:creationId xmlns="" xmlns:a16="http://schemas.microsoft.com/office/drawing/2014/main" id="{29C04B8C-6ADF-450C-B67F-101378E39CC6}"/>
            </a:ext>
          </a:extLst>
        </xdr:cNvPr>
        <xdr:cNvSpPr txBox="1"/>
      </xdr:nvSpPr>
      <xdr:spPr>
        <a:xfrm>
          <a:off x="9858375" y="71399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408</xdr:row>
      <xdr:rowOff>219075</xdr:rowOff>
    </xdr:from>
    <xdr:ext cx="184731" cy="264560"/>
    <xdr:sp macro="" textlink="">
      <xdr:nvSpPr>
        <xdr:cNvPr id="875" name="ZoneTexte 874">
          <a:extLst>
            <a:ext uri="{FF2B5EF4-FFF2-40B4-BE49-F238E27FC236}">
              <a16:creationId xmlns="" xmlns:a16="http://schemas.microsoft.com/office/drawing/2014/main" id="{8A64A017-DFCD-4C60-B70C-EE47B7BCD7A9}"/>
            </a:ext>
          </a:extLst>
        </xdr:cNvPr>
        <xdr:cNvSpPr txBox="1"/>
      </xdr:nvSpPr>
      <xdr:spPr>
        <a:xfrm>
          <a:off x="9858375" y="71561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drawings/drawing6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0</xdr:colOff>
      <xdr:row>0</xdr:row>
      <xdr:rowOff>219075</xdr:rowOff>
    </xdr:from>
    <xdr:ext cx="184731" cy="264560"/>
    <xdr:sp macro="" textlink="">
      <xdr:nvSpPr>
        <xdr:cNvPr id="2" name="ZoneTexte 1">
          <a:extLst>
            <a:ext uri="{FF2B5EF4-FFF2-40B4-BE49-F238E27FC236}">
              <a16:creationId xmlns="" xmlns:a16="http://schemas.microsoft.com/office/drawing/2014/main" id="{00000000-0008-0000-0500-000002000000}"/>
            </a:ext>
          </a:extLst>
        </xdr:cNvPr>
        <xdr:cNvSpPr txBox="1"/>
      </xdr:nvSpPr>
      <xdr:spPr>
        <a:xfrm>
          <a:off x="9182100" y="219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</xdr:row>
      <xdr:rowOff>219075</xdr:rowOff>
    </xdr:from>
    <xdr:ext cx="184731" cy="264560"/>
    <xdr:sp macro="" textlink="">
      <xdr:nvSpPr>
        <xdr:cNvPr id="3" name="ZoneTexte 2">
          <a:extLst>
            <a:ext uri="{FF2B5EF4-FFF2-40B4-BE49-F238E27FC236}">
              <a16:creationId xmlns="" xmlns:a16="http://schemas.microsoft.com/office/drawing/2014/main" id="{00000000-0008-0000-0500-000003000000}"/>
            </a:ext>
          </a:extLst>
        </xdr:cNvPr>
        <xdr:cNvSpPr txBox="1"/>
      </xdr:nvSpPr>
      <xdr:spPr>
        <a:xfrm>
          <a:off x="9182100" y="923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</xdr:row>
      <xdr:rowOff>219075</xdr:rowOff>
    </xdr:from>
    <xdr:ext cx="184731" cy="264560"/>
    <xdr:sp macro="" textlink="">
      <xdr:nvSpPr>
        <xdr:cNvPr id="4" name="ZoneTexte 3">
          <a:extLst>
            <a:ext uri="{FF2B5EF4-FFF2-40B4-BE49-F238E27FC236}">
              <a16:creationId xmlns="" xmlns:a16="http://schemas.microsoft.com/office/drawing/2014/main" id="{00000000-0008-0000-0500-000004000000}"/>
            </a:ext>
          </a:extLst>
        </xdr:cNvPr>
        <xdr:cNvSpPr txBox="1"/>
      </xdr:nvSpPr>
      <xdr:spPr>
        <a:xfrm>
          <a:off x="918210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</xdr:row>
      <xdr:rowOff>219075</xdr:rowOff>
    </xdr:from>
    <xdr:ext cx="184731" cy="264560"/>
    <xdr:sp macro="" textlink="">
      <xdr:nvSpPr>
        <xdr:cNvPr id="5" name="ZoneTexte 4">
          <a:extLst>
            <a:ext uri="{FF2B5EF4-FFF2-40B4-BE49-F238E27FC236}">
              <a16:creationId xmlns="" xmlns:a16="http://schemas.microsoft.com/office/drawing/2014/main" id="{00000000-0008-0000-0500-000005000000}"/>
            </a:ext>
          </a:extLst>
        </xdr:cNvPr>
        <xdr:cNvSpPr txBox="1"/>
      </xdr:nvSpPr>
      <xdr:spPr>
        <a:xfrm>
          <a:off x="9182100" y="1276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</xdr:row>
      <xdr:rowOff>219075</xdr:rowOff>
    </xdr:from>
    <xdr:ext cx="184731" cy="264560"/>
    <xdr:sp macro="" textlink="">
      <xdr:nvSpPr>
        <xdr:cNvPr id="6" name="ZoneTexte 5">
          <a:extLst>
            <a:ext uri="{FF2B5EF4-FFF2-40B4-BE49-F238E27FC236}">
              <a16:creationId xmlns="" xmlns:a16="http://schemas.microsoft.com/office/drawing/2014/main" id="{00000000-0008-0000-0500-000006000000}"/>
            </a:ext>
          </a:extLst>
        </xdr:cNvPr>
        <xdr:cNvSpPr txBox="1"/>
      </xdr:nvSpPr>
      <xdr:spPr>
        <a:xfrm>
          <a:off x="9182100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5</xdr:row>
      <xdr:rowOff>219075</xdr:rowOff>
    </xdr:from>
    <xdr:ext cx="184731" cy="264560"/>
    <xdr:sp macro="" textlink="">
      <xdr:nvSpPr>
        <xdr:cNvPr id="7" name="ZoneTexte 6">
          <a:extLst>
            <a:ext uri="{FF2B5EF4-FFF2-40B4-BE49-F238E27FC236}">
              <a16:creationId xmlns="" xmlns:a16="http://schemas.microsoft.com/office/drawing/2014/main" id="{00000000-0008-0000-0500-000007000000}"/>
            </a:ext>
          </a:extLst>
        </xdr:cNvPr>
        <xdr:cNvSpPr txBox="1"/>
      </xdr:nvSpPr>
      <xdr:spPr>
        <a:xfrm>
          <a:off x="9182100" y="1981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12</xdr:row>
      <xdr:rowOff>219075</xdr:rowOff>
    </xdr:from>
    <xdr:ext cx="184731" cy="264560"/>
    <xdr:sp macro="" textlink="">
      <xdr:nvSpPr>
        <xdr:cNvPr id="8" name="ZoneTexte 7">
          <a:extLst>
            <a:ext uri="{FF2B5EF4-FFF2-40B4-BE49-F238E27FC236}">
              <a16:creationId xmlns="" xmlns:a16="http://schemas.microsoft.com/office/drawing/2014/main" id="{00000000-0008-0000-0500-000008000000}"/>
            </a:ext>
          </a:extLst>
        </xdr:cNvPr>
        <xdr:cNvSpPr txBox="1"/>
      </xdr:nvSpPr>
      <xdr:spPr>
        <a:xfrm>
          <a:off x="9182100" y="4448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13</xdr:row>
      <xdr:rowOff>219075</xdr:rowOff>
    </xdr:from>
    <xdr:ext cx="184731" cy="264560"/>
    <xdr:sp macro="" textlink="">
      <xdr:nvSpPr>
        <xdr:cNvPr id="9" name="ZoneTexte 8">
          <a:extLst>
            <a:ext uri="{FF2B5EF4-FFF2-40B4-BE49-F238E27FC236}">
              <a16:creationId xmlns="" xmlns:a16="http://schemas.microsoft.com/office/drawing/2014/main" id="{00000000-0008-0000-0500-000009000000}"/>
            </a:ext>
          </a:extLst>
        </xdr:cNvPr>
        <xdr:cNvSpPr txBox="1"/>
      </xdr:nvSpPr>
      <xdr:spPr>
        <a:xfrm>
          <a:off x="9182100" y="4800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8</xdr:row>
      <xdr:rowOff>219075</xdr:rowOff>
    </xdr:from>
    <xdr:ext cx="184731" cy="264560"/>
    <xdr:sp macro="" textlink="">
      <xdr:nvSpPr>
        <xdr:cNvPr id="10" name="ZoneTexte 9">
          <a:extLst>
            <a:ext uri="{FF2B5EF4-FFF2-40B4-BE49-F238E27FC236}">
              <a16:creationId xmlns="" xmlns:a16="http://schemas.microsoft.com/office/drawing/2014/main" id="{00000000-0008-0000-0500-00000A000000}"/>
            </a:ext>
          </a:extLst>
        </xdr:cNvPr>
        <xdr:cNvSpPr txBox="1"/>
      </xdr:nvSpPr>
      <xdr:spPr>
        <a:xfrm>
          <a:off x="9182100" y="3038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14</xdr:row>
      <xdr:rowOff>219075</xdr:rowOff>
    </xdr:from>
    <xdr:ext cx="184731" cy="264560"/>
    <xdr:sp macro="" textlink="">
      <xdr:nvSpPr>
        <xdr:cNvPr id="11" name="ZoneTexte 10">
          <a:extLst>
            <a:ext uri="{FF2B5EF4-FFF2-40B4-BE49-F238E27FC236}">
              <a16:creationId xmlns="" xmlns:a16="http://schemas.microsoft.com/office/drawing/2014/main" id="{00000000-0008-0000-0500-00000B000000}"/>
            </a:ext>
          </a:extLst>
        </xdr:cNvPr>
        <xdr:cNvSpPr txBox="1"/>
      </xdr:nvSpPr>
      <xdr:spPr>
        <a:xfrm>
          <a:off x="9182100" y="515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9</xdr:row>
      <xdr:rowOff>219075</xdr:rowOff>
    </xdr:from>
    <xdr:ext cx="184731" cy="264560"/>
    <xdr:sp macro="" textlink="">
      <xdr:nvSpPr>
        <xdr:cNvPr id="12" name="ZoneTexte 11">
          <a:extLst>
            <a:ext uri="{FF2B5EF4-FFF2-40B4-BE49-F238E27FC236}">
              <a16:creationId xmlns="" xmlns:a16="http://schemas.microsoft.com/office/drawing/2014/main" id="{00000000-0008-0000-0500-00000C000000}"/>
            </a:ext>
          </a:extLst>
        </xdr:cNvPr>
        <xdr:cNvSpPr txBox="1"/>
      </xdr:nvSpPr>
      <xdr:spPr>
        <a:xfrm>
          <a:off x="9182100" y="3390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10</xdr:row>
      <xdr:rowOff>219075</xdr:rowOff>
    </xdr:from>
    <xdr:ext cx="184731" cy="264560"/>
    <xdr:sp macro="" textlink="">
      <xdr:nvSpPr>
        <xdr:cNvPr id="13" name="ZoneTexte 12">
          <a:extLst>
            <a:ext uri="{FF2B5EF4-FFF2-40B4-BE49-F238E27FC236}">
              <a16:creationId xmlns="" xmlns:a16="http://schemas.microsoft.com/office/drawing/2014/main" id="{00000000-0008-0000-0500-00000D000000}"/>
            </a:ext>
          </a:extLst>
        </xdr:cNvPr>
        <xdr:cNvSpPr txBox="1"/>
      </xdr:nvSpPr>
      <xdr:spPr>
        <a:xfrm>
          <a:off x="9182100" y="3743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11</xdr:row>
      <xdr:rowOff>219075</xdr:rowOff>
    </xdr:from>
    <xdr:ext cx="184731" cy="264560"/>
    <xdr:sp macro="" textlink="">
      <xdr:nvSpPr>
        <xdr:cNvPr id="14" name="ZoneTexte 13">
          <a:extLst>
            <a:ext uri="{FF2B5EF4-FFF2-40B4-BE49-F238E27FC236}">
              <a16:creationId xmlns="" xmlns:a16="http://schemas.microsoft.com/office/drawing/2014/main" id="{00000000-0008-0000-0500-00000E000000}"/>
            </a:ext>
          </a:extLst>
        </xdr:cNvPr>
        <xdr:cNvSpPr txBox="1"/>
      </xdr:nvSpPr>
      <xdr:spPr>
        <a:xfrm>
          <a:off x="9182100" y="4095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16</xdr:row>
      <xdr:rowOff>219075</xdr:rowOff>
    </xdr:from>
    <xdr:ext cx="184731" cy="264560"/>
    <xdr:sp macro="" textlink="">
      <xdr:nvSpPr>
        <xdr:cNvPr id="15" name="ZoneTexte 14">
          <a:extLst>
            <a:ext uri="{FF2B5EF4-FFF2-40B4-BE49-F238E27FC236}">
              <a16:creationId xmlns="" xmlns:a16="http://schemas.microsoft.com/office/drawing/2014/main" id="{00000000-0008-0000-0500-00000F000000}"/>
            </a:ext>
          </a:extLst>
        </xdr:cNvPr>
        <xdr:cNvSpPr txBox="1"/>
      </xdr:nvSpPr>
      <xdr:spPr>
        <a:xfrm>
          <a:off x="9182100" y="5857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15</xdr:row>
      <xdr:rowOff>219075</xdr:rowOff>
    </xdr:from>
    <xdr:ext cx="184731" cy="264560"/>
    <xdr:sp macro="" textlink="">
      <xdr:nvSpPr>
        <xdr:cNvPr id="16" name="ZoneTexte 15">
          <a:extLst>
            <a:ext uri="{FF2B5EF4-FFF2-40B4-BE49-F238E27FC236}">
              <a16:creationId xmlns="" xmlns:a16="http://schemas.microsoft.com/office/drawing/2014/main" id="{00000000-0008-0000-0500-000010000000}"/>
            </a:ext>
          </a:extLst>
        </xdr:cNvPr>
        <xdr:cNvSpPr txBox="1"/>
      </xdr:nvSpPr>
      <xdr:spPr>
        <a:xfrm>
          <a:off x="9182100" y="5505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17</xdr:row>
      <xdr:rowOff>219075</xdr:rowOff>
    </xdr:from>
    <xdr:ext cx="184731" cy="264560"/>
    <xdr:sp macro="" textlink="">
      <xdr:nvSpPr>
        <xdr:cNvPr id="17" name="ZoneTexte 16">
          <a:extLst>
            <a:ext uri="{FF2B5EF4-FFF2-40B4-BE49-F238E27FC236}">
              <a16:creationId xmlns="" xmlns:a16="http://schemas.microsoft.com/office/drawing/2014/main" id="{00000000-0008-0000-0500-000011000000}"/>
            </a:ext>
          </a:extLst>
        </xdr:cNvPr>
        <xdr:cNvSpPr txBox="1"/>
      </xdr:nvSpPr>
      <xdr:spPr>
        <a:xfrm>
          <a:off x="9182100" y="621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18</xdr:row>
      <xdr:rowOff>219075</xdr:rowOff>
    </xdr:from>
    <xdr:ext cx="184731" cy="264560"/>
    <xdr:sp macro="" textlink="">
      <xdr:nvSpPr>
        <xdr:cNvPr id="18" name="ZoneTexte 17">
          <a:extLst>
            <a:ext uri="{FF2B5EF4-FFF2-40B4-BE49-F238E27FC236}">
              <a16:creationId xmlns="" xmlns:a16="http://schemas.microsoft.com/office/drawing/2014/main" id="{00000000-0008-0000-0500-000012000000}"/>
            </a:ext>
          </a:extLst>
        </xdr:cNvPr>
        <xdr:cNvSpPr txBox="1"/>
      </xdr:nvSpPr>
      <xdr:spPr>
        <a:xfrm>
          <a:off x="9182100" y="6562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19</xdr:row>
      <xdr:rowOff>219075</xdr:rowOff>
    </xdr:from>
    <xdr:ext cx="184731" cy="264560"/>
    <xdr:sp macro="" textlink="">
      <xdr:nvSpPr>
        <xdr:cNvPr id="19" name="ZoneTexte 18">
          <a:extLst>
            <a:ext uri="{FF2B5EF4-FFF2-40B4-BE49-F238E27FC236}">
              <a16:creationId xmlns="" xmlns:a16="http://schemas.microsoft.com/office/drawing/2014/main" id="{00000000-0008-0000-0500-000013000000}"/>
            </a:ext>
          </a:extLst>
        </xdr:cNvPr>
        <xdr:cNvSpPr txBox="1"/>
      </xdr:nvSpPr>
      <xdr:spPr>
        <a:xfrm>
          <a:off x="9182100" y="6915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20</xdr:row>
      <xdr:rowOff>219075</xdr:rowOff>
    </xdr:from>
    <xdr:ext cx="184731" cy="264560"/>
    <xdr:sp macro="" textlink="">
      <xdr:nvSpPr>
        <xdr:cNvPr id="20" name="ZoneTexte 19">
          <a:extLst>
            <a:ext uri="{FF2B5EF4-FFF2-40B4-BE49-F238E27FC236}">
              <a16:creationId xmlns="" xmlns:a16="http://schemas.microsoft.com/office/drawing/2014/main" id="{00000000-0008-0000-0500-000014000000}"/>
            </a:ext>
          </a:extLst>
        </xdr:cNvPr>
        <xdr:cNvSpPr txBox="1"/>
      </xdr:nvSpPr>
      <xdr:spPr>
        <a:xfrm>
          <a:off x="9182100" y="7267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21</xdr:row>
      <xdr:rowOff>219075</xdr:rowOff>
    </xdr:from>
    <xdr:ext cx="184731" cy="264560"/>
    <xdr:sp macro="" textlink="">
      <xdr:nvSpPr>
        <xdr:cNvPr id="21" name="ZoneTexte 20">
          <a:extLst>
            <a:ext uri="{FF2B5EF4-FFF2-40B4-BE49-F238E27FC236}">
              <a16:creationId xmlns="" xmlns:a16="http://schemas.microsoft.com/office/drawing/2014/main" id="{00000000-0008-0000-0500-000015000000}"/>
            </a:ext>
          </a:extLst>
        </xdr:cNvPr>
        <xdr:cNvSpPr txBox="1"/>
      </xdr:nvSpPr>
      <xdr:spPr>
        <a:xfrm>
          <a:off x="9182100" y="762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39</xdr:row>
      <xdr:rowOff>219075</xdr:rowOff>
    </xdr:from>
    <xdr:ext cx="184731" cy="264560"/>
    <xdr:sp macro="" textlink="">
      <xdr:nvSpPr>
        <xdr:cNvPr id="22" name="ZoneTexte 21">
          <a:extLst>
            <a:ext uri="{FF2B5EF4-FFF2-40B4-BE49-F238E27FC236}">
              <a16:creationId xmlns="" xmlns:a16="http://schemas.microsoft.com/office/drawing/2014/main" id="{00000000-0008-0000-0500-000016000000}"/>
            </a:ext>
          </a:extLst>
        </xdr:cNvPr>
        <xdr:cNvSpPr txBox="1"/>
      </xdr:nvSpPr>
      <xdr:spPr>
        <a:xfrm>
          <a:off x="9182100" y="1181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40</xdr:row>
      <xdr:rowOff>219075</xdr:rowOff>
    </xdr:from>
    <xdr:ext cx="184731" cy="264560"/>
    <xdr:sp macro="" textlink="">
      <xdr:nvSpPr>
        <xdr:cNvPr id="23" name="ZoneTexte 22">
          <a:extLst>
            <a:ext uri="{FF2B5EF4-FFF2-40B4-BE49-F238E27FC236}">
              <a16:creationId xmlns="" xmlns:a16="http://schemas.microsoft.com/office/drawing/2014/main" id="{00000000-0008-0000-0500-000017000000}"/>
            </a:ext>
          </a:extLst>
        </xdr:cNvPr>
        <xdr:cNvSpPr txBox="1"/>
      </xdr:nvSpPr>
      <xdr:spPr>
        <a:xfrm>
          <a:off x="9182100" y="11972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22</xdr:row>
      <xdr:rowOff>219075</xdr:rowOff>
    </xdr:from>
    <xdr:ext cx="184731" cy="264560"/>
    <xdr:sp macro="" textlink="">
      <xdr:nvSpPr>
        <xdr:cNvPr id="24" name="ZoneTexte 23">
          <a:extLst>
            <a:ext uri="{FF2B5EF4-FFF2-40B4-BE49-F238E27FC236}">
              <a16:creationId xmlns="" xmlns:a16="http://schemas.microsoft.com/office/drawing/2014/main" id="{00000000-0008-0000-0500-000018000000}"/>
            </a:ext>
          </a:extLst>
        </xdr:cNvPr>
        <xdr:cNvSpPr txBox="1"/>
      </xdr:nvSpPr>
      <xdr:spPr>
        <a:xfrm>
          <a:off x="9182100" y="7972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23</xdr:row>
      <xdr:rowOff>219075</xdr:rowOff>
    </xdr:from>
    <xdr:ext cx="184731" cy="264560"/>
    <xdr:sp macro="" textlink="">
      <xdr:nvSpPr>
        <xdr:cNvPr id="25" name="ZoneTexte 24">
          <a:extLst>
            <a:ext uri="{FF2B5EF4-FFF2-40B4-BE49-F238E27FC236}">
              <a16:creationId xmlns="" xmlns:a16="http://schemas.microsoft.com/office/drawing/2014/main" id="{00000000-0008-0000-0500-000019000000}"/>
            </a:ext>
          </a:extLst>
        </xdr:cNvPr>
        <xdr:cNvSpPr txBox="1"/>
      </xdr:nvSpPr>
      <xdr:spPr>
        <a:xfrm>
          <a:off x="9182100" y="8324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24</xdr:row>
      <xdr:rowOff>219075</xdr:rowOff>
    </xdr:from>
    <xdr:ext cx="184731" cy="264560"/>
    <xdr:sp macro="" textlink="">
      <xdr:nvSpPr>
        <xdr:cNvPr id="26" name="ZoneTexte 25">
          <a:extLst>
            <a:ext uri="{FF2B5EF4-FFF2-40B4-BE49-F238E27FC236}">
              <a16:creationId xmlns="" xmlns:a16="http://schemas.microsoft.com/office/drawing/2014/main" id="{00000000-0008-0000-0500-00001A000000}"/>
            </a:ext>
          </a:extLst>
        </xdr:cNvPr>
        <xdr:cNvSpPr txBox="1"/>
      </xdr:nvSpPr>
      <xdr:spPr>
        <a:xfrm>
          <a:off x="9182100" y="867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25</xdr:row>
      <xdr:rowOff>219075</xdr:rowOff>
    </xdr:from>
    <xdr:ext cx="184731" cy="264560"/>
    <xdr:sp macro="" textlink="">
      <xdr:nvSpPr>
        <xdr:cNvPr id="27" name="ZoneTexte 26">
          <a:extLst>
            <a:ext uri="{FF2B5EF4-FFF2-40B4-BE49-F238E27FC236}">
              <a16:creationId xmlns="" xmlns:a16="http://schemas.microsoft.com/office/drawing/2014/main" id="{00000000-0008-0000-0500-00001B000000}"/>
            </a:ext>
          </a:extLst>
        </xdr:cNvPr>
        <xdr:cNvSpPr txBox="1"/>
      </xdr:nvSpPr>
      <xdr:spPr>
        <a:xfrm>
          <a:off x="9182100" y="9029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26</xdr:row>
      <xdr:rowOff>219075</xdr:rowOff>
    </xdr:from>
    <xdr:ext cx="184731" cy="264560"/>
    <xdr:sp macro="" textlink="">
      <xdr:nvSpPr>
        <xdr:cNvPr id="28" name="ZoneTexte 27">
          <a:extLst>
            <a:ext uri="{FF2B5EF4-FFF2-40B4-BE49-F238E27FC236}">
              <a16:creationId xmlns="" xmlns:a16="http://schemas.microsoft.com/office/drawing/2014/main" id="{00000000-0008-0000-0500-00001C000000}"/>
            </a:ext>
          </a:extLst>
        </xdr:cNvPr>
        <xdr:cNvSpPr txBox="1"/>
      </xdr:nvSpPr>
      <xdr:spPr>
        <a:xfrm>
          <a:off x="9182100" y="9382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27</xdr:row>
      <xdr:rowOff>219075</xdr:rowOff>
    </xdr:from>
    <xdr:ext cx="184731" cy="264560"/>
    <xdr:sp macro="" textlink="">
      <xdr:nvSpPr>
        <xdr:cNvPr id="29" name="ZoneTexte 28">
          <a:extLst>
            <a:ext uri="{FF2B5EF4-FFF2-40B4-BE49-F238E27FC236}">
              <a16:creationId xmlns="" xmlns:a16="http://schemas.microsoft.com/office/drawing/2014/main" id="{00000000-0008-0000-0500-00001D000000}"/>
            </a:ext>
          </a:extLst>
        </xdr:cNvPr>
        <xdr:cNvSpPr txBox="1"/>
      </xdr:nvSpPr>
      <xdr:spPr>
        <a:xfrm>
          <a:off x="9182100" y="9734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28</xdr:row>
      <xdr:rowOff>219075</xdr:rowOff>
    </xdr:from>
    <xdr:ext cx="184731" cy="264560"/>
    <xdr:sp macro="" textlink="">
      <xdr:nvSpPr>
        <xdr:cNvPr id="30" name="ZoneTexte 29">
          <a:extLst>
            <a:ext uri="{FF2B5EF4-FFF2-40B4-BE49-F238E27FC236}">
              <a16:creationId xmlns="" xmlns:a16="http://schemas.microsoft.com/office/drawing/2014/main" id="{00000000-0008-0000-0500-00001E000000}"/>
            </a:ext>
          </a:extLst>
        </xdr:cNvPr>
        <xdr:cNvSpPr txBox="1"/>
      </xdr:nvSpPr>
      <xdr:spPr>
        <a:xfrm>
          <a:off x="9182100" y="10029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</xdr:row>
      <xdr:rowOff>219075</xdr:rowOff>
    </xdr:from>
    <xdr:ext cx="184731" cy="264560"/>
    <xdr:sp macro="" textlink="">
      <xdr:nvSpPr>
        <xdr:cNvPr id="31" name="ZoneTexte 30">
          <a:extLst>
            <a:ext uri="{FF2B5EF4-FFF2-40B4-BE49-F238E27FC236}">
              <a16:creationId xmlns="" xmlns:a16="http://schemas.microsoft.com/office/drawing/2014/main" id="{00000000-0008-0000-0500-00001F000000}"/>
            </a:ext>
          </a:extLst>
        </xdr:cNvPr>
        <xdr:cNvSpPr txBox="1"/>
      </xdr:nvSpPr>
      <xdr:spPr>
        <a:xfrm>
          <a:off x="9182100" y="10191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30</xdr:row>
      <xdr:rowOff>219075</xdr:rowOff>
    </xdr:from>
    <xdr:ext cx="184731" cy="264560"/>
    <xdr:sp macro="" textlink="">
      <xdr:nvSpPr>
        <xdr:cNvPr id="32" name="ZoneTexte 31">
          <a:extLst>
            <a:ext uri="{FF2B5EF4-FFF2-40B4-BE49-F238E27FC236}">
              <a16:creationId xmlns="" xmlns:a16="http://schemas.microsoft.com/office/drawing/2014/main" id="{00000000-0008-0000-0500-000020000000}"/>
            </a:ext>
          </a:extLst>
        </xdr:cNvPr>
        <xdr:cNvSpPr txBox="1"/>
      </xdr:nvSpPr>
      <xdr:spPr>
        <a:xfrm>
          <a:off x="9182100" y="10353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31</xdr:row>
      <xdr:rowOff>219075</xdr:rowOff>
    </xdr:from>
    <xdr:ext cx="184731" cy="264560"/>
    <xdr:sp macro="" textlink="">
      <xdr:nvSpPr>
        <xdr:cNvPr id="33" name="ZoneTexte 32">
          <a:extLst>
            <a:ext uri="{FF2B5EF4-FFF2-40B4-BE49-F238E27FC236}">
              <a16:creationId xmlns="" xmlns:a16="http://schemas.microsoft.com/office/drawing/2014/main" id="{00000000-0008-0000-0500-000021000000}"/>
            </a:ext>
          </a:extLst>
        </xdr:cNvPr>
        <xdr:cNvSpPr txBox="1"/>
      </xdr:nvSpPr>
      <xdr:spPr>
        <a:xfrm>
          <a:off x="9182100" y="10515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32</xdr:row>
      <xdr:rowOff>219075</xdr:rowOff>
    </xdr:from>
    <xdr:ext cx="184731" cy="264560"/>
    <xdr:sp macro="" textlink="">
      <xdr:nvSpPr>
        <xdr:cNvPr id="34" name="ZoneTexte 33">
          <a:extLst>
            <a:ext uri="{FF2B5EF4-FFF2-40B4-BE49-F238E27FC236}">
              <a16:creationId xmlns="" xmlns:a16="http://schemas.microsoft.com/office/drawing/2014/main" id="{00000000-0008-0000-0500-000022000000}"/>
            </a:ext>
          </a:extLst>
        </xdr:cNvPr>
        <xdr:cNvSpPr txBox="1"/>
      </xdr:nvSpPr>
      <xdr:spPr>
        <a:xfrm>
          <a:off x="9182100" y="10677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33</xdr:row>
      <xdr:rowOff>219075</xdr:rowOff>
    </xdr:from>
    <xdr:ext cx="184731" cy="264560"/>
    <xdr:sp macro="" textlink="">
      <xdr:nvSpPr>
        <xdr:cNvPr id="35" name="ZoneTexte 34">
          <a:extLst>
            <a:ext uri="{FF2B5EF4-FFF2-40B4-BE49-F238E27FC236}">
              <a16:creationId xmlns="" xmlns:a16="http://schemas.microsoft.com/office/drawing/2014/main" id="{00000000-0008-0000-0500-000023000000}"/>
            </a:ext>
          </a:extLst>
        </xdr:cNvPr>
        <xdr:cNvSpPr txBox="1"/>
      </xdr:nvSpPr>
      <xdr:spPr>
        <a:xfrm>
          <a:off x="9182100" y="1083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34</xdr:row>
      <xdr:rowOff>219075</xdr:rowOff>
    </xdr:from>
    <xdr:ext cx="184731" cy="264560"/>
    <xdr:sp macro="" textlink="">
      <xdr:nvSpPr>
        <xdr:cNvPr id="36" name="ZoneTexte 35">
          <a:extLst>
            <a:ext uri="{FF2B5EF4-FFF2-40B4-BE49-F238E27FC236}">
              <a16:creationId xmlns="" xmlns:a16="http://schemas.microsoft.com/office/drawing/2014/main" id="{00000000-0008-0000-0500-000024000000}"/>
            </a:ext>
          </a:extLst>
        </xdr:cNvPr>
        <xdr:cNvSpPr txBox="1"/>
      </xdr:nvSpPr>
      <xdr:spPr>
        <a:xfrm>
          <a:off x="9182100" y="11001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35</xdr:row>
      <xdr:rowOff>219075</xdr:rowOff>
    </xdr:from>
    <xdr:ext cx="184731" cy="264560"/>
    <xdr:sp macro="" textlink="">
      <xdr:nvSpPr>
        <xdr:cNvPr id="37" name="ZoneTexte 36">
          <a:extLst>
            <a:ext uri="{FF2B5EF4-FFF2-40B4-BE49-F238E27FC236}">
              <a16:creationId xmlns="" xmlns:a16="http://schemas.microsoft.com/office/drawing/2014/main" id="{00000000-0008-0000-0500-000025000000}"/>
            </a:ext>
          </a:extLst>
        </xdr:cNvPr>
        <xdr:cNvSpPr txBox="1"/>
      </xdr:nvSpPr>
      <xdr:spPr>
        <a:xfrm>
          <a:off x="9182100" y="11163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36</xdr:row>
      <xdr:rowOff>219075</xdr:rowOff>
    </xdr:from>
    <xdr:ext cx="184731" cy="264560"/>
    <xdr:sp macro="" textlink="">
      <xdr:nvSpPr>
        <xdr:cNvPr id="38" name="ZoneTexte 37">
          <a:extLst>
            <a:ext uri="{FF2B5EF4-FFF2-40B4-BE49-F238E27FC236}">
              <a16:creationId xmlns="" xmlns:a16="http://schemas.microsoft.com/office/drawing/2014/main" id="{00000000-0008-0000-0500-000026000000}"/>
            </a:ext>
          </a:extLst>
        </xdr:cNvPr>
        <xdr:cNvSpPr txBox="1"/>
      </xdr:nvSpPr>
      <xdr:spPr>
        <a:xfrm>
          <a:off x="9182100" y="11325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37</xdr:row>
      <xdr:rowOff>219075</xdr:rowOff>
    </xdr:from>
    <xdr:ext cx="184731" cy="264560"/>
    <xdr:sp macro="" textlink="">
      <xdr:nvSpPr>
        <xdr:cNvPr id="39" name="ZoneTexte 38">
          <a:extLst>
            <a:ext uri="{FF2B5EF4-FFF2-40B4-BE49-F238E27FC236}">
              <a16:creationId xmlns="" xmlns:a16="http://schemas.microsoft.com/office/drawing/2014/main" id="{00000000-0008-0000-0500-000027000000}"/>
            </a:ext>
          </a:extLst>
        </xdr:cNvPr>
        <xdr:cNvSpPr txBox="1"/>
      </xdr:nvSpPr>
      <xdr:spPr>
        <a:xfrm>
          <a:off x="9182100" y="11487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38</xdr:row>
      <xdr:rowOff>219075</xdr:rowOff>
    </xdr:from>
    <xdr:ext cx="184731" cy="264560"/>
    <xdr:sp macro="" textlink="">
      <xdr:nvSpPr>
        <xdr:cNvPr id="40" name="ZoneTexte 39">
          <a:extLst>
            <a:ext uri="{FF2B5EF4-FFF2-40B4-BE49-F238E27FC236}">
              <a16:creationId xmlns="" xmlns:a16="http://schemas.microsoft.com/office/drawing/2014/main" id="{00000000-0008-0000-0500-000028000000}"/>
            </a:ext>
          </a:extLst>
        </xdr:cNvPr>
        <xdr:cNvSpPr txBox="1"/>
      </xdr:nvSpPr>
      <xdr:spPr>
        <a:xfrm>
          <a:off x="9182100" y="11649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41</xdr:row>
      <xdr:rowOff>219075</xdr:rowOff>
    </xdr:from>
    <xdr:ext cx="184731" cy="264560"/>
    <xdr:sp macro="" textlink="">
      <xdr:nvSpPr>
        <xdr:cNvPr id="41" name="ZoneTexte 40">
          <a:extLst>
            <a:ext uri="{FF2B5EF4-FFF2-40B4-BE49-F238E27FC236}">
              <a16:creationId xmlns="" xmlns:a16="http://schemas.microsoft.com/office/drawing/2014/main" id="{00000000-0008-0000-0500-000029000000}"/>
            </a:ext>
          </a:extLst>
        </xdr:cNvPr>
        <xdr:cNvSpPr txBox="1"/>
      </xdr:nvSpPr>
      <xdr:spPr>
        <a:xfrm>
          <a:off x="9182100" y="12134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42</xdr:row>
      <xdr:rowOff>219075</xdr:rowOff>
    </xdr:from>
    <xdr:ext cx="184731" cy="264560"/>
    <xdr:sp macro="" textlink="">
      <xdr:nvSpPr>
        <xdr:cNvPr id="42" name="ZoneTexte 41">
          <a:extLst>
            <a:ext uri="{FF2B5EF4-FFF2-40B4-BE49-F238E27FC236}">
              <a16:creationId xmlns="" xmlns:a16="http://schemas.microsoft.com/office/drawing/2014/main" id="{00000000-0008-0000-0500-00002A000000}"/>
            </a:ext>
          </a:extLst>
        </xdr:cNvPr>
        <xdr:cNvSpPr txBox="1"/>
      </xdr:nvSpPr>
      <xdr:spPr>
        <a:xfrm>
          <a:off x="9182100" y="12296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43</xdr:row>
      <xdr:rowOff>219075</xdr:rowOff>
    </xdr:from>
    <xdr:ext cx="184731" cy="264560"/>
    <xdr:sp macro="" textlink="">
      <xdr:nvSpPr>
        <xdr:cNvPr id="43" name="ZoneTexte 42">
          <a:extLst>
            <a:ext uri="{FF2B5EF4-FFF2-40B4-BE49-F238E27FC236}">
              <a16:creationId xmlns="" xmlns:a16="http://schemas.microsoft.com/office/drawing/2014/main" id="{00000000-0008-0000-0500-00002B000000}"/>
            </a:ext>
          </a:extLst>
        </xdr:cNvPr>
        <xdr:cNvSpPr txBox="1"/>
      </xdr:nvSpPr>
      <xdr:spPr>
        <a:xfrm>
          <a:off x="9182100" y="12458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44</xdr:row>
      <xdr:rowOff>219075</xdr:rowOff>
    </xdr:from>
    <xdr:ext cx="184731" cy="264560"/>
    <xdr:sp macro="" textlink="">
      <xdr:nvSpPr>
        <xdr:cNvPr id="44" name="ZoneTexte 43">
          <a:extLst>
            <a:ext uri="{FF2B5EF4-FFF2-40B4-BE49-F238E27FC236}">
              <a16:creationId xmlns="" xmlns:a16="http://schemas.microsoft.com/office/drawing/2014/main" id="{00000000-0008-0000-0500-00002C000000}"/>
            </a:ext>
          </a:extLst>
        </xdr:cNvPr>
        <xdr:cNvSpPr txBox="1"/>
      </xdr:nvSpPr>
      <xdr:spPr>
        <a:xfrm>
          <a:off x="9182100" y="12620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45</xdr:row>
      <xdr:rowOff>219075</xdr:rowOff>
    </xdr:from>
    <xdr:ext cx="184731" cy="264560"/>
    <xdr:sp macro="" textlink="">
      <xdr:nvSpPr>
        <xdr:cNvPr id="45" name="ZoneTexte 44">
          <a:extLst>
            <a:ext uri="{FF2B5EF4-FFF2-40B4-BE49-F238E27FC236}">
              <a16:creationId xmlns="" xmlns:a16="http://schemas.microsoft.com/office/drawing/2014/main" id="{00000000-0008-0000-0500-00002D000000}"/>
            </a:ext>
          </a:extLst>
        </xdr:cNvPr>
        <xdr:cNvSpPr txBox="1"/>
      </xdr:nvSpPr>
      <xdr:spPr>
        <a:xfrm>
          <a:off x="9182100" y="12782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52</xdr:row>
      <xdr:rowOff>219075</xdr:rowOff>
    </xdr:from>
    <xdr:ext cx="184731" cy="264560"/>
    <xdr:sp macro="" textlink="">
      <xdr:nvSpPr>
        <xdr:cNvPr id="46" name="ZoneTexte 45">
          <a:extLst>
            <a:ext uri="{FF2B5EF4-FFF2-40B4-BE49-F238E27FC236}">
              <a16:creationId xmlns="" xmlns:a16="http://schemas.microsoft.com/office/drawing/2014/main" id="{00000000-0008-0000-0500-00002E000000}"/>
            </a:ext>
          </a:extLst>
        </xdr:cNvPr>
        <xdr:cNvSpPr txBox="1"/>
      </xdr:nvSpPr>
      <xdr:spPr>
        <a:xfrm>
          <a:off x="9182100" y="13916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53</xdr:row>
      <xdr:rowOff>219075</xdr:rowOff>
    </xdr:from>
    <xdr:ext cx="184731" cy="264560"/>
    <xdr:sp macro="" textlink="">
      <xdr:nvSpPr>
        <xdr:cNvPr id="47" name="ZoneTexte 46">
          <a:extLst>
            <a:ext uri="{FF2B5EF4-FFF2-40B4-BE49-F238E27FC236}">
              <a16:creationId xmlns="" xmlns:a16="http://schemas.microsoft.com/office/drawing/2014/main" id="{00000000-0008-0000-0500-00002F000000}"/>
            </a:ext>
          </a:extLst>
        </xdr:cNvPr>
        <xdr:cNvSpPr txBox="1"/>
      </xdr:nvSpPr>
      <xdr:spPr>
        <a:xfrm>
          <a:off x="9182100" y="14077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54</xdr:row>
      <xdr:rowOff>219075</xdr:rowOff>
    </xdr:from>
    <xdr:ext cx="184731" cy="264560"/>
    <xdr:sp macro="" textlink="">
      <xdr:nvSpPr>
        <xdr:cNvPr id="48" name="ZoneTexte 47">
          <a:extLst>
            <a:ext uri="{FF2B5EF4-FFF2-40B4-BE49-F238E27FC236}">
              <a16:creationId xmlns="" xmlns:a16="http://schemas.microsoft.com/office/drawing/2014/main" id="{00000000-0008-0000-0500-000030000000}"/>
            </a:ext>
          </a:extLst>
        </xdr:cNvPr>
        <xdr:cNvSpPr txBox="1"/>
      </xdr:nvSpPr>
      <xdr:spPr>
        <a:xfrm>
          <a:off x="9182100" y="14239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55</xdr:row>
      <xdr:rowOff>219075</xdr:rowOff>
    </xdr:from>
    <xdr:ext cx="184731" cy="264560"/>
    <xdr:sp macro="" textlink="">
      <xdr:nvSpPr>
        <xdr:cNvPr id="49" name="ZoneTexte 48">
          <a:extLst>
            <a:ext uri="{FF2B5EF4-FFF2-40B4-BE49-F238E27FC236}">
              <a16:creationId xmlns="" xmlns:a16="http://schemas.microsoft.com/office/drawing/2014/main" id="{00000000-0008-0000-0500-000031000000}"/>
            </a:ext>
          </a:extLst>
        </xdr:cNvPr>
        <xdr:cNvSpPr txBox="1"/>
      </xdr:nvSpPr>
      <xdr:spPr>
        <a:xfrm>
          <a:off x="9182100" y="14401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56</xdr:row>
      <xdr:rowOff>219075</xdr:rowOff>
    </xdr:from>
    <xdr:ext cx="184731" cy="264560"/>
    <xdr:sp macro="" textlink="">
      <xdr:nvSpPr>
        <xdr:cNvPr id="50" name="ZoneTexte 49">
          <a:extLst>
            <a:ext uri="{FF2B5EF4-FFF2-40B4-BE49-F238E27FC236}">
              <a16:creationId xmlns="" xmlns:a16="http://schemas.microsoft.com/office/drawing/2014/main" id="{00000000-0008-0000-0500-000032000000}"/>
            </a:ext>
          </a:extLst>
        </xdr:cNvPr>
        <xdr:cNvSpPr txBox="1"/>
      </xdr:nvSpPr>
      <xdr:spPr>
        <a:xfrm>
          <a:off x="9182100" y="14563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57</xdr:row>
      <xdr:rowOff>219075</xdr:rowOff>
    </xdr:from>
    <xdr:ext cx="184731" cy="264560"/>
    <xdr:sp macro="" textlink="">
      <xdr:nvSpPr>
        <xdr:cNvPr id="51" name="ZoneTexte 50">
          <a:extLst>
            <a:ext uri="{FF2B5EF4-FFF2-40B4-BE49-F238E27FC236}">
              <a16:creationId xmlns="" xmlns:a16="http://schemas.microsoft.com/office/drawing/2014/main" id="{00000000-0008-0000-0500-000033000000}"/>
            </a:ext>
          </a:extLst>
        </xdr:cNvPr>
        <xdr:cNvSpPr txBox="1"/>
      </xdr:nvSpPr>
      <xdr:spPr>
        <a:xfrm>
          <a:off x="9182100" y="14725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58</xdr:row>
      <xdr:rowOff>219075</xdr:rowOff>
    </xdr:from>
    <xdr:ext cx="184731" cy="264560"/>
    <xdr:sp macro="" textlink="">
      <xdr:nvSpPr>
        <xdr:cNvPr id="52" name="ZoneTexte 51">
          <a:extLst>
            <a:ext uri="{FF2B5EF4-FFF2-40B4-BE49-F238E27FC236}">
              <a16:creationId xmlns="" xmlns:a16="http://schemas.microsoft.com/office/drawing/2014/main" id="{00000000-0008-0000-0500-000034000000}"/>
            </a:ext>
          </a:extLst>
        </xdr:cNvPr>
        <xdr:cNvSpPr txBox="1"/>
      </xdr:nvSpPr>
      <xdr:spPr>
        <a:xfrm>
          <a:off x="9182100" y="14887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59</xdr:row>
      <xdr:rowOff>219075</xdr:rowOff>
    </xdr:from>
    <xdr:ext cx="184731" cy="264560"/>
    <xdr:sp macro="" textlink="">
      <xdr:nvSpPr>
        <xdr:cNvPr id="53" name="ZoneTexte 52">
          <a:extLst>
            <a:ext uri="{FF2B5EF4-FFF2-40B4-BE49-F238E27FC236}">
              <a16:creationId xmlns="" xmlns:a16="http://schemas.microsoft.com/office/drawing/2014/main" id="{00000000-0008-0000-0500-000035000000}"/>
            </a:ext>
          </a:extLst>
        </xdr:cNvPr>
        <xdr:cNvSpPr txBox="1"/>
      </xdr:nvSpPr>
      <xdr:spPr>
        <a:xfrm>
          <a:off x="9182100" y="15049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60</xdr:row>
      <xdr:rowOff>219075</xdr:rowOff>
    </xdr:from>
    <xdr:ext cx="184731" cy="264560"/>
    <xdr:sp macro="" textlink="">
      <xdr:nvSpPr>
        <xdr:cNvPr id="54" name="ZoneTexte 53">
          <a:extLst>
            <a:ext uri="{FF2B5EF4-FFF2-40B4-BE49-F238E27FC236}">
              <a16:creationId xmlns="" xmlns:a16="http://schemas.microsoft.com/office/drawing/2014/main" id="{00000000-0008-0000-0500-000036000000}"/>
            </a:ext>
          </a:extLst>
        </xdr:cNvPr>
        <xdr:cNvSpPr txBox="1"/>
      </xdr:nvSpPr>
      <xdr:spPr>
        <a:xfrm>
          <a:off x="9182100" y="15211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61</xdr:row>
      <xdr:rowOff>219075</xdr:rowOff>
    </xdr:from>
    <xdr:ext cx="184731" cy="264560"/>
    <xdr:sp macro="" textlink="">
      <xdr:nvSpPr>
        <xdr:cNvPr id="55" name="ZoneTexte 54">
          <a:extLst>
            <a:ext uri="{FF2B5EF4-FFF2-40B4-BE49-F238E27FC236}">
              <a16:creationId xmlns="" xmlns:a16="http://schemas.microsoft.com/office/drawing/2014/main" id="{00000000-0008-0000-0500-000037000000}"/>
            </a:ext>
          </a:extLst>
        </xdr:cNvPr>
        <xdr:cNvSpPr txBox="1"/>
      </xdr:nvSpPr>
      <xdr:spPr>
        <a:xfrm>
          <a:off x="9182100" y="15373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62</xdr:row>
      <xdr:rowOff>219075</xdr:rowOff>
    </xdr:from>
    <xdr:ext cx="184731" cy="264560"/>
    <xdr:sp macro="" textlink="">
      <xdr:nvSpPr>
        <xdr:cNvPr id="56" name="ZoneTexte 55">
          <a:extLst>
            <a:ext uri="{FF2B5EF4-FFF2-40B4-BE49-F238E27FC236}">
              <a16:creationId xmlns="" xmlns:a16="http://schemas.microsoft.com/office/drawing/2014/main" id="{00000000-0008-0000-0500-000038000000}"/>
            </a:ext>
          </a:extLst>
        </xdr:cNvPr>
        <xdr:cNvSpPr txBox="1"/>
      </xdr:nvSpPr>
      <xdr:spPr>
        <a:xfrm>
          <a:off x="9182100" y="15535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63</xdr:row>
      <xdr:rowOff>219075</xdr:rowOff>
    </xdr:from>
    <xdr:ext cx="184731" cy="264560"/>
    <xdr:sp macro="" textlink="">
      <xdr:nvSpPr>
        <xdr:cNvPr id="57" name="ZoneTexte 56">
          <a:extLst>
            <a:ext uri="{FF2B5EF4-FFF2-40B4-BE49-F238E27FC236}">
              <a16:creationId xmlns="" xmlns:a16="http://schemas.microsoft.com/office/drawing/2014/main" id="{00000000-0008-0000-0500-000039000000}"/>
            </a:ext>
          </a:extLst>
        </xdr:cNvPr>
        <xdr:cNvSpPr txBox="1"/>
      </xdr:nvSpPr>
      <xdr:spPr>
        <a:xfrm>
          <a:off x="9182100" y="15697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64</xdr:row>
      <xdr:rowOff>219075</xdr:rowOff>
    </xdr:from>
    <xdr:ext cx="184731" cy="264560"/>
    <xdr:sp macro="" textlink="">
      <xdr:nvSpPr>
        <xdr:cNvPr id="58" name="ZoneTexte 57">
          <a:extLst>
            <a:ext uri="{FF2B5EF4-FFF2-40B4-BE49-F238E27FC236}">
              <a16:creationId xmlns="" xmlns:a16="http://schemas.microsoft.com/office/drawing/2014/main" id="{00000000-0008-0000-0500-00003A000000}"/>
            </a:ext>
          </a:extLst>
        </xdr:cNvPr>
        <xdr:cNvSpPr txBox="1"/>
      </xdr:nvSpPr>
      <xdr:spPr>
        <a:xfrm>
          <a:off x="9182100" y="15859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65</xdr:row>
      <xdr:rowOff>219075</xdr:rowOff>
    </xdr:from>
    <xdr:ext cx="184731" cy="264560"/>
    <xdr:sp macro="" textlink="">
      <xdr:nvSpPr>
        <xdr:cNvPr id="59" name="ZoneTexte 58">
          <a:extLst>
            <a:ext uri="{FF2B5EF4-FFF2-40B4-BE49-F238E27FC236}">
              <a16:creationId xmlns="" xmlns:a16="http://schemas.microsoft.com/office/drawing/2014/main" id="{00000000-0008-0000-0500-00003B000000}"/>
            </a:ext>
          </a:extLst>
        </xdr:cNvPr>
        <xdr:cNvSpPr txBox="1"/>
      </xdr:nvSpPr>
      <xdr:spPr>
        <a:xfrm>
          <a:off x="9182100" y="16021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66</xdr:row>
      <xdr:rowOff>219075</xdr:rowOff>
    </xdr:from>
    <xdr:ext cx="184731" cy="264560"/>
    <xdr:sp macro="" textlink="">
      <xdr:nvSpPr>
        <xdr:cNvPr id="60" name="ZoneTexte 59">
          <a:extLst>
            <a:ext uri="{FF2B5EF4-FFF2-40B4-BE49-F238E27FC236}">
              <a16:creationId xmlns="" xmlns:a16="http://schemas.microsoft.com/office/drawing/2014/main" id="{00000000-0008-0000-0500-00003C000000}"/>
            </a:ext>
          </a:extLst>
        </xdr:cNvPr>
        <xdr:cNvSpPr txBox="1"/>
      </xdr:nvSpPr>
      <xdr:spPr>
        <a:xfrm>
          <a:off x="9182100" y="1618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67</xdr:row>
      <xdr:rowOff>219075</xdr:rowOff>
    </xdr:from>
    <xdr:ext cx="184731" cy="264560"/>
    <xdr:sp macro="" textlink="">
      <xdr:nvSpPr>
        <xdr:cNvPr id="61" name="ZoneTexte 60">
          <a:extLst>
            <a:ext uri="{FF2B5EF4-FFF2-40B4-BE49-F238E27FC236}">
              <a16:creationId xmlns="" xmlns:a16="http://schemas.microsoft.com/office/drawing/2014/main" id="{00000000-0008-0000-0500-00003D000000}"/>
            </a:ext>
          </a:extLst>
        </xdr:cNvPr>
        <xdr:cNvSpPr txBox="1"/>
      </xdr:nvSpPr>
      <xdr:spPr>
        <a:xfrm>
          <a:off x="9182100" y="16344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68</xdr:row>
      <xdr:rowOff>219075</xdr:rowOff>
    </xdr:from>
    <xdr:ext cx="184731" cy="264560"/>
    <xdr:sp macro="" textlink="">
      <xdr:nvSpPr>
        <xdr:cNvPr id="62" name="ZoneTexte 61">
          <a:extLst>
            <a:ext uri="{FF2B5EF4-FFF2-40B4-BE49-F238E27FC236}">
              <a16:creationId xmlns="" xmlns:a16="http://schemas.microsoft.com/office/drawing/2014/main" id="{00000000-0008-0000-0500-00003E000000}"/>
            </a:ext>
          </a:extLst>
        </xdr:cNvPr>
        <xdr:cNvSpPr txBox="1"/>
      </xdr:nvSpPr>
      <xdr:spPr>
        <a:xfrm>
          <a:off x="9182100" y="165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69</xdr:row>
      <xdr:rowOff>219075</xdr:rowOff>
    </xdr:from>
    <xdr:ext cx="184731" cy="264560"/>
    <xdr:sp macro="" textlink="">
      <xdr:nvSpPr>
        <xdr:cNvPr id="63" name="ZoneTexte 62">
          <a:extLst>
            <a:ext uri="{FF2B5EF4-FFF2-40B4-BE49-F238E27FC236}">
              <a16:creationId xmlns="" xmlns:a16="http://schemas.microsoft.com/office/drawing/2014/main" id="{00000000-0008-0000-0500-00003F000000}"/>
            </a:ext>
          </a:extLst>
        </xdr:cNvPr>
        <xdr:cNvSpPr txBox="1"/>
      </xdr:nvSpPr>
      <xdr:spPr>
        <a:xfrm>
          <a:off x="9182100" y="16668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70</xdr:row>
      <xdr:rowOff>219075</xdr:rowOff>
    </xdr:from>
    <xdr:ext cx="184731" cy="264560"/>
    <xdr:sp macro="" textlink="">
      <xdr:nvSpPr>
        <xdr:cNvPr id="64" name="ZoneTexte 63">
          <a:extLst>
            <a:ext uri="{FF2B5EF4-FFF2-40B4-BE49-F238E27FC236}">
              <a16:creationId xmlns="" xmlns:a16="http://schemas.microsoft.com/office/drawing/2014/main" id="{00000000-0008-0000-0500-000040000000}"/>
            </a:ext>
          </a:extLst>
        </xdr:cNvPr>
        <xdr:cNvSpPr txBox="1"/>
      </xdr:nvSpPr>
      <xdr:spPr>
        <a:xfrm>
          <a:off x="9182100" y="16830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71</xdr:row>
      <xdr:rowOff>219075</xdr:rowOff>
    </xdr:from>
    <xdr:ext cx="184731" cy="264560"/>
    <xdr:sp macro="" textlink="">
      <xdr:nvSpPr>
        <xdr:cNvPr id="65" name="ZoneTexte 64">
          <a:extLst>
            <a:ext uri="{FF2B5EF4-FFF2-40B4-BE49-F238E27FC236}">
              <a16:creationId xmlns="" xmlns:a16="http://schemas.microsoft.com/office/drawing/2014/main" id="{00000000-0008-0000-0500-000041000000}"/>
            </a:ext>
          </a:extLst>
        </xdr:cNvPr>
        <xdr:cNvSpPr txBox="1"/>
      </xdr:nvSpPr>
      <xdr:spPr>
        <a:xfrm>
          <a:off x="9182100" y="16992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75</xdr:row>
      <xdr:rowOff>219075</xdr:rowOff>
    </xdr:from>
    <xdr:ext cx="184731" cy="264560"/>
    <xdr:sp macro="" textlink="">
      <xdr:nvSpPr>
        <xdr:cNvPr id="66" name="ZoneTexte 65">
          <a:extLst>
            <a:ext uri="{FF2B5EF4-FFF2-40B4-BE49-F238E27FC236}">
              <a16:creationId xmlns="" xmlns:a16="http://schemas.microsoft.com/office/drawing/2014/main" id="{00000000-0008-0000-0500-000042000000}"/>
            </a:ext>
          </a:extLst>
        </xdr:cNvPr>
        <xdr:cNvSpPr txBox="1"/>
      </xdr:nvSpPr>
      <xdr:spPr>
        <a:xfrm>
          <a:off x="9182100" y="1764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72</xdr:row>
      <xdr:rowOff>219075</xdr:rowOff>
    </xdr:from>
    <xdr:ext cx="184731" cy="264560"/>
    <xdr:sp macro="" textlink="">
      <xdr:nvSpPr>
        <xdr:cNvPr id="67" name="ZoneTexte 66">
          <a:extLst>
            <a:ext uri="{FF2B5EF4-FFF2-40B4-BE49-F238E27FC236}">
              <a16:creationId xmlns="" xmlns:a16="http://schemas.microsoft.com/office/drawing/2014/main" id="{00000000-0008-0000-0500-000043000000}"/>
            </a:ext>
          </a:extLst>
        </xdr:cNvPr>
        <xdr:cNvSpPr txBox="1"/>
      </xdr:nvSpPr>
      <xdr:spPr>
        <a:xfrm>
          <a:off x="9182100" y="17154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73</xdr:row>
      <xdr:rowOff>219075</xdr:rowOff>
    </xdr:from>
    <xdr:ext cx="184731" cy="264560"/>
    <xdr:sp macro="" textlink="">
      <xdr:nvSpPr>
        <xdr:cNvPr id="68" name="ZoneTexte 67">
          <a:extLst>
            <a:ext uri="{FF2B5EF4-FFF2-40B4-BE49-F238E27FC236}">
              <a16:creationId xmlns="" xmlns:a16="http://schemas.microsoft.com/office/drawing/2014/main" id="{00000000-0008-0000-0500-000044000000}"/>
            </a:ext>
          </a:extLst>
        </xdr:cNvPr>
        <xdr:cNvSpPr txBox="1"/>
      </xdr:nvSpPr>
      <xdr:spPr>
        <a:xfrm>
          <a:off x="9182100" y="17316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74</xdr:row>
      <xdr:rowOff>219075</xdr:rowOff>
    </xdr:from>
    <xdr:ext cx="184731" cy="264560"/>
    <xdr:sp macro="" textlink="">
      <xdr:nvSpPr>
        <xdr:cNvPr id="69" name="ZoneTexte 68">
          <a:extLst>
            <a:ext uri="{FF2B5EF4-FFF2-40B4-BE49-F238E27FC236}">
              <a16:creationId xmlns="" xmlns:a16="http://schemas.microsoft.com/office/drawing/2014/main" id="{00000000-0008-0000-0500-000045000000}"/>
            </a:ext>
          </a:extLst>
        </xdr:cNvPr>
        <xdr:cNvSpPr txBox="1"/>
      </xdr:nvSpPr>
      <xdr:spPr>
        <a:xfrm>
          <a:off x="9182100" y="17478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76</xdr:row>
      <xdr:rowOff>219075</xdr:rowOff>
    </xdr:from>
    <xdr:ext cx="184731" cy="264560"/>
    <xdr:sp macro="" textlink="">
      <xdr:nvSpPr>
        <xdr:cNvPr id="70" name="ZoneTexte 69">
          <a:extLst>
            <a:ext uri="{FF2B5EF4-FFF2-40B4-BE49-F238E27FC236}">
              <a16:creationId xmlns="" xmlns:a16="http://schemas.microsoft.com/office/drawing/2014/main" id="{00000000-0008-0000-0500-000046000000}"/>
            </a:ext>
          </a:extLst>
        </xdr:cNvPr>
        <xdr:cNvSpPr txBox="1"/>
      </xdr:nvSpPr>
      <xdr:spPr>
        <a:xfrm>
          <a:off x="9182100" y="17802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77</xdr:row>
      <xdr:rowOff>219075</xdr:rowOff>
    </xdr:from>
    <xdr:ext cx="184731" cy="264560"/>
    <xdr:sp macro="" textlink="">
      <xdr:nvSpPr>
        <xdr:cNvPr id="71" name="ZoneTexte 70">
          <a:extLst>
            <a:ext uri="{FF2B5EF4-FFF2-40B4-BE49-F238E27FC236}">
              <a16:creationId xmlns="" xmlns:a16="http://schemas.microsoft.com/office/drawing/2014/main" id="{00000000-0008-0000-0500-000047000000}"/>
            </a:ext>
          </a:extLst>
        </xdr:cNvPr>
        <xdr:cNvSpPr txBox="1"/>
      </xdr:nvSpPr>
      <xdr:spPr>
        <a:xfrm>
          <a:off x="9182100" y="17964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79</xdr:row>
      <xdr:rowOff>219075</xdr:rowOff>
    </xdr:from>
    <xdr:ext cx="184731" cy="264560"/>
    <xdr:sp macro="" textlink="">
      <xdr:nvSpPr>
        <xdr:cNvPr id="72" name="ZoneTexte 71">
          <a:extLst>
            <a:ext uri="{FF2B5EF4-FFF2-40B4-BE49-F238E27FC236}">
              <a16:creationId xmlns="" xmlns:a16="http://schemas.microsoft.com/office/drawing/2014/main" id="{00000000-0008-0000-0500-000048000000}"/>
            </a:ext>
          </a:extLst>
        </xdr:cNvPr>
        <xdr:cNvSpPr txBox="1"/>
      </xdr:nvSpPr>
      <xdr:spPr>
        <a:xfrm>
          <a:off x="9182100" y="18288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78</xdr:row>
      <xdr:rowOff>219075</xdr:rowOff>
    </xdr:from>
    <xdr:ext cx="184731" cy="264560"/>
    <xdr:sp macro="" textlink="">
      <xdr:nvSpPr>
        <xdr:cNvPr id="73" name="ZoneTexte 72">
          <a:extLst>
            <a:ext uri="{FF2B5EF4-FFF2-40B4-BE49-F238E27FC236}">
              <a16:creationId xmlns="" xmlns:a16="http://schemas.microsoft.com/office/drawing/2014/main" id="{00000000-0008-0000-0500-000049000000}"/>
            </a:ext>
          </a:extLst>
        </xdr:cNvPr>
        <xdr:cNvSpPr txBox="1"/>
      </xdr:nvSpPr>
      <xdr:spPr>
        <a:xfrm>
          <a:off x="9182100" y="1812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80</xdr:row>
      <xdr:rowOff>219075</xdr:rowOff>
    </xdr:from>
    <xdr:ext cx="184731" cy="264560"/>
    <xdr:sp macro="" textlink="">
      <xdr:nvSpPr>
        <xdr:cNvPr id="74" name="ZoneTexte 73">
          <a:extLst>
            <a:ext uri="{FF2B5EF4-FFF2-40B4-BE49-F238E27FC236}">
              <a16:creationId xmlns="" xmlns:a16="http://schemas.microsoft.com/office/drawing/2014/main" id="{00000000-0008-0000-0500-00004A000000}"/>
            </a:ext>
          </a:extLst>
        </xdr:cNvPr>
        <xdr:cNvSpPr txBox="1"/>
      </xdr:nvSpPr>
      <xdr:spPr>
        <a:xfrm>
          <a:off x="9182100" y="18449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81</xdr:row>
      <xdr:rowOff>219075</xdr:rowOff>
    </xdr:from>
    <xdr:ext cx="184731" cy="264560"/>
    <xdr:sp macro="" textlink="">
      <xdr:nvSpPr>
        <xdr:cNvPr id="75" name="ZoneTexte 74">
          <a:extLst>
            <a:ext uri="{FF2B5EF4-FFF2-40B4-BE49-F238E27FC236}">
              <a16:creationId xmlns="" xmlns:a16="http://schemas.microsoft.com/office/drawing/2014/main" id="{00000000-0008-0000-0500-00004B000000}"/>
            </a:ext>
          </a:extLst>
        </xdr:cNvPr>
        <xdr:cNvSpPr txBox="1"/>
      </xdr:nvSpPr>
      <xdr:spPr>
        <a:xfrm>
          <a:off x="9182100" y="1861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82</xdr:row>
      <xdr:rowOff>219075</xdr:rowOff>
    </xdr:from>
    <xdr:ext cx="184731" cy="264560"/>
    <xdr:sp macro="" textlink="">
      <xdr:nvSpPr>
        <xdr:cNvPr id="76" name="ZoneTexte 75">
          <a:extLst>
            <a:ext uri="{FF2B5EF4-FFF2-40B4-BE49-F238E27FC236}">
              <a16:creationId xmlns="" xmlns:a16="http://schemas.microsoft.com/office/drawing/2014/main" id="{00000000-0008-0000-0500-00004C000000}"/>
            </a:ext>
          </a:extLst>
        </xdr:cNvPr>
        <xdr:cNvSpPr txBox="1"/>
      </xdr:nvSpPr>
      <xdr:spPr>
        <a:xfrm>
          <a:off x="9182100" y="1877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83</xdr:row>
      <xdr:rowOff>219075</xdr:rowOff>
    </xdr:from>
    <xdr:ext cx="184731" cy="264560"/>
    <xdr:sp macro="" textlink="">
      <xdr:nvSpPr>
        <xdr:cNvPr id="77" name="ZoneTexte 76">
          <a:extLst>
            <a:ext uri="{FF2B5EF4-FFF2-40B4-BE49-F238E27FC236}">
              <a16:creationId xmlns="" xmlns:a16="http://schemas.microsoft.com/office/drawing/2014/main" id="{00000000-0008-0000-0500-00004D000000}"/>
            </a:ext>
          </a:extLst>
        </xdr:cNvPr>
        <xdr:cNvSpPr txBox="1"/>
      </xdr:nvSpPr>
      <xdr:spPr>
        <a:xfrm>
          <a:off x="9182100" y="18935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84</xdr:row>
      <xdr:rowOff>219075</xdr:rowOff>
    </xdr:from>
    <xdr:ext cx="184731" cy="264560"/>
    <xdr:sp macro="" textlink="">
      <xdr:nvSpPr>
        <xdr:cNvPr id="78" name="ZoneTexte 77">
          <a:extLst>
            <a:ext uri="{FF2B5EF4-FFF2-40B4-BE49-F238E27FC236}">
              <a16:creationId xmlns="" xmlns:a16="http://schemas.microsoft.com/office/drawing/2014/main" id="{00000000-0008-0000-0500-00004E000000}"/>
            </a:ext>
          </a:extLst>
        </xdr:cNvPr>
        <xdr:cNvSpPr txBox="1"/>
      </xdr:nvSpPr>
      <xdr:spPr>
        <a:xfrm>
          <a:off x="9182100" y="19097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85</xdr:row>
      <xdr:rowOff>219075</xdr:rowOff>
    </xdr:from>
    <xdr:ext cx="184731" cy="264560"/>
    <xdr:sp macro="" textlink="">
      <xdr:nvSpPr>
        <xdr:cNvPr id="79" name="ZoneTexte 78">
          <a:extLst>
            <a:ext uri="{FF2B5EF4-FFF2-40B4-BE49-F238E27FC236}">
              <a16:creationId xmlns="" xmlns:a16="http://schemas.microsoft.com/office/drawing/2014/main" id="{00000000-0008-0000-0500-00004F000000}"/>
            </a:ext>
          </a:extLst>
        </xdr:cNvPr>
        <xdr:cNvSpPr txBox="1"/>
      </xdr:nvSpPr>
      <xdr:spPr>
        <a:xfrm>
          <a:off x="9182100" y="1925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86</xdr:row>
      <xdr:rowOff>219075</xdr:rowOff>
    </xdr:from>
    <xdr:ext cx="184731" cy="264560"/>
    <xdr:sp macro="" textlink="">
      <xdr:nvSpPr>
        <xdr:cNvPr id="80" name="ZoneTexte 79">
          <a:extLst>
            <a:ext uri="{FF2B5EF4-FFF2-40B4-BE49-F238E27FC236}">
              <a16:creationId xmlns="" xmlns:a16="http://schemas.microsoft.com/office/drawing/2014/main" id="{00000000-0008-0000-0500-000050000000}"/>
            </a:ext>
          </a:extLst>
        </xdr:cNvPr>
        <xdr:cNvSpPr txBox="1"/>
      </xdr:nvSpPr>
      <xdr:spPr>
        <a:xfrm>
          <a:off x="9182100" y="19421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87</xdr:row>
      <xdr:rowOff>219075</xdr:rowOff>
    </xdr:from>
    <xdr:ext cx="184731" cy="264560"/>
    <xdr:sp macro="" textlink="">
      <xdr:nvSpPr>
        <xdr:cNvPr id="81" name="ZoneTexte 80">
          <a:extLst>
            <a:ext uri="{FF2B5EF4-FFF2-40B4-BE49-F238E27FC236}">
              <a16:creationId xmlns="" xmlns:a16="http://schemas.microsoft.com/office/drawing/2014/main" id="{00000000-0008-0000-0500-000051000000}"/>
            </a:ext>
          </a:extLst>
        </xdr:cNvPr>
        <xdr:cNvSpPr txBox="1"/>
      </xdr:nvSpPr>
      <xdr:spPr>
        <a:xfrm>
          <a:off x="9182100" y="19583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88</xdr:row>
      <xdr:rowOff>219075</xdr:rowOff>
    </xdr:from>
    <xdr:ext cx="184731" cy="264560"/>
    <xdr:sp macro="" textlink="">
      <xdr:nvSpPr>
        <xdr:cNvPr id="82" name="ZoneTexte 81">
          <a:extLst>
            <a:ext uri="{FF2B5EF4-FFF2-40B4-BE49-F238E27FC236}">
              <a16:creationId xmlns="" xmlns:a16="http://schemas.microsoft.com/office/drawing/2014/main" id="{00000000-0008-0000-0500-000052000000}"/>
            </a:ext>
          </a:extLst>
        </xdr:cNvPr>
        <xdr:cNvSpPr txBox="1"/>
      </xdr:nvSpPr>
      <xdr:spPr>
        <a:xfrm>
          <a:off x="9182100" y="19745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89</xdr:row>
      <xdr:rowOff>219075</xdr:rowOff>
    </xdr:from>
    <xdr:ext cx="184731" cy="264560"/>
    <xdr:sp macro="" textlink="">
      <xdr:nvSpPr>
        <xdr:cNvPr id="83" name="ZoneTexte 82">
          <a:extLst>
            <a:ext uri="{FF2B5EF4-FFF2-40B4-BE49-F238E27FC236}">
              <a16:creationId xmlns="" xmlns:a16="http://schemas.microsoft.com/office/drawing/2014/main" id="{00000000-0008-0000-0500-000053000000}"/>
            </a:ext>
          </a:extLst>
        </xdr:cNvPr>
        <xdr:cNvSpPr txBox="1"/>
      </xdr:nvSpPr>
      <xdr:spPr>
        <a:xfrm>
          <a:off x="9182100" y="19907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90</xdr:row>
      <xdr:rowOff>219075</xdr:rowOff>
    </xdr:from>
    <xdr:ext cx="184731" cy="264560"/>
    <xdr:sp macro="" textlink="">
      <xdr:nvSpPr>
        <xdr:cNvPr id="84" name="ZoneTexte 83">
          <a:extLst>
            <a:ext uri="{FF2B5EF4-FFF2-40B4-BE49-F238E27FC236}">
              <a16:creationId xmlns="" xmlns:a16="http://schemas.microsoft.com/office/drawing/2014/main" id="{00000000-0008-0000-0500-000054000000}"/>
            </a:ext>
          </a:extLst>
        </xdr:cNvPr>
        <xdr:cNvSpPr txBox="1"/>
      </xdr:nvSpPr>
      <xdr:spPr>
        <a:xfrm>
          <a:off x="9182100" y="20069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91</xdr:row>
      <xdr:rowOff>219075</xdr:rowOff>
    </xdr:from>
    <xdr:ext cx="184731" cy="264560"/>
    <xdr:sp macro="" textlink="">
      <xdr:nvSpPr>
        <xdr:cNvPr id="85" name="ZoneTexte 84">
          <a:extLst>
            <a:ext uri="{FF2B5EF4-FFF2-40B4-BE49-F238E27FC236}">
              <a16:creationId xmlns="" xmlns:a16="http://schemas.microsoft.com/office/drawing/2014/main" id="{00000000-0008-0000-0500-000055000000}"/>
            </a:ext>
          </a:extLst>
        </xdr:cNvPr>
        <xdr:cNvSpPr txBox="1"/>
      </xdr:nvSpPr>
      <xdr:spPr>
        <a:xfrm>
          <a:off x="9182100" y="20231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92</xdr:row>
      <xdr:rowOff>219075</xdr:rowOff>
    </xdr:from>
    <xdr:ext cx="184731" cy="264560"/>
    <xdr:sp macro="" textlink="">
      <xdr:nvSpPr>
        <xdr:cNvPr id="86" name="ZoneTexte 85">
          <a:extLst>
            <a:ext uri="{FF2B5EF4-FFF2-40B4-BE49-F238E27FC236}">
              <a16:creationId xmlns="" xmlns:a16="http://schemas.microsoft.com/office/drawing/2014/main" id="{00000000-0008-0000-0500-000056000000}"/>
            </a:ext>
          </a:extLst>
        </xdr:cNvPr>
        <xdr:cNvSpPr txBox="1"/>
      </xdr:nvSpPr>
      <xdr:spPr>
        <a:xfrm>
          <a:off x="9182100" y="2039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93</xdr:row>
      <xdr:rowOff>219075</xdr:rowOff>
    </xdr:from>
    <xdr:ext cx="184731" cy="264560"/>
    <xdr:sp macro="" textlink="">
      <xdr:nvSpPr>
        <xdr:cNvPr id="87" name="ZoneTexte 86">
          <a:extLst>
            <a:ext uri="{FF2B5EF4-FFF2-40B4-BE49-F238E27FC236}">
              <a16:creationId xmlns="" xmlns:a16="http://schemas.microsoft.com/office/drawing/2014/main" id="{00000000-0008-0000-0500-000057000000}"/>
            </a:ext>
          </a:extLst>
        </xdr:cNvPr>
        <xdr:cNvSpPr txBox="1"/>
      </xdr:nvSpPr>
      <xdr:spPr>
        <a:xfrm>
          <a:off x="9182100" y="20554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94</xdr:row>
      <xdr:rowOff>219075</xdr:rowOff>
    </xdr:from>
    <xdr:ext cx="184731" cy="264560"/>
    <xdr:sp macro="" textlink="">
      <xdr:nvSpPr>
        <xdr:cNvPr id="88" name="ZoneTexte 87">
          <a:extLst>
            <a:ext uri="{FF2B5EF4-FFF2-40B4-BE49-F238E27FC236}">
              <a16:creationId xmlns="" xmlns:a16="http://schemas.microsoft.com/office/drawing/2014/main" id="{00000000-0008-0000-0500-000058000000}"/>
            </a:ext>
          </a:extLst>
        </xdr:cNvPr>
        <xdr:cNvSpPr txBox="1"/>
      </xdr:nvSpPr>
      <xdr:spPr>
        <a:xfrm>
          <a:off x="9182100" y="2071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96</xdr:row>
      <xdr:rowOff>219075</xdr:rowOff>
    </xdr:from>
    <xdr:ext cx="184731" cy="264560"/>
    <xdr:sp macro="" textlink="">
      <xdr:nvSpPr>
        <xdr:cNvPr id="89" name="ZoneTexte 88">
          <a:extLst>
            <a:ext uri="{FF2B5EF4-FFF2-40B4-BE49-F238E27FC236}">
              <a16:creationId xmlns="" xmlns:a16="http://schemas.microsoft.com/office/drawing/2014/main" id="{00000000-0008-0000-0500-000059000000}"/>
            </a:ext>
          </a:extLst>
        </xdr:cNvPr>
        <xdr:cNvSpPr txBox="1"/>
      </xdr:nvSpPr>
      <xdr:spPr>
        <a:xfrm>
          <a:off x="9182100" y="2104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97</xdr:row>
      <xdr:rowOff>219075</xdr:rowOff>
    </xdr:from>
    <xdr:ext cx="184731" cy="264560"/>
    <xdr:sp macro="" textlink="">
      <xdr:nvSpPr>
        <xdr:cNvPr id="90" name="ZoneTexte 89">
          <a:extLst>
            <a:ext uri="{FF2B5EF4-FFF2-40B4-BE49-F238E27FC236}">
              <a16:creationId xmlns="" xmlns:a16="http://schemas.microsoft.com/office/drawing/2014/main" id="{00000000-0008-0000-0500-00005A000000}"/>
            </a:ext>
          </a:extLst>
        </xdr:cNvPr>
        <xdr:cNvSpPr txBox="1"/>
      </xdr:nvSpPr>
      <xdr:spPr>
        <a:xfrm>
          <a:off x="9182100" y="21202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95</xdr:row>
      <xdr:rowOff>219075</xdr:rowOff>
    </xdr:from>
    <xdr:ext cx="184731" cy="264560"/>
    <xdr:sp macro="" textlink="">
      <xdr:nvSpPr>
        <xdr:cNvPr id="91" name="ZoneTexte 90">
          <a:extLst>
            <a:ext uri="{FF2B5EF4-FFF2-40B4-BE49-F238E27FC236}">
              <a16:creationId xmlns="" xmlns:a16="http://schemas.microsoft.com/office/drawing/2014/main" id="{00000000-0008-0000-0500-00005B000000}"/>
            </a:ext>
          </a:extLst>
        </xdr:cNvPr>
        <xdr:cNvSpPr txBox="1"/>
      </xdr:nvSpPr>
      <xdr:spPr>
        <a:xfrm>
          <a:off x="9182100" y="20878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98</xdr:row>
      <xdr:rowOff>219075</xdr:rowOff>
    </xdr:from>
    <xdr:ext cx="184731" cy="264560"/>
    <xdr:sp macro="" textlink="">
      <xdr:nvSpPr>
        <xdr:cNvPr id="92" name="ZoneTexte 91">
          <a:extLst>
            <a:ext uri="{FF2B5EF4-FFF2-40B4-BE49-F238E27FC236}">
              <a16:creationId xmlns="" xmlns:a16="http://schemas.microsoft.com/office/drawing/2014/main" id="{00000000-0008-0000-0500-00005C000000}"/>
            </a:ext>
          </a:extLst>
        </xdr:cNvPr>
        <xdr:cNvSpPr txBox="1"/>
      </xdr:nvSpPr>
      <xdr:spPr>
        <a:xfrm>
          <a:off x="9182100" y="21364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99</xdr:row>
      <xdr:rowOff>219075</xdr:rowOff>
    </xdr:from>
    <xdr:ext cx="184731" cy="264560"/>
    <xdr:sp macro="" textlink="">
      <xdr:nvSpPr>
        <xdr:cNvPr id="93" name="ZoneTexte 92">
          <a:extLst>
            <a:ext uri="{FF2B5EF4-FFF2-40B4-BE49-F238E27FC236}">
              <a16:creationId xmlns="" xmlns:a16="http://schemas.microsoft.com/office/drawing/2014/main" id="{00000000-0008-0000-0500-00005D000000}"/>
            </a:ext>
          </a:extLst>
        </xdr:cNvPr>
        <xdr:cNvSpPr txBox="1"/>
      </xdr:nvSpPr>
      <xdr:spPr>
        <a:xfrm>
          <a:off x="9182100" y="21526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100</xdr:row>
      <xdr:rowOff>219075</xdr:rowOff>
    </xdr:from>
    <xdr:ext cx="184731" cy="264560"/>
    <xdr:sp macro="" textlink="">
      <xdr:nvSpPr>
        <xdr:cNvPr id="94" name="ZoneTexte 93">
          <a:extLst>
            <a:ext uri="{FF2B5EF4-FFF2-40B4-BE49-F238E27FC236}">
              <a16:creationId xmlns="" xmlns:a16="http://schemas.microsoft.com/office/drawing/2014/main" id="{00000000-0008-0000-0500-00005E000000}"/>
            </a:ext>
          </a:extLst>
        </xdr:cNvPr>
        <xdr:cNvSpPr txBox="1"/>
      </xdr:nvSpPr>
      <xdr:spPr>
        <a:xfrm>
          <a:off x="9182100" y="21688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101</xdr:row>
      <xdr:rowOff>219075</xdr:rowOff>
    </xdr:from>
    <xdr:ext cx="184731" cy="264560"/>
    <xdr:sp macro="" textlink="">
      <xdr:nvSpPr>
        <xdr:cNvPr id="95" name="ZoneTexte 94">
          <a:extLst>
            <a:ext uri="{FF2B5EF4-FFF2-40B4-BE49-F238E27FC236}">
              <a16:creationId xmlns="" xmlns:a16="http://schemas.microsoft.com/office/drawing/2014/main" id="{00000000-0008-0000-0500-00005F000000}"/>
            </a:ext>
          </a:extLst>
        </xdr:cNvPr>
        <xdr:cNvSpPr txBox="1"/>
      </xdr:nvSpPr>
      <xdr:spPr>
        <a:xfrm>
          <a:off x="9182100" y="2185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102</xdr:row>
      <xdr:rowOff>219075</xdr:rowOff>
    </xdr:from>
    <xdr:ext cx="184731" cy="264560"/>
    <xdr:sp macro="" textlink="">
      <xdr:nvSpPr>
        <xdr:cNvPr id="96" name="ZoneTexte 95">
          <a:extLst>
            <a:ext uri="{FF2B5EF4-FFF2-40B4-BE49-F238E27FC236}">
              <a16:creationId xmlns="" xmlns:a16="http://schemas.microsoft.com/office/drawing/2014/main" id="{00000000-0008-0000-0500-000060000000}"/>
            </a:ext>
          </a:extLst>
        </xdr:cNvPr>
        <xdr:cNvSpPr txBox="1"/>
      </xdr:nvSpPr>
      <xdr:spPr>
        <a:xfrm>
          <a:off x="9182100" y="22012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103</xdr:row>
      <xdr:rowOff>219075</xdr:rowOff>
    </xdr:from>
    <xdr:ext cx="184731" cy="264560"/>
    <xdr:sp macro="" textlink="">
      <xdr:nvSpPr>
        <xdr:cNvPr id="97" name="ZoneTexte 96">
          <a:extLst>
            <a:ext uri="{FF2B5EF4-FFF2-40B4-BE49-F238E27FC236}">
              <a16:creationId xmlns="" xmlns:a16="http://schemas.microsoft.com/office/drawing/2014/main" id="{00000000-0008-0000-0500-000061000000}"/>
            </a:ext>
          </a:extLst>
        </xdr:cNvPr>
        <xdr:cNvSpPr txBox="1"/>
      </xdr:nvSpPr>
      <xdr:spPr>
        <a:xfrm>
          <a:off x="9182100" y="22174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104</xdr:row>
      <xdr:rowOff>219075</xdr:rowOff>
    </xdr:from>
    <xdr:ext cx="184731" cy="264560"/>
    <xdr:sp macro="" textlink="">
      <xdr:nvSpPr>
        <xdr:cNvPr id="98" name="ZoneTexte 97">
          <a:extLst>
            <a:ext uri="{FF2B5EF4-FFF2-40B4-BE49-F238E27FC236}">
              <a16:creationId xmlns="" xmlns:a16="http://schemas.microsoft.com/office/drawing/2014/main" id="{00000000-0008-0000-0500-000062000000}"/>
            </a:ext>
          </a:extLst>
        </xdr:cNvPr>
        <xdr:cNvSpPr txBox="1"/>
      </xdr:nvSpPr>
      <xdr:spPr>
        <a:xfrm>
          <a:off x="9182100" y="22336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105</xdr:row>
      <xdr:rowOff>219075</xdr:rowOff>
    </xdr:from>
    <xdr:ext cx="184731" cy="264560"/>
    <xdr:sp macro="" textlink="">
      <xdr:nvSpPr>
        <xdr:cNvPr id="99" name="ZoneTexte 98">
          <a:extLst>
            <a:ext uri="{FF2B5EF4-FFF2-40B4-BE49-F238E27FC236}">
              <a16:creationId xmlns="" xmlns:a16="http://schemas.microsoft.com/office/drawing/2014/main" id="{00000000-0008-0000-0500-000063000000}"/>
            </a:ext>
          </a:extLst>
        </xdr:cNvPr>
        <xdr:cNvSpPr txBox="1"/>
      </xdr:nvSpPr>
      <xdr:spPr>
        <a:xfrm>
          <a:off x="9182100" y="22498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106</xdr:row>
      <xdr:rowOff>219075</xdr:rowOff>
    </xdr:from>
    <xdr:ext cx="184731" cy="264560"/>
    <xdr:sp macro="" textlink="">
      <xdr:nvSpPr>
        <xdr:cNvPr id="100" name="ZoneTexte 99">
          <a:extLst>
            <a:ext uri="{FF2B5EF4-FFF2-40B4-BE49-F238E27FC236}">
              <a16:creationId xmlns="" xmlns:a16="http://schemas.microsoft.com/office/drawing/2014/main" id="{00000000-0008-0000-0500-000064000000}"/>
            </a:ext>
          </a:extLst>
        </xdr:cNvPr>
        <xdr:cNvSpPr txBox="1"/>
      </xdr:nvSpPr>
      <xdr:spPr>
        <a:xfrm>
          <a:off x="9182100" y="22659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107</xdr:row>
      <xdr:rowOff>219075</xdr:rowOff>
    </xdr:from>
    <xdr:ext cx="184731" cy="264560"/>
    <xdr:sp macro="" textlink="">
      <xdr:nvSpPr>
        <xdr:cNvPr id="101" name="ZoneTexte 100">
          <a:extLst>
            <a:ext uri="{FF2B5EF4-FFF2-40B4-BE49-F238E27FC236}">
              <a16:creationId xmlns="" xmlns:a16="http://schemas.microsoft.com/office/drawing/2014/main" id="{00000000-0008-0000-0500-000065000000}"/>
            </a:ext>
          </a:extLst>
        </xdr:cNvPr>
        <xdr:cNvSpPr txBox="1"/>
      </xdr:nvSpPr>
      <xdr:spPr>
        <a:xfrm>
          <a:off x="9182100" y="22821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108</xdr:row>
      <xdr:rowOff>219075</xdr:rowOff>
    </xdr:from>
    <xdr:ext cx="184731" cy="264560"/>
    <xdr:sp macro="" textlink="">
      <xdr:nvSpPr>
        <xdr:cNvPr id="102" name="ZoneTexte 101">
          <a:extLst>
            <a:ext uri="{FF2B5EF4-FFF2-40B4-BE49-F238E27FC236}">
              <a16:creationId xmlns="" xmlns:a16="http://schemas.microsoft.com/office/drawing/2014/main" id="{00000000-0008-0000-0500-000066000000}"/>
            </a:ext>
          </a:extLst>
        </xdr:cNvPr>
        <xdr:cNvSpPr txBox="1"/>
      </xdr:nvSpPr>
      <xdr:spPr>
        <a:xfrm>
          <a:off x="9182100" y="22983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109</xdr:row>
      <xdr:rowOff>219075</xdr:rowOff>
    </xdr:from>
    <xdr:ext cx="184731" cy="264560"/>
    <xdr:sp macro="" textlink="">
      <xdr:nvSpPr>
        <xdr:cNvPr id="103" name="ZoneTexte 102">
          <a:extLst>
            <a:ext uri="{FF2B5EF4-FFF2-40B4-BE49-F238E27FC236}">
              <a16:creationId xmlns="" xmlns:a16="http://schemas.microsoft.com/office/drawing/2014/main" id="{00000000-0008-0000-0500-000067000000}"/>
            </a:ext>
          </a:extLst>
        </xdr:cNvPr>
        <xdr:cNvSpPr txBox="1"/>
      </xdr:nvSpPr>
      <xdr:spPr>
        <a:xfrm>
          <a:off x="9182100" y="23145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110</xdr:row>
      <xdr:rowOff>219075</xdr:rowOff>
    </xdr:from>
    <xdr:ext cx="184731" cy="264560"/>
    <xdr:sp macro="" textlink="">
      <xdr:nvSpPr>
        <xdr:cNvPr id="104" name="ZoneTexte 103">
          <a:extLst>
            <a:ext uri="{FF2B5EF4-FFF2-40B4-BE49-F238E27FC236}">
              <a16:creationId xmlns="" xmlns:a16="http://schemas.microsoft.com/office/drawing/2014/main" id="{00000000-0008-0000-0500-000068000000}"/>
            </a:ext>
          </a:extLst>
        </xdr:cNvPr>
        <xdr:cNvSpPr txBox="1"/>
      </xdr:nvSpPr>
      <xdr:spPr>
        <a:xfrm>
          <a:off x="9182100" y="23307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111</xdr:row>
      <xdr:rowOff>219075</xdr:rowOff>
    </xdr:from>
    <xdr:ext cx="184731" cy="264560"/>
    <xdr:sp macro="" textlink="">
      <xdr:nvSpPr>
        <xdr:cNvPr id="105" name="ZoneTexte 104">
          <a:extLst>
            <a:ext uri="{FF2B5EF4-FFF2-40B4-BE49-F238E27FC236}">
              <a16:creationId xmlns="" xmlns:a16="http://schemas.microsoft.com/office/drawing/2014/main" id="{00000000-0008-0000-0500-000069000000}"/>
            </a:ext>
          </a:extLst>
        </xdr:cNvPr>
        <xdr:cNvSpPr txBox="1"/>
      </xdr:nvSpPr>
      <xdr:spPr>
        <a:xfrm>
          <a:off x="9182100" y="23469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112</xdr:row>
      <xdr:rowOff>219075</xdr:rowOff>
    </xdr:from>
    <xdr:ext cx="184731" cy="264560"/>
    <xdr:sp macro="" textlink="">
      <xdr:nvSpPr>
        <xdr:cNvPr id="106" name="ZoneTexte 105">
          <a:extLst>
            <a:ext uri="{FF2B5EF4-FFF2-40B4-BE49-F238E27FC236}">
              <a16:creationId xmlns="" xmlns:a16="http://schemas.microsoft.com/office/drawing/2014/main" id="{00000000-0008-0000-0500-00006A000000}"/>
            </a:ext>
          </a:extLst>
        </xdr:cNvPr>
        <xdr:cNvSpPr txBox="1"/>
      </xdr:nvSpPr>
      <xdr:spPr>
        <a:xfrm>
          <a:off x="9182100" y="2363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113</xdr:row>
      <xdr:rowOff>219075</xdr:rowOff>
    </xdr:from>
    <xdr:ext cx="184731" cy="264560"/>
    <xdr:sp macro="" textlink="">
      <xdr:nvSpPr>
        <xdr:cNvPr id="107" name="ZoneTexte 106">
          <a:extLst>
            <a:ext uri="{FF2B5EF4-FFF2-40B4-BE49-F238E27FC236}">
              <a16:creationId xmlns="" xmlns:a16="http://schemas.microsoft.com/office/drawing/2014/main" id="{00000000-0008-0000-0500-00006B000000}"/>
            </a:ext>
          </a:extLst>
        </xdr:cNvPr>
        <xdr:cNvSpPr txBox="1"/>
      </xdr:nvSpPr>
      <xdr:spPr>
        <a:xfrm>
          <a:off x="9182100" y="23793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114</xdr:row>
      <xdr:rowOff>219075</xdr:rowOff>
    </xdr:from>
    <xdr:ext cx="184731" cy="264560"/>
    <xdr:sp macro="" textlink="">
      <xdr:nvSpPr>
        <xdr:cNvPr id="108" name="ZoneTexte 107">
          <a:extLst>
            <a:ext uri="{FF2B5EF4-FFF2-40B4-BE49-F238E27FC236}">
              <a16:creationId xmlns="" xmlns:a16="http://schemas.microsoft.com/office/drawing/2014/main" id="{00000000-0008-0000-0500-00006C000000}"/>
            </a:ext>
          </a:extLst>
        </xdr:cNvPr>
        <xdr:cNvSpPr txBox="1"/>
      </xdr:nvSpPr>
      <xdr:spPr>
        <a:xfrm>
          <a:off x="9182100" y="23955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115</xdr:row>
      <xdr:rowOff>219075</xdr:rowOff>
    </xdr:from>
    <xdr:ext cx="184731" cy="264560"/>
    <xdr:sp macro="" textlink="">
      <xdr:nvSpPr>
        <xdr:cNvPr id="109" name="ZoneTexte 108">
          <a:extLst>
            <a:ext uri="{FF2B5EF4-FFF2-40B4-BE49-F238E27FC236}">
              <a16:creationId xmlns="" xmlns:a16="http://schemas.microsoft.com/office/drawing/2014/main" id="{00000000-0008-0000-0500-00006D000000}"/>
            </a:ext>
          </a:extLst>
        </xdr:cNvPr>
        <xdr:cNvSpPr txBox="1"/>
      </xdr:nvSpPr>
      <xdr:spPr>
        <a:xfrm>
          <a:off x="9182100" y="24117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116</xdr:row>
      <xdr:rowOff>219075</xdr:rowOff>
    </xdr:from>
    <xdr:ext cx="184731" cy="264560"/>
    <xdr:sp macro="" textlink="">
      <xdr:nvSpPr>
        <xdr:cNvPr id="110" name="ZoneTexte 109">
          <a:extLst>
            <a:ext uri="{FF2B5EF4-FFF2-40B4-BE49-F238E27FC236}">
              <a16:creationId xmlns="" xmlns:a16="http://schemas.microsoft.com/office/drawing/2014/main" id="{00000000-0008-0000-0500-00006E000000}"/>
            </a:ext>
          </a:extLst>
        </xdr:cNvPr>
        <xdr:cNvSpPr txBox="1"/>
      </xdr:nvSpPr>
      <xdr:spPr>
        <a:xfrm>
          <a:off x="9182100" y="24279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117</xdr:row>
      <xdr:rowOff>219075</xdr:rowOff>
    </xdr:from>
    <xdr:ext cx="184731" cy="264560"/>
    <xdr:sp macro="" textlink="">
      <xdr:nvSpPr>
        <xdr:cNvPr id="111" name="ZoneTexte 110">
          <a:extLst>
            <a:ext uri="{FF2B5EF4-FFF2-40B4-BE49-F238E27FC236}">
              <a16:creationId xmlns="" xmlns:a16="http://schemas.microsoft.com/office/drawing/2014/main" id="{00000000-0008-0000-0500-00006F000000}"/>
            </a:ext>
          </a:extLst>
        </xdr:cNvPr>
        <xdr:cNvSpPr txBox="1"/>
      </xdr:nvSpPr>
      <xdr:spPr>
        <a:xfrm>
          <a:off x="9182100" y="2444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118</xdr:row>
      <xdr:rowOff>219075</xdr:rowOff>
    </xdr:from>
    <xdr:ext cx="184731" cy="264560"/>
    <xdr:sp macro="" textlink="">
      <xdr:nvSpPr>
        <xdr:cNvPr id="112" name="ZoneTexte 111">
          <a:extLst>
            <a:ext uri="{FF2B5EF4-FFF2-40B4-BE49-F238E27FC236}">
              <a16:creationId xmlns="" xmlns:a16="http://schemas.microsoft.com/office/drawing/2014/main" id="{00000000-0008-0000-0500-000070000000}"/>
            </a:ext>
          </a:extLst>
        </xdr:cNvPr>
        <xdr:cNvSpPr txBox="1"/>
      </xdr:nvSpPr>
      <xdr:spPr>
        <a:xfrm>
          <a:off x="9182100" y="2460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119</xdr:row>
      <xdr:rowOff>219075</xdr:rowOff>
    </xdr:from>
    <xdr:ext cx="184731" cy="264560"/>
    <xdr:sp macro="" textlink="">
      <xdr:nvSpPr>
        <xdr:cNvPr id="113" name="ZoneTexte 112">
          <a:extLst>
            <a:ext uri="{FF2B5EF4-FFF2-40B4-BE49-F238E27FC236}">
              <a16:creationId xmlns="" xmlns:a16="http://schemas.microsoft.com/office/drawing/2014/main" id="{00000000-0008-0000-0500-000071000000}"/>
            </a:ext>
          </a:extLst>
        </xdr:cNvPr>
        <xdr:cNvSpPr txBox="1"/>
      </xdr:nvSpPr>
      <xdr:spPr>
        <a:xfrm>
          <a:off x="9182100" y="24765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120</xdr:row>
      <xdr:rowOff>219075</xdr:rowOff>
    </xdr:from>
    <xdr:ext cx="184731" cy="264560"/>
    <xdr:sp macro="" textlink="">
      <xdr:nvSpPr>
        <xdr:cNvPr id="114" name="ZoneTexte 113">
          <a:extLst>
            <a:ext uri="{FF2B5EF4-FFF2-40B4-BE49-F238E27FC236}">
              <a16:creationId xmlns="" xmlns:a16="http://schemas.microsoft.com/office/drawing/2014/main" id="{00000000-0008-0000-0500-000072000000}"/>
            </a:ext>
          </a:extLst>
        </xdr:cNvPr>
        <xdr:cNvSpPr txBox="1"/>
      </xdr:nvSpPr>
      <xdr:spPr>
        <a:xfrm>
          <a:off x="9182100" y="24926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121</xdr:row>
      <xdr:rowOff>219075</xdr:rowOff>
    </xdr:from>
    <xdr:ext cx="184731" cy="264560"/>
    <xdr:sp macro="" textlink="">
      <xdr:nvSpPr>
        <xdr:cNvPr id="115" name="ZoneTexte 114">
          <a:extLst>
            <a:ext uri="{FF2B5EF4-FFF2-40B4-BE49-F238E27FC236}">
              <a16:creationId xmlns="" xmlns:a16="http://schemas.microsoft.com/office/drawing/2014/main" id="{00000000-0008-0000-0500-000073000000}"/>
            </a:ext>
          </a:extLst>
        </xdr:cNvPr>
        <xdr:cNvSpPr txBox="1"/>
      </xdr:nvSpPr>
      <xdr:spPr>
        <a:xfrm>
          <a:off x="9182100" y="25088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122</xdr:row>
      <xdr:rowOff>219075</xdr:rowOff>
    </xdr:from>
    <xdr:ext cx="184731" cy="264560"/>
    <xdr:sp macro="" textlink="">
      <xdr:nvSpPr>
        <xdr:cNvPr id="116" name="ZoneTexte 115">
          <a:extLst>
            <a:ext uri="{FF2B5EF4-FFF2-40B4-BE49-F238E27FC236}">
              <a16:creationId xmlns="" xmlns:a16="http://schemas.microsoft.com/office/drawing/2014/main" id="{00000000-0008-0000-0500-000074000000}"/>
            </a:ext>
          </a:extLst>
        </xdr:cNvPr>
        <xdr:cNvSpPr txBox="1"/>
      </xdr:nvSpPr>
      <xdr:spPr>
        <a:xfrm>
          <a:off x="9182100" y="25250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123</xdr:row>
      <xdr:rowOff>219075</xdr:rowOff>
    </xdr:from>
    <xdr:ext cx="184731" cy="264560"/>
    <xdr:sp macro="" textlink="">
      <xdr:nvSpPr>
        <xdr:cNvPr id="117" name="ZoneTexte 116">
          <a:extLst>
            <a:ext uri="{FF2B5EF4-FFF2-40B4-BE49-F238E27FC236}">
              <a16:creationId xmlns="" xmlns:a16="http://schemas.microsoft.com/office/drawing/2014/main" id="{00000000-0008-0000-0500-000075000000}"/>
            </a:ext>
          </a:extLst>
        </xdr:cNvPr>
        <xdr:cNvSpPr txBox="1"/>
      </xdr:nvSpPr>
      <xdr:spPr>
        <a:xfrm>
          <a:off x="9182100" y="25412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124</xdr:row>
      <xdr:rowOff>219075</xdr:rowOff>
    </xdr:from>
    <xdr:ext cx="184731" cy="264560"/>
    <xdr:sp macro="" textlink="">
      <xdr:nvSpPr>
        <xdr:cNvPr id="118" name="ZoneTexte 117">
          <a:extLst>
            <a:ext uri="{FF2B5EF4-FFF2-40B4-BE49-F238E27FC236}">
              <a16:creationId xmlns="" xmlns:a16="http://schemas.microsoft.com/office/drawing/2014/main" id="{00000000-0008-0000-0500-000076000000}"/>
            </a:ext>
          </a:extLst>
        </xdr:cNvPr>
        <xdr:cNvSpPr txBox="1"/>
      </xdr:nvSpPr>
      <xdr:spPr>
        <a:xfrm>
          <a:off x="9182100" y="2557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125</xdr:row>
      <xdr:rowOff>219075</xdr:rowOff>
    </xdr:from>
    <xdr:ext cx="184731" cy="264560"/>
    <xdr:sp macro="" textlink="">
      <xdr:nvSpPr>
        <xdr:cNvPr id="119" name="ZoneTexte 118">
          <a:extLst>
            <a:ext uri="{FF2B5EF4-FFF2-40B4-BE49-F238E27FC236}">
              <a16:creationId xmlns="" xmlns:a16="http://schemas.microsoft.com/office/drawing/2014/main" id="{00000000-0008-0000-0500-000077000000}"/>
            </a:ext>
          </a:extLst>
        </xdr:cNvPr>
        <xdr:cNvSpPr txBox="1"/>
      </xdr:nvSpPr>
      <xdr:spPr>
        <a:xfrm>
          <a:off x="9182100" y="25736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126</xdr:row>
      <xdr:rowOff>219075</xdr:rowOff>
    </xdr:from>
    <xdr:ext cx="184731" cy="264560"/>
    <xdr:sp macro="" textlink="">
      <xdr:nvSpPr>
        <xdr:cNvPr id="120" name="ZoneTexte 119">
          <a:extLst>
            <a:ext uri="{FF2B5EF4-FFF2-40B4-BE49-F238E27FC236}">
              <a16:creationId xmlns="" xmlns:a16="http://schemas.microsoft.com/office/drawing/2014/main" id="{00000000-0008-0000-0500-000078000000}"/>
            </a:ext>
          </a:extLst>
        </xdr:cNvPr>
        <xdr:cNvSpPr txBox="1"/>
      </xdr:nvSpPr>
      <xdr:spPr>
        <a:xfrm>
          <a:off x="9182100" y="25898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127</xdr:row>
      <xdr:rowOff>219075</xdr:rowOff>
    </xdr:from>
    <xdr:ext cx="184731" cy="264560"/>
    <xdr:sp macro="" textlink="">
      <xdr:nvSpPr>
        <xdr:cNvPr id="121" name="ZoneTexte 120">
          <a:extLst>
            <a:ext uri="{FF2B5EF4-FFF2-40B4-BE49-F238E27FC236}">
              <a16:creationId xmlns="" xmlns:a16="http://schemas.microsoft.com/office/drawing/2014/main" id="{00000000-0008-0000-0500-000079000000}"/>
            </a:ext>
          </a:extLst>
        </xdr:cNvPr>
        <xdr:cNvSpPr txBox="1"/>
      </xdr:nvSpPr>
      <xdr:spPr>
        <a:xfrm>
          <a:off x="9182100" y="26060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128</xdr:row>
      <xdr:rowOff>219075</xdr:rowOff>
    </xdr:from>
    <xdr:ext cx="184731" cy="264560"/>
    <xdr:sp macro="" textlink="">
      <xdr:nvSpPr>
        <xdr:cNvPr id="122" name="ZoneTexte 121">
          <a:extLst>
            <a:ext uri="{FF2B5EF4-FFF2-40B4-BE49-F238E27FC236}">
              <a16:creationId xmlns="" xmlns:a16="http://schemas.microsoft.com/office/drawing/2014/main" id="{00000000-0008-0000-0500-00007A000000}"/>
            </a:ext>
          </a:extLst>
        </xdr:cNvPr>
        <xdr:cNvSpPr txBox="1"/>
      </xdr:nvSpPr>
      <xdr:spPr>
        <a:xfrm>
          <a:off x="9182100" y="26222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129</xdr:row>
      <xdr:rowOff>219075</xdr:rowOff>
    </xdr:from>
    <xdr:ext cx="184731" cy="264560"/>
    <xdr:sp macro="" textlink="">
      <xdr:nvSpPr>
        <xdr:cNvPr id="123" name="ZoneTexte 122">
          <a:extLst>
            <a:ext uri="{FF2B5EF4-FFF2-40B4-BE49-F238E27FC236}">
              <a16:creationId xmlns="" xmlns:a16="http://schemas.microsoft.com/office/drawing/2014/main" id="{00000000-0008-0000-0500-00007B000000}"/>
            </a:ext>
          </a:extLst>
        </xdr:cNvPr>
        <xdr:cNvSpPr txBox="1"/>
      </xdr:nvSpPr>
      <xdr:spPr>
        <a:xfrm>
          <a:off x="9182100" y="26384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130</xdr:row>
      <xdr:rowOff>219075</xdr:rowOff>
    </xdr:from>
    <xdr:ext cx="184731" cy="264560"/>
    <xdr:sp macro="" textlink="">
      <xdr:nvSpPr>
        <xdr:cNvPr id="124" name="ZoneTexte 123">
          <a:extLst>
            <a:ext uri="{FF2B5EF4-FFF2-40B4-BE49-F238E27FC236}">
              <a16:creationId xmlns="" xmlns:a16="http://schemas.microsoft.com/office/drawing/2014/main" id="{00000000-0008-0000-0500-00007C000000}"/>
            </a:ext>
          </a:extLst>
        </xdr:cNvPr>
        <xdr:cNvSpPr txBox="1"/>
      </xdr:nvSpPr>
      <xdr:spPr>
        <a:xfrm>
          <a:off x="9182100" y="26546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131</xdr:row>
      <xdr:rowOff>219075</xdr:rowOff>
    </xdr:from>
    <xdr:ext cx="184731" cy="264560"/>
    <xdr:sp macro="" textlink="">
      <xdr:nvSpPr>
        <xdr:cNvPr id="125" name="ZoneTexte 124">
          <a:extLst>
            <a:ext uri="{FF2B5EF4-FFF2-40B4-BE49-F238E27FC236}">
              <a16:creationId xmlns="" xmlns:a16="http://schemas.microsoft.com/office/drawing/2014/main" id="{00000000-0008-0000-0500-00007D000000}"/>
            </a:ext>
          </a:extLst>
        </xdr:cNvPr>
        <xdr:cNvSpPr txBox="1"/>
      </xdr:nvSpPr>
      <xdr:spPr>
        <a:xfrm>
          <a:off x="9182100" y="26708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132</xdr:row>
      <xdr:rowOff>219075</xdr:rowOff>
    </xdr:from>
    <xdr:ext cx="184731" cy="264560"/>
    <xdr:sp macro="" textlink="">
      <xdr:nvSpPr>
        <xdr:cNvPr id="126" name="ZoneTexte 125">
          <a:extLst>
            <a:ext uri="{FF2B5EF4-FFF2-40B4-BE49-F238E27FC236}">
              <a16:creationId xmlns="" xmlns:a16="http://schemas.microsoft.com/office/drawing/2014/main" id="{00000000-0008-0000-0500-00007E000000}"/>
            </a:ext>
          </a:extLst>
        </xdr:cNvPr>
        <xdr:cNvSpPr txBox="1"/>
      </xdr:nvSpPr>
      <xdr:spPr>
        <a:xfrm>
          <a:off x="9182100" y="26870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133</xdr:row>
      <xdr:rowOff>219075</xdr:rowOff>
    </xdr:from>
    <xdr:ext cx="184731" cy="264560"/>
    <xdr:sp macro="" textlink="">
      <xdr:nvSpPr>
        <xdr:cNvPr id="127" name="ZoneTexte 126">
          <a:extLst>
            <a:ext uri="{FF2B5EF4-FFF2-40B4-BE49-F238E27FC236}">
              <a16:creationId xmlns="" xmlns:a16="http://schemas.microsoft.com/office/drawing/2014/main" id="{00000000-0008-0000-0500-00007F000000}"/>
            </a:ext>
          </a:extLst>
        </xdr:cNvPr>
        <xdr:cNvSpPr txBox="1"/>
      </xdr:nvSpPr>
      <xdr:spPr>
        <a:xfrm>
          <a:off x="9182100" y="27031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134</xdr:row>
      <xdr:rowOff>219075</xdr:rowOff>
    </xdr:from>
    <xdr:ext cx="184731" cy="264560"/>
    <xdr:sp macro="" textlink="">
      <xdr:nvSpPr>
        <xdr:cNvPr id="128" name="ZoneTexte 127">
          <a:extLst>
            <a:ext uri="{FF2B5EF4-FFF2-40B4-BE49-F238E27FC236}">
              <a16:creationId xmlns="" xmlns:a16="http://schemas.microsoft.com/office/drawing/2014/main" id="{00000000-0008-0000-0500-000080000000}"/>
            </a:ext>
          </a:extLst>
        </xdr:cNvPr>
        <xdr:cNvSpPr txBox="1"/>
      </xdr:nvSpPr>
      <xdr:spPr>
        <a:xfrm>
          <a:off x="9182100" y="27193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135</xdr:row>
      <xdr:rowOff>219075</xdr:rowOff>
    </xdr:from>
    <xdr:ext cx="184731" cy="264560"/>
    <xdr:sp macro="" textlink="">
      <xdr:nvSpPr>
        <xdr:cNvPr id="129" name="ZoneTexte 128">
          <a:extLst>
            <a:ext uri="{FF2B5EF4-FFF2-40B4-BE49-F238E27FC236}">
              <a16:creationId xmlns="" xmlns:a16="http://schemas.microsoft.com/office/drawing/2014/main" id="{00000000-0008-0000-0500-000081000000}"/>
            </a:ext>
          </a:extLst>
        </xdr:cNvPr>
        <xdr:cNvSpPr txBox="1"/>
      </xdr:nvSpPr>
      <xdr:spPr>
        <a:xfrm>
          <a:off x="9182100" y="27355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136</xdr:row>
      <xdr:rowOff>219075</xdr:rowOff>
    </xdr:from>
    <xdr:ext cx="184731" cy="264560"/>
    <xdr:sp macro="" textlink="">
      <xdr:nvSpPr>
        <xdr:cNvPr id="130" name="ZoneTexte 129">
          <a:extLst>
            <a:ext uri="{FF2B5EF4-FFF2-40B4-BE49-F238E27FC236}">
              <a16:creationId xmlns="" xmlns:a16="http://schemas.microsoft.com/office/drawing/2014/main" id="{00000000-0008-0000-0500-000082000000}"/>
            </a:ext>
          </a:extLst>
        </xdr:cNvPr>
        <xdr:cNvSpPr txBox="1"/>
      </xdr:nvSpPr>
      <xdr:spPr>
        <a:xfrm>
          <a:off x="9182100" y="27517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137</xdr:row>
      <xdr:rowOff>219075</xdr:rowOff>
    </xdr:from>
    <xdr:ext cx="184731" cy="264560"/>
    <xdr:sp macro="" textlink="">
      <xdr:nvSpPr>
        <xdr:cNvPr id="131" name="ZoneTexte 130">
          <a:extLst>
            <a:ext uri="{FF2B5EF4-FFF2-40B4-BE49-F238E27FC236}">
              <a16:creationId xmlns="" xmlns:a16="http://schemas.microsoft.com/office/drawing/2014/main" id="{00000000-0008-0000-0500-000083000000}"/>
            </a:ext>
          </a:extLst>
        </xdr:cNvPr>
        <xdr:cNvSpPr txBox="1"/>
      </xdr:nvSpPr>
      <xdr:spPr>
        <a:xfrm>
          <a:off x="9182100" y="2767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138</xdr:row>
      <xdr:rowOff>219075</xdr:rowOff>
    </xdr:from>
    <xdr:ext cx="184731" cy="264560"/>
    <xdr:sp macro="" textlink="">
      <xdr:nvSpPr>
        <xdr:cNvPr id="132" name="ZoneTexte 131">
          <a:extLst>
            <a:ext uri="{FF2B5EF4-FFF2-40B4-BE49-F238E27FC236}">
              <a16:creationId xmlns="" xmlns:a16="http://schemas.microsoft.com/office/drawing/2014/main" id="{00000000-0008-0000-0500-000084000000}"/>
            </a:ext>
          </a:extLst>
        </xdr:cNvPr>
        <xdr:cNvSpPr txBox="1"/>
      </xdr:nvSpPr>
      <xdr:spPr>
        <a:xfrm>
          <a:off x="9182100" y="2784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139</xdr:row>
      <xdr:rowOff>219075</xdr:rowOff>
    </xdr:from>
    <xdr:ext cx="184731" cy="264560"/>
    <xdr:sp macro="" textlink="">
      <xdr:nvSpPr>
        <xdr:cNvPr id="133" name="ZoneTexte 132">
          <a:extLst>
            <a:ext uri="{FF2B5EF4-FFF2-40B4-BE49-F238E27FC236}">
              <a16:creationId xmlns="" xmlns:a16="http://schemas.microsoft.com/office/drawing/2014/main" id="{00000000-0008-0000-0500-000085000000}"/>
            </a:ext>
          </a:extLst>
        </xdr:cNvPr>
        <xdr:cNvSpPr txBox="1"/>
      </xdr:nvSpPr>
      <xdr:spPr>
        <a:xfrm>
          <a:off x="9182100" y="2800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140</xdr:row>
      <xdr:rowOff>219075</xdr:rowOff>
    </xdr:from>
    <xdr:ext cx="184731" cy="264560"/>
    <xdr:sp macro="" textlink="">
      <xdr:nvSpPr>
        <xdr:cNvPr id="134" name="ZoneTexte 133">
          <a:extLst>
            <a:ext uri="{FF2B5EF4-FFF2-40B4-BE49-F238E27FC236}">
              <a16:creationId xmlns="" xmlns:a16="http://schemas.microsoft.com/office/drawing/2014/main" id="{00000000-0008-0000-0500-000086000000}"/>
            </a:ext>
          </a:extLst>
        </xdr:cNvPr>
        <xdr:cNvSpPr txBox="1"/>
      </xdr:nvSpPr>
      <xdr:spPr>
        <a:xfrm>
          <a:off x="9182100" y="28165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141</xdr:row>
      <xdr:rowOff>219075</xdr:rowOff>
    </xdr:from>
    <xdr:ext cx="184731" cy="264560"/>
    <xdr:sp macro="" textlink="">
      <xdr:nvSpPr>
        <xdr:cNvPr id="135" name="ZoneTexte 134">
          <a:extLst>
            <a:ext uri="{FF2B5EF4-FFF2-40B4-BE49-F238E27FC236}">
              <a16:creationId xmlns="" xmlns:a16="http://schemas.microsoft.com/office/drawing/2014/main" id="{00000000-0008-0000-0500-000087000000}"/>
            </a:ext>
          </a:extLst>
        </xdr:cNvPr>
        <xdr:cNvSpPr txBox="1"/>
      </xdr:nvSpPr>
      <xdr:spPr>
        <a:xfrm>
          <a:off x="9182100" y="2832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142</xdr:row>
      <xdr:rowOff>219075</xdr:rowOff>
    </xdr:from>
    <xdr:ext cx="184731" cy="264560"/>
    <xdr:sp macro="" textlink="">
      <xdr:nvSpPr>
        <xdr:cNvPr id="136" name="ZoneTexte 135">
          <a:extLst>
            <a:ext uri="{FF2B5EF4-FFF2-40B4-BE49-F238E27FC236}">
              <a16:creationId xmlns="" xmlns:a16="http://schemas.microsoft.com/office/drawing/2014/main" id="{00000000-0008-0000-0500-000088000000}"/>
            </a:ext>
          </a:extLst>
        </xdr:cNvPr>
        <xdr:cNvSpPr txBox="1"/>
      </xdr:nvSpPr>
      <xdr:spPr>
        <a:xfrm>
          <a:off x="9182100" y="2848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143</xdr:row>
      <xdr:rowOff>219075</xdr:rowOff>
    </xdr:from>
    <xdr:ext cx="184731" cy="264560"/>
    <xdr:sp macro="" textlink="">
      <xdr:nvSpPr>
        <xdr:cNvPr id="137" name="ZoneTexte 136">
          <a:extLst>
            <a:ext uri="{FF2B5EF4-FFF2-40B4-BE49-F238E27FC236}">
              <a16:creationId xmlns="" xmlns:a16="http://schemas.microsoft.com/office/drawing/2014/main" id="{00000000-0008-0000-0500-000089000000}"/>
            </a:ext>
          </a:extLst>
        </xdr:cNvPr>
        <xdr:cNvSpPr txBox="1"/>
      </xdr:nvSpPr>
      <xdr:spPr>
        <a:xfrm>
          <a:off x="9182100" y="28651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144</xdr:row>
      <xdr:rowOff>219075</xdr:rowOff>
    </xdr:from>
    <xdr:ext cx="184731" cy="264560"/>
    <xdr:sp macro="" textlink="">
      <xdr:nvSpPr>
        <xdr:cNvPr id="138" name="ZoneTexte 137">
          <a:extLst>
            <a:ext uri="{FF2B5EF4-FFF2-40B4-BE49-F238E27FC236}">
              <a16:creationId xmlns="" xmlns:a16="http://schemas.microsoft.com/office/drawing/2014/main" id="{00000000-0008-0000-0500-00008A000000}"/>
            </a:ext>
          </a:extLst>
        </xdr:cNvPr>
        <xdr:cNvSpPr txBox="1"/>
      </xdr:nvSpPr>
      <xdr:spPr>
        <a:xfrm>
          <a:off x="9182100" y="2881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145</xdr:row>
      <xdr:rowOff>219075</xdr:rowOff>
    </xdr:from>
    <xdr:ext cx="184731" cy="264560"/>
    <xdr:sp macro="" textlink="">
      <xdr:nvSpPr>
        <xdr:cNvPr id="139" name="ZoneTexte 138">
          <a:extLst>
            <a:ext uri="{FF2B5EF4-FFF2-40B4-BE49-F238E27FC236}">
              <a16:creationId xmlns="" xmlns:a16="http://schemas.microsoft.com/office/drawing/2014/main" id="{00000000-0008-0000-0500-00008B000000}"/>
            </a:ext>
          </a:extLst>
        </xdr:cNvPr>
        <xdr:cNvSpPr txBox="1"/>
      </xdr:nvSpPr>
      <xdr:spPr>
        <a:xfrm>
          <a:off x="9182100" y="28975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146</xdr:row>
      <xdr:rowOff>219075</xdr:rowOff>
    </xdr:from>
    <xdr:ext cx="184731" cy="264560"/>
    <xdr:sp macro="" textlink="">
      <xdr:nvSpPr>
        <xdr:cNvPr id="140" name="ZoneTexte 139">
          <a:extLst>
            <a:ext uri="{FF2B5EF4-FFF2-40B4-BE49-F238E27FC236}">
              <a16:creationId xmlns="" xmlns:a16="http://schemas.microsoft.com/office/drawing/2014/main" id="{00000000-0008-0000-0500-00008C000000}"/>
            </a:ext>
          </a:extLst>
        </xdr:cNvPr>
        <xdr:cNvSpPr txBox="1"/>
      </xdr:nvSpPr>
      <xdr:spPr>
        <a:xfrm>
          <a:off x="9182100" y="29136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147</xdr:row>
      <xdr:rowOff>219075</xdr:rowOff>
    </xdr:from>
    <xdr:ext cx="184731" cy="264560"/>
    <xdr:sp macro="" textlink="">
      <xdr:nvSpPr>
        <xdr:cNvPr id="141" name="ZoneTexte 140">
          <a:extLst>
            <a:ext uri="{FF2B5EF4-FFF2-40B4-BE49-F238E27FC236}">
              <a16:creationId xmlns="" xmlns:a16="http://schemas.microsoft.com/office/drawing/2014/main" id="{00000000-0008-0000-0500-00008D000000}"/>
            </a:ext>
          </a:extLst>
        </xdr:cNvPr>
        <xdr:cNvSpPr txBox="1"/>
      </xdr:nvSpPr>
      <xdr:spPr>
        <a:xfrm>
          <a:off x="9182100" y="29298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148</xdr:row>
      <xdr:rowOff>219075</xdr:rowOff>
    </xdr:from>
    <xdr:ext cx="184731" cy="264560"/>
    <xdr:sp macro="" textlink="">
      <xdr:nvSpPr>
        <xdr:cNvPr id="142" name="ZoneTexte 141">
          <a:extLst>
            <a:ext uri="{FF2B5EF4-FFF2-40B4-BE49-F238E27FC236}">
              <a16:creationId xmlns="" xmlns:a16="http://schemas.microsoft.com/office/drawing/2014/main" id="{00000000-0008-0000-0500-00008E000000}"/>
            </a:ext>
          </a:extLst>
        </xdr:cNvPr>
        <xdr:cNvSpPr txBox="1"/>
      </xdr:nvSpPr>
      <xdr:spPr>
        <a:xfrm>
          <a:off x="9182100" y="29460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149</xdr:row>
      <xdr:rowOff>219075</xdr:rowOff>
    </xdr:from>
    <xdr:ext cx="184731" cy="264560"/>
    <xdr:sp macro="" textlink="">
      <xdr:nvSpPr>
        <xdr:cNvPr id="143" name="ZoneTexte 142">
          <a:extLst>
            <a:ext uri="{FF2B5EF4-FFF2-40B4-BE49-F238E27FC236}">
              <a16:creationId xmlns="" xmlns:a16="http://schemas.microsoft.com/office/drawing/2014/main" id="{00000000-0008-0000-0500-00008F000000}"/>
            </a:ext>
          </a:extLst>
        </xdr:cNvPr>
        <xdr:cNvSpPr txBox="1"/>
      </xdr:nvSpPr>
      <xdr:spPr>
        <a:xfrm>
          <a:off x="9182100" y="29622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150</xdr:row>
      <xdr:rowOff>219075</xdr:rowOff>
    </xdr:from>
    <xdr:ext cx="184731" cy="264560"/>
    <xdr:sp macro="" textlink="">
      <xdr:nvSpPr>
        <xdr:cNvPr id="144" name="ZoneTexte 143">
          <a:extLst>
            <a:ext uri="{FF2B5EF4-FFF2-40B4-BE49-F238E27FC236}">
              <a16:creationId xmlns="" xmlns:a16="http://schemas.microsoft.com/office/drawing/2014/main" id="{00000000-0008-0000-0500-000090000000}"/>
            </a:ext>
          </a:extLst>
        </xdr:cNvPr>
        <xdr:cNvSpPr txBox="1"/>
      </xdr:nvSpPr>
      <xdr:spPr>
        <a:xfrm>
          <a:off x="9182100" y="29784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151</xdr:row>
      <xdr:rowOff>219075</xdr:rowOff>
    </xdr:from>
    <xdr:ext cx="184731" cy="264560"/>
    <xdr:sp macro="" textlink="">
      <xdr:nvSpPr>
        <xdr:cNvPr id="145" name="ZoneTexte 144">
          <a:extLst>
            <a:ext uri="{FF2B5EF4-FFF2-40B4-BE49-F238E27FC236}">
              <a16:creationId xmlns="" xmlns:a16="http://schemas.microsoft.com/office/drawing/2014/main" id="{00000000-0008-0000-0500-000091000000}"/>
            </a:ext>
          </a:extLst>
        </xdr:cNvPr>
        <xdr:cNvSpPr txBox="1"/>
      </xdr:nvSpPr>
      <xdr:spPr>
        <a:xfrm>
          <a:off x="9182100" y="29946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152</xdr:row>
      <xdr:rowOff>219075</xdr:rowOff>
    </xdr:from>
    <xdr:ext cx="184731" cy="264560"/>
    <xdr:sp macro="" textlink="">
      <xdr:nvSpPr>
        <xdr:cNvPr id="146" name="ZoneTexte 145">
          <a:extLst>
            <a:ext uri="{FF2B5EF4-FFF2-40B4-BE49-F238E27FC236}">
              <a16:creationId xmlns="" xmlns:a16="http://schemas.microsoft.com/office/drawing/2014/main" id="{00000000-0008-0000-0500-000092000000}"/>
            </a:ext>
          </a:extLst>
        </xdr:cNvPr>
        <xdr:cNvSpPr txBox="1"/>
      </xdr:nvSpPr>
      <xdr:spPr>
        <a:xfrm>
          <a:off x="9182100" y="30108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153</xdr:row>
      <xdr:rowOff>219075</xdr:rowOff>
    </xdr:from>
    <xdr:ext cx="184731" cy="264560"/>
    <xdr:sp macro="" textlink="">
      <xdr:nvSpPr>
        <xdr:cNvPr id="147" name="ZoneTexte 146">
          <a:extLst>
            <a:ext uri="{FF2B5EF4-FFF2-40B4-BE49-F238E27FC236}">
              <a16:creationId xmlns="" xmlns:a16="http://schemas.microsoft.com/office/drawing/2014/main" id="{00000000-0008-0000-0500-000093000000}"/>
            </a:ext>
          </a:extLst>
        </xdr:cNvPr>
        <xdr:cNvSpPr txBox="1"/>
      </xdr:nvSpPr>
      <xdr:spPr>
        <a:xfrm>
          <a:off x="9182100" y="30270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154</xdr:row>
      <xdr:rowOff>219075</xdr:rowOff>
    </xdr:from>
    <xdr:ext cx="184731" cy="264560"/>
    <xdr:sp macro="" textlink="">
      <xdr:nvSpPr>
        <xdr:cNvPr id="148" name="ZoneTexte 147">
          <a:extLst>
            <a:ext uri="{FF2B5EF4-FFF2-40B4-BE49-F238E27FC236}">
              <a16:creationId xmlns="" xmlns:a16="http://schemas.microsoft.com/office/drawing/2014/main" id="{00000000-0008-0000-0500-000094000000}"/>
            </a:ext>
          </a:extLst>
        </xdr:cNvPr>
        <xdr:cNvSpPr txBox="1"/>
      </xdr:nvSpPr>
      <xdr:spPr>
        <a:xfrm>
          <a:off x="9182100" y="30432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155</xdr:row>
      <xdr:rowOff>219075</xdr:rowOff>
    </xdr:from>
    <xdr:ext cx="184731" cy="264560"/>
    <xdr:sp macro="" textlink="">
      <xdr:nvSpPr>
        <xdr:cNvPr id="149" name="ZoneTexte 148">
          <a:extLst>
            <a:ext uri="{FF2B5EF4-FFF2-40B4-BE49-F238E27FC236}">
              <a16:creationId xmlns="" xmlns:a16="http://schemas.microsoft.com/office/drawing/2014/main" id="{00000000-0008-0000-0500-000095000000}"/>
            </a:ext>
          </a:extLst>
        </xdr:cNvPr>
        <xdr:cNvSpPr txBox="1"/>
      </xdr:nvSpPr>
      <xdr:spPr>
        <a:xfrm>
          <a:off x="9182100" y="30594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156</xdr:row>
      <xdr:rowOff>219075</xdr:rowOff>
    </xdr:from>
    <xdr:ext cx="184731" cy="264560"/>
    <xdr:sp macro="" textlink="">
      <xdr:nvSpPr>
        <xdr:cNvPr id="150" name="ZoneTexte 149">
          <a:extLst>
            <a:ext uri="{FF2B5EF4-FFF2-40B4-BE49-F238E27FC236}">
              <a16:creationId xmlns="" xmlns:a16="http://schemas.microsoft.com/office/drawing/2014/main" id="{00000000-0008-0000-0500-000096000000}"/>
            </a:ext>
          </a:extLst>
        </xdr:cNvPr>
        <xdr:cNvSpPr txBox="1"/>
      </xdr:nvSpPr>
      <xdr:spPr>
        <a:xfrm>
          <a:off x="9182100" y="30756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157</xdr:row>
      <xdr:rowOff>219075</xdr:rowOff>
    </xdr:from>
    <xdr:ext cx="184731" cy="264560"/>
    <xdr:sp macro="" textlink="">
      <xdr:nvSpPr>
        <xdr:cNvPr id="151" name="ZoneTexte 150">
          <a:extLst>
            <a:ext uri="{FF2B5EF4-FFF2-40B4-BE49-F238E27FC236}">
              <a16:creationId xmlns="" xmlns:a16="http://schemas.microsoft.com/office/drawing/2014/main" id="{00000000-0008-0000-0500-000097000000}"/>
            </a:ext>
          </a:extLst>
        </xdr:cNvPr>
        <xdr:cNvSpPr txBox="1"/>
      </xdr:nvSpPr>
      <xdr:spPr>
        <a:xfrm>
          <a:off x="9182100" y="30918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158</xdr:row>
      <xdr:rowOff>219075</xdr:rowOff>
    </xdr:from>
    <xdr:ext cx="184731" cy="264560"/>
    <xdr:sp macro="" textlink="">
      <xdr:nvSpPr>
        <xdr:cNvPr id="152" name="ZoneTexte 151">
          <a:extLst>
            <a:ext uri="{FF2B5EF4-FFF2-40B4-BE49-F238E27FC236}">
              <a16:creationId xmlns="" xmlns:a16="http://schemas.microsoft.com/office/drawing/2014/main" id="{00000000-0008-0000-0500-000098000000}"/>
            </a:ext>
          </a:extLst>
        </xdr:cNvPr>
        <xdr:cNvSpPr txBox="1"/>
      </xdr:nvSpPr>
      <xdr:spPr>
        <a:xfrm>
          <a:off x="9182100" y="31080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159</xdr:row>
      <xdr:rowOff>219075</xdr:rowOff>
    </xdr:from>
    <xdr:ext cx="184731" cy="264560"/>
    <xdr:sp macro="" textlink="">
      <xdr:nvSpPr>
        <xdr:cNvPr id="153" name="ZoneTexte 152">
          <a:extLst>
            <a:ext uri="{FF2B5EF4-FFF2-40B4-BE49-F238E27FC236}">
              <a16:creationId xmlns="" xmlns:a16="http://schemas.microsoft.com/office/drawing/2014/main" id="{00000000-0008-0000-0500-000099000000}"/>
            </a:ext>
          </a:extLst>
        </xdr:cNvPr>
        <xdr:cNvSpPr txBox="1"/>
      </xdr:nvSpPr>
      <xdr:spPr>
        <a:xfrm>
          <a:off x="9182100" y="31242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160</xdr:row>
      <xdr:rowOff>219075</xdr:rowOff>
    </xdr:from>
    <xdr:ext cx="184731" cy="264560"/>
    <xdr:sp macro="" textlink="">
      <xdr:nvSpPr>
        <xdr:cNvPr id="154" name="ZoneTexte 153">
          <a:extLst>
            <a:ext uri="{FF2B5EF4-FFF2-40B4-BE49-F238E27FC236}">
              <a16:creationId xmlns="" xmlns:a16="http://schemas.microsoft.com/office/drawing/2014/main" id="{00000000-0008-0000-0500-00009A000000}"/>
            </a:ext>
          </a:extLst>
        </xdr:cNvPr>
        <xdr:cNvSpPr txBox="1"/>
      </xdr:nvSpPr>
      <xdr:spPr>
        <a:xfrm>
          <a:off x="9182100" y="31403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161</xdr:row>
      <xdr:rowOff>219075</xdr:rowOff>
    </xdr:from>
    <xdr:ext cx="184731" cy="264560"/>
    <xdr:sp macro="" textlink="">
      <xdr:nvSpPr>
        <xdr:cNvPr id="155" name="ZoneTexte 154">
          <a:extLst>
            <a:ext uri="{FF2B5EF4-FFF2-40B4-BE49-F238E27FC236}">
              <a16:creationId xmlns="" xmlns:a16="http://schemas.microsoft.com/office/drawing/2014/main" id="{00000000-0008-0000-0500-00009B000000}"/>
            </a:ext>
          </a:extLst>
        </xdr:cNvPr>
        <xdr:cNvSpPr txBox="1"/>
      </xdr:nvSpPr>
      <xdr:spPr>
        <a:xfrm>
          <a:off x="9182100" y="3156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162</xdr:row>
      <xdr:rowOff>219075</xdr:rowOff>
    </xdr:from>
    <xdr:ext cx="184731" cy="264560"/>
    <xdr:sp macro="" textlink="">
      <xdr:nvSpPr>
        <xdr:cNvPr id="156" name="ZoneTexte 155">
          <a:extLst>
            <a:ext uri="{FF2B5EF4-FFF2-40B4-BE49-F238E27FC236}">
              <a16:creationId xmlns="" xmlns:a16="http://schemas.microsoft.com/office/drawing/2014/main" id="{00000000-0008-0000-0500-00009C000000}"/>
            </a:ext>
          </a:extLst>
        </xdr:cNvPr>
        <xdr:cNvSpPr txBox="1"/>
      </xdr:nvSpPr>
      <xdr:spPr>
        <a:xfrm>
          <a:off x="9182100" y="31727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164</xdr:row>
      <xdr:rowOff>219075</xdr:rowOff>
    </xdr:from>
    <xdr:ext cx="184731" cy="264560"/>
    <xdr:sp macro="" textlink="">
      <xdr:nvSpPr>
        <xdr:cNvPr id="157" name="ZoneTexte 156">
          <a:extLst>
            <a:ext uri="{FF2B5EF4-FFF2-40B4-BE49-F238E27FC236}">
              <a16:creationId xmlns="" xmlns:a16="http://schemas.microsoft.com/office/drawing/2014/main" id="{00000000-0008-0000-0500-00009D000000}"/>
            </a:ext>
          </a:extLst>
        </xdr:cNvPr>
        <xdr:cNvSpPr txBox="1"/>
      </xdr:nvSpPr>
      <xdr:spPr>
        <a:xfrm>
          <a:off x="9182100" y="3205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163</xdr:row>
      <xdr:rowOff>219075</xdr:rowOff>
    </xdr:from>
    <xdr:ext cx="184731" cy="264560"/>
    <xdr:sp macro="" textlink="">
      <xdr:nvSpPr>
        <xdr:cNvPr id="158" name="ZoneTexte 157">
          <a:extLst>
            <a:ext uri="{FF2B5EF4-FFF2-40B4-BE49-F238E27FC236}">
              <a16:creationId xmlns="" xmlns:a16="http://schemas.microsoft.com/office/drawing/2014/main" id="{00000000-0008-0000-0500-00009E000000}"/>
            </a:ext>
          </a:extLst>
        </xdr:cNvPr>
        <xdr:cNvSpPr txBox="1"/>
      </xdr:nvSpPr>
      <xdr:spPr>
        <a:xfrm>
          <a:off x="9182100" y="31889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165</xdr:row>
      <xdr:rowOff>219075</xdr:rowOff>
    </xdr:from>
    <xdr:ext cx="184731" cy="264560"/>
    <xdr:sp macro="" textlink="">
      <xdr:nvSpPr>
        <xdr:cNvPr id="159" name="ZoneTexte 158">
          <a:extLst>
            <a:ext uri="{FF2B5EF4-FFF2-40B4-BE49-F238E27FC236}">
              <a16:creationId xmlns="" xmlns:a16="http://schemas.microsoft.com/office/drawing/2014/main" id="{00000000-0008-0000-0500-00009F000000}"/>
            </a:ext>
          </a:extLst>
        </xdr:cNvPr>
        <xdr:cNvSpPr txBox="1"/>
      </xdr:nvSpPr>
      <xdr:spPr>
        <a:xfrm>
          <a:off x="9182100" y="32213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166</xdr:row>
      <xdr:rowOff>219075</xdr:rowOff>
    </xdr:from>
    <xdr:ext cx="184731" cy="264560"/>
    <xdr:sp macro="" textlink="">
      <xdr:nvSpPr>
        <xdr:cNvPr id="160" name="ZoneTexte 159">
          <a:extLst>
            <a:ext uri="{FF2B5EF4-FFF2-40B4-BE49-F238E27FC236}">
              <a16:creationId xmlns="" xmlns:a16="http://schemas.microsoft.com/office/drawing/2014/main" id="{00000000-0008-0000-0500-0000A0000000}"/>
            </a:ext>
          </a:extLst>
        </xdr:cNvPr>
        <xdr:cNvSpPr txBox="1"/>
      </xdr:nvSpPr>
      <xdr:spPr>
        <a:xfrm>
          <a:off x="9182100" y="32375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167</xdr:row>
      <xdr:rowOff>219075</xdr:rowOff>
    </xdr:from>
    <xdr:ext cx="184731" cy="264560"/>
    <xdr:sp macro="" textlink="">
      <xdr:nvSpPr>
        <xdr:cNvPr id="161" name="ZoneTexte 160">
          <a:extLst>
            <a:ext uri="{FF2B5EF4-FFF2-40B4-BE49-F238E27FC236}">
              <a16:creationId xmlns="" xmlns:a16="http://schemas.microsoft.com/office/drawing/2014/main" id="{00000000-0008-0000-0500-0000A1000000}"/>
            </a:ext>
          </a:extLst>
        </xdr:cNvPr>
        <xdr:cNvSpPr txBox="1"/>
      </xdr:nvSpPr>
      <xdr:spPr>
        <a:xfrm>
          <a:off x="9182100" y="32537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168</xdr:row>
      <xdr:rowOff>219075</xdr:rowOff>
    </xdr:from>
    <xdr:ext cx="184731" cy="264560"/>
    <xdr:sp macro="" textlink="">
      <xdr:nvSpPr>
        <xdr:cNvPr id="162" name="ZoneTexte 161">
          <a:extLst>
            <a:ext uri="{FF2B5EF4-FFF2-40B4-BE49-F238E27FC236}">
              <a16:creationId xmlns="" xmlns:a16="http://schemas.microsoft.com/office/drawing/2014/main" id="{00000000-0008-0000-0500-0000A2000000}"/>
            </a:ext>
          </a:extLst>
        </xdr:cNvPr>
        <xdr:cNvSpPr txBox="1"/>
      </xdr:nvSpPr>
      <xdr:spPr>
        <a:xfrm>
          <a:off x="9182100" y="32699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169</xdr:row>
      <xdr:rowOff>219075</xdr:rowOff>
    </xdr:from>
    <xdr:ext cx="184731" cy="264560"/>
    <xdr:sp macro="" textlink="">
      <xdr:nvSpPr>
        <xdr:cNvPr id="163" name="ZoneTexte 162">
          <a:extLst>
            <a:ext uri="{FF2B5EF4-FFF2-40B4-BE49-F238E27FC236}">
              <a16:creationId xmlns="" xmlns:a16="http://schemas.microsoft.com/office/drawing/2014/main" id="{00000000-0008-0000-0500-0000A3000000}"/>
            </a:ext>
          </a:extLst>
        </xdr:cNvPr>
        <xdr:cNvSpPr txBox="1"/>
      </xdr:nvSpPr>
      <xdr:spPr>
        <a:xfrm>
          <a:off x="9182100" y="3286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170</xdr:row>
      <xdr:rowOff>219075</xdr:rowOff>
    </xdr:from>
    <xdr:ext cx="184731" cy="264560"/>
    <xdr:sp macro="" textlink="">
      <xdr:nvSpPr>
        <xdr:cNvPr id="164" name="ZoneTexte 163">
          <a:extLst>
            <a:ext uri="{FF2B5EF4-FFF2-40B4-BE49-F238E27FC236}">
              <a16:creationId xmlns="" xmlns:a16="http://schemas.microsoft.com/office/drawing/2014/main" id="{00000000-0008-0000-0500-0000A4000000}"/>
            </a:ext>
          </a:extLst>
        </xdr:cNvPr>
        <xdr:cNvSpPr txBox="1"/>
      </xdr:nvSpPr>
      <xdr:spPr>
        <a:xfrm>
          <a:off x="9182100" y="33023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171</xdr:row>
      <xdr:rowOff>219075</xdr:rowOff>
    </xdr:from>
    <xdr:ext cx="184731" cy="264560"/>
    <xdr:sp macro="" textlink="">
      <xdr:nvSpPr>
        <xdr:cNvPr id="165" name="ZoneTexte 164">
          <a:extLst>
            <a:ext uri="{FF2B5EF4-FFF2-40B4-BE49-F238E27FC236}">
              <a16:creationId xmlns="" xmlns:a16="http://schemas.microsoft.com/office/drawing/2014/main" id="{00000000-0008-0000-0500-0000A5000000}"/>
            </a:ext>
          </a:extLst>
        </xdr:cNvPr>
        <xdr:cNvSpPr txBox="1"/>
      </xdr:nvSpPr>
      <xdr:spPr>
        <a:xfrm>
          <a:off x="9182100" y="33185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172</xdr:row>
      <xdr:rowOff>219075</xdr:rowOff>
    </xdr:from>
    <xdr:ext cx="184731" cy="264560"/>
    <xdr:sp macro="" textlink="">
      <xdr:nvSpPr>
        <xdr:cNvPr id="166" name="ZoneTexte 165">
          <a:extLst>
            <a:ext uri="{FF2B5EF4-FFF2-40B4-BE49-F238E27FC236}">
              <a16:creationId xmlns="" xmlns:a16="http://schemas.microsoft.com/office/drawing/2014/main" id="{00000000-0008-0000-0500-0000A6000000}"/>
            </a:ext>
          </a:extLst>
        </xdr:cNvPr>
        <xdr:cNvSpPr txBox="1"/>
      </xdr:nvSpPr>
      <xdr:spPr>
        <a:xfrm>
          <a:off x="9182100" y="33347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173</xdr:row>
      <xdr:rowOff>219075</xdr:rowOff>
    </xdr:from>
    <xdr:ext cx="184731" cy="264560"/>
    <xdr:sp macro="" textlink="">
      <xdr:nvSpPr>
        <xdr:cNvPr id="167" name="ZoneTexte 166">
          <a:extLst>
            <a:ext uri="{FF2B5EF4-FFF2-40B4-BE49-F238E27FC236}">
              <a16:creationId xmlns="" xmlns:a16="http://schemas.microsoft.com/office/drawing/2014/main" id="{00000000-0008-0000-0500-0000A7000000}"/>
            </a:ext>
          </a:extLst>
        </xdr:cNvPr>
        <xdr:cNvSpPr txBox="1"/>
      </xdr:nvSpPr>
      <xdr:spPr>
        <a:xfrm>
          <a:off x="9182100" y="33508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174</xdr:row>
      <xdr:rowOff>219075</xdr:rowOff>
    </xdr:from>
    <xdr:ext cx="184731" cy="264560"/>
    <xdr:sp macro="" textlink="">
      <xdr:nvSpPr>
        <xdr:cNvPr id="168" name="ZoneTexte 167">
          <a:extLst>
            <a:ext uri="{FF2B5EF4-FFF2-40B4-BE49-F238E27FC236}">
              <a16:creationId xmlns="" xmlns:a16="http://schemas.microsoft.com/office/drawing/2014/main" id="{00000000-0008-0000-0500-0000A8000000}"/>
            </a:ext>
          </a:extLst>
        </xdr:cNvPr>
        <xdr:cNvSpPr txBox="1"/>
      </xdr:nvSpPr>
      <xdr:spPr>
        <a:xfrm>
          <a:off x="9182100" y="33670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176</xdr:row>
      <xdr:rowOff>219075</xdr:rowOff>
    </xdr:from>
    <xdr:ext cx="184731" cy="264560"/>
    <xdr:sp macro="" textlink="">
      <xdr:nvSpPr>
        <xdr:cNvPr id="169" name="ZoneTexte 168">
          <a:extLst>
            <a:ext uri="{FF2B5EF4-FFF2-40B4-BE49-F238E27FC236}">
              <a16:creationId xmlns="" xmlns:a16="http://schemas.microsoft.com/office/drawing/2014/main" id="{00000000-0008-0000-0500-0000A9000000}"/>
            </a:ext>
          </a:extLst>
        </xdr:cNvPr>
        <xdr:cNvSpPr txBox="1"/>
      </xdr:nvSpPr>
      <xdr:spPr>
        <a:xfrm>
          <a:off x="9182100" y="33994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175</xdr:row>
      <xdr:rowOff>219075</xdr:rowOff>
    </xdr:from>
    <xdr:ext cx="184731" cy="264560"/>
    <xdr:sp macro="" textlink="">
      <xdr:nvSpPr>
        <xdr:cNvPr id="170" name="ZoneTexte 169">
          <a:extLst>
            <a:ext uri="{FF2B5EF4-FFF2-40B4-BE49-F238E27FC236}">
              <a16:creationId xmlns="" xmlns:a16="http://schemas.microsoft.com/office/drawing/2014/main" id="{00000000-0008-0000-0500-0000AA000000}"/>
            </a:ext>
          </a:extLst>
        </xdr:cNvPr>
        <xdr:cNvSpPr txBox="1"/>
      </xdr:nvSpPr>
      <xdr:spPr>
        <a:xfrm>
          <a:off x="9182100" y="33832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177</xdr:row>
      <xdr:rowOff>219075</xdr:rowOff>
    </xdr:from>
    <xdr:ext cx="184731" cy="264560"/>
    <xdr:sp macro="" textlink="">
      <xdr:nvSpPr>
        <xdr:cNvPr id="171" name="ZoneTexte 170">
          <a:extLst>
            <a:ext uri="{FF2B5EF4-FFF2-40B4-BE49-F238E27FC236}">
              <a16:creationId xmlns="" xmlns:a16="http://schemas.microsoft.com/office/drawing/2014/main" id="{00000000-0008-0000-0500-0000AB000000}"/>
            </a:ext>
          </a:extLst>
        </xdr:cNvPr>
        <xdr:cNvSpPr txBox="1"/>
      </xdr:nvSpPr>
      <xdr:spPr>
        <a:xfrm>
          <a:off x="9182100" y="34156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178</xdr:row>
      <xdr:rowOff>219075</xdr:rowOff>
    </xdr:from>
    <xdr:ext cx="184731" cy="264560"/>
    <xdr:sp macro="" textlink="">
      <xdr:nvSpPr>
        <xdr:cNvPr id="172" name="ZoneTexte 171">
          <a:extLst>
            <a:ext uri="{FF2B5EF4-FFF2-40B4-BE49-F238E27FC236}">
              <a16:creationId xmlns="" xmlns:a16="http://schemas.microsoft.com/office/drawing/2014/main" id="{00000000-0008-0000-0500-0000AC000000}"/>
            </a:ext>
          </a:extLst>
        </xdr:cNvPr>
        <xdr:cNvSpPr txBox="1"/>
      </xdr:nvSpPr>
      <xdr:spPr>
        <a:xfrm>
          <a:off x="9182100" y="34318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179</xdr:row>
      <xdr:rowOff>219075</xdr:rowOff>
    </xdr:from>
    <xdr:ext cx="184731" cy="264560"/>
    <xdr:sp macro="" textlink="">
      <xdr:nvSpPr>
        <xdr:cNvPr id="173" name="ZoneTexte 172">
          <a:extLst>
            <a:ext uri="{FF2B5EF4-FFF2-40B4-BE49-F238E27FC236}">
              <a16:creationId xmlns="" xmlns:a16="http://schemas.microsoft.com/office/drawing/2014/main" id="{00000000-0008-0000-0500-0000AD000000}"/>
            </a:ext>
          </a:extLst>
        </xdr:cNvPr>
        <xdr:cNvSpPr txBox="1"/>
      </xdr:nvSpPr>
      <xdr:spPr>
        <a:xfrm>
          <a:off x="9182100" y="34480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180</xdr:row>
      <xdr:rowOff>219075</xdr:rowOff>
    </xdr:from>
    <xdr:ext cx="184731" cy="264560"/>
    <xdr:sp macro="" textlink="">
      <xdr:nvSpPr>
        <xdr:cNvPr id="174" name="ZoneTexte 173">
          <a:extLst>
            <a:ext uri="{FF2B5EF4-FFF2-40B4-BE49-F238E27FC236}">
              <a16:creationId xmlns="" xmlns:a16="http://schemas.microsoft.com/office/drawing/2014/main" id="{00000000-0008-0000-0500-0000AE000000}"/>
            </a:ext>
          </a:extLst>
        </xdr:cNvPr>
        <xdr:cNvSpPr txBox="1"/>
      </xdr:nvSpPr>
      <xdr:spPr>
        <a:xfrm>
          <a:off x="9182100" y="34642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181</xdr:row>
      <xdr:rowOff>219075</xdr:rowOff>
    </xdr:from>
    <xdr:ext cx="184731" cy="264560"/>
    <xdr:sp macro="" textlink="">
      <xdr:nvSpPr>
        <xdr:cNvPr id="175" name="ZoneTexte 174">
          <a:extLst>
            <a:ext uri="{FF2B5EF4-FFF2-40B4-BE49-F238E27FC236}">
              <a16:creationId xmlns="" xmlns:a16="http://schemas.microsoft.com/office/drawing/2014/main" id="{00000000-0008-0000-0500-0000AF000000}"/>
            </a:ext>
          </a:extLst>
        </xdr:cNvPr>
        <xdr:cNvSpPr txBox="1"/>
      </xdr:nvSpPr>
      <xdr:spPr>
        <a:xfrm>
          <a:off x="9182100" y="3480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182</xdr:row>
      <xdr:rowOff>219075</xdr:rowOff>
    </xdr:from>
    <xdr:ext cx="184731" cy="264560"/>
    <xdr:sp macro="" textlink="">
      <xdr:nvSpPr>
        <xdr:cNvPr id="176" name="ZoneTexte 175">
          <a:extLst>
            <a:ext uri="{FF2B5EF4-FFF2-40B4-BE49-F238E27FC236}">
              <a16:creationId xmlns="" xmlns:a16="http://schemas.microsoft.com/office/drawing/2014/main" id="{00000000-0008-0000-0500-0000B0000000}"/>
            </a:ext>
          </a:extLst>
        </xdr:cNvPr>
        <xdr:cNvSpPr txBox="1"/>
      </xdr:nvSpPr>
      <xdr:spPr>
        <a:xfrm>
          <a:off x="9182100" y="34966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183</xdr:row>
      <xdr:rowOff>219075</xdr:rowOff>
    </xdr:from>
    <xdr:ext cx="184731" cy="264560"/>
    <xdr:sp macro="" textlink="">
      <xdr:nvSpPr>
        <xdr:cNvPr id="177" name="ZoneTexte 176">
          <a:extLst>
            <a:ext uri="{FF2B5EF4-FFF2-40B4-BE49-F238E27FC236}">
              <a16:creationId xmlns="" xmlns:a16="http://schemas.microsoft.com/office/drawing/2014/main" id="{00000000-0008-0000-0500-0000B1000000}"/>
            </a:ext>
          </a:extLst>
        </xdr:cNvPr>
        <xdr:cNvSpPr txBox="1"/>
      </xdr:nvSpPr>
      <xdr:spPr>
        <a:xfrm>
          <a:off x="9182100" y="3512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184</xdr:row>
      <xdr:rowOff>219075</xdr:rowOff>
    </xdr:from>
    <xdr:ext cx="184731" cy="264560"/>
    <xdr:sp macro="" textlink="">
      <xdr:nvSpPr>
        <xdr:cNvPr id="178" name="ZoneTexte 177">
          <a:extLst>
            <a:ext uri="{FF2B5EF4-FFF2-40B4-BE49-F238E27FC236}">
              <a16:creationId xmlns="" xmlns:a16="http://schemas.microsoft.com/office/drawing/2014/main" id="{00000000-0008-0000-0500-0000B2000000}"/>
            </a:ext>
          </a:extLst>
        </xdr:cNvPr>
        <xdr:cNvSpPr txBox="1"/>
      </xdr:nvSpPr>
      <xdr:spPr>
        <a:xfrm>
          <a:off x="9182100" y="35290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185</xdr:row>
      <xdr:rowOff>219075</xdr:rowOff>
    </xdr:from>
    <xdr:ext cx="184731" cy="264560"/>
    <xdr:sp macro="" textlink="">
      <xdr:nvSpPr>
        <xdr:cNvPr id="179" name="ZoneTexte 178">
          <a:extLst>
            <a:ext uri="{FF2B5EF4-FFF2-40B4-BE49-F238E27FC236}">
              <a16:creationId xmlns="" xmlns:a16="http://schemas.microsoft.com/office/drawing/2014/main" id="{00000000-0008-0000-0500-0000B3000000}"/>
            </a:ext>
          </a:extLst>
        </xdr:cNvPr>
        <xdr:cNvSpPr txBox="1"/>
      </xdr:nvSpPr>
      <xdr:spPr>
        <a:xfrm>
          <a:off x="9182100" y="35452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186</xdr:row>
      <xdr:rowOff>219075</xdr:rowOff>
    </xdr:from>
    <xdr:ext cx="184731" cy="264560"/>
    <xdr:sp macro="" textlink="">
      <xdr:nvSpPr>
        <xdr:cNvPr id="180" name="ZoneTexte 179">
          <a:extLst>
            <a:ext uri="{FF2B5EF4-FFF2-40B4-BE49-F238E27FC236}">
              <a16:creationId xmlns="" xmlns:a16="http://schemas.microsoft.com/office/drawing/2014/main" id="{00000000-0008-0000-0500-0000B4000000}"/>
            </a:ext>
          </a:extLst>
        </xdr:cNvPr>
        <xdr:cNvSpPr txBox="1"/>
      </xdr:nvSpPr>
      <xdr:spPr>
        <a:xfrm>
          <a:off x="9182100" y="35613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187</xdr:row>
      <xdr:rowOff>219075</xdr:rowOff>
    </xdr:from>
    <xdr:ext cx="184731" cy="264560"/>
    <xdr:sp macro="" textlink="">
      <xdr:nvSpPr>
        <xdr:cNvPr id="181" name="ZoneTexte 180">
          <a:extLst>
            <a:ext uri="{FF2B5EF4-FFF2-40B4-BE49-F238E27FC236}">
              <a16:creationId xmlns="" xmlns:a16="http://schemas.microsoft.com/office/drawing/2014/main" id="{00000000-0008-0000-0500-0000B5000000}"/>
            </a:ext>
          </a:extLst>
        </xdr:cNvPr>
        <xdr:cNvSpPr txBox="1"/>
      </xdr:nvSpPr>
      <xdr:spPr>
        <a:xfrm>
          <a:off x="9182100" y="35775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188</xdr:row>
      <xdr:rowOff>219075</xdr:rowOff>
    </xdr:from>
    <xdr:ext cx="184731" cy="264560"/>
    <xdr:sp macro="" textlink="">
      <xdr:nvSpPr>
        <xdr:cNvPr id="182" name="ZoneTexte 181">
          <a:extLst>
            <a:ext uri="{FF2B5EF4-FFF2-40B4-BE49-F238E27FC236}">
              <a16:creationId xmlns="" xmlns:a16="http://schemas.microsoft.com/office/drawing/2014/main" id="{00000000-0008-0000-0500-0000B6000000}"/>
            </a:ext>
          </a:extLst>
        </xdr:cNvPr>
        <xdr:cNvSpPr txBox="1"/>
      </xdr:nvSpPr>
      <xdr:spPr>
        <a:xfrm>
          <a:off x="9182100" y="35937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189</xdr:row>
      <xdr:rowOff>219075</xdr:rowOff>
    </xdr:from>
    <xdr:ext cx="184731" cy="264560"/>
    <xdr:sp macro="" textlink="">
      <xdr:nvSpPr>
        <xdr:cNvPr id="183" name="ZoneTexte 182">
          <a:extLst>
            <a:ext uri="{FF2B5EF4-FFF2-40B4-BE49-F238E27FC236}">
              <a16:creationId xmlns="" xmlns:a16="http://schemas.microsoft.com/office/drawing/2014/main" id="{00000000-0008-0000-0500-0000B7000000}"/>
            </a:ext>
          </a:extLst>
        </xdr:cNvPr>
        <xdr:cNvSpPr txBox="1"/>
      </xdr:nvSpPr>
      <xdr:spPr>
        <a:xfrm>
          <a:off x="9182100" y="36099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190</xdr:row>
      <xdr:rowOff>219075</xdr:rowOff>
    </xdr:from>
    <xdr:ext cx="184731" cy="264560"/>
    <xdr:sp macro="" textlink="">
      <xdr:nvSpPr>
        <xdr:cNvPr id="184" name="ZoneTexte 183">
          <a:extLst>
            <a:ext uri="{FF2B5EF4-FFF2-40B4-BE49-F238E27FC236}">
              <a16:creationId xmlns="" xmlns:a16="http://schemas.microsoft.com/office/drawing/2014/main" id="{00000000-0008-0000-0500-0000B8000000}"/>
            </a:ext>
          </a:extLst>
        </xdr:cNvPr>
        <xdr:cNvSpPr txBox="1"/>
      </xdr:nvSpPr>
      <xdr:spPr>
        <a:xfrm>
          <a:off x="9182100" y="36261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191</xdr:row>
      <xdr:rowOff>219075</xdr:rowOff>
    </xdr:from>
    <xdr:ext cx="184731" cy="264560"/>
    <xdr:sp macro="" textlink="">
      <xdr:nvSpPr>
        <xdr:cNvPr id="185" name="ZoneTexte 184">
          <a:extLst>
            <a:ext uri="{FF2B5EF4-FFF2-40B4-BE49-F238E27FC236}">
              <a16:creationId xmlns="" xmlns:a16="http://schemas.microsoft.com/office/drawing/2014/main" id="{00000000-0008-0000-0500-0000B9000000}"/>
            </a:ext>
          </a:extLst>
        </xdr:cNvPr>
        <xdr:cNvSpPr txBox="1"/>
      </xdr:nvSpPr>
      <xdr:spPr>
        <a:xfrm>
          <a:off x="9182100" y="36423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192</xdr:row>
      <xdr:rowOff>219075</xdr:rowOff>
    </xdr:from>
    <xdr:ext cx="184731" cy="264560"/>
    <xdr:sp macro="" textlink="">
      <xdr:nvSpPr>
        <xdr:cNvPr id="186" name="ZoneTexte 185">
          <a:extLst>
            <a:ext uri="{FF2B5EF4-FFF2-40B4-BE49-F238E27FC236}">
              <a16:creationId xmlns="" xmlns:a16="http://schemas.microsoft.com/office/drawing/2014/main" id="{00000000-0008-0000-0500-0000BA000000}"/>
            </a:ext>
          </a:extLst>
        </xdr:cNvPr>
        <xdr:cNvSpPr txBox="1"/>
      </xdr:nvSpPr>
      <xdr:spPr>
        <a:xfrm>
          <a:off x="9182100" y="3658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193</xdr:row>
      <xdr:rowOff>219075</xdr:rowOff>
    </xdr:from>
    <xdr:ext cx="184731" cy="264560"/>
    <xdr:sp macro="" textlink="">
      <xdr:nvSpPr>
        <xdr:cNvPr id="187" name="ZoneTexte 186">
          <a:extLst>
            <a:ext uri="{FF2B5EF4-FFF2-40B4-BE49-F238E27FC236}">
              <a16:creationId xmlns="" xmlns:a16="http://schemas.microsoft.com/office/drawing/2014/main" id="{00000000-0008-0000-0500-0000BB000000}"/>
            </a:ext>
          </a:extLst>
        </xdr:cNvPr>
        <xdr:cNvSpPr txBox="1"/>
      </xdr:nvSpPr>
      <xdr:spPr>
        <a:xfrm>
          <a:off x="9182100" y="3674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194</xdr:row>
      <xdr:rowOff>219075</xdr:rowOff>
    </xdr:from>
    <xdr:ext cx="184731" cy="264560"/>
    <xdr:sp macro="" textlink="">
      <xdr:nvSpPr>
        <xdr:cNvPr id="188" name="ZoneTexte 187">
          <a:extLst>
            <a:ext uri="{FF2B5EF4-FFF2-40B4-BE49-F238E27FC236}">
              <a16:creationId xmlns="" xmlns:a16="http://schemas.microsoft.com/office/drawing/2014/main" id="{00000000-0008-0000-0500-0000BC000000}"/>
            </a:ext>
          </a:extLst>
        </xdr:cNvPr>
        <xdr:cNvSpPr txBox="1"/>
      </xdr:nvSpPr>
      <xdr:spPr>
        <a:xfrm>
          <a:off x="9182100" y="36909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195</xdr:row>
      <xdr:rowOff>219075</xdr:rowOff>
    </xdr:from>
    <xdr:ext cx="184731" cy="264560"/>
    <xdr:sp macro="" textlink="">
      <xdr:nvSpPr>
        <xdr:cNvPr id="189" name="ZoneTexte 188">
          <a:extLst>
            <a:ext uri="{FF2B5EF4-FFF2-40B4-BE49-F238E27FC236}">
              <a16:creationId xmlns="" xmlns:a16="http://schemas.microsoft.com/office/drawing/2014/main" id="{00000000-0008-0000-0500-0000BD000000}"/>
            </a:ext>
          </a:extLst>
        </xdr:cNvPr>
        <xdr:cNvSpPr txBox="1"/>
      </xdr:nvSpPr>
      <xdr:spPr>
        <a:xfrm>
          <a:off x="9182100" y="37071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196</xdr:row>
      <xdr:rowOff>219075</xdr:rowOff>
    </xdr:from>
    <xdr:ext cx="184731" cy="264560"/>
    <xdr:sp macro="" textlink="">
      <xdr:nvSpPr>
        <xdr:cNvPr id="190" name="ZoneTexte 189">
          <a:extLst>
            <a:ext uri="{FF2B5EF4-FFF2-40B4-BE49-F238E27FC236}">
              <a16:creationId xmlns="" xmlns:a16="http://schemas.microsoft.com/office/drawing/2014/main" id="{00000000-0008-0000-0500-0000BE000000}"/>
            </a:ext>
          </a:extLst>
        </xdr:cNvPr>
        <xdr:cNvSpPr txBox="1"/>
      </xdr:nvSpPr>
      <xdr:spPr>
        <a:xfrm>
          <a:off x="9182100" y="37233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197</xdr:row>
      <xdr:rowOff>219075</xdr:rowOff>
    </xdr:from>
    <xdr:ext cx="184731" cy="264560"/>
    <xdr:sp macro="" textlink="">
      <xdr:nvSpPr>
        <xdr:cNvPr id="191" name="ZoneTexte 190">
          <a:extLst>
            <a:ext uri="{FF2B5EF4-FFF2-40B4-BE49-F238E27FC236}">
              <a16:creationId xmlns="" xmlns:a16="http://schemas.microsoft.com/office/drawing/2014/main" id="{00000000-0008-0000-0500-0000BF000000}"/>
            </a:ext>
          </a:extLst>
        </xdr:cNvPr>
        <xdr:cNvSpPr txBox="1"/>
      </xdr:nvSpPr>
      <xdr:spPr>
        <a:xfrm>
          <a:off x="9182100" y="37395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198</xdr:row>
      <xdr:rowOff>219075</xdr:rowOff>
    </xdr:from>
    <xdr:ext cx="184731" cy="264560"/>
    <xdr:sp macro="" textlink="">
      <xdr:nvSpPr>
        <xdr:cNvPr id="192" name="ZoneTexte 191">
          <a:extLst>
            <a:ext uri="{FF2B5EF4-FFF2-40B4-BE49-F238E27FC236}">
              <a16:creationId xmlns="" xmlns:a16="http://schemas.microsoft.com/office/drawing/2014/main" id="{00000000-0008-0000-0500-0000C0000000}"/>
            </a:ext>
          </a:extLst>
        </xdr:cNvPr>
        <xdr:cNvSpPr txBox="1"/>
      </xdr:nvSpPr>
      <xdr:spPr>
        <a:xfrm>
          <a:off x="9182100" y="37557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199</xdr:row>
      <xdr:rowOff>219075</xdr:rowOff>
    </xdr:from>
    <xdr:ext cx="184731" cy="264560"/>
    <xdr:sp macro="" textlink="">
      <xdr:nvSpPr>
        <xdr:cNvPr id="193" name="ZoneTexte 192">
          <a:extLst>
            <a:ext uri="{FF2B5EF4-FFF2-40B4-BE49-F238E27FC236}">
              <a16:creationId xmlns="" xmlns:a16="http://schemas.microsoft.com/office/drawing/2014/main" id="{00000000-0008-0000-0500-0000C1000000}"/>
            </a:ext>
          </a:extLst>
        </xdr:cNvPr>
        <xdr:cNvSpPr txBox="1"/>
      </xdr:nvSpPr>
      <xdr:spPr>
        <a:xfrm>
          <a:off x="9182100" y="37719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200</xdr:row>
      <xdr:rowOff>219075</xdr:rowOff>
    </xdr:from>
    <xdr:ext cx="184731" cy="264560"/>
    <xdr:sp macro="" textlink="">
      <xdr:nvSpPr>
        <xdr:cNvPr id="194" name="ZoneTexte 193">
          <a:extLst>
            <a:ext uri="{FF2B5EF4-FFF2-40B4-BE49-F238E27FC236}">
              <a16:creationId xmlns="" xmlns:a16="http://schemas.microsoft.com/office/drawing/2014/main" id="{00000000-0008-0000-0500-0000C2000000}"/>
            </a:ext>
          </a:extLst>
        </xdr:cNvPr>
        <xdr:cNvSpPr txBox="1"/>
      </xdr:nvSpPr>
      <xdr:spPr>
        <a:xfrm>
          <a:off x="9182100" y="37880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201</xdr:row>
      <xdr:rowOff>219075</xdr:rowOff>
    </xdr:from>
    <xdr:ext cx="184731" cy="264560"/>
    <xdr:sp macro="" textlink="">
      <xdr:nvSpPr>
        <xdr:cNvPr id="195" name="ZoneTexte 194">
          <a:extLst>
            <a:ext uri="{FF2B5EF4-FFF2-40B4-BE49-F238E27FC236}">
              <a16:creationId xmlns="" xmlns:a16="http://schemas.microsoft.com/office/drawing/2014/main" id="{00000000-0008-0000-0500-0000C3000000}"/>
            </a:ext>
          </a:extLst>
        </xdr:cNvPr>
        <xdr:cNvSpPr txBox="1"/>
      </xdr:nvSpPr>
      <xdr:spPr>
        <a:xfrm>
          <a:off x="9182100" y="38042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202</xdr:row>
      <xdr:rowOff>219075</xdr:rowOff>
    </xdr:from>
    <xdr:ext cx="184731" cy="264560"/>
    <xdr:sp macro="" textlink="">
      <xdr:nvSpPr>
        <xdr:cNvPr id="196" name="ZoneTexte 195">
          <a:extLst>
            <a:ext uri="{FF2B5EF4-FFF2-40B4-BE49-F238E27FC236}">
              <a16:creationId xmlns="" xmlns:a16="http://schemas.microsoft.com/office/drawing/2014/main" id="{00000000-0008-0000-0500-0000C4000000}"/>
            </a:ext>
          </a:extLst>
        </xdr:cNvPr>
        <xdr:cNvSpPr txBox="1"/>
      </xdr:nvSpPr>
      <xdr:spPr>
        <a:xfrm>
          <a:off x="9182100" y="38204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204</xdr:row>
      <xdr:rowOff>219075</xdr:rowOff>
    </xdr:from>
    <xdr:ext cx="184731" cy="264560"/>
    <xdr:sp macro="" textlink="">
      <xdr:nvSpPr>
        <xdr:cNvPr id="197" name="ZoneTexte 196">
          <a:extLst>
            <a:ext uri="{FF2B5EF4-FFF2-40B4-BE49-F238E27FC236}">
              <a16:creationId xmlns="" xmlns:a16="http://schemas.microsoft.com/office/drawing/2014/main" id="{00000000-0008-0000-0500-0000C5000000}"/>
            </a:ext>
          </a:extLst>
        </xdr:cNvPr>
        <xdr:cNvSpPr txBox="1"/>
      </xdr:nvSpPr>
      <xdr:spPr>
        <a:xfrm>
          <a:off x="9182100" y="38528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203</xdr:row>
      <xdr:rowOff>219075</xdr:rowOff>
    </xdr:from>
    <xdr:ext cx="184731" cy="264560"/>
    <xdr:sp macro="" textlink="">
      <xdr:nvSpPr>
        <xdr:cNvPr id="198" name="ZoneTexte 197">
          <a:extLst>
            <a:ext uri="{FF2B5EF4-FFF2-40B4-BE49-F238E27FC236}">
              <a16:creationId xmlns="" xmlns:a16="http://schemas.microsoft.com/office/drawing/2014/main" id="{00000000-0008-0000-0500-0000C6000000}"/>
            </a:ext>
          </a:extLst>
        </xdr:cNvPr>
        <xdr:cNvSpPr txBox="1"/>
      </xdr:nvSpPr>
      <xdr:spPr>
        <a:xfrm>
          <a:off x="9182100" y="38366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205</xdr:row>
      <xdr:rowOff>219075</xdr:rowOff>
    </xdr:from>
    <xdr:ext cx="184731" cy="264560"/>
    <xdr:sp macro="" textlink="">
      <xdr:nvSpPr>
        <xdr:cNvPr id="199" name="ZoneTexte 198">
          <a:extLst>
            <a:ext uri="{FF2B5EF4-FFF2-40B4-BE49-F238E27FC236}">
              <a16:creationId xmlns="" xmlns:a16="http://schemas.microsoft.com/office/drawing/2014/main" id="{00000000-0008-0000-0500-0000C7000000}"/>
            </a:ext>
          </a:extLst>
        </xdr:cNvPr>
        <xdr:cNvSpPr txBox="1"/>
      </xdr:nvSpPr>
      <xdr:spPr>
        <a:xfrm>
          <a:off x="9182100" y="38690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206</xdr:row>
      <xdr:rowOff>219075</xdr:rowOff>
    </xdr:from>
    <xdr:ext cx="184731" cy="264560"/>
    <xdr:sp macro="" textlink="">
      <xdr:nvSpPr>
        <xdr:cNvPr id="200" name="ZoneTexte 199">
          <a:extLst>
            <a:ext uri="{FF2B5EF4-FFF2-40B4-BE49-F238E27FC236}">
              <a16:creationId xmlns="" xmlns:a16="http://schemas.microsoft.com/office/drawing/2014/main" id="{00000000-0008-0000-0500-0000C8000000}"/>
            </a:ext>
          </a:extLst>
        </xdr:cNvPr>
        <xdr:cNvSpPr txBox="1"/>
      </xdr:nvSpPr>
      <xdr:spPr>
        <a:xfrm>
          <a:off x="9182100" y="38852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207</xdr:row>
      <xdr:rowOff>219075</xdr:rowOff>
    </xdr:from>
    <xdr:ext cx="184731" cy="264560"/>
    <xdr:sp macro="" textlink="">
      <xdr:nvSpPr>
        <xdr:cNvPr id="201" name="ZoneTexte 200">
          <a:extLst>
            <a:ext uri="{FF2B5EF4-FFF2-40B4-BE49-F238E27FC236}">
              <a16:creationId xmlns="" xmlns:a16="http://schemas.microsoft.com/office/drawing/2014/main" id="{00000000-0008-0000-0500-0000C9000000}"/>
            </a:ext>
          </a:extLst>
        </xdr:cNvPr>
        <xdr:cNvSpPr txBox="1"/>
      </xdr:nvSpPr>
      <xdr:spPr>
        <a:xfrm>
          <a:off x="9182100" y="39014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208</xdr:row>
      <xdr:rowOff>219075</xdr:rowOff>
    </xdr:from>
    <xdr:ext cx="184731" cy="264560"/>
    <xdr:sp macro="" textlink="">
      <xdr:nvSpPr>
        <xdr:cNvPr id="202" name="ZoneTexte 201">
          <a:extLst>
            <a:ext uri="{FF2B5EF4-FFF2-40B4-BE49-F238E27FC236}">
              <a16:creationId xmlns="" xmlns:a16="http://schemas.microsoft.com/office/drawing/2014/main" id="{00000000-0008-0000-0500-0000CA000000}"/>
            </a:ext>
          </a:extLst>
        </xdr:cNvPr>
        <xdr:cNvSpPr txBox="1"/>
      </xdr:nvSpPr>
      <xdr:spPr>
        <a:xfrm>
          <a:off x="9182100" y="39176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209</xdr:row>
      <xdr:rowOff>219075</xdr:rowOff>
    </xdr:from>
    <xdr:ext cx="184731" cy="264560"/>
    <xdr:sp macro="" textlink="">
      <xdr:nvSpPr>
        <xdr:cNvPr id="203" name="ZoneTexte 202">
          <a:extLst>
            <a:ext uri="{FF2B5EF4-FFF2-40B4-BE49-F238E27FC236}">
              <a16:creationId xmlns="" xmlns:a16="http://schemas.microsoft.com/office/drawing/2014/main" id="{00000000-0008-0000-0500-0000CB000000}"/>
            </a:ext>
          </a:extLst>
        </xdr:cNvPr>
        <xdr:cNvSpPr txBox="1"/>
      </xdr:nvSpPr>
      <xdr:spPr>
        <a:xfrm>
          <a:off x="9182100" y="39338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210</xdr:row>
      <xdr:rowOff>219075</xdr:rowOff>
    </xdr:from>
    <xdr:ext cx="184731" cy="264560"/>
    <xdr:sp macro="" textlink="">
      <xdr:nvSpPr>
        <xdr:cNvPr id="204" name="ZoneTexte 203">
          <a:extLst>
            <a:ext uri="{FF2B5EF4-FFF2-40B4-BE49-F238E27FC236}">
              <a16:creationId xmlns="" xmlns:a16="http://schemas.microsoft.com/office/drawing/2014/main" id="{00000000-0008-0000-0500-0000CC000000}"/>
            </a:ext>
          </a:extLst>
        </xdr:cNvPr>
        <xdr:cNvSpPr txBox="1"/>
      </xdr:nvSpPr>
      <xdr:spPr>
        <a:xfrm>
          <a:off x="9182100" y="39500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211</xdr:row>
      <xdr:rowOff>219075</xdr:rowOff>
    </xdr:from>
    <xdr:ext cx="184731" cy="264560"/>
    <xdr:sp macro="" textlink="">
      <xdr:nvSpPr>
        <xdr:cNvPr id="205" name="ZoneTexte 204">
          <a:extLst>
            <a:ext uri="{FF2B5EF4-FFF2-40B4-BE49-F238E27FC236}">
              <a16:creationId xmlns="" xmlns:a16="http://schemas.microsoft.com/office/drawing/2014/main" id="{00000000-0008-0000-0500-0000CD000000}"/>
            </a:ext>
          </a:extLst>
        </xdr:cNvPr>
        <xdr:cNvSpPr txBox="1"/>
      </xdr:nvSpPr>
      <xdr:spPr>
        <a:xfrm>
          <a:off x="9182100" y="39662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212</xdr:row>
      <xdr:rowOff>219075</xdr:rowOff>
    </xdr:from>
    <xdr:ext cx="184731" cy="264560"/>
    <xdr:sp macro="" textlink="">
      <xdr:nvSpPr>
        <xdr:cNvPr id="206" name="ZoneTexte 205">
          <a:extLst>
            <a:ext uri="{FF2B5EF4-FFF2-40B4-BE49-F238E27FC236}">
              <a16:creationId xmlns="" xmlns:a16="http://schemas.microsoft.com/office/drawing/2014/main" id="{00000000-0008-0000-0500-0000CE000000}"/>
            </a:ext>
          </a:extLst>
        </xdr:cNvPr>
        <xdr:cNvSpPr txBox="1"/>
      </xdr:nvSpPr>
      <xdr:spPr>
        <a:xfrm>
          <a:off x="9182100" y="3982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218</xdr:row>
      <xdr:rowOff>219075</xdr:rowOff>
    </xdr:from>
    <xdr:ext cx="184731" cy="264560"/>
    <xdr:sp macro="" textlink="">
      <xdr:nvSpPr>
        <xdr:cNvPr id="207" name="ZoneTexte 206">
          <a:extLst>
            <a:ext uri="{FF2B5EF4-FFF2-40B4-BE49-F238E27FC236}">
              <a16:creationId xmlns="" xmlns:a16="http://schemas.microsoft.com/office/drawing/2014/main" id="{00000000-0008-0000-0500-0000CF000000}"/>
            </a:ext>
          </a:extLst>
        </xdr:cNvPr>
        <xdr:cNvSpPr txBox="1"/>
      </xdr:nvSpPr>
      <xdr:spPr>
        <a:xfrm>
          <a:off x="9182100" y="40795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213</xdr:row>
      <xdr:rowOff>219075</xdr:rowOff>
    </xdr:from>
    <xdr:ext cx="184731" cy="264560"/>
    <xdr:sp macro="" textlink="">
      <xdr:nvSpPr>
        <xdr:cNvPr id="208" name="ZoneTexte 207">
          <a:extLst>
            <a:ext uri="{FF2B5EF4-FFF2-40B4-BE49-F238E27FC236}">
              <a16:creationId xmlns="" xmlns:a16="http://schemas.microsoft.com/office/drawing/2014/main" id="{00000000-0008-0000-0500-0000D0000000}"/>
            </a:ext>
          </a:extLst>
        </xdr:cNvPr>
        <xdr:cNvSpPr txBox="1"/>
      </xdr:nvSpPr>
      <xdr:spPr>
        <a:xfrm>
          <a:off x="9182100" y="39985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214</xdr:row>
      <xdr:rowOff>219075</xdr:rowOff>
    </xdr:from>
    <xdr:ext cx="184731" cy="264560"/>
    <xdr:sp macro="" textlink="">
      <xdr:nvSpPr>
        <xdr:cNvPr id="209" name="ZoneTexte 208">
          <a:extLst>
            <a:ext uri="{FF2B5EF4-FFF2-40B4-BE49-F238E27FC236}">
              <a16:creationId xmlns="" xmlns:a16="http://schemas.microsoft.com/office/drawing/2014/main" id="{00000000-0008-0000-0500-0000D1000000}"/>
            </a:ext>
          </a:extLst>
        </xdr:cNvPr>
        <xdr:cNvSpPr txBox="1"/>
      </xdr:nvSpPr>
      <xdr:spPr>
        <a:xfrm>
          <a:off x="9182100" y="40147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215</xdr:row>
      <xdr:rowOff>219075</xdr:rowOff>
    </xdr:from>
    <xdr:ext cx="184731" cy="264560"/>
    <xdr:sp macro="" textlink="">
      <xdr:nvSpPr>
        <xdr:cNvPr id="210" name="ZoneTexte 209">
          <a:extLst>
            <a:ext uri="{FF2B5EF4-FFF2-40B4-BE49-F238E27FC236}">
              <a16:creationId xmlns="" xmlns:a16="http://schemas.microsoft.com/office/drawing/2014/main" id="{00000000-0008-0000-0500-0000D2000000}"/>
            </a:ext>
          </a:extLst>
        </xdr:cNvPr>
        <xdr:cNvSpPr txBox="1"/>
      </xdr:nvSpPr>
      <xdr:spPr>
        <a:xfrm>
          <a:off x="9182100" y="40309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216</xdr:row>
      <xdr:rowOff>219075</xdr:rowOff>
    </xdr:from>
    <xdr:ext cx="184731" cy="264560"/>
    <xdr:sp macro="" textlink="">
      <xdr:nvSpPr>
        <xdr:cNvPr id="211" name="ZoneTexte 210">
          <a:extLst>
            <a:ext uri="{FF2B5EF4-FFF2-40B4-BE49-F238E27FC236}">
              <a16:creationId xmlns="" xmlns:a16="http://schemas.microsoft.com/office/drawing/2014/main" id="{00000000-0008-0000-0500-0000D3000000}"/>
            </a:ext>
          </a:extLst>
        </xdr:cNvPr>
        <xdr:cNvSpPr txBox="1"/>
      </xdr:nvSpPr>
      <xdr:spPr>
        <a:xfrm>
          <a:off x="9182100" y="40471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217</xdr:row>
      <xdr:rowOff>219075</xdr:rowOff>
    </xdr:from>
    <xdr:ext cx="184731" cy="264560"/>
    <xdr:sp macro="" textlink="">
      <xdr:nvSpPr>
        <xdr:cNvPr id="212" name="ZoneTexte 211">
          <a:extLst>
            <a:ext uri="{FF2B5EF4-FFF2-40B4-BE49-F238E27FC236}">
              <a16:creationId xmlns="" xmlns:a16="http://schemas.microsoft.com/office/drawing/2014/main" id="{00000000-0008-0000-0500-0000D4000000}"/>
            </a:ext>
          </a:extLst>
        </xdr:cNvPr>
        <xdr:cNvSpPr txBox="1"/>
      </xdr:nvSpPr>
      <xdr:spPr>
        <a:xfrm>
          <a:off x="9182100" y="40633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219</xdr:row>
      <xdr:rowOff>219075</xdr:rowOff>
    </xdr:from>
    <xdr:ext cx="184731" cy="264560"/>
    <xdr:sp macro="" textlink="">
      <xdr:nvSpPr>
        <xdr:cNvPr id="213" name="ZoneTexte 212">
          <a:extLst>
            <a:ext uri="{FF2B5EF4-FFF2-40B4-BE49-F238E27FC236}">
              <a16:creationId xmlns="" xmlns:a16="http://schemas.microsoft.com/office/drawing/2014/main" id="{00000000-0008-0000-0500-0000D5000000}"/>
            </a:ext>
          </a:extLst>
        </xdr:cNvPr>
        <xdr:cNvSpPr txBox="1"/>
      </xdr:nvSpPr>
      <xdr:spPr>
        <a:xfrm>
          <a:off x="9182100" y="4095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220</xdr:row>
      <xdr:rowOff>219075</xdr:rowOff>
    </xdr:from>
    <xdr:ext cx="184731" cy="264560"/>
    <xdr:sp macro="" textlink="">
      <xdr:nvSpPr>
        <xdr:cNvPr id="214" name="ZoneTexte 213">
          <a:extLst>
            <a:ext uri="{FF2B5EF4-FFF2-40B4-BE49-F238E27FC236}">
              <a16:creationId xmlns="" xmlns:a16="http://schemas.microsoft.com/office/drawing/2014/main" id="{00000000-0008-0000-0500-0000D6000000}"/>
            </a:ext>
          </a:extLst>
        </xdr:cNvPr>
        <xdr:cNvSpPr txBox="1"/>
      </xdr:nvSpPr>
      <xdr:spPr>
        <a:xfrm>
          <a:off x="9182100" y="4111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236</xdr:row>
      <xdr:rowOff>219075</xdr:rowOff>
    </xdr:from>
    <xdr:ext cx="184731" cy="264560"/>
    <xdr:sp macro="" textlink="">
      <xdr:nvSpPr>
        <xdr:cNvPr id="215" name="ZoneTexte 214">
          <a:extLst>
            <a:ext uri="{FF2B5EF4-FFF2-40B4-BE49-F238E27FC236}">
              <a16:creationId xmlns="" xmlns:a16="http://schemas.microsoft.com/office/drawing/2014/main" id="{00000000-0008-0000-0500-0000D7000000}"/>
            </a:ext>
          </a:extLst>
        </xdr:cNvPr>
        <xdr:cNvSpPr txBox="1"/>
      </xdr:nvSpPr>
      <xdr:spPr>
        <a:xfrm>
          <a:off x="9182100" y="43710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237</xdr:row>
      <xdr:rowOff>219075</xdr:rowOff>
    </xdr:from>
    <xdr:ext cx="184731" cy="264560"/>
    <xdr:sp macro="" textlink="">
      <xdr:nvSpPr>
        <xdr:cNvPr id="216" name="ZoneTexte 215">
          <a:extLst>
            <a:ext uri="{FF2B5EF4-FFF2-40B4-BE49-F238E27FC236}">
              <a16:creationId xmlns="" xmlns:a16="http://schemas.microsoft.com/office/drawing/2014/main" id="{00000000-0008-0000-0500-0000D8000000}"/>
            </a:ext>
          </a:extLst>
        </xdr:cNvPr>
        <xdr:cNvSpPr txBox="1"/>
      </xdr:nvSpPr>
      <xdr:spPr>
        <a:xfrm>
          <a:off x="9182100" y="43872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239</xdr:row>
      <xdr:rowOff>219075</xdr:rowOff>
    </xdr:from>
    <xdr:ext cx="184731" cy="264560"/>
    <xdr:sp macro="" textlink="">
      <xdr:nvSpPr>
        <xdr:cNvPr id="217" name="ZoneTexte 216">
          <a:extLst>
            <a:ext uri="{FF2B5EF4-FFF2-40B4-BE49-F238E27FC236}">
              <a16:creationId xmlns="" xmlns:a16="http://schemas.microsoft.com/office/drawing/2014/main" id="{00000000-0008-0000-0500-0000D9000000}"/>
            </a:ext>
          </a:extLst>
        </xdr:cNvPr>
        <xdr:cNvSpPr txBox="1"/>
      </xdr:nvSpPr>
      <xdr:spPr>
        <a:xfrm>
          <a:off x="9182100" y="44196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240</xdr:row>
      <xdr:rowOff>219075</xdr:rowOff>
    </xdr:from>
    <xdr:ext cx="184731" cy="264560"/>
    <xdr:sp macro="" textlink="">
      <xdr:nvSpPr>
        <xdr:cNvPr id="218" name="ZoneTexte 217">
          <a:extLst>
            <a:ext uri="{FF2B5EF4-FFF2-40B4-BE49-F238E27FC236}">
              <a16:creationId xmlns="" xmlns:a16="http://schemas.microsoft.com/office/drawing/2014/main" id="{00000000-0008-0000-0500-0000DA000000}"/>
            </a:ext>
          </a:extLst>
        </xdr:cNvPr>
        <xdr:cNvSpPr txBox="1"/>
      </xdr:nvSpPr>
      <xdr:spPr>
        <a:xfrm>
          <a:off x="9182100" y="44357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241</xdr:row>
      <xdr:rowOff>219075</xdr:rowOff>
    </xdr:from>
    <xdr:ext cx="184731" cy="264560"/>
    <xdr:sp macro="" textlink="">
      <xdr:nvSpPr>
        <xdr:cNvPr id="219" name="ZoneTexte 218">
          <a:extLst>
            <a:ext uri="{FF2B5EF4-FFF2-40B4-BE49-F238E27FC236}">
              <a16:creationId xmlns="" xmlns:a16="http://schemas.microsoft.com/office/drawing/2014/main" id="{00000000-0008-0000-0500-0000DB000000}"/>
            </a:ext>
          </a:extLst>
        </xdr:cNvPr>
        <xdr:cNvSpPr txBox="1"/>
      </xdr:nvSpPr>
      <xdr:spPr>
        <a:xfrm>
          <a:off x="9182100" y="44519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242</xdr:row>
      <xdr:rowOff>219075</xdr:rowOff>
    </xdr:from>
    <xdr:ext cx="184731" cy="264560"/>
    <xdr:sp macro="" textlink="">
      <xdr:nvSpPr>
        <xdr:cNvPr id="220" name="ZoneTexte 219">
          <a:extLst>
            <a:ext uri="{FF2B5EF4-FFF2-40B4-BE49-F238E27FC236}">
              <a16:creationId xmlns="" xmlns:a16="http://schemas.microsoft.com/office/drawing/2014/main" id="{00000000-0008-0000-0500-0000DC000000}"/>
            </a:ext>
          </a:extLst>
        </xdr:cNvPr>
        <xdr:cNvSpPr txBox="1"/>
      </xdr:nvSpPr>
      <xdr:spPr>
        <a:xfrm>
          <a:off x="9182100" y="4468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243</xdr:row>
      <xdr:rowOff>219075</xdr:rowOff>
    </xdr:from>
    <xdr:ext cx="184731" cy="264560"/>
    <xdr:sp macro="" textlink="">
      <xdr:nvSpPr>
        <xdr:cNvPr id="221" name="ZoneTexte 220">
          <a:extLst>
            <a:ext uri="{FF2B5EF4-FFF2-40B4-BE49-F238E27FC236}">
              <a16:creationId xmlns="" xmlns:a16="http://schemas.microsoft.com/office/drawing/2014/main" id="{00000000-0008-0000-0500-0000DD000000}"/>
            </a:ext>
          </a:extLst>
        </xdr:cNvPr>
        <xdr:cNvSpPr txBox="1"/>
      </xdr:nvSpPr>
      <xdr:spPr>
        <a:xfrm>
          <a:off x="9182100" y="44843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245</xdr:row>
      <xdr:rowOff>219075</xdr:rowOff>
    </xdr:from>
    <xdr:ext cx="184731" cy="264560"/>
    <xdr:sp macro="" textlink="">
      <xdr:nvSpPr>
        <xdr:cNvPr id="222" name="ZoneTexte 221">
          <a:extLst>
            <a:ext uri="{FF2B5EF4-FFF2-40B4-BE49-F238E27FC236}">
              <a16:creationId xmlns="" xmlns:a16="http://schemas.microsoft.com/office/drawing/2014/main" id="{00000000-0008-0000-0500-0000DE000000}"/>
            </a:ext>
          </a:extLst>
        </xdr:cNvPr>
        <xdr:cNvSpPr txBox="1"/>
      </xdr:nvSpPr>
      <xdr:spPr>
        <a:xfrm>
          <a:off x="9182100" y="45167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246</xdr:row>
      <xdr:rowOff>219075</xdr:rowOff>
    </xdr:from>
    <xdr:ext cx="184731" cy="264560"/>
    <xdr:sp macro="" textlink="">
      <xdr:nvSpPr>
        <xdr:cNvPr id="223" name="ZoneTexte 222">
          <a:extLst>
            <a:ext uri="{FF2B5EF4-FFF2-40B4-BE49-F238E27FC236}">
              <a16:creationId xmlns="" xmlns:a16="http://schemas.microsoft.com/office/drawing/2014/main" id="{00000000-0008-0000-0500-0000DF000000}"/>
            </a:ext>
          </a:extLst>
        </xdr:cNvPr>
        <xdr:cNvSpPr txBox="1"/>
      </xdr:nvSpPr>
      <xdr:spPr>
        <a:xfrm>
          <a:off x="9182100" y="45329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247</xdr:row>
      <xdr:rowOff>219075</xdr:rowOff>
    </xdr:from>
    <xdr:ext cx="184731" cy="264560"/>
    <xdr:sp macro="" textlink="">
      <xdr:nvSpPr>
        <xdr:cNvPr id="224" name="ZoneTexte 223">
          <a:extLst>
            <a:ext uri="{FF2B5EF4-FFF2-40B4-BE49-F238E27FC236}">
              <a16:creationId xmlns="" xmlns:a16="http://schemas.microsoft.com/office/drawing/2014/main" id="{00000000-0008-0000-0500-0000E0000000}"/>
            </a:ext>
          </a:extLst>
        </xdr:cNvPr>
        <xdr:cNvSpPr txBox="1"/>
      </xdr:nvSpPr>
      <xdr:spPr>
        <a:xfrm>
          <a:off x="9182100" y="45491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248</xdr:row>
      <xdr:rowOff>219075</xdr:rowOff>
    </xdr:from>
    <xdr:ext cx="184731" cy="264560"/>
    <xdr:sp macro="" textlink="">
      <xdr:nvSpPr>
        <xdr:cNvPr id="225" name="ZoneTexte 224">
          <a:extLst>
            <a:ext uri="{FF2B5EF4-FFF2-40B4-BE49-F238E27FC236}">
              <a16:creationId xmlns="" xmlns:a16="http://schemas.microsoft.com/office/drawing/2014/main" id="{00000000-0008-0000-0500-0000E1000000}"/>
            </a:ext>
          </a:extLst>
        </xdr:cNvPr>
        <xdr:cNvSpPr txBox="1"/>
      </xdr:nvSpPr>
      <xdr:spPr>
        <a:xfrm>
          <a:off x="9182100" y="45653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249</xdr:row>
      <xdr:rowOff>219075</xdr:rowOff>
    </xdr:from>
    <xdr:ext cx="184731" cy="264560"/>
    <xdr:sp macro="" textlink="">
      <xdr:nvSpPr>
        <xdr:cNvPr id="226" name="ZoneTexte 225">
          <a:extLst>
            <a:ext uri="{FF2B5EF4-FFF2-40B4-BE49-F238E27FC236}">
              <a16:creationId xmlns="" xmlns:a16="http://schemas.microsoft.com/office/drawing/2014/main" id="{00000000-0008-0000-0500-0000E2000000}"/>
            </a:ext>
          </a:extLst>
        </xdr:cNvPr>
        <xdr:cNvSpPr txBox="1"/>
      </xdr:nvSpPr>
      <xdr:spPr>
        <a:xfrm>
          <a:off x="9182100" y="45815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238</xdr:row>
      <xdr:rowOff>219075</xdr:rowOff>
    </xdr:from>
    <xdr:ext cx="184731" cy="264560"/>
    <xdr:sp macro="" textlink="">
      <xdr:nvSpPr>
        <xdr:cNvPr id="227" name="ZoneTexte 226">
          <a:extLst>
            <a:ext uri="{FF2B5EF4-FFF2-40B4-BE49-F238E27FC236}">
              <a16:creationId xmlns="" xmlns:a16="http://schemas.microsoft.com/office/drawing/2014/main" id="{00000000-0008-0000-0500-0000E3000000}"/>
            </a:ext>
          </a:extLst>
        </xdr:cNvPr>
        <xdr:cNvSpPr txBox="1"/>
      </xdr:nvSpPr>
      <xdr:spPr>
        <a:xfrm>
          <a:off x="9182100" y="44034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244</xdr:row>
      <xdr:rowOff>219075</xdr:rowOff>
    </xdr:from>
    <xdr:ext cx="184731" cy="264560"/>
    <xdr:sp macro="" textlink="">
      <xdr:nvSpPr>
        <xdr:cNvPr id="228" name="ZoneTexte 227">
          <a:extLst>
            <a:ext uri="{FF2B5EF4-FFF2-40B4-BE49-F238E27FC236}">
              <a16:creationId xmlns="" xmlns:a16="http://schemas.microsoft.com/office/drawing/2014/main" id="{00000000-0008-0000-0500-0000E4000000}"/>
            </a:ext>
          </a:extLst>
        </xdr:cNvPr>
        <xdr:cNvSpPr txBox="1"/>
      </xdr:nvSpPr>
      <xdr:spPr>
        <a:xfrm>
          <a:off x="9182100" y="45005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221</xdr:row>
      <xdr:rowOff>219075</xdr:rowOff>
    </xdr:from>
    <xdr:ext cx="184731" cy="264560"/>
    <xdr:sp macro="" textlink="">
      <xdr:nvSpPr>
        <xdr:cNvPr id="229" name="ZoneTexte 228">
          <a:extLst>
            <a:ext uri="{FF2B5EF4-FFF2-40B4-BE49-F238E27FC236}">
              <a16:creationId xmlns="" xmlns:a16="http://schemas.microsoft.com/office/drawing/2014/main" id="{00000000-0008-0000-0500-0000E5000000}"/>
            </a:ext>
          </a:extLst>
        </xdr:cNvPr>
        <xdr:cNvSpPr txBox="1"/>
      </xdr:nvSpPr>
      <xdr:spPr>
        <a:xfrm>
          <a:off x="9182100" y="41281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222</xdr:row>
      <xdr:rowOff>219075</xdr:rowOff>
    </xdr:from>
    <xdr:ext cx="184731" cy="264560"/>
    <xdr:sp macro="" textlink="">
      <xdr:nvSpPr>
        <xdr:cNvPr id="230" name="ZoneTexte 229">
          <a:extLst>
            <a:ext uri="{FF2B5EF4-FFF2-40B4-BE49-F238E27FC236}">
              <a16:creationId xmlns="" xmlns:a16="http://schemas.microsoft.com/office/drawing/2014/main" id="{00000000-0008-0000-0500-0000E6000000}"/>
            </a:ext>
          </a:extLst>
        </xdr:cNvPr>
        <xdr:cNvSpPr txBox="1"/>
      </xdr:nvSpPr>
      <xdr:spPr>
        <a:xfrm>
          <a:off x="9182100" y="41443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223</xdr:row>
      <xdr:rowOff>219075</xdr:rowOff>
    </xdr:from>
    <xdr:ext cx="184731" cy="264560"/>
    <xdr:sp macro="" textlink="">
      <xdr:nvSpPr>
        <xdr:cNvPr id="231" name="ZoneTexte 230">
          <a:extLst>
            <a:ext uri="{FF2B5EF4-FFF2-40B4-BE49-F238E27FC236}">
              <a16:creationId xmlns="" xmlns:a16="http://schemas.microsoft.com/office/drawing/2014/main" id="{00000000-0008-0000-0500-0000E7000000}"/>
            </a:ext>
          </a:extLst>
        </xdr:cNvPr>
        <xdr:cNvSpPr txBox="1"/>
      </xdr:nvSpPr>
      <xdr:spPr>
        <a:xfrm>
          <a:off x="9182100" y="41605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224</xdr:row>
      <xdr:rowOff>219075</xdr:rowOff>
    </xdr:from>
    <xdr:ext cx="184731" cy="264560"/>
    <xdr:sp macro="" textlink="">
      <xdr:nvSpPr>
        <xdr:cNvPr id="232" name="ZoneTexte 231">
          <a:extLst>
            <a:ext uri="{FF2B5EF4-FFF2-40B4-BE49-F238E27FC236}">
              <a16:creationId xmlns="" xmlns:a16="http://schemas.microsoft.com/office/drawing/2014/main" id="{00000000-0008-0000-0500-0000E8000000}"/>
            </a:ext>
          </a:extLst>
        </xdr:cNvPr>
        <xdr:cNvSpPr txBox="1"/>
      </xdr:nvSpPr>
      <xdr:spPr>
        <a:xfrm>
          <a:off x="9182100" y="41767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225</xdr:row>
      <xdr:rowOff>219075</xdr:rowOff>
    </xdr:from>
    <xdr:ext cx="184731" cy="264560"/>
    <xdr:sp macro="" textlink="">
      <xdr:nvSpPr>
        <xdr:cNvPr id="233" name="ZoneTexte 232">
          <a:extLst>
            <a:ext uri="{FF2B5EF4-FFF2-40B4-BE49-F238E27FC236}">
              <a16:creationId xmlns="" xmlns:a16="http://schemas.microsoft.com/office/drawing/2014/main" id="{00000000-0008-0000-0500-0000E9000000}"/>
            </a:ext>
          </a:extLst>
        </xdr:cNvPr>
        <xdr:cNvSpPr txBox="1"/>
      </xdr:nvSpPr>
      <xdr:spPr>
        <a:xfrm>
          <a:off x="9182100" y="41929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226</xdr:row>
      <xdr:rowOff>219075</xdr:rowOff>
    </xdr:from>
    <xdr:ext cx="184731" cy="264560"/>
    <xdr:sp macro="" textlink="">
      <xdr:nvSpPr>
        <xdr:cNvPr id="234" name="ZoneTexte 233">
          <a:extLst>
            <a:ext uri="{FF2B5EF4-FFF2-40B4-BE49-F238E27FC236}">
              <a16:creationId xmlns="" xmlns:a16="http://schemas.microsoft.com/office/drawing/2014/main" id="{00000000-0008-0000-0500-0000EA000000}"/>
            </a:ext>
          </a:extLst>
        </xdr:cNvPr>
        <xdr:cNvSpPr txBox="1"/>
      </xdr:nvSpPr>
      <xdr:spPr>
        <a:xfrm>
          <a:off x="9182100" y="4209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227</xdr:row>
      <xdr:rowOff>219075</xdr:rowOff>
    </xdr:from>
    <xdr:ext cx="184731" cy="264560"/>
    <xdr:sp macro="" textlink="">
      <xdr:nvSpPr>
        <xdr:cNvPr id="235" name="ZoneTexte 234">
          <a:extLst>
            <a:ext uri="{FF2B5EF4-FFF2-40B4-BE49-F238E27FC236}">
              <a16:creationId xmlns="" xmlns:a16="http://schemas.microsoft.com/office/drawing/2014/main" id="{00000000-0008-0000-0500-0000EB000000}"/>
            </a:ext>
          </a:extLst>
        </xdr:cNvPr>
        <xdr:cNvSpPr txBox="1"/>
      </xdr:nvSpPr>
      <xdr:spPr>
        <a:xfrm>
          <a:off x="9182100" y="4225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228</xdr:row>
      <xdr:rowOff>219075</xdr:rowOff>
    </xdr:from>
    <xdr:ext cx="184731" cy="264560"/>
    <xdr:sp macro="" textlink="">
      <xdr:nvSpPr>
        <xdr:cNvPr id="236" name="ZoneTexte 235">
          <a:extLst>
            <a:ext uri="{FF2B5EF4-FFF2-40B4-BE49-F238E27FC236}">
              <a16:creationId xmlns="" xmlns:a16="http://schemas.microsoft.com/office/drawing/2014/main" id="{00000000-0008-0000-0500-0000EC000000}"/>
            </a:ext>
          </a:extLst>
        </xdr:cNvPr>
        <xdr:cNvSpPr txBox="1"/>
      </xdr:nvSpPr>
      <xdr:spPr>
        <a:xfrm>
          <a:off x="9182100" y="4241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229</xdr:row>
      <xdr:rowOff>219075</xdr:rowOff>
    </xdr:from>
    <xdr:ext cx="184731" cy="264560"/>
    <xdr:sp macro="" textlink="">
      <xdr:nvSpPr>
        <xdr:cNvPr id="237" name="ZoneTexte 236">
          <a:extLst>
            <a:ext uri="{FF2B5EF4-FFF2-40B4-BE49-F238E27FC236}">
              <a16:creationId xmlns="" xmlns:a16="http://schemas.microsoft.com/office/drawing/2014/main" id="{00000000-0008-0000-0500-0000ED000000}"/>
            </a:ext>
          </a:extLst>
        </xdr:cNvPr>
        <xdr:cNvSpPr txBox="1"/>
      </xdr:nvSpPr>
      <xdr:spPr>
        <a:xfrm>
          <a:off x="9182100" y="42576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230</xdr:row>
      <xdr:rowOff>219075</xdr:rowOff>
    </xdr:from>
    <xdr:ext cx="184731" cy="264560"/>
    <xdr:sp macro="" textlink="">
      <xdr:nvSpPr>
        <xdr:cNvPr id="238" name="ZoneTexte 237">
          <a:extLst>
            <a:ext uri="{FF2B5EF4-FFF2-40B4-BE49-F238E27FC236}">
              <a16:creationId xmlns="" xmlns:a16="http://schemas.microsoft.com/office/drawing/2014/main" id="{00000000-0008-0000-0500-0000EE000000}"/>
            </a:ext>
          </a:extLst>
        </xdr:cNvPr>
        <xdr:cNvSpPr txBox="1"/>
      </xdr:nvSpPr>
      <xdr:spPr>
        <a:xfrm>
          <a:off x="9182100" y="42738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231</xdr:row>
      <xdr:rowOff>219075</xdr:rowOff>
    </xdr:from>
    <xdr:ext cx="184731" cy="264560"/>
    <xdr:sp macro="" textlink="">
      <xdr:nvSpPr>
        <xdr:cNvPr id="239" name="ZoneTexte 238">
          <a:extLst>
            <a:ext uri="{FF2B5EF4-FFF2-40B4-BE49-F238E27FC236}">
              <a16:creationId xmlns="" xmlns:a16="http://schemas.microsoft.com/office/drawing/2014/main" id="{00000000-0008-0000-0500-0000EF000000}"/>
            </a:ext>
          </a:extLst>
        </xdr:cNvPr>
        <xdr:cNvSpPr txBox="1"/>
      </xdr:nvSpPr>
      <xdr:spPr>
        <a:xfrm>
          <a:off x="9182100" y="42900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232</xdr:row>
      <xdr:rowOff>219075</xdr:rowOff>
    </xdr:from>
    <xdr:ext cx="184731" cy="264560"/>
    <xdr:sp macro="" textlink="">
      <xdr:nvSpPr>
        <xdr:cNvPr id="240" name="ZoneTexte 239">
          <a:extLst>
            <a:ext uri="{FF2B5EF4-FFF2-40B4-BE49-F238E27FC236}">
              <a16:creationId xmlns="" xmlns:a16="http://schemas.microsoft.com/office/drawing/2014/main" id="{00000000-0008-0000-0500-0000F0000000}"/>
            </a:ext>
          </a:extLst>
        </xdr:cNvPr>
        <xdr:cNvSpPr txBox="1"/>
      </xdr:nvSpPr>
      <xdr:spPr>
        <a:xfrm>
          <a:off x="9182100" y="4306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233</xdr:row>
      <xdr:rowOff>219075</xdr:rowOff>
    </xdr:from>
    <xdr:ext cx="184731" cy="264560"/>
    <xdr:sp macro="" textlink="">
      <xdr:nvSpPr>
        <xdr:cNvPr id="241" name="ZoneTexte 240">
          <a:extLst>
            <a:ext uri="{FF2B5EF4-FFF2-40B4-BE49-F238E27FC236}">
              <a16:creationId xmlns="" xmlns:a16="http://schemas.microsoft.com/office/drawing/2014/main" id="{00000000-0008-0000-0500-0000F1000000}"/>
            </a:ext>
          </a:extLst>
        </xdr:cNvPr>
        <xdr:cNvSpPr txBox="1"/>
      </xdr:nvSpPr>
      <xdr:spPr>
        <a:xfrm>
          <a:off x="9182100" y="43224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234</xdr:row>
      <xdr:rowOff>219075</xdr:rowOff>
    </xdr:from>
    <xdr:ext cx="184731" cy="264560"/>
    <xdr:sp macro="" textlink="">
      <xdr:nvSpPr>
        <xdr:cNvPr id="242" name="ZoneTexte 241">
          <a:extLst>
            <a:ext uri="{FF2B5EF4-FFF2-40B4-BE49-F238E27FC236}">
              <a16:creationId xmlns="" xmlns:a16="http://schemas.microsoft.com/office/drawing/2014/main" id="{00000000-0008-0000-0500-0000F2000000}"/>
            </a:ext>
          </a:extLst>
        </xdr:cNvPr>
        <xdr:cNvSpPr txBox="1"/>
      </xdr:nvSpPr>
      <xdr:spPr>
        <a:xfrm>
          <a:off x="9182100" y="43386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235</xdr:row>
      <xdr:rowOff>219075</xdr:rowOff>
    </xdr:from>
    <xdr:ext cx="184731" cy="264560"/>
    <xdr:sp macro="" textlink="">
      <xdr:nvSpPr>
        <xdr:cNvPr id="243" name="ZoneTexte 242">
          <a:extLst>
            <a:ext uri="{FF2B5EF4-FFF2-40B4-BE49-F238E27FC236}">
              <a16:creationId xmlns="" xmlns:a16="http://schemas.microsoft.com/office/drawing/2014/main" id="{00000000-0008-0000-0500-0000F3000000}"/>
            </a:ext>
          </a:extLst>
        </xdr:cNvPr>
        <xdr:cNvSpPr txBox="1"/>
      </xdr:nvSpPr>
      <xdr:spPr>
        <a:xfrm>
          <a:off x="9182100" y="4354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250</xdr:row>
      <xdr:rowOff>219075</xdr:rowOff>
    </xdr:from>
    <xdr:ext cx="184731" cy="264560"/>
    <xdr:sp macro="" textlink="">
      <xdr:nvSpPr>
        <xdr:cNvPr id="244" name="ZoneTexte 243">
          <a:extLst>
            <a:ext uri="{FF2B5EF4-FFF2-40B4-BE49-F238E27FC236}">
              <a16:creationId xmlns="" xmlns:a16="http://schemas.microsoft.com/office/drawing/2014/main" id="{00000000-0008-0000-0500-0000F4000000}"/>
            </a:ext>
          </a:extLst>
        </xdr:cNvPr>
        <xdr:cNvSpPr txBox="1"/>
      </xdr:nvSpPr>
      <xdr:spPr>
        <a:xfrm>
          <a:off x="9182100" y="45977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251</xdr:row>
      <xdr:rowOff>219075</xdr:rowOff>
    </xdr:from>
    <xdr:ext cx="184731" cy="264560"/>
    <xdr:sp macro="" textlink="">
      <xdr:nvSpPr>
        <xdr:cNvPr id="245" name="ZoneTexte 244">
          <a:extLst>
            <a:ext uri="{FF2B5EF4-FFF2-40B4-BE49-F238E27FC236}">
              <a16:creationId xmlns="" xmlns:a16="http://schemas.microsoft.com/office/drawing/2014/main" id="{00000000-0008-0000-0500-0000F5000000}"/>
            </a:ext>
          </a:extLst>
        </xdr:cNvPr>
        <xdr:cNvSpPr txBox="1"/>
      </xdr:nvSpPr>
      <xdr:spPr>
        <a:xfrm>
          <a:off x="9182100" y="46139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252</xdr:row>
      <xdr:rowOff>219075</xdr:rowOff>
    </xdr:from>
    <xdr:ext cx="184731" cy="264560"/>
    <xdr:sp macro="" textlink="">
      <xdr:nvSpPr>
        <xdr:cNvPr id="246" name="ZoneTexte 245">
          <a:extLst>
            <a:ext uri="{FF2B5EF4-FFF2-40B4-BE49-F238E27FC236}">
              <a16:creationId xmlns="" xmlns:a16="http://schemas.microsoft.com/office/drawing/2014/main" id="{00000000-0008-0000-0500-0000F6000000}"/>
            </a:ext>
          </a:extLst>
        </xdr:cNvPr>
        <xdr:cNvSpPr txBox="1"/>
      </xdr:nvSpPr>
      <xdr:spPr>
        <a:xfrm>
          <a:off x="9182100" y="4630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253</xdr:row>
      <xdr:rowOff>219075</xdr:rowOff>
    </xdr:from>
    <xdr:ext cx="184731" cy="264560"/>
    <xdr:sp macro="" textlink="">
      <xdr:nvSpPr>
        <xdr:cNvPr id="247" name="ZoneTexte 246">
          <a:extLst>
            <a:ext uri="{FF2B5EF4-FFF2-40B4-BE49-F238E27FC236}">
              <a16:creationId xmlns="" xmlns:a16="http://schemas.microsoft.com/office/drawing/2014/main" id="{00000000-0008-0000-0500-0000F7000000}"/>
            </a:ext>
          </a:extLst>
        </xdr:cNvPr>
        <xdr:cNvSpPr txBox="1"/>
      </xdr:nvSpPr>
      <xdr:spPr>
        <a:xfrm>
          <a:off x="9182100" y="46462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254</xdr:row>
      <xdr:rowOff>219075</xdr:rowOff>
    </xdr:from>
    <xdr:ext cx="184731" cy="264560"/>
    <xdr:sp macro="" textlink="">
      <xdr:nvSpPr>
        <xdr:cNvPr id="248" name="ZoneTexte 247">
          <a:extLst>
            <a:ext uri="{FF2B5EF4-FFF2-40B4-BE49-F238E27FC236}">
              <a16:creationId xmlns="" xmlns:a16="http://schemas.microsoft.com/office/drawing/2014/main" id="{00000000-0008-0000-0500-0000F8000000}"/>
            </a:ext>
          </a:extLst>
        </xdr:cNvPr>
        <xdr:cNvSpPr txBox="1"/>
      </xdr:nvSpPr>
      <xdr:spPr>
        <a:xfrm>
          <a:off x="9182100" y="4662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255</xdr:row>
      <xdr:rowOff>219075</xdr:rowOff>
    </xdr:from>
    <xdr:ext cx="184731" cy="264560"/>
    <xdr:sp macro="" textlink="">
      <xdr:nvSpPr>
        <xdr:cNvPr id="249" name="ZoneTexte 248">
          <a:extLst>
            <a:ext uri="{FF2B5EF4-FFF2-40B4-BE49-F238E27FC236}">
              <a16:creationId xmlns="" xmlns:a16="http://schemas.microsoft.com/office/drawing/2014/main" id="{00000000-0008-0000-0500-0000F9000000}"/>
            </a:ext>
          </a:extLst>
        </xdr:cNvPr>
        <xdr:cNvSpPr txBox="1"/>
      </xdr:nvSpPr>
      <xdr:spPr>
        <a:xfrm>
          <a:off x="9182100" y="4678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256</xdr:row>
      <xdr:rowOff>219075</xdr:rowOff>
    </xdr:from>
    <xdr:ext cx="184731" cy="264560"/>
    <xdr:sp macro="" textlink="">
      <xdr:nvSpPr>
        <xdr:cNvPr id="250" name="ZoneTexte 249">
          <a:extLst>
            <a:ext uri="{FF2B5EF4-FFF2-40B4-BE49-F238E27FC236}">
              <a16:creationId xmlns="" xmlns:a16="http://schemas.microsoft.com/office/drawing/2014/main" id="{00000000-0008-0000-0500-0000FA000000}"/>
            </a:ext>
          </a:extLst>
        </xdr:cNvPr>
        <xdr:cNvSpPr txBox="1"/>
      </xdr:nvSpPr>
      <xdr:spPr>
        <a:xfrm>
          <a:off x="9182100" y="46948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257</xdr:row>
      <xdr:rowOff>219075</xdr:rowOff>
    </xdr:from>
    <xdr:ext cx="184731" cy="264560"/>
    <xdr:sp macro="" textlink="">
      <xdr:nvSpPr>
        <xdr:cNvPr id="251" name="ZoneTexte 250">
          <a:extLst>
            <a:ext uri="{FF2B5EF4-FFF2-40B4-BE49-F238E27FC236}">
              <a16:creationId xmlns="" xmlns:a16="http://schemas.microsoft.com/office/drawing/2014/main" id="{00000000-0008-0000-0500-0000FB000000}"/>
            </a:ext>
          </a:extLst>
        </xdr:cNvPr>
        <xdr:cNvSpPr txBox="1"/>
      </xdr:nvSpPr>
      <xdr:spPr>
        <a:xfrm>
          <a:off x="9182100" y="4711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258</xdr:row>
      <xdr:rowOff>219075</xdr:rowOff>
    </xdr:from>
    <xdr:ext cx="184731" cy="264560"/>
    <xdr:sp macro="" textlink="">
      <xdr:nvSpPr>
        <xdr:cNvPr id="252" name="ZoneTexte 251">
          <a:extLst>
            <a:ext uri="{FF2B5EF4-FFF2-40B4-BE49-F238E27FC236}">
              <a16:creationId xmlns="" xmlns:a16="http://schemas.microsoft.com/office/drawing/2014/main" id="{00000000-0008-0000-0500-0000FC000000}"/>
            </a:ext>
          </a:extLst>
        </xdr:cNvPr>
        <xdr:cNvSpPr txBox="1"/>
      </xdr:nvSpPr>
      <xdr:spPr>
        <a:xfrm>
          <a:off x="9182100" y="47272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259</xdr:row>
      <xdr:rowOff>219075</xdr:rowOff>
    </xdr:from>
    <xdr:ext cx="184731" cy="264560"/>
    <xdr:sp macro="" textlink="">
      <xdr:nvSpPr>
        <xdr:cNvPr id="253" name="ZoneTexte 252">
          <a:extLst>
            <a:ext uri="{FF2B5EF4-FFF2-40B4-BE49-F238E27FC236}">
              <a16:creationId xmlns="" xmlns:a16="http://schemas.microsoft.com/office/drawing/2014/main" id="{00000000-0008-0000-0500-0000FD000000}"/>
            </a:ext>
          </a:extLst>
        </xdr:cNvPr>
        <xdr:cNvSpPr txBox="1"/>
      </xdr:nvSpPr>
      <xdr:spPr>
        <a:xfrm>
          <a:off x="9182100" y="4743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260</xdr:row>
      <xdr:rowOff>219075</xdr:rowOff>
    </xdr:from>
    <xdr:ext cx="184731" cy="264560"/>
    <xdr:sp macro="" textlink="">
      <xdr:nvSpPr>
        <xdr:cNvPr id="254" name="ZoneTexte 253">
          <a:extLst>
            <a:ext uri="{FF2B5EF4-FFF2-40B4-BE49-F238E27FC236}">
              <a16:creationId xmlns="" xmlns:a16="http://schemas.microsoft.com/office/drawing/2014/main" id="{00000000-0008-0000-0500-0000FE000000}"/>
            </a:ext>
          </a:extLst>
        </xdr:cNvPr>
        <xdr:cNvSpPr txBox="1"/>
      </xdr:nvSpPr>
      <xdr:spPr>
        <a:xfrm>
          <a:off x="9182100" y="47596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261</xdr:row>
      <xdr:rowOff>219075</xdr:rowOff>
    </xdr:from>
    <xdr:ext cx="184731" cy="264560"/>
    <xdr:sp macro="" textlink="">
      <xdr:nvSpPr>
        <xdr:cNvPr id="255" name="ZoneTexte 254">
          <a:extLst>
            <a:ext uri="{FF2B5EF4-FFF2-40B4-BE49-F238E27FC236}">
              <a16:creationId xmlns="" xmlns:a16="http://schemas.microsoft.com/office/drawing/2014/main" id="{00000000-0008-0000-0500-0000FF000000}"/>
            </a:ext>
          </a:extLst>
        </xdr:cNvPr>
        <xdr:cNvSpPr txBox="1"/>
      </xdr:nvSpPr>
      <xdr:spPr>
        <a:xfrm>
          <a:off x="9182100" y="47758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262</xdr:row>
      <xdr:rowOff>219075</xdr:rowOff>
    </xdr:from>
    <xdr:ext cx="184731" cy="264560"/>
    <xdr:sp macro="" textlink="">
      <xdr:nvSpPr>
        <xdr:cNvPr id="256" name="ZoneTexte 255">
          <a:extLst>
            <a:ext uri="{FF2B5EF4-FFF2-40B4-BE49-F238E27FC236}">
              <a16:creationId xmlns="" xmlns:a16="http://schemas.microsoft.com/office/drawing/2014/main" id="{00000000-0008-0000-0500-000000010000}"/>
            </a:ext>
          </a:extLst>
        </xdr:cNvPr>
        <xdr:cNvSpPr txBox="1"/>
      </xdr:nvSpPr>
      <xdr:spPr>
        <a:xfrm>
          <a:off x="9182100" y="47920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263</xdr:row>
      <xdr:rowOff>219075</xdr:rowOff>
    </xdr:from>
    <xdr:ext cx="184731" cy="264560"/>
    <xdr:sp macro="" textlink="">
      <xdr:nvSpPr>
        <xdr:cNvPr id="257" name="ZoneTexte 256">
          <a:extLst>
            <a:ext uri="{FF2B5EF4-FFF2-40B4-BE49-F238E27FC236}">
              <a16:creationId xmlns="" xmlns:a16="http://schemas.microsoft.com/office/drawing/2014/main" id="{00000000-0008-0000-0500-000001010000}"/>
            </a:ext>
          </a:extLst>
        </xdr:cNvPr>
        <xdr:cNvSpPr txBox="1"/>
      </xdr:nvSpPr>
      <xdr:spPr>
        <a:xfrm>
          <a:off x="9182100" y="48082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264</xdr:row>
      <xdr:rowOff>219075</xdr:rowOff>
    </xdr:from>
    <xdr:ext cx="184731" cy="264560"/>
    <xdr:sp macro="" textlink="">
      <xdr:nvSpPr>
        <xdr:cNvPr id="258" name="ZoneTexte 257">
          <a:extLst>
            <a:ext uri="{FF2B5EF4-FFF2-40B4-BE49-F238E27FC236}">
              <a16:creationId xmlns="" xmlns:a16="http://schemas.microsoft.com/office/drawing/2014/main" id="{00000000-0008-0000-0500-000002010000}"/>
            </a:ext>
          </a:extLst>
        </xdr:cNvPr>
        <xdr:cNvSpPr txBox="1"/>
      </xdr:nvSpPr>
      <xdr:spPr>
        <a:xfrm>
          <a:off x="9182100" y="48244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265</xdr:row>
      <xdr:rowOff>219075</xdr:rowOff>
    </xdr:from>
    <xdr:ext cx="184731" cy="264560"/>
    <xdr:sp macro="" textlink="">
      <xdr:nvSpPr>
        <xdr:cNvPr id="259" name="ZoneTexte 258">
          <a:extLst>
            <a:ext uri="{FF2B5EF4-FFF2-40B4-BE49-F238E27FC236}">
              <a16:creationId xmlns="" xmlns:a16="http://schemas.microsoft.com/office/drawing/2014/main" id="{00000000-0008-0000-0500-000003010000}"/>
            </a:ext>
          </a:extLst>
        </xdr:cNvPr>
        <xdr:cNvSpPr txBox="1"/>
      </xdr:nvSpPr>
      <xdr:spPr>
        <a:xfrm>
          <a:off x="9182100" y="48406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266</xdr:row>
      <xdr:rowOff>219075</xdr:rowOff>
    </xdr:from>
    <xdr:ext cx="184731" cy="264560"/>
    <xdr:sp macro="" textlink="">
      <xdr:nvSpPr>
        <xdr:cNvPr id="260" name="ZoneTexte 259">
          <a:extLst>
            <a:ext uri="{FF2B5EF4-FFF2-40B4-BE49-F238E27FC236}">
              <a16:creationId xmlns="" xmlns:a16="http://schemas.microsoft.com/office/drawing/2014/main" id="{00000000-0008-0000-0500-000004010000}"/>
            </a:ext>
          </a:extLst>
        </xdr:cNvPr>
        <xdr:cNvSpPr txBox="1"/>
      </xdr:nvSpPr>
      <xdr:spPr>
        <a:xfrm>
          <a:off x="9182100" y="48567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267</xdr:row>
      <xdr:rowOff>219075</xdr:rowOff>
    </xdr:from>
    <xdr:ext cx="184731" cy="264560"/>
    <xdr:sp macro="" textlink="">
      <xdr:nvSpPr>
        <xdr:cNvPr id="261" name="ZoneTexte 260">
          <a:extLst>
            <a:ext uri="{FF2B5EF4-FFF2-40B4-BE49-F238E27FC236}">
              <a16:creationId xmlns="" xmlns:a16="http://schemas.microsoft.com/office/drawing/2014/main" id="{00000000-0008-0000-0500-000005010000}"/>
            </a:ext>
          </a:extLst>
        </xdr:cNvPr>
        <xdr:cNvSpPr txBox="1"/>
      </xdr:nvSpPr>
      <xdr:spPr>
        <a:xfrm>
          <a:off x="9182100" y="48729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268</xdr:row>
      <xdr:rowOff>219075</xdr:rowOff>
    </xdr:from>
    <xdr:ext cx="184731" cy="264560"/>
    <xdr:sp macro="" textlink="">
      <xdr:nvSpPr>
        <xdr:cNvPr id="262" name="ZoneTexte 261">
          <a:extLst>
            <a:ext uri="{FF2B5EF4-FFF2-40B4-BE49-F238E27FC236}">
              <a16:creationId xmlns="" xmlns:a16="http://schemas.microsoft.com/office/drawing/2014/main" id="{00000000-0008-0000-0500-000006010000}"/>
            </a:ext>
          </a:extLst>
        </xdr:cNvPr>
        <xdr:cNvSpPr txBox="1"/>
      </xdr:nvSpPr>
      <xdr:spPr>
        <a:xfrm>
          <a:off x="9182100" y="4889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269</xdr:row>
      <xdr:rowOff>219075</xdr:rowOff>
    </xdr:from>
    <xdr:ext cx="184731" cy="264560"/>
    <xdr:sp macro="" textlink="">
      <xdr:nvSpPr>
        <xdr:cNvPr id="263" name="ZoneTexte 262">
          <a:extLst>
            <a:ext uri="{FF2B5EF4-FFF2-40B4-BE49-F238E27FC236}">
              <a16:creationId xmlns="" xmlns:a16="http://schemas.microsoft.com/office/drawing/2014/main" id="{00000000-0008-0000-0500-000007010000}"/>
            </a:ext>
          </a:extLst>
        </xdr:cNvPr>
        <xdr:cNvSpPr txBox="1"/>
      </xdr:nvSpPr>
      <xdr:spPr>
        <a:xfrm>
          <a:off x="9182100" y="49053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270</xdr:row>
      <xdr:rowOff>219075</xdr:rowOff>
    </xdr:from>
    <xdr:ext cx="184731" cy="264560"/>
    <xdr:sp macro="" textlink="">
      <xdr:nvSpPr>
        <xdr:cNvPr id="264" name="ZoneTexte 263">
          <a:extLst>
            <a:ext uri="{FF2B5EF4-FFF2-40B4-BE49-F238E27FC236}">
              <a16:creationId xmlns="" xmlns:a16="http://schemas.microsoft.com/office/drawing/2014/main" id="{00000000-0008-0000-0500-000008010000}"/>
            </a:ext>
          </a:extLst>
        </xdr:cNvPr>
        <xdr:cNvSpPr txBox="1"/>
      </xdr:nvSpPr>
      <xdr:spPr>
        <a:xfrm>
          <a:off x="9182100" y="49215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271</xdr:row>
      <xdr:rowOff>219075</xdr:rowOff>
    </xdr:from>
    <xdr:ext cx="184731" cy="264560"/>
    <xdr:sp macro="" textlink="">
      <xdr:nvSpPr>
        <xdr:cNvPr id="265" name="ZoneTexte 264">
          <a:extLst>
            <a:ext uri="{FF2B5EF4-FFF2-40B4-BE49-F238E27FC236}">
              <a16:creationId xmlns="" xmlns:a16="http://schemas.microsoft.com/office/drawing/2014/main" id="{00000000-0008-0000-0500-000009010000}"/>
            </a:ext>
          </a:extLst>
        </xdr:cNvPr>
        <xdr:cNvSpPr txBox="1"/>
      </xdr:nvSpPr>
      <xdr:spPr>
        <a:xfrm>
          <a:off x="9182100" y="49377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272</xdr:row>
      <xdr:rowOff>219075</xdr:rowOff>
    </xdr:from>
    <xdr:ext cx="184731" cy="264560"/>
    <xdr:sp macro="" textlink="">
      <xdr:nvSpPr>
        <xdr:cNvPr id="266" name="ZoneTexte 265">
          <a:extLst>
            <a:ext uri="{FF2B5EF4-FFF2-40B4-BE49-F238E27FC236}">
              <a16:creationId xmlns="" xmlns:a16="http://schemas.microsoft.com/office/drawing/2014/main" id="{00000000-0008-0000-0500-00000A010000}"/>
            </a:ext>
          </a:extLst>
        </xdr:cNvPr>
        <xdr:cNvSpPr txBox="1"/>
      </xdr:nvSpPr>
      <xdr:spPr>
        <a:xfrm>
          <a:off x="9182100" y="4953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273</xdr:row>
      <xdr:rowOff>219075</xdr:rowOff>
    </xdr:from>
    <xdr:ext cx="184731" cy="264560"/>
    <xdr:sp macro="" textlink="">
      <xdr:nvSpPr>
        <xdr:cNvPr id="267" name="ZoneTexte 266">
          <a:extLst>
            <a:ext uri="{FF2B5EF4-FFF2-40B4-BE49-F238E27FC236}">
              <a16:creationId xmlns="" xmlns:a16="http://schemas.microsoft.com/office/drawing/2014/main" id="{00000000-0008-0000-0500-00000B010000}"/>
            </a:ext>
          </a:extLst>
        </xdr:cNvPr>
        <xdr:cNvSpPr txBox="1"/>
      </xdr:nvSpPr>
      <xdr:spPr>
        <a:xfrm>
          <a:off x="9182100" y="4970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274</xdr:row>
      <xdr:rowOff>219075</xdr:rowOff>
    </xdr:from>
    <xdr:ext cx="184731" cy="264560"/>
    <xdr:sp macro="" textlink="">
      <xdr:nvSpPr>
        <xdr:cNvPr id="268" name="ZoneTexte 267">
          <a:extLst>
            <a:ext uri="{FF2B5EF4-FFF2-40B4-BE49-F238E27FC236}">
              <a16:creationId xmlns="" xmlns:a16="http://schemas.microsoft.com/office/drawing/2014/main" id="{00000000-0008-0000-0500-00000C010000}"/>
            </a:ext>
          </a:extLst>
        </xdr:cNvPr>
        <xdr:cNvSpPr txBox="1"/>
      </xdr:nvSpPr>
      <xdr:spPr>
        <a:xfrm>
          <a:off x="9182100" y="49863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275</xdr:row>
      <xdr:rowOff>219075</xdr:rowOff>
    </xdr:from>
    <xdr:ext cx="184731" cy="264560"/>
    <xdr:sp macro="" textlink="">
      <xdr:nvSpPr>
        <xdr:cNvPr id="269" name="ZoneTexte 268">
          <a:extLst>
            <a:ext uri="{FF2B5EF4-FFF2-40B4-BE49-F238E27FC236}">
              <a16:creationId xmlns="" xmlns:a16="http://schemas.microsoft.com/office/drawing/2014/main" id="{00000000-0008-0000-0500-00000D010000}"/>
            </a:ext>
          </a:extLst>
        </xdr:cNvPr>
        <xdr:cNvSpPr txBox="1"/>
      </xdr:nvSpPr>
      <xdr:spPr>
        <a:xfrm>
          <a:off x="9182100" y="50025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276</xdr:row>
      <xdr:rowOff>219075</xdr:rowOff>
    </xdr:from>
    <xdr:ext cx="184731" cy="264560"/>
    <xdr:sp macro="" textlink="">
      <xdr:nvSpPr>
        <xdr:cNvPr id="270" name="ZoneTexte 269">
          <a:extLst>
            <a:ext uri="{FF2B5EF4-FFF2-40B4-BE49-F238E27FC236}">
              <a16:creationId xmlns="" xmlns:a16="http://schemas.microsoft.com/office/drawing/2014/main" id="{00000000-0008-0000-0500-00000E010000}"/>
            </a:ext>
          </a:extLst>
        </xdr:cNvPr>
        <xdr:cNvSpPr txBox="1"/>
      </xdr:nvSpPr>
      <xdr:spPr>
        <a:xfrm>
          <a:off x="9182100" y="50187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277</xdr:row>
      <xdr:rowOff>219075</xdr:rowOff>
    </xdr:from>
    <xdr:ext cx="184731" cy="264560"/>
    <xdr:sp macro="" textlink="">
      <xdr:nvSpPr>
        <xdr:cNvPr id="271" name="ZoneTexte 270">
          <a:extLst>
            <a:ext uri="{FF2B5EF4-FFF2-40B4-BE49-F238E27FC236}">
              <a16:creationId xmlns="" xmlns:a16="http://schemas.microsoft.com/office/drawing/2014/main" id="{00000000-0008-0000-0500-00000F010000}"/>
            </a:ext>
          </a:extLst>
        </xdr:cNvPr>
        <xdr:cNvSpPr txBox="1"/>
      </xdr:nvSpPr>
      <xdr:spPr>
        <a:xfrm>
          <a:off x="9182100" y="50349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278</xdr:row>
      <xdr:rowOff>219075</xdr:rowOff>
    </xdr:from>
    <xdr:ext cx="184731" cy="264560"/>
    <xdr:sp macro="" textlink="">
      <xdr:nvSpPr>
        <xdr:cNvPr id="272" name="ZoneTexte 271">
          <a:extLst>
            <a:ext uri="{FF2B5EF4-FFF2-40B4-BE49-F238E27FC236}">
              <a16:creationId xmlns="" xmlns:a16="http://schemas.microsoft.com/office/drawing/2014/main" id="{00000000-0008-0000-0500-000010010000}"/>
            </a:ext>
          </a:extLst>
        </xdr:cNvPr>
        <xdr:cNvSpPr txBox="1"/>
      </xdr:nvSpPr>
      <xdr:spPr>
        <a:xfrm>
          <a:off x="9182100" y="5051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280</xdr:row>
      <xdr:rowOff>219075</xdr:rowOff>
    </xdr:from>
    <xdr:ext cx="184731" cy="264560"/>
    <xdr:sp macro="" textlink="">
      <xdr:nvSpPr>
        <xdr:cNvPr id="273" name="ZoneTexte 272">
          <a:extLst>
            <a:ext uri="{FF2B5EF4-FFF2-40B4-BE49-F238E27FC236}">
              <a16:creationId xmlns="" xmlns:a16="http://schemas.microsoft.com/office/drawing/2014/main" id="{00000000-0008-0000-0500-000011010000}"/>
            </a:ext>
          </a:extLst>
        </xdr:cNvPr>
        <xdr:cNvSpPr txBox="1"/>
      </xdr:nvSpPr>
      <xdr:spPr>
        <a:xfrm>
          <a:off x="9182100" y="50834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281</xdr:row>
      <xdr:rowOff>219075</xdr:rowOff>
    </xdr:from>
    <xdr:ext cx="184731" cy="264560"/>
    <xdr:sp macro="" textlink="">
      <xdr:nvSpPr>
        <xdr:cNvPr id="274" name="ZoneTexte 273">
          <a:extLst>
            <a:ext uri="{FF2B5EF4-FFF2-40B4-BE49-F238E27FC236}">
              <a16:creationId xmlns="" xmlns:a16="http://schemas.microsoft.com/office/drawing/2014/main" id="{00000000-0008-0000-0500-000012010000}"/>
            </a:ext>
          </a:extLst>
        </xdr:cNvPr>
        <xdr:cNvSpPr txBox="1"/>
      </xdr:nvSpPr>
      <xdr:spPr>
        <a:xfrm>
          <a:off x="9182100" y="50996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282</xdr:row>
      <xdr:rowOff>219075</xdr:rowOff>
    </xdr:from>
    <xdr:ext cx="184731" cy="264560"/>
    <xdr:sp macro="" textlink="">
      <xdr:nvSpPr>
        <xdr:cNvPr id="275" name="ZoneTexte 274">
          <a:extLst>
            <a:ext uri="{FF2B5EF4-FFF2-40B4-BE49-F238E27FC236}">
              <a16:creationId xmlns="" xmlns:a16="http://schemas.microsoft.com/office/drawing/2014/main" id="{00000000-0008-0000-0500-000013010000}"/>
            </a:ext>
          </a:extLst>
        </xdr:cNvPr>
        <xdr:cNvSpPr txBox="1"/>
      </xdr:nvSpPr>
      <xdr:spPr>
        <a:xfrm>
          <a:off x="9182100" y="5115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283</xdr:row>
      <xdr:rowOff>219075</xdr:rowOff>
    </xdr:from>
    <xdr:ext cx="184731" cy="264560"/>
    <xdr:sp macro="" textlink="">
      <xdr:nvSpPr>
        <xdr:cNvPr id="276" name="ZoneTexte 275">
          <a:extLst>
            <a:ext uri="{FF2B5EF4-FFF2-40B4-BE49-F238E27FC236}">
              <a16:creationId xmlns="" xmlns:a16="http://schemas.microsoft.com/office/drawing/2014/main" id="{00000000-0008-0000-0500-000014010000}"/>
            </a:ext>
          </a:extLst>
        </xdr:cNvPr>
        <xdr:cNvSpPr txBox="1"/>
      </xdr:nvSpPr>
      <xdr:spPr>
        <a:xfrm>
          <a:off x="9182100" y="51320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284</xdr:row>
      <xdr:rowOff>219075</xdr:rowOff>
    </xdr:from>
    <xdr:ext cx="184731" cy="264560"/>
    <xdr:sp macro="" textlink="">
      <xdr:nvSpPr>
        <xdr:cNvPr id="277" name="ZoneTexte 276">
          <a:extLst>
            <a:ext uri="{FF2B5EF4-FFF2-40B4-BE49-F238E27FC236}">
              <a16:creationId xmlns="" xmlns:a16="http://schemas.microsoft.com/office/drawing/2014/main" id="{00000000-0008-0000-0500-000015010000}"/>
            </a:ext>
          </a:extLst>
        </xdr:cNvPr>
        <xdr:cNvSpPr txBox="1"/>
      </xdr:nvSpPr>
      <xdr:spPr>
        <a:xfrm>
          <a:off x="9182100" y="51482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285</xdr:row>
      <xdr:rowOff>219075</xdr:rowOff>
    </xdr:from>
    <xdr:ext cx="184731" cy="264560"/>
    <xdr:sp macro="" textlink="">
      <xdr:nvSpPr>
        <xdr:cNvPr id="278" name="ZoneTexte 277">
          <a:extLst>
            <a:ext uri="{FF2B5EF4-FFF2-40B4-BE49-F238E27FC236}">
              <a16:creationId xmlns="" xmlns:a16="http://schemas.microsoft.com/office/drawing/2014/main" id="{00000000-0008-0000-0500-000016010000}"/>
            </a:ext>
          </a:extLst>
        </xdr:cNvPr>
        <xdr:cNvSpPr txBox="1"/>
      </xdr:nvSpPr>
      <xdr:spPr>
        <a:xfrm>
          <a:off x="9182100" y="51644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286</xdr:row>
      <xdr:rowOff>219075</xdr:rowOff>
    </xdr:from>
    <xdr:ext cx="184731" cy="264560"/>
    <xdr:sp macro="" textlink="">
      <xdr:nvSpPr>
        <xdr:cNvPr id="279" name="ZoneTexte 278">
          <a:extLst>
            <a:ext uri="{FF2B5EF4-FFF2-40B4-BE49-F238E27FC236}">
              <a16:creationId xmlns="" xmlns:a16="http://schemas.microsoft.com/office/drawing/2014/main" id="{00000000-0008-0000-0500-000017010000}"/>
            </a:ext>
          </a:extLst>
        </xdr:cNvPr>
        <xdr:cNvSpPr txBox="1"/>
      </xdr:nvSpPr>
      <xdr:spPr>
        <a:xfrm>
          <a:off x="9182100" y="51806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287</xdr:row>
      <xdr:rowOff>219075</xdr:rowOff>
    </xdr:from>
    <xdr:ext cx="184731" cy="264560"/>
    <xdr:sp macro="" textlink="">
      <xdr:nvSpPr>
        <xdr:cNvPr id="280" name="ZoneTexte 279">
          <a:extLst>
            <a:ext uri="{FF2B5EF4-FFF2-40B4-BE49-F238E27FC236}">
              <a16:creationId xmlns="" xmlns:a16="http://schemas.microsoft.com/office/drawing/2014/main" id="{00000000-0008-0000-0500-000018010000}"/>
            </a:ext>
          </a:extLst>
        </xdr:cNvPr>
        <xdr:cNvSpPr txBox="1"/>
      </xdr:nvSpPr>
      <xdr:spPr>
        <a:xfrm>
          <a:off x="9182100" y="51968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288</xdr:row>
      <xdr:rowOff>219075</xdr:rowOff>
    </xdr:from>
    <xdr:ext cx="184731" cy="264560"/>
    <xdr:sp macro="" textlink="">
      <xdr:nvSpPr>
        <xdr:cNvPr id="281" name="ZoneTexte 280">
          <a:extLst>
            <a:ext uri="{FF2B5EF4-FFF2-40B4-BE49-F238E27FC236}">
              <a16:creationId xmlns="" xmlns:a16="http://schemas.microsoft.com/office/drawing/2014/main" id="{00000000-0008-0000-0500-000019010000}"/>
            </a:ext>
          </a:extLst>
        </xdr:cNvPr>
        <xdr:cNvSpPr txBox="1"/>
      </xdr:nvSpPr>
      <xdr:spPr>
        <a:xfrm>
          <a:off x="9182100" y="52130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289</xdr:row>
      <xdr:rowOff>219075</xdr:rowOff>
    </xdr:from>
    <xdr:ext cx="184731" cy="264560"/>
    <xdr:sp macro="" textlink="">
      <xdr:nvSpPr>
        <xdr:cNvPr id="282" name="ZoneTexte 281">
          <a:extLst>
            <a:ext uri="{FF2B5EF4-FFF2-40B4-BE49-F238E27FC236}">
              <a16:creationId xmlns="" xmlns:a16="http://schemas.microsoft.com/office/drawing/2014/main" id="{00000000-0008-0000-0500-00001A010000}"/>
            </a:ext>
          </a:extLst>
        </xdr:cNvPr>
        <xdr:cNvSpPr txBox="1"/>
      </xdr:nvSpPr>
      <xdr:spPr>
        <a:xfrm>
          <a:off x="9182100" y="52292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290</xdr:row>
      <xdr:rowOff>219075</xdr:rowOff>
    </xdr:from>
    <xdr:ext cx="184731" cy="264560"/>
    <xdr:sp macro="" textlink="">
      <xdr:nvSpPr>
        <xdr:cNvPr id="283" name="ZoneTexte 282">
          <a:extLst>
            <a:ext uri="{FF2B5EF4-FFF2-40B4-BE49-F238E27FC236}">
              <a16:creationId xmlns="" xmlns:a16="http://schemas.microsoft.com/office/drawing/2014/main" id="{00000000-0008-0000-0500-00001B010000}"/>
            </a:ext>
          </a:extLst>
        </xdr:cNvPr>
        <xdr:cNvSpPr txBox="1"/>
      </xdr:nvSpPr>
      <xdr:spPr>
        <a:xfrm>
          <a:off x="9182100" y="5245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291</xdr:row>
      <xdr:rowOff>219075</xdr:rowOff>
    </xdr:from>
    <xdr:ext cx="184731" cy="264560"/>
    <xdr:sp macro="" textlink="">
      <xdr:nvSpPr>
        <xdr:cNvPr id="284" name="ZoneTexte 283">
          <a:extLst>
            <a:ext uri="{FF2B5EF4-FFF2-40B4-BE49-F238E27FC236}">
              <a16:creationId xmlns="" xmlns:a16="http://schemas.microsoft.com/office/drawing/2014/main" id="{00000000-0008-0000-0500-00001C010000}"/>
            </a:ext>
          </a:extLst>
        </xdr:cNvPr>
        <xdr:cNvSpPr txBox="1"/>
      </xdr:nvSpPr>
      <xdr:spPr>
        <a:xfrm>
          <a:off x="9182100" y="52616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292</xdr:row>
      <xdr:rowOff>219075</xdr:rowOff>
    </xdr:from>
    <xdr:ext cx="184731" cy="264560"/>
    <xdr:sp macro="" textlink="">
      <xdr:nvSpPr>
        <xdr:cNvPr id="285" name="ZoneTexte 284">
          <a:extLst>
            <a:ext uri="{FF2B5EF4-FFF2-40B4-BE49-F238E27FC236}">
              <a16:creationId xmlns="" xmlns:a16="http://schemas.microsoft.com/office/drawing/2014/main" id="{00000000-0008-0000-0500-00001D010000}"/>
            </a:ext>
          </a:extLst>
        </xdr:cNvPr>
        <xdr:cNvSpPr txBox="1"/>
      </xdr:nvSpPr>
      <xdr:spPr>
        <a:xfrm>
          <a:off x="9182100" y="52778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293</xdr:row>
      <xdr:rowOff>0</xdr:rowOff>
    </xdr:from>
    <xdr:ext cx="184731" cy="264560"/>
    <xdr:sp macro="" textlink="">
      <xdr:nvSpPr>
        <xdr:cNvPr id="286" name="ZoneTexte 285">
          <a:extLst>
            <a:ext uri="{FF2B5EF4-FFF2-40B4-BE49-F238E27FC236}">
              <a16:creationId xmlns="" xmlns:a16="http://schemas.microsoft.com/office/drawing/2014/main" id="{00000000-0008-0000-0500-00001E010000}"/>
            </a:ext>
          </a:extLst>
        </xdr:cNvPr>
        <xdr:cNvSpPr txBox="1"/>
      </xdr:nvSpPr>
      <xdr:spPr>
        <a:xfrm>
          <a:off x="9182100" y="52778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293</xdr:row>
      <xdr:rowOff>0</xdr:rowOff>
    </xdr:from>
    <xdr:ext cx="184731" cy="264560"/>
    <xdr:sp macro="" textlink="">
      <xdr:nvSpPr>
        <xdr:cNvPr id="287" name="ZoneTexte 286">
          <a:extLst>
            <a:ext uri="{FF2B5EF4-FFF2-40B4-BE49-F238E27FC236}">
              <a16:creationId xmlns="" xmlns:a16="http://schemas.microsoft.com/office/drawing/2014/main" id="{00000000-0008-0000-0500-00001F010000}"/>
            </a:ext>
          </a:extLst>
        </xdr:cNvPr>
        <xdr:cNvSpPr txBox="1"/>
      </xdr:nvSpPr>
      <xdr:spPr>
        <a:xfrm>
          <a:off x="9182100" y="52778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293</xdr:row>
      <xdr:rowOff>0</xdr:rowOff>
    </xdr:from>
    <xdr:ext cx="184731" cy="264560"/>
    <xdr:sp macro="" textlink="">
      <xdr:nvSpPr>
        <xdr:cNvPr id="288" name="ZoneTexte 287">
          <a:extLst>
            <a:ext uri="{FF2B5EF4-FFF2-40B4-BE49-F238E27FC236}">
              <a16:creationId xmlns="" xmlns:a16="http://schemas.microsoft.com/office/drawing/2014/main" id="{00000000-0008-0000-0500-000020010000}"/>
            </a:ext>
          </a:extLst>
        </xdr:cNvPr>
        <xdr:cNvSpPr txBox="1"/>
      </xdr:nvSpPr>
      <xdr:spPr>
        <a:xfrm>
          <a:off x="9182100" y="52778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293</xdr:row>
      <xdr:rowOff>0</xdr:rowOff>
    </xdr:from>
    <xdr:ext cx="184731" cy="264560"/>
    <xdr:sp macro="" textlink="">
      <xdr:nvSpPr>
        <xdr:cNvPr id="289" name="ZoneTexte 288">
          <a:extLst>
            <a:ext uri="{FF2B5EF4-FFF2-40B4-BE49-F238E27FC236}">
              <a16:creationId xmlns="" xmlns:a16="http://schemas.microsoft.com/office/drawing/2014/main" id="{00000000-0008-0000-0500-000021010000}"/>
            </a:ext>
          </a:extLst>
        </xdr:cNvPr>
        <xdr:cNvSpPr txBox="1"/>
      </xdr:nvSpPr>
      <xdr:spPr>
        <a:xfrm>
          <a:off x="9182100" y="52778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293</xdr:row>
      <xdr:rowOff>0</xdr:rowOff>
    </xdr:from>
    <xdr:ext cx="184731" cy="264560"/>
    <xdr:sp macro="" textlink="">
      <xdr:nvSpPr>
        <xdr:cNvPr id="290" name="ZoneTexte 289">
          <a:extLst>
            <a:ext uri="{FF2B5EF4-FFF2-40B4-BE49-F238E27FC236}">
              <a16:creationId xmlns="" xmlns:a16="http://schemas.microsoft.com/office/drawing/2014/main" id="{00000000-0008-0000-0500-000022010000}"/>
            </a:ext>
          </a:extLst>
        </xdr:cNvPr>
        <xdr:cNvSpPr txBox="1"/>
      </xdr:nvSpPr>
      <xdr:spPr>
        <a:xfrm>
          <a:off x="9182100" y="52778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293</xdr:row>
      <xdr:rowOff>0</xdr:rowOff>
    </xdr:from>
    <xdr:ext cx="184731" cy="264560"/>
    <xdr:sp macro="" textlink="">
      <xdr:nvSpPr>
        <xdr:cNvPr id="291" name="ZoneTexte 290">
          <a:extLst>
            <a:ext uri="{FF2B5EF4-FFF2-40B4-BE49-F238E27FC236}">
              <a16:creationId xmlns="" xmlns:a16="http://schemas.microsoft.com/office/drawing/2014/main" id="{00000000-0008-0000-0500-000023010000}"/>
            </a:ext>
          </a:extLst>
        </xdr:cNvPr>
        <xdr:cNvSpPr txBox="1"/>
      </xdr:nvSpPr>
      <xdr:spPr>
        <a:xfrm>
          <a:off x="9182100" y="52778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293</xdr:row>
      <xdr:rowOff>0</xdr:rowOff>
    </xdr:from>
    <xdr:ext cx="184731" cy="264560"/>
    <xdr:sp macro="" textlink="">
      <xdr:nvSpPr>
        <xdr:cNvPr id="292" name="ZoneTexte 291">
          <a:extLst>
            <a:ext uri="{FF2B5EF4-FFF2-40B4-BE49-F238E27FC236}">
              <a16:creationId xmlns="" xmlns:a16="http://schemas.microsoft.com/office/drawing/2014/main" id="{00000000-0008-0000-0500-000024010000}"/>
            </a:ext>
          </a:extLst>
        </xdr:cNvPr>
        <xdr:cNvSpPr txBox="1"/>
      </xdr:nvSpPr>
      <xdr:spPr>
        <a:xfrm>
          <a:off x="9182100" y="52778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293</xdr:row>
      <xdr:rowOff>0</xdr:rowOff>
    </xdr:from>
    <xdr:ext cx="184731" cy="264560"/>
    <xdr:sp macro="" textlink="">
      <xdr:nvSpPr>
        <xdr:cNvPr id="293" name="ZoneTexte 292">
          <a:extLst>
            <a:ext uri="{FF2B5EF4-FFF2-40B4-BE49-F238E27FC236}">
              <a16:creationId xmlns="" xmlns:a16="http://schemas.microsoft.com/office/drawing/2014/main" id="{00000000-0008-0000-0500-000025010000}"/>
            </a:ext>
          </a:extLst>
        </xdr:cNvPr>
        <xdr:cNvSpPr txBox="1"/>
      </xdr:nvSpPr>
      <xdr:spPr>
        <a:xfrm>
          <a:off x="9182100" y="52778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293</xdr:row>
      <xdr:rowOff>0</xdr:rowOff>
    </xdr:from>
    <xdr:ext cx="184731" cy="264560"/>
    <xdr:sp macro="" textlink="">
      <xdr:nvSpPr>
        <xdr:cNvPr id="294" name="ZoneTexte 293">
          <a:extLst>
            <a:ext uri="{FF2B5EF4-FFF2-40B4-BE49-F238E27FC236}">
              <a16:creationId xmlns="" xmlns:a16="http://schemas.microsoft.com/office/drawing/2014/main" id="{00000000-0008-0000-0500-000026010000}"/>
            </a:ext>
          </a:extLst>
        </xdr:cNvPr>
        <xdr:cNvSpPr txBox="1"/>
      </xdr:nvSpPr>
      <xdr:spPr>
        <a:xfrm>
          <a:off x="9182100" y="52778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293</xdr:row>
      <xdr:rowOff>0</xdr:rowOff>
    </xdr:from>
    <xdr:ext cx="184731" cy="264560"/>
    <xdr:sp macro="" textlink="">
      <xdr:nvSpPr>
        <xdr:cNvPr id="295" name="ZoneTexte 294">
          <a:extLst>
            <a:ext uri="{FF2B5EF4-FFF2-40B4-BE49-F238E27FC236}">
              <a16:creationId xmlns="" xmlns:a16="http://schemas.microsoft.com/office/drawing/2014/main" id="{00000000-0008-0000-0500-000027010000}"/>
            </a:ext>
          </a:extLst>
        </xdr:cNvPr>
        <xdr:cNvSpPr txBox="1"/>
      </xdr:nvSpPr>
      <xdr:spPr>
        <a:xfrm>
          <a:off x="9182100" y="52778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293</xdr:row>
      <xdr:rowOff>0</xdr:rowOff>
    </xdr:from>
    <xdr:ext cx="184731" cy="264560"/>
    <xdr:sp macro="" textlink="">
      <xdr:nvSpPr>
        <xdr:cNvPr id="296" name="ZoneTexte 295">
          <a:extLst>
            <a:ext uri="{FF2B5EF4-FFF2-40B4-BE49-F238E27FC236}">
              <a16:creationId xmlns="" xmlns:a16="http://schemas.microsoft.com/office/drawing/2014/main" id="{00000000-0008-0000-0500-000028010000}"/>
            </a:ext>
          </a:extLst>
        </xdr:cNvPr>
        <xdr:cNvSpPr txBox="1"/>
      </xdr:nvSpPr>
      <xdr:spPr>
        <a:xfrm>
          <a:off x="9182100" y="52778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293</xdr:row>
      <xdr:rowOff>0</xdr:rowOff>
    </xdr:from>
    <xdr:ext cx="184731" cy="264560"/>
    <xdr:sp macro="" textlink="">
      <xdr:nvSpPr>
        <xdr:cNvPr id="297" name="ZoneTexte 296">
          <a:extLst>
            <a:ext uri="{FF2B5EF4-FFF2-40B4-BE49-F238E27FC236}">
              <a16:creationId xmlns="" xmlns:a16="http://schemas.microsoft.com/office/drawing/2014/main" id="{00000000-0008-0000-0500-000029010000}"/>
            </a:ext>
          </a:extLst>
        </xdr:cNvPr>
        <xdr:cNvSpPr txBox="1"/>
      </xdr:nvSpPr>
      <xdr:spPr>
        <a:xfrm>
          <a:off x="9182100" y="52778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293</xdr:row>
      <xdr:rowOff>0</xdr:rowOff>
    </xdr:from>
    <xdr:ext cx="184731" cy="264560"/>
    <xdr:sp macro="" textlink="">
      <xdr:nvSpPr>
        <xdr:cNvPr id="298" name="ZoneTexte 297">
          <a:extLst>
            <a:ext uri="{FF2B5EF4-FFF2-40B4-BE49-F238E27FC236}">
              <a16:creationId xmlns="" xmlns:a16="http://schemas.microsoft.com/office/drawing/2014/main" id="{00000000-0008-0000-0500-00002A010000}"/>
            </a:ext>
          </a:extLst>
        </xdr:cNvPr>
        <xdr:cNvSpPr txBox="1"/>
      </xdr:nvSpPr>
      <xdr:spPr>
        <a:xfrm>
          <a:off x="9182100" y="52778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293</xdr:row>
      <xdr:rowOff>0</xdr:rowOff>
    </xdr:from>
    <xdr:ext cx="184731" cy="264560"/>
    <xdr:sp macro="" textlink="">
      <xdr:nvSpPr>
        <xdr:cNvPr id="299" name="ZoneTexte 298">
          <a:extLst>
            <a:ext uri="{FF2B5EF4-FFF2-40B4-BE49-F238E27FC236}">
              <a16:creationId xmlns="" xmlns:a16="http://schemas.microsoft.com/office/drawing/2014/main" id="{00000000-0008-0000-0500-00002B010000}"/>
            </a:ext>
          </a:extLst>
        </xdr:cNvPr>
        <xdr:cNvSpPr txBox="1"/>
      </xdr:nvSpPr>
      <xdr:spPr>
        <a:xfrm>
          <a:off x="9182100" y="52778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293</xdr:row>
      <xdr:rowOff>0</xdr:rowOff>
    </xdr:from>
    <xdr:ext cx="184731" cy="264560"/>
    <xdr:sp macro="" textlink="">
      <xdr:nvSpPr>
        <xdr:cNvPr id="300" name="ZoneTexte 299">
          <a:extLst>
            <a:ext uri="{FF2B5EF4-FFF2-40B4-BE49-F238E27FC236}">
              <a16:creationId xmlns="" xmlns:a16="http://schemas.microsoft.com/office/drawing/2014/main" id="{00000000-0008-0000-0500-00002C010000}"/>
            </a:ext>
          </a:extLst>
        </xdr:cNvPr>
        <xdr:cNvSpPr txBox="1"/>
      </xdr:nvSpPr>
      <xdr:spPr>
        <a:xfrm>
          <a:off x="9182100" y="52778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293</xdr:row>
      <xdr:rowOff>0</xdr:rowOff>
    </xdr:from>
    <xdr:ext cx="184731" cy="264560"/>
    <xdr:sp macro="" textlink="">
      <xdr:nvSpPr>
        <xdr:cNvPr id="301" name="ZoneTexte 300">
          <a:extLst>
            <a:ext uri="{FF2B5EF4-FFF2-40B4-BE49-F238E27FC236}">
              <a16:creationId xmlns="" xmlns:a16="http://schemas.microsoft.com/office/drawing/2014/main" id="{00000000-0008-0000-0500-00002D010000}"/>
            </a:ext>
          </a:extLst>
        </xdr:cNvPr>
        <xdr:cNvSpPr txBox="1"/>
      </xdr:nvSpPr>
      <xdr:spPr>
        <a:xfrm>
          <a:off x="9182100" y="52778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293</xdr:row>
      <xdr:rowOff>0</xdr:rowOff>
    </xdr:from>
    <xdr:ext cx="184731" cy="264560"/>
    <xdr:sp macro="" textlink="">
      <xdr:nvSpPr>
        <xdr:cNvPr id="302" name="ZoneTexte 301">
          <a:extLst>
            <a:ext uri="{FF2B5EF4-FFF2-40B4-BE49-F238E27FC236}">
              <a16:creationId xmlns="" xmlns:a16="http://schemas.microsoft.com/office/drawing/2014/main" id="{00000000-0008-0000-0500-00002E010000}"/>
            </a:ext>
          </a:extLst>
        </xdr:cNvPr>
        <xdr:cNvSpPr txBox="1"/>
      </xdr:nvSpPr>
      <xdr:spPr>
        <a:xfrm>
          <a:off x="9182100" y="52778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293</xdr:row>
      <xdr:rowOff>0</xdr:rowOff>
    </xdr:from>
    <xdr:ext cx="184731" cy="264560"/>
    <xdr:sp macro="" textlink="">
      <xdr:nvSpPr>
        <xdr:cNvPr id="303" name="ZoneTexte 302">
          <a:extLst>
            <a:ext uri="{FF2B5EF4-FFF2-40B4-BE49-F238E27FC236}">
              <a16:creationId xmlns="" xmlns:a16="http://schemas.microsoft.com/office/drawing/2014/main" id="{00000000-0008-0000-0500-00002F010000}"/>
            </a:ext>
          </a:extLst>
        </xdr:cNvPr>
        <xdr:cNvSpPr txBox="1"/>
      </xdr:nvSpPr>
      <xdr:spPr>
        <a:xfrm>
          <a:off x="9182100" y="52778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293</xdr:row>
      <xdr:rowOff>219075</xdr:rowOff>
    </xdr:from>
    <xdr:ext cx="184731" cy="264560"/>
    <xdr:sp macro="" textlink="">
      <xdr:nvSpPr>
        <xdr:cNvPr id="304" name="ZoneTexte 303">
          <a:extLst>
            <a:ext uri="{FF2B5EF4-FFF2-40B4-BE49-F238E27FC236}">
              <a16:creationId xmlns="" xmlns:a16="http://schemas.microsoft.com/office/drawing/2014/main" id="{00000000-0008-0000-0500-000030010000}"/>
            </a:ext>
          </a:extLst>
        </xdr:cNvPr>
        <xdr:cNvSpPr txBox="1"/>
      </xdr:nvSpPr>
      <xdr:spPr>
        <a:xfrm>
          <a:off x="9182100" y="52939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294</xdr:row>
      <xdr:rowOff>219075</xdr:rowOff>
    </xdr:from>
    <xdr:ext cx="184731" cy="264560"/>
    <xdr:sp macro="" textlink="">
      <xdr:nvSpPr>
        <xdr:cNvPr id="305" name="ZoneTexte 304">
          <a:extLst>
            <a:ext uri="{FF2B5EF4-FFF2-40B4-BE49-F238E27FC236}">
              <a16:creationId xmlns="" xmlns:a16="http://schemas.microsoft.com/office/drawing/2014/main" id="{00000000-0008-0000-0500-000031010000}"/>
            </a:ext>
          </a:extLst>
        </xdr:cNvPr>
        <xdr:cNvSpPr txBox="1"/>
      </xdr:nvSpPr>
      <xdr:spPr>
        <a:xfrm>
          <a:off x="9182100" y="53101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295</xdr:row>
      <xdr:rowOff>219075</xdr:rowOff>
    </xdr:from>
    <xdr:ext cx="184731" cy="264560"/>
    <xdr:sp macro="" textlink="">
      <xdr:nvSpPr>
        <xdr:cNvPr id="306" name="ZoneTexte 305">
          <a:extLst>
            <a:ext uri="{FF2B5EF4-FFF2-40B4-BE49-F238E27FC236}">
              <a16:creationId xmlns="" xmlns:a16="http://schemas.microsoft.com/office/drawing/2014/main" id="{00000000-0008-0000-0500-000032010000}"/>
            </a:ext>
          </a:extLst>
        </xdr:cNvPr>
        <xdr:cNvSpPr txBox="1"/>
      </xdr:nvSpPr>
      <xdr:spPr>
        <a:xfrm>
          <a:off x="9182100" y="53263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296</xdr:row>
      <xdr:rowOff>219075</xdr:rowOff>
    </xdr:from>
    <xdr:ext cx="184731" cy="264560"/>
    <xdr:sp macro="" textlink="">
      <xdr:nvSpPr>
        <xdr:cNvPr id="307" name="ZoneTexte 306">
          <a:extLst>
            <a:ext uri="{FF2B5EF4-FFF2-40B4-BE49-F238E27FC236}">
              <a16:creationId xmlns="" xmlns:a16="http://schemas.microsoft.com/office/drawing/2014/main" id="{00000000-0008-0000-0500-000033010000}"/>
            </a:ext>
          </a:extLst>
        </xdr:cNvPr>
        <xdr:cNvSpPr txBox="1"/>
      </xdr:nvSpPr>
      <xdr:spPr>
        <a:xfrm>
          <a:off x="9182100" y="53425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297</xdr:row>
      <xdr:rowOff>219075</xdr:rowOff>
    </xdr:from>
    <xdr:ext cx="184731" cy="264560"/>
    <xdr:sp macro="" textlink="">
      <xdr:nvSpPr>
        <xdr:cNvPr id="308" name="ZoneTexte 307">
          <a:extLst>
            <a:ext uri="{FF2B5EF4-FFF2-40B4-BE49-F238E27FC236}">
              <a16:creationId xmlns="" xmlns:a16="http://schemas.microsoft.com/office/drawing/2014/main" id="{00000000-0008-0000-0500-000034010000}"/>
            </a:ext>
          </a:extLst>
        </xdr:cNvPr>
        <xdr:cNvSpPr txBox="1"/>
      </xdr:nvSpPr>
      <xdr:spPr>
        <a:xfrm>
          <a:off x="9182100" y="53587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298</xdr:row>
      <xdr:rowOff>219075</xdr:rowOff>
    </xdr:from>
    <xdr:ext cx="184731" cy="264560"/>
    <xdr:sp macro="" textlink="">
      <xdr:nvSpPr>
        <xdr:cNvPr id="309" name="ZoneTexte 308">
          <a:extLst>
            <a:ext uri="{FF2B5EF4-FFF2-40B4-BE49-F238E27FC236}">
              <a16:creationId xmlns="" xmlns:a16="http://schemas.microsoft.com/office/drawing/2014/main" id="{00000000-0008-0000-0500-000035010000}"/>
            </a:ext>
          </a:extLst>
        </xdr:cNvPr>
        <xdr:cNvSpPr txBox="1"/>
      </xdr:nvSpPr>
      <xdr:spPr>
        <a:xfrm>
          <a:off x="9182100" y="53749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299</xdr:row>
      <xdr:rowOff>219075</xdr:rowOff>
    </xdr:from>
    <xdr:ext cx="184731" cy="264560"/>
    <xdr:sp macro="" textlink="">
      <xdr:nvSpPr>
        <xdr:cNvPr id="310" name="ZoneTexte 309">
          <a:extLst>
            <a:ext uri="{FF2B5EF4-FFF2-40B4-BE49-F238E27FC236}">
              <a16:creationId xmlns="" xmlns:a16="http://schemas.microsoft.com/office/drawing/2014/main" id="{00000000-0008-0000-0500-000036010000}"/>
            </a:ext>
          </a:extLst>
        </xdr:cNvPr>
        <xdr:cNvSpPr txBox="1"/>
      </xdr:nvSpPr>
      <xdr:spPr>
        <a:xfrm>
          <a:off x="9182100" y="5391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300</xdr:row>
      <xdr:rowOff>219075</xdr:rowOff>
    </xdr:from>
    <xdr:ext cx="184731" cy="264560"/>
    <xdr:sp macro="" textlink="">
      <xdr:nvSpPr>
        <xdr:cNvPr id="311" name="ZoneTexte 310">
          <a:extLst>
            <a:ext uri="{FF2B5EF4-FFF2-40B4-BE49-F238E27FC236}">
              <a16:creationId xmlns="" xmlns:a16="http://schemas.microsoft.com/office/drawing/2014/main" id="{00000000-0008-0000-0500-000037010000}"/>
            </a:ext>
          </a:extLst>
        </xdr:cNvPr>
        <xdr:cNvSpPr txBox="1"/>
      </xdr:nvSpPr>
      <xdr:spPr>
        <a:xfrm>
          <a:off x="9182100" y="54073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301</xdr:row>
      <xdr:rowOff>219075</xdr:rowOff>
    </xdr:from>
    <xdr:ext cx="184731" cy="264560"/>
    <xdr:sp macro="" textlink="">
      <xdr:nvSpPr>
        <xdr:cNvPr id="312" name="ZoneTexte 311">
          <a:extLst>
            <a:ext uri="{FF2B5EF4-FFF2-40B4-BE49-F238E27FC236}">
              <a16:creationId xmlns="" xmlns:a16="http://schemas.microsoft.com/office/drawing/2014/main" id="{00000000-0008-0000-0500-000038010000}"/>
            </a:ext>
          </a:extLst>
        </xdr:cNvPr>
        <xdr:cNvSpPr txBox="1"/>
      </xdr:nvSpPr>
      <xdr:spPr>
        <a:xfrm>
          <a:off x="9182100" y="54235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302</xdr:row>
      <xdr:rowOff>219075</xdr:rowOff>
    </xdr:from>
    <xdr:ext cx="184731" cy="264560"/>
    <xdr:sp macro="" textlink="">
      <xdr:nvSpPr>
        <xdr:cNvPr id="313" name="ZoneTexte 312">
          <a:extLst>
            <a:ext uri="{FF2B5EF4-FFF2-40B4-BE49-F238E27FC236}">
              <a16:creationId xmlns="" xmlns:a16="http://schemas.microsoft.com/office/drawing/2014/main" id="{00000000-0008-0000-0500-000039010000}"/>
            </a:ext>
          </a:extLst>
        </xdr:cNvPr>
        <xdr:cNvSpPr txBox="1"/>
      </xdr:nvSpPr>
      <xdr:spPr>
        <a:xfrm>
          <a:off x="9182100" y="5439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303</xdr:row>
      <xdr:rowOff>219075</xdr:rowOff>
    </xdr:from>
    <xdr:ext cx="184731" cy="264560"/>
    <xdr:sp macro="" textlink="">
      <xdr:nvSpPr>
        <xdr:cNvPr id="314" name="ZoneTexte 313">
          <a:extLst>
            <a:ext uri="{FF2B5EF4-FFF2-40B4-BE49-F238E27FC236}">
              <a16:creationId xmlns="" xmlns:a16="http://schemas.microsoft.com/office/drawing/2014/main" id="{00000000-0008-0000-0500-00003A010000}"/>
            </a:ext>
          </a:extLst>
        </xdr:cNvPr>
        <xdr:cNvSpPr txBox="1"/>
      </xdr:nvSpPr>
      <xdr:spPr>
        <a:xfrm>
          <a:off x="9182100" y="54559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304</xdr:row>
      <xdr:rowOff>219075</xdr:rowOff>
    </xdr:from>
    <xdr:ext cx="184731" cy="264560"/>
    <xdr:sp macro="" textlink="">
      <xdr:nvSpPr>
        <xdr:cNvPr id="315" name="ZoneTexte 314">
          <a:extLst>
            <a:ext uri="{FF2B5EF4-FFF2-40B4-BE49-F238E27FC236}">
              <a16:creationId xmlns="" xmlns:a16="http://schemas.microsoft.com/office/drawing/2014/main" id="{00000000-0008-0000-0500-00003B010000}"/>
            </a:ext>
          </a:extLst>
        </xdr:cNvPr>
        <xdr:cNvSpPr txBox="1"/>
      </xdr:nvSpPr>
      <xdr:spPr>
        <a:xfrm>
          <a:off x="9182100" y="54721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305</xdr:row>
      <xdr:rowOff>219075</xdr:rowOff>
    </xdr:from>
    <xdr:ext cx="184731" cy="264560"/>
    <xdr:sp macro="" textlink="">
      <xdr:nvSpPr>
        <xdr:cNvPr id="316" name="ZoneTexte 315">
          <a:extLst>
            <a:ext uri="{FF2B5EF4-FFF2-40B4-BE49-F238E27FC236}">
              <a16:creationId xmlns="" xmlns:a16="http://schemas.microsoft.com/office/drawing/2014/main" id="{00000000-0008-0000-0500-00003C010000}"/>
            </a:ext>
          </a:extLst>
        </xdr:cNvPr>
        <xdr:cNvSpPr txBox="1"/>
      </xdr:nvSpPr>
      <xdr:spPr>
        <a:xfrm>
          <a:off x="9182100" y="5488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306</xdr:row>
      <xdr:rowOff>219075</xdr:rowOff>
    </xdr:from>
    <xdr:ext cx="184731" cy="264560"/>
    <xdr:sp macro="" textlink="">
      <xdr:nvSpPr>
        <xdr:cNvPr id="317" name="ZoneTexte 316">
          <a:extLst>
            <a:ext uri="{FF2B5EF4-FFF2-40B4-BE49-F238E27FC236}">
              <a16:creationId xmlns="" xmlns:a16="http://schemas.microsoft.com/office/drawing/2014/main" id="{00000000-0008-0000-0500-00003D010000}"/>
            </a:ext>
          </a:extLst>
        </xdr:cNvPr>
        <xdr:cNvSpPr txBox="1"/>
      </xdr:nvSpPr>
      <xdr:spPr>
        <a:xfrm>
          <a:off x="9182100" y="55044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307</xdr:row>
      <xdr:rowOff>219075</xdr:rowOff>
    </xdr:from>
    <xdr:ext cx="184731" cy="264560"/>
    <xdr:sp macro="" textlink="">
      <xdr:nvSpPr>
        <xdr:cNvPr id="318" name="ZoneTexte 317">
          <a:extLst>
            <a:ext uri="{FF2B5EF4-FFF2-40B4-BE49-F238E27FC236}">
              <a16:creationId xmlns="" xmlns:a16="http://schemas.microsoft.com/office/drawing/2014/main" id="{00000000-0008-0000-0500-00003E010000}"/>
            </a:ext>
          </a:extLst>
        </xdr:cNvPr>
        <xdr:cNvSpPr txBox="1"/>
      </xdr:nvSpPr>
      <xdr:spPr>
        <a:xfrm>
          <a:off x="9182100" y="55206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308</xdr:row>
      <xdr:rowOff>219075</xdr:rowOff>
    </xdr:from>
    <xdr:ext cx="184731" cy="264560"/>
    <xdr:sp macro="" textlink="">
      <xdr:nvSpPr>
        <xdr:cNvPr id="319" name="ZoneTexte 318">
          <a:extLst>
            <a:ext uri="{FF2B5EF4-FFF2-40B4-BE49-F238E27FC236}">
              <a16:creationId xmlns="" xmlns:a16="http://schemas.microsoft.com/office/drawing/2014/main" id="{00000000-0008-0000-0500-00003F010000}"/>
            </a:ext>
          </a:extLst>
        </xdr:cNvPr>
        <xdr:cNvSpPr txBox="1"/>
      </xdr:nvSpPr>
      <xdr:spPr>
        <a:xfrm>
          <a:off x="9182100" y="55368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309</xdr:row>
      <xdr:rowOff>219075</xdr:rowOff>
    </xdr:from>
    <xdr:ext cx="184731" cy="264560"/>
    <xdr:sp macro="" textlink="">
      <xdr:nvSpPr>
        <xdr:cNvPr id="320" name="ZoneTexte 319">
          <a:extLst>
            <a:ext uri="{FF2B5EF4-FFF2-40B4-BE49-F238E27FC236}">
              <a16:creationId xmlns="" xmlns:a16="http://schemas.microsoft.com/office/drawing/2014/main" id="{00000000-0008-0000-0500-000040010000}"/>
            </a:ext>
          </a:extLst>
        </xdr:cNvPr>
        <xdr:cNvSpPr txBox="1"/>
      </xdr:nvSpPr>
      <xdr:spPr>
        <a:xfrm>
          <a:off x="9182100" y="5553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310</xdr:row>
      <xdr:rowOff>219075</xdr:rowOff>
    </xdr:from>
    <xdr:ext cx="184731" cy="264560"/>
    <xdr:sp macro="" textlink="">
      <xdr:nvSpPr>
        <xdr:cNvPr id="321" name="ZoneTexte 320">
          <a:extLst>
            <a:ext uri="{FF2B5EF4-FFF2-40B4-BE49-F238E27FC236}">
              <a16:creationId xmlns="" xmlns:a16="http://schemas.microsoft.com/office/drawing/2014/main" id="{00000000-0008-0000-0500-000041010000}"/>
            </a:ext>
          </a:extLst>
        </xdr:cNvPr>
        <xdr:cNvSpPr txBox="1"/>
      </xdr:nvSpPr>
      <xdr:spPr>
        <a:xfrm>
          <a:off x="9182100" y="55692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311</xdr:row>
      <xdr:rowOff>219075</xdr:rowOff>
    </xdr:from>
    <xdr:ext cx="184731" cy="264560"/>
    <xdr:sp macro="" textlink="">
      <xdr:nvSpPr>
        <xdr:cNvPr id="322" name="ZoneTexte 321">
          <a:extLst>
            <a:ext uri="{FF2B5EF4-FFF2-40B4-BE49-F238E27FC236}">
              <a16:creationId xmlns="" xmlns:a16="http://schemas.microsoft.com/office/drawing/2014/main" id="{00000000-0008-0000-0500-000042010000}"/>
            </a:ext>
          </a:extLst>
        </xdr:cNvPr>
        <xdr:cNvSpPr txBox="1"/>
      </xdr:nvSpPr>
      <xdr:spPr>
        <a:xfrm>
          <a:off x="9182100" y="55854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312</xdr:row>
      <xdr:rowOff>219075</xdr:rowOff>
    </xdr:from>
    <xdr:ext cx="184731" cy="264560"/>
    <xdr:sp macro="" textlink="">
      <xdr:nvSpPr>
        <xdr:cNvPr id="323" name="ZoneTexte 322">
          <a:extLst>
            <a:ext uri="{FF2B5EF4-FFF2-40B4-BE49-F238E27FC236}">
              <a16:creationId xmlns="" xmlns:a16="http://schemas.microsoft.com/office/drawing/2014/main" id="{00000000-0008-0000-0500-000043010000}"/>
            </a:ext>
          </a:extLst>
        </xdr:cNvPr>
        <xdr:cNvSpPr txBox="1"/>
      </xdr:nvSpPr>
      <xdr:spPr>
        <a:xfrm>
          <a:off x="9182100" y="56016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313</xdr:row>
      <xdr:rowOff>219075</xdr:rowOff>
    </xdr:from>
    <xdr:ext cx="184731" cy="264560"/>
    <xdr:sp macro="" textlink="">
      <xdr:nvSpPr>
        <xdr:cNvPr id="324" name="ZoneTexte 323">
          <a:extLst>
            <a:ext uri="{FF2B5EF4-FFF2-40B4-BE49-F238E27FC236}">
              <a16:creationId xmlns="" xmlns:a16="http://schemas.microsoft.com/office/drawing/2014/main" id="{00000000-0008-0000-0500-000044010000}"/>
            </a:ext>
          </a:extLst>
        </xdr:cNvPr>
        <xdr:cNvSpPr txBox="1"/>
      </xdr:nvSpPr>
      <xdr:spPr>
        <a:xfrm>
          <a:off x="9182100" y="56178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314</xdr:row>
      <xdr:rowOff>219075</xdr:rowOff>
    </xdr:from>
    <xdr:ext cx="184731" cy="264560"/>
    <xdr:sp macro="" textlink="">
      <xdr:nvSpPr>
        <xdr:cNvPr id="325" name="ZoneTexte 324">
          <a:extLst>
            <a:ext uri="{FF2B5EF4-FFF2-40B4-BE49-F238E27FC236}">
              <a16:creationId xmlns="" xmlns:a16="http://schemas.microsoft.com/office/drawing/2014/main" id="{00000000-0008-0000-0500-000045010000}"/>
            </a:ext>
          </a:extLst>
        </xdr:cNvPr>
        <xdr:cNvSpPr txBox="1"/>
      </xdr:nvSpPr>
      <xdr:spPr>
        <a:xfrm>
          <a:off x="9182100" y="56340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315</xdr:row>
      <xdr:rowOff>219075</xdr:rowOff>
    </xdr:from>
    <xdr:ext cx="184731" cy="264560"/>
    <xdr:sp macro="" textlink="">
      <xdr:nvSpPr>
        <xdr:cNvPr id="326" name="ZoneTexte 325">
          <a:extLst>
            <a:ext uri="{FF2B5EF4-FFF2-40B4-BE49-F238E27FC236}">
              <a16:creationId xmlns="" xmlns:a16="http://schemas.microsoft.com/office/drawing/2014/main" id="{00000000-0008-0000-0500-000046010000}"/>
            </a:ext>
          </a:extLst>
        </xdr:cNvPr>
        <xdr:cNvSpPr txBox="1"/>
      </xdr:nvSpPr>
      <xdr:spPr>
        <a:xfrm>
          <a:off x="9182100" y="5650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316</xdr:row>
      <xdr:rowOff>219075</xdr:rowOff>
    </xdr:from>
    <xdr:ext cx="184731" cy="264560"/>
    <xdr:sp macro="" textlink="">
      <xdr:nvSpPr>
        <xdr:cNvPr id="327" name="ZoneTexte 326">
          <a:extLst>
            <a:ext uri="{FF2B5EF4-FFF2-40B4-BE49-F238E27FC236}">
              <a16:creationId xmlns="" xmlns:a16="http://schemas.microsoft.com/office/drawing/2014/main" id="{00000000-0008-0000-0500-000047010000}"/>
            </a:ext>
          </a:extLst>
        </xdr:cNvPr>
        <xdr:cNvSpPr txBox="1"/>
      </xdr:nvSpPr>
      <xdr:spPr>
        <a:xfrm>
          <a:off x="9182100" y="56664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317</xdr:row>
      <xdr:rowOff>219075</xdr:rowOff>
    </xdr:from>
    <xdr:ext cx="184731" cy="264560"/>
    <xdr:sp macro="" textlink="">
      <xdr:nvSpPr>
        <xdr:cNvPr id="328" name="ZoneTexte 327">
          <a:extLst>
            <a:ext uri="{FF2B5EF4-FFF2-40B4-BE49-F238E27FC236}">
              <a16:creationId xmlns="" xmlns:a16="http://schemas.microsoft.com/office/drawing/2014/main" id="{00000000-0008-0000-0500-000048010000}"/>
            </a:ext>
          </a:extLst>
        </xdr:cNvPr>
        <xdr:cNvSpPr txBox="1"/>
      </xdr:nvSpPr>
      <xdr:spPr>
        <a:xfrm>
          <a:off x="9182100" y="56826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318</xdr:row>
      <xdr:rowOff>219075</xdr:rowOff>
    </xdr:from>
    <xdr:ext cx="184731" cy="264560"/>
    <xdr:sp macro="" textlink="">
      <xdr:nvSpPr>
        <xdr:cNvPr id="329" name="ZoneTexte 328">
          <a:extLst>
            <a:ext uri="{FF2B5EF4-FFF2-40B4-BE49-F238E27FC236}">
              <a16:creationId xmlns="" xmlns:a16="http://schemas.microsoft.com/office/drawing/2014/main" id="{00000000-0008-0000-0500-000049010000}"/>
            </a:ext>
          </a:extLst>
        </xdr:cNvPr>
        <xdr:cNvSpPr txBox="1"/>
      </xdr:nvSpPr>
      <xdr:spPr>
        <a:xfrm>
          <a:off x="9182100" y="56988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319</xdr:row>
      <xdr:rowOff>219075</xdr:rowOff>
    </xdr:from>
    <xdr:ext cx="184731" cy="264560"/>
    <xdr:sp macro="" textlink="">
      <xdr:nvSpPr>
        <xdr:cNvPr id="330" name="ZoneTexte 329">
          <a:extLst>
            <a:ext uri="{FF2B5EF4-FFF2-40B4-BE49-F238E27FC236}">
              <a16:creationId xmlns="" xmlns:a16="http://schemas.microsoft.com/office/drawing/2014/main" id="{00000000-0008-0000-0500-00004A010000}"/>
            </a:ext>
          </a:extLst>
        </xdr:cNvPr>
        <xdr:cNvSpPr txBox="1"/>
      </xdr:nvSpPr>
      <xdr:spPr>
        <a:xfrm>
          <a:off x="9182100" y="5715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320</xdr:row>
      <xdr:rowOff>219075</xdr:rowOff>
    </xdr:from>
    <xdr:ext cx="184731" cy="264560"/>
    <xdr:sp macro="" textlink="">
      <xdr:nvSpPr>
        <xdr:cNvPr id="331" name="ZoneTexte 330">
          <a:extLst>
            <a:ext uri="{FF2B5EF4-FFF2-40B4-BE49-F238E27FC236}">
              <a16:creationId xmlns="" xmlns:a16="http://schemas.microsoft.com/office/drawing/2014/main" id="{00000000-0008-0000-0500-00004B010000}"/>
            </a:ext>
          </a:extLst>
        </xdr:cNvPr>
        <xdr:cNvSpPr txBox="1"/>
      </xdr:nvSpPr>
      <xdr:spPr>
        <a:xfrm>
          <a:off x="9182100" y="5731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321</xdr:row>
      <xdr:rowOff>219075</xdr:rowOff>
    </xdr:from>
    <xdr:ext cx="184731" cy="264560"/>
    <xdr:sp macro="" textlink="">
      <xdr:nvSpPr>
        <xdr:cNvPr id="332" name="ZoneTexte 331">
          <a:extLst>
            <a:ext uri="{FF2B5EF4-FFF2-40B4-BE49-F238E27FC236}">
              <a16:creationId xmlns="" xmlns:a16="http://schemas.microsoft.com/office/drawing/2014/main" id="{00000000-0008-0000-0500-00004C010000}"/>
            </a:ext>
          </a:extLst>
        </xdr:cNvPr>
        <xdr:cNvSpPr txBox="1"/>
      </xdr:nvSpPr>
      <xdr:spPr>
        <a:xfrm>
          <a:off x="9182100" y="5747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322</xdr:row>
      <xdr:rowOff>219075</xdr:rowOff>
    </xdr:from>
    <xdr:ext cx="184731" cy="264560"/>
    <xdr:sp macro="" textlink="">
      <xdr:nvSpPr>
        <xdr:cNvPr id="333" name="ZoneTexte 332">
          <a:extLst>
            <a:ext uri="{FF2B5EF4-FFF2-40B4-BE49-F238E27FC236}">
              <a16:creationId xmlns="" xmlns:a16="http://schemas.microsoft.com/office/drawing/2014/main" id="{00000000-0008-0000-0500-00004D010000}"/>
            </a:ext>
          </a:extLst>
        </xdr:cNvPr>
        <xdr:cNvSpPr txBox="1"/>
      </xdr:nvSpPr>
      <xdr:spPr>
        <a:xfrm>
          <a:off x="9182100" y="5763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323</xdr:row>
      <xdr:rowOff>219075</xdr:rowOff>
    </xdr:from>
    <xdr:ext cx="184731" cy="264560"/>
    <xdr:sp macro="" textlink="">
      <xdr:nvSpPr>
        <xdr:cNvPr id="334" name="ZoneTexte 333">
          <a:extLst>
            <a:ext uri="{FF2B5EF4-FFF2-40B4-BE49-F238E27FC236}">
              <a16:creationId xmlns="" xmlns:a16="http://schemas.microsoft.com/office/drawing/2014/main" id="{00000000-0008-0000-0500-00004E010000}"/>
            </a:ext>
          </a:extLst>
        </xdr:cNvPr>
        <xdr:cNvSpPr txBox="1"/>
      </xdr:nvSpPr>
      <xdr:spPr>
        <a:xfrm>
          <a:off x="9182100" y="57797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324</xdr:row>
      <xdr:rowOff>219075</xdr:rowOff>
    </xdr:from>
    <xdr:ext cx="184731" cy="264560"/>
    <xdr:sp macro="" textlink="">
      <xdr:nvSpPr>
        <xdr:cNvPr id="335" name="ZoneTexte 334">
          <a:extLst>
            <a:ext uri="{FF2B5EF4-FFF2-40B4-BE49-F238E27FC236}">
              <a16:creationId xmlns="" xmlns:a16="http://schemas.microsoft.com/office/drawing/2014/main" id="{00000000-0008-0000-0500-00004F010000}"/>
            </a:ext>
          </a:extLst>
        </xdr:cNvPr>
        <xdr:cNvSpPr txBox="1"/>
      </xdr:nvSpPr>
      <xdr:spPr>
        <a:xfrm>
          <a:off x="9182100" y="57959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325</xdr:row>
      <xdr:rowOff>219075</xdr:rowOff>
    </xdr:from>
    <xdr:ext cx="184731" cy="264560"/>
    <xdr:sp macro="" textlink="">
      <xdr:nvSpPr>
        <xdr:cNvPr id="336" name="ZoneTexte 335">
          <a:extLst>
            <a:ext uri="{FF2B5EF4-FFF2-40B4-BE49-F238E27FC236}">
              <a16:creationId xmlns="" xmlns:a16="http://schemas.microsoft.com/office/drawing/2014/main" id="{00000000-0008-0000-0500-000050010000}"/>
            </a:ext>
          </a:extLst>
        </xdr:cNvPr>
        <xdr:cNvSpPr txBox="1"/>
      </xdr:nvSpPr>
      <xdr:spPr>
        <a:xfrm>
          <a:off x="9182100" y="5812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326</xdr:row>
      <xdr:rowOff>219075</xdr:rowOff>
    </xdr:from>
    <xdr:ext cx="184731" cy="264560"/>
    <xdr:sp macro="" textlink="">
      <xdr:nvSpPr>
        <xdr:cNvPr id="337" name="ZoneTexte 336">
          <a:extLst>
            <a:ext uri="{FF2B5EF4-FFF2-40B4-BE49-F238E27FC236}">
              <a16:creationId xmlns="" xmlns:a16="http://schemas.microsoft.com/office/drawing/2014/main" id="{00000000-0008-0000-0500-000051010000}"/>
            </a:ext>
          </a:extLst>
        </xdr:cNvPr>
        <xdr:cNvSpPr txBox="1"/>
      </xdr:nvSpPr>
      <xdr:spPr>
        <a:xfrm>
          <a:off x="9182100" y="58283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327</xdr:row>
      <xdr:rowOff>219075</xdr:rowOff>
    </xdr:from>
    <xdr:ext cx="184731" cy="264560"/>
    <xdr:sp macro="" textlink="">
      <xdr:nvSpPr>
        <xdr:cNvPr id="338" name="ZoneTexte 337">
          <a:extLst>
            <a:ext uri="{FF2B5EF4-FFF2-40B4-BE49-F238E27FC236}">
              <a16:creationId xmlns="" xmlns:a16="http://schemas.microsoft.com/office/drawing/2014/main" id="{00000000-0008-0000-0500-000052010000}"/>
            </a:ext>
          </a:extLst>
        </xdr:cNvPr>
        <xdr:cNvSpPr txBox="1"/>
      </xdr:nvSpPr>
      <xdr:spPr>
        <a:xfrm>
          <a:off x="9182100" y="58445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328</xdr:row>
      <xdr:rowOff>219075</xdr:rowOff>
    </xdr:from>
    <xdr:ext cx="184731" cy="264560"/>
    <xdr:sp macro="" textlink="">
      <xdr:nvSpPr>
        <xdr:cNvPr id="339" name="ZoneTexte 338">
          <a:extLst>
            <a:ext uri="{FF2B5EF4-FFF2-40B4-BE49-F238E27FC236}">
              <a16:creationId xmlns="" xmlns:a16="http://schemas.microsoft.com/office/drawing/2014/main" id="{00000000-0008-0000-0500-000053010000}"/>
            </a:ext>
          </a:extLst>
        </xdr:cNvPr>
        <xdr:cNvSpPr txBox="1"/>
      </xdr:nvSpPr>
      <xdr:spPr>
        <a:xfrm>
          <a:off x="9182100" y="58607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329</xdr:row>
      <xdr:rowOff>219075</xdr:rowOff>
    </xdr:from>
    <xdr:ext cx="184731" cy="264560"/>
    <xdr:sp macro="" textlink="">
      <xdr:nvSpPr>
        <xdr:cNvPr id="340" name="ZoneTexte 339">
          <a:extLst>
            <a:ext uri="{FF2B5EF4-FFF2-40B4-BE49-F238E27FC236}">
              <a16:creationId xmlns="" xmlns:a16="http://schemas.microsoft.com/office/drawing/2014/main" id="{00000000-0008-0000-0500-000054010000}"/>
            </a:ext>
          </a:extLst>
        </xdr:cNvPr>
        <xdr:cNvSpPr txBox="1"/>
      </xdr:nvSpPr>
      <xdr:spPr>
        <a:xfrm>
          <a:off x="9182100" y="58769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330</xdr:row>
      <xdr:rowOff>219075</xdr:rowOff>
    </xdr:from>
    <xdr:ext cx="184731" cy="264560"/>
    <xdr:sp macro="" textlink="">
      <xdr:nvSpPr>
        <xdr:cNvPr id="341" name="ZoneTexte 340">
          <a:extLst>
            <a:ext uri="{FF2B5EF4-FFF2-40B4-BE49-F238E27FC236}">
              <a16:creationId xmlns="" xmlns:a16="http://schemas.microsoft.com/office/drawing/2014/main" id="{00000000-0008-0000-0500-000055010000}"/>
            </a:ext>
          </a:extLst>
        </xdr:cNvPr>
        <xdr:cNvSpPr txBox="1"/>
      </xdr:nvSpPr>
      <xdr:spPr>
        <a:xfrm>
          <a:off x="9182100" y="5893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331</xdr:row>
      <xdr:rowOff>219075</xdr:rowOff>
    </xdr:from>
    <xdr:ext cx="184731" cy="264560"/>
    <xdr:sp macro="" textlink="">
      <xdr:nvSpPr>
        <xdr:cNvPr id="342" name="ZoneTexte 341">
          <a:extLst>
            <a:ext uri="{FF2B5EF4-FFF2-40B4-BE49-F238E27FC236}">
              <a16:creationId xmlns="" xmlns:a16="http://schemas.microsoft.com/office/drawing/2014/main" id="{00000000-0008-0000-0500-000056010000}"/>
            </a:ext>
          </a:extLst>
        </xdr:cNvPr>
        <xdr:cNvSpPr txBox="1"/>
      </xdr:nvSpPr>
      <xdr:spPr>
        <a:xfrm>
          <a:off x="9182100" y="5909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332</xdr:row>
      <xdr:rowOff>219075</xdr:rowOff>
    </xdr:from>
    <xdr:ext cx="184731" cy="264560"/>
    <xdr:sp macro="" textlink="">
      <xdr:nvSpPr>
        <xdr:cNvPr id="343" name="ZoneTexte 342">
          <a:extLst>
            <a:ext uri="{FF2B5EF4-FFF2-40B4-BE49-F238E27FC236}">
              <a16:creationId xmlns="" xmlns:a16="http://schemas.microsoft.com/office/drawing/2014/main" id="{00000000-0008-0000-0500-000057010000}"/>
            </a:ext>
          </a:extLst>
        </xdr:cNvPr>
        <xdr:cNvSpPr txBox="1"/>
      </xdr:nvSpPr>
      <xdr:spPr>
        <a:xfrm>
          <a:off x="9182100" y="5925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333</xdr:row>
      <xdr:rowOff>219075</xdr:rowOff>
    </xdr:from>
    <xdr:ext cx="184731" cy="264560"/>
    <xdr:sp macro="" textlink="">
      <xdr:nvSpPr>
        <xdr:cNvPr id="344" name="ZoneTexte 343">
          <a:extLst>
            <a:ext uri="{FF2B5EF4-FFF2-40B4-BE49-F238E27FC236}">
              <a16:creationId xmlns="" xmlns:a16="http://schemas.microsoft.com/office/drawing/2014/main" id="{00000000-0008-0000-0500-000058010000}"/>
            </a:ext>
          </a:extLst>
        </xdr:cNvPr>
        <xdr:cNvSpPr txBox="1"/>
      </xdr:nvSpPr>
      <xdr:spPr>
        <a:xfrm>
          <a:off x="9182100" y="59416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334</xdr:row>
      <xdr:rowOff>219075</xdr:rowOff>
    </xdr:from>
    <xdr:ext cx="184731" cy="264560"/>
    <xdr:sp macro="" textlink="">
      <xdr:nvSpPr>
        <xdr:cNvPr id="345" name="ZoneTexte 344">
          <a:extLst>
            <a:ext uri="{FF2B5EF4-FFF2-40B4-BE49-F238E27FC236}">
              <a16:creationId xmlns="" xmlns:a16="http://schemas.microsoft.com/office/drawing/2014/main" id="{00000000-0008-0000-0500-000059010000}"/>
            </a:ext>
          </a:extLst>
        </xdr:cNvPr>
        <xdr:cNvSpPr txBox="1"/>
      </xdr:nvSpPr>
      <xdr:spPr>
        <a:xfrm>
          <a:off x="9182100" y="59578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335</xdr:row>
      <xdr:rowOff>219075</xdr:rowOff>
    </xdr:from>
    <xdr:ext cx="184731" cy="264560"/>
    <xdr:sp macro="" textlink="">
      <xdr:nvSpPr>
        <xdr:cNvPr id="346" name="ZoneTexte 345">
          <a:extLst>
            <a:ext uri="{FF2B5EF4-FFF2-40B4-BE49-F238E27FC236}">
              <a16:creationId xmlns="" xmlns:a16="http://schemas.microsoft.com/office/drawing/2014/main" id="{00000000-0008-0000-0500-00005A010000}"/>
            </a:ext>
          </a:extLst>
        </xdr:cNvPr>
        <xdr:cNvSpPr txBox="1"/>
      </xdr:nvSpPr>
      <xdr:spPr>
        <a:xfrm>
          <a:off x="9182100" y="59740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336</xdr:row>
      <xdr:rowOff>219075</xdr:rowOff>
    </xdr:from>
    <xdr:ext cx="184731" cy="264560"/>
    <xdr:sp macro="" textlink="">
      <xdr:nvSpPr>
        <xdr:cNvPr id="347" name="ZoneTexte 346">
          <a:extLst>
            <a:ext uri="{FF2B5EF4-FFF2-40B4-BE49-F238E27FC236}">
              <a16:creationId xmlns="" xmlns:a16="http://schemas.microsoft.com/office/drawing/2014/main" id="{00000000-0008-0000-0500-00005B010000}"/>
            </a:ext>
          </a:extLst>
        </xdr:cNvPr>
        <xdr:cNvSpPr txBox="1"/>
      </xdr:nvSpPr>
      <xdr:spPr>
        <a:xfrm>
          <a:off x="9182100" y="59902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337</xdr:row>
      <xdr:rowOff>219075</xdr:rowOff>
    </xdr:from>
    <xdr:ext cx="184731" cy="264560"/>
    <xdr:sp macro="" textlink="">
      <xdr:nvSpPr>
        <xdr:cNvPr id="348" name="ZoneTexte 347">
          <a:extLst>
            <a:ext uri="{FF2B5EF4-FFF2-40B4-BE49-F238E27FC236}">
              <a16:creationId xmlns="" xmlns:a16="http://schemas.microsoft.com/office/drawing/2014/main" id="{00000000-0008-0000-0500-00005C010000}"/>
            </a:ext>
          </a:extLst>
        </xdr:cNvPr>
        <xdr:cNvSpPr txBox="1"/>
      </xdr:nvSpPr>
      <xdr:spPr>
        <a:xfrm>
          <a:off x="9182100" y="60064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338</xdr:row>
      <xdr:rowOff>219075</xdr:rowOff>
    </xdr:from>
    <xdr:ext cx="184731" cy="264560"/>
    <xdr:sp macro="" textlink="">
      <xdr:nvSpPr>
        <xdr:cNvPr id="349" name="ZoneTexte 348">
          <a:extLst>
            <a:ext uri="{FF2B5EF4-FFF2-40B4-BE49-F238E27FC236}">
              <a16:creationId xmlns="" xmlns:a16="http://schemas.microsoft.com/office/drawing/2014/main" id="{00000000-0008-0000-0500-00005D010000}"/>
            </a:ext>
          </a:extLst>
        </xdr:cNvPr>
        <xdr:cNvSpPr txBox="1"/>
      </xdr:nvSpPr>
      <xdr:spPr>
        <a:xfrm>
          <a:off x="9182100" y="60226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339</xdr:row>
      <xdr:rowOff>219075</xdr:rowOff>
    </xdr:from>
    <xdr:ext cx="184731" cy="264560"/>
    <xdr:sp macro="" textlink="">
      <xdr:nvSpPr>
        <xdr:cNvPr id="350" name="ZoneTexte 349">
          <a:extLst>
            <a:ext uri="{FF2B5EF4-FFF2-40B4-BE49-F238E27FC236}">
              <a16:creationId xmlns="" xmlns:a16="http://schemas.microsoft.com/office/drawing/2014/main" id="{00000000-0008-0000-0500-00005E010000}"/>
            </a:ext>
          </a:extLst>
        </xdr:cNvPr>
        <xdr:cNvSpPr txBox="1"/>
      </xdr:nvSpPr>
      <xdr:spPr>
        <a:xfrm>
          <a:off x="9182100" y="60388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340</xdr:row>
      <xdr:rowOff>219075</xdr:rowOff>
    </xdr:from>
    <xdr:ext cx="184731" cy="264560"/>
    <xdr:sp macro="" textlink="">
      <xdr:nvSpPr>
        <xdr:cNvPr id="351" name="ZoneTexte 350">
          <a:extLst>
            <a:ext uri="{FF2B5EF4-FFF2-40B4-BE49-F238E27FC236}">
              <a16:creationId xmlns="" xmlns:a16="http://schemas.microsoft.com/office/drawing/2014/main" id="{00000000-0008-0000-0500-00005F010000}"/>
            </a:ext>
          </a:extLst>
        </xdr:cNvPr>
        <xdr:cNvSpPr txBox="1"/>
      </xdr:nvSpPr>
      <xdr:spPr>
        <a:xfrm>
          <a:off x="9182100" y="60550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341</xdr:row>
      <xdr:rowOff>219075</xdr:rowOff>
    </xdr:from>
    <xdr:ext cx="184731" cy="264560"/>
    <xdr:sp macro="" textlink="">
      <xdr:nvSpPr>
        <xdr:cNvPr id="352" name="ZoneTexte 351">
          <a:extLst>
            <a:ext uri="{FF2B5EF4-FFF2-40B4-BE49-F238E27FC236}">
              <a16:creationId xmlns="" xmlns:a16="http://schemas.microsoft.com/office/drawing/2014/main" id="{00000000-0008-0000-0500-000060010000}"/>
            </a:ext>
          </a:extLst>
        </xdr:cNvPr>
        <xdr:cNvSpPr txBox="1"/>
      </xdr:nvSpPr>
      <xdr:spPr>
        <a:xfrm>
          <a:off x="9182100" y="60712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342</xdr:row>
      <xdr:rowOff>219075</xdr:rowOff>
    </xdr:from>
    <xdr:ext cx="184731" cy="264560"/>
    <xdr:sp macro="" textlink="">
      <xdr:nvSpPr>
        <xdr:cNvPr id="353" name="ZoneTexte 352">
          <a:extLst>
            <a:ext uri="{FF2B5EF4-FFF2-40B4-BE49-F238E27FC236}">
              <a16:creationId xmlns="" xmlns:a16="http://schemas.microsoft.com/office/drawing/2014/main" id="{00000000-0008-0000-0500-000061010000}"/>
            </a:ext>
          </a:extLst>
        </xdr:cNvPr>
        <xdr:cNvSpPr txBox="1"/>
      </xdr:nvSpPr>
      <xdr:spPr>
        <a:xfrm>
          <a:off x="9182100" y="60874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343</xdr:row>
      <xdr:rowOff>219075</xdr:rowOff>
    </xdr:from>
    <xdr:ext cx="184731" cy="264560"/>
    <xdr:sp macro="" textlink="">
      <xdr:nvSpPr>
        <xdr:cNvPr id="354" name="ZoneTexte 353">
          <a:extLst>
            <a:ext uri="{FF2B5EF4-FFF2-40B4-BE49-F238E27FC236}">
              <a16:creationId xmlns="" xmlns:a16="http://schemas.microsoft.com/office/drawing/2014/main" id="{00000000-0008-0000-0500-000062010000}"/>
            </a:ext>
          </a:extLst>
        </xdr:cNvPr>
        <xdr:cNvSpPr txBox="1"/>
      </xdr:nvSpPr>
      <xdr:spPr>
        <a:xfrm>
          <a:off x="9182100" y="61036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344</xdr:row>
      <xdr:rowOff>219075</xdr:rowOff>
    </xdr:from>
    <xdr:ext cx="184731" cy="264560"/>
    <xdr:sp macro="" textlink="">
      <xdr:nvSpPr>
        <xdr:cNvPr id="355" name="ZoneTexte 354">
          <a:extLst>
            <a:ext uri="{FF2B5EF4-FFF2-40B4-BE49-F238E27FC236}">
              <a16:creationId xmlns="" xmlns:a16="http://schemas.microsoft.com/office/drawing/2014/main" id="{00000000-0008-0000-0500-000063010000}"/>
            </a:ext>
          </a:extLst>
        </xdr:cNvPr>
        <xdr:cNvSpPr txBox="1"/>
      </xdr:nvSpPr>
      <xdr:spPr>
        <a:xfrm>
          <a:off x="9182100" y="61198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345</xdr:row>
      <xdr:rowOff>219075</xdr:rowOff>
    </xdr:from>
    <xdr:ext cx="184731" cy="264560"/>
    <xdr:sp macro="" textlink="">
      <xdr:nvSpPr>
        <xdr:cNvPr id="356" name="ZoneTexte 355">
          <a:extLst>
            <a:ext uri="{FF2B5EF4-FFF2-40B4-BE49-F238E27FC236}">
              <a16:creationId xmlns="" xmlns:a16="http://schemas.microsoft.com/office/drawing/2014/main" id="{00000000-0008-0000-0500-000064010000}"/>
            </a:ext>
          </a:extLst>
        </xdr:cNvPr>
        <xdr:cNvSpPr txBox="1"/>
      </xdr:nvSpPr>
      <xdr:spPr>
        <a:xfrm>
          <a:off x="9182100" y="61360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346</xdr:row>
      <xdr:rowOff>219075</xdr:rowOff>
    </xdr:from>
    <xdr:ext cx="184731" cy="264560"/>
    <xdr:sp macro="" textlink="">
      <xdr:nvSpPr>
        <xdr:cNvPr id="357" name="ZoneTexte 356">
          <a:extLst>
            <a:ext uri="{FF2B5EF4-FFF2-40B4-BE49-F238E27FC236}">
              <a16:creationId xmlns="" xmlns:a16="http://schemas.microsoft.com/office/drawing/2014/main" id="{00000000-0008-0000-0500-000065010000}"/>
            </a:ext>
          </a:extLst>
        </xdr:cNvPr>
        <xdr:cNvSpPr txBox="1"/>
      </xdr:nvSpPr>
      <xdr:spPr>
        <a:xfrm>
          <a:off x="9182100" y="61521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347</xdr:row>
      <xdr:rowOff>219075</xdr:rowOff>
    </xdr:from>
    <xdr:ext cx="184731" cy="264560"/>
    <xdr:sp macro="" textlink="">
      <xdr:nvSpPr>
        <xdr:cNvPr id="358" name="ZoneTexte 357">
          <a:extLst>
            <a:ext uri="{FF2B5EF4-FFF2-40B4-BE49-F238E27FC236}">
              <a16:creationId xmlns="" xmlns:a16="http://schemas.microsoft.com/office/drawing/2014/main" id="{00000000-0008-0000-0500-000066010000}"/>
            </a:ext>
          </a:extLst>
        </xdr:cNvPr>
        <xdr:cNvSpPr txBox="1"/>
      </xdr:nvSpPr>
      <xdr:spPr>
        <a:xfrm>
          <a:off x="9182100" y="61683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348</xdr:row>
      <xdr:rowOff>219075</xdr:rowOff>
    </xdr:from>
    <xdr:ext cx="184731" cy="264560"/>
    <xdr:sp macro="" textlink="">
      <xdr:nvSpPr>
        <xdr:cNvPr id="359" name="ZoneTexte 358">
          <a:extLst>
            <a:ext uri="{FF2B5EF4-FFF2-40B4-BE49-F238E27FC236}">
              <a16:creationId xmlns="" xmlns:a16="http://schemas.microsoft.com/office/drawing/2014/main" id="{00000000-0008-0000-0500-000067010000}"/>
            </a:ext>
          </a:extLst>
        </xdr:cNvPr>
        <xdr:cNvSpPr txBox="1"/>
      </xdr:nvSpPr>
      <xdr:spPr>
        <a:xfrm>
          <a:off x="9182100" y="61845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349</xdr:row>
      <xdr:rowOff>219075</xdr:rowOff>
    </xdr:from>
    <xdr:ext cx="184731" cy="264560"/>
    <xdr:sp macro="" textlink="">
      <xdr:nvSpPr>
        <xdr:cNvPr id="360" name="ZoneTexte 359">
          <a:extLst>
            <a:ext uri="{FF2B5EF4-FFF2-40B4-BE49-F238E27FC236}">
              <a16:creationId xmlns="" xmlns:a16="http://schemas.microsoft.com/office/drawing/2014/main" id="{00000000-0008-0000-0500-000068010000}"/>
            </a:ext>
          </a:extLst>
        </xdr:cNvPr>
        <xdr:cNvSpPr txBox="1"/>
      </xdr:nvSpPr>
      <xdr:spPr>
        <a:xfrm>
          <a:off x="9182100" y="62007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350</xdr:row>
      <xdr:rowOff>219075</xdr:rowOff>
    </xdr:from>
    <xdr:ext cx="184731" cy="264560"/>
    <xdr:sp macro="" textlink="">
      <xdr:nvSpPr>
        <xdr:cNvPr id="361" name="ZoneTexte 360">
          <a:extLst>
            <a:ext uri="{FF2B5EF4-FFF2-40B4-BE49-F238E27FC236}">
              <a16:creationId xmlns="" xmlns:a16="http://schemas.microsoft.com/office/drawing/2014/main" id="{00000000-0008-0000-0500-000069010000}"/>
            </a:ext>
          </a:extLst>
        </xdr:cNvPr>
        <xdr:cNvSpPr txBox="1"/>
      </xdr:nvSpPr>
      <xdr:spPr>
        <a:xfrm>
          <a:off x="9182100" y="62169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351</xdr:row>
      <xdr:rowOff>219075</xdr:rowOff>
    </xdr:from>
    <xdr:ext cx="184731" cy="264560"/>
    <xdr:sp macro="" textlink="">
      <xdr:nvSpPr>
        <xdr:cNvPr id="362" name="ZoneTexte 361">
          <a:extLst>
            <a:ext uri="{FF2B5EF4-FFF2-40B4-BE49-F238E27FC236}">
              <a16:creationId xmlns="" xmlns:a16="http://schemas.microsoft.com/office/drawing/2014/main" id="{00000000-0008-0000-0500-00006A010000}"/>
            </a:ext>
          </a:extLst>
        </xdr:cNvPr>
        <xdr:cNvSpPr txBox="1"/>
      </xdr:nvSpPr>
      <xdr:spPr>
        <a:xfrm>
          <a:off x="9182100" y="62331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352</xdr:row>
      <xdr:rowOff>219075</xdr:rowOff>
    </xdr:from>
    <xdr:ext cx="184731" cy="264560"/>
    <xdr:sp macro="" textlink="">
      <xdr:nvSpPr>
        <xdr:cNvPr id="363" name="ZoneTexte 362">
          <a:extLst>
            <a:ext uri="{FF2B5EF4-FFF2-40B4-BE49-F238E27FC236}">
              <a16:creationId xmlns="" xmlns:a16="http://schemas.microsoft.com/office/drawing/2014/main" id="{00000000-0008-0000-0500-00006B010000}"/>
            </a:ext>
          </a:extLst>
        </xdr:cNvPr>
        <xdr:cNvSpPr txBox="1"/>
      </xdr:nvSpPr>
      <xdr:spPr>
        <a:xfrm>
          <a:off x="9182100" y="6249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353</xdr:row>
      <xdr:rowOff>219075</xdr:rowOff>
    </xdr:from>
    <xdr:ext cx="184731" cy="264560"/>
    <xdr:sp macro="" textlink="">
      <xdr:nvSpPr>
        <xdr:cNvPr id="364" name="ZoneTexte 363">
          <a:extLst>
            <a:ext uri="{FF2B5EF4-FFF2-40B4-BE49-F238E27FC236}">
              <a16:creationId xmlns="" xmlns:a16="http://schemas.microsoft.com/office/drawing/2014/main" id="{00000000-0008-0000-0500-00006C010000}"/>
            </a:ext>
          </a:extLst>
        </xdr:cNvPr>
        <xdr:cNvSpPr txBox="1"/>
      </xdr:nvSpPr>
      <xdr:spPr>
        <a:xfrm>
          <a:off x="9182100" y="62655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354</xdr:row>
      <xdr:rowOff>219075</xdr:rowOff>
    </xdr:from>
    <xdr:ext cx="184731" cy="264560"/>
    <xdr:sp macro="" textlink="">
      <xdr:nvSpPr>
        <xdr:cNvPr id="365" name="ZoneTexte 364">
          <a:extLst>
            <a:ext uri="{FF2B5EF4-FFF2-40B4-BE49-F238E27FC236}">
              <a16:creationId xmlns="" xmlns:a16="http://schemas.microsoft.com/office/drawing/2014/main" id="{00000000-0008-0000-0500-00006D010000}"/>
            </a:ext>
          </a:extLst>
        </xdr:cNvPr>
        <xdr:cNvSpPr txBox="1"/>
      </xdr:nvSpPr>
      <xdr:spPr>
        <a:xfrm>
          <a:off x="9182100" y="62817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355</xdr:row>
      <xdr:rowOff>219075</xdr:rowOff>
    </xdr:from>
    <xdr:ext cx="184731" cy="264560"/>
    <xdr:sp macro="" textlink="">
      <xdr:nvSpPr>
        <xdr:cNvPr id="366" name="ZoneTexte 365">
          <a:extLst>
            <a:ext uri="{FF2B5EF4-FFF2-40B4-BE49-F238E27FC236}">
              <a16:creationId xmlns="" xmlns:a16="http://schemas.microsoft.com/office/drawing/2014/main" id="{00000000-0008-0000-0500-00006E010000}"/>
            </a:ext>
          </a:extLst>
        </xdr:cNvPr>
        <xdr:cNvSpPr txBox="1"/>
      </xdr:nvSpPr>
      <xdr:spPr>
        <a:xfrm>
          <a:off x="9182100" y="62979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356</xdr:row>
      <xdr:rowOff>219075</xdr:rowOff>
    </xdr:from>
    <xdr:ext cx="184731" cy="264560"/>
    <xdr:sp macro="" textlink="">
      <xdr:nvSpPr>
        <xdr:cNvPr id="367" name="ZoneTexte 366">
          <a:extLst>
            <a:ext uri="{FF2B5EF4-FFF2-40B4-BE49-F238E27FC236}">
              <a16:creationId xmlns="" xmlns:a16="http://schemas.microsoft.com/office/drawing/2014/main" id="{00000000-0008-0000-0500-00006F010000}"/>
            </a:ext>
          </a:extLst>
        </xdr:cNvPr>
        <xdr:cNvSpPr txBox="1"/>
      </xdr:nvSpPr>
      <xdr:spPr>
        <a:xfrm>
          <a:off x="9182100" y="63141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357</xdr:row>
      <xdr:rowOff>219075</xdr:rowOff>
    </xdr:from>
    <xdr:ext cx="184731" cy="264560"/>
    <xdr:sp macro="" textlink="">
      <xdr:nvSpPr>
        <xdr:cNvPr id="368" name="ZoneTexte 367">
          <a:extLst>
            <a:ext uri="{FF2B5EF4-FFF2-40B4-BE49-F238E27FC236}">
              <a16:creationId xmlns="" xmlns:a16="http://schemas.microsoft.com/office/drawing/2014/main" id="{00000000-0008-0000-0500-000070010000}"/>
            </a:ext>
          </a:extLst>
        </xdr:cNvPr>
        <xdr:cNvSpPr txBox="1"/>
      </xdr:nvSpPr>
      <xdr:spPr>
        <a:xfrm>
          <a:off x="9182100" y="63303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358</xdr:row>
      <xdr:rowOff>219075</xdr:rowOff>
    </xdr:from>
    <xdr:ext cx="184731" cy="264560"/>
    <xdr:sp macro="" textlink="">
      <xdr:nvSpPr>
        <xdr:cNvPr id="369" name="ZoneTexte 368">
          <a:extLst>
            <a:ext uri="{FF2B5EF4-FFF2-40B4-BE49-F238E27FC236}">
              <a16:creationId xmlns="" xmlns:a16="http://schemas.microsoft.com/office/drawing/2014/main" id="{00000000-0008-0000-0500-000071010000}"/>
            </a:ext>
          </a:extLst>
        </xdr:cNvPr>
        <xdr:cNvSpPr txBox="1"/>
      </xdr:nvSpPr>
      <xdr:spPr>
        <a:xfrm>
          <a:off x="9182100" y="63465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359</xdr:row>
      <xdr:rowOff>219075</xdr:rowOff>
    </xdr:from>
    <xdr:ext cx="184731" cy="264560"/>
    <xdr:sp macro="" textlink="">
      <xdr:nvSpPr>
        <xdr:cNvPr id="370" name="ZoneTexte 369">
          <a:extLst>
            <a:ext uri="{FF2B5EF4-FFF2-40B4-BE49-F238E27FC236}">
              <a16:creationId xmlns="" xmlns:a16="http://schemas.microsoft.com/office/drawing/2014/main" id="{00000000-0008-0000-0500-000072010000}"/>
            </a:ext>
          </a:extLst>
        </xdr:cNvPr>
        <xdr:cNvSpPr txBox="1"/>
      </xdr:nvSpPr>
      <xdr:spPr>
        <a:xfrm>
          <a:off x="9182100" y="6362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360</xdr:row>
      <xdr:rowOff>219075</xdr:rowOff>
    </xdr:from>
    <xdr:ext cx="184731" cy="264560"/>
    <xdr:sp macro="" textlink="">
      <xdr:nvSpPr>
        <xdr:cNvPr id="371" name="ZoneTexte 370">
          <a:extLst>
            <a:ext uri="{FF2B5EF4-FFF2-40B4-BE49-F238E27FC236}">
              <a16:creationId xmlns="" xmlns:a16="http://schemas.microsoft.com/office/drawing/2014/main" id="{00000000-0008-0000-0500-000073010000}"/>
            </a:ext>
          </a:extLst>
        </xdr:cNvPr>
        <xdr:cNvSpPr txBox="1"/>
      </xdr:nvSpPr>
      <xdr:spPr>
        <a:xfrm>
          <a:off x="9182100" y="6378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361</xdr:row>
      <xdr:rowOff>219075</xdr:rowOff>
    </xdr:from>
    <xdr:ext cx="184731" cy="264560"/>
    <xdr:sp macro="" textlink="">
      <xdr:nvSpPr>
        <xdr:cNvPr id="372" name="ZoneTexte 371">
          <a:extLst>
            <a:ext uri="{FF2B5EF4-FFF2-40B4-BE49-F238E27FC236}">
              <a16:creationId xmlns="" xmlns:a16="http://schemas.microsoft.com/office/drawing/2014/main" id="{00000000-0008-0000-0500-000074010000}"/>
            </a:ext>
          </a:extLst>
        </xdr:cNvPr>
        <xdr:cNvSpPr txBox="1"/>
      </xdr:nvSpPr>
      <xdr:spPr>
        <a:xfrm>
          <a:off x="9182100" y="6395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362</xdr:row>
      <xdr:rowOff>219075</xdr:rowOff>
    </xdr:from>
    <xdr:ext cx="184731" cy="264560"/>
    <xdr:sp macro="" textlink="">
      <xdr:nvSpPr>
        <xdr:cNvPr id="373" name="ZoneTexte 372">
          <a:extLst>
            <a:ext uri="{FF2B5EF4-FFF2-40B4-BE49-F238E27FC236}">
              <a16:creationId xmlns="" xmlns:a16="http://schemas.microsoft.com/office/drawing/2014/main" id="{00000000-0008-0000-0500-000075010000}"/>
            </a:ext>
          </a:extLst>
        </xdr:cNvPr>
        <xdr:cNvSpPr txBox="1"/>
      </xdr:nvSpPr>
      <xdr:spPr>
        <a:xfrm>
          <a:off x="9182100" y="64112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363</xdr:row>
      <xdr:rowOff>219075</xdr:rowOff>
    </xdr:from>
    <xdr:ext cx="184731" cy="264560"/>
    <xdr:sp macro="" textlink="">
      <xdr:nvSpPr>
        <xdr:cNvPr id="374" name="ZoneTexte 373">
          <a:extLst>
            <a:ext uri="{FF2B5EF4-FFF2-40B4-BE49-F238E27FC236}">
              <a16:creationId xmlns="" xmlns:a16="http://schemas.microsoft.com/office/drawing/2014/main" id="{00000000-0008-0000-0500-000076010000}"/>
            </a:ext>
          </a:extLst>
        </xdr:cNvPr>
        <xdr:cNvSpPr txBox="1"/>
      </xdr:nvSpPr>
      <xdr:spPr>
        <a:xfrm>
          <a:off x="9182100" y="6427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364</xdr:row>
      <xdr:rowOff>219075</xdr:rowOff>
    </xdr:from>
    <xdr:ext cx="184731" cy="264560"/>
    <xdr:sp macro="" textlink="">
      <xdr:nvSpPr>
        <xdr:cNvPr id="375" name="ZoneTexte 374">
          <a:extLst>
            <a:ext uri="{FF2B5EF4-FFF2-40B4-BE49-F238E27FC236}">
              <a16:creationId xmlns="" xmlns:a16="http://schemas.microsoft.com/office/drawing/2014/main" id="{00000000-0008-0000-0500-000077010000}"/>
            </a:ext>
          </a:extLst>
        </xdr:cNvPr>
        <xdr:cNvSpPr txBox="1"/>
      </xdr:nvSpPr>
      <xdr:spPr>
        <a:xfrm>
          <a:off x="9182100" y="64436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365</xdr:row>
      <xdr:rowOff>219075</xdr:rowOff>
    </xdr:from>
    <xdr:ext cx="184731" cy="264560"/>
    <xdr:sp macro="" textlink="">
      <xdr:nvSpPr>
        <xdr:cNvPr id="376" name="ZoneTexte 375">
          <a:extLst>
            <a:ext uri="{FF2B5EF4-FFF2-40B4-BE49-F238E27FC236}">
              <a16:creationId xmlns="" xmlns:a16="http://schemas.microsoft.com/office/drawing/2014/main" id="{00000000-0008-0000-0500-000078010000}"/>
            </a:ext>
          </a:extLst>
        </xdr:cNvPr>
        <xdr:cNvSpPr txBox="1"/>
      </xdr:nvSpPr>
      <xdr:spPr>
        <a:xfrm>
          <a:off x="9182100" y="64598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366</xdr:row>
      <xdr:rowOff>219075</xdr:rowOff>
    </xdr:from>
    <xdr:ext cx="184731" cy="264560"/>
    <xdr:sp macro="" textlink="">
      <xdr:nvSpPr>
        <xdr:cNvPr id="377" name="ZoneTexte 376">
          <a:extLst>
            <a:ext uri="{FF2B5EF4-FFF2-40B4-BE49-F238E27FC236}">
              <a16:creationId xmlns="" xmlns:a16="http://schemas.microsoft.com/office/drawing/2014/main" id="{00000000-0008-0000-0500-000079010000}"/>
            </a:ext>
          </a:extLst>
        </xdr:cNvPr>
        <xdr:cNvSpPr txBox="1"/>
      </xdr:nvSpPr>
      <xdr:spPr>
        <a:xfrm>
          <a:off x="9182100" y="64760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367</xdr:row>
      <xdr:rowOff>219075</xdr:rowOff>
    </xdr:from>
    <xdr:ext cx="184731" cy="264560"/>
    <xdr:sp macro="" textlink="">
      <xdr:nvSpPr>
        <xdr:cNvPr id="378" name="ZoneTexte 377">
          <a:extLst>
            <a:ext uri="{FF2B5EF4-FFF2-40B4-BE49-F238E27FC236}">
              <a16:creationId xmlns="" xmlns:a16="http://schemas.microsoft.com/office/drawing/2014/main" id="{00000000-0008-0000-0500-00007A010000}"/>
            </a:ext>
          </a:extLst>
        </xdr:cNvPr>
        <xdr:cNvSpPr txBox="1"/>
      </xdr:nvSpPr>
      <xdr:spPr>
        <a:xfrm>
          <a:off x="9182100" y="6492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368</xdr:row>
      <xdr:rowOff>219075</xdr:rowOff>
    </xdr:from>
    <xdr:ext cx="184731" cy="264560"/>
    <xdr:sp macro="" textlink="">
      <xdr:nvSpPr>
        <xdr:cNvPr id="379" name="ZoneTexte 378">
          <a:extLst>
            <a:ext uri="{FF2B5EF4-FFF2-40B4-BE49-F238E27FC236}">
              <a16:creationId xmlns="" xmlns:a16="http://schemas.microsoft.com/office/drawing/2014/main" id="{00000000-0008-0000-0500-00007B010000}"/>
            </a:ext>
          </a:extLst>
        </xdr:cNvPr>
        <xdr:cNvSpPr txBox="1"/>
      </xdr:nvSpPr>
      <xdr:spPr>
        <a:xfrm>
          <a:off x="9182100" y="65084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369</xdr:row>
      <xdr:rowOff>219075</xdr:rowOff>
    </xdr:from>
    <xdr:ext cx="184731" cy="264560"/>
    <xdr:sp macro="" textlink="">
      <xdr:nvSpPr>
        <xdr:cNvPr id="380" name="ZoneTexte 379">
          <a:extLst>
            <a:ext uri="{FF2B5EF4-FFF2-40B4-BE49-F238E27FC236}">
              <a16:creationId xmlns="" xmlns:a16="http://schemas.microsoft.com/office/drawing/2014/main" id="{00000000-0008-0000-0500-00007C010000}"/>
            </a:ext>
          </a:extLst>
        </xdr:cNvPr>
        <xdr:cNvSpPr txBox="1"/>
      </xdr:nvSpPr>
      <xdr:spPr>
        <a:xfrm>
          <a:off x="9182100" y="65246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370</xdr:row>
      <xdr:rowOff>219075</xdr:rowOff>
    </xdr:from>
    <xdr:ext cx="184731" cy="264560"/>
    <xdr:sp macro="" textlink="">
      <xdr:nvSpPr>
        <xdr:cNvPr id="381" name="ZoneTexte 380">
          <a:extLst>
            <a:ext uri="{FF2B5EF4-FFF2-40B4-BE49-F238E27FC236}">
              <a16:creationId xmlns="" xmlns:a16="http://schemas.microsoft.com/office/drawing/2014/main" id="{00000000-0008-0000-0500-00007D010000}"/>
            </a:ext>
          </a:extLst>
        </xdr:cNvPr>
        <xdr:cNvSpPr txBox="1"/>
      </xdr:nvSpPr>
      <xdr:spPr>
        <a:xfrm>
          <a:off x="9182100" y="65408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371</xdr:row>
      <xdr:rowOff>219075</xdr:rowOff>
    </xdr:from>
    <xdr:ext cx="184731" cy="264560"/>
    <xdr:sp macro="" textlink="">
      <xdr:nvSpPr>
        <xdr:cNvPr id="382" name="ZoneTexte 381">
          <a:extLst>
            <a:ext uri="{FF2B5EF4-FFF2-40B4-BE49-F238E27FC236}">
              <a16:creationId xmlns="" xmlns:a16="http://schemas.microsoft.com/office/drawing/2014/main" id="{00000000-0008-0000-0500-00007E010000}"/>
            </a:ext>
          </a:extLst>
        </xdr:cNvPr>
        <xdr:cNvSpPr txBox="1"/>
      </xdr:nvSpPr>
      <xdr:spPr>
        <a:xfrm>
          <a:off x="9182100" y="65570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372</xdr:row>
      <xdr:rowOff>219075</xdr:rowOff>
    </xdr:from>
    <xdr:ext cx="184731" cy="264560"/>
    <xdr:sp macro="" textlink="">
      <xdr:nvSpPr>
        <xdr:cNvPr id="383" name="ZoneTexte 382">
          <a:extLst>
            <a:ext uri="{FF2B5EF4-FFF2-40B4-BE49-F238E27FC236}">
              <a16:creationId xmlns="" xmlns:a16="http://schemas.microsoft.com/office/drawing/2014/main" id="{00000000-0008-0000-0500-00007F010000}"/>
            </a:ext>
          </a:extLst>
        </xdr:cNvPr>
        <xdr:cNvSpPr txBox="1"/>
      </xdr:nvSpPr>
      <xdr:spPr>
        <a:xfrm>
          <a:off x="9182100" y="65732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373</xdr:row>
      <xdr:rowOff>219075</xdr:rowOff>
    </xdr:from>
    <xdr:ext cx="184731" cy="264560"/>
    <xdr:sp macro="" textlink="">
      <xdr:nvSpPr>
        <xdr:cNvPr id="384" name="ZoneTexte 383">
          <a:extLst>
            <a:ext uri="{FF2B5EF4-FFF2-40B4-BE49-F238E27FC236}">
              <a16:creationId xmlns="" xmlns:a16="http://schemas.microsoft.com/office/drawing/2014/main" id="{00000000-0008-0000-0500-000080010000}"/>
            </a:ext>
          </a:extLst>
        </xdr:cNvPr>
        <xdr:cNvSpPr txBox="1"/>
      </xdr:nvSpPr>
      <xdr:spPr>
        <a:xfrm>
          <a:off x="9182100" y="65893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374</xdr:row>
      <xdr:rowOff>219075</xdr:rowOff>
    </xdr:from>
    <xdr:ext cx="184731" cy="264560"/>
    <xdr:sp macro="" textlink="">
      <xdr:nvSpPr>
        <xdr:cNvPr id="385" name="ZoneTexte 384">
          <a:extLst>
            <a:ext uri="{FF2B5EF4-FFF2-40B4-BE49-F238E27FC236}">
              <a16:creationId xmlns="" xmlns:a16="http://schemas.microsoft.com/office/drawing/2014/main" id="{00000000-0008-0000-0500-000081010000}"/>
            </a:ext>
          </a:extLst>
        </xdr:cNvPr>
        <xdr:cNvSpPr txBox="1"/>
      </xdr:nvSpPr>
      <xdr:spPr>
        <a:xfrm>
          <a:off x="9182100" y="66055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375</xdr:row>
      <xdr:rowOff>219075</xdr:rowOff>
    </xdr:from>
    <xdr:ext cx="184731" cy="264560"/>
    <xdr:sp macro="" textlink="">
      <xdr:nvSpPr>
        <xdr:cNvPr id="386" name="ZoneTexte 385">
          <a:extLst>
            <a:ext uri="{FF2B5EF4-FFF2-40B4-BE49-F238E27FC236}">
              <a16:creationId xmlns="" xmlns:a16="http://schemas.microsoft.com/office/drawing/2014/main" id="{00000000-0008-0000-0500-000082010000}"/>
            </a:ext>
          </a:extLst>
        </xdr:cNvPr>
        <xdr:cNvSpPr txBox="1"/>
      </xdr:nvSpPr>
      <xdr:spPr>
        <a:xfrm>
          <a:off x="9182100" y="66217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376</xdr:row>
      <xdr:rowOff>219075</xdr:rowOff>
    </xdr:from>
    <xdr:ext cx="184731" cy="264560"/>
    <xdr:sp macro="" textlink="">
      <xdr:nvSpPr>
        <xdr:cNvPr id="387" name="ZoneTexte 386">
          <a:extLst>
            <a:ext uri="{FF2B5EF4-FFF2-40B4-BE49-F238E27FC236}">
              <a16:creationId xmlns="" xmlns:a16="http://schemas.microsoft.com/office/drawing/2014/main" id="{00000000-0008-0000-0500-000083010000}"/>
            </a:ext>
          </a:extLst>
        </xdr:cNvPr>
        <xdr:cNvSpPr txBox="1"/>
      </xdr:nvSpPr>
      <xdr:spPr>
        <a:xfrm>
          <a:off x="9182100" y="66379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377</xdr:row>
      <xdr:rowOff>219075</xdr:rowOff>
    </xdr:from>
    <xdr:ext cx="184731" cy="264560"/>
    <xdr:sp macro="" textlink="">
      <xdr:nvSpPr>
        <xdr:cNvPr id="388" name="ZoneTexte 387">
          <a:extLst>
            <a:ext uri="{FF2B5EF4-FFF2-40B4-BE49-F238E27FC236}">
              <a16:creationId xmlns="" xmlns:a16="http://schemas.microsoft.com/office/drawing/2014/main" id="{00000000-0008-0000-0500-000084010000}"/>
            </a:ext>
          </a:extLst>
        </xdr:cNvPr>
        <xdr:cNvSpPr txBox="1"/>
      </xdr:nvSpPr>
      <xdr:spPr>
        <a:xfrm>
          <a:off x="9182100" y="66541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378</xdr:row>
      <xdr:rowOff>219075</xdr:rowOff>
    </xdr:from>
    <xdr:ext cx="184731" cy="264560"/>
    <xdr:sp macro="" textlink="">
      <xdr:nvSpPr>
        <xdr:cNvPr id="389" name="ZoneTexte 388">
          <a:extLst>
            <a:ext uri="{FF2B5EF4-FFF2-40B4-BE49-F238E27FC236}">
              <a16:creationId xmlns="" xmlns:a16="http://schemas.microsoft.com/office/drawing/2014/main" id="{00000000-0008-0000-0500-000085010000}"/>
            </a:ext>
          </a:extLst>
        </xdr:cNvPr>
        <xdr:cNvSpPr txBox="1"/>
      </xdr:nvSpPr>
      <xdr:spPr>
        <a:xfrm>
          <a:off x="9182100" y="6670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379</xdr:row>
      <xdr:rowOff>219075</xdr:rowOff>
    </xdr:from>
    <xdr:ext cx="184731" cy="264560"/>
    <xdr:sp macro="" textlink="">
      <xdr:nvSpPr>
        <xdr:cNvPr id="390" name="ZoneTexte 389">
          <a:extLst>
            <a:ext uri="{FF2B5EF4-FFF2-40B4-BE49-F238E27FC236}">
              <a16:creationId xmlns="" xmlns:a16="http://schemas.microsoft.com/office/drawing/2014/main" id="{00000000-0008-0000-0500-000086010000}"/>
            </a:ext>
          </a:extLst>
        </xdr:cNvPr>
        <xdr:cNvSpPr txBox="1"/>
      </xdr:nvSpPr>
      <xdr:spPr>
        <a:xfrm>
          <a:off x="9182100" y="66865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380</xdr:row>
      <xdr:rowOff>219075</xdr:rowOff>
    </xdr:from>
    <xdr:ext cx="184731" cy="264560"/>
    <xdr:sp macro="" textlink="">
      <xdr:nvSpPr>
        <xdr:cNvPr id="391" name="ZoneTexte 390">
          <a:extLst>
            <a:ext uri="{FF2B5EF4-FFF2-40B4-BE49-F238E27FC236}">
              <a16:creationId xmlns="" xmlns:a16="http://schemas.microsoft.com/office/drawing/2014/main" id="{00000000-0008-0000-0500-000087010000}"/>
            </a:ext>
          </a:extLst>
        </xdr:cNvPr>
        <xdr:cNvSpPr txBox="1"/>
      </xdr:nvSpPr>
      <xdr:spPr>
        <a:xfrm>
          <a:off x="9182100" y="67027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381</xdr:row>
      <xdr:rowOff>219075</xdr:rowOff>
    </xdr:from>
    <xdr:ext cx="184731" cy="264560"/>
    <xdr:sp macro="" textlink="">
      <xdr:nvSpPr>
        <xdr:cNvPr id="392" name="ZoneTexte 391">
          <a:extLst>
            <a:ext uri="{FF2B5EF4-FFF2-40B4-BE49-F238E27FC236}">
              <a16:creationId xmlns="" xmlns:a16="http://schemas.microsoft.com/office/drawing/2014/main" id="{00000000-0008-0000-0500-000088010000}"/>
            </a:ext>
          </a:extLst>
        </xdr:cNvPr>
        <xdr:cNvSpPr txBox="1"/>
      </xdr:nvSpPr>
      <xdr:spPr>
        <a:xfrm>
          <a:off x="9182100" y="67189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382</xdr:row>
      <xdr:rowOff>219075</xdr:rowOff>
    </xdr:from>
    <xdr:ext cx="184731" cy="264560"/>
    <xdr:sp macro="" textlink="">
      <xdr:nvSpPr>
        <xdr:cNvPr id="393" name="ZoneTexte 392">
          <a:extLst>
            <a:ext uri="{FF2B5EF4-FFF2-40B4-BE49-F238E27FC236}">
              <a16:creationId xmlns="" xmlns:a16="http://schemas.microsoft.com/office/drawing/2014/main" id="{00000000-0008-0000-0500-000089010000}"/>
            </a:ext>
          </a:extLst>
        </xdr:cNvPr>
        <xdr:cNvSpPr txBox="1"/>
      </xdr:nvSpPr>
      <xdr:spPr>
        <a:xfrm>
          <a:off x="9182100" y="67351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46</xdr:row>
      <xdr:rowOff>219075</xdr:rowOff>
    </xdr:from>
    <xdr:ext cx="184731" cy="264560"/>
    <xdr:sp macro="" textlink="">
      <xdr:nvSpPr>
        <xdr:cNvPr id="394" name="ZoneTexte 393">
          <a:extLst>
            <a:ext uri="{FF2B5EF4-FFF2-40B4-BE49-F238E27FC236}">
              <a16:creationId xmlns="" xmlns:a16="http://schemas.microsoft.com/office/drawing/2014/main" id="{00000000-0008-0000-0500-00008A010000}"/>
            </a:ext>
          </a:extLst>
        </xdr:cNvPr>
        <xdr:cNvSpPr txBox="1"/>
      </xdr:nvSpPr>
      <xdr:spPr>
        <a:xfrm>
          <a:off x="9182100" y="12944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47</xdr:row>
      <xdr:rowOff>219075</xdr:rowOff>
    </xdr:from>
    <xdr:ext cx="184731" cy="264560"/>
    <xdr:sp macro="" textlink="">
      <xdr:nvSpPr>
        <xdr:cNvPr id="395" name="ZoneTexte 394">
          <a:extLst>
            <a:ext uri="{FF2B5EF4-FFF2-40B4-BE49-F238E27FC236}">
              <a16:creationId xmlns="" xmlns:a16="http://schemas.microsoft.com/office/drawing/2014/main" id="{00000000-0008-0000-0500-00008B010000}"/>
            </a:ext>
          </a:extLst>
        </xdr:cNvPr>
        <xdr:cNvSpPr txBox="1"/>
      </xdr:nvSpPr>
      <xdr:spPr>
        <a:xfrm>
          <a:off x="9182100" y="1310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48</xdr:row>
      <xdr:rowOff>219075</xdr:rowOff>
    </xdr:from>
    <xdr:ext cx="184731" cy="264560"/>
    <xdr:sp macro="" textlink="">
      <xdr:nvSpPr>
        <xdr:cNvPr id="396" name="ZoneTexte 395">
          <a:extLst>
            <a:ext uri="{FF2B5EF4-FFF2-40B4-BE49-F238E27FC236}">
              <a16:creationId xmlns="" xmlns:a16="http://schemas.microsoft.com/office/drawing/2014/main" id="{00000000-0008-0000-0500-00008C010000}"/>
            </a:ext>
          </a:extLst>
        </xdr:cNvPr>
        <xdr:cNvSpPr txBox="1"/>
      </xdr:nvSpPr>
      <xdr:spPr>
        <a:xfrm>
          <a:off x="9182100" y="1326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49</xdr:row>
      <xdr:rowOff>219075</xdr:rowOff>
    </xdr:from>
    <xdr:ext cx="184731" cy="264560"/>
    <xdr:sp macro="" textlink="">
      <xdr:nvSpPr>
        <xdr:cNvPr id="397" name="ZoneTexte 396">
          <a:extLst>
            <a:ext uri="{FF2B5EF4-FFF2-40B4-BE49-F238E27FC236}">
              <a16:creationId xmlns="" xmlns:a16="http://schemas.microsoft.com/office/drawing/2014/main" id="{00000000-0008-0000-0500-00008D010000}"/>
            </a:ext>
          </a:extLst>
        </xdr:cNvPr>
        <xdr:cNvSpPr txBox="1"/>
      </xdr:nvSpPr>
      <xdr:spPr>
        <a:xfrm>
          <a:off x="9182100" y="1343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50</xdr:row>
      <xdr:rowOff>219075</xdr:rowOff>
    </xdr:from>
    <xdr:ext cx="184731" cy="264560"/>
    <xdr:sp macro="" textlink="">
      <xdr:nvSpPr>
        <xdr:cNvPr id="398" name="ZoneTexte 397">
          <a:extLst>
            <a:ext uri="{FF2B5EF4-FFF2-40B4-BE49-F238E27FC236}">
              <a16:creationId xmlns="" xmlns:a16="http://schemas.microsoft.com/office/drawing/2014/main" id="{00000000-0008-0000-0500-00008E010000}"/>
            </a:ext>
          </a:extLst>
        </xdr:cNvPr>
        <xdr:cNvSpPr txBox="1"/>
      </xdr:nvSpPr>
      <xdr:spPr>
        <a:xfrm>
          <a:off x="9182100" y="1359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384</xdr:row>
      <xdr:rowOff>219075</xdr:rowOff>
    </xdr:from>
    <xdr:ext cx="184731" cy="264560"/>
    <xdr:sp macro="" textlink="">
      <xdr:nvSpPr>
        <xdr:cNvPr id="399" name="ZoneTexte 398">
          <a:extLst>
            <a:ext uri="{FF2B5EF4-FFF2-40B4-BE49-F238E27FC236}">
              <a16:creationId xmlns="" xmlns:a16="http://schemas.microsoft.com/office/drawing/2014/main" id="{00000000-0008-0000-0500-00008F010000}"/>
            </a:ext>
          </a:extLst>
        </xdr:cNvPr>
        <xdr:cNvSpPr txBox="1"/>
      </xdr:nvSpPr>
      <xdr:spPr>
        <a:xfrm>
          <a:off x="9182100" y="67675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385</xdr:row>
      <xdr:rowOff>219075</xdr:rowOff>
    </xdr:from>
    <xdr:ext cx="184731" cy="264560"/>
    <xdr:sp macro="" textlink="">
      <xdr:nvSpPr>
        <xdr:cNvPr id="400" name="ZoneTexte 399">
          <a:extLst>
            <a:ext uri="{FF2B5EF4-FFF2-40B4-BE49-F238E27FC236}">
              <a16:creationId xmlns="" xmlns:a16="http://schemas.microsoft.com/office/drawing/2014/main" id="{00000000-0008-0000-0500-000090010000}"/>
            </a:ext>
          </a:extLst>
        </xdr:cNvPr>
        <xdr:cNvSpPr txBox="1"/>
      </xdr:nvSpPr>
      <xdr:spPr>
        <a:xfrm>
          <a:off x="9182100" y="67837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387</xdr:row>
      <xdr:rowOff>219075</xdr:rowOff>
    </xdr:from>
    <xdr:ext cx="184731" cy="264560"/>
    <xdr:sp macro="" textlink="">
      <xdr:nvSpPr>
        <xdr:cNvPr id="401" name="ZoneTexte 400">
          <a:extLst>
            <a:ext uri="{FF2B5EF4-FFF2-40B4-BE49-F238E27FC236}">
              <a16:creationId xmlns="" xmlns:a16="http://schemas.microsoft.com/office/drawing/2014/main" id="{00000000-0008-0000-0500-000091010000}"/>
            </a:ext>
          </a:extLst>
        </xdr:cNvPr>
        <xdr:cNvSpPr txBox="1"/>
      </xdr:nvSpPr>
      <xdr:spPr>
        <a:xfrm>
          <a:off x="9182100" y="68160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388</xdr:row>
      <xdr:rowOff>219075</xdr:rowOff>
    </xdr:from>
    <xdr:ext cx="184731" cy="264560"/>
    <xdr:sp macro="" textlink="">
      <xdr:nvSpPr>
        <xdr:cNvPr id="402" name="ZoneTexte 401">
          <a:extLst>
            <a:ext uri="{FF2B5EF4-FFF2-40B4-BE49-F238E27FC236}">
              <a16:creationId xmlns="" xmlns:a16="http://schemas.microsoft.com/office/drawing/2014/main" id="{00000000-0008-0000-0500-000092010000}"/>
            </a:ext>
          </a:extLst>
        </xdr:cNvPr>
        <xdr:cNvSpPr txBox="1"/>
      </xdr:nvSpPr>
      <xdr:spPr>
        <a:xfrm>
          <a:off x="9182100" y="68322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389</xdr:row>
      <xdr:rowOff>219075</xdr:rowOff>
    </xdr:from>
    <xdr:ext cx="184731" cy="264560"/>
    <xdr:sp macro="" textlink="">
      <xdr:nvSpPr>
        <xdr:cNvPr id="403" name="ZoneTexte 402">
          <a:extLst>
            <a:ext uri="{FF2B5EF4-FFF2-40B4-BE49-F238E27FC236}">
              <a16:creationId xmlns="" xmlns:a16="http://schemas.microsoft.com/office/drawing/2014/main" id="{00000000-0008-0000-0500-000093010000}"/>
            </a:ext>
          </a:extLst>
        </xdr:cNvPr>
        <xdr:cNvSpPr txBox="1"/>
      </xdr:nvSpPr>
      <xdr:spPr>
        <a:xfrm>
          <a:off x="9182100" y="6848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390</xdr:row>
      <xdr:rowOff>219075</xdr:rowOff>
    </xdr:from>
    <xdr:ext cx="184731" cy="264560"/>
    <xdr:sp macro="" textlink="">
      <xdr:nvSpPr>
        <xdr:cNvPr id="404" name="ZoneTexte 403">
          <a:extLst>
            <a:ext uri="{FF2B5EF4-FFF2-40B4-BE49-F238E27FC236}">
              <a16:creationId xmlns="" xmlns:a16="http://schemas.microsoft.com/office/drawing/2014/main" id="{00000000-0008-0000-0500-000094010000}"/>
            </a:ext>
          </a:extLst>
        </xdr:cNvPr>
        <xdr:cNvSpPr txBox="1"/>
      </xdr:nvSpPr>
      <xdr:spPr>
        <a:xfrm>
          <a:off x="9182100" y="68646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391</xdr:row>
      <xdr:rowOff>219075</xdr:rowOff>
    </xdr:from>
    <xdr:ext cx="184731" cy="264560"/>
    <xdr:sp macro="" textlink="">
      <xdr:nvSpPr>
        <xdr:cNvPr id="405" name="ZoneTexte 404">
          <a:extLst>
            <a:ext uri="{FF2B5EF4-FFF2-40B4-BE49-F238E27FC236}">
              <a16:creationId xmlns="" xmlns:a16="http://schemas.microsoft.com/office/drawing/2014/main" id="{00000000-0008-0000-0500-000095010000}"/>
            </a:ext>
          </a:extLst>
        </xdr:cNvPr>
        <xdr:cNvSpPr txBox="1"/>
      </xdr:nvSpPr>
      <xdr:spPr>
        <a:xfrm>
          <a:off x="9182100" y="68808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386</xdr:row>
      <xdr:rowOff>219075</xdr:rowOff>
    </xdr:from>
    <xdr:ext cx="184731" cy="264560"/>
    <xdr:sp macro="" textlink="">
      <xdr:nvSpPr>
        <xdr:cNvPr id="406" name="ZoneTexte 405">
          <a:extLst>
            <a:ext uri="{FF2B5EF4-FFF2-40B4-BE49-F238E27FC236}">
              <a16:creationId xmlns="" xmlns:a16="http://schemas.microsoft.com/office/drawing/2014/main" id="{00000000-0008-0000-0500-000096010000}"/>
            </a:ext>
          </a:extLst>
        </xdr:cNvPr>
        <xdr:cNvSpPr txBox="1"/>
      </xdr:nvSpPr>
      <xdr:spPr>
        <a:xfrm>
          <a:off x="9182100" y="67998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392</xdr:row>
      <xdr:rowOff>219075</xdr:rowOff>
    </xdr:from>
    <xdr:ext cx="184731" cy="264560"/>
    <xdr:sp macro="" textlink="">
      <xdr:nvSpPr>
        <xdr:cNvPr id="407" name="ZoneTexte 406">
          <a:extLst>
            <a:ext uri="{FF2B5EF4-FFF2-40B4-BE49-F238E27FC236}">
              <a16:creationId xmlns="" xmlns:a16="http://schemas.microsoft.com/office/drawing/2014/main" id="{00000000-0008-0000-0500-000097010000}"/>
            </a:ext>
          </a:extLst>
        </xdr:cNvPr>
        <xdr:cNvSpPr txBox="1"/>
      </xdr:nvSpPr>
      <xdr:spPr>
        <a:xfrm>
          <a:off x="9182100" y="6897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393</xdr:row>
      <xdr:rowOff>219075</xdr:rowOff>
    </xdr:from>
    <xdr:ext cx="184731" cy="264560"/>
    <xdr:sp macro="" textlink="">
      <xdr:nvSpPr>
        <xdr:cNvPr id="408" name="ZoneTexte 407">
          <a:extLst>
            <a:ext uri="{FF2B5EF4-FFF2-40B4-BE49-F238E27FC236}">
              <a16:creationId xmlns="" xmlns:a16="http://schemas.microsoft.com/office/drawing/2014/main" id="{00000000-0008-0000-0500-000098010000}"/>
            </a:ext>
          </a:extLst>
        </xdr:cNvPr>
        <xdr:cNvSpPr txBox="1"/>
      </xdr:nvSpPr>
      <xdr:spPr>
        <a:xfrm>
          <a:off x="9182100" y="69132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394</xdr:row>
      <xdr:rowOff>219075</xdr:rowOff>
    </xdr:from>
    <xdr:ext cx="184731" cy="264560"/>
    <xdr:sp macro="" textlink="">
      <xdr:nvSpPr>
        <xdr:cNvPr id="409" name="ZoneTexte 408">
          <a:extLst>
            <a:ext uri="{FF2B5EF4-FFF2-40B4-BE49-F238E27FC236}">
              <a16:creationId xmlns="" xmlns:a16="http://schemas.microsoft.com/office/drawing/2014/main" id="{00000000-0008-0000-0500-000099010000}"/>
            </a:ext>
          </a:extLst>
        </xdr:cNvPr>
        <xdr:cNvSpPr txBox="1"/>
      </xdr:nvSpPr>
      <xdr:spPr>
        <a:xfrm>
          <a:off x="9182100" y="69294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395</xdr:row>
      <xdr:rowOff>219075</xdr:rowOff>
    </xdr:from>
    <xdr:ext cx="184731" cy="264560"/>
    <xdr:sp macro="" textlink="">
      <xdr:nvSpPr>
        <xdr:cNvPr id="410" name="ZoneTexte 409">
          <a:extLst>
            <a:ext uri="{FF2B5EF4-FFF2-40B4-BE49-F238E27FC236}">
              <a16:creationId xmlns="" xmlns:a16="http://schemas.microsoft.com/office/drawing/2014/main" id="{00000000-0008-0000-0500-00009A010000}"/>
            </a:ext>
          </a:extLst>
        </xdr:cNvPr>
        <xdr:cNvSpPr txBox="1"/>
      </xdr:nvSpPr>
      <xdr:spPr>
        <a:xfrm>
          <a:off x="9182100" y="69456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396</xdr:row>
      <xdr:rowOff>219075</xdr:rowOff>
    </xdr:from>
    <xdr:ext cx="184731" cy="264560"/>
    <xdr:sp macro="" textlink="">
      <xdr:nvSpPr>
        <xdr:cNvPr id="411" name="ZoneTexte 410">
          <a:extLst>
            <a:ext uri="{FF2B5EF4-FFF2-40B4-BE49-F238E27FC236}">
              <a16:creationId xmlns="" xmlns:a16="http://schemas.microsoft.com/office/drawing/2014/main" id="{00000000-0008-0000-0500-00009B010000}"/>
            </a:ext>
          </a:extLst>
        </xdr:cNvPr>
        <xdr:cNvSpPr txBox="1"/>
      </xdr:nvSpPr>
      <xdr:spPr>
        <a:xfrm>
          <a:off x="9182100" y="69618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397</xdr:row>
      <xdr:rowOff>219075</xdr:rowOff>
    </xdr:from>
    <xdr:ext cx="184731" cy="264560"/>
    <xdr:sp macro="" textlink="">
      <xdr:nvSpPr>
        <xdr:cNvPr id="412" name="ZoneTexte 411">
          <a:extLst>
            <a:ext uri="{FF2B5EF4-FFF2-40B4-BE49-F238E27FC236}">
              <a16:creationId xmlns="" xmlns:a16="http://schemas.microsoft.com/office/drawing/2014/main" id="{00000000-0008-0000-0500-00009C010000}"/>
            </a:ext>
          </a:extLst>
        </xdr:cNvPr>
        <xdr:cNvSpPr txBox="1"/>
      </xdr:nvSpPr>
      <xdr:spPr>
        <a:xfrm>
          <a:off x="9182100" y="69780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398</xdr:row>
      <xdr:rowOff>219075</xdr:rowOff>
    </xdr:from>
    <xdr:ext cx="184731" cy="264560"/>
    <xdr:sp macro="" textlink="">
      <xdr:nvSpPr>
        <xdr:cNvPr id="413" name="ZoneTexte 412">
          <a:extLst>
            <a:ext uri="{FF2B5EF4-FFF2-40B4-BE49-F238E27FC236}">
              <a16:creationId xmlns="" xmlns:a16="http://schemas.microsoft.com/office/drawing/2014/main" id="{00000000-0008-0000-0500-00009D010000}"/>
            </a:ext>
          </a:extLst>
        </xdr:cNvPr>
        <xdr:cNvSpPr txBox="1"/>
      </xdr:nvSpPr>
      <xdr:spPr>
        <a:xfrm>
          <a:off x="9182100" y="69942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399</xdr:row>
      <xdr:rowOff>219075</xdr:rowOff>
    </xdr:from>
    <xdr:ext cx="184731" cy="264560"/>
    <xdr:sp macro="" textlink="">
      <xdr:nvSpPr>
        <xdr:cNvPr id="414" name="ZoneTexte 413">
          <a:extLst>
            <a:ext uri="{FF2B5EF4-FFF2-40B4-BE49-F238E27FC236}">
              <a16:creationId xmlns="" xmlns:a16="http://schemas.microsoft.com/office/drawing/2014/main" id="{00000000-0008-0000-0500-00009E010000}"/>
            </a:ext>
          </a:extLst>
        </xdr:cNvPr>
        <xdr:cNvSpPr txBox="1"/>
      </xdr:nvSpPr>
      <xdr:spPr>
        <a:xfrm>
          <a:off x="9182100" y="7010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400</xdr:row>
      <xdr:rowOff>219075</xdr:rowOff>
    </xdr:from>
    <xdr:ext cx="184731" cy="264560"/>
    <xdr:sp macro="" textlink="">
      <xdr:nvSpPr>
        <xdr:cNvPr id="415" name="ZoneTexte 414">
          <a:extLst>
            <a:ext uri="{FF2B5EF4-FFF2-40B4-BE49-F238E27FC236}">
              <a16:creationId xmlns="" xmlns:a16="http://schemas.microsoft.com/office/drawing/2014/main" id="{00000000-0008-0000-0500-00009F010000}"/>
            </a:ext>
          </a:extLst>
        </xdr:cNvPr>
        <xdr:cNvSpPr txBox="1"/>
      </xdr:nvSpPr>
      <xdr:spPr>
        <a:xfrm>
          <a:off x="9182100" y="70265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401</xdr:row>
      <xdr:rowOff>219075</xdr:rowOff>
    </xdr:from>
    <xdr:ext cx="184731" cy="264560"/>
    <xdr:sp macro="" textlink="">
      <xdr:nvSpPr>
        <xdr:cNvPr id="416" name="ZoneTexte 415">
          <a:extLst>
            <a:ext uri="{FF2B5EF4-FFF2-40B4-BE49-F238E27FC236}">
              <a16:creationId xmlns="" xmlns:a16="http://schemas.microsoft.com/office/drawing/2014/main" id="{00000000-0008-0000-0500-0000A0010000}"/>
            </a:ext>
          </a:extLst>
        </xdr:cNvPr>
        <xdr:cNvSpPr txBox="1"/>
      </xdr:nvSpPr>
      <xdr:spPr>
        <a:xfrm>
          <a:off x="9182100" y="70427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402</xdr:row>
      <xdr:rowOff>219075</xdr:rowOff>
    </xdr:from>
    <xdr:ext cx="184731" cy="264560"/>
    <xdr:sp macro="" textlink="">
      <xdr:nvSpPr>
        <xdr:cNvPr id="417" name="ZoneTexte 416">
          <a:extLst>
            <a:ext uri="{FF2B5EF4-FFF2-40B4-BE49-F238E27FC236}">
              <a16:creationId xmlns="" xmlns:a16="http://schemas.microsoft.com/office/drawing/2014/main" id="{00000000-0008-0000-0500-0000A1010000}"/>
            </a:ext>
          </a:extLst>
        </xdr:cNvPr>
        <xdr:cNvSpPr txBox="1"/>
      </xdr:nvSpPr>
      <xdr:spPr>
        <a:xfrm>
          <a:off x="9182100" y="70589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403</xdr:row>
      <xdr:rowOff>219075</xdr:rowOff>
    </xdr:from>
    <xdr:ext cx="184731" cy="264560"/>
    <xdr:sp macro="" textlink="">
      <xdr:nvSpPr>
        <xdr:cNvPr id="418" name="ZoneTexte 417">
          <a:extLst>
            <a:ext uri="{FF2B5EF4-FFF2-40B4-BE49-F238E27FC236}">
              <a16:creationId xmlns="" xmlns:a16="http://schemas.microsoft.com/office/drawing/2014/main" id="{00000000-0008-0000-0500-0000A2010000}"/>
            </a:ext>
          </a:extLst>
        </xdr:cNvPr>
        <xdr:cNvSpPr txBox="1"/>
      </xdr:nvSpPr>
      <xdr:spPr>
        <a:xfrm>
          <a:off x="9182100" y="7075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404</xdr:row>
      <xdr:rowOff>219075</xdr:rowOff>
    </xdr:from>
    <xdr:ext cx="184731" cy="264560"/>
    <xdr:sp macro="" textlink="">
      <xdr:nvSpPr>
        <xdr:cNvPr id="419" name="ZoneTexte 418">
          <a:extLst>
            <a:ext uri="{FF2B5EF4-FFF2-40B4-BE49-F238E27FC236}">
              <a16:creationId xmlns="" xmlns:a16="http://schemas.microsoft.com/office/drawing/2014/main" id="{00000000-0008-0000-0500-0000A3010000}"/>
            </a:ext>
          </a:extLst>
        </xdr:cNvPr>
        <xdr:cNvSpPr txBox="1"/>
      </xdr:nvSpPr>
      <xdr:spPr>
        <a:xfrm>
          <a:off x="9182100" y="7091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405</xdr:row>
      <xdr:rowOff>219075</xdr:rowOff>
    </xdr:from>
    <xdr:ext cx="184731" cy="264560"/>
    <xdr:sp macro="" textlink="">
      <xdr:nvSpPr>
        <xdr:cNvPr id="420" name="ZoneTexte 419">
          <a:extLst>
            <a:ext uri="{FF2B5EF4-FFF2-40B4-BE49-F238E27FC236}">
              <a16:creationId xmlns="" xmlns:a16="http://schemas.microsoft.com/office/drawing/2014/main" id="{00000000-0008-0000-0500-0000A4010000}"/>
            </a:ext>
          </a:extLst>
        </xdr:cNvPr>
        <xdr:cNvSpPr txBox="1"/>
      </xdr:nvSpPr>
      <xdr:spPr>
        <a:xfrm>
          <a:off x="9182100" y="7107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406</xdr:row>
      <xdr:rowOff>219075</xdr:rowOff>
    </xdr:from>
    <xdr:ext cx="184731" cy="264560"/>
    <xdr:sp macro="" textlink="">
      <xdr:nvSpPr>
        <xdr:cNvPr id="421" name="ZoneTexte 420">
          <a:extLst>
            <a:ext uri="{FF2B5EF4-FFF2-40B4-BE49-F238E27FC236}">
              <a16:creationId xmlns="" xmlns:a16="http://schemas.microsoft.com/office/drawing/2014/main" id="{00000000-0008-0000-0500-0000A5010000}"/>
            </a:ext>
          </a:extLst>
        </xdr:cNvPr>
        <xdr:cNvSpPr txBox="1"/>
      </xdr:nvSpPr>
      <xdr:spPr>
        <a:xfrm>
          <a:off x="9182100" y="71237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407</xdr:row>
      <xdr:rowOff>219075</xdr:rowOff>
    </xdr:from>
    <xdr:ext cx="184731" cy="264560"/>
    <xdr:sp macro="" textlink="">
      <xdr:nvSpPr>
        <xdr:cNvPr id="422" name="ZoneTexte 421">
          <a:extLst>
            <a:ext uri="{FF2B5EF4-FFF2-40B4-BE49-F238E27FC236}">
              <a16:creationId xmlns="" xmlns:a16="http://schemas.microsoft.com/office/drawing/2014/main" id="{00000000-0008-0000-0500-0000A6010000}"/>
            </a:ext>
          </a:extLst>
        </xdr:cNvPr>
        <xdr:cNvSpPr txBox="1"/>
      </xdr:nvSpPr>
      <xdr:spPr>
        <a:xfrm>
          <a:off x="9182100" y="71399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408</xdr:row>
      <xdr:rowOff>219075</xdr:rowOff>
    </xdr:from>
    <xdr:ext cx="184731" cy="264560"/>
    <xdr:sp macro="" textlink="">
      <xdr:nvSpPr>
        <xdr:cNvPr id="423" name="ZoneTexte 422">
          <a:extLst>
            <a:ext uri="{FF2B5EF4-FFF2-40B4-BE49-F238E27FC236}">
              <a16:creationId xmlns="" xmlns:a16="http://schemas.microsoft.com/office/drawing/2014/main" id="{00000000-0008-0000-0500-0000A7010000}"/>
            </a:ext>
          </a:extLst>
        </xdr:cNvPr>
        <xdr:cNvSpPr txBox="1"/>
      </xdr:nvSpPr>
      <xdr:spPr>
        <a:xfrm>
          <a:off x="9182100" y="71561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409</xdr:row>
      <xdr:rowOff>219075</xdr:rowOff>
    </xdr:from>
    <xdr:ext cx="184731" cy="264560"/>
    <xdr:sp macro="" textlink="">
      <xdr:nvSpPr>
        <xdr:cNvPr id="424" name="ZoneTexte 423">
          <a:extLst>
            <a:ext uri="{FF2B5EF4-FFF2-40B4-BE49-F238E27FC236}">
              <a16:creationId xmlns="" xmlns:a16="http://schemas.microsoft.com/office/drawing/2014/main" id="{00000000-0008-0000-0500-0000A8010000}"/>
            </a:ext>
          </a:extLst>
        </xdr:cNvPr>
        <xdr:cNvSpPr txBox="1"/>
      </xdr:nvSpPr>
      <xdr:spPr>
        <a:xfrm>
          <a:off x="9182100" y="71723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410</xdr:row>
      <xdr:rowOff>219075</xdr:rowOff>
    </xdr:from>
    <xdr:ext cx="184731" cy="264560"/>
    <xdr:sp macro="" textlink="">
      <xdr:nvSpPr>
        <xdr:cNvPr id="425" name="ZoneTexte 424">
          <a:extLst>
            <a:ext uri="{FF2B5EF4-FFF2-40B4-BE49-F238E27FC236}">
              <a16:creationId xmlns="" xmlns:a16="http://schemas.microsoft.com/office/drawing/2014/main" id="{00000000-0008-0000-0500-0000A9010000}"/>
            </a:ext>
          </a:extLst>
        </xdr:cNvPr>
        <xdr:cNvSpPr txBox="1"/>
      </xdr:nvSpPr>
      <xdr:spPr>
        <a:xfrm>
          <a:off x="9182100" y="71885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7</xdr:row>
      <xdr:rowOff>219075</xdr:rowOff>
    </xdr:from>
    <xdr:ext cx="184731" cy="264560"/>
    <xdr:sp macro="" textlink="">
      <xdr:nvSpPr>
        <xdr:cNvPr id="426" name="ZoneTexte 425">
          <a:extLst>
            <a:ext uri="{FF2B5EF4-FFF2-40B4-BE49-F238E27FC236}">
              <a16:creationId xmlns="" xmlns:a16="http://schemas.microsoft.com/office/drawing/2014/main" id="{00000000-0008-0000-0500-0000AA010000}"/>
            </a:ext>
          </a:extLst>
        </xdr:cNvPr>
        <xdr:cNvSpPr txBox="1"/>
      </xdr:nvSpPr>
      <xdr:spPr>
        <a:xfrm>
          <a:off x="9182100" y="2686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365</xdr:row>
      <xdr:rowOff>219075</xdr:rowOff>
    </xdr:from>
    <xdr:ext cx="184731" cy="264560"/>
    <xdr:sp macro="" textlink="">
      <xdr:nvSpPr>
        <xdr:cNvPr id="427" name="ZoneTexte 426">
          <a:extLst>
            <a:ext uri="{FF2B5EF4-FFF2-40B4-BE49-F238E27FC236}">
              <a16:creationId xmlns="" xmlns:a16="http://schemas.microsoft.com/office/drawing/2014/main" id="{00000000-0008-0000-0500-0000AB010000}"/>
            </a:ext>
          </a:extLst>
        </xdr:cNvPr>
        <xdr:cNvSpPr txBox="1"/>
      </xdr:nvSpPr>
      <xdr:spPr>
        <a:xfrm>
          <a:off x="9182100" y="64598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366</xdr:row>
      <xdr:rowOff>219075</xdr:rowOff>
    </xdr:from>
    <xdr:ext cx="184731" cy="264560"/>
    <xdr:sp macro="" textlink="">
      <xdr:nvSpPr>
        <xdr:cNvPr id="428" name="ZoneTexte 427">
          <a:extLst>
            <a:ext uri="{FF2B5EF4-FFF2-40B4-BE49-F238E27FC236}">
              <a16:creationId xmlns="" xmlns:a16="http://schemas.microsoft.com/office/drawing/2014/main" id="{00000000-0008-0000-0500-0000AC010000}"/>
            </a:ext>
          </a:extLst>
        </xdr:cNvPr>
        <xdr:cNvSpPr txBox="1"/>
      </xdr:nvSpPr>
      <xdr:spPr>
        <a:xfrm>
          <a:off x="9182100" y="64760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366</xdr:row>
      <xdr:rowOff>219075</xdr:rowOff>
    </xdr:from>
    <xdr:ext cx="184731" cy="264560"/>
    <xdr:sp macro="" textlink="">
      <xdr:nvSpPr>
        <xdr:cNvPr id="429" name="ZoneTexte 428">
          <a:extLst>
            <a:ext uri="{FF2B5EF4-FFF2-40B4-BE49-F238E27FC236}">
              <a16:creationId xmlns="" xmlns:a16="http://schemas.microsoft.com/office/drawing/2014/main" id="{00000000-0008-0000-0500-0000AD010000}"/>
            </a:ext>
          </a:extLst>
        </xdr:cNvPr>
        <xdr:cNvSpPr txBox="1"/>
      </xdr:nvSpPr>
      <xdr:spPr>
        <a:xfrm>
          <a:off x="9182100" y="64760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367</xdr:row>
      <xdr:rowOff>219075</xdr:rowOff>
    </xdr:from>
    <xdr:ext cx="184731" cy="264560"/>
    <xdr:sp macro="" textlink="">
      <xdr:nvSpPr>
        <xdr:cNvPr id="430" name="ZoneTexte 429">
          <a:extLst>
            <a:ext uri="{FF2B5EF4-FFF2-40B4-BE49-F238E27FC236}">
              <a16:creationId xmlns="" xmlns:a16="http://schemas.microsoft.com/office/drawing/2014/main" id="{00000000-0008-0000-0500-0000AE010000}"/>
            </a:ext>
          </a:extLst>
        </xdr:cNvPr>
        <xdr:cNvSpPr txBox="1"/>
      </xdr:nvSpPr>
      <xdr:spPr>
        <a:xfrm>
          <a:off x="9182100" y="6492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367</xdr:row>
      <xdr:rowOff>219075</xdr:rowOff>
    </xdr:from>
    <xdr:ext cx="184731" cy="264560"/>
    <xdr:sp macro="" textlink="">
      <xdr:nvSpPr>
        <xdr:cNvPr id="431" name="ZoneTexte 430">
          <a:extLst>
            <a:ext uri="{FF2B5EF4-FFF2-40B4-BE49-F238E27FC236}">
              <a16:creationId xmlns="" xmlns:a16="http://schemas.microsoft.com/office/drawing/2014/main" id="{00000000-0008-0000-0500-0000AF010000}"/>
            </a:ext>
          </a:extLst>
        </xdr:cNvPr>
        <xdr:cNvSpPr txBox="1"/>
      </xdr:nvSpPr>
      <xdr:spPr>
        <a:xfrm>
          <a:off x="9182100" y="6492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367</xdr:row>
      <xdr:rowOff>219075</xdr:rowOff>
    </xdr:from>
    <xdr:ext cx="184731" cy="264560"/>
    <xdr:sp macro="" textlink="">
      <xdr:nvSpPr>
        <xdr:cNvPr id="432" name="ZoneTexte 431">
          <a:extLst>
            <a:ext uri="{FF2B5EF4-FFF2-40B4-BE49-F238E27FC236}">
              <a16:creationId xmlns="" xmlns:a16="http://schemas.microsoft.com/office/drawing/2014/main" id="{00000000-0008-0000-0500-0000B0010000}"/>
            </a:ext>
          </a:extLst>
        </xdr:cNvPr>
        <xdr:cNvSpPr txBox="1"/>
      </xdr:nvSpPr>
      <xdr:spPr>
        <a:xfrm>
          <a:off x="9182100" y="6492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368</xdr:row>
      <xdr:rowOff>219075</xdr:rowOff>
    </xdr:from>
    <xdr:ext cx="184731" cy="264560"/>
    <xdr:sp macro="" textlink="">
      <xdr:nvSpPr>
        <xdr:cNvPr id="433" name="ZoneTexte 432">
          <a:extLst>
            <a:ext uri="{FF2B5EF4-FFF2-40B4-BE49-F238E27FC236}">
              <a16:creationId xmlns="" xmlns:a16="http://schemas.microsoft.com/office/drawing/2014/main" id="{00000000-0008-0000-0500-0000B1010000}"/>
            </a:ext>
          </a:extLst>
        </xdr:cNvPr>
        <xdr:cNvSpPr txBox="1"/>
      </xdr:nvSpPr>
      <xdr:spPr>
        <a:xfrm>
          <a:off x="9182100" y="65084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368</xdr:row>
      <xdr:rowOff>219075</xdr:rowOff>
    </xdr:from>
    <xdr:ext cx="184731" cy="264560"/>
    <xdr:sp macro="" textlink="">
      <xdr:nvSpPr>
        <xdr:cNvPr id="434" name="ZoneTexte 433">
          <a:extLst>
            <a:ext uri="{FF2B5EF4-FFF2-40B4-BE49-F238E27FC236}">
              <a16:creationId xmlns="" xmlns:a16="http://schemas.microsoft.com/office/drawing/2014/main" id="{00000000-0008-0000-0500-0000B2010000}"/>
            </a:ext>
          </a:extLst>
        </xdr:cNvPr>
        <xdr:cNvSpPr txBox="1"/>
      </xdr:nvSpPr>
      <xdr:spPr>
        <a:xfrm>
          <a:off x="9182100" y="65084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406</xdr:row>
      <xdr:rowOff>219075</xdr:rowOff>
    </xdr:from>
    <xdr:ext cx="184731" cy="264560"/>
    <xdr:sp macro="" textlink="">
      <xdr:nvSpPr>
        <xdr:cNvPr id="435" name="ZoneTexte 434">
          <a:extLst>
            <a:ext uri="{FF2B5EF4-FFF2-40B4-BE49-F238E27FC236}">
              <a16:creationId xmlns="" xmlns:a16="http://schemas.microsoft.com/office/drawing/2014/main" id="{00000000-0008-0000-0500-0000B3010000}"/>
            </a:ext>
          </a:extLst>
        </xdr:cNvPr>
        <xdr:cNvSpPr txBox="1"/>
      </xdr:nvSpPr>
      <xdr:spPr>
        <a:xfrm>
          <a:off x="9182100" y="71237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407</xdr:row>
      <xdr:rowOff>219075</xdr:rowOff>
    </xdr:from>
    <xdr:ext cx="184731" cy="264560"/>
    <xdr:sp macro="" textlink="">
      <xdr:nvSpPr>
        <xdr:cNvPr id="436" name="ZoneTexte 435">
          <a:extLst>
            <a:ext uri="{FF2B5EF4-FFF2-40B4-BE49-F238E27FC236}">
              <a16:creationId xmlns="" xmlns:a16="http://schemas.microsoft.com/office/drawing/2014/main" id="{00000000-0008-0000-0500-0000B4010000}"/>
            </a:ext>
          </a:extLst>
        </xdr:cNvPr>
        <xdr:cNvSpPr txBox="1"/>
      </xdr:nvSpPr>
      <xdr:spPr>
        <a:xfrm>
          <a:off x="9182100" y="71399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407</xdr:row>
      <xdr:rowOff>219075</xdr:rowOff>
    </xdr:from>
    <xdr:ext cx="184731" cy="264560"/>
    <xdr:sp macro="" textlink="">
      <xdr:nvSpPr>
        <xdr:cNvPr id="437" name="ZoneTexte 436">
          <a:extLst>
            <a:ext uri="{FF2B5EF4-FFF2-40B4-BE49-F238E27FC236}">
              <a16:creationId xmlns="" xmlns:a16="http://schemas.microsoft.com/office/drawing/2014/main" id="{00000000-0008-0000-0500-0000B5010000}"/>
            </a:ext>
          </a:extLst>
        </xdr:cNvPr>
        <xdr:cNvSpPr txBox="1"/>
      </xdr:nvSpPr>
      <xdr:spPr>
        <a:xfrm>
          <a:off x="9182100" y="71399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408</xdr:row>
      <xdr:rowOff>219075</xdr:rowOff>
    </xdr:from>
    <xdr:ext cx="184731" cy="264560"/>
    <xdr:sp macro="" textlink="">
      <xdr:nvSpPr>
        <xdr:cNvPr id="438" name="ZoneTexte 437">
          <a:extLst>
            <a:ext uri="{FF2B5EF4-FFF2-40B4-BE49-F238E27FC236}">
              <a16:creationId xmlns="" xmlns:a16="http://schemas.microsoft.com/office/drawing/2014/main" id="{00000000-0008-0000-0500-0000B6010000}"/>
            </a:ext>
          </a:extLst>
        </xdr:cNvPr>
        <xdr:cNvSpPr txBox="1"/>
      </xdr:nvSpPr>
      <xdr:spPr>
        <a:xfrm>
          <a:off x="9182100" y="71561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0</xdr:row>
      <xdr:rowOff>219075</xdr:rowOff>
    </xdr:from>
    <xdr:ext cx="184731" cy="264560"/>
    <xdr:sp macro="" textlink="">
      <xdr:nvSpPr>
        <xdr:cNvPr id="439" name="ZoneTexte 438">
          <a:extLst>
            <a:ext uri="{FF2B5EF4-FFF2-40B4-BE49-F238E27FC236}">
              <a16:creationId xmlns="" xmlns:a16="http://schemas.microsoft.com/office/drawing/2014/main" id="{3669F483-DB78-4401-9CCD-4550DC855635}"/>
            </a:ext>
          </a:extLst>
        </xdr:cNvPr>
        <xdr:cNvSpPr txBox="1"/>
      </xdr:nvSpPr>
      <xdr:spPr>
        <a:xfrm>
          <a:off x="9858375" y="219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</xdr:row>
      <xdr:rowOff>219075</xdr:rowOff>
    </xdr:from>
    <xdr:ext cx="184731" cy="264560"/>
    <xdr:sp macro="" textlink="">
      <xdr:nvSpPr>
        <xdr:cNvPr id="440" name="ZoneTexte 439">
          <a:extLst>
            <a:ext uri="{FF2B5EF4-FFF2-40B4-BE49-F238E27FC236}">
              <a16:creationId xmlns="" xmlns:a16="http://schemas.microsoft.com/office/drawing/2014/main" id="{99C9E46D-F638-497A-BEF1-662895E16D61}"/>
            </a:ext>
          </a:extLst>
        </xdr:cNvPr>
        <xdr:cNvSpPr txBox="1"/>
      </xdr:nvSpPr>
      <xdr:spPr>
        <a:xfrm>
          <a:off x="9858375" y="923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</xdr:row>
      <xdr:rowOff>219075</xdr:rowOff>
    </xdr:from>
    <xdr:ext cx="184731" cy="264560"/>
    <xdr:sp macro="" textlink="">
      <xdr:nvSpPr>
        <xdr:cNvPr id="441" name="ZoneTexte 440">
          <a:extLst>
            <a:ext uri="{FF2B5EF4-FFF2-40B4-BE49-F238E27FC236}">
              <a16:creationId xmlns="" xmlns:a16="http://schemas.microsoft.com/office/drawing/2014/main" id="{A30BB1B9-DCF8-41BA-829C-C2384927DDE1}"/>
            </a:ext>
          </a:extLst>
        </xdr:cNvPr>
        <xdr:cNvSpPr txBox="1"/>
      </xdr:nvSpPr>
      <xdr:spPr>
        <a:xfrm>
          <a:off x="9858375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</xdr:row>
      <xdr:rowOff>219075</xdr:rowOff>
    </xdr:from>
    <xdr:ext cx="184731" cy="264560"/>
    <xdr:sp macro="" textlink="">
      <xdr:nvSpPr>
        <xdr:cNvPr id="442" name="ZoneTexte 441">
          <a:extLst>
            <a:ext uri="{FF2B5EF4-FFF2-40B4-BE49-F238E27FC236}">
              <a16:creationId xmlns="" xmlns:a16="http://schemas.microsoft.com/office/drawing/2014/main" id="{5032CDEC-2A19-43A6-AE2F-A4878C46ADED}"/>
            </a:ext>
          </a:extLst>
        </xdr:cNvPr>
        <xdr:cNvSpPr txBox="1"/>
      </xdr:nvSpPr>
      <xdr:spPr>
        <a:xfrm>
          <a:off x="9858375" y="1276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</xdr:row>
      <xdr:rowOff>219075</xdr:rowOff>
    </xdr:from>
    <xdr:ext cx="184731" cy="264560"/>
    <xdr:sp macro="" textlink="">
      <xdr:nvSpPr>
        <xdr:cNvPr id="443" name="ZoneTexte 442">
          <a:extLst>
            <a:ext uri="{FF2B5EF4-FFF2-40B4-BE49-F238E27FC236}">
              <a16:creationId xmlns="" xmlns:a16="http://schemas.microsoft.com/office/drawing/2014/main" id="{14BD9D5E-FF56-477F-AECB-98BF6E04D670}"/>
            </a:ext>
          </a:extLst>
        </xdr:cNvPr>
        <xdr:cNvSpPr txBox="1"/>
      </xdr:nvSpPr>
      <xdr:spPr>
        <a:xfrm>
          <a:off x="9858375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5</xdr:row>
      <xdr:rowOff>219075</xdr:rowOff>
    </xdr:from>
    <xdr:ext cx="184731" cy="264560"/>
    <xdr:sp macro="" textlink="">
      <xdr:nvSpPr>
        <xdr:cNvPr id="444" name="ZoneTexte 443">
          <a:extLst>
            <a:ext uri="{FF2B5EF4-FFF2-40B4-BE49-F238E27FC236}">
              <a16:creationId xmlns="" xmlns:a16="http://schemas.microsoft.com/office/drawing/2014/main" id="{850F4EC2-4C4F-4D0C-855C-D121E19DE510}"/>
            </a:ext>
          </a:extLst>
        </xdr:cNvPr>
        <xdr:cNvSpPr txBox="1"/>
      </xdr:nvSpPr>
      <xdr:spPr>
        <a:xfrm>
          <a:off x="9858375" y="1981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12</xdr:row>
      <xdr:rowOff>219075</xdr:rowOff>
    </xdr:from>
    <xdr:ext cx="184731" cy="264560"/>
    <xdr:sp macro="" textlink="">
      <xdr:nvSpPr>
        <xdr:cNvPr id="445" name="ZoneTexte 444">
          <a:extLst>
            <a:ext uri="{FF2B5EF4-FFF2-40B4-BE49-F238E27FC236}">
              <a16:creationId xmlns="" xmlns:a16="http://schemas.microsoft.com/office/drawing/2014/main" id="{2B541795-78AF-49F5-B28B-8608BABE5D73}"/>
            </a:ext>
          </a:extLst>
        </xdr:cNvPr>
        <xdr:cNvSpPr txBox="1"/>
      </xdr:nvSpPr>
      <xdr:spPr>
        <a:xfrm>
          <a:off x="9858375" y="4448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13</xdr:row>
      <xdr:rowOff>219075</xdr:rowOff>
    </xdr:from>
    <xdr:ext cx="184731" cy="264560"/>
    <xdr:sp macro="" textlink="">
      <xdr:nvSpPr>
        <xdr:cNvPr id="446" name="ZoneTexte 445">
          <a:extLst>
            <a:ext uri="{FF2B5EF4-FFF2-40B4-BE49-F238E27FC236}">
              <a16:creationId xmlns="" xmlns:a16="http://schemas.microsoft.com/office/drawing/2014/main" id="{82FD8028-DEE6-41DE-85EE-872A309776F8}"/>
            </a:ext>
          </a:extLst>
        </xdr:cNvPr>
        <xdr:cNvSpPr txBox="1"/>
      </xdr:nvSpPr>
      <xdr:spPr>
        <a:xfrm>
          <a:off x="9858375" y="4800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8</xdr:row>
      <xdr:rowOff>219075</xdr:rowOff>
    </xdr:from>
    <xdr:ext cx="184731" cy="264560"/>
    <xdr:sp macro="" textlink="">
      <xdr:nvSpPr>
        <xdr:cNvPr id="447" name="ZoneTexte 446">
          <a:extLst>
            <a:ext uri="{FF2B5EF4-FFF2-40B4-BE49-F238E27FC236}">
              <a16:creationId xmlns="" xmlns:a16="http://schemas.microsoft.com/office/drawing/2014/main" id="{35925C84-F925-4D3A-AA7F-0871E406ACB8}"/>
            </a:ext>
          </a:extLst>
        </xdr:cNvPr>
        <xdr:cNvSpPr txBox="1"/>
      </xdr:nvSpPr>
      <xdr:spPr>
        <a:xfrm>
          <a:off x="9858375" y="3038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14</xdr:row>
      <xdr:rowOff>219075</xdr:rowOff>
    </xdr:from>
    <xdr:ext cx="184731" cy="264560"/>
    <xdr:sp macro="" textlink="">
      <xdr:nvSpPr>
        <xdr:cNvPr id="448" name="ZoneTexte 447">
          <a:extLst>
            <a:ext uri="{FF2B5EF4-FFF2-40B4-BE49-F238E27FC236}">
              <a16:creationId xmlns="" xmlns:a16="http://schemas.microsoft.com/office/drawing/2014/main" id="{0EE408B7-6C76-4163-9615-1196C08B4187}"/>
            </a:ext>
          </a:extLst>
        </xdr:cNvPr>
        <xdr:cNvSpPr txBox="1"/>
      </xdr:nvSpPr>
      <xdr:spPr>
        <a:xfrm>
          <a:off x="9858375" y="515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9</xdr:row>
      <xdr:rowOff>219075</xdr:rowOff>
    </xdr:from>
    <xdr:ext cx="184731" cy="264560"/>
    <xdr:sp macro="" textlink="">
      <xdr:nvSpPr>
        <xdr:cNvPr id="449" name="ZoneTexte 448">
          <a:extLst>
            <a:ext uri="{FF2B5EF4-FFF2-40B4-BE49-F238E27FC236}">
              <a16:creationId xmlns="" xmlns:a16="http://schemas.microsoft.com/office/drawing/2014/main" id="{47E0C14C-FDD0-4B85-9428-39441B7C9068}"/>
            </a:ext>
          </a:extLst>
        </xdr:cNvPr>
        <xdr:cNvSpPr txBox="1"/>
      </xdr:nvSpPr>
      <xdr:spPr>
        <a:xfrm>
          <a:off x="9858375" y="3390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10</xdr:row>
      <xdr:rowOff>219075</xdr:rowOff>
    </xdr:from>
    <xdr:ext cx="184731" cy="264560"/>
    <xdr:sp macro="" textlink="">
      <xdr:nvSpPr>
        <xdr:cNvPr id="450" name="ZoneTexte 449">
          <a:extLst>
            <a:ext uri="{FF2B5EF4-FFF2-40B4-BE49-F238E27FC236}">
              <a16:creationId xmlns="" xmlns:a16="http://schemas.microsoft.com/office/drawing/2014/main" id="{89F85ECD-F3A2-4C69-8F0F-6DBA72FFD21D}"/>
            </a:ext>
          </a:extLst>
        </xdr:cNvPr>
        <xdr:cNvSpPr txBox="1"/>
      </xdr:nvSpPr>
      <xdr:spPr>
        <a:xfrm>
          <a:off x="9858375" y="3743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11</xdr:row>
      <xdr:rowOff>219075</xdr:rowOff>
    </xdr:from>
    <xdr:ext cx="184731" cy="264560"/>
    <xdr:sp macro="" textlink="">
      <xdr:nvSpPr>
        <xdr:cNvPr id="451" name="ZoneTexte 450">
          <a:extLst>
            <a:ext uri="{FF2B5EF4-FFF2-40B4-BE49-F238E27FC236}">
              <a16:creationId xmlns="" xmlns:a16="http://schemas.microsoft.com/office/drawing/2014/main" id="{43F30414-B6D8-4B40-87CE-9A2BFF78ABF7}"/>
            </a:ext>
          </a:extLst>
        </xdr:cNvPr>
        <xdr:cNvSpPr txBox="1"/>
      </xdr:nvSpPr>
      <xdr:spPr>
        <a:xfrm>
          <a:off x="9858375" y="4095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16</xdr:row>
      <xdr:rowOff>219075</xdr:rowOff>
    </xdr:from>
    <xdr:ext cx="184731" cy="264560"/>
    <xdr:sp macro="" textlink="">
      <xdr:nvSpPr>
        <xdr:cNvPr id="452" name="ZoneTexte 451">
          <a:extLst>
            <a:ext uri="{FF2B5EF4-FFF2-40B4-BE49-F238E27FC236}">
              <a16:creationId xmlns="" xmlns:a16="http://schemas.microsoft.com/office/drawing/2014/main" id="{498FA93F-A950-401C-B19F-C619D32EAE90}"/>
            </a:ext>
          </a:extLst>
        </xdr:cNvPr>
        <xdr:cNvSpPr txBox="1"/>
      </xdr:nvSpPr>
      <xdr:spPr>
        <a:xfrm>
          <a:off x="9858375" y="5857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15</xdr:row>
      <xdr:rowOff>219075</xdr:rowOff>
    </xdr:from>
    <xdr:ext cx="184731" cy="264560"/>
    <xdr:sp macro="" textlink="">
      <xdr:nvSpPr>
        <xdr:cNvPr id="453" name="ZoneTexte 452">
          <a:extLst>
            <a:ext uri="{FF2B5EF4-FFF2-40B4-BE49-F238E27FC236}">
              <a16:creationId xmlns="" xmlns:a16="http://schemas.microsoft.com/office/drawing/2014/main" id="{909A9482-EB10-4104-890F-4FBAD190FFF4}"/>
            </a:ext>
          </a:extLst>
        </xdr:cNvPr>
        <xdr:cNvSpPr txBox="1"/>
      </xdr:nvSpPr>
      <xdr:spPr>
        <a:xfrm>
          <a:off x="9858375" y="5505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17</xdr:row>
      <xdr:rowOff>219075</xdr:rowOff>
    </xdr:from>
    <xdr:ext cx="184731" cy="264560"/>
    <xdr:sp macro="" textlink="">
      <xdr:nvSpPr>
        <xdr:cNvPr id="454" name="ZoneTexte 453">
          <a:extLst>
            <a:ext uri="{FF2B5EF4-FFF2-40B4-BE49-F238E27FC236}">
              <a16:creationId xmlns="" xmlns:a16="http://schemas.microsoft.com/office/drawing/2014/main" id="{BFBAE60C-2AF2-46D3-A219-FF2D2D26D40D}"/>
            </a:ext>
          </a:extLst>
        </xdr:cNvPr>
        <xdr:cNvSpPr txBox="1"/>
      </xdr:nvSpPr>
      <xdr:spPr>
        <a:xfrm>
          <a:off x="9858375" y="621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18</xdr:row>
      <xdr:rowOff>219075</xdr:rowOff>
    </xdr:from>
    <xdr:ext cx="184731" cy="264560"/>
    <xdr:sp macro="" textlink="">
      <xdr:nvSpPr>
        <xdr:cNvPr id="455" name="ZoneTexte 454">
          <a:extLst>
            <a:ext uri="{FF2B5EF4-FFF2-40B4-BE49-F238E27FC236}">
              <a16:creationId xmlns="" xmlns:a16="http://schemas.microsoft.com/office/drawing/2014/main" id="{06F9FE43-1A3E-47B8-B8B2-8E98AE426EAA}"/>
            </a:ext>
          </a:extLst>
        </xdr:cNvPr>
        <xdr:cNvSpPr txBox="1"/>
      </xdr:nvSpPr>
      <xdr:spPr>
        <a:xfrm>
          <a:off x="9858375" y="6562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19</xdr:row>
      <xdr:rowOff>219075</xdr:rowOff>
    </xdr:from>
    <xdr:ext cx="184731" cy="264560"/>
    <xdr:sp macro="" textlink="">
      <xdr:nvSpPr>
        <xdr:cNvPr id="456" name="ZoneTexte 455">
          <a:extLst>
            <a:ext uri="{FF2B5EF4-FFF2-40B4-BE49-F238E27FC236}">
              <a16:creationId xmlns="" xmlns:a16="http://schemas.microsoft.com/office/drawing/2014/main" id="{2AF1BE56-17F4-4FF7-B7EE-6D988369DA51}"/>
            </a:ext>
          </a:extLst>
        </xdr:cNvPr>
        <xdr:cNvSpPr txBox="1"/>
      </xdr:nvSpPr>
      <xdr:spPr>
        <a:xfrm>
          <a:off x="9858375" y="6915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20</xdr:row>
      <xdr:rowOff>219075</xdr:rowOff>
    </xdr:from>
    <xdr:ext cx="184731" cy="264560"/>
    <xdr:sp macro="" textlink="">
      <xdr:nvSpPr>
        <xdr:cNvPr id="457" name="ZoneTexte 456">
          <a:extLst>
            <a:ext uri="{FF2B5EF4-FFF2-40B4-BE49-F238E27FC236}">
              <a16:creationId xmlns="" xmlns:a16="http://schemas.microsoft.com/office/drawing/2014/main" id="{33E5A12D-B28B-49F5-AF05-AB26C89DED29}"/>
            </a:ext>
          </a:extLst>
        </xdr:cNvPr>
        <xdr:cNvSpPr txBox="1"/>
      </xdr:nvSpPr>
      <xdr:spPr>
        <a:xfrm>
          <a:off x="9858375" y="7267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21</xdr:row>
      <xdr:rowOff>219075</xdr:rowOff>
    </xdr:from>
    <xdr:ext cx="184731" cy="264560"/>
    <xdr:sp macro="" textlink="">
      <xdr:nvSpPr>
        <xdr:cNvPr id="458" name="ZoneTexte 457">
          <a:extLst>
            <a:ext uri="{FF2B5EF4-FFF2-40B4-BE49-F238E27FC236}">
              <a16:creationId xmlns="" xmlns:a16="http://schemas.microsoft.com/office/drawing/2014/main" id="{81A4B0E4-F1CC-4BC5-941F-30DE4941DE20}"/>
            </a:ext>
          </a:extLst>
        </xdr:cNvPr>
        <xdr:cNvSpPr txBox="1"/>
      </xdr:nvSpPr>
      <xdr:spPr>
        <a:xfrm>
          <a:off x="9858375" y="762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39</xdr:row>
      <xdr:rowOff>219075</xdr:rowOff>
    </xdr:from>
    <xdr:ext cx="184731" cy="264560"/>
    <xdr:sp macro="" textlink="">
      <xdr:nvSpPr>
        <xdr:cNvPr id="459" name="ZoneTexte 458">
          <a:extLst>
            <a:ext uri="{FF2B5EF4-FFF2-40B4-BE49-F238E27FC236}">
              <a16:creationId xmlns="" xmlns:a16="http://schemas.microsoft.com/office/drawing/2014/main" id="{8D4C4CAC-FF6F-4D41-BB67-1A73CCBF3F7E}"/>
            </a:ext>
          </a:extLst>
        </xdr:cNvPr>
        <xdr:cNvSpPr txBox="1"/>
      </xdr:nvSpPr>
      <xdr:spPr>
        <a:xfrm>
          <a:off x="9858375" y="1181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40</xdr:row>
      <xdr:rowOff>219075</xdr:rowOff>
    </xdr:from>
    <xdr:ext cx="184731" cy="264560"/>
    <xdr:sp macro="" textlink="">
      <xdr:nvSpPr>
        <xdr:cNvPr id="460" name="ZoneTexte 459">
          <a:extLst>
            <a:ext uri="{FF2B5EF4-FFF2-40B4-BE49-F238E27FC236}">
              <a16:creationId xmlns="" xmlns:a16="http://schemas.microsoft.com/office/drawing/2014/main" id="{5E7E672D-5A0B-4AD6-8957-DFDE7923ACA3}"/>
            </a:ext>
          </a:extLst>
        </xdr:cNvPr>
        <xdr:cNvSpPr txBox="1"/>
      </xdr:nvSpPr>
      <xdr:spPr>
        <a:xfrm>
          <a:off x="9858375" y="11972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22</xdr:row>
      <xdr:rowOff>219075</xdr:rowOff>
    </xdr:from>
    <xdr:ext cx="184731" cy="264560"/>
    <xdr:sp macro="" textlink="">
      <xdr:nvSpPr>
        <xdr:cNvPr id="461" name="ZoneTexte 460">
          <a:extLst>
            <a:ext uri="{FF2B5EF4-FFF2-40B4-BE49-F238E27FC236}">
              <a16:creationId xmlns="" xmlns:a16="http://schemas.microsoft.com/office/drawing/2014/main" id="{556F1E55-4967-49FC-8606-A09EFB56B1E8}"/>
            </a:ext>
          </a:extLst>
        </xdr:cNvPr>
        <xdr:cNvSpPr txBox="1"/>
      </xdr:nvSpPr>
      <xdr:spPr>
        <a:xfrm>
          <a:off x="9858375" y="7972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23</xdr:row>
      <xdr:rowOff>219075</xdr:rowOff>
    </xdr:from>
    <xdr:ext cx="184731" cy="264560"/>
    <xdr:sp macro="" textlink="">
      <xdr:nvSpPr>
        <xdr:cNvPr id="462" name="ZoneTexte 461">
          <a:extLst>
            <a:ext uri="{FF2B5EF4-FFF2-40B4-BE49-F238E27FC236}">
              <a16:creationId xmlns="" xmlns:a16="http://schemas.microsoft.com/office/drawing/2014/main" id="{CF14F204-2217-4BBB-A232-A3C96251E3E0}"/>
            </a:ext>
          </a:extLst>
        </xdr:cNvPr>
        <xdr:cNvSpPr txBox="1"/>
      </xdr:nvSpPr>
      <xdr:spPr>
        <a:xfrm>
          <a:off x="9858375" y="8324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24</xdr:row>
      <xdr:rowOff>219075</xdr:rowOff>
    </xdr:from>
    <xdr:ext cx="184731" cy="264560"/>
    <xdr:sp macro="" textlink="">
      <xdr:nvSpPr>
        <xdr:cNvPr id="463" name="ZoneTexte 462">
          <a:extLst>
            <a:ext uri="{FF2B5EF4-FFF2-40B4-BE49-F238E27FC236}">
              <a16:creationId xmlns="" xmlns:a16="http://schemas.microsoft.com/office/drawing/2014/main" id="{9DBC7442-D5B9-48C9-A3FF-A9AEE86D56C1}"/>
            </a:ext>
          </a:extLst>
        </xdr:cNvPr>
        <xdr:cNvSpPr txBox="1"/>
      </xdr:nvSpPr>
      <xdr:spPr>
        <a:xfrm>
          <a:off x="9858375" y="867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25</xdr:row>
      <xdr:rowOff>219075</xdr:rowOff>
    </xdr:from>
    <xdr:ext cx="184731" cy="264560"/>
    <xdr:sp macro="" textlink="">
      <xdr:nvSpPr>
        <xdr:cNvPr id="464" name="ZoneTexte 463">
          <a:extLst>
            <a:ext uri="{FF2B5EF4-FFF2-40B4-BE49-F238E27FC236}">
              <a16:creationId xmlns="" xmlns:a16="http://schemas.microsoft.com/office/drawing/2014/main" id="{2C777FD5-633C-4E97-B103-05A372C99DBF}"/>
            </a:ext>
          </a:extLst>
        </xdr:cNvPr>
        <xdr:cNvSpPr txBox="1"/>
      </xdr:nvSpPr>
      <xdr:spPr>
        <a:xfrm>
          <a:off x="9858375" y="9029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26</xdr:row>
      <xdr:rowOff>219075</xdr:rowOff>
    </xdr:from>
    <xdr:ext cx="184731" cy="264560"/>
    <xdr:sp macro="" textlink="">
      <xdr:nvSpPr>
        <xdr:cNvPr id="465" name="ZoneTexte 464">
          <a:extLst>
            <a:ext uri="{FF2B5EF4-FFF2-40B4-BE49-F238E27FC236}">
              <a16:creationId xmlns="" xmlns:a16="http://schemas.microsoft.com/office/drawing/2014/main" id="{944ABFE6-F630-49FF-AFF2-3A5F2DD8BE11}"/>
            </a:ext>
          </a:extLst>
        </xdr:cNvPr>
        <xdr:cNvSpPr txBox="1"/>
      </xdr:nvSpPr>
      <xdr:spPr>
        <a:xfrm>
          <a:off x="9858375" y="9382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27</xdr:row>
      <xdr:rowOff>219075</xdr:rowOff>
    </xdr:from>
    <xdr:ext cx="184731" cy="264560"/>
    <xdr:sp macro="" textlink="">
      <xdr:nvSpPr>
        <xdr:cNvPr id="466" name="ZoneTexte 465">
          <a:extLst>
            <a:ext uri="{FF2B5EF4-FFF2-40B4-BE49-F238E27FC236}">
              <a16:creationId xmlns="" xmlns:a16="http://schemas.microsoft.com/office/drawing/2014/main" id="{7916FEBC-C592-4304-BFB4-F392DA9D1ECF}"/>
            </a:ext>
          </a:extLst>
        </xdr:cNvPr>
        <xdr:cNvSpPr txBox="1"/>
      </xdr:nvSpPr>
      <xdr:spPr>
        <a:xfrm>
          <a:off x="9858375" y="9734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28</xdr:row>
      <xdr:rowOff>219075</xdr:rowOff>
    </xdr:from>
    <xdr:ext cx="184731" cy="264560"/>
    <xdr:sp macro="" textlink="">
      <xdr:nvSpPr>
        <xdr:cNvPr id="467" name="ZoneTexte 466">
          <a:extLst>
            <a:ext uri="{FF2B5EF4-FFF2-40B4-BE49-F238E27FC236}">
              <a16:creationId xmlns="" xmlns:a16="http://schemas.microsoft.com/office/drawing/2014/main" id="{D35EA3B0-7F73-44AA-BE3F-C1882FBAB664}"/>
            </a:ext>
          </a:extLst>
        </xdr:cNvPr>
        <xdr:cNvSpPr txBox="1"/>
      </xdr:nvSpPr>
      <xdr:spPr>
        <a:xfrm>
          <a:off x="9858375" y="10029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</xdr:row>
      <xdr:rowOff>219075</xdr:rowOff>
    </xdr:from>
    <xdr:ext cx="184731" cy="264560"/>
    <xdr:sp macro="" textlink="">
      <xdr:nvSpPr>
        <xdr:cNvPr id="468" name="ZoneTexte 467">
          <a:extLst>
            <a:ext uri="{FF2B5EF4-FFF2-40B4-BE49-F238E27FC236}">
              <a16:creationId xmlns="" xmlns:a16="http://schemas.microsoft.com/office/drawing/2014/main" id="{25F45E11-5D89-4106-88E7-DC58602658C6}"/>
            </a:ext>
          </a:extLst>
        </xdr:cNvPr>
        <xdr:cNvSpPr txBox="1"/>
      </xdr:nvSpPr>
      <xdr:spPr>
        <a:xfrm>
          <a:off x="9858375" y="10191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30</xdr:row>
      <xdr:rowOff>219075</xdr:rowOff>
    </xdr:from>
    <xdr:ext cx="184731" cy="264560"/>
    <xdr:sp macro="" textlink="">
      <xdr:nvSpPr>
        <xdr:cNvPr id="469" name="ZoneTexte 468">
          <a:extLst>
            <a:ext uri="{FF2B5EF4-FFF2-40B4-BE49-F238E27FC236}">
              <a16:creationId xmlns="" xmlns:a16="http://schemas.microsoft.com/office/drawing/2014/main" id="{8CC78A38-848D-4CC7-833C-0A5F93AA88C5}"/>
            </a:ext>
          </a:extLst>
        </xdr:cNvPr>
        <xdr:cNvSpPr txBox="1"/>
      </xdr:nvSpPr>
      <xdr:spPr>
        <a:xfrm>
          <a:off x="9858375" y="10353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31</xdr:row>
      <xdr:rowOff>219075</xdr:rowOff>
    </xdr:from>
    <xdr:ext cx="184731" cy="264560"/>
    <xdr:sp macro="" textlink="">
      <xdr:nvSpPr>
        <xdr:cNvPr id="470" name="ZoneTexte 469">
          <a:extLst>
            <a:ext uri="{FF2B5EF4-FFF2-40B4-BE49-F238E27FC236}">
              <a16:creationId xmlns="" xmlns:a16="http://schemas.microsoft.com/office/drawing/2014/main" id="{A81F6C77-B858-4A9D-B3B7-5A6136038FC3}"/>
            </a:ext>
          </a:extLst>
        </xdr:cNvPr>
        <xdr:cNvSpPr txBox="1"/>
      </xdr:nvSpPr>
      <xdr:spPr>
        <a:xfrm>
          <a:off x="9858375" y="10515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32</xdr:row>
      <xdr:rowOff>219075</xdr:rowOff>
    </xdr:from>
    <xdr:ext cx="184731" cy="264560"/>
    <xdr:sp macro="" textlink="">
      <xdr:nvSpPr>
        <xdr:cNvPr id="471" name="ZoneTexte 470">
          <a:extLst>
            <a:ext uri="{FF2B5EF4-FFF2-40B4-BE49-F238E27FC236}">
              <a16:creationId xmlns="" xmlns:a16="http://schemas.microsoft.com/office/drawing/2014/main" id="{687CE6FD-3965-4C8A-8A64-791152FBCE2B}"/>
            </a:ext>
          </a:extLst>
        </xdr:cNvPr>
        <xdr:cNvSpPr txBox="1"/>
      </xdr:nvSpPr>
      <xdr:spPr>
        <a:xfrm>
          <a:off x="9858375" y="10677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33</xdr:row>
      <xdr:rowOff>219075</xdr:rowOff>
    </xdr:from>
    <xdr:ext cx="184731" cy="264560"/>
    <xdr:sp macro="" textlink="">
      <xdr:nvSpPr>
        <xdr:cNvPr id="472" name="ZoneTexte 471">
          <a:extLst>
            <a:ext uri="{FF2B5EF4-FFF2-40B4-BE49-F238E27FC236}">
              <a16:creationId xmlns="" xmlns:a16="http://schemas.microsoft.com/office/drawing/2014/main" id="{49A9152C-39DF-452D-992A-B72D27FA4034}"/>
            </a:ext>
          </a:extLst>
        </xdr:cNvPr>
        <xdr:cNvSpPr txBox="1"/>
      </xdr:nvSpPr>
      <xdr:spPr>
        <a:xfrm>
          <a:off x="9858375" y="1083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34</xdr:row>
      <xdr:rowOff>219075</xdr:rowOff>
    </xdr:from>
    <xdr:ext cx="184731" cy="264560"/>
    <xdr:sp macro="" textlink="">
      <xdr:nvSpPr>
        <xdr:cNvPr id="473" name="ZoneTexte 472">
          <a:extLst>
            <a:ext uri="{FF2B5EF4-FFF2-40B4-BE49-F238E27FC236}">
              <a16:creationId xmlns="" xmlns:a16="http://schemas.microsoft.com/office/drawing/2014/main" id="{8DBF013B-6E03-45C5-A7BF-DBA3EF66C287}"/>
            </a:ext>
          </a:extLst>
        </xdr:cNvPr>
        <xdr:cNvSpPr txBox="1"/>
      </xdr:nvSpPr>
      <xdr:spPr>
        <a:xfrm>
          <a:off x="9858375" y="11001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35</xdr:row>
      <xdr:rowOff>219075</xdr:rowOff>
    </xdr:from>
    <xdr:ext cx="184731" cy="264560"/>
    <xdr:sp macro="" textlink="">
      <xdr:nvSpPr>
        <xdr:cNvPr id="474" name="ZoneTexte 473">
          <a:extLst>
            <a:ext uri="{FF2B5EF4-FFF2-40B4-BE49-F238E27FC236}">
              <a16:creationId xmlns="" xmlns:a16="http://schemas.microsoft.com/office/drawing/2014/main" id="{2F9DAE42-DF2C-4CE7-9B15-68FDB592EED8}"/>
            </a:ext>
          </a:extLst>
        </xdr:cNvPr>
        <xdr:cNvSpPr txBox="1"/>
      </xdr:nvSpPr>
      <xdr:spPr>
        <a:xfrm>
          <a:off x="9858375" y="11163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36</xdr:row>
      <xdr:rowOff>219075</xdr:rowOff>
    </xdr:from>
    <xdr:ext cx="184731" cy="264560"/>
    <xdr:sp macro="" textlink="">
      <xdr:nvSpPr>
        <xdr:cNvPr id="475" name="ZoneTexte 474">
          <a:extLst>
            <a:ext uri="{FF2B5EF4-FFF2-40B4-BE49-F238E27FC236}">
              <a16:creationId xmlns="" xmlns:a16="http://schemas.microsoft.com/office/drawing/2014/main" id="{D9FC7EEF-AEEE-47E0-9B89-31150DCD4000}"/>
            </a:ext>
          </a:extLst>
        </xdr:cNvPr>
        <xdr:cNvSpPr txBox="1"/>
      </xdr:nvSpPr>
      <xdr:spPr>
        <a:xfrm>
          <a:off x="9858375" y="11325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37</xdr:row>
      <xdr:rowOff>219075</xdr:rowOff>
    </xdr:from>
    <xdr:ext cx="184731" cy="264560"/>
    <xdr:sp macro="" textlink="">
      <xdr:nvSpPr>
        <xdr:cNvPr id="476" name="ZoneTexte 475">
          <a:extLst>
            <a:ext uri="{FF2B5EF4-FFF2-40B4-BE49-F238E27FC236}">
              <a16:creationId xmlns="" xmlns:a16="http://schemas.microsoft.com/office/drawing/2014/main" id="{E1A4E25F-8D87-4F68-B304-42501A23EF48}"/>
            </a:ext>
          </a:extLst>
        </xdr:cNvPr>
        <xdr:cNvSpPr txBox="1"/>
      </xdr:nvSpPr>
      <xdr:spPr>
        <a:xfrm>
          <a:off x="9858375" y="11487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38</xdr:row>
      <xdr:rowOff>219075</xdr:rowOff>
    </xdr:from>
    <xdr:ext cx="184731" cy="264560"/>
    <xdr:sp macro="" textlink="">
      <xdr:nvSpPr>
        <xdr:cNvPr id="477" name="ZoneTexte 476">
          <a:extLst>
            <a:ext uri="{FF2B5EF4-FFF2-40B4-BE49-F238E27FC236}">
              <a16:creationId xmlns="" xmlns:a16="http://schemas.microsoft.com/office/drawing/2014/main" id="{6DD696E1-CC29-4CBF-A0CA-B47F3D9DAD6D}"/>
            </a:ext>
          </a:extLst>
        </xdr:cNvPr>
        <xdr:cNvSpPr txBox="1"/>
      </xdr:nvSpPr>
      <xdr:spPr>
        <a:xfrm>
          <a:off x="9858375" y="11649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41</xdr:row>
      <xdr:rowOff>219075</xdr:rowOff>
    </xdr:from>
    <xdr:ext cx="184731" cy="264560"/>
    <xdr:sp macro="" textlink="">
      <xdr:nvSpPr>
        <xdr:cNvPr id="478" name="ZoneTexte 477">
          <a:extLst>
            <a:ext uri="{FF2B5EF4-FFF2-40B4-BE49-F238E27FC236}">
              <a16:creationId xmlns="" xmlns:a16="http://schemas.microsoft.com/office/drawing/2014/main" id="{3C3FD4E1-C376-46FE-B8B2-87CB912D0274}"/>
            </a:ext>
          </a:extLst>
        </xdr:cNvPr>
        <xdr:cNvSpPr txBox="1"/>
      </xdr:nvSpPr>
      <xdr:spPr>
        <a:xfrm>
          <a:off x="9858375" y="12134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42</xdr:row>
      <xdr:rowOff>219075</xdr:rowOff>
    </xdr:from>
    <xdr:ext cx="184731" cy="264560"/>
    <xdr:sp macro="" textlink="">
      <xdr:nvSpPr>
        <xdr:cNvPr id="479" name="ZoneTexte 478">
          <a:extLst>
            <a:ext uri="{FF2B5EF4-FFF2-40B4-BE49-F238E27FC236}">
              <a16:creationId xmlns="" xmlns:a16="http://schemas.microsoft.com/office/drawing/2014/main" id="{8D461293-8B4E-4CDD-85DF-7FB84F19066B}"/>
            </a:ext>
          </a:extLst>
        </xdr:cNvPr>
        <xdr:cNvSpPr txBox="1"/>
      </xdr:nvSpPr>
      <xdr:spPr>
        <a:xfrm>
          <a:off x="9858375" y="12296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43</xdr:row>
      <xdr:rowOff>219075</xdr:rowOff>
    </xdr:from>
    <xdr:ext cx="184731" cy="264560"/>
    <xdr:sp macro="" textlink="">
      <xdr:nvSpPr>
        <xdr:cNvPr id="480" name="ZoneTexte 479">
          <a:extLst>
            <a:ext uri="{FF2B5EF4-FFF2-40B4-BE49-F238E27FC236}">
              <a16:creationId xmlns="" xmlns:a16="http://schemas.microsoft.com/office/drawing/2014/main" id="{D5C997FA-A796-44EC-8E16-AB434A4F4E86}"/>
            </a:ext>
          </a:extLst>
        </xdr:cNvPr>
        <xdr:cNvSpPr txBox="1"/>
      </xdr:nvSpPr>
      <xdr:spPr>
        <a:xfrm>
          <a:off x="9858375" y="12458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44</xdr:row>
      <xdr:rowOff>219075</xdr:rowOff>
    </xdr:from>
    <xdr:ext cx="184731" cy="264560"/>
    <xdr:sp macro="" textlink="">
      <xdr:nvSpPr>
        <xdr:cNvPr id="481" name="ZoneTexte 480">
          <a:extLst>
            <a:ext uri="{FF2B5EF4-FFF2-40B4-BE49-F238E27FC236}">
              <a16:creationId xmlns="" xmlns:a16="http://schemas.microsoft.com/office/drawing/2014/main" id="{D48E42E9-28E8-4005-A9A1-F305CC736DB2}"/>
            </a:ext>
          </a:extLst>
        </xdr:cNvPr>
        <xdr:cNvSpPr txBox="1"/>
      </xdr:nvSpPr>
      <xdr:spPr>
        <a:xfrm>
          <a:off x="9858375" y="12620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45</xdr:row>
      <xdr:rowOff>219075</xdr:rowOff>
    </xdr:from>
    <xdr:ext cx="184731" cy="264560"/>
    <xdr:sp macro="" textlink="">
      <xdr:nvSpPr>
        <xdr:cNvPr id="482" name="ZoneTexte 481">
          <a:extLst>
            <a:ext uri="{FF2B5EF4-FFF2-40B4-BE49-F238E27FC236}">
              <a16:creationId xmlns="" xmlns:a16="http://schemas.microsoft.com/office/drawing/2014/main" id="{D5583778-DB86-4BB1-84F5-F5B12277B98D}"/>
            </a:ext>
          </a:extLst>
        </xdr:cNvPr>
        <xdr:cNvSpPr txBox="1"/>
      </xdr:nvSpPr>
      <xdr:spPr>
        <a:xfrm>
          <a:off x="9858375" y="12782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52</xdr:row>
      <xdr:rowOff>219075</xdr:rowOff>
    </xdr:from>
    <xdr:ext cx="184731" cy="264560"/>
    <xdr:sp macro="" textlink="">
      <xdr:nvSpPr>
        <xdr:cNvPr id="483" name="ZoneTexte 482">
          <a:extLst>
            <a:ext uri="{FF2B5EF4-FFF2-40B4-BE49-F238E27FC236}">
              <a16:creationId xmlns="" xmlns:a16="http://schemas.microsoft.com/office/drawing/2014/main" id="{7A161295-D94E-425A-B994-87462F14F183}"/>
            </a:ext>
          </a:extLst>
        </xdr:cNvPr>
        <xdr:cNvSpPr txBox="1"/>
      </xdr:nvSpPr>
      <xdr:spPr>
        <a:xfrm>
          <a:off x="9858375" y="13916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53</xdr:row>
      <xdr:rowOff>219075</xdr:rowOff>
    </xdr:from>
    <xdr:ext cx="184731" cy="264560"/>
    <xdr:sp macro="" textlink="">
      <xdr:nvSpPr>
        <xdr:cNvPr id="484" name="ZoneTexte 483">
          <a:extLst>
            <a:ext uri="{FF2B5EF4-FFF2-40B4-BE49-F238E27FC236}">
              <a16:creationId xmlns="" xmlns:a16="http://schemas.microsoft.com/office/drawing/2014/main" id="{F2E7C4BC-BD99-4550-8DC2-E777E784425C}"/>
            </a:ext>
          </a:extLst>
        </xdr:cNvPr>
        <xdr:cNvSpPr txBox="1"/>
      </xdr:nvSpPr>
      <xdr:spPr>
        <a:xfrm>
          <a:off x="9858375" y="14077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54</xdr:row>
      <xdr:rowOff>219075</xdr:rowOff>
    </xdr:from>
    <xdr:ext cx="184731" cy="264560"/>
    <xdr:sp macro="" textlink="">
      <xdr:nvSpPr>
        <xdr:cNvPr id="485" name="ZoneTexte 484">
          <a:extLst>
            <a:ext uri="{FF2B5EF4-FFF2-40B4-BE49-F238E27FC236}">
              <a16:creationId xmlns="" xmlns:a16="http://schemas.microsoft.com/office/drawing/2014/main" id="{A06AD922-32D5-4EFC-B23A-8522642439CC}"/>
            </a:ext>
          </a:extLst>
        </xdr:cNvPr>
        <xdr:cNvSpPr txBox="1"/>
      </xdr:nvSpPr>
      <xdr:spPr>
        <a:xfrm>
          <a:off x="9858375" y="14239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55</xdr:row>
      <xdr:rowOff>219075</xdr:rowOff>
    </xdr:from>
    <xdr:ext cx="184731" cy="264560"/>
    <xdr:sp macro="" textlink="">
      <xdr:nvSpPr>
        <xdr:cNvPr id="486" name="ZoneTexte 485">
          <a:extLst>
            <a:ext uri="{FF2B5EF4-FFF2-40B4-BE49-F238E27FC236}">
              <a16:creationId xmlns="" xmlns:a16="http://schemas.microsoft.com/office/drawing/2014/main" id="{9DBB8294-4421-46D9-BD67-0610809DAD62}"/>
            </a:ext>
          </a:extLst>
        </xdr:cNvPr>
        <xdr:cNvSpPr txBox="1"/>
      </xdr:nvSpPr>
      <xdr:spPr>
        <a:xfrm>
          <a:off x="9858375" y="14401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56</xdr:row>
      <xdr:rowOff>219075</xdr:rowOff>
    </xdr:from>
    <xdr:ext cx="184731" cy="264560"/>
    <xdr:sp macro="" textlink="">
      <xdr:nvSpPr>
        <xdr:cNvPr id="487" name="ZoneTexte 486">
          <a:extLst>
            <a:ext uri="{FF2B5EF4-FFF2-40B4-BE49-F238E27FC236}">
              <a16:creationId xmlns="" xmlns:a16="http://schemas.microsoft.com/office/drawing/2014/main" id="{550D4BF5-599F-4872-A5CF-40BBB5E277A3}"/>
            </a:ext>
          </a:extLst>
        </xdr:cNvPr>
        <xdr:cNvSpPr txBox="1"/>
      </xdr:nvSpPr>
      <xdr:spPr>
        <a:xfrm>
          <a:off x="9858375" y="14563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57</xdr:row>
      <xdr:rowOff>219075</xdr:rowOff>
    </xdr:from>
    <xdr:ext cx="184731" cy="264560"/>
    <xdr:sp macro="" textlink="">
      <xdr:nvSpPr>
        <xdr:cNvPr id="488" name="ZoneTexte 487">
          <a:extLst>
            <a:ext uri="{FF2B5EF4-FFF2-40B4-BE49-F238E27FC236}">
              <a16:creationId xmlns="" xmlns:a16="http://schemas.microsoft.com/office/drawing/2014/main" id="{1768080E-D518-4AF9-998C-B0902F916A2E}"/>
            </a:ext>
          </a:extLst>
        </xdr:cNvPr>
        <xdr:cNvSpPr txBox="1"/>
      </xdr:nvSpPr>
      <xdr:spPr>
        <a:xfrm>
          <a:off x="9858375" y="14725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58</xdr:row>
      <xdr:rowOff>219075</xdr:rowOff>
    </xdr:from>
    <xdr:ext cx="184731" cy="264560"/>
    <xdr:sp macro="" textlink="">
      <xdr:nvSpPr>
        <xdr:cNvPr id="489" name="ZoneTexte 488">
          <a:extLst>
            <a:ext uri="{FF2B5EF4-FFF2-40B4-BE49-F238E27FC236}">
              <a16:creationId xmlns="" xmlns:a16="http://schemas.microsoft.com/office/drawing/2014/main" id="{702CEFCD-9ABC-4F64-81D0-9DCF095DF655}"/>
            </a:ext>
          </a:extLst>
        </xdr:cNvPr>
        <xdr:cNvSpPr txBox="1"/>
      </xdr:nvSpPr>
      <xdr:spPr>
        <a:xfrm>
          <a:off x="9858375" y="14887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59</xdr:row>
      <xdr:rowOff>219075</xdr:rowOff>
    </xdr:from>
    <xdr:ext cx="184731" cy="264560"/>
    <xdr:sp macro="" textlink="">
      <xdr:nvSpPr>
        <xdr:cNvPr id="490" name="ZoneTexte 489">
          <a:extLst>
            <a:ext uri="{FF2B5EF4-FFF2-40B4-BE49-F238E27FC236}">
              <a16:creationId xmlns="" xmlns:a16="http://schemas.microsoft.com/office/drawing/2014/main" id="{1D71A7D9-5BBA-44D1-9468-4F4BA6377DBC}"/>
            </a:ext>
          </a:extLst>
        </xdr:cNvPr>
        <xdr:cNvSpPr txBox="1"/>
      </xdr:nvSpPr>
      <xdr:spPr>
        <a:xfrm>
          <a:off x="9858375" y="15049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60</xdr:row>
      <xdr:rowOff>219075</xdr:rowOff>
    </xdr:from>
    <xdr:ext cx="184731" cy="264560"/>
    <xdr:sp macro="" textlink="">
      <xdr:nvSpPr>
        <xdr:cNvPr id="491" name="ZoneTexte 490">
          <a:extLst>
            <a:ext uri="{FF2B5EF4-FFF2-40B4-BE49-F238E27FC236}">
              <a16:creationId xmlns="" xmlns:a16="http://schemas.microsoft.com/office/drawing/2014/main" id="{1AA0BF5E-06C6-4902-8AF8-D28CB6806CDF}"/>
            </a:ext>
          </a:extLst>
        </xdr:cNvPr>
        <xdr:cNvSpPr txBox="1"/>
      </xdr:nvSpPr>
      <xdr:spPr>
        <a:xfrm>
          <a:off x="9858375" y="15211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61</xdr:row>
      <xdr:rowOff>219075</xdr:rowOff>
    </xdr:from>
    <xdr:ext cx="184731" cy="264560"/>
    <xdr:sp macro="" textlink="">
      <xdr:nvSpPr>
        <xdr:cNvPr id="492" name="ZoneTexte 491">
          <a:extLst>
            <a:ext uri="{FF2B5EF4-FFF2-40B4-BE49-F238E27FC236}">
              <a16:creationId xmlns="" xmlns:a16="http://schemas.microsoft.com/office/drawing/2014/main" id="{6905B50A-0ED3-4876-93CF-0298A4E1614B}"/>
            </a:ext>
          </a:extLst>
        </xdr:cNvPr>
        <xdr:cNvSpPr txBox="1"/>
      </xdr:nvSpPr>
      <xdr:spPr>
        <a:xfrm>
          <a:off x="9858375" y="15373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62</xdr:row>
      <xdr:rowOff>219075</xdr:rowOff>
    </xdr:from>
    <xdr:ext cx="184731" cy="264560"/>
    <xdr:sp macro="" textlink="">
      <xdr:nvSpPr>
        <xdr:cNvPr id="493" name="ZoneTexte 492">
          <a:extLst>
            <a:ext uri="{FF2B5EF4-FFF2-40B4-BE49-F238E27FC236}">
              <a16:creationId xmlns="" xmlns:a16="http://schemas.microsoft.com/office/drawing/2014/main" id="{DB398B0E-BAA8-4BE2-AA97-711795FB0F28}"/>
            </a:ext>
          </a:extLst>
        </xdr:cNvPr>
        <xdr:cNvSpPr txBox="1"/>
      </xdr:nvSpPr>
      <xdr:spPr>
        <a:xfrm>
          <a:off x="9858375" y="15535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63</xdr:row>
      <xdr:rowOff>219075</xdr:rowOff>
    </xdr:from>
    <xdr:ext cx="184731" cy="264560"/>
    <xdr:sp macro="" textlink="">
      <xdr:nvSpPr>
        <xdr:cNvPr id="494" name="ZoneTexte 493">
          <a:extLst>
            <a:ext uri="{FF2B5EF4-FFF2-40B4-BE49-F238E27FC236}">
              <a16:creationId xmlns="" xmlns:a16="http://schemas.microsoft.com/office/drawing/2014/main" id="{3C6F45B2-9259-4C7A-9EED-226EC21232F7}"/>
            </a:ext>
          </a:extLst>
        </xdr:cNvPr>
        <xdr:cNvSpPr txBox="1"/>
      </xdr:nvSpPr>
      <xdr:spPr>
        <a:xfrm>
          <a:off x="9858375" y="15697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64</xdr:row>
      <xdr:rowOff>219075</xdr:rowOff>
    </xdr:from>
    <xdr:ext cx="184731" cy="264560"/>
    <xdr:sp macro="" textlink="">
      <xdr:nvSpPr>
        <xdr:cNvPr id="495" name="ZoneTexte 494">
          <a:extLst>
            <a:ext uri="{FF2B5EF4-FFF2-40B4-BE49-F238E27FC236}">
              <a16:creationId xmlns="" xmlns:a16="http://schemas.microsoft.com/office/drawing/2014/main" id="{15973957-D75E-4BB1-A9C6-84DDFE62AF17}"/>
            </a:ext>
          </a:extLst>
        </xdr:cNvPr>
        <xdr:cNvSpPr txBox="1"/>
      </xdr:nvSpPr>
      <xdr:spPr>
        <a:xfrm>
          <a:off x="9858375" y="15859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65</xdr:row>
      <xdr:rowOff>219075</xdr:rowOff>
    </xdr:from>
    <xdr:ext cx="184731" cy="264560"/>
    <xdr:sp macro="" textlink="">
      <xdr:nvSpPr>
        <xdr:cNvPr id="496" name="ZoneTexte 495">
          <a:extLst>
            <a:ext uri="{FF2B5EF4-FFF2-40B4-BE49-F238E27FC236}">
              <a16:creationId xmlns="" xmlns:a16="http://schemas.microsoft.com/office/drawing/2014/main" id="{C751C9F9-0D5D-4098-A66A-9F2AC4D5B617}"/>
            </a:ext>
          </a:extLst>
        </xdr:cNvPr>
        <xdr:cNvSpPr txBox="1"/>
      </xdr:nvSpPr>
      <xdr:spPr>
        <a:xfrm>
          <a:off x="9858375" y="16021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66</xdr:row>
      <xdr:rowOff>219075</xdr:rowOff>
    </xdr:from>
    <xdr:ext cx="184731" cy="264560"/>
    <xdr:sp macro="" textlink="">
      <xdr:nvSpPr>
        <xdr:cNvPr id="497" name="ZoneTexte 496">
          <a:extLst>
            <a:ext uri="{FF2B5EF4-FFF2-40B4-BE49-F238E27FC236}">
              <a16:creationId xmlns="" xmlns:a16="http://schemas.microsoft.com/office/drawing/2014/main" id="{19C6C001-A342-473D-AF8C-188E09B4E146}"/>
            </a:ext>
          </a:extLst>
        </xdr:cNvPr>
        <xdr:cNvSpPr txBox="1"/>
      </xdr:nvSpPr>
      <xdr:spPr>
        <a:xfrm>
          <a:off x="9858375" y="1618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67</xdr:row>
      <xdr:rowOff>219075</xdr:rowOff>
    </xdr:from>
    <xdr:ext cx="184731" cy="264560"/>
    <xdr:sp macro="" textlink="">
      <xdr:nvSpPr>
        <xdr:cNvPr id="498" name="ZoneTexte 497">
          <a:extLst>
            <a:ext uri="{FF2B5EF4-FFF2-40B4-BE49-F238E27FC236}">
              <a16:creationId xmlns="" xmlns:a16="http://schemas.microsoft.com/office/drawing/2014/main" id="{C6EC184D-A73A-42EB-8E77-5D344910D9B8}"/>
            </a:ext>
          </a:extLst>
        </xdr:cNvPr>
        <xdr:cNvSpPr txBox="1"/>
      </xdr:nvSpPr>
      <xdr:spPr>
        <a:xfrm>
          <a:off x="9858375" y="16344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68</xdr:row>
      <xdr:rowOff>219075</xdr:rowOff>
    </xdr:from>
    <xdr:ext cx="184731" cy="264560"/>
    <xdr:sp macro="" textlink="">
      <xdr:nvSpPr>
        <xdr:cNvPr id="499" name="ZoneTexte 498">
          <a:extLst>
            <a:ext uri="{FF2B5EF4-FFF2-40B4-BE49-F238E27FC236}">
              <a16:creationId xmlns="" xmlns:a16="http://schemas.microsoft.com/office/drawing/2014/main" id="{FF086213-622C-4499-A9BA-690762390635}"/>
            </a:ext>
          </a:extLst>
        </xdr:cNvPr>
        <xdr:cNvSpPr txBox="1"/>
      </xdr:nvSpPr>
      <xdr:spPr>
        <a:xfrm>
          <a:off x="9858375" y="165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69</xdr:row>
      <xdr:rowOff>219075</xdr:rowOff>
    </xdr:from>
    <xdr:ext cx="184731" cy="264560"/>
    <xdr:sp macro="" textlink="">
      <xdr:nvSpPr>
        <xdr:cNvPr id="500" name="ZoneTexte 499">
          <a:extLst>
            <a:ext uri="{FF2B5EF4-FFF2-40B4-BE49-F238E27FC236}">
              <a16:creationId xmlns="" xmlns:a16="http://schemas.microsoft.com/office/drawing/2014/main" id="{F026EFB3-F2C9-4B49-B4A2-3A030A6D0872}"/>
            </a:ext>
          </a:extLst>
        </xdr:cNvPr>
        <xdr:cNvSpPr txBox="1"/>
      </xdr:nvSpPr>
      <xdr:spPr>
        <a:xfrm>
          <a:off x="9858375" y="16668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70</xdr:row>
      <xdr:rowOff>219075</xdr:rowOff>
    </xdr:from>
    <xdr:ext cx="184731" cy="264560"/>
    <xdr:sp macro="" textlink="">
      <xdr:nvSpPr>
        <xdr:cNvPr id="501" name="ZoneTexte 500">
          <a:extLst>
            <a:ext uri="{FF2B5EF4-FFF2-40B4-BE49-F238E27FC236}">
              <a16:creationId xmlns="" xmlns:a16="http://schemas.microsoft.com/office/drawing/2014/main" id="{23A67FD3-7D5D-43EE-B1AA-1BD87BB22D68}"/>
            </a:ext>
          </a:extLst>
        </xdr:cNvPr>
        <xdr:cNvSpPr txBox="1"/>
      </xdr:nvSpPr>
      <xdr:spPr>
        <a:xfrm>
          <a:off x="9858375" y="16830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71</xdr:row>
      <xdr:rowOff>219075</xdr:rowOff>
    </xdr:from>
    <xdr:ext cx="184731" cy="264560"/>
    <xdr:sp macro="" textlink="">
      <xdr:nvSpPr>
        <xdr:cNvPr id="502" name="ZoneTexte 501">
          <a:extLst>
            <a:ext uri="{FF2B5EF4-FFF2-40B4-BE49-F238E27FC236}">
              <a16:creationId xmlns="" xmlns:a16="http://schemas.microsoft.com/office/drawing/2014/main" id="{DFCCCEE4-EAA4-4D47-81AF-F90E46C4699C}"/>
            </a:ext>
          </a:extLst>
        </xdr:cNvPr>
        <xdr:cNvSpPr txBox="1"/>
      </xdr:nvSpPr>
      <xdr:spPr>
        <a:xfrm>
          <a:off x="9858375" y="16992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75</xdr:row>
      <xdr:rowOff>219075</xdr:rowOff>
    </xdr:from>
    <xdr:ext cx="184731" cy="264560"/>
    <xdr:sp macro="" textlink="">
      <xdr:nvSpPr>
        <xdr:cNvPr id="503" name="ZoneTexte 502">
          <a:extLst>
            <a:ext uri="{FF2B5EF4-FFF2-40B4-BE49-F238E27FC236}">
              <a16:creationId xmlns="" xmlns:a16="http://schemas.microsoft.com/office/drawing/2014/main" id="{E10F8B3B-057A-462E-BAF9-E07467DAF3AE}"/>
            </a:ext>
          </a:extLst>
        </xdr:cNvPr>
        <xdr:cNvSpPr txBox="1"/>
      </xdr:nvSpPr>
      <xdr:spPr>
        <a:xfrm>
          <a:off x="9858375" y="1764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72</xdr:row>
      <xdr:rowOff>219075</xdr:rowOff>
    </xdr:from>
    <xdr:ext cx="184731" cy="264560"/>
    <xdr:sp macro="" textlink="">
      <xdr:nvSpPr>
        <xdr:cNvPr id="504" name="ZoneTexte 503">
          <a:extLst>
            <a:ext uri="{FF2B5EF4-FFF2-40B4-BE49-F238E27FC236}">
              <a16:creationId xmlns="" xmlns:a16="http://schemas.microsoft.com/office/drawing/2014/main" id="{21BE0C27-3997-4905-990A-18791B6AA027}"/>
            </a:ext>
          </a:extLst>
        </xdr:cNvPr>
        <xdr:cNvSpPr txBox="1"/>
      </xdr:nvSpPr>
      <xdr:spPr>
        <a:xfrm>
          <a:off x="9858375" y="17154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73</xdr:row>
      <xdr:rowOff>219075</xdr:rowOff>
    </xdr:from>
    <xdr:ext cx="184731" cy="264560"/>
    <xdr:sp macro="" textlink="">
      <xdr:nvSpPr>
        <xdr:cNvPr id="505" name="ZoneTexte 504">
          <a:extLst>
            <a:ext uri="{FF2B5EF4-FFF2-40B4-BE49-F238E27FC236}">
              <a16:creationId xmlns="" xmlns:a16="http://schemas.microsoft.com/office/drawing/2014/main" id="{1C56C531-00FF-4926-8920-FD7912F88444}"/>
            </a:ext>
          </a:extLst>
        </xdr:cNvPr>
        <xdr:cNvSpPr txBox="1"/>
      </xdr:nvSpPr>
      <xdr:spPr>
        <a:xfrm>
          <a:off x="9858375" y="17316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74</xdr:row>
      <xdr:rowOff>219075</xdr:rowOff>
    </xdr:from>
    <xdr:ext cx="184731" cy="264560"/>
    <xdr:sp macro="" textlink="">
      <xdr:nvSpPr>
        <xdr:cNvPr id="506" name="ZoneTexte 505">
          <a:extLst>
            <a:ext uri="{FF2B5EF4-FFF2-40B4-BE49-F238E27FC236}">
              <a16:creationId xmlns="" xmlns:a16="http://schemas.microsoft.com/office/drawing/2014/main" id="{44240C28-F256-4B47-988C-681EDD7A56ED}"/>
            </a:ext>
          </a:extLst>
        </xdr:cNvPr>
        <xdr:cNvSpPr txBox="1"/>
      </xdr:nvSpPr>
      <xdr:spPr>
        <a:xfrm>
          <a:off x="9858375" y="17478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76</xdr:row>
      <xdr:rowOff>219075</xdr:rowOff>
    </xdr:from>
    <xdr:ext cx="184731" cy="264560"/>
    <xdr:sp macro="" textlink="">
      <xdr:nvSpPr>
        <xdr:cNvPr id="507" name="ZoneTexte 506">
          <a:extLst>
            <a:ext uri="{FF2B5EF4-FFF2-40B4-BE49-F238E27FC236}">
              <a16:creationId xmlns="" xmlns:a16="http://schemas.microsoft.com/office/drawing/2014/main" id="{A53C8764-EDA6-4E82-B80A-14A2FC1AD3C9}"/>
            </a:ext>
          </a:extLst>
        </xdr:cNvPr>
        <xdr:cNvSpPr txBox="1"/>
      </xdr:nvSpPr>
      <xdr:spPr>
        <a:xfrm>
          <a:off x="9858375" y="17802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77</xdr:row>
      <xdr:rowOff>219075</xdr:rowOff>
    </xdr:from>
    <xdr:ext cx="184731" cy="264560"/>
    <xdr:sp macro="" textlink="">
      <xdr:nvSpPr>
        <xdr:cNvPr id="508" name="ZoneTexte 507">
          <a:extLst>
            <a:ext uri="{FF2B5EF4-FFF2-40B4-BE49-F238E27FC236}">
              <a16:creationId xmlns="" xmlns:a16="http://schemas.microsoft.com/office/drawing/2014/main" id="{E4A3715C-5866-42D5-B820-A062E3BB211E}"/>
            </a:ext>
          </a:extLst>
        </xdr:cNvPr>
        <xdr:cNvSpPr txBox="1"/>
      </xdr:nvSpPr>
      <xdr:spPr>
        <a:xfrm>
          <a:off x="9858375" y="17964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79</xdr:row>
      <xdr:rowOff>219075</xdr:rowOff>
    </xdr:from>
    <xdr:ext cx="184731" cy="264560"/>
    <xdr:sp macro="" textlink="">
      <xdr:nvSpPr>
        <xdr:cNvPr id="509" name="ZoneTexte 508">
          <a:extLst>
            <a:ext uri="{FF2B5EF4-FFF2-40B4-BE49-F238E27FC236}">
              <a16:creationId xmlns="" xmlns:a16="http://schemas.microsoft.com/office/drawing/2014/main" id="{6CAFC428-D2AA-48AD-B0E8-741C2AF349BD}"/>
            </a:ext>
          </a:extLst>
        </xdr:cNvPr>
        <xdr:cNvSpPr txBox="1"/>
      </xdr:nvSpPr>
      <xdr:spPr>
        <a:xfrm>
          <a:off x="9858375" y="18288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78</xdr:row>
      <xdr:rowOff>219075</xdr:rowOff>
    </xdr:from>
    <xdr:ext cx="184731" cy="264560"/>
    <xdr:sp macro="" textlink="">
      <xdr:nvSpPr>
        <xdr:cNvPr id="510" name="ZoneTexte 509">
          <a:extLst>
            <a:ext uri="{FF2B5EF4-FFF2-40B4-BE49-F238E27FC236}">
              <a16:creationId xmlns="" xmlns:a16="http://schemas.microsoft.com/office/drawing/2014/main" id="{05DE5AD6-AA03-487C-BBED-459696F77339}"/>
            </a:ext>
          </a:extLst>
        </xdr:cNvPr>
        <xdr:cNvSpPr txBox="1"/>
      </xdr:nvSpPr>
      <xdr:spPr>
        <a:xfrm>
          <a:off x="9858375" y="1812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80</xdr:row>
      <xdr:rowOff>219075</xdr:rowOff>
    </xdr:from>
    <xdr:ext cx="184731" cy="264560"/>
    <xdr:sp macro="" textlink="">
      <xdr:nvSpPr>
        <xdr:cNvPr id="511" name="ZoneTexte 510">
          <a:extLst>
            <a:ext uri="{FF2B5EF4-FFF2-40B4-BE49-F238E27FC236}">
              <a16:creationId xmlns="" xmlns:a16="http://schemas.microsoft.com/office/drawing/2014/main" id="{6EF1865E-07B6-402A-8A1D-D4895927A7FD}"/>
            </a:ext>
          </a:extLst>
        </xdr:cNvPr>
        <xdr:cNvSpPr txBox="1"/>
      </xdr:nvSpPr>
      <xdr:spPr>
        <a:xfrm>
          <a:off x="9858375" y="18449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81</xdr:row>
      <xdr:rowOff>219075</xdr:rowOff>
    </xdr:from>
    <xdr:ext cx="184731" cy="264560"/>
    <xdr:sp macro="" textlink="">
      <xdr:nvSpPr>
        <xdr:cNvPr id="512" name="ZoneTexte 511">
          <a:extLst>
            <a:ext uri="{FF2B5EF4-FFF2-40B4-BE49-F238E27FC236}">
              <a16:creationId xmlns="" xmlns:a16="http://schemas.microsoft.com/office/drawing/2014/main" id="{2CBF1A5D-7C39-4173-9988-B9BF2459DED1}"/>
            </a:ext>
          </a:extLst>
        </xdr:cNvPr>
        <xdr:cNvSpPr txBox="1"/>
      </xdr:nvSpPr>
      <xdr:spPr>
        <a:xfrm>
          <a:off x="9858375" y="1861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82</xdr:row>
      <xdr:rowOff>219075</xdr:rowOff>
    </xdr:from>
    <xdr:ext cx="184731" cy="264560"/>
    <xdr:sp macro="" textlink="">
      <xdr:nvSpPr>
        <xdr:cNvPr id="513" name="ZoneTexte 512">
          <a:extLst>
            <a:ext uri="{FF2B5EF4-FFF2-40B4-BE49-F238E27FC236}">
              <a16:creationId xmlns="" xmlns:a16="http://schemas.microsoft.com/office/drawing/2014/main" id="{12BC39C3-15D0-4FD8-B564-627FF5C5C451}"/>
            </a:ext>
          </a:extLst>
        </xdr:cNvPr>
        <xdr:cNvSpPr txBox="1"/>
      </xdr:nvSpPr>
      <xdr:spPr>
        <a:xfrm>
          <a:off x="9858375" y="1877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83</xdr:row>
      <xdr:rowOff>219075</xdr:rowOff>
    </xdr:from>
    <xdr:ext cx="184731" cy="264560"/>
    <xdr:sp macro="" textlink="">
      <xdr:nvSpPr>
        <xdr:cNvPr id="514" name="ZoneTexte 513">
          <a:extLst>
            <a:ext uri="{FF2B5EF4-FFF2-40B4-BE49-F238E27FC236}">
              <a16:creationId xmlns="" xmlns:a16="http://schemas.microsoft.com/office/drawing/2014/main" id="{2ED64C0B-1A4F-4C7F-BE46-3BA1F6D8D71F}"/>
            </a:ext>
          </a:extLst>
        </xdr:cNvPr>
        <xdr:cNvSpPr txBox="1"/>
      </xdr:nvSpPr>
      <xdr:spPr>
        <a:xfrm>
          <a:off x="9858375" y="18935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84</xdr:row>
      <xdr:rowOff>219075</xdr:rowOff>
    </xdr:from>
    <xdr:ext cx="184731" cy="264560"/>
    <xdr:sp macro="" textlink="">
      <xdr:nvSpPr>
        <xdr:cNvPr id="515" name="ZoneTexte 514">
          <a:extLst>
            <a:ext uri="{FF2B5EF4-FFF2-40B4-BE49-F238E27FC236}">
              <a16:creationId xmlns="" xmlns:a16="http://schemas.microsoft.com/office/drawing/2014/main" id="{F527B08D-0674-4141-9748-31A32ACDA9E6}"/>
            </a:ext>
          </a:extLst>
        </xdr:cNvPr>
        <xdr:cNvSpPr txBox="1"/>
      </xdr:nvSpPr>
      <xdr:spPr>
        <a:xfrm>
          <a:off x="9858375" y="19097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85</xdr:row>
      <xdr:rowOff>219075</xdr:rowOff>
    </xdr:from>
    <xdr:ext cx="184731" cy="264560"/>
    <xdr:sp macro="" textlink="">
      <xdr:nvSpPr>
        <xdr:cNvPr id="516" name="ZoneTexte 515">
          <a:extLst>
            <a:ext uri="{FF2B5EF4-FFF2-40B4-BE49-F238E27FC236}">
              <a16:creationId xmlns="" xmlns:a16="http://schemas.microsoft.com/office/drawing/2014/main" id="{490BF935-C635-4300-8984-E1B839211A10}"/>
            </a:ext>
          </a:extLst>
        </xdr:cNvPr>
        <xdr:cNvSpPr txBox="1"/>
      </xdr:nvSpPr>
      <xdr:spPr>
        <a:xfrm>
          <a:off x="9858375" y="1925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86</xdr:row>
      <xdr:rowOff>219075</xdr:rowOff>
    </xdr:from>
    <xdr:ext cx="184731" cy="264560"/>
    <xdr:sp macro="" textlink="">
      <xdr:nvSpPr>
        <xdr:cNvPr id="517" name="ZoneTexte 516">
          <a:extLst>
            <a:ext uri="{FF2B5EF4-FFF2-40B4-BE49-F238E27FC236}">
              <a16:creationId xmlns="" xmlns:a16="http://schemas.microsoft.com/office/drawing/2014/main" id="{4910C539-488C-4B3D-A5D9-E8814EF4E98B}"/>
            </a:ext>
          </a:extLst>
        </xdr:cNvPr>
        <xdr:cNvSpPr txBox="1"/>
      </xdr:nvSpPr>
      <xdr:spPr>
        <a:xfrm>
          <a:off x="9858375" y="19421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87</xdr:row>
      <xdr:rowOff>219075</xdr:rowOff>
    </xdr:from>
    <xdr:ext cx="184731" cy="264560"/>
    <xdr:sp macro="" textlink="">
      <xdr:nvSpPr>
        <xdr:cNvPr id="518" name="ZoneTexte 517">
          <a:extLst>
            <a:ext uri="{FF2B5EF4-FFF2-40B4-BE49-F238E27FC236}">
              <a16:creationId xmlns="" xmlns:a16="http://schemas.microsoft.com/office/drawing/2014/main" id="{E54DCDF1-DC6D-4AAB-9485-B68E44C70D3A}"/>
            </a:ext>
          </a:extLst>
        </xdr:cNvPr>
        <xdr:cNvSpPr txBox="1"/>
      </xdr:nvSpPr>
      <xdr:spPr>
        <a:xfrm>
          <a:off x="9858375" y="19583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88</xdr:row>
      <xdr:rowOff>219075</xdr:rowOff>
    </xdr:from>
    <xdr:ext cx="184731" cy="264560"/>
    <xdr:sp macro="" textlink="">
      <xdr:nvSpPr>
        <xdr:cNvPr id="519" name="ZoneTexte 518">
          <a:extLst>
            <a:ext uri="{FF2B5EF4-FFF2-40B4-BE49-F238E27FC236}">
              <a16:creationId xmlns="" xmlns:a16="http://schemas.microsoft.com/office/drawing/2014/main" id="{17643B64-C291-4845-A403-541B82BB017A}"/>
            </a:ext>
          </a:extLst>
        </xdr:cNvPr>
        <xdr:cNvSpPr txBox="1"/>
      </xdr:nvSpPr>
      <xdr:spPr>
        <a:xfrm>
          <a:off x="9858375" y="19745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89</xdr:row>
      <xdr:rowOff>219075</xdr:rowOff>
    </xdr:from>
    <xdr:ext cx="184731" cy="264560"/>
    <xdr:sp macro="" textlink="">
      <xdr:nvSpPr>
        <xdr:cNvPr id="520" name="ZoneTexte 519">
          <a:extLst>
            <a:ext uri="{FF2B5EF4-FFF2-40B4-BE49-F238E27FC236}">
              <a16:creationId xmlns="" xmlns:a16="http://schemas.microsoft.com/office/drawing/2014/main" id="{03332EF0-EC85-490E-9257-0617BAF71EA1}"/>
            </a:ext>
          </a:extLst>
        </xdr:cNvPr>
        <xdr:cNvSpPr txBox="1"/>
      </xdr:nvSpPr>
      <xdr:spPr>
        <a:xfrm>
          <a:off x="9858375" y="19907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90</xdr:row>
      <xdr:rowOff>219075</xdr:rowOff>
    </xdr:from>
    <xdr:ext cx="184731" cy="264560"/>
    <xdr:sp macro="" textlink="">
      <xdr:nvSpPr>
        <xdr:cNvPr id="521" name="ZoneTexte 520">
          <a:extLst>
            <a:ext uri="{FF2B5EF4-FFF2-40B4-BE49-F238E27FC236}">
              <a16:creationId xmlns="" xmlns:a16="http://schemas.microsoft.com/office/drawing/2014/main" id="{E989B2F0-2625-4C6F-948E-238116B435F4}"/>
            </a:ext>
          </a:extLst>
        </xdr:cNvPr>
        <xdr:cNvSpPr txBox="1"/>
      </xdr:nvSpPr>
      <xdr:spPr>
        <a:xfrm>
          <a:off x="9858375" y="20069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91</xdr:row>
      <xdr:rowOff>219075</xdr:rowOff>
    </xdr:from>
    <xdr:ext cx="184731" cy="264560"/>
    <xdr:sp macro="" textlink="">
      <xdr:nvSpPr>
        <xdr:cNvPr id="522" name="ZoneTexte 521">
          <a:extLst>
            <a:ext uri="{FF2B5EF4-FFF2-40B4-BE49-F238E27FC236}">
              <a16:creationId xmlns="" xmlns:a16="http://schemas.microsoft.com/office/drawing/2014/main" id="{10E8C605-B34B-4281-9628-BE151E678560}"/>
            </a:ext>
          </a:extLst>
        </xdr:cNvPr>
        <xdr:cNvSpPr txBox="1"/>
      </xdr:nvSpPr>
      <xdr:spPr>
        <a:xfrm>
          <a:off x="9858375" y="20231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92</xdr:row>
      <xdr:rowOff>219075</xdr:rowOff>
    </xdr:from>
    <xdr:ext cx="184731" cy="264560"/>
    <xdr:sp macro="" textlink="">
      <xdr:nvSpPr>
        <xdr:cNvPr id="523" name="ZoneTexte 522">
          <a:extLst>
            <a:ext uri="{FF2B5EF4-FFF2-40B4-BE49-F238E27FC236}">
              <a16:creationId xmlns="" xmlns:a16="http://schemas.microsoft.com/office/drawing/2014/main" id="{AEE83CE3-6079-4402-9746-CAB621BD7A43}"/>
            </a:ext>
          </a:extLst>
        </xdr:cNvPr>
        <xdr:cNvSpPr txBox="1"/>
      </xdr:nvSpPr>
      <xdr:spPr>
        <a:xfrm>
          <a:off x="9858375" y="2039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93</xdr:row>
      <xdr:rowOff>219075</xdr:rowOff>
    </xdr:from>
    <xdr:ext cx="184731" cy="264560"/>
    <xdr:sp macro="" textlink="">
      <xdr:nvSpPr>
        <xdr:cNvPr id="524" name="ZoneTexte 523">
          <a:extLst>
            <a:ext uri="{FF2B5EF4-FFF2-40B4-BE49-F238E27FC236}">
              <a16:creationId xmlns="" xmlns:a16="http://schemas.microsoft.com/office/drawing/2014/main" id="{039FB435-E55D-4C10-B24F-04D2768DB15F}"/>
            </a:ext>
          </a:extLst>
        </xdr:cNvPr>
        <xdr:cNvSpPr txBox="1"/>
      </xdr:nvSpPr>
      <xdr:spPr>
        <a:xfrm>
          <a:off x="9858375" y="20554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94</xdr:row>
      <xdr:rowOff>219075</xdr:rowOff>
    </xdr:from>
    <xdr:ext cx="184731" cy="264560"/>
    <xdr:sp macro="" textlink="">
      <xdr:nvSpPr>
        <xdr:cNvPr id="525" name="ZoneTexte 524">
          <a:extLst>
            <a:ext uri="{FF2B5EF4-FFF2-40B4-BE49-F238E27FC236}">
              <a16:creationId xmlns="" xmlns:a16="http://schemas.microsoft.com/office/drawing/2014/main" id="{21967484-0C14-409C-88AB-BE443D881E19}"/>
            </a:ext>
          </a:extLst>
        </xdr:cNvPr>
        <xdr:cNvSpPr txBox="1"/>
      </xdr:nvSpPr>
      <xdr:spPr>
        <a:xfrm>
          <a:off x="9858375" y="2071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96</xdr:row>
      <xdr:rowOff>219075</xdr:rowOff>
    </xdr:from>
    <xdr:ext cx="184731" cy="264560"/>
    <xdr:sp macro="" textlink="">
      <xdr:nvSpPr>
        <xdr:cNvPr id="526" name="ZoneTexte 525">
          <a:extLst>
            <a:ext uri="{FF2B5EF4-FFF2-40B4-BE49-F238E27FC236}">
              <a16:creationId xmlns="" xmlns:a16="http://schemas.microsoft.com/office/drawing/2014/main" id="{12129599-12E0-4113-8EF7-F6BFF5E4A551}"/>
            </a:ext>
          </a:extLst>
        </xdr:cNvPr>
        <xdr:cNvSpPr txBox="1"/>
      </xdr:nvSpPr>
      <xdr:spPr>
        <a:xfrm>
          <a:off x="9858375" y="2104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97</xdr:row>
      <xdr:rowOff>219075</xdr:rowOff>
    </xdr:from>
    <xdr:ext cx="184731" cy="264560"/>
    <xdr:sp macro="" textlink="">
      <xdr:nvSpPr>
        <xdr:cNvPr id="527" name="ZoneTexte 526">
          <a:extLst>
            <a:ext uri="{FF2B5EF4-FFF2-40B4-BE49-F238E27FC236}">
              <a16:creationId xmlns="" xmlns:a16="http://schemas.microsoft.com/office/drawing/2014/main" id="{5C8082DD-D7B0-411F-9E8D-D95EA8532AF1}"/>
            </a:ext>
          </a:extLst>
        </xdr:cNvPr>
        <xdr:cNvSpPr txBox="1"/>
      </xdr:nvSpPr>
      <xdr:spPr>
        <a:xfrm>
          <a:off x="9858375" y="21202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95</xdr:row>
      <xdr:rowOff>219075</xdr:rowOff>
    </xdr:from>
    <xdr:ext cx="184731" cy="264560"/>
    <xdr:sp macro="" textlink="">
      <xdr:nvSpPr>
        <xdr:cNvPr id="528" name="ZoneTexte 527">
          <a:extLst>
            <a:ext uri="{FF2B5EF4-FFF2-40B4-BE49-F238E27FC236}">
              <a16:creationId xmlns="" xmlns:a16="http://schemas.microsoft.com/office/drawing/2014/main" id="{7BBCD9D6-EA62-424B-A16D-7E86E6A0A587}"/>
            </a:ext>
          </a:extLst>
        </xdr:cNvPr>
        <xdr:cNvSpPr txBox="1"/>
      </xdr:nvSpPr>
      <xdr:spPr>
        <a:xfrm>
          <a:off x="9858375" y="20878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98</xdr:row>
      <xdr:rowOff>219075</xdr:rowOff>
    </xdr:from>
    <xdr:ext cx="184731" cy="264560"/>
    <xdr:sp macro="" textlink="">
      <xdr:nvSpPr>
        <xdr:cNvPr id="529" name="ZoneTexte 528">
          <a:extLst>
            <a:ext uri="{FF2B5EF4-FFF2-40B4-BE49-F238E27FC236}">
              <a16:creationId xmlns="" xmlns:a16="http://schemas.microsoft.com/office/drawing/2014/main" id="{328DECA8-0922-46B4-ACD9-38A1556E3CFB}"/>
            </a:ext>
          </a:extLst>
        </xdr:cNvPr>
        <xdr:cNvSpPr txBox="1"/>
      </xdr:nvSpPr>
      <xdr:spPr>
        <a:xfrm>
          <a:off x="9858375" y="21364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99</xdr:row>
      <xdr:rowOff>219075</xdr:rowOff>
    </xdr:from>
    <xdr:ext cx="184731" cy="264560"/>
    <xdr:sp macro="" textlink="">
      <xdr:nvSpPr>
        <xdr:cNvPr id="530" name="ZoneTexte 529">
          <a:extLst>
            <a:ext uri="{FF2B5EF4-FFF2-40B4-BE49-F238E27FC236}">
              <a16:creationId xmlns="" xmlns:a16="http://schemas.microsoft.com/office/drawing/2014/main" id="{FABF38C3-1486-44CD-8FB8-9CC92345F527}"/>
            </a:ext>
          </a:extLst>
        </xdr:cNvPr>
        <xdr:cNvSpPr txBox="1"/>
      </xdr:nvSpPr>
      <xdr:spPr>
        <a:xfrm>
          <a:off x="9858375" y="21526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100</xdr:row>
      <xdr:rowOff>219075</xdr:rowOff>
    </xdr:from>
    <xdr:ext cx="184731" cy="264560"/>
    <xdr:sp macro="" textlink="">
      <xdr:nvSpPr>
        <xdr:cNvPr id="531" name="ZoneTexte 530">
          <a:extLst>
            <a:ext uri="{FF2B5EF4-FFF2-40B4-BE49-F238E27FC236}">
              <a16:creationId xmlns="" xmlns:a16="http://schemas.microsoft.com/office/drawing/2014/main" id="{0374775F-D15B-4B0B-8BCE-3A4F74F51797}"/>
            </a:ext>
          </a:extLst>
        </xdr:cNvPr>
        <xdr:cNvSpPr txBox="1"/>
      </xdr:nvSpPr>
      <xdr:spPr>
        <a:xfrm>
          <a:off x="9858375" y="21688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101</xdr:row>
      <xdr:rowOff>219075</xdr:rowOff>
    </xdr:from>
    <xdr:ext cx="184731" cy="264560"/>
    <xdr:sp macro="" textlink="">
      <xdr:nvSpPr>
        <xdr:cNvPr id="532" name="ZoneTexte 531">
          <a:extLst>
            <a:ext uri="{FF2B5EF4-FFF2-40B4-BE49-F238E27FC236}">
              <a16:creationId xmlns="" xmlns:a16="http://schemas.microsoft.com/office/drawing/2014/main" id="{DB950E31-3F08-426D-873D-BFD289C69303}"/>
            </a:ext>
          </a:extLst>
        </xdr:cNvPr>
        <xdr:cNvSpPr txBox="1"/>
      </xdr:nvSpPr>
      <xdr:spPr>
        <a:xfrm>
          <a:off x="9858375" y="2185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102</xdr:row>
      <xdr:rowOff>219075</xdr:rowOff>
    </xdr:from>
    <xdr:ext cx="184731" cy="264560"/>
    <xdr:sp macro="" textlink="">
      <xdr:nvSpPr>
        <xdr:cNvPr id="533" name="ZoneTexte 532">
          <a:extLst>
            <a:ext uri="{FF2B5EF4-FFF2-40B4-BE49-F238E27FC236}">
              <a16:creationId xmlns="" xmlns:a16="http://schemas.microsoft.com/office/drawing/2014/main" id="{0A378F6C-F929-46FA-BBF7-F47D1CDB7325}"/>
            </a:ext>
          </a:extLst>
        </xdr:cNvPr>
        <xdr:cNvSpPr txBox="1"/>
      </xdr:nvSpPr>
      <xdr:spPr>
        <a:xfrm>
          <a:off x="9858375" y="22012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103</xdr:row>
      <xdr:rowOff>219075</xdr:rowOff>
    </xdr:from>
    <xdr:ext cx="184731" cy="264560"/>
    <xdr:sp macro="" textlink="">
      <xdr:nvSpPr>
        <xdr:cNvPr id="534" name="ZoneTexte 533">
          <a:extLst>
            <a:ext uri="{FF2B5EF4-FFF2-40B4-BE49-F238E27FC236}">
              <a16:creationId xmlns="" xmlns:a16="http://schemas.microsoft.com/office/drawing/2014/main" id="{AA63DA89-5E18-4176-8FD4-BC9D66B0D499}"/>
            </a:ext>
          </a:extLst>
        </xdr:cNvPr>
        <xdr:cNvSpPr txBox="1"/>
      </xdr:nvSpPr>
      <xdr:spPr>
        <a:xfrm>
          <a:off x="9858375" y="22174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104</xdr:row>
      <xdr:rowOff>219075</xdr:rowOff>
    </xdr:from>
    <xdr:ext cx="184731" cy="264560"/>
    <xdr:sp macro="" textlink="">
      <xdr:nvSpPr>
        <xdr:cNvPr id="535" name="ZoneTexte 534">
          <a:extLst>
            <a:ext uri="{FF2B5EF4-FFF2-40B4-BE49-F238E27FC236}">
              <a16:creationId xmlns="" xmlns:a16="http://schemas.microsoft.com/office/drawing/2014/main" id="{3F4C1031-0B0D-45A5-8314-4FFF2306AC18}"/>
            </a:ext>
          </a:extLst>
        </xdr:cNvPr>
        <xdr:cNvSpPr txBox="1"/>
      </xdr:nvSpPr>
      <xdr:spPr>
        <a:xfrm>
          <a:off x="9858375" y="22336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105</xdr:row>
      <xdr:rowOff>219075</xdr:rowOff>
    </xdr:from>
    <xdr:ext cx="184731" cy="264560"/>
    <xdr:sp macro="" textlink="">
      <xdr:nvSpPr>
        <xdr:cNvPr id="536" name="ZoneTexte 535">
          <a:extLst>
            <a:ext uri="{FF2B5EF4-FFF2-40B4-BE49-F238E27FC236}">
              <a16:creationId xmlns="" xmlns:a16="http://schemas.microsoft.com/office/drawing/2014/main" id="{82595915-1EDC-4512-9302-72BBD0AFF6AA}"/>
            </a:ext>
          </a:extLst>
        </xdr:cNvPr>
        <xdr:cNvSpPr txBox="1"/>
      </xdr:nvSpPr>
      <xdr:spPr>
        <a:xfrm>
          <a:off x="9858375" y="22498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106</xdr:row>
      <xdr:rowOff>219075</xdr:rowOff>
    </xdr:from>
    <xdr:ext cx="184731" cy="264560"/>
    <xdr:sp macro="" textlink="">
      <xdr:nvSpPr>
        <xdr:cNvPr id="537" name="ZoneTexte 536">
          <a:extLst>
            <a:ext uri="{FF2B5EF4-FFF2-40B4-BE49-F238E27FC236}">
              <a16:creationId xmlns="" xmlns:a16="http://schemas.microsoft.com/office/drawing/2014/main" id="{5B683345-4008-450F-9B23-1EFED2C254AD}"/>
            </a:ext>
          </a:extLst>
        </xdr:cNvPr>
        <xdr:cNvSpPr txBox="1"/>
      </xdr:nvSpPr>
      <xdr:spPr>
        <a:xfrm>
          <a:off x="9858375" y="22659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107</xdr:row>
      <xdr:rowOff>219075</xdr:rowOff>
    </xdr:from>
    <xdr:ext cx="184731" cy="264560"/>
    <xdr:sp macro="" textlink="">
      <xdr:nvSpPr>
        <xdr:cNvPr id="538" name="ZoneTexte 537">
          <a:extLst>
            <a:ext uri="{FF2B5EF4-FFF2-40B4-BE49-F238E27FC236}">
              <a16:creationId xmlns="" xmlns:a16="http://schemas.microsoft.com/office/drawing/2014/main" id="{C3A2054C-6090-46EB-92D2-3089AB11C1E7}"/>
            </a:ext>
          </a:extLst>
        </xdr:cNvPr>
        <xdr:cNvSpPr txBox="1"/>
      </xdr:nvSpPr>
      <xdr:spPr>
        <a:xfrm>
          <a:off x="9858375" y="22821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108</xdr:row>
      <xdr:rowOff>219075</xdr:rowOff>
    </xdr:from>
    <xdr:ext cx="184731" cy="264560"/>
    <xdr:sp macro="" textlink="">
      <xdr:nvSpPr>
        <xdr:cNvPr id="539" name="ZoneTexte 538">
          <a:extLst>
            <a:ext uri="{FF2B5EF4-FFF2-40B4-BE49-F238E27FC236}">
              <a16:creationId xmlns="" xmlns:a16="http://schemas.microsoft.com/office/drawing/2014/main" id="{8FA6AF8D-12AD-4252-869D-823DCF71371C}"/>
            </a:ext>
          </a:extLst>
        </xdr:cNvPr>
        <xdr:cNvSpPr txBox="1"/>
      </xdr:nvSpPr>
      <xdr:spPr>
        <a:xfrm>
          <a:off x="9858375" y="22983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109</xdr:row>
      <xdr:rowOff>219075</xdr:rowOff>
    </xdr:from>
    <xdr:ext cx="184731" cy="264560"/>
    <xdr:sp macro="" textlink="">
      <xdr:nvSpPr>
        <xdr:cNvPr id="540" name="ZoneTexte 539">
          <a:extLst>
            <a:ext uri="{FF2B5EF4-FFF2-40B4-BE49-F238E27FC236}">
              <a16:creationId xmlns="" xmlns:a16="http://schemas.microsoft.com/office/drawing/2014/main" id="{38F829B1-1C3E-4385-9751-7DAEAF71BB92}"/>
            </a:ext>
          </a:extLst>
        </xdr:cNvPr>
        <xdr:cNvSpPr txBox="1"/>
      </xdr:nvSpPr>
      <xdr:spPr>
        <a:xfrm>
          <a:off x="9858375" y="23145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110</xdr:row>
      <xdr:rowOff>219075</xdr:rowOff>
    </xdr:from>
    <xdr:ext cx="184731" cy="264560"/>
    <xdr:sp macro="" textlink="">
      <xdr:nvSpPr>
        <xdr:cNvPr id="541" name="ZoneTexte 540">
          <a:extLst>
            <a:ext uri="{FF2B5EF4-FFF2-40B4-BE49-F238E27FC236}">
              <a16:creationId xmlns="" xmlns:a16="http://schemas.microsoft.com/office/drawing/2014/main" id="{3290D873-C6A8-4E51-BA9B-BE9E49F471B3}"/>
            </a:ext>
          </a:extLst>
        </xdr:cNvPr>
        <xdr:cNvSpPr txBox="1"/>
      </xdr:nvSpPr>
      <xdr:spPr>
        <a:xfrm>
          <a:off x="9858375" y="23307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111</xdr:row>
      <xdr:rowOff>219075</xdr:rowOff>
    </xdr:from>
    <xdr:ext cx="184731" cy="264560"/>
    <xdr:sp macro="" textlink="">
      <xdr:nvSpPr>
        <xdr:cNvPr id="542" name="ZoneTexte 541">
          <a:extLst>
            <a:ext uri="{FF2B5EF4-FFF2-40B4-BE49-F238E27FC236}">
              <a16:creationId xmlns="" xmlns:a16="http://schemas.microsoft.com/office/drawing/2014/main" id="{241EA35A-E2EC-4419-A0D5-D27CDE3A72DB}"/>
            </a:ext>
          </a:extLst>
        </xdr:cNvPr>
        <xdr:cNvSpPr txBox="1"/>
      </xdr:nvSpPr>
      <xdr:spPr>
        <a:xfrm>
          <a:off x="9858375" y="23469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112</xdr:row>
      <xdr:rowOff>219075</xdr:rowOff>
    </xdr:from>
    <xdr:ext cx="184731" cy="264560"/>
    <xdr:sp macro="" textlink="">
      <xdr:nvSpPr>
        <xdr:cNvPr id="543" name="ZoneTexte 542">
          <a:extLst>
            <a:ext uri="{FF2B5EF4-FFF2-40B4-BE49-F238E27FC236}">
              <a16:creationId xmlns="" xmlns:a16="http://schemas.microsoft.com/office/drawing/2014/main" id="{DA28767B-ABB9-4372-ADAA-B2D414CB77C9}"/>
            </a:ext>
          </a:extLst>
        </xdr:cNvPr>
        <xdr:cNvSpPr txBox="1"/>
      </xdr:nvSpPr>
      <xdr:spPr>
        <a:xfrm>
          <a:off x="9858375" y="2363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113</xdr:row>
      <xdr:rowOff>219075</xdr:rowOff>
    </xdr:from>
    <xdr:ext cx="184731" cy="264560"/>
    <xdr:sp macro="" textlink="">
      <xdr:nvSpPr>
        <xdr:cNvPr id="544" name="ZoneTexte 543">
          <a:extLst>
            <a:ext uri="{FF2B5EF4-FFF2-40B4-BE49-F238E27FC236}">
              <a16:creationId xmlns="" xmlns:a16="http://schemas.microsoft.com/office/drawing/2014/main" id="{1445BE10-056B-440B-889E-45760EEF097D}"/>
            </a:ext>
          </a:extLst>
        </xdr:cNvPr>
        <xdr:cNvSpPr txBox="1"/>
      </xdr:nvSpPr>
      <xdr:spPr>
        <a:xfrm>
          <a:off x="9858375" y="23793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114</xdr:row>
      <xdr:rowOff>219075</xdr:rowOff>
    </xdr:from>
    <xdr:ext cx="184731" cy="264560"/>
    <xdr:sp macro="" textlink="">
      <xdr:nvSpPr>
        <xdr:cNvPr id="545" name="ZoneTexte 544">
          <a:extLst>
            <a:ext uri="{FF2B5EF4-FFF2-40B4-BE49-F238E27FC236}">
              <a16:creationId xmlns="" xmlns:a16="http://schemas.microsoft.com/office/drawing/2014/main" id="{7419DD89-E72A-432C-8CDE-CEB83D6EEBF9}"/>
            </a:ext>
          </a:extLst>
        </xdr:cNvPr>
        <xdr:cNvSpPr txBox="1"/>
      </xdr:nvSpPr>
      <xdr:spPr>
        <a:xfrm>
          <a:off x="9858375" y="23955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115</xdr:row>
      <xdr:rowOff>219075</xdr:rowOff>
    </xdr:from>
    <xdr:ext cx="184731" cy="264560"/>
    <xdr:sp macro="" textlink="">
      <xdr:nvSpPr>
        <xdr:cNvPr id="546" name="ZoneTexte 545">
          <a:extLst>
            <a:ext uri="{FF2B5EF4-FFF2-40B4-BE49-F238E27FC236}">
              <a16:creationId xmlns="" xmlns:a16="http://schemas.microsoft.com/office/drawing/2014/main" id="{0112C928-403F-4F05-94E7-A29DB8C9360C}"/>
            </a:ext>
          </a:extLst>
        </xdr:cNvPr>
        <xdr:cNvSpPr txBox="1"/>
      </xdr:nvSpPr>
      <xdr:spPr>
        <a:xfrm>
          <a:off x="9858375" y="24117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116</xdr:row>
      <xdr:rowOff>219075</xdr:rowOff>
    </xdr:from>
    <xdr:ext cx="184731" cy="264560"/>
    <xdr:sp macro="" textlink="">
      <xdr:nvSpPr>
        <xdr:cNvPr id="547" name="ZoneTexte 546">
          <a:extLst>
            <a:ext uri="{FF2B5EF4-FFF2-40B4-BE49-F238E27FC236}">
              <a16:creationId xmlns="" xmlns:a16="http://schemas.microsoft.com/office/drawing/2014/main" id="{16DB973B-66E7-4771-8DB1-356CEA6BEE25}"/>
            </a:ext>
          </a:extLst>
        </xdr:cNvPr>
        <xdr:cNvSpPr txBox="1"/>
      </xdr:nvSpPr>
      <xdr:spPr>
        <a:xfrm>
          <a:off x="9858375" y="24279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117</xdr:row>
      <xdr:rowOff>219075</xdr:rowOff>
    </xdr:from>
    <xdr:ext cx="184731" cy="264560"/>
    <xdr:sp macro="" textlink="">
      <xdr:nvSpPr>
        <xdr:cNvPr id="548" name="ZoneTexte 547">
          <a:extLst>
            <a:ext uri="{FF2B5EF4-FFF2-40B4-BE49-F238E27FC236}">
              <a16:creationId xmlns="" xmlns:a16="http://schemas.microsoft.com/office/drawing/2014/main" id="{BF914014-4D08-49E8-9B28-AAF4F9423B7C}"/>
            </a:ext>
          </a:extLst>
        </xdr:cNvPr>
        <xdr:cNvSpPr txBox="1"/>
      </xdr:nvSpPr>
      <xdr:spPr>
        <a:xfrm>
          <a:off x="9858375" y="2444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118</xdr:row>
      <xdr:rowOff>219075</xdr:rowOff>
    </xdr:from>
    <xdr:ext cx="184731" cy="264560"/>
    <xdr:sp macro="" textlink="">
      <xdr:nvSpPr>
        <xdr:cNvPr id="549" name="ZoneTexte 548">
          <a:extLst>
            <a:ext uri="{FF2B5EF4-FFF2-40B4-BE49-F238E27FC236}">
              <a16:creationId xmlns="" xmlns:a16="http://schemas.microsoft.com/office/drawing/2014/main" id="{C7306F3B-0CB1-4FC0-9E90-526F590A971F}"/>
            </a:ext>
          </a:extLst>
        </xdr:cNvPr>
        <xdr:cNvSpPr txBox="1"/>
      </xdr:nvSpPr>
      <xdr:spPr>
        <a:xfrm>
          <a:off x="9858375" y="2460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119</xdr:row>
      <xdr:rowOff>219075</xdr:rowOff>
    </xdr:from>
    <xdr:ext cx="184731" cy="264560"/>
    <xdr:sp macro="" textlink="">
      <xdr:nvSpPr>
        <xdr:cNvPr id="550" name="ZoneTexte 549">
          <a:extLst>
            <a:ext uri="{FF2B5EF4-FFF2-40B4-BE49-F238E27FC236}">
              <a16:creationId xmlns="" xmlns:a16="http://schemas.microsoft.com/office/drawing/2014/main" id="{85B40C57-4E36-4E26-8E40-69E2A69DB410}"/>
            </a:ext>
          </a:extLst>
        </xdr:cNvPr>
        <xdr:cNvSpPr txBox="1"/>
      </xdr:nvSpPr>
      <xdr:spPr>
        <a:xfrm>
          <a:off x="9858375" y="24765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120</xdr:row>
      <xdr:rowOff>219075</xdr:rowOff>
    </xdr:from>
    <xdr:ext cx="184731" cy="264560"/>
    <xdr:sp macro="" textlink="">
      <xdr:nvSpPr>
        <xdr:cNvPr id="551" name="ZoneTexte 550">
          <a:extLst>
            <a:ext uri="{FF2B5EF4-FFF2-40B4-BE49-F238E27FC236}">
              <a16:creationId xmlns="" xmlns:a16="http://schemas.microsoft.com/office/drawing/2014/main" id="{EE86DBDD-0D07-41C0-982A-C53D634DEB7A}"/>
            </a:ext>
          </a:extLst>
        </xdr:cNvPr>
        <xdr:cNvSpPr txBox="1"/>
      </xdr:nvSpPr>
      <xdr:spPr>
        <a:xfrm>
          <a:off x="9858375" y="24926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121</xdr:row>
      <xdr:rowOff>219075</xdr:rowOff>
    </xdr:from>
    <xdr:ext cx="184731" cy="264560"/>
    <xdr:sp macro="" textlink="">
      <xdr:nvSpPr>
        <xdr:cNvPr id="552" name="ZoneTexte 551">
          <a:extLst>
            <a:ext uri="{FF2B5EF4-FFF2-40B4-BE49-F238E27FC236}">
              <a16:creationId xmlns="" xmlns:a16="http://schemas.microsoft.com/office/drawing/2014/main" id="{165C7127-C649-48D4-B791-86746EA2BF97}"/>
            </a:ext>
          </a:extLst>
        </xdr:cNvPr>
        <xdr:cNvSpPr txBox="1"/>
      </xdr:nvSpPr>
      <xdr:spPr>
        <a:xfrm>
          <a:off x="9858375" y="25088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122</xdr:row>
      <xdr:rowOff>219075</xdr:rowOff>
    </xdr:from>
    <xdr:ext cx="184731" cy="264560"/>
    <xdr:sp macro="" textlink="">
      <xdr:nvSpPr>
        <xdr:cNvPr id="553" name="ZoneTexte 552">
          <a:extLst>
            <a:ext uri="{FF2B5EF4-FFF2-40B4-BE49-F238E27FC236}">
              <a16:creationId xmlns="" xmlns:a16="http://schemas.microsoft.com/office/drawing/2014/main" id="{D24487F9-D9DF-4EB0-A64B-9E5B5B5E83DC}"/>
            </a:ext>
          </a:extLst>
        </xdr:cNvPr>
        <xdr:cNvSpPr txBox="1"/>
      </xdr:nvSpPr>
      <xdr:spPr>
        <a:xfrm>
          <a:off x="9858375" y="25250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123</xdr:row>
      <xdr:rowOff>219075</xdr:rowOff>
    </xdr:from>
    <xdr:ext cx="184731" cy="264560"/>
    <xdr:sp macro="" textlink="">
      <xdr:nvSpPr>
        <xdr:cNvPr id="554" name="ZoneTexte 553">
          <a:extLst>
            <a:ext uri="{FF2B5EF4-FFF2-40B4-BE49-F238E27FC236}">
              <a16:creationId xmlns="" xmlns:a16="http://schemas.microsoft.com/office/drawing/2014/main" id="{846E5507-264D-4984-B4C2-5AFE79F47840}"/>
            </a:ext>
          </a:extLst>
        </xdr:cNvPr>
        <xdr:cNvSpPr txBox="1"/>
      </xdr:nvSpPr>
      <xdr:spPr>
        <a:xfrm>
          <a:off x="9858375" y="25412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124</xdr:row>
      <xdr:rowOff>219075</xdr:rowOff>
    </xdr:from>
    <xdr:ext cx="184731" cy="264560"/>
    <xdr:sp macro="" textlink="">
      <xdr:nvSpPr>
        <xdr:cNvPr id="555" name="ZoneTexte 554">
          <a:extLst>
            <a:ext uri="{FF2B5EF4-FFF2-40B4-BE49-F238E27FC236}">
              <a16:creationId xmlns="" xmlns:a16="http://schemas.microsoft.com/office/drawing/2014/main" id="{B9C35D75-9993-47BA-8BA2-7040EE67031F}"/>
            </a:ext>
          </a:extLst>
        </xdr:cNvPr>
        <xdr:cNvSpPr txBox="1"/>
      </xdr:nvSpPr>
      <xdr:spPr>
        <a:xfrm>
          <a:off x="9858375" y="2557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125</xdr:row>
      <xdr:rowOff>219075</xdr:rowOff>
    </xdr:from>
    <xdr:ext cx="184731" cy="264560"/>
    <xdr:sp macro="" textlink="">
      <xdr:nvSpPr>
        <xdr:cNvPr id="556" name="ZoneTexte 555">
          <a:extLst>
            <a:ext uri="{FF2B5EF4-FFF2-40B4-BE49-F238E27FC236}">
              <a16:creationId xmlns="" xmlns:a16="http://schemas.microsoft.com/office/drawing/2014/main" id="{1D662084-1B1C-4075-9381-5AB56CDEB367}"/>
            </a:ext>
          </a:extLst>
        </xdr:cNvPr>
        <xdr:cNvSpPr txBox="1"/>
      </xdr:nvSpPr>
      <xdr:spPr>
        <a:xfrm>
          <a:off x="9858375" y="25736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126</xdr:row>
      <xdr:rowOff>219075</xdr:rowOff>
    </xdr:from>
    <xdr:ext cx="184731" cy="264560"/>
    <xdr:sp macro="" textlink="">
      <xdr:nvSpPr>
        <xdr:cNvPr id="557" name="ZoneTexte 556">
          <a:extLst>
            <a:ext uri="{FF2B5EF4-FFF2-40B4-BE49-F238E27FC236}">
              <a16:creationId xmlns="" xmlns:a16="http://schemas.microsoft.com/office/drawing/2014/main" id="{656A477C-0571-409E-BBBD-C1A6E26490E3}"/>
            </a:ext>
          </a:extLst>
        </xdr:cNvPr>
        <xdr:cNvSpPr txBox="1"/>
      </xdr:nvSpPr>
      <xdr:spPr>
        <a:xfrm>
          <a:off x="9858375" y="25898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127</xdr:row>
      <xdr:rowOff>219075</xdr:rowOff>
    </xdr:from>
    <xdr:ext cx="184731" cy="264560"/>
    <xdr:sp macro="" textlink="">
      <xdr:nvSpPr>
        <xdr:cNvPr id="558" name="ZoneTexte 557">
          <a:extLst>
            <a:ext uri="{FF2B5EF4-FFF2-40B4-BE49-F238E27FC236}">
              <a16:creationId xmlns="" xmlns:a16="http://schemas.microsoft.com/office/drawing/2014/main" id="{C8206C82-BE10-4A48-B0A7-C53FF42A8B3A}"/>
            </a:ext>
          </a:extLst>
        </xdr:cNvPr>
        <xdr:cNvSpPr txBox="1"/>
      </xdr:nvSpPr>
      <xdr:spPr>
        <a:xfrm>
          <a:off x="9858375" y="26060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128</xdr:row>
      <xdr:rowOff>219075</xdr:rowOff>
    </xdr:from>
    <xdr:ext cx="184731" cy="264560"/>
    <xdr:sp macro="" textlink="">
      <xdr:nvSpPr>
        <xdr:cNvPr id="559" name="ZoneTexte 558">
          <a:extLst>
            <a:ext uri="{FF2B5EF4-FFF2-40B4-BE49-F238E27FC236}">
              <a16:creationId xmlns="" xmlns:a16="http://schemas.microsoft.com/office/drawing/2014/main" id="{5162F17E-5112-4348-97D4-5824A5B3A411}"/>
            </a:ext>
          </a:extLst>
        </xdr:cNvPr>
        <xdr:cNvSpPr txBox="1"/>
      </xdr:nvSpPr>
      <xdr:spPr>
        <a:xfrm>
          <a:off x="9858375" y="26222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129</xdr:row>
      <xdr:rowOff>219075</xdr:rowOff>
    </xdr:from>
    <xdr:ext cx="184731" cy="264560"/>
    <xdr:sp macro="" textlink="">
      <xdr:nvSpPr>
        <xdr:cNvPr id="560" name="ZoneTexte 559">
          <a:extLst>
            <a:ext uri="{FF2B5EF4-FFF2-40B4-BE49-F238E27FC236}">
              <a16:creationId xmlns="" xmlns:a16="http://schemas.microsoft.com/office/drawing/2014/main" id="{1011FC77-5B1A-49FF-A2E8-0802375EDEEB}"/>
            </a:ext>
          </a:extLst>
        </xdr:cNvPr>
        <xdr:cNvSpPr txBox="1"/>
      </xdr:nvSpPr>
      <xdr:spPr>
        <a:xfrm>
          <a:off x="9858375" y="26384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130</xdr:row>
      <xdr:rowOff>219075</xdr:rowOff>
    </xdr:from>
    <xdr:ext cx="184731" cy="264560"/>
    <xdr:sp macro="" textlink="">
      <xdr:nvSpPr>
        <xdr:cNvPr id="561" name="ZoneTexte 560">
          <a:extLst>
            <a:ext uri="{FF2B5EF4-FFF2-40B4-BE49-F238E27FC236}">
              <a16:creationId xmlns="" xmlns:a16="http://schemas.microsoft.com/office/drawing/2014/main" id="{A44C2E58-9B01-4879-9F43-834EE0EF5F12}"/>
            </a:ext>
          </a:extLst>
        </xdr:cNvPr>
        <xdr:cNvSpPr txBox="1"/>
      </xdr:nvSpPr>
      <xdr:spPr>
        <a:xfrm>
          <a:off x="9858375" y="26546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131</xdr:row>
      <xdr:rowOff>219075</xdr:rowOff>
    </xdr:from>
    <xdr:ext cx="184731" cy="264560"/>
    <xdr:sp macro="" textlink="">
      <xdr:nvSpPr>
        <xdr:cNvPr id="562" name="ZoneTexte 561">
          <a:extLst>
            <a:ext uri="{FF2B5EF4-FFF2-40B4-BE49-F238E27FC236}">
              <a16:creationId xmlns="" xmlns:a16="http://schemas.microsoft.com/office/drawing/2014/main" id="{4C024436-DCFF-45DC-9BB3-9740DFCA04C4}"/>
            </a:ext>
          </a:extLst>
        </xdr:cNvPr>
        <xdr:cNvSpPr txBox="1"/>
      </xdr:nvSpPr>
      <xdr:spPr>
        <a:xfrm>
          <a:off x="9858375" y="26708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132</xdr:row>
      <xdr:rowOff>219075</xdr:rowOff>
    </xdr:from>
    <xdr:ext cx="184731" cy="264560"/>
    <xdr:sp macro="" textlink="">
      <xdr:nvSpPr>
        <xdr:cNvPr id="563" name="ZoneTexte 562">
          <a:extLst>
            <a:ext uri="{FF2B5EF4-FFF2-40B4-BE49-F238E27FC236}">
              <a16:creationId xmlns="" xmlns:a16="http://schemas.microsoft.com/office/drawing/2014/main" id="{A37C0411-C48B-471B-9A0F-55704FA86C1C}"/>
            </a:ext>
          </a:extLst>
        </xdr:cNvPr>
        <xdr:cNvSpPr txBox="1"/>
      </xdr:nvSpPr>
      <xdr:spPr>
        <a:xfrm>
          <a:off x="9858375" y="26870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133</xdr:row>
      <xdr:rowOff>219075</xdr:rowOff>
    </xdr:from>
    <xdr:ext cx="184731" cy="264560"/>
    <xdr:sp macro="" textlink="">
      <xdr:nvSpPr>
        <xdr:cNvPr id="564" name="ZoneTexte 563">
          <a:extLst>
            <a:ext uri="{FF2B5EF4-FFF2-40B4-BE49-F238E27FC236}">
              <a16:creationId xmlns="" xmlns:a16="http://schemas.microsoft.com/office/drawing/2014/main" id="{40C37262-79FB-4163-85AA-150E98AD0C32}"/>
            </a:ext>
          </a:extLst>
        </xdr:cNvPr>
        <xdr:cNvSpPr txBox="1"/>
      </xdr:nvSpPr>
      <xdr:spPr>
        <a:xfrm>
          <a:off x="9858375" y="27031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134</xdr:row>
      <xdr:rowOff>219075</xdr:rowOff>
    </xdr:from>
    <xdr:ext cx="184731" cy="264560"/>
    <xdr:sp macro="" textlink="">
      <xdr:nvSpPr>
        <xdr:cNvPr id="565" name="ZoneTexte 564">
          <a:extLst>
            <a:ext uri="{FF2B5EF4-FFF2-40B4-BE49-F238E27FC236}">
              <a16:creationId xmlns="" xmlns:a16="http://schemas.microsoft.com/office/drawing/2014/main" id="{B43F3ACB-C804-4532-B1BA-192884ADF5C0}"/>
            </a:ext>
          </a:extLst>
        </xdr:cNvPr>
        <xdr:cNvSpPr txBox="1"/>
      </xdr:nvSpPr>
      <xdr:spPr>
        <a:xfrm>
          <a:off x="9858375" y="27193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135</xdr:row>
      <xdr:rowOff>219075</xdr:rowOff>
    </xdr:from>
    <xdr:ext cx="184731" cy="264560"/>
    <xdr:sp macro="" textlink="">
      <xdr:nvSpPr>
        <xdr:cNvPr id="566" name="ZoneTexte 565">
          <a:extLst>
            <a:ext uri="{FF2B5EF4-FFF2-40B4-BE49-F238E27FC236}">
              <a16:creationId xmlns="" xmlns:a16="http://schemas.microsoft.com/office/drawing/2014/main" id="{FB65E415-6495-4365-8FF0-CFF1FAF01A84}"/>
            </a:ext>
          </a:extLst>
        </xdr:cNvPr>
        <xdr:cNvSpPr txBox="1"/>
      </xdr:nvSpPr>
      <xdr:spPr>
        <a:xfrm>
          <a:off x="9858375" y="27355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136</xdr:row>
      <xdr:rowOff>219075</xdr:rowOff>
    </xdr:from>
    <xdr:ext cx="184731" cy="264560"/>
    <xdr:sp macro="" textlink="">
      <xdr:nvSpPr>
        <xdr:cNvPr id="567" name="ZoneTexte 566">
          <a:extLst>
            <a:ext uri="{FF2B5EF4-FFF2-40B4-BE49-F238E27FC236}">
              <a16:creationId xmlns="" xmlns:a16="http://schemas.microsoft.com/office/drawing/2014/main" id="{179765F0-4B5B-4F0D-85F1-B456848F6C24}"/>
            </a:ext>
          </a:extLst>
        </xdr:cNvPr>
        <xdr:cNvSpPr txBox="1"/>
      </xdr:nvSpPr>
      <xdr:spPr>
        <a:xfrm>
          <a:off x="9858375" y="27517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137</xdr:row>
      <xdr:rowOff>219075</xdr:rowOff>
    </xdr:from>
    <xdr:ext cx="184731" cy="264560"/>
    <xdr:sp macro="" textlink="">
      <xdr:nvSpPr>
        <xdr:cNvPr id="568" name="ZoneTexte 567">
          <a:extLst>
            <a:ext uri="{FF2B5EF4-FFF2-40B4-BE49-F238E27FC236}">
              <a16:creationId xmlns="" xmlns:a16="http://schemas.microsoft.com/office/drawing/2014/main" id="{BEF5C6EC-BAB1-4554-9B73-FDE5DBCF231D}"/>
            </a:ext>
          </a:extLst>
        </xdr:cNvPr>
        <xdr:cNvSpPr txBox="1"/>
      </xdr:nvSpPr>
      <xdr:spPr>
        <a:xfrm>
          <a:off x="9858375" y="2767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138</xdr:row>
      <xdr:rowOff>219075</xdr:rowOff>
    </xdr:from>
    <xdr:ext cx="184731" cy="264560"/>
    <xdr:sp macro="" textlink="">
      <xdr:nvSpPr>
        <xdr:cNvPr id="569" name="ZoneTexte 568">
          <a:extLst>
            <a:ext uri="{FF2B5EF4-FFF2-40B4-BE49-F238E27FC236}">
              <a16:creationId xmlns="" xmlns:a16="http://schemas.microsoft.com/office/drawing/2014/main" id="{DDD82400-4C29-4986-B4F8-C663F31EAD02}"/>
            </a:ext>
          </a:extLst>
        </xdr:cNvPr>
        <xdr:cNvSpPr txBox="1"/>
      </xdr:nvSpPr>
      <xdr:spPr>
        <a:xfrm>
          <a:off x="9858375" y="2784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139</xdr:row>
      <xdr:rowOff>219075</xdr:rowOff>
    </xdr:from>
    <xdr:ext cx="184731" cy="264560"/>
    <xdr:sp macro="" textlink="">
      <xdr:nvSpPr>
        <xdr:cNvPr id="570" name="ZoneTexte 569">
          <a:extLst>
            <a:ext uri="{FF2B5EF4-FFF2-40B4-BE49-F238E27FC236}">
              <a16:creationId xmlns="" xmlns:a16="http://schemas.microsoft.com/office/drawing/2014/main" id="{95D77CC0-F597-48B6-8FC5-B27776F452E1}"/>
            </a:ext>
          </a:extLst>
        </xdr:cNvPr>
        <xdr:cNvSpPr txBox="1"/>
      </xdr:nvSpPr>
      <xdr:spPr>
        <a:xfrm>
          <a:off x="9858375" y="2800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140</xdr:row>
      <xdr:rowOff>219075</xdr:rowOff>
    </xdr:from>
    <xdr:ext cx="184731" cy="264560"/>
    <xdr:sp macro="" textlink="">
      <xdr:nvSpPr>
        <xdr:cNvPr id="571" name="ZoneTexte 570">
          <a:extLst>
            <a:ext uri="{FF2B5EF4-FFF2-40B4-BE49-F238E27FC236}">
              <a16:creationId xmlns="" xmlns:a16="http://schemas.microsoft.com/office/drawing/2014/main" id="{B93F9AC1-7C04-4D53-90FA-CED6FF766A18}"/>
            </a:ext>
          </a:extLst>
        </xdr:cNvPr>
        <xdr:cNvSpPr txBox="1"/>
      </xdr:nvSpPr>
      <xdr:spPr>
        <a:xfrm>
          <a:off x="9858375" y="28165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141</xdr:row>
      <xdr:rowOff>219075</xdr:rowOff>
    </xdr:from>
    <xdr:ext cx="184731" cy="264560"/>
    <xdr:sp macro="" textlink="">
      <xdr:nvSpPr>
        <xdr:cNvPr id="572" name="ZoneTexte 571">
          <a:extLst>
            <a:ext uri="{FF2B5EF4-FFF2-40B4-BE49-F238E27FC236}">
              <a16:creationId xmlns="" xmlns:a16="http://schemas.microsoft.com/office/drawing/2014/main" id="{1C38112D-10E4-42D6-AF2D-4A22D4333FF7}"/>
            </a:ext>
          </a:extLst>
        </xdr:cNvPr>
        <xdr:cNvSpPr txBox="1"/>
      </xdr:nvSpPr>
      <xdr:spPr>
        <a:xfrm>
          <a:off x="9858375" y="2832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142</xdr:row>
      <xdr:rowOff>219075</xdr:rowOff>
    </xdr:from>
    <xdr:ext cx="184731" cy="264560"/>
    <xdr:sp macro="" textlink="">
      <xdr:nvSpPr>
        <xdr:cNvPr id="573" name="ZoneTexte 572">
          <a:extLst>
            <a:ext uri="{FF2B5EF4-FFF2-40B4-BE49-F238E27FC236}">
              <a16:creationId xmlns="" xmlns:a16="http://schemas.microsoft.com/office/drawing/2014/main" id="{81877488-FC60-4D52-94E5-1300B863E675}"/>
            </a:ext>
          </a:extLst>
        </xdr:cNvPr>
        <xdr:cNvSpPr txBox="1"/>
      </xdr:nvSpPr>
      <xdr:spPr>
        <a:xfrm>
          <a:off x="9858375" y="2848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143</xdr:row>
      <xdr:rowOff>219075</xdr:rowOff>
    </xdr:from>
    <xdr:ext cx="184731" cy="264560"/>
    <xdr:sp macro="" textlink="">
      <xdr:nvSpPr>
        <xdr:cNvPr id="574" name="ZoneTexte 573">
          <a:extLst>
            <a:ext uri="{FF2B5EF4-FFF2-40B4-BE49-F238E27FC236}">
              <a16:creationId xmlns="" xmlns:a16="http://schemas.microsoft.com/office/drawing/2014/main" id="{755E9F25-4ADD-410B-8311-BCB763DCA6F8}"/>
            </a:ext>
          </a:extLst>
        </xdr:cNvPr>
        <xdr:cNvSpPr txBox="1"/>
      </xdr:nvSpPr>
      <xdr:spPr>
        <a:xfrm>
          <a:off x="9858375" y="28651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144</xdr:row>
      <xdr:rowOff>219075</xdr:rowOff>
    </xdr:from>
    <xdr:ext cx="184731" cy="264560"/>
    <xdr:sp macro="" textlink="">
      <xdr:nvSpPr>
        <xdr:cNvPr id="575" name="ZoneTexte 574">
          <a:extLst>
            <a:ext uri="{FF2B5EF4-FFF2-40B4-BE49-F238E27FC236}">
              <a16:creationId xmlns="" xmlns:a16="http://schemas.microsoft.com/office/drawing/2014/main" id="{87AF398B-98F8-4C6A-B707-7FC4DAFD22FC}"/>
            </a:ext>
          </a:extLst>
        </xdr:cNvPr>
        <xdr:cNvSpPr txBox="1"/>
      </xdr:nvSpPr>
      <xdr:spPr>
        <a:xfrm>
          <a:off x="9858375" y="2881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145</xdr:row>
      <xdr:rowOff>219075</xdr:rowOff>
    </xdr:from>
    <xdr:ext cx="184731" cy="264560"/>
    <xdr:sp macro="" textlink="">
      <xdr:nvSpPr>
        <xdr:cNvPr id="576" name="ZoneTexte 575">
          <a:extLst>
            <a:ext uri="{FF2B5EF4-FFF2-40B4-BE49-F238E27FC236}">
              <a16:creationId xmlns="" xmlns:a16="http://schemas.microsoft.com/office/drawing/2014/main" id="{CAB94311-BF1F-4D27-8A51-814EE04FE06E}"/>
            </a:ext>
          </a:extLst>
        </xdr:cNvPr>
        <xdr:cNvSpPr txBox="1"/>
      </xdr:nvSpPr>
      <xdr:spPr>
        <a:xfrm>
          <a:off x="9858375" y="28975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146</xdr:row>
      <xdr:rowOff>219075</xdr:rowOff>
    </xdr:from>
    <xdr:ext cx="184731" cy="264560"/>
    <xdr:sp macro="" textlink="">
      <xdr:nvSpPr>
        <xdr:cNvPr id="577" name="ZoneTexte 576">
          <a:extLst>
            <a:ext uri="{FF2B5EF4-FFF2-40B4-BE49-F238E27FC236}">
              <a16:creationId xmlns="" xmlns:a16="http://schemas.microsoft.com/office/drawing/2014/main" id="{D654BE2B-CAAB-4D0A-BA1A-D6C63B93C945}"/>
            </a:ext>
          </a:extLst>
        </xdr:cNvPr>
        <xdr:cNvSpPr txBox="1"/>
      </xdr:nvSpPr>
      <xdr:spPr>
        <a:xfrm>
          <a:off x="9858375" y="29136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147</xdr:row>
      <xdr:rowOff>219075</xdr:rowOff>
    </xdr:from>
    <xdr:ext cx="184731" cy="264560"/>
    <xdr:sp macro="" textlink="">
      <xdr:nvSpPr>
        <xdr:cNvPr id="578" name="ZoneTexte 577">
          <a:extLst>
            <a:ext uri="{FF2B5EF4-FFF2-40B4-BE49-F238E27FC236}">
              <a16:creationId xmlns="" xmlns:a16="http://schemas.microsoft.com/office/drawing/2014/main" id="{81A71C70-243F-49E8-A1BB-326F1D2DF77B}"/>
            </a:ext>
          </a:extLst>
        </xdr:cNvPr>
        <xdr:cNvSpPr txBox="1"/>
      </xdr:nvSpPr>
      <xdr:spPr>
        <a:xfrm>
          <a:off x="9858375" y="29298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148</xdr:row>
      <xdr:rowOff>219075</xdr:rowOff>
    </xdr:from>
    <xdr:ext cx="184731" cy="264560"/>
    <xdr:sp macro="" textlink="">
      <xdr:nvSpPr>
        <xdr:cNvPr id="579" name="ZoneTexte 578">
          <a:extLst>
            <a:ext uri="{FF2B5EF4-FFF2-40B4-BE49-F238E27FC236}">
              <a16:creationId xmlns="" xmlns:a16="http://schemas.microsoft.com/office/drawing/2014/main" id="{922CCE60-20B5-480A-84ED-26615DE075CD}"/>
            </a:ext>
          </a:extLst>
        </xdr:cNvPr>
        <xdr:cNvSpPr txBox="1"/>
      </xdr:nvSpPr>
      <xdr:spPr>
        <a:xfrm>
          <a:off x="9858375" y="29460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149</xdr:row>
      <xdr:rowOff>219075</xdr:rowOff>
    </xdr:from>
    <xdr:ext cx="184731" cy="264560"/>
    <xdr:sp macro="" textlink="">
      <xdr:nvSpPr>
        <xdr:cNvPr id="580" name="ZoneTexte 579">
          <a:extLst>
            <a:ext uri="{FF2B5EF4-FFF2-40B4-BE49-F238E27FC236}">
              <a16:creationId xmlns="" xmlns:a16="http://schemas.microsoft.com/office/drawing/2014/main" id="{635DCB1C-F543-4BB5-9D41-E10180B76380}"/>
            </a:ext>
          </a:extLst>
        </xdr:cNvPr>
        <xdr:cNvSpPr txBox="1"/>
      </xdr:nvSpPr>
      <xdr:spPr>
        <a:xfrm>
          <a:off x="9858375" y="29622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150</xdr:row>
      <xdr:rowOff>219075</xdr:rowOff>
    </xdr:from>
    <xdr:ext cx="184731" cy="264560"/>
    <xdr:sp macro="" textlink="">
      <xdr:nvSpPr>
        <xdr:cNvPr id="581" name="ZoneTexte 580">
          <a:extLst>
            <a:ext uri="{FF2B5EF4-FFF2-40B4-BE49-F238E27FC236}">
              <a16:creationId xmlns="" xmlns:a16="http://schemas.microsoft.com/office/drawing/2014/main" id="{34E539AD-2B21-497F-A8A5-A975CCFBE446}"/>
            </a:ext>
          </a:extLst>
        </xdr:cNvPr>
        <xdr:cNvSpPr txBox="1"/>
      </xdr:nvSpPr>
      <xdr:spPr>
        <a:xfrm>
          <a:off x="9858375" y="29784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151</xdr:row>
      <xdr:rowOff>219075</xdr:rowOff>
    </xdr:from>
    <xdr:ext cx="184731" cy="264560"/>
    <xdr:sp macro="" textlink="">
      <xdr:nvSpPr>
        <xdr:cNvPr id="582" name="ZoneTexte 581">
          <a:extLst>
            <a:ext uri="{FF2B5EF4-FFF2-40B4-BE49-F238E27FC236}">
              <a16:creationId xmlns="" xmlns:a16="http://schemas.microsoft.com/office/drawing/2014/main" id="{E8EAF33F-41C3-47F8-A564-96955C59BA05}"/>
            </a:ext>
          </a:extLst>
        </xdr:cNvPr>
        <xdr:cNvSpPr txBox="1"/>
      </xdr:nvSpPr>
      <xdr:spPr>
        <a:xfrm>
          <a:off x="9858375" y="29946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152</xdr:row>
      <xdr:rowOff>219075</xdr:rowOff>
    </xdr:from>
    <xdr:ext cx="184731" cy="264560"/>
    <xdr:sp macro="" textlink="">
      <xdr:nvSpPr>
        <xdr:cNvPr id="583" name="ZoneTexte 582">
          <a:extLst>
            <a:ext uri="{FF2B5EF4-FFF2-40B4-BE49-F238E27FC236}">
              <a16:creationId xmlns="" xmlns:a16="http://schemas.microsoft.com/office/drawing/2014/main" id="{A039445A-DCD1-4610-82CC-6A8F1B11C128}"/>
            </a:ext>
          </a:extLst>
        </xdr:cNvPr>
        <xdr:cNvSpPr txBox="1"/>
      </xdr:nvSpPr>
      <xdr:spPr>
        <a:xfrm>
          <a:off x="9858375" y="30108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153</xdr:row>
      <xdr:rowOff>219075</xdr:rowOff>
    </xdr:from>
    <xdr:ext cx="184731" cy="264560"/>
    <xdr:sp macro="" textlink="">
      <xdr:nvSpPr>
        <xdr:cNvPr id="584" name="ZoneTexte 583">
          <a:extLst>
            <a:ext uri="{FF2B5EF4-FFF2-40B4-BE49-F238E27FC236}">
              <a16:creationId xmlns="" xmlns:a16="http://schemas.microsoft.com/office/drawing/2014/main" id="{747F1559-255C-46DA-B550-16CCF5A999E0}"/>
            </a:ext>
          </a:extLst>
        </xdr:cNvPr>
        <xdr:cNvSpPr txBox="1"/>
      </xdr:nvSpPr>
      <xdr:spPr>
        <a:xfrm>
          <a:off x="9858375" y="30270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154</xdr:row>
      <xdr:rowOff>219075</xdr:rowOff>
    </xdr:from>
    <xdr:ext cx="184731" cy="264560"/>
    <xdr:sp macro="" textlink="">
      <xdr:nvSpPr>
        <xdr:cNvPr id="585" name="ZoneTexte 584">
          <a:extLst>
            <a:ext uri="{FF2B5EF4-FFF2-40B4-BE49-F238E27FC236}">
              <a16:creationId xmlns="" xmlns:a16="http://schemas.microsoft.com/office/drawing/2014/main" id="{5DD5C2AE-91EC-4641-B448-3D49AB2B2777}"/>
            </a:ext>
          </a:extLst>
        </xdr:cNvPr>
        <xdr:cNvSpPr txBox="1"/>
      </xdr:nvSpPr>
      <xdr:spPr>
        <a:xfrm>
          <a:off x="9858375" y="30432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155</xdr:row>
      <xdr:rowOff>219075</xdr:rowOff>
    </xdr:from>
    <xdr:ext cx="184731" cy="264560"/>
    <xdr:sp macro="" textlink="">
      <xdr:nvSpPr>
        <xdr:cNvPr id="586" name="ZoneTexte 585">
          <a:extLst>
            <a:ext uri="{FF2B5EF4-FFF2-40B4-BE49-F238E27FC236}">
              <a16:creationId xmlns="" xmlns:a16="http://schemas.microsoft.com/office/drawing/2014/main" id="{DC65B416-23F0-4DB2-8FFD-BC114351FAFA}"/>
            </a:ext>
          </a:extLst>
        </xdr:cNvPr>
        <xdr:cNvSpPr txBox="1"/>
      </xdr:nvSpPr>
      <xdr:spPr>
        <a:xfrm>
          <a:off x="9858375" y="30594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156</xdr:row>
      <xdr:rowOff>219075</xdr:rowOff>
    </xdr:from>
    <xdr:ext cx="184731" cy="264560"/>
    <xdr:sp macro="" textlink="">
      <xdr:nvSpPr>
        <xdr:cNvPr id="587" name="ZoneTexte 586">
          <a:extLst>
            <a:ext uri="{FF2B5EF4-FFF2-40B4-BE49-F238E27FC236}">
              <a16:creationId xmlns="" xmlns:a16="http://schemas.microsoft.com/office/drawing/2014/main" id="{E5A42631-ED34-4EE4-91DE-183021745B17}"/>
            </a:ext>
          </a:extLst>
        </xdr:cNvPr>
        <xdr:cNvSpPr txBox="1"/>
      </xdr:nvSpPr>
      <xdr:spPr>
        <a:xfrm>
          <a:off x="9858375" y="30756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157</xdr:row>
      <xdr:rowOff>219075</xdr:rowOff>
    </xdr:from>
    <xdr:ext cx="184731" cy="264560"/>
    <xdr:sp macro="" textlink="">
      <xdr:nvSpPr>
        <xdr:cNvPr id="588" name="ZoneTexte 587">
          <a:extLst>
            <a:ext uri="{FF2B5EF4-FFF2-40B4-BE49-F238E27FC236}">
              <a16:creationId xmlns="" xmlns:a16="http://schemas.microsoft.com/office/drawing/2014/main" id="{606B912D-F30A-4113-8348-C0D3DF6CCAF6}"/>
            </a:ext>
          </a:extLst>
        </xdr:cNvPr>
        <xdr:cNvSpPr txBox="1"/>
      </xdr:nvSpPr>
      <xdr:spPr>
        <a:xfrm>
          <a:off x="9858375" y="30918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158</xdr:row>
      <xdr:rowOff>219075</xdr:rowOff>
    </xdr:from>
    <xdr:ext cx="184731" cy="264560"/>
    <xdr:sp macro="" textlink="">
      <xdr:nvSpPr>
        <xdr:cNvPr id="589" name="ZoneTexte 588">
          <a:extLst>
            <a:ext uri="{FF2B5EF4-FFF2-40B4-BE49-F238E27FC236}">
              <a16:creationId xmlns="" xmlns:a16="http://schemas.microsoft.com/office/drawing/2014/main" id="{3C80E6F6-81D8-4807-A540-6433D5D77DCA}"/>
            </a:ext>
          </a:extLst>
        </xdr:cNvPr>
        <xdr:cNvSpPr txBox="1"/>
      </xdr:nvSpPr>
      <xdr:spPr>
        <a:xfrm>
          <a:off x="9858375" y="31080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159</xdr:row>
      <xdr:rowOff>219075</xdr:rowOff>
    </xdr:from>
    <xdr:ext cx="184731" cy="264560"/>
    <xdr:sp macro="" textlink="">
      <xdr:nvSpPr>
        <xdr:cNvPr id="590" name="ZoneTexte 589">
          <a:extLst>
            <a:ext uri="{FF2B5EF4-FFF2-40B4-BE49-F238E27FC236}">
              <a16:creationId xmlns="" xmlns:a16="http://schemas.microsoft.com/office/drawing/2014/main" id="{926D8F01-8B41-4119-A444-DAE7ECD6F7CD}"/>
            </a:ext>
          </a:extLst>
        </xdr:cNvPr>
        <xdr:cNvSpPr txBox="1"/>
      </xdr:nvSpPr>
      <xdr:spPr>
        <a:xfrm>
          <a:off x="9858375" y="31242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160</xdr:row>
      <xdr:rowOff>219075</xdr:rowOff>
    </xdr:from>
    <xdr:ext cx="184731" cy="264560"/>
    <xdr:sp macro="" textlink="">
      <xdr:nvSpPr>
        <xdr:cNvPr id="591" name="ZoneTexte 590">
          <a:extLst>
            <a:ext uri="{FF2B5EF4-FFF2-40B4-BE49-F238E27FC236}">
              <a16:creationId xmlns="" xmlns:a16="http://schemas.microsoft.com/office/drawing/2014/main" id="{49267E7F-8FB2-4982-82AD-558DC61E2D3F}"/>
            </a:ext>
          </a:extLst>
        </xdr:cNvPr>
        <xdr:cNvSpPr txBox="1"/>
      </xdr:nvSpPr>
      <xdr:spPr>
        <a:xfrm>
          <a:off x="9858375" y="31403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161</xdr:row>
      <xdr:rowOff>219075</xdr:rowOff>
    </xdr:from>
    <xdr:ext cx="184731" cy="264560"/>
    <xdr:sp macro="" textlink="">
      <xdr:nvSpPr>
        <xdr:cNvPr id="592" name="ZoneTexte 591">
          <a:extLst>
            <a:ext uri="{FF2B5EF4-FFF2-40B4-BE49-F238E27FC236}">
              <a16:creationId xmlns="" xmlns:a16="http://schemas.microsoft.com/office/drawing/2014/main" id="{7543A259-CB99-4CCE-8399-DCAC88F4DED3}"/>
            </a:ext>
          </a:extLst>
        </xdr:cNvPr>
        <xdr:cNvSpPr txBox="1"/>
      </xdr:nvSpPr>
      <xdr:spPr>
        <a:xfrm>
          <a:off x="9858375" y="3156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162</xdr:row>
      <xdr:rowOff>219075</xdr:rowOff>
    </xdr:from>
    <xdr:ext cx="184731" cy="264560"/>
    <xdr:sp macro="" textlink="">
      <xdr:nvSpPr>
        <xdr:cNvPr id="593" name="ZoneTexte 592">
          <a:extLst>
            <a:ext uri="{FF2B5EF4-FFF2-40B4-BE49-F238E27FC236}">
              <a16:creationId xmlns="" xmlns:a16="http://schemas.microsoft.com/office/drawing/2014/main" id="{7F2CD040-12A0-41FE-9B8D-BBC6D494801D}"/>
            </a:ext>
          </a:extLst>
        </xdr:cNvPr>
        <xdr:cNvSpPr txBox="1"/>
      </xdr:nvSpPr>
      <xdr:spPr>
        <a:xfrm>
          <a:off x="9858375" y="31727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164</xdr:row>
      <xdr:rowOff>219075</xdr:rowOff>
    </xdr:from>
    <xdr:ext cx="184731" cy="264560"/>
    <xdr:sp macro="" textlink="">
      <xdr:nvSpPr>
        <xdr:cNvPr id="594" name="ZoneTexte 593">
          <a:extLst>
            <a:ext uri="{FF2B5EF4-FFF2-40B4-BE49-F238E27FC236}">
              <a16:creationId xmlns="" xmlns:a16="http://schemas.microsoft.com/office/drawing/2014/main" id="{D47E8A93-C4DB-4AB2-9CDB-3BC19E242083}"/>
            </a:ext>
          </a:extLst>
        </xdr:cNvPr>
        <xdr:cNvSpPr txBox="1"/>
      </xdr:nvSpPr>
      <xdr:spPr>
        <a:xfrm>
          <a:off x="9858375" y="3205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163</xdr:row>
      <xdr:rowOff>219075</xdr:rowOff>
    </xdr:from>
    <xdr:ext cx="184731" cy="264560"/>
    <xdr:sp macro="" textlink="">
      <xdr:nvSpPr>
        <xdr:cNvPr id="595" name="ZoneTexte 594">
          <a:extLst>
            <a:ext uri="{FF2B5EF4-FFF2-40B4-BE49-F238E27FC236}">
              <a16:creationId xmlns="" xmlns:a16="http://schemas.microsoft.com/office/drawing/2014/main" id="{C64534EB-701E-40A0-A022-334C86EC49E9}"/>
            </a:ext>
          </a:extLst>
        </xdr:cNvPr>
        <xdr:cNvSpPr txBox="1"/>
      </xdr:nvSpPr>
      <xdr:spPr>
        <a:xfrm>
          <a:off x="9858375" y="31889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165</xdr:row>
      <xdr:rowOff>219075</xdr:rowOff>
    </xdr:from>
    <xdr:ext cx="184731" cy="264560"/>
    <xdr:sp macro="" textlink="">
      <xdr:nvSpPr>
        <xdr:cNvPr id="596" name="ZoneTexte 595">
          <a:extLst>
            <a:ext uri="{FF2B5EF4-FFF2-40B4-BE49-F238E27FC236}">
              <a16:creationId xmlns="" xmlns:a16="http://schemas.microsoft.com/office/drawing/2014/main" id="{CBD0E754-134E-4298-BA8E-A9FBD36F7023}"/>
            </a:ext>
          </a:extLst>
        </xdr:cNvPr>
        <xdr:cNvSpPr txBox="1"/>
      </xdr:nvSpPr>
      <xdr:spPr>
        <a:xfrm>
          <a:off x="9858375" y="32213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166</xdr:row>
      <xdr:rowOff>219075</xdr:rowOff>
    </xdr:from>
    <xdr:ext cx="184731" cy="264560"/>
    <xdr:sp macro="" textlink="">
      <xdr:nvSpPr>
        <xdr:cNvPr id="597" name="ZoneTexte 596">
          <a:extLst>
            <a:ext uri="{FF2B5EF4-FFF2-40B4-BE49-F238E27FC236}">
              <a16:creationId xmlns="" xmlns:a16="http://schemas.microsoft.com/office/drawing/2014/main" id="{8CBEF5CA-BE90-4535-9ED5-FABFD20A80CE}"/>
            </a:ext>
          </a:extLst>
        </xdr:cNvPr>
        <xdr:cNvSpPr txBox="1"/>
      </xdr:nvSpPr>
      <xdr:spPr>
        <a:xfrm>
          <a:off x="9858375" y="32375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167</xdr:row>
      <xdr:rowOff>219075</xdr:rowOff>
    </xdr:from>
    <xdr:ext cx="184731" cy="264560"/>
    <xdr:sp macro="" textlink="">
      <xdr:nvSpPr>
        <xdr:cNvPr id="598" name="ZoneTexte 597">
          <a:extLst>
            <a:ext uri="{FF2B5EF4-FFF2-40B4-BE49-F238E27FC236}">
              <a16:creationId xmlns="" xmlns:a16="http://schemas.microsoft.com/office/drawing/2014/main" id="{3B86B4E8-2AA8-4658-A6AA-C85FD11EA838}"/>
            </a:ext>
          </a:extLst>
        </xdr:cNvPr>
        <xdr:cNvSpPr txBox="1"/>
      </xdr:nvSpPr>
      <xdr:spPr>
        <a:xfrm>
          <a:off x="9858375" y="32537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168</xdr:row>
      <xdr:rowOff>219075</xdr:rowOff>
    </xdr:from>
    <xdr:ext cx="184731" cy="264560"/>
    <xdr:sp macro="" textlink="">
      <xdr:nvSpPr>
        <xdr:cNvPr id="599" name="ZoneTexte 598">
          <a:extLst>
            <a:ext uri="{FF2B5EF4-FFF2-40B4-BE49-F238E27FC236}">
              <a16:creationId xmlns="" xmlns:a16="http://schemas.microsoft.com/office/drawing/2014/main" id="{FD7AB4C1-2630-45B5-AF7F-DE17F6784975}"/>
            </a:ext>
          </a:extLst>
        </xdr:cNvPr>
        <xdr:cNvSpPr txBox="1"/>
      </xdr:nvSpPr>
      <xdr:spPr>
        <a:xfrm>
          <a:off x="9858375" y="32699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169</xdr:row>
      <xdr:rowOff>219075</xdr:rowOff>
    </xdr:from>
    <xdr:ext cx="184731" cy="264560"/>
    <xdr:sp macro="" textlink="">
      <xdr:nvSpPr>
        <xdr:cNvPr id="600" name="ZoneTexte 599">
          <a:extLst>
            <a:ext uri="{FF2B5EF4-FFF2-40B4-BE49-F238E27FC236}">
              <a16:creationId xmlns="" xmlns:a16="http://schemas.microsoft.com/office/drawing/2014/main" id="{FADE2494-B364-4010-BB10-C90664E56058}"/>
            </a:ext>
          </a:extLst>
        </xdr:cNvPr>
        <xdr:cNvSpPr txBox="1"/>
      </xdr:nvSpPr>
      <xdr:spPr>
        <a:xfrm>
          <a:off x="9858375" y="3286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170</xdr:row>
      <xdr:rowOff>219075</xdr:rowOff>
    </xdr:from>
    <xdr:ext cx="184731" cy="264560"/>
    <xdr:sp macro="" textlink="">
      <xdr:nvSpPr>
        <xdr:cNvPr id="601" name="ZoneTexte 600">
          <a:extLst>
            <a:ext uri="{FF2B5EF4-FFF2-40B4-BE49-F238E27FC236}">
              <a16:creationId xmlns="" xmlns:a16="http://schemas.microsoft.com/office/drawing/2014/main" id="{15777685-1BC5-432B-96B8-77C9B3BDC2FC}"/>
            </a:ext>
          </a:extLst>
        </xdr:cNvPr>
        <xdr:cNvSpPr txBox="1"/>
      </xdr:nvSpPr>
      <xdr:spPr>
        <a:xfrm>
          <a:off x="9858375" y="33023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171</xdr:row>
      <xdr:rowOff>219075</xdr:rowOff>
    </xdr:from>
    <xdr:ext cx="184731" cy="264560"/>
    <xdr:sp macro="" textlink="">
      <xdr:nvSpPr>
        <xdr:cNvPr id="602" name="ZoneTexte 601">
          <a:extLst>
            <a:ext uri="{FF2B5EF4-FFF2-40B4-BE49-F238E27FC236}">
              <a16:creationId xmlns="" xmlns:a16="http://schemas.microsoft.com/office/drawing/2014/main" id="{21F6F12E-8F14-4DEB-89EB-AA49886F4217}"/>
            </a:ext>
          </a:extLst>
        </xdr:cNvPr>
        <xdr:cNvSpPr txBox="1"/>
      </xdr:nvSpPr>
      <xdr:spPr>
        <a:xfrm>
          <a:off x="9858375" y="33185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172</xdr:row>
      <xdr:rowOff>219075</xdr:rowOff>
    </xdr:from>
    <xdr:ext cx="184731" cy="264560"/>
    <xdr:sp macro="" textlink="">
      <xdr:nvSpPr>
        <xdr:cNvPr id="603" name="ZoneTexte 602">
          <a:extLst>
            <a:ext uri="{FF2B5EF4-FFF2-40B4-BE49-F238E27FC236}">
              <a16:creationId xmlns="" xmlns:a16="http://schemas.microsoft.com/office/drawing/2014/main" id="{552019D8-3442-4AB7-B9E0-37D063C5CF40}"/>
            </a:ext>
          </a:extLst>
        </xdr:cNvPr>
        <xdr:cNvSpPr txBox="1"/>
      </xdr:nvSpPr>
      <xdr:spPr>
        <a:xfrm>
          <a:off x="9858375" y="33347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173</xdr:row>
      <xdr:rowOff>219075</xdr:rowOff>
    </xdr:from>
    <xdr:ext cx="184731" cy="264560"/>
    <xdr:sp macro="" textlink="">
      <xdr:nvSpPr>
        <xdr:cNvPr id="604" name="ZoneTexte 603">
          <a:extLst>
            <a:ext uri="{FF2B5EF4-FFF2-40B4-BE49-F238E27FC236}">
              <a16:creationId xmlns="" xmlns:a16="http://schemas.microsoft.com/office/drawing/2014/main" id="{180CA7A3-20A5-4DAD-8A00-D778F45903B1}"/>
            </a:ext>
          </a:extLst>
        </xdr:cNvPr>
        <xdr:cNvSpPr txBox="1"/>
      </xdr:nvSpPr>
      <xdr:spPr>
        <a:xfrm>
          <a:off x="9858375" y="33508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174</xdr:row>
      <xdr:rowOff>219075</xdr:rowOff>
    </xdr:from>
    <xdr:ext cx="184731" cy="264560"/>
    <xdr:sp macro="" textlink="">
      <xdr:nvSpPr>
        <xdr:cNvPr id="605" name="ZoneTexte 604">
          <a:extLst>
            <a:ext uri="{FF2B5EF4-FFF2-40B4-BE49-F238E27FC236}">
              <a16:creationId xmlns="" xmlns:a16="http://schemas.microsoft.com/office/drawing/2014/main" id="{67AE8149-2265-4954-BABE-FFDB0EB0DB38}"/>
            </a:ext>
          </a:extLst>
        </xdr:cNvPr>
        <xdr:cNvSpPr txBox="1"/>
      </xdr:nvSpPr>
      <xdr:spPr>
        <a:xfrm>
          <a:off x="9858375" y="33670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176</xdr:row>
      <xdr:rowOff>219075</xdr:rowOff>
    </xdr:from>
    <xdr:ext cx="184731" cy="264560"/>
    <xdr:sp macro="" textlink="">
      <xdr:nvSpPr>
        <xdr:cNvPr id="606" name="ZoneTexte 605">
          <a:extLst>
            <a:ext uri="{FF2B5EF4-FFF2-40B4-BE49-F238E27FC236}">
              <a16:creationId xmlns="" xmlns:a16="http://schemas.microsoft.com/office/drawing/2014/main" id="{2FE697E8-9453-4752-A9E9-AD9CF9504E02}"/>
            </a:ext>
          </a:extLst>
        </xdr:cNvPr>
        <xdr:cNvSpPr txBox="1"/>
      </xdr:nvSpPr>
      <xdr:spPr>
        <a:xfrm>
          <a:off x="9858375" y="33994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175</xdr:row>
      <xdr:rowOff>219075</xdr:rowOff>
    </xdr:from>
    <xdr:ext cx="184731" cy="264560"/>
    <xdr:sp macro="" textlink="">
      <xdr:nvSpPr>
        <xdr:cNvPr id="607" name="ZoneTexte 606">
          <a:extLst>
            <a:ext uri="{FF2B5EF4-FFF2-40B4-BE49-F238E27FC236}">
              <a16:creationId xmlns="" xmlns:a16="http://schemas.microsoft.com/office/drawing/2014/main" id="{2792D790-E412-4CF4-A403-120D72E17F55}"/>
            </a:ext>
          </a:extLst>
        </xdr:cNvPr>
        <xdr:cNvSpPr txBox="1"/>
      </xdr:nvSpPr>
      <xdr:spPr>
        <a:xfrm>
          <a:off x="9858375" y="33832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177</xdr:row>
      <xdr:rowOff>219075</xdr:rowOff>
    </xdr:from>
    <xdr:ext cx="184731" cy="264560"/>
    <xdr:sp macro="" textlink="">
      <xdr:nvSpPr>
        <xdr:cNvPr id="608" name="ZoneTexte 607">
          <a:extLst>
            <a:ext uri="{FF2B5EF4-FFF2-40B4-BE49-F238E27FC236}">
              <a16:creationId xmlns="" xmlns:a16="http://schemas.microsoft.com/office/drawing/2014/main" id="{FF6A68EF-2BAB-4170-9AC9-0710F078EF0C}"/>
            </a:ext>
          </a:extLst>
        </xdr:cNvPr>
        <xdr:cNvSpPr txBox="1"/>
      </xdr:nvSpPr>
      <xdr:spPr>
        <a:xfrm>
          <a:off x="9858375" y="34156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178</xdr:row>
      <xdr:rowOff>219075</xdr:rowOff>
    </xdr:from>
    <xdr:ext cx="184731" cy="264560"/>
    <xdr:sp macro="" textlink="">
      <xdr:nvSpPr>
        <xdr:cNvPr id="609" name="ZoneTexte 608">
          <a:extLst>
            <a:ext uri="{FF2B5EF4-FFF2-40B4-BE49-F238E27FC236}">
              <a16:creationId xmlns="" xmlns:a16="http://schemas.microsoft.com/office/drawing/2014/main" id="{FF51440C-59D3-44A4-98DF-8295499737E1}"/>
            </a:ext>
          </a:extLst>
        </xdr:cNvPr>
        <xdr:cNvSpPr txBox="1"/>
      </xdr:nvSpPr>
      <xdr:spPr>
        <a:xfrm>
          <a:off x="9858375" y="34318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179</xdr:row>
      <xdr:rowOff>219075</xdr:rowOff>
    </xdr:from>
    <xdr:ext cx="184731" cy="264560"/>
    <xdr:sp macro="" textlink="">
      <xdr:nvSpPr>
        <xdr:cNvPr id="610" name="ZoneTexte 609">
          <a:extLst>
            <a:ext uri="{FF2B5EF4-FFF2-40B4-BE49-F238E27FC236}">
              <a16:creationId xmlns="" xmlns:a16="http://schemas.microsoft.com/office/drawing/2014/main" id="{0DFBE18C-4394-4655-A072-0535E7A761EA}"/>
            </a:ext>
          </a:extLst>
        </xdr:cNvPr>
        <xdr:cNvSpPr txBox="1"/>
      </xdr:nvSpPr>
      <xdr:spPr>
        <a:xfrm>
          <a:off x="9858375" y="34480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180</xdr:row>
      <xdr:rowOff>219075</xdr:rowOff>
    </xdr:from>
    <xdr:ext cx="184731" cy="264560"/>
    <xdr:sp macro="" textlink="">
      <xdr:nvSpPr>
        <xdr:cNvPr id="611" name="ZoneTexte 610">
          <a:extLst>
            <a:ext uri="{FF2B5EF4-FFF2-40B4-BE49-F238E27FC236}">
              <a16:creationId xmlns="" xmlns:a16="http://schemas.microsoft.com/office/drawing/2014/main" id="{7E10FE84-0536-4391-B043-9D47B97873B0}"/>
            </a:ext>
          </a:extLst>
        </xdr:cNvPr>
        <xdr:cNvSpPr txBox="1"/>
      </xdr:nvSpPr>
      <xdr:spPr>
        <a:xfrm>
          <a:off x="9858375" y="34642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181</xdr:row>
      <xdr:rowOff>219075</xdr:rowOff>
    </xdr:from>
    <xdr:ext cx="184731" cy="264560"/>
    <xdr:sp macro="" textlink="">
      <xdr:nvSpPr>
        <xdr:cNvPr id="612" name="ZoneTexte 611">
          <a:extLst>
            <a:ext uri="{FF2B5EF4-FFF2-40B4-BE49-F238E27FC236}">
              <a16:creationId xmlns="" xmlns:a16="http://schemas.microsoft.com/office/drawing/2014/main" id="{21D707A1-733F-4D07-800F-F5805490ADDB}"/>
            </a:ext>
          </a:extLst>
        </xdr:cNvPr>
        <xdr:cNvSpPr txBox="1"/>
      </xdr:nvSpPr>
      <xdr:spPr>
        <a:xfrm>
          <a:off x="9858375" y="3480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182</xdr:row>
      <xdr:rowOff>219075</xdr:rowOff>
    </xdr:from>
    <xdr:ext cx="184731" cy="264560"/>
    <xdr:sp macro="" textlink="">
      <xdr:nvSpPr>
        <xdr:cNvPr id="613" name="ZoneTexte 612">
          <a:extLst>
            <a:ext uri="{FF2B5EF4-FFF2-40B4-BE49-F238E27FC236}">
              <a16:creationId xmlns="" xmlns:a16="http://schemas.microsoft.com/office/drawing/2014/main" id="{5E76E8B2-0884-4571-AFDA-9D3E09E4FF3D}"/>
            </a:ext>
          </a:extLst>
        </xdr:cNvPr>
        <xdr:cNvSpPr txBox="1"/>
      </xdr:nvSpPr>
      <xdr:spPr>
        <a:xfrm>
          <a:off x="9858375" y="34966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183</xdr:row>
      <xdr:rowOff>219075</xdr:rowOff>
    </xdr:from>
    <xdr:ext cx="184731" cy="264560"/>
    <xdr:sp macro="" textlink="">
      <xdr:nvSpPr>
        <xdr:cNvPr id="614" name="ZoneTexte 613">
          <a:extLst>
            <a:ext uri="{FF2B5EF4-FFF2-40B4-BE49-F238E27FC236}">
              <a16:creationId xmlns="" xmlns:a16="http://schemas.microsoft.com/office/drawing/2014/main" id="{53124256-24A9-4E63-A634-48FCF89F132C}"/>
            </a:ext>
          </a:extLst>
        </xdr:cNvPr>
        <xdr:cNvSpPr txBox="1"/>
      </xdr:nvSpPr>
      <xdr:spPr>
        <a:xfrm>
          <a:off x="9858375" y="3512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184</xdr:row>
      <xdr:rowOff>219075</xdr:rowOff>
    </xdr:from>
    <xdr:ext cx="184731" cy="264560"/>
    <xdr:sp macro="" textlink="">
      <xdr:nvSpPr>
        <xdr:cNvPr id="615" name="ZoneTexte 614">
          <a:extLst>
            <a:ext uri="{FF2B5EF4-FFF2-40B4-BE49-F238E27FC236}">
              <a16:creationId xmlns="" xmlns:a16="http://schemas.microsoft.com/office/drawing/2014/main" id="{D67E7F36-95A1-43D9-8000-F25A693A20F1}"/>
            </a:ext>
          </a:extLst>
        </xdr:cNvPr>
        <xdr:cNvSpPr txBox="1"/>
      </xdr:nvSpPr>
      <xdr:spPr>
        <a:xfrm>
          <a:off x="9858375" y="35290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185</xdr:row>
      <xdr:rowOff>219075</xdr:rowOff>
    </xdr:from>
    <xdr:ext cx="184731" cy="264560"/>
    <xdr:sp macro="" textlink="">
      <xdr:nvSpPr>
        <xdr:cNvPr id="616" name="ZoneTexte 615">
          <a:extLst>
            <a:ext uri="{FF2B5EF4-FFF2-40B4-BE49-F238E27FC236}">
              <a16:creationId xmlns="" xmlns:a16="http://schemas.microsoft.com/office/drawing/2014/main" id="{F9A8AEAF-DDD9-4994-8269-4FA9D0A3B58B}"/>
            </a:ext>
          </a:extLst>
        </xdr:cNvPr>
        <xdr:cNvSpPr txBox="1"/>
      </xdr:nvSpPr>
      <xdr:spPr>
        <a:xfrm>
          <a:off x="9858375" y="35452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186</xdr:row>
      <xdr:rowOff>219075</xdr:rowOff>
    </xdr:from>
    <xdr:ext cx="184731" cy="264560"/>
    <xdr:sp macro="" textlink="">
      <xdr:nvSpPr>
        <xdr:cNvPr id="617" name="ZoneTexte 616">
          <a:extLst>
            <a:ext uri="{FF2B5EF4-FFF2-40B4-BE49-F238E27FC236}">
              <a16:creationId xmlns="" xmlns:a16="http://schemas.microsoft.com/office/drawing/2014/main" id="{7DF6991E-0FBC-4AA2-9D78-8BC3EB090163}"/>
            </a:ext>
          </a:extLst>
        </xdr:cNvPr>
        <xdr:cNvSpPr txBox="1"/>
      </xdr:nvSpPr>
      <xdr:spPr>
        <a:xfrm>
          <a:off x="9858375" y="35613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187</xdr:row>
      <xdr:rowOff>219075</xdr:rowOff>
    </xdr:from>
    <xdr:ext cx="184731" cy="264560"/>
    <xdr:sp macro="" textlink="">
      <xdr:nvSpPr>
        <xdr:cNvPr id="618" name="ZoneTexte 617">
          <a:extLst>
            <a:ext uri="{FF2B5EF4-FFF2-40B4-BE49-F238E27FC236}">
              <a16:creationId xmlns="" xmlns:a16="http://schemas.microsoft.com/office/drawing/2014/main" id="{26263659-AD94-45EB-8649-F8D06147AC6C}"/>
            </a:ext>
          </a:extLst>
        </xdr:cNvPr>
        <xdr:cNvSpPr txBox="1"/>
      </xdr:nvSpPr>
      <xdr:spPr>
        <a:xfrm>
          <a:off x="9858375" y="35775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188</xdr:row>
      <xdr:rowOff>219075</xdr:rowOff>
    </xdr:from>
    <xdr:ext cx="184731" cy="264560"/>
    <xdr:sp macro="" textlink="">
      <xdr:nvSpPr>
        <xdr:cNvPr id="619" name="ZoneTexte 618">
          <a:extLst>
            <a:ext uri="{FF2B5EF4-FFF2-40B4-BE49-F238E27FC236}">
              <a16:creationId xmlns="" xmlns:a16="http://schemas.microsoft.com/office/drawing/2014/main" id="{488CAFDA-90BB-4E0B-938A-457A9F007374}"/>
            </a:ext>
          </a:extLst>
        </xdr:cNvPr>
        <xdr:cNvSpPr txBox="1"/>
      </xdr:nvSpPr>
      <xdr:spPr>
        <a:xfrm>
          <a:off x="9858375" y="35937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189</xdr:row>
      <xdr:rowOff>219075</xdr:rowOff>
    </xdr:from>
    <xdr:ext cx="184731" cy="264560"/>
    <xdr:sp macro="" textlink="">
      <xdr:nvSpPr>
        <xdr:cNvPr id="620" name="ZoneTexte 619">
          <a:extLst>
            <a:ext uri="{FF2B5EF4-FFF2-40B4-BE49-F238E27FC236}">
              <a16:creationId xmlns="" xmlns:a16="http://schemas.microsoft.com/office/drawing/2014/main" id="{62A341A8-5287-4994-B014-A8520092EFAC}"/>
            </a:ext>
          </a:extLst>
        </xdr:cNvPr>
        <xdr:cNvSpPr txBox="1"/>
      </xdr:nvSpPr>
      <xdr:spPr>
        <a:xfrm>
          <a:off x="9858375" y="36099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190</xdr:row>
      <xdr:rowOff>219075</xdr:rowOff>
    </xdr:from>
    <xdr:ext cx="184731" cy="264560"/>
    <xdr:sp macro="" textlink="">
      <xdr:nvSpPr>
        <xdr:cNvPr id="621" name="ZoneTexte 620">
          <a:extLst>
            <a:ext uri="{FF2B5EF4-FFF2-40B4-BE49-F238E27FC236}">
              <a16:creationId xmlns="" xmlns:a16="http://schemas.microsoft.com/office/drawing/2014/main" id="{D1C61757-FE63-40E3-9F7A-C1822A004754}"/>
            </a:ext>
          </a:extLst>
        </xdr:cNvPr>
        <xdr:cNvSpPr txBox="1"/>
      </xdr:nvSpPr>
      <xdr:spPr>
        <a:xfrm>
          <a:off x="9858375" y="36261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191</xdr:row>
      <xdr:rowOff>219075</xdr:rowOff>
    </xdr:from>
    <xdr:ext cx="184731" cy="264560"/>
    <xdr:sp macro="" textlink="">
      <xdr:nvSpPr>
        <xdr:cNvPr id="622" name="ZoneTexte 621">
          <a:extLst>
            <a:ext uri="{FF2B5EF4-FFF2-40B4-BE49-F238E27FC236}">
              <a16:creationId xmlns="" xmlns:a16="http://schemas.microsoft.com/office/drawing/2014/main" id="{9862E354-8A4F-48F3-B769-A62F773F91D5}"/>
            </a:ext>
          </a:extLst>
        </xdr:cNvPr>
        <xdr:cNvSpPr txBox="1"/>
      </xdr:nvSpPr>
      <xdr:spPr>
        <a:xfrm>
          <a:off x="9858375" y="36423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192</xdr:row>
      <xdr:rowOff>219075</xdr:rowOff>
    </xdr:from>
    <xdr:ext cx="184731" cy="264560"/>
    <xdr:sp macro="" textlink="">
      <xdr:nvSpPr>
        <xdr:cNvPr id="623" name="ZoneTexte 622">
          <a:extLst>
            <a:ext uri="{FF2B5EF4-FFF2-40B4-BE49-F238E27FC236}">
              <a16:creationId xmlns="" xmlns:a16="http://schemas.microsoft.com/office/drawing/2014/main" id="{231317CA-B673-493E-B2EB-2FB77F35DF6B}"/>
            </a:ext>
          </a:extLst>
        </xdr:cNvPr>
        <xdr:cNvSpPr txBox="1"/>
      </xdr:nvSpPr>
      <xdr:spPr>
        <a:xfrm>
          <a:off x="9858375" y="3658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193</xdr:row>
      <xdr:rowOff>219075</xdr:rowOff>
    </xdr:from>
    <xdr:ext cx="184731" cy="264560"/>
    <xdr:sp macro="" textlink="">
      <xdr:nvSpPr>
        <xdr:cNvPr id="624" name="ZoneTexte 623">
          <a:extLst>
            <a:ext uri="{FF2B5EF4-FFF2-40B4-BE49-F238E27FC236}">
              <a16:creationId xmlns="" xmlns:a16="http://schemas.microsoft.com/office/drawing/2014/main" id="{2B617B67-55A0-413A-85C0-624D7B154758}"/>
            </a:ext>
          </a:extLst>
        </xdr:cNvPr>
        <xdr:cNvSpPr txBox="1"/>
      </xdr:nvSpPr>
      <xdr:spPr>
        <a:xfrm>
          <a:off x="9858375" y="3674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194</xdr:row>
      <xdr:rowOff>219075</xdr:rowOff>
    </xdr:from>
    <xdr:ext cx="184731" cy="264560"/>
    <xdr:sp macro="" textlink="">
      <xdr:nvSpPr>
        <xdr:cNvPr id="625" name="ZoneTexte 624">
          <a:extLst>
            <a:ext uri="{FF2B5EF4-FFF2-40B4-BE49-F238E27FC236}">
              <a16:creationId xmlns="" xmlns:a16="http://schemas.microsoft.com/office/drawing/2014/main" id="{960E9D3C-6439-4E6B-BC9C-830CFF1BDB53}"/>
            </a:ext>
          </a:extLst>
        </xdr:cNvPr>
        <xdr:cNvSpPr txBox="1"/>
      </xdr:nvSpPr>
      <xdr:spPr>
        <a:xfrm>
          <a:off x="9858375" y="36909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195</xdr:row>
      <xdr:rowOff>219075</xdr:rowOff>
    </xdr:from>
    <xdr:ext cx="184731" cy="264560"/>
    <xdr:sp macro="" textlink="">
      <xdr:nvSpPr>
        <xdr:cNvPr id="626" name="ZoneTexte 625">
          <a:extLst>
            <a:ext uri="{FF2B5EF4-FFF2-40B4-BE49-F238E27FC236}">
              <a16:creationId xmlns="" xmlns:a16="http://schemas.microsoft.com/office/drawing/2014/main" id="{88EBE0AD-45B1-45E2-BDE5-70C33923C6DB}"/>
            </a:ext>
          </a:extLst>
        </xdr:cNvPr>
        <xdr:cNvSpPr txBox="1"/>
      </xdr:nvSpPr>
      <xdr:spPr>
        <a:xfrm>
          <a:off x="9858375" y="37071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196</xdr:row>
      <xdr:rowOff>219075</xdr:rowOff>
    </xdr:from>
    <xdr:ext cx="184731" cy="264560"/>
    <xdr:sp macro="" textlink="">
      <xdr:nvSpPr>
        <xdr:cNvPr id="627" name="ZoneTexte 626">
          <a:extLst>
            <a:ext uri="{FF2B5EF4-FFF2-40B4-BE49-F238E27FC236}">
              <a16:creationId xmlns="" xmlns:a16="http://schemas.microsoft.com/office/drawing/2014/main" id="{2B02CF4E-6994-433C-B275-0F288DAE950C}"/>
            </a:ext>
          </a:extLst>
        </xdr:cNvPr>
        <xdr:cNvSpPr txBox="1"/>
      </xdr:nvSpPr>
      <xdr:spPr>
        <a:xfrm>
          <a:off x="9858375" y="37233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197</xdr:row>
      <xdr:rowOff>219075</xdr:rowOff>
    </xdr:from>
    <xdr:ext cx="184731" cy="264560"/>
    <xdr:sp macro="" textlink="">
      <xdr:nvSpPr>
        <xdr:cNvPr id="628" name="ZoneTexte 627">
          <a:extLst>
            <a:ext uri="{FF2B5EF4-FFF2-40B4-BE49-F238E27FC236}">
              <a16:creationId xmlns="" xmlns:a16="http://schemas.microsoft.com/office/drawing/2014/main" id="{0CAAA114-657B-4DE8-87BF-1939C6E58E2C}"/>
            </a:ext>
          </a:extLst>
        </xdr:cNvPr>
        <xdr:cNvSpPr txBox="1"/>
      </xdr:nvSpPr>
      <xdr:spPr>
        <a:xfrm>
          <a:off x="9858375" y="37395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198</xdr:row>
      <xdr:rowOff>219075</xdr:rowOff>
    </xdr:from>
    <xdr:ext cx="184731" cy="264560"/>
    <xdr:sp macro="" textlink="">
      <xdr:nvSpPr>
        <xdr:cNvPr id="629" name="ZoneTexte 628">
          <a:extLst>
            <a:ext uri="{FF2B5EF4-FFF2-40B4-BE49-F238E27FC236}">
              <a16:creationId xmlns="" xmlns:a16="http://schemas.microsoft.com/office/drawing/2014/main" id="{4FD44868-A485-488A-8DCA-C26AF0F1ADD2}"/>
            </a:ext>
          </a:extLst>
        </xdr:cNvPr>
        <xdr:cNvSpPr txBox="1"/>
      </xdr:nvSpPr>
      <xdr:spPr>
        <a:xfrm>
          <a:off x="9858375" y="37557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199</xdr:row>
      <xdr:rowOff>219075</xdr:rowOff>
    </xdr:from>
    <xdr:ext cx="184731" cy="264560"/>
    <xdr:sp macro="" textlink="">
      <xdr:nvSpPr>
        <xdr:cNvPr id="630" name="ZoneTexte 629">
          <a:extLst>
            <a:ext uri="{FF2B5EF4-FFF2-40B4-BE49-F238E27FC236}">
              <a16:creationId xmlns="" xmlns:a16="http://schemas.microsoft.com/office/drawing/2014/main" id="{4E19AD8C-692A-4819-A2CE-7D6A00819BF3}"/>
            </a:ext>
          </a:extLst>
        </xdr:cNvPr>
        <xdr:cNvSpPr txBox="1"/>
      </xdr:nvSpPr>
      <xdr:spPr>
        <a:xfrm>
          <a:off x="9858375" y="37719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200</xdr:row>
      <xdr:rowOff>219075</xdr:rowOff>
    </xdr:from>
    <xdr:ext cx="184731" cy="264560"/>
    <xdr:sp macro="" textlink="">
      <xdr:nvSpPr>
        <xdr:cNvPr id="631" name="ZoneTexte 630">
          <a:extLst>
            <a:ext uri="{FF2B5EF4-FFF2-40B4-BE49-F238E27FC236}">
              <a16:creationId xmlns="" xmlns:a16="http://schemas.microsoft.com/office/drawing/2014/main" id="{20909A3C-5ED7-4196-8777-4B38E7E871D3}"/>
            </a:ext>
          </a:extLst>
        </xdr:cNvPr>
        <xdr:cNvSpPr txBox="1"/>
      </xdr:nvSpPr>
      <xdr:spPr>
        <a:xfrm>
          <a:off x="9858375" y="37880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201</xdr:row>
      <xdr:rowOff>219075</xdr:rowOff>
    </xdr:from>
    <xdr:ext cx="184731" cy="264560"/>
    <xdr:sp macro="" textlink="">
      <xdr:nvSpPr>
        <xdr:cNvPr id="632" name="ZoneTexte 631">
          <a:extLst>
            <a:ext uri="{FF2B5EF4-FFF2-40B4-BE49-F238E27FC236}">
              <a16:creationId xmlns="" xmlns:a16="http://schemas.microsoft.com/office/drawing/2014/main" id="{67434CD0-8C2D-435D-8D8A-78A28E6F0B43}"/>
            </a:ext>
          </a:extLst>
        </xdr:cNvPr>
        <xdr:cNvSpPr txBox="1"/>
      </xdr:nvSpPr>
      <xdr:spPr>
        <a:xfrm>
          <a:off x="9858375" y="38042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202</xdr:row>
      <xdr:rowOff>219075</xdr:rowOff>
    </xdr:from>
    <xdr:ext cx="184731" cy="264560"/>
    <xdr:sp macro="" textlink="">
      <xdr:nvSpPr>
        <xdr:cNvPr id="633" name="ZoneTexte 632">
          <a:extLst>
            <a:ext uri="{FF2B5EF4-FFF2-40B4-BE49-F238E27FC236}">
              <a16:creationId xmlns="" xmlns:a16="http://schemas.microsoft.com/office/drawing/2014/main" id="{2CD8A0BD-93E9-46A1-A1A8-9BBFEED74A40}"/>
            </a:ext>
          </a:extLst>
        </xdr:cNvPr>
        <xdr:cNvSpPr txBox="1"/>
      </xdr:nvSpPr>
      <xdr:spPr>
        <a:xfrm>
          <a:off x="9858375" y="38204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204</xdr:row>
      <xdr:rowOff>219075</xdr:rowOff>
    </xdr:from>
    <xdr:ext cx="184731" cy="264560"/>
    <xdr:sp macro="" textlink="">
      <xdr:nvSpPr>
        <xdr:cNvPr id="634" name="ZoneTexte 633">
          <a:extLst>
            <a:ext uri="{FF2B5EF4-FFF2-40B4-BE49-F238E27FC236}">
              <a16:creationId xmlns="" xmlns:a16="http://schemas.microsoft.com/office/drawing/2014/main" id="{77C91D94-A5CC-478A-A507-A40E5C2C160A}"/>
            </a:ext>
          </a:extLst>
        </xdr:cNvPr>
        <xdr:cNvSpPr txBox="1"/>
      </xdr:nvSpPr>
      <xdr:spPr>
        <a:xfrm>
          <a:off x="9858375" y="38528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203</xdr:row>
      <xdr:rowOff>219075</xdr:rowOff>
    </xdr:from>
    <xdr:ext cx="184731" cy="264560"/>
    <xdr:sp macro="" textlink="">
      <xdr:nvSpPr>
        <xdr:cNvPr id="635" name="ZoneTexte 634">
          <a:extLst>
            <a:ext uri="{FF2B5EF4-FFF2-40B4-BE49-F238E27FC236}">
              <a16:creationId xmlns="" xmlns:a16="http://schemas.microsoft.com/office/drawing/2014/main" id="{6BAFBD0D-44FD-4CD3-B916-26BF0595C3C2}"/>
            </a:ext>
          </a:extLst>
        </xdr:cNvPr>
        <xdr:cNvSpPr txBox="1"/>
      </xdr:nvSpPr>
      <xdr:spPr>
        <a:xfrm>
          <a:off x="9858375" y="38366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205</xdr:row>
      <xdr:rowOff>219075</xdr:rowOff>
    </xdr:from>
    <xdr:ext cx="184731" cy="264560"/>
    <xdr:sp macro="" textlink="">
      <xdr:nvSpPr>
        <xdr:cNvPr id="636" name="ZoneTexte 635">
          <a:extLst>
            <a:ext uri="{FF2B5EF4-FFF2-40B4-BE49-F238E27FC236}">
              <a16:creationId xmlns="" xmlns:a16="http://schemas.microsoft.com/office/drawing/2014/main" id="{75E35247-65D7-4E56-A41C-BAA54440B0ED}"/>
            </a:ext>
          </a:extLst>
        </xdr:cNvPr>
        <xdr:cNvSpPr txBox="1"/>
      </xdr:nvSpPr>
      <xdr:spPr>
        <a:xfrm>
          <a:off x="9858375" y="38690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206</xdr:row>
      <xdr:rowOff>219075</xdr:rowOff>
    </xdr:from>
    <xdr:ext cx="184731" cy="264560"/>
    <xdr:sp macro="" textlink="">
      <xdr:nvSpPr>
        <xdr:cNvPr id="637" name="ZoneTexte 636">
          <a:extLst>
            <a:ext uri="{FF2B5EF4-FFF2-40B4-BE49-F238E27FC236}">
              <a16:creationId xmlns="" xmlns:a16="http://schemas.microsoft.com/office/drawing/2014/main" id="{390AC4E8-D28B-4E13-9FEA-A7C0783DA568}"/>
            </a:ext>
          </a:extLst>
        </xdr:cNvPr>
        <xdr:cNvSpPr txBox="1"/>
      </xdr:nvSpPr>
      <xdr:spPr>
        <a:xfrm>
          <a:off x="9858375" y="38852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207</xdr:row>
      <xdr:rowOff>219075</xdr:rowOff>
    </xdr:from>
    <xdr:ext cx="184731" cy="264560"/>
    <xdr:sp macro="" textlink="">
      <xdr:nvSpPr>
        <xdr:cNvPr id="638" name="ZoneTexte 637">
          <a:extLst>
            <a:ext uri="{FF2B5EF4-FFF2-40B4-BE49-F238E27FC236}">
              <a16:creationId xmlns="" xmlns:a16="http://schemas.microsoft.com/office/drawing/2014/main" id="{FB4140E5-DEE3-4ED0-887B-59A64FADFC43}"/>
            </a:ext>
          </a:extLst>
        </xdr:cNvPr>
        <xdr:cNvSpPr txBox="1"/>
      </xdr:nvSpPr>
      <xdr:spPr>
        <a:xfrm>
          <a:off x="9858375" y="39014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208</xdr:row>
      <xdr:rowOff>219075</xdr:rowOff>
    </xdr:from>
    <xdr:ext cx="184731" cy="264560"/>
    <xdr:sp macro="" textlink="">
      <xdr:nvSpPr>
        <xdr:cNvPr id="639" name="ZoneTexte 638">
          <a:extLst>
            <a:ext uri="{FF2B5EF4-FFF2-40B4-BE49-F238E27FC236}">
              <a16:creationId xmlns="" xmlns:a16="http://schemas.microsoft.com/office/drawing/2014/main" id="{946217A1-4F51-4324-9EDF-679D4D7BFBA9}"/>
            </a:ext>
          </a:extLst>
        </xdr:cNvPr>
        <xdr:cNvSpPr txBox="1"/>
      </xdr:nvSpPr>
      <xdr:spPr>
        <a:xfrm>
          <a:off x="9858375" y="39176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209</xdr:row>
      <xdr:rowOff>219075</xdr:rowOff>
    </xdr:from>
    <xdr:ext cx="184731" cy="264560"/>
    <xdr:sp macro="" textlink="">
      <xdr:nvSpPr>
        <xdr:cNvPr id="640" name="ZoneTexte 639">
          <a:extLst>
            <a:ext uri="{FF2B5EF4-FFF2-40B4-BE49-F238E27FC236}">
              <a16:creationId xmlns="" xmlns:a16="http://schemas.microsoft.com/office/drawing/2014/main" id="{07B8C44B-8257-4981-BA4E-C81A3282561C}"/>
            </a:ext>
          </a:extLst>
        </xdr:cNvPr>
        <xdr:cNvSpPr txBox="1"/>
      </xdr:nvSpPr>
      <xdr:spPr>
        <a:xfrm>
          <a:off x="9858375" y="39338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210</xdr:row>
      <xdr:rowOff>219075</xdr:rowOff>
    </xdr:from>
    <xdr:ext cx="184731" cy="264560"/>
    <xdr:sp macro="" textlink="">
      <xdr:nvSpPr>
        <xdr:cNvPr id="641" name="ZoneTexte 640">
          <a:extLst>
            <a:ext uri="{FF2B5EF4-FFF2-40B4-BE49-F238E27FC236}">
              <a16:creationId xmlns="" xmlns:a16="http://schemas.microsoft.com/office/drawing/2014/main" id="{FC299A23-264F-43CE-A020-CE0138B181FC}"/>
            </a:ext>
          </a:extLst>
        </xdr:cNvPr>
        <xdr:cNvSpPr txBox="1"/>
      </xdr:nvSpPr>
      <xdr:spPr>
        <a:xfrm>
          <a:off x="9858375" y="39500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211</xdr:row>
      <xdr:rowOff>219075</xdr:rowOff>
    </xdr:from>
    <xdr:ext cx="184731" cy="264560"/>
    <xdr:sp macro="" textlink="">
      <xdr:nvSpPr>
        <xdr:cNvPr id="642" name="ZoneTexte 641">
          <a:extLst>
            <a:ext uri="{FF2B5EF4-FFF2-40B4-BE49-F238E27FC236}">
              <a16:creationId xmlns="" xmlns:a16="http://schemas.microsoft.com/office/drawing/2014/main" id="{A4660619-9395-48F1-BDAF-CC29BBE47BE1}"/>
            </a:ext>
          </a:extLst>
        </xdr:cNvPr>
        <xdr:cNvSpPr txBox="1"/>
      </xdr:nvSpPr>
      <xdr:spPr>
        <a:xfrm>
          <a:off x="9858375" y="39662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212</xdr:row>
      <xdr:rowOff>219075</xdr:rowOff>
    </xdr:from>
    <xdr:ext cx="184731" cy="264560"/>
    <xdr:sp macro="" textlink="">
      <xdr:nvSpPr>
        <xdr:cNvPr id="643" name="ZoneTexte 642">
          <a:extLst>
            <a:ext uri="{FF2B5EF4-FFF2-40B4-BE49-F238E27FC236}">
              <a16:creationId xmlns="" xmlns:a16="http://schemas.microsoft.com/office/drawing/2014/main" id="{35BAA86F-A011-40D3-AF38-C62AF7C52C19}"/>
            </a:ext>
          </a:extLst>
        </xdr:cNvPr>
        <xdr:cNvSpPr txBox="1"/>
      </xdr:nvSpPr>
      <xdr:spPr>
        <a:xfrm>
          <a:off x="9858375" y="3982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218</xdr:row>
      <xdr:rowOff>219075</xdr:rowOff>
    </xdr:from>
    <xdr:ext cx="184731" cy="264560"/>
    <xdr:sp macro="" textlink="">
      <xdr:nvSpPr>
        <xdr:cNvPr id="644" name="ZoneTexte 643">
          <a:extLst>
            <a:ext uri="{FF2B5EF4-FFF2-40B4-BE49-F238E27FC236}">
              <a16:creationId xmlns="" xmlns:a16="http://schemas.microsoft.com/office/drawing/2014/main" id="{5295538E-0C49-4C4A-9A6B-2DFA24786904}"/>
            </a:ext>
          </a:extLst>
        </xdr:cNvPr>
        <xdr:cNvSpPr txBox="1"/>
      </xdr:nvSpPr>
      <xdr:spPr>
        <a:xfrm>
          <a:off x="9858375" y="40795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213</xdr:row>
      <xdr:rowOff>219075</xdr:rowOff>
    </xdr:from>
    <xdr:ext cx="184731" cy="264560"/>
    <xdr:sp macro="" textlink="">
      <xdr:nvSpPr>
        <xdr:cNvPr id="645" name="ZoneTexte 644">
          <a:extLst>
            <a:ext uri="{FF2B5EF4-FFF2-40B4-BE49-F238E27FC236}">
              <a16:creationId xmlns="" xmlns:a16="http://schemas.microsoft.com/office/drawing/2014/main" id="{4FCAEEC0-3210-4C88-B92D-FA6A7A754AEA}"/>
            </a:ext>
          </a:extLst>
        </xdr:cNvPr>
        <xdr:cNvSpPr txBox="1"/>
      </xdr:nvSpPr>
      <xdr:spPr>
        <a:xfrm>
          <a:off x="9858375" y="39985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214</xdr:row>
      <xdr:rowOff>219075</xdr:rowOff>
    </xdr:from>
    <xdr:ext cx="184731" cy="264560"/>
    <xdr:sp macro="" textlink="">
      <xdr:nvSpPr>
        <xdr:cNvPr id="646" name="ZoneTexte 645">
          <a:extLst>
            <a:ext uri="{FF2B5EF4-FFF2-40B4-BE49-F238E27FC236}">
              <a16:creationId xmlns="" xmlns:a16="http://schemas.microsoft.com/office/drawing/2014/main" id="{D2B0350F-0EEE-4007-B022-ADC3AF4C671E}"/>
            </a:ext>
          </a:extLst>
        </xdr:cNvPr>
        <xdr:cNvSpPr txBox="1"/>
      </xdr:nvSpPr>
      <xdr:spPr>
        <a:xfrm>
          <a:off x="9858375" y="40147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215</xdr:row>
      <xdr:rowOff>219075</xdr:rowOff>
    </xdr:from>
    <xdr:ext cx="184731" cy="264560"/>
    <xdr:sp macro="" textlink="">
      <xdr:nvSpPr>
        <xdr:cNvPr id="647" name="ZoneTexte 646">
          <a:extLst>
            <a:ext uri="{FF2B5EF4-FFF2-40B4-BE49-F238E27FC236}">
              <a16:creationId xmlns="" xmlns:a16="http://schemas.microsoft.com/office/drawing/2014/main" id="{F9FDC43E-1A1F-423B-9913-DDC8F0DFBD83}"/>
            </a:ext>
          </a:extLst>
        </xdr:cNvPr>
        <xdr:cNvSpPr txBox="1"/>
      </xdr:nvSpPr>
      <xdr:spPr>
        <a:xfrm>
          <a:off x="9858375" y="40309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216</xdr:row>
      <xdr:rowOff>219075</xdr:rowOff>
    </xdr:from>
    <xdr:ext cx="184731" cy="264560"/>
    <xdr:sp macro="" textlink="">
      <xdr:nvSpPr>
        <xdr:cNvPr id="648" name="ZoneTexte 647">
          <a:extLst>
            <a:ext uri="{FF2B5EF4-FFF2-40B4-BE49-F238E27FC236}">
              <a16:creationId xmlns="" xmlns:a16="http://schemas.microsoft.com/office/drawing/2014/main" id="{1B71E024-0DB1-4C48-B762-73E1C08B7DD8}"/>
            </a:ext>
          </a:extLst>
        </xdr:cNvPr>
        <xdr:cNvSpPr txBox="1"/>
      </xdr:nvSpPr>
      <xdr:spPr>
        <a:xfrm>
          <a:off x="9858375" y="40471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217</xdr:row>
      <xdr:rowOff>219075</xdr:rowOff>
    </xdr:from>
    <xdr:ext cx="184731" cy="264560"/>
    <xdr:sp macro="" textlink="">
      <xdr:nvSpPr>
        <xdr:cNvPr id="649" name="ZoneTexte 648">
          <a:extLst>
            <a:ext uri="{FF2B5EF4-FFF2-40B4-BE49-F238E27FC236}">
              <a16:creationId xmlns="" xmlns:a16="http://schemas.microsoft.com/office/drawing/2014/main" id="{A5C80466-634C-4102-8581-2AB6ADA24C13}"/>
            </a:ext>
          </a:extLst>
        </xdr:cNvPr>
        <xdr:cNvSpPr txBox="1"/>
      </xdr:nvSpPr>
      <xdr:spPr>
        <a:xfrm>
          <a:off x="9858375" y="40633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219</xdr:row>
      <xdr:rowOff>219075</xdr:rowOff>
    </xdr:from>
    <xdr:ext cx="184731" cy="264560"/>
    <xdr:sp macro="" textlink="">
      <xdr:nvSpPr>
        <xdr:cNvPr id="650" name="ZoneTexte 649">
          <a:extLst>
            <a:ext uri="{FF2B5EF4-FFF2-40B4-BE49-F238E27FC236}">
              <a16:creationId xmlns="" xmlns:a16="http://schemas.microsoft.com/office/drawing/2014/main" id="{1715BF5E-D596-4F4F-B4B2-CF4E003D0282}"/>
            </a:ext>
          </a:extLst>
        </xdr:cNvPr>
        <xdr:cNvSpPr txBox="1"/>
      </xdr:nvSpPr>
      <xdr:spPr>
        <a:xfrm>
          <a:off x="9858375" y="4095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220</xdr:row>
      <xdr:rowOff>219075</xdr:rowOff>
    </xdr:from>
    <xdr:ext cx="184731" cy="264560"/>
    <xdr:sp macro="" textlink="">
      <xdr:nvSpPr>
        <xdr:cNvPr id="651" name="ZoneTexte 650">
          <a:extLst>
            <a:ext uri="{FF2B5EF4-FFF2-40B4-BE49-F238E27FC236}">
              <a16:creationId xmlns="" xmlns:a16="http://schemas.microsoft.com/office/drawing/2014/main" id="{7E057C63-667A-46F6-9346-CC3EA31C455C}"/>
            </a:ext>
          </a:extLst>
        </xdr:cNvPr>
        <xdr:cNvSpPr txBox="1"/>
      </xdr:nvSpPr>
      <xdr:spPr>
        <a:xfrm>
          <a:off x="9858375" y="4111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236</xdr:row>
      <xdr:rowOff>219075</xdr:rowOff>
    </xdr:from>
    <xdr:ext cx="184731" cy="264560"/>
    <xdr:sp macro="" textlink="">
      <xdr:nvSpPr>
        <xdr:cNvPr id="652" name="ZoneTexte 651">
          <a:extLst>
            <a:ext uri="{FF2B5EF4-FFF2-40B4-BE49-F238E27FC236}">
              <a16:creationId xmlns="" xmlns:a16="http://schemas.microsoft.com/office/drawing/2014/main" id="{13BAB940-066E-4F85-A5E6-9C229944DC18}"/>
            </a:ext>
          </a:extLst>
        </xdr:cNvPr>
        <xdr:cNvSpPr txBox="1"/>
      </xdr:nvSpPr>
      <xdr:spPr>
        <a:xfrm>
          <a:off x="9858375" y="43710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237</xdr:row>
      <xdr:rowOff>219075</xdr:rowOff>
    </xdr:from>
    <xdr:ext cx="184731" cy="264560"/>
    <xdr:sp macro="" textlink="">
      <xdr:nvSpPr>
        <xdr:cNvPr id="653" name="ZoneTexte 652">
          <a:extLst>
            <a:ext uri="{FF2B5EF4-FFF2-40B4-BE49-F238E27FC236}">
              <a16:creationId xmlns="" xmlns:a16="http://schemas.microsoft.com/office/drawing/2014/main" id="{8C1F14D6-D478-4199-AE9C-7F38F9165257}"/>
            </a:ext>
          </a:extLst>
        </xdr:cNvPr>
        <xdr:cNvSpPr txBox="1"/>
      </xdr:nvSpPr>
      <xdr:spPr>
        <a:xfrm>
          <a:off x="9858375" y="43872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239</xdr:row>
      <xdr:rowOff>219075</xdr:rowOff>
    </xdr:from>
    <xdr:ext cx="184731" cy="264560"/>
    <xdr:sp macro="" textlink="">
      <xdr:nvSpPr>
        <xdr:cNvPr id="654" name="ZoneTexte 653">
          <a:extLst>
            <a:ext uri="{FF2B5EF4-FFF2-40B4-BE49-F238E27FC236}">
              <a16:creationId xmlns="" xmlns:a16="http://schemas.microsoft.com/office/drawing/2014/main" id="{76FD20AF-20F9-477E-A3CF-6DDEB7B7821A}"/>
            </a:ext>
          </a:extLst>
        </xdr:cNvPr>
        <xdr:cNvSpPr txBox="1"/>
      </xdr:nvSpPr>
      <xdr:spPr>
        <a:xfrm>
          <a:off x="9858375" y="44196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240</xdr:row>
      <xdr:rowOff>219075</xdr:rowOff>
    </xdr:from>
    <xdr:ext cx="184731" cy="264560"/>
    <xdr:sp macro="" textlink="">
      <xdr:nvSpPr>
        <xdr:cNvPr id="655" name="ZoneTexte 654">
          <a:extLst>
            <a:ext uri="{FF2B5EF4-FFF2-40B4-BE49-F238E27FC236}">
              <a16:creationId xmlns="" xmlns:a16="http://schemas.microsoft.com/office/drawing/2014/main" id="{8F119F90-0D7D-4202-85AD-4398293305DD}"/>
            </a:ext>
          </a:extLst>
        </xdr:cNvPr>
        <xdr:cNvSpPr txBox="1"/>
      </xdr:nvSpPr>
      <xdr:spPr>
        <a:xfrm>
          <a:off x="9858375" y="44357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241</xdr:row>
      <xdr:rowOff>219075</xdr:rowOff>
    </xdr:from>
    <xdr:ext cx="184731" cy="264560"/>
    <xdr:sp macro="" textlink="">
      <xdr:nvSpPr>
        <xdr:cNvPr id="656" name="ZoneTexte 655">
          <a:extLst>
            <a:ext uri="{FF2B5EF4-FFF2-40B4-BE49-F238E27FC236}">
              <a16:creationId xmlns="" xmlns:a16="http://schemas.microsoft.com/office/drawing/2014/main" id="{655762D6-A1B5-4F2B-9CC8-0DB7CEE952C9}"/>
            </a:ext>
          </a:extLst>
        </xdr:cNvPr>
        <xdr:cNvSpPr txBox="1"/>
      </xdr:nvSpPr>
      <xdr:spPr>
        <a:xfrm>
          <a:off x="9858375" y="44519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242</xdr:row>
      <xdr:rowOff>219075</xdr:rowOff>
    </xdr:from>
    <xdr:ext cx="184731" cy="264560"/>
    <xdr:sp macro="" textlink="">
      <xdr:nvSpPr>
        <xdr:cNvPr id="657" name="ZoneTexte 656">
          <a:extLst>
            <a:ext uri="{FF2B5EF4-FFF2-40B4-BE49-F238E27FC236}">
              <a16:creationId xmlns="" xmlns:a16="http://schemas.microsoft.com/office/drawing/2014/main" id="{41C64A93-3230-409B-9219-972E36F9638A}"/>
            </a:ext>
          </a:extLst>
        </xdr:cNvPr>
        <xdr:cNvSpPr txBox="1"/>
      </xdr:nvSpPr>
      <xdr:spPr>
        <a:xfrm>
          <a:off x="9858375" y="4468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243</xdr:row>
      <xdr:rowOff>219075</xdr:rowOff>
    </xdr:from>
    <xdr:ext cx="184731" cy="264560"/>
    <xdr:sp macro="" textlink="">
      <xdr:nvSpPr>
        <xdr:cNvPr id="658" name="ZoneTexte 657">
          <a:extLst>
            <a:ext uri="{FF2B5EF4-FFF2-40B4-BE49-F238E27FC236}">
              <a16:creationId xmlns="" xmlns:a16="http://schemas.microsoft.com/office/drawing/2014/main" id="{F330B951-CB59-495E-9E08-090C0DD2327A}"/>
            </a:ext>
          </a:extLst>
        </xdr:cNvPr>
        <xdr:cNvSpPr txBox="1"/>
      </xdr:nvSpPr>
      <xdr:spPr>
        <a:xfrm>
          <a:off x="9858375" y="44843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245</xdr:row>
      <xdr:rowOff>219075</xdr:rowOff>
    </xdr:from>
    <xdr:ext cx="184731" cy="264560"/>
    <xdr:sp macro="" textlink="">
      <xdr:nvSpPr>
        <xdr:cNvPr id="659" name="ZoneTexte 658">
          <a:extLst>
            <a:ext uri="{FF2B5EF4-FFF2-40B4-BE49-F238E27FC236}">
              <a16:creationId xmlns="" xmlns:a16="http://schemas.microsoft.com/office/drawing/2014/main" id="{762562CC-688A-4B61-BF3F-60C6D7DE27C7}"/>
            </a:ext>
          </a:extLst>
        </xdr:cNvPr>
        <xdr:cNvSpPr txBox="1"/>
      </xdr:nvSpPr>
      <xdr:spPr>
        <a:xfrm>
          <a:off x="9858375" y="45167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246</xdr:row>
      <xdr:rowOff>219075</xdr:rowOff>
    </xdr:from>
    <xdr:ext cx="184731" cy="264560"/>
    <xdr:sp macro="" textlink="">
      <xdr:nvSpPr>
        <xdr:cNvPr id="660" name="ZoneTexte 659">
          <a:extLst>
            <a:ext uri="{FF2B5EF4-FFF2-40B4-BE49-F238E27FC236}">
              <a16:creationId xmlns="" xmlns:a16="http://schemas.microsoft.com/office/drawing/2014/main" id="{7D00FF7C-A76D-4833-A69F-21B654576B17}"/>
            </a:ext>
          </a:extLst>
        </xdr:cNvPr>
        <xdr:cNvSpPr txBox="1"/>
      </xdr:nvSpPr>
      <xdr:spPr>
        <a:xfrm>
          <a:off x="9858375" y="45329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247</xdr:row>
      <xdr:rowOff>219075</xdr:rowOff>
    </xdr:from>
    <xdr:ext cx="184731" cy="264560"/>
    <xdr:sp macro="" textlink="">
      <xdr:nvSpPr>
        <xdr:cNvPr id="661" name="ZoneTexte 660">
          <a:extLst>
            <a:ext uri="{FF2B5EF4-FFF2-40B4-BE49-F238E27FC236}">
              <a16:creationId xmlns="" xmlns:a16="http://schemas.microsoft.com/office/drawing/2014/main" id="{A3456D05-D796-4986-A85F-97D6121FADC3}"/>
            </a:ext>
          </a:extLst>
        </xdr:cNvPr>
        <xdr:cNvSpPr txBox="1"/>
      </xdr:nvSpPr>
      <xdr:spPr>
        <a:xfrm>
          <a:off x="9858375" y="45491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248</xdr:row>
      <xdr:rowOff>219075</xdr:rowOff>
    </xdr:from>
    <xdr:ext cx="184731" cy="264560"/>
    <xdr:sp macro="" textlink="">
      <xdr:nvSpPr>
        <xdr:cNvPr id="662" name="ZoneTexte 661">
          <a:extLst>
            <a:ext uri="{FF2B5EF4-FFF2-40B4-BE49-F238E27FC236}">
              <a16:creationId xmlns="" xmlns:a16="http://schemas.microsoft.com/office/drawing/2014/main" id="{F62954CA-26CA-4890-877A-937DF7605F90}"/>
            </a:ext>
          </a:extLst>
        </xdr:cNvPr>
        <xdr:cNvSpPr txBox="1"/>
      </xdr:nvSpPr>
      <xdr:spPr>
        <a:xfrm>
          <a:off x="9858375" y="45653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249</xdr:row>
      <xdr:rowOff>219075</xdr:rowOff>
    </xdr:from>
    <xdr:ext cx="184731" cy="264560"/>
    <xdr:sp macro="" textlink="">
      <xdr:nvSpPr>
        <xdr:cNvPr id="663" name="ZoneTexte 662">
          <a:extLst>
            <a:ext uri="{FF2B5EF4-FFF2-40B4-BE49-F238E27FC236}">
              <a16:creationId xmlns="" xmlns:a16="http://schemas.microsoft.com/office/drawing/2014/main" id="{E38117CD-4277-4275-964D-7158E9EB4A08}"/>
            </a:ext>
          </a:extLst>
        </xdr:cNvPr>
        <xdr:cNvSpPr txBox="1"/>
      </xdr:nvSpPr>
      <xdr:spPr>
        <a:xfrm>
          <a:off x="9858375" y="45815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238</xdr:row>
      <xdr:rowOff>219075</xdr:rowOff>
    </xdr:from>
    <xdr:ext cx="184731" cy="264560"/>
    <xdr:sp macro="" textlink="">
      <xdr:nvSpPr>
        <xdr:cNvPr id="664" name="ZoneTexte 663">
          <a:extLst>
            <a:ext uri="{FF2B5EF4-FFF2-40B4-BE49-F238E27FC236}">
              <a16:creationId xmlns="" xmlns:a16="http://schemas.microsoft.com/office/drawing/2014/main" id="{040CAB7C-7556-448E-823C-37FFFC83F177}"/>
            </a:ext>
          </a:extLst>
        </xdr:cNvPr>
        <xdr:cNvSpPr txBox="1"/>
      </xdr:nvSpPr>
      <xdr:spPr>
        <a:xfrm>
          <a:off x="9858375" y="44034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244</xdr:row>
      <xdr:rowOff>219075</xdr:rowOff>
    </xdr:from>
    <xdr:ext cx="184731" cy="264560"/>
    <xdr:sp macro="" textlink="">
      <xdr:nvSpPr>
        <xdr:cNvPr id="665" name="ZoneTexte 664">
          <a:extLst>
            <a:ext uri="{FF2B5EF4-FFF2-40B4-BE49-F238E27FC236}">
              <a16:creationId xmlns="" xmlns:a16="http://schemas.microsoft.com/office/drawing/2014/main" id="{B6399DDC-F47D-40B9-B228-4FC522900EF2}"/>
            </a:ext>
          </a:extLst>
        </xdr:cNvPr>
        <xdr:cNvSpPr txBox="1"/>
      </xdr:nvSpPr>
      <xdr:spPr>
        <a:xfrm>
          <a:off x="9858375" y="45005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221</xdr:row>
      <xdr:rowOff>219075</xdr:rowOff>
    </xdr:from>
    <xdr:ext cx="184731" cy="264560"/>
    <xdr:sp macro="" textlink="">
      <xdr:nvSpPr>
        <xdr:cNvPr id="666" name="ZoneTexte 665">
          <a:extLst>
            <a:ext uri="{FF2B5EF4-FFF2-40B4-BE49-F238E27FC236}">
              <a16:creationId xmlns="" xmlns:a16="http://schemas.microsoft.com/office/drawing/2014/main" id="{E217B4A8-682E-425F-A0BB-3A8B16495AE9}"/>
            </a:ext>
          </a:extLst>
        </xdr:cNvPr>
        <xdr:cNvSpPr txBox="1"/>
      </xdr:nvSpPr>
      <xdr:spPr>
        <a:xfrm>
          <a:off x="9858375" y="41281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222</xdr:row>
      <xdr:rowOff>219075</xdr:rowOff>
    </xdr:from>
    <xdr:ext cx="184731" cy="264560"/>
    <xdr:sp macro="" textlink="">
      <xdr:nvSpPr>
        <xdr:cNvPr id="667" name="ZoneTexte 666">
          <a:extLst>
            <a:ext uri="{FF2B5EF4-FFF2-40B4-BE49-F238E27FC236}">
              <a16:creationId xmlns="" xmlns:a16="http://schemas.microsoft.com/office/drawing/2014/main" id="{054FE453-C625-41FF-926C-E09D4D1B662F}"/>
            </a:ext>
          </a:extLst>
        </xdr:cNvPr>
        <xdr:cNvSpPr txBox="1"/>
      </xdr:nvSpPr>
      <xdr:spPr>
        <a:xfrm>
          <a:off x="9858375" y="41443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223</xdr:row>
      <xdr:rowOff>219075</xdr:rowOff>
    </xdr:from>
    <xdr:ext cx="184731" cy="264560"/>
    <xdr:sp macro="" textlink="">
      <xdr:nvSpPr>
        <xdr:cNvPr id="668" name="ZoneTexte 667">
          <a:extLst>
            <a:ext uri="{FF2B5EF4-FFF2-40B4-BE49-F238E27FC236}">
              <a16:creationId xmlns="" xmlns:a16="http://schemas.microsoft.com/office/drawing/2014/main" id="{BC2991DC-08DF-4A40-83A3-8CE9B592A62A}"/>
            </a:ext>
          </a:extLst>
        </xdr:cNvPr>
        <xdr:cNvSpPr txBox="1"/>
      </xdr:nvSpPr>
      <xdr:spPr>
        <a:xfrm>
          <a:off x="9858375" y="41605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224</xdr:row>
      <xdr:rowOff>219075</xdr:rowOff>
    </xdr:from>
    <xdr:ext cx="184731" cy="264560"/>
    <xdr:sp macro="" textlink="">
      <xdr:nvSpPr>
        <xdr:cNvPr id="669" name="ZoneTexte 668">
          <a:extLst>
            <a:ext uri="{FF2B5EF4-FFF2-40B4-BE49-F238E27FC236}">
              <a16:creationId xmlns="" xmlns:a16="http://schemas.microsoft.com/office/drawing/2014/main" id="{829FBD9A-5EAB-461A-86B2-05D6E9971234}"/>
            </a:ext>
          </a:extLst>
        </xdr:cNvPr>
        <xdr:cNvSpPr txBox="1"/>
      </xdr:nvSpPr>
      <xdr:spPr>
        <a:xfrm>
          <a:off x="9858375" y="41767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225</xdr:row>
      <xdr:rowOff>219075</xdr:rowOff>
    </xdr:from>
    <xdr:ext cx="184731" cy="264560"/>
    <xdr:sp macro="" textlink="">
      <xdr:nvSpPr>
        <xdr:cNvPr id="670" name="ZoneTexte 669">
          <a:extLst>
            <a:ext uri="{FF2B5EF4-FFF2-40B4-BE49-F238E27FC236}">
              <a16:creationId xmlns="" xmlns:a16="http://schemas.microsoft.com/office/drawing/2014/main" id="{16D474FC-08B8-45CC-B149-82E58C764578}"/>
            </a:ext>
          </a:extLst>
        </xdr:cNvPr>
        <xdr:cNvSpPr txBox="1"/>
      </xdr:nvSpPr>
      <xdr:spPr>
        <a:xfrm>
          <a:off x="9858375" y="41929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226</xdr:row>
      <xdr:rowOff>219075</xdr:rowOff>
    </xdr:from>
    <xdr:ext cx="184731" cy="264560"/>
    <xdr:sp macro="" textlink="">
      <xdr:nvSpPr>
        <xdr:cNvPr id="671" name="ZoneTexte 670">
          <a:extLst>
            <a:ext uri="{FF2B5EF4-FFF2-40B4-BE49-F238E27FC236}">
              <a16:creationId xmlns="" xmlns:a16="http://schemas.microsoft.com/office/drawing/2014/main" id="{A43DA73A-EAF6-4168-A10B-CFA05A7258C5}"/>
            </a:ext>
          </a:extLst>
        </xdr:cNvPr>
        <xdr:cNvSpPr txBox="1"/>
      </xdr:nvSpPr>
      <xdr:spPr>
        <a:xfrm>
          <a:off x="9858375" y="4209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227</xdr:row>
      <xdr:rowOff>219075</xdr:rowOff>
    </xdr:from>
    <xdr:ext cx="184731" cy="264560"/>
    <xdr:sp macro="" textlink="">
      <xdr:nvSpPr>
        <xdr:cNvPr id="672" name="ZoneTexte 671">
          <a:extLst>
            <a:ext uri="{FF2B5EF4-FFF2-40B4-BE49-F238E27FC236}">
              <a16:creationId xmlns="" xmlns:a16="http://schemas.microsoft.com/office/drawing/2014/main" id="{738D35C4-F06D-4220-AE18-E9D529BC4B60}"/>
            </a:ext>
          </a:extLst>
        </xdr:cNvPr>
        <xdr:cNvSpPr txBox="1"/>
      </xdr:nvSpPr>
      <xdr:spPr>
        <a:xfrm>
          <a:off x="9858375" y="4225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228</xdr:row>
      <xdr:rowOff>219075</xdr:rowOff>
    </xdr:from>
    <xdr:ext cx="184731" cy="264560"/>
    <xdr:sp macro="" textlink="">
      <xdr:nvSpPr>
        <xdr:cNvPr id="673" name="ZoneTexte 672">
          <a:extLst>
            <a:ext uri="{FF2B5EF4-FFF2-40B4-BE49-F238E27FC236}">
              <a16:creationId xmlns="" xmlns:a16="http://schemas.microsoft.com/office/drawing/2014/main" id="{CD4D5937-9ACC-489A-B55F-82DD0E91771C}"/>
            </a:ext>
          </a:extLst>
        </xdr:cNvPr>
        <xdr:cNvSpPr txBox="1"/>
      </xdr:nvSpPr>
      <xdr:spPr>
        <a:xfrm>
          <a:off x="9858375" y="4241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229</xdr:row>
      <xdr:rowOff>219075</xdr:rowOff>
    </xdr:from>
    <xdr:ext cx="184731" cy="264560"/>
    <xdr:sp macro="" textlink="">
      <xdr:nvSpPr>
        <xdr:cNvPr id="674" name="ZoneTexte 673">
          <a:extLst>
            <a:ext uri="{FF2B5EF4-FFF2-40B4-BE49-F238E27FC236}">
              <a16:creationId xmlns="" xmlns:a16="http://schemas.microsoft.com/office/drawing/2014/main" id="{C047CAB1-7C90-4DF3-9A5C-A8A13F589DEB}"/>
            </a:ext>
          </a:extLst>
        </xdr:cNvPr>
        <xdr:cNvSpPr txBox="1"/>
      </xdr:nvSpPr>
      <xdr:spPr>
        <a:xfrm>
          <a:off x="9858375" y="42576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230</xdr:row>
      <xdr:rowOff>219075</xdr:rowOff>
    </xdr:from>
    <xdr:ext cx="184731" cy="264560"/>
    <xdr:sp macro="" textlink="">
      <xdr:nvSpPr>
        <xdr:cNvPr id="675" name="ZoneTexte 674">
          <a:extLst>
            <a:ext uri="{FF2B5EF4-FFF2-40B4-BE49-F238E27FC236}">
              <a16:creationId xmlns="" xmlns:a16="http://schemas.microsoft.com/office/drawing/2014/main" id="{797B879F-1DAB-4D6A-9C07-5902B53CEB09}"/>
            </a:ext>
          </a:extLst>
        </xdr:cNvPr>
        <xdr:cNvSpPr txBox="1"/>
      </xdr:nvSpPr>
      <xdr:spPr>
        <a:xfrm>
          <a:off x="9858375" y="42738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231</xdr:row>
      <xdr:rowOff>219075</xdr:rowOff>
    </xdr:from>
    <xdr:ext cx="184731" cy="264560"/>
    <xdr:sp macro="" textlink="">
      <xdr:nvSpPr>
        <xdr:cNvPr id="676" name="ZoneTexte 675">
          <a:extLst>
            <a:ext uri="{FF2B5EF4-FFF2-40B4-BE49-F238E27FC236}">
              <a16:creationId xmlns="" xmlns:a16="http://schemas.microsoft.com/office/drawing/2014/main" id="{646BAB85-13C4-4D02-B00B-F6ADF9455867}"/>
            </a:ext>
          </a:extLst>
        </xdr:cNvPr>
        <xdr:cNvSpPr txBox="1"/>
      </xdr:nvSpPr>
      <xdr:spPr>
        <a:xfrm>
          <a:off x="9858375" y="42900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232</xdr:row>
      <xdr:rowOff>219075</xdr:rowOff>
    </xdr:from>
    <xdr:ext cx="184731" cy="264560"/>
    <xdr:sp macro="" textlink="">
      <xdr:nvSpPr>
        <xdr:cNvPr id="677" name="ZoneTexte 676">
          <a:extLst>
            <a:ext uri="{FF2B5EF4-FFF2-40B4-BE49-F238E27FC236}">
              <a16:creationId xmlns="" xmlns:a16="http://schemas.microsoft.com/office/drawing/2014/main" id="{94D6F859-31EF-4FB7-8602-0B5A520691EA}"/>
            </a:ext>
          </a:extLst>
        </xdr:cNvPr>
        <xdr:cNvSpPr txBox="1"/>
      </xdr:nvSpPr>
      <xdr:spPr>
        <a:xfrm>
          <a:off x="9858375" y="4306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233</xdr:row>
      <xdr:rowOff>219075</xdr:rowOff>
    </xdr:from>
    <xdr:ext cx="184731" cy="264560"/>
    <xdr:sp macro="" textlink="">
      <xdr:nvSpPr>
        <xdr:cNvPr id="678" name="ZoneTexte 677">
          <a:extLst>
            <a:ext uri="{FF2B5EF4-FFF2-40B4-BE49-F238E27FC236}">
              <a16:creationId xmlns="" xmlns:a16="http://schemas.microsoft.com/office/drawing/2014/main" id="{BA0C5358-6F8F-4EA3-B055-889F80CBF8EE}"/>
            </a:ext>
          </a:extLst>
        </xdr:cNvPr>
        <xdr:cNvSpPr txBox="1"/>
      </xdr:nvSpPr>
      <xdr:spPr>
        <a:xfrm>
          <a:off x="9858375" y="43224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234</xdr:row>
      <xdr:rowOff>219075</xdr:rowOff>
    </xdr:from>
    <xdr:ext cx="184731" cy="264560"/>
    <xdr:sp macro="" textlink="">
      <xdr:nvSpPr>
        <xdr:cNvPr id="679" name="ZoneTexte 678">
          <a:extLst>
            <a:ext uri="{FF2B5EF4-FFF2-40B4-BE49-F238E27FC236}">
              <a16:creationId xmlns="" xmlns:a16="http://schemas.microsoft.com/office/drawing/2014/main" id="{786A1615-A521-4F09-9CEF-71F9789514A3}"/>
            </a:ext>
          </a:extLst>
        </xdr:cNvPr>
        <xdr:cNvSpPr txBox="1"/>
      </xdr:nvSpPr>
      <xdr:spPr>
        <a:xfrm>
          <a:off x="9858375" y="43386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235</xdr:row>
      <xdr:rowOff>219075</xdr:rowOff>
    </xdr:from>
    <xdr:ext cx="184731" cy="264560"/>
    <xdr:sp macro="" textlink="">
      <xdr:nvSpPr>
        <xdr:cNvPr id="680" name="ZoneTexte 679">
          <a:extLst>
            <a:ext uri="{FF2B5EF4-FFF2-40B4-BE49-F238E27FC236}">
              <a16:creationId xmlns="" xmlns:a16="http://schemas.microsoft.com/office/drawing/2014/main" id="{7EEA06DB-CC7A-4361-AB92-375A2AC25F61}"/>
            </a:ext>
          </a:extLst>
        </xdr:cNvPr>
        <xdr:cNvSpPr txBox="1"/>
      </xdr:nvSpPr>
      <xdr:spPr>
        <a:xfrm>
          <a:off x="9858375" y="4354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250</xdr:row>
      <xdr:rowOff>219075</xdr:rowOff>
    </xdr:from>
    <xdr:ext cx="184731" cy="264560"/>
    <xdr:sp macro="" textlink="">
      <xdr:nvSpPr>
        <xdr:cNvPr id="681" name="ZoneTexte 680">
          <a:extLst>
            <a:ext uri="{FF2B5EF4-FFF2-40B4-BE49-F238E27FC236}">
              <a16:creationId xmlns="" xmlns:a16="http://schemas.microsoft.com/office/drawing/2014/main" id="{7BF48ED9-AF62-47BE-A9D0-FC32C8792E0D}"/>
            </a:ext>
          </a:extLst>
        </xdr:cNvPr>
        <xdr:cNvSpPr txBox="1"/>
      </xdr:nvSpPr>
      <xdr:spPr>
        <a:xfrm>
          <a:off x="9858375" y="45977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251</xdr:row>
      <xdr:rowOff>219075</xdr:rowOff>
    </xdr:from>
    <xdr:ext cx="184731" cy="264560"/>
    <xdr:sp macro="" textlink="">
      <xdr:nvSpPr>
        <xdr:cNvPr id="682" name="ZoneTexte 681">
          <a:extLst>
            <a:ext uri="{FF2B5EF4-FFF2-40B4-BE49-F238E27FC236}">
              <a16:creationId xmlns="" xmlns:a16="http://schemas.microsoft.com/office/drawing/2014/main" id="{8E6916EB-F9A8-4B07-9285-282BB5F21051}"/>
            </a:ext>
          </a:extLst>
        </xdr:cNvPr>
        <xdr:cNvSpPr txBox="1"/>
      </xdr:nvSpPr>
      <xdr:spPr>
        <a:xfrm>
          <a:off x="9858375" y="46139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252</xdr:row>
      <xdr:rowOff>219075</xdr:rowOff>
    </xdr:from>
    <xdr:ext cx="184731" cy="264560"/>
    <xdr:sp macro="" textlink="">
      <xdr:nvSpPr>
        <xdr:cNvPr id="683" name="ZoneTexte 682">
          <a:extLst>
            <a:ext uri="{FF2B5EF4-FFF2-40B4-BE49-F238E27FC236}">
              <a16:creationId xmlns="" xmlns:a16="http://schemas.microsoft.com/office/drawing/2014/main" id="{18F9359A-5A5A-4C98-89A8-7322F2AB2531}"/>
            </a:ext>
          </a:extLst>
        </xdr:cNvPr>
        <xdr:cNvSpPr txBox="1"/>
      </xdr:nvSpPr>
      <xdr:spPr>
        <a:xfrm>
          <a:off x="9858375" y="4630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253</xdr:row>
      <xdr:rowOff>219075</xdr:rowOff>
    </xdr:from>
    <xdr:ext cx="184731" cy="264560"/>
    <xdr:sp macro="" textlink="">
      <xdr:nvSpPr>
        <xdr:cNvPr id="684" name="ZoneTexte 683">
          <a:extLst>
            <a:ext uri="{FF2B5EF4-FFF2-40B4-BE49-F238E27FC236}">
              <a16:creationId xmlns="" xmlns:a16="http://schemas.microsoft.com/office/drawing/2014/main" id="{283F186E-49B0-489A-B2E2-39EE3AA8E444}"/>
            </a:ext>
          </a:extLst>
        </xdr:cNvPr>
        <xdr:cNvSpPr txBox="1"/>
      </xdr:nvSpPr>
      <xdr:spPr>
        <a:xfrm>
          <a:off x="9858375" y="46462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254</xdr:row>
      <xdr:rowOff>219075</xdr:rowOff>
    </xdr:from>
    <xdr:ext cx="184731" cy="264560"/>
    <xdr:sp macro="" textlink="">
      <xdr:nvSpPr>
        <xdr:cNvPr id="685" name="ZoneTexte 684">
          <a:extLst>
            <a:ext uri="{FF2B5EF4-FFF2-40B4-BE49-F238E27FC236}">
              <a16:creationId xmlns="" xmlns:a16="http://schemas.microsoft.com/office/drawing/2014/main" id="{68B10CBD-064F-46F7-ABBC-A72DBB6E1E5F}"/>
            </a:ext>
          </a:extLst>
        </xdr:cNvPr>
        <xdr:cNvSpPr txBox="1"/>
      </xdr:nvSpPr>
      <xdr:spPr>
        <a:xfrm>
          <a:off x="9858375" y="4662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255</xdr:row>
      <xdr:rowOff>219075</xdr:rowOff>
    </xdr:from>
    <xdr:ext cx="184731" cy="264560"/>
    <xdr:sp macro="" textlink="">
      <xdr:nvSpPr>
        <xdr:cNvPr id="686" name="ZoneTexte 685">
          <a:extLst>
            <a:ext uri="{FF2B5EF4-FFF2-40B4-BE49-F238E27FC236}">
              <a16:creationId xmlns="" xmlns:a16="http://schemas.microsoft.com/office/drawing/2014/main" id="{1162DB3C-B307-4184-9F40-F266FC896DF8}"/>
            </a:ext>
          </a:extLst>
        </xdr:cNvPr>
        <xdr:cNvSpPr txBox="1"/>
      </xdr:nvSpPr>
      <xdr:spPr>
        <a:xfrm>
          <a:off x="9858375" y="4678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256</xdr:row>
      <xdr:rowOff>219075</xdr:rowOff>
    </xdr:from>
    <xdr:ext cx="184731" cy="264560"/>
    <xdr:sp macro="" textlink="">
      <xdr:nvSpPr>
        <xdr:cNvPr id="687" name="ZoneTexte 686">
          <a:extLst>
            <a:ext uri="{FF2B5EF4-FFF2-40B4-BE49-F238E27FC236}">
              <a16:creationId xmlns="" xmlns:a16="http://schemas.microsoft.com/office/drawing/2014/main" id="{438DABED-23A5-4337-BAD4-69157A59EC4C}"/>
            </a:ext>
          </a:extLst>
        </xdr:cNvPr>
        <xdr:cNvSpPr txBox="1"/>
      </xdr:nvSpPr>
      <xdr:spPr>
        <a:xfrm>
          <a:off x="9858375" y="46948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257</xdr:row>
      <xdr:rowOff>219075</xdr:rowOff>
    </xdr:from>
    <xdr:ext cx="184731" cy="264560"/>
    <xdr:sp macro="" textlink="">
      <xdr:nvSpPr>
        <xdr:cNvPr id="688" name="ZoneTexte 687">
          <a:extLst>
            <a:ext uri="{FF2B5EF4-FFF2-40B4-BE49-F238E27FC236}">
              <a16:creationId xmlns="" xmlns:a16="http://schemas.microsoft.com/office/drawing/2014/main" id="{AB72CB8A-B507-43C3-B938-F5BEB3457B85}"/>
            </a:ext>
          </a:extLst>
        </xdr:cNvPr>
        <xdr:cNvSpPr txBox="1"/>
      </xdr:nvSpPr>
      <xdr:spPr>
        <a:xfrm>
          <a:off x="9858375" y="4711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258</xdr:row>
      <xdr:rowOff>219075</xdr:rowOff>
    </xdr:from>
    <xdr:ext cx="184731" cy="264560"/>
    <xdr:sp macro="" textlink="">
      <xdr:nvSpPr>
        <xdr:cNvPr id="689" name="ZoneTexte 688">
          <a:extLst>
            <a:ext uri="{FF2B5EF4-FFF2-40B4-BE49-F238E27FC236}">
              <a16:creationId xmlns="" xmlns:a16="http://schemas.microsoft.com/office/drawing/2014/main" id="{190BD7BF-219A-4C6B-B7CB-E716CB5675FE}"/>
            </a:ext>
          </a:extLst>
        </xdr:cNvPr>
        <xdr:cNvSpPr txBox="1"/>
      </xdr:nvSpPr>
      <xdr:spPr>
        <a:xfrm>
          <a:off x="9858375" y="47272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259</xdr:row>
      <xdr:rowOff>219075</xdr:rowOff>
    </xdr:from>
    <xdr:ext cx="184731" cy="264560"/>
    <xdr:sp macro="" textlink="">
      <xdr:nvSpPr>
        <xdr:cNvPr id="690" name="ZoneTexte 689">
          <a:extLst>
            <a:ext uri="{FF2B5EF4-FFF2-40B4-BE49-F238E27FC236}">
              <a16:creationId xmlns="" xmlns:a16="http://schemas.microsoft.com/office/drawing/2014/main" id="{EE237322-A421-4656-888F-EE195DDE3108}"/>
            </a:ext>
          </a:extLst>
        </xdr:cNvPr>
        <xdr:cNvSpPr txBox="1"/>
      </xdr:nvSpPr>
      <xdr:spPr>
        <a:xfrm>
          <a:off x="9858375" y="4743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260</xdr:row>
      <xdr:rowOff>219075</xdr:rowOff>
    </xdr:from>
    <xdr:ext cx="184731" cy="264560"/>
    <xdr:sp macro="" textlink="">
      <xdr:nvSpPr>
        <xdr:cNvPr id="691" name="ZoneTexte 690">
          <a:extLst>
            <a:ext uri="{FF2B5EF4-FFF2-40B4-BE49-F238E27FC236}">
              <a16:creationId xmlns="" xmlns:a16="http://schemas.microsoft.com/office/drawing/2014/main" id="{36CF0169-5F50-4828-A3CB-B21F5A2EC045}"/>
            </a:ext>
          </a:extLst>
        </xdr:cNvPr>
        <xdr:cNvSpPr txBox="1"/>
      </xdr:nvSpPr>
      <xdr:spPr>
        <a:xfrm>
          <a:off x="9858375" y="47596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261</xdr:row>
      <xdr:rowOff>219075</xdr:rowOff>
    </xdr:from>
    <xdr:ext cx="184731" cy="264560"/>
    <xdr:sp macro="" textlink="">
      <xdr:nvSpPr>
        <xdr:cNvPr id="692" name="ZoneTexte 691">
          <a:extLst>
            <a:ext uri="{FF2B5EF4-FFF2-40B4-BE49-F238E27FC236}">
              <a16:creationId xmlns="" xmlns:a16="http://schemas.microsoft.com/office/drawing/2014/main" id="{5EAA3EDD-FF64-4645-B209-AE71F0D07E01}"/>
            </a:ext>
          </a:extLst>
        </xdr:cNvPr>
        <xdr:cNvSpPr txBox="1"/>
      </xdr:nvSpPr>
      <xdr:spPr>
        <a:xfrm>
          <a:off x="9858375" y="47758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262</xdr:row>
      <xdr:rowOff>219075</xdr:rowOff>
    </xdr:from>
    <xdr:ext cx="184731" cy="264560"/>
    <xdr:sp macro="" textlink="">
      <xdr:nvSpPr>
        <xdr:cNvPr id="693" name="ZoneTexte 692">
          <a:extLst>
            <a:ext uri="{FF2B5EF4-FFF2-40B4-BE49-F238E27FC236}">
              <a16:creationId xmlns="" xmlns:a16="http://schemas.microsoft.com/office/drawing/2014/main" id="{F6B7135E-35C0-45A0-A527-A2D4A90A6EEC}"/>
            </a:ext>
          </a:extLst>
        </xdr:cNvPr>
        <xdr:cNvSpPr txBox="1"/>
      </xdr:nvSpPr>
      <xdr:spPr>
        <a:xfrm>
          <a:off x="9858375" y="47920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263</xdr:row>
      <xdr:rowOff>219075</xdr:rowOff>
    </xdr:from>
    <xdr:ext cx="184731" cy="264560"/>
    <xdr:sp macro="" textlink="">
      <xdr:nvSpPr>
        <xdr:cNvPr id="694" name="ZoneTexte 693">
          <a:extLst>
            <a:ext uri="{FF2B5EF4-FFF2-40B4-BE49-F238E27FC236}">
              <a16:creationId xmlns="" xmlns:a16="http://schemas.microsoft.com/office/drawing/2014/main" id="{9FF63B20-B629-412A-8ED9-453DBF798006}"/>
            </a:ext>
          </a:extLst>
        </xdr:cNvPr>
        <xdr:cNvSpPr txBox="1"/>
      </xdr:nvSpPr>
      <xdr:spPr>
        <a:xfrm>
          <a:off x="9858375" y="48082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264</xdr:row>
      <xdr:rowOff>219075</xdr:rowOff>
    </xdr:from>
    <xdr:ext cx="184731" cy="264560"/>
    <xdr:sp macro="" textlink="">
      <xdr:nvSpPr>
        <xdr:cNvPr id="695" name="ZoneTexte 694">
          <a:extLst>
            <a:ext uri="{FF2B5EF4-FFF2-40B4-BE49-F238E27FC236}">
              <a16:creationId xmlns="" xmlns:a16="http://schemas.microsoft.com/office/drawing/2014/main" id="{AB99DEFA-C12C-43A0-BA43-9E350559DDBC}"/>
            </a:ext>
          </a:extLst>
        </xdr:cNvPr>
        <xdr:cNvSpPr txBox="1"/>
      </xdr:nvSpPr>
      <xdr:spPr>
        <a:xfrm>
          <a:off x="9858375" y="48244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265</xdr:row>
      <xdr:rowOff>219075</xdr:rowOff>
    </xdr:from>
    <xdr:ext cx="184731" cy="264560"/>
    <xdr:sp macro="" textlink="">
      <xdr:nvSpPr>
        <xdr:cNvPr id="696" name="ZoneTexte 695">
          <a:extLst>
            <a:ext uri="{FF2B5EF4-FFF2-40B4-BE49-F238E27FC236}">
              <a16:creationId xmlns="" xmlns:a16="http://schemas.microsoft.com/office/drawing/2014/main" id="{AEC911B2-D69A-43B4-B925-A409546C8C6C}"/>
            </a:ext>
          </a:extLst>
        </xdr:cNvPr>
        <xdr:cNvSpPr txBox="1"/>
      </xdr:nvSpPr>
      <xdr:spPr>
        <a:xfrm>
          <a:off x="9858375" y="48406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266</xdr:row>
      <xdr:rowOff>219075</xdr:rowOff>
    </xdr:from>
    <xdr:ext cx="184731" cy="264560"/>
    <xdr:sp macro="" textlink="">
      <xdr:nvSpPr>
        <xdr:cNvPr id="697" name="ZoneTexte 696">
          <a:extLst>
            <a:ext uri="{FF2B5EF4-FFF2-40B4-BE49-F238E27FC236}">
              <a16:creationId xmlns="" xmlns:a16="http://schemas.microsoft.com/office/drawing/2014/main" id="{449CDE57-9941-4F6B-9724-60FB4B993239}"/>
            </a:ext>
          </a:extLst>
        </xdr:cNvPr>
        <xdr:cNvSpPr txBox="1"/>
      </xdr:nvSpPr>
      <xdr:spPr>
        <a:xfrm>
          <a:off x="9858375" y="48567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267</xdr:row>
      <xdr:rowOff>219075</xdr:rowOff>
    </xdr:from>
    <xdr:ext cx="184731" cy="264560"/>
    <xdr:sp macro="" textlink="">
      <xdr:nvSpPr>
        <xdr:cNvPr id="698" name="ZoneTexte 697">
          <a:extLst>
            <a:ext uri="{FF2B5EF4-FFF2-40B4-BE49-F238E27FC236}">
              <a16:creationId xmlns="" xmlns:a16="http://schemas.microsoft.com/office/drawing/2014/main" id="{9E19F24E-E689-4B42-A0A2-F901D4C2BD1E}"/>
            </a:ext>
          </a:extLst>
        </xdr:cNvPr>
        <xdr:cNvSpPr txBox="1"/>
      </xdr:nvSpPr>
      <xdr:spPr>
        <a:xfrm>
          <a:off x="9858375" y="48729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268</xdr:row>
      <xdr:rowOff>219075</xdr:rowOff>
    </xdr:from>
    <xdr:ext cx="184731" cy="264560"/>
    <xdr:sp macro="" textlink="">
      <xdr:nvSpPr>
        <xdr:cNvPr id="699" name="ZoneTexte 698">
          <a:extLst>
            <a:ext uri="{FF2B5EF4-FFF2-40B4-BE49-F238E27FC236}">
              <a16:creationId xmlns="" xmlns:a16="http://schemas.microsoft.com/office/drawing/2014/main" id="{8FE0ADAC-4080-4155-A517-F06A346F6C82}"/>
            </a:ext>
          </a:extLst>
        </xdr:cNvPr>
        <xdr:cNvSpPr txBox="1"/>
      </xdr:nvSpPr>
      <xdr:spPr>
        <a:xfrm>
          <a:off x="9858375" y="4889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269</xdr:row>
      <xdr:rowOff>219075</xdr:rowOff>
    </xdr:from>
    <xdr:ext cx="184731" cy="264560"/>
    <xdr:sp macro="" textlink="">
      <xdr:nvSpPr>
        <xdr:cNvPr id="700" name="ZoneTexte 699">
          <a:extLst>
            <a:ext uri="{FF2B5EF4-FFF2-40B4-BE49-F238E27FC236}">
              <a16:creationId xmlns="" xmlns:a16="http://schemas.microsoft.com/office/drawing/2014/main" id="{4752A9AF-63C8-42E0-B253-AE9D6D27E897}"/>
            </a:ext>
          </a:extLst>
        </xdr:cNvPr>
        <xdr:cNvSpPr txBox="1"/>
      </xdr:nvSpPr>
      <xdr:spPr>
        <a:xfrm>
          <a:off x="9858375" y="49053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270</xdr:row>
      <xdr:rowOff>219075</xdr:rowOff>
    </xdr:from>
    <xdr:ext cx="184731" cy="264560"/>
    <xdr:sp macro="" textlink="">
      <xdr:nvSpPr>
        <xdr:cNvPr id="701" name="ZoneTexte 700">
          <a:extLst>
            <a:ext uri="{FF2B5EF4-FFF2-40B4-BE49-F238E27FC236}">
              <a16:creationId xmlns="" xmlns:a16="http://schemas.microsoft.com/office/drawing/2014/main" id="{0D242FE0-150B-4A3B-B390-D5A029A3C730}"/>
            </a:ext>
          </a:extLst>
        </xdr:cNvPr>
        <xdr:cNvSpPr txBox="1"/>
      </xdr:nvSpPr>
      <xdr:spPr>
        <a:xfrm>
          <a:off x="9858375" y="49215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271</xdr:row>
      <xdr:rowOff>219075</xdr:rowOff>
    </xdr:from>
    <xdr:ext cx="184731" cy="264560"/>
    <xdr:sp macro="" textlink="">
      <xdr:nvSpPr>
        <xdr:cNvPr id="702" name="ZoneTexte 701">
          <a:extLst>
            <a:ext uri="{FF2B5EF4-FFF2-40B4-BE49-F238E27FC236}">
              <a16:creationId xmlns="" xmlns:a16="http://schemas.microsoft.com/office/drawing/2014/main" id="{BE3874CE-C356-4EC8-96C3-28F27E6CD41C}"/>
            </a:ext>
          </a:extLst>
        </xdr:cNvPr>
        <xdr:cNvSpPr txBox="1"/>
      </xdr:nvSpPr>
      <xdr:spPr>
        <a:xfrm>
          <a:off x="9858375" y="49377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272</xdr:row>
      <xdr:rowOff>219075</xdr:rowOff>
    </xdr:from>
    <xdr:ext cx="184731" cy="264560"/>
    <xdr:sp macro="" textlink="">
      <xdr:nvSpPr>
        <xdr:cNvPr id="703" name="ZoneTexte 702">
          <a:extLst>
            <a:ext uri="{FF2B5EF4-FFF2-40B4-BE49-F238E27FC236}">
              <a16:creationId xmlns="" xmlns:a16="http://schemas.microsoft.com/office/drawing/2014/main" id="{289BF56D-078B-41E3-ACE4-F5AA85DD3016}"/>
            </a:ext>
          </a:extLst>
        </xdr:cNvPr>
        <xdr:cNvSpPr txBox="1"/>
      </xdr:nvSpPr>
      <xdr:spPr>
        <a:xfrm>
          <a:off x="9858375" y="4953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273</xdr:row>
      <xdr:rowOff>219075</xdr:rowOff>
    </xdr:from>
    <xdr:ext cx="184731" cy="264560"/>
    <xdr:sp macro="" textlink="">
      <xdr:nvSpPr>
        <xdr:cNvPr id="704" name="ZoneTexte 703">
          <a:extLst>
            <a:ext uri="{FF2B5EF4-FFF2-40B4-BE49-F238E27FC236}">
              <a16:creationId xmlns="" xmlns:a16="http://schemas.microsoft.com/office/drawing/2014/main" id="{74B6706B-4932-4AE3-8D23-63F660768394}"/>
            </a:ext>
          </a:extLst>
        </xdr:cNvPr>
        <xdr:cNvSpPr txBox="1"/>
      </xdr:nvSpPr>
      <xdr:spPr>
        <a:xfrm>
          <a:off x="9858375" y="4970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274</xdr:row>
      <xdr:rowOff>219075</xdr:rowOff>
    </xdr:from>
    <xdr:ext cx="184731" cy="264560"/>
    <xdr:sp macro="" textlink="">
      <xdr:nvSpPr>
        <xdr:cNvPr id="705" name="ZoneTexte 704">
          <a:extLst>
            <a:ext uri="{FF2B5EF4-FFF2-40B4-BE49-F238E27FC236}">
              <a16:creationId xmlns="" xmlns:a16="http://schemas.microsoft.com/office/drawing/2014/main" id="{AAAD5D0E-5794-49EF-A3ED-760D55811E2D}"/>
            </a:ext>
          </a:extLst>
        </xdr:cNvPr>
        <xdr:cNvSpPr txBox="1"/>
      </xdr:nvSpPr>
      <xdr:spPr>
        <a:xfrm>
          <a:off x="9858375" y="49863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275</xdr:row>
      <xdr:rowOff>219075</xdr:rowOff>
    </xdr:from>
    <xdr:ext cx="184731" cy="264560"/>
    <xdr:sp macro="" textlink="">
      <xdr:nvSpPr>
        <xdr:cNvPr id="706" name="ZoneTexte 705">
          <a:extLst>
            <a:ext uri="{FF2B5EF4-FFF2-40B4-BE49-F238E27FC236}">
              <a16:creationId xmlns="" xmlns:a16="http://schemas.microsoft.com/office/drawing/2014/main" id="{53AD5F71-0462-468D-B1C9-93704FF4BC21}"/>
            </a:ext>
          </a:extLst>
        </xdr:cNvPr>
        <xdr:cNvSpPr txBox="1"/>
      </xdr:nvSpPr>
      <xdr:spPr>
        <a:xfrm>
          <a:off x="9858375" y="50025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276</xdr:row>
      <xdr:rowOff>219075</xdr:rowOff>
    </xdr:from>
    <xdr:ext cx="184731" cy="264560"/>
    <xdr:sp macro="" textlink="">
      <xdr:nvSpPr>
        <xdr:cNvPr id="707" name="ZoneTexte 706">
          <a:extLst>
            <a:ext uri="{FF2B5EF4-FFF2-40B4-BE49-F238E27FC236}">
              <a16:creationId xmlns="" xmlns:a16="http://schemas.microsoft.com/office/drawing/2014/main" id="{6642F469-7287-4054-8E57-40F89E3FFDC8}"/>
            </a:ext>
          </a:extLst>
        </xdr:cNvPr>
        <xdr:cNvSpPr txBox="1"/>
      </xdr:nvSpPr>
      <xdr:spPr>
        <a:xfrm>
          <a:off x="9858375" y="50187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277</xdr:row>
      <xdr:rowOff>219075</xdr:rowOff>
    </xdr:from>
    <xdr:ext cx="184731" cy="264560"/>
    <xdr:sp macro="" textlink="">
      <xdr:nvSpPr>
        <xdr:cNvPr id="708" name="ZoneTexte 707">
          <a:extLst>
            <a:ext uri="{FF2B5EF4-FFF2-40B4-BE49-F238E27FC236}">
              <a16:creationId xmlns="" xmlns:a16="http://schemas.microsoft.com/office/drawing/2014/main" id="{3252F851-FFE0-4428-8458-67D1E72EBDDF}"/>
            </a:ext>
          </a:extLst>
        </xdr:cNvPr>
        <xdr:cNvSpPr txBox="1"/>
      </xdr:nvSpPr>
      <xdr:spPr>
        <a:xfrm>
          <a:off x="9858375" y="50349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278</xdr:row>
      <xdr:rowOff>219075</xdr:rowOff>
    </xdr:from>
    <xdr:ext cx="184731" cy="264560"/>
    <xdr:sp macro="" textlink="">
      <xdr:nvSpPr>
        <xdr:cNvPr id="709" name="ZoneTexte 708">
          <a:extLst>
            <a:ext uri="{FF2B5EF4-FFF2-40B4-BE49-F238E27FC236}">
              <a16:creationId xmlns="" xmlns:a16="http://schemas.microsoft.com/office/drawing/2014/main" id="{1515F304-9546-4897-8493-ED5E879D7585}"/>
            </a:ext>
          </a:extLst>
        </xdr:cNvPr>
        <xdr:cNvSpPr txBox="1"/>
      </xdr:nvSpPr>
      <xdr:spPr>
        <a:xfrm>
          <a:off x="9858375" y="5051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280</xdr:row>
      <xdr:rowOff>219075</xdr:rowOff>
    </xdr:from>
    <xdr:ext cx="184731" cy="264560"/>
    <xdr:sp macro="" textlink="">
      <xdr:nvSpPr>
        <xdr:cNvPr id="710" name="ZoneTexte 709">
          <a:extLst>
            <a:ext uri="{FF2B5EF4-FFF2-40B4-BE49-F238E27FC236}">
              <a16:creationId xmlns="" xmlns:a16="http://schemas.microsoft.com/office/drawing/2014/main" id="{FABD8D9A-B28C-4013-A244-75FE30DFAE3D}"/>
            </a:ext>
          </a:extLst>
        </xdr:cNvPr>
        <xdr:cNvSpPr txBox="1"/>
      </xdr:nvSpPr>
      <xdr:spPr>
        <a:xfrm>
          <a:off x="9858375" y="50834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281</xdr:row>
      <xdr:rowOff>219075</xdr:rowOff>
    </xdr:from>
    <xdr:ext cx="184731" cy="264560"/>
    <xdr:sp macro="" textlink="">
      <xdr:nvSpPr>
        <xdr:cNvPr id="711" name="ZoneTexte 710">
          <a:extLst>
            <a:ext uri="{FF2B5EF4-FFF2-40B4-BE49-F238E27FC236}">
              <a16:creationId xmlns="" xmlns:a16="http://schemas.microsoft.com/office/drawing/2014/main" id="{6BA38951-FBFD-4F52-A98A-2641C46D1B33}"/>
            </a:ext>
          </a:extLst>
        </xdr:cNvPr>
        <xdr:cNvSpPr txBox="1"/>
      </xdr:nvSpPr>
      <xdr:spPr>
        <a:xfrm>
          <a:off x="9858375" y="50996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282</xdr:row>
      <xdr:rowOff>219075</xdr:rowOff>
    </xdr:from>
    <xdr:ext cx="184731" cy="264560"/>
    <xdr:sp macro="" textlink="">
      <xdr:nvSpPr>
        <xdr:cNvPr id="712" name="ZoneTexte 711">
          <a:extLst>
            <a:ext uri="{FF2B5EF4-FFF2-40B4-BE49-F238E27FC236}">
              <a16:creationId xmlns="" xmlns:a16="http://schemas.microsoft.com/office/drawing/2014/main" id="{1864B16E-9461-4D7C-BD35-9DBCBFC6706B}"/>
            </a:ext>
          </a:extLst>
        </xdr:cNvPr>
        <xdr:cNvSpPr txBox="1"/>
      </xdr:nvSpPr>
      <xdr:spPr>
        <a:xfrm>
          <a:off x="9858375" y="5115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283</xdr:row>
      <xdr:rowOff>219075</xdr:rowOff>
    </xdr:from>
    <xdr:ext cx="184731" cy="264560"/>
    <xdr:sp macro="" textlink="">
      <xdr:nvSpPr>
        <xdr:cNvPr id="713" name="ZoneTexte 712">
          <a:extLst>
            <a:ext uri="{FF2B5EF4-FFF2-40B4-BE49-F238E27FC236}">
              <a16:creationId xmlns="" xmlns:a16="http://schemas.microsoft.com/office/drawing/2014/main" id="{D73E9CD6-C343-413B-8AC0-3CA7C030AD4E}"/>
            </a:ext>
          </a:extLst>
        </xdr:cNvPr>
        <xdr:cNvSpPr txBox="1"/>
      </xdr:nvSpPr>
      <xdr:spPr>
        <a:xfrm>
          <a:off x="9858375" y="51320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284</xdr:row>
      <xdr:rowOff>219075</xdr:rowOff>
    </xdr:from>
    <xdr:ext cx="184731" cy="264560"/>
    <xdr:sp macro="" textlink="">
      <xdr:nvSpPr>
        <xdr:cNvPr id="714" name="ZoneTexte 713">
          <a:extLst>
            <a:ext uri="{FF2B5EF4-FFF2-40B4-BE49-F238E27FC236}">
              <a16:creationId xmlns="" xmlns:a16="http://schemas.microsoft.com/office/drawing/2014/main" id="{C734E30A-9B7A-465A-AB8D-E512BBA6059B}"/>
            </a:ext>
          </a:extLst>
        </xdr:cNvPr>
        <xdr:cNvSpPr txBox="1"/>
      </xdr:nvSpPr>
      <xdr:spPr>
        <a:xfrm>
          <a:off x="9858375" y="51482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285</xdr:row>
      <xdr:rowOff>219075</xdr:rowOff>
    </xdr:from>
    <xdr:ext cx="184731" cy="264560"/>
    <xdr:sp macro="" textlink="">
      <xdr:nvSpPr>
        <xdr:cNvPr id="715" name="ZoneTexte 714">
          <a:extLst>
            <a:ext uri="{FF2B5EF4-FFF2-40B4-BE49-F238E27FC236}">
              <a16:creationId xmlns="" xmlns:a16="http://schemas.microsoft.com/office/drawing/2014/main" id="{4B818DD9-01A0-4C68-B9D2-7C9C314BCF3E}"/>
            </a:ext>
          </a:extLst>
        </xdr:cNvPr>
        <xdr:cNvSpPr txBox="1"/>
      </xdr:nvSpPr>
      <xdr:spPr>
        <a:xfrm>
          <a:off x="9858375" y="51644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286</xdr:row>
      <xdr:rowOff>219075</xdr:rowOff>
    </xdr:from>
    <xdr:ext cx="184731" cy="264560"/>
    <xdr:sp macro="" textlink="">
      <xdr:nvSpPr>
        <xdr:cNvPr id="716" name="ZoneTexte 715">
          <a:extLst>
            <a:ext uri="{FF2B5EF4-FFF2-40B4-BE49-F238E27FC236}">
              <a16:creationId xmlns="" xmlns:a16="http://schemas.microsoft.com/office/drawing/2014/main" id="{D80A45D4-01E4-4C9F-B40D-CC9EBA4A6E32}"/>
            </a:ext>
          </a:extLst>
        </xdr:cNvPr>
        <xdr:cNvSpPr txBox="1"/>
      </xdr:nvSpPr>
      <xdr:spPr>
        <a:xfrm>
          <a:off x="9858375" y="51806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287</xdr:row>
      <xdr:rowOff>219075</xdr:rowOff>
    </xdr:from>
    <xdr:ext cx="184731" cy="264560"/>
    <xdr:sp macro="" textlink="">
      <xdr:nvSpPr>
        <xdr:cNvPr id="717" name="ZoneTexte 716">
          <a:extLst>
            <a:ext uri="{FF2B5EF4-FFF2-40B4-BE49-F238E27FC236}">
              <a16:creationId xmlns="" xmlns:a16="http://schemas.microsoft.com/office/drawing/2014/main" id="{18B586F2-AD9E-4CD6-A158-EAB64B8B07A1}"/>
            </a:ext>
          </a:extLst>
        </xdr:cNvPr>
        <xdr:cNvSpPr txBox="1"/>
      </xdr:nvSpPr>
      <xdr:spPr>
        <a:xfrm>
          <a:off x="9858375" y="51968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288</xdr:row>
      <xdr:rowOff>219075</xdr:rowOff>
    </xdr:from>
    <xdr:ext cx="184731" cy="264560"/>
    <xdr:sp macro="" textlink="">
      <xdr:nvSpPr>
        <xdr:cNvPr id="718" name="ZoneTexte 717">
          <a:extLst>
            <a:ext uri="{FF2B5EF4-FFF2-40B4-BE49-F238E27FC236}">
              <a16:creationId xmlns="" xmlns:a16="http://schemas.microsoft.com/office/drawing/2014/main" id="{13837A05-2E52-45CF-B35B-7327DC91B74E}"/>
            </a:ext>
          </a:extLst>
        </xdr:cNvPr>
        <xdr:cNvSpPr txBox="1"/>
      </xdr:nvSpPr>
      <xdr:spPr>
        <a:xfrm>
          <a:off x="9858375" y="52130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289</xdr:row>
      <xdr:rowOff>219075</xdr:rowOff>
    </xdr:from>
    <xdr:ext cx="184731" cy="264560"/>
    <xdr:sp macro="" textlink="">
      <xdr:nvSpPr>
        <xdr:cNvPr id="719" name="ZoneTexte 718">
          <a:extLst>
            <a:ext uri="{FF2B5EF4-FFF2-40B4-BE49-F238E27FC236}">
              <a16:creationId xmlns="" xmlns:a16="http://schemas.microsoft.com/office/drawing/2014/main" id="{356E94E6-4A68-46F5-810F-ABA1B1CE9C32}"/>
            </a:ext>
          </a:extLst>
        </xdr:cNvPr>
        <xdr:cNvSpPr txBox="1"/>
      </xdr:nvSpPr>
      <xdr:spPr>
        <a:xfrm>
          <a:off x="9858375" y="52292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290</xdr:row>
      <xdr:rowOff>219075</xdr:rowOff>
    </xdr:from>
    <xdr:ext cx="184731" cy="264560"/>
    <xdr:sp macro="" textlink="">
      <xdr:nvSpPr>
        <xdr:cNvPr id="720" name="ZoneTexte 719">
          <a:extLst>
            <a:ext uri="{FF2B5EF4-FFF2-40B4-BE49-F238E27FC236}">
              <a16:creationId xmlns="" xmlns:a16="http://schemas.microsoft.com/office/drawing/2014/main" id="{A5A8B7AE-02CD-41BC-801D-051561775F5F}"/>
            </a:ext>
          </a:extLst>
        </xdr:cNvPr>
        <xdr:cNvSpPr txBox="1"/>
      </xdr:nvSpPr>
      <xdr:spPr>
        <a:xfrm>
          <a:off x="9858375" y="5245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291</xdr:row>
      <xdr:rowOff>219075</xdr:rowOff>
    </xdr:from>
    <xdr:ext cx="184731" cy="264560"/>
    <xdr:sp macro="" textlink="">
      <xdr:nvSpPr>
        <xdr:cNvPr id="721" name="ZoneTexte 720">
          <a:extLst>
            <a:ext uri="{FF2B5EF4-FFF2-40B4-BE49-F238E27FC236}">
              <a16:creationId xmlns="" xmlns:a16="http://schemas.microsoft.com/office/drawing/2014/main" id="{7734C867-B72A-41D8-983F-754B4CE5B29E}"/>
            </a:ext>
          </a:extLst>
        </xdr:cNvPr>
        <xdr:cNvSpPr txBox="1"/>
      </xdr:nvSpPr>
      <xdr:spPr>
        <a:xfrm>
          <a:off x="9858375" y="52616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292</xdr:row>
      <xdr:rowOff>219075</xdr:rowOff>
    </xdr:from>
    <xdr:ext cx="184731" cy="264560"/>
    <xdr:sp macro="" textlink="">
      <xdr:nvSpPr>
        <xdr:cNvPr id="722" name="ZoneTexte 721">
          <a:extLst>
            <a:ext uri="{FF2B5EF4-FFF2-40B4-BE49-F238E27FC236}">
              <a16:creationId xmlns="" xmlns:a16="http://schemas.microsoft.com/office/drawing/2014/main" id="{8CB3702D-6376-4046-B729-8F9532596B92}"/>
            </a:ext>
          </a:extLst>
        </xdr:cNvPr>
        <xdr:cNvSpPr txBox="1"/>
      </xdr:nvSpPr>
      <xdr:spPr>
        <a:xfrm>
          <a:off x="9858375" y="52778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293</xdr:row>
      <xdr:rowOff>0</xdr:rowOff>
    </xdr:from>
    <xdr:ext cx="184731" cy="264560"/>
    <xdr:sp macro="" textlink="">
      <xdr:nvSpPr>
        <xdr:cNvPr id="723" name="ZoneTexte 722">
          <a:extLst>
            <a:ext uri="{FF2B5EF4-FFF2-40B4-BE49-F238E27FC236}">
              <a16:creationId xmlns="" xmlns:a16="http://schemas.microsoft.com/office/drawing/2014/main" id="{5A137F09-74B2-4240-85B9-EE64C3AE38AE}"/>
            </a:ext>
          </a:extLst>
        </xdr:cNvPr>
        <xdr:cNvSpPr txBox="1"/>
      </xdr:nvSpPr>
      <xdr:spPr>
        <a:xfrm>
          <a:off x="9858375" y="52778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293</xdr:row>
      <xdr:rowOff>0</xdr:rowOff>
    </xdr:from>
    <xdr:ext cx="184731" cy="264560"/>
    <xdr:sp macro="" textlink="">
      <xdr:nvSpPr>
        <xdr:cNvPr id="724" name="ZoneTexte 723">
          <a:extLst>
            <a:ext uri="{FF2B5EF4-FFF2-40B4-BE49-F238E27FC236}">
              <a16:creationId xmlns="" xmlns:a16="http://schemas.microsoft.com/office/drawing/2014/main" id="{BFD602CE-F34E-40BF-9967-2B99FE1D0B5F}"/>
            </a:ext>
          </a:extLst>
        </xdr:cNvPr>
        <xdr:cNvSpPr txBox="1"/>
      </xdr:nvSpPr>
      <xdr:spPr>
        <a:xfrm>
          <a:off x="9858375" y="52778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293</xdr:row>
      <xdr:rowOff>0</xdr:rowOff>
    </xdr:from>
    <xdr:ext cx="184731" cy="264560"/>
    <xdr:sp macro="" textlink="">
      <xdr:nvSpPr>
        <xdr:cNvPr id="725" name="ZoneTexte 724">
          <a:extLst>
            <a:ext uri="{FF2B5EF4-FFF2-40B4-BE49-F238E27FC236}">
              <a16:creationId xmlns="" xmlns:a16="http://schemas.microsoft.com/office/drawing/2014/main" id="{D0E523DE-FC27-4CB8-81DF-D4E0D61CF340}"/>
            </a:ext>
          </a:extLst>
        </xdr:cNvPr>
        <xdr:cNvSpPr txBox="1"/>
      </xdr:nvSpPr>
      <xdr:spPr>
        <a:xfrm>
          <a:off x="9858375" y="52778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293</xdr:row>
      <xdr:rowOff>0</xdr:rowOff>
    </xdr:from>
    <xdr:ext cx="184731" cy="264560"/>
    <xdr:sp macro="" textlink="">
      <xdr:nvSpPr>
        <xdr:cNvPr id="726" name="ZoneTexte 725">
          <a:extLst>
            <a:ext uri="{FF2B5EF4-FFF2-40B4-BE49-F238E27FC236}">
              <a16:creationId xmlns="" xmlns:a16="http://schemas.microsoft.com/office/drawing/2014/main" id="{39557005-3460-485F-B3EC-3396A6E77099}"/>
            </a:ext>
          </a:extLst>
        </xdr:cNvPr>
        <xdr:cNvSpPr txBox="1"/>
      </xdr:nvSpPr>
      <xdr:spPr>
        <a:xfrm>
          <a:off x="9858375" y="52778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293</xdr:row>
      <xdr:rowOff>0</xdr:rowOff>
    </xdr:from>
    <xdr:ext cx="184731" cy="264560"/>
    <xdr:sp macro="" textlink="">
      <xdr:nvSpPr>
        <xdr:cNvPr id="727" name="ZoneTexte 726">
          <a:extLst>
            <a:ext uri="{FF2B5EF4-FFF2-40B4-BE49-F238E27FC236}">
              <a16:creationId xmlns="" xmlns:a16="http://schemas.microsoft.com/office/drawing/2014/main" id="{ACE92D27-0D4A-4D60-8129-11A256C1B1FC}"/>
            </a:ext>
          </a:extLst>
        </xdr:cNvPr>
        <xdr:cNvSpPr txBox="1"/>
      </xdr:nvSpPr>
      <xdr:spPr>
        <a:xfrm>
          <a:off x="9858375" y="52778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293</xdr:row>
      <xdr:rowOff>0</xdr:rowOff>
    </xdr:from>
    <xdr:ext cx="184731" cy="264560"/>
    <xdr:sp macro="" textlink="">
      <xdr:nvSpPr>
        <xdr:cNvPr id="728" name="ZoneTexte 727">
          <a:extLst>
            <a:ext uri="{FF2B5EF4-FFF2-40B4-BE49-F238E27FC236}">
              <a16:creationId xmlns="" xmlns:a16="http://schemas.microsoft.com/office/drawing/2014/main" id="{B47222B8-61C9-42A1-9F88-B2127E5AEF1F}"/>
            </a:ext>
          </a:extLst>
        </xdr:cNvPr>
        <xdr:cNvSpPr txBox="1"/>
      </xdr:nvSpPr>
      <xdr:spPr>
        <a:xfrm>
          <a:off x="9858375" y="52778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293</xdr:row>
      <xdr:rowOff>0</xdr:rowOff>
    </xdr:from>
    <xdr:ext cx="184731" cy="264560"/>
    <xdr:sp macro="" textlink="">
      <xdr:nvSpPr>
        <xdr:cNvPr id="729" name="ZoneTexte 728">
          <a:extLst>
            <a:ext uri="{FF2B5EF4-FFF2-40B4-BE49-F238E27FC236}">
              <a16:creationId xmlns="" xmlns:a16="http://schemas.microsoft.com/office/drawing/2014/main" id="{B0B8BCC4-DF93-4B82-A185-B57E056EE88C}"/>
            </a:ext>
          </a:extLst>
        </xdr:cNvPr>
        <xdr:cNvSpPr txBox="1"/>
      </xdr:nvSpPr>
      <xdr:spPr>
        <a:xfrm>
          <a:off x="9858375" y="52778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293</xdr:row>
      <xdr:rowOff>0</xdr:rowOff>
    </xdr:from>
    <xdr:ext cx="184731" cy="264560"/>
    <xdr:sp macro="" textlink="">
      <xdr:nvSpPr>
        <xdr:cNvPr id="730" name="ZoneTexte 729">
          <a:extLst>
            <a:ext uri="{FF2B5EF4-FFF2-40B4-BE49-F238E27FC236}">
              <a16:creationId xmlns="" xmlns:a16="http://schemas.microsoft.com/office/drawing/2014/main" id="{F98BB774-68B0-43D9-9345-91FF1E579456}"/>
            </a:ext>
          </a:extLst>
        </xdr:cNvPr>
        <xdr:cNvSpPr txBox="1"/>
      </xdr:nvSpPr>
      <xdr:spPr>
        <a:xfrm>
          <a:off x="9858375" y="52778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293</xdr:row>
      <xdr:rowOff>0</xdr:rowOff>
    </xdr:from>
    <xdr:ext cx="184731" cy="264560"/>
    <xdr:sp macro="" textlink="">
      <xdr:nvSpPr>
        <xdr:cNvPr id="731" name="ZoneTexte 730">
          <a:extLst>
            <a:ext uri="{FF2B5EF4-FFF2-40B4-BE49-F238E27FC236}">
              <a16:creationId xmlns="" xmlns:a16="http://schemas.microsoft.com/office/drawing/2014/main" id="{C728B8F5-4DF5-4F33-8BD4-041A2FBC6BB2}"/>
            </a:ext>
          </a:extLst>
        </xdr:cNvPr>
        <xdr:cNvSpPr txBox="1"/>
      </xdr:nvSpPr>
      <xdr:spPr>
        <a:xfrm>
          <a:off x="9858375" y="52778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293</xdr:row>
      <xdr:rowOff>0</xdr:rowOff>
    </xdr:from>
    <xdr:ext cx="184731" cy="264560"/>
    <xdr:sp macro="" textlink="">
      <xdr:nvSpPr>
        <xdr:cNvPr id="732" name="ZoneTexte 731">
          <a:extLst>
            <a:ext uri="{FF2B5EF4-FFF2-40B4-BE49-F238E27FC236}">
              <a16:creationId xmlns="" xmlns:a16="http://schemas.microsoft.com/office/drawing/2014/main" id="{57980308-7043-4864-91AD-B408641CDCEB}"/>
            </a:ext>
          </a:extLst>
        </xdr:cNvPr>
        <xdr:cNvSpPr txBox="1"/>
      </xdr:nvSpPr>
      <xdr:spPr>
        <a:xfrm>
          <a:off x="9858375" y="52778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293</xdr:row>
      <xdr:rowOff>0</xdr:rowOff>
    </xdr:from>
    <xdr:ext cx="184731" cy="264560"/>
    <xdr:sp macro="" textlink="">
      <xdr:nvSpPr>
        <xdr:cNvPr id="733" name="ZoneTexte 732">
          <a:extLst>
            <a:ext uri="{FF2B5EF4-FFF2-40B4-BE49-F238E27FC236}">
              <a16:creationId xmlns="" xmlns:a16="http://schemas.microsoft.com/office/drawing/2014/main" id="{69D7F4FC-11E8-45A9-B27D-C10C66867248}"/>
            </a:ext>
          </a:extLst>
        </xdr:cNvPr>
        <xdr:cNvSpPr txBox="1"/>
      </xdr:nvSpPr>
      <xdr:spPr>
        <a:xfrm>
          <a:off x="9858375" y="52778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293</xdr:row>
      <xdr:rowOff>0</xdr:rowOff>
    </xdr:from>
    <xdr:ext cx="184731" cy="264560"/>
    <xdr:sp macro="" textlink="">
      <xdr:nvSpPr>
        <xdr:cNvPr id="734" name="ZoneTexte 733">
          <a:extLst>
            <a:ext uri="{FF2B5EF4-FFF2-40B4-BE49-F238E27FC236}">
              <a16:creationId xmlns="" xmlns:a16="http://schemas.microsoft.com/office/drawing/2014/main" id="{41F1D718-27CF-479F-8780-4A4A3C5C85EB}"/>
            </a:ext>
          </a:extLst>
        </xdr:cNvPr>
        <xdr:cNvSpPr txBox="1"/>
      </xdr:nvSpPr>
      <xdr:spPr>
        <a:xfrm>
          <a:off x="9858375" y="52778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293</xdr:row>
      <xdr:rowOff>0</xdr:rowOff>
    </xdr:from>
    <xdr:ext cx="184731" cy="264560"/>
    <xdr:sp macro="" textlink="">
      <xdr:nvSpPr>
        <xdr:cNvPr id="735" name="ZoneTexte 734">
          <a:extLst>
            <a:ext uri="{FF2B5EF4-FFF2-40B4-BE49-F238E27FC236}">
              <a16:creationId xmlns="" xmlns:a16="http://schemas.microsoft.com/office/drawing/2014/main" id="{3CC3A65B-240E-457F-B87D-C4BBCBB90EFF}"/>
            </a:ext>
          </a:extLst>
        </xdr:cNvPr>
        <xdr:cNvSpPr txBox="1"/>
      </xdr:nvSpPr>
      <xdr:spPr>
        <a:xfrm>
          <a:off x="9858375" y="52778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293</xdr:row>
      <xdr:rowOff>0</xdr:rowOff>
    </xdr:from>
    <xdr:ext cx="184731" cy="264560"/>
    <xdr:sp macro="" textlink="">
      <xdr:nvSpPr>
        <xdr:cNvPr id="736" name="ZoneTexte 735">
          <a:extLst>
            <a:ext uri="{FF2B5EF4-FFF2-40B4-BE49-F238E27FC236}">
              <a16:creationId xmlns="" xmlns:a16="http://schemas.microsoft.com/office/drawing/2014/main" id="{506F9921-4B90-476F-A829-AA8C0B215EB3}"/>
            </a:ext>
          </a:extLst>
        </xdr:cNvPr>
        <xdr:cNvSpPr txBox="1"/>
      </xdr:nvSpPr>
      <xdr:spPr>
        <a:xfrm>
          <a:off x="9858375" y="52778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293</xdr:row>
      <xdr:rowOff>0</xdr:rowOff>
    </xdr:from>
    <xdr:ext cx="184731" cy="264560"/>
    <xdr:sp macro="" textlink="">
      <xdr:nvSpPr>
        <xdr:cNvPr id="737" name="ZoneTexte 736">
          <a:extLst>
            <a:ext uri="{FF2B5EF4-FFF2-40B4-BE49-F238E27FC236}">
              <a16:creationId xmlns="" xmlns:a16="http://schemas.microsoft.com/office/drawing/2014/main" id="{E988BC05-5B6E-4F3E-A6E9-A40BA03CA556}"/>
            </a:ext>
          </a:extLst>
        </xdr:cNvPr>
        <xdr:cNvSpPr txBox="1"/>
      </xdr:nvSpPr>
      <xdr:spPr>
        <a:xfrm>
          <a:off x="9858375" y="52778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293</xdr:row>
      <xdr:rowOff>0</xdr:rowOff>
    </xdr:from>
    <xdr:ext cx="184731" cy="264560"/>
    <xdr:sp macro="" textlink="">
      <xdr:nvSpPr>
        <xdr:cNvPr id="738" name="ZoneTexte 737">
          <a:extLst>
            <a:ext uri="{FF2B5EF4-FFF2-40B4-BE49-F238E27FC236}">
              <a16:creationId xmlns="" xmlns:a16="http://schemas.microsoft.com/office/drawing/2014/main" id="{919B9B9E-D293-4F46-A5B8-D98863BDF7D8}"/>
            </a:ext>
          </a:extLst>
        </xdr:cNvPr>
        <xdr:cNvSpPr txBox="1"/>
      </xdr:nvSpPr>
      <xdr:spPr>
        <a:xfrm>
          <a:off x="9858375" y="52778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293</xdr:row>
      <xdr:rowOff>0</xdr:rowOff>
    </xdr:from>
    <xdr:ext cx="184731" cy="264560"/>
    <xdr:sp macro="" textlink="">
      <xdr:nvSpPr>
        <xdr:cNvPr id="739" name="ZoneTexte 738">
          <a:extLst>
            <a:ext uri="{FF2B5EF4-FFF2-40B4-BE49-F238E27FC236}">
              <a16:creationId xmlns="" xmlns:a16="http://schemas.microsoft.com/office/drawing/2014/main" id="{9EFF1CE9-6B90-4727-8202-900B9AC3909C}"/>
            </a:ext>
          </a:extLst>
        </xdr:cNvPr>
        <xdr:cNvSpPr txBox="1"/>
      </xdr:nvSpPr>
      <xdr:spPr>
        <a:xfrm>
          <a:off x="9858375" y="52778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293</xdr:row>
      <xdr:rowOff>0</xdr:rowOff>
    </xdr:from>
    <xdr:ext cx="184731" cy="264560"/>
    <xdr:sp macro="" textlink="">
      <xdr:nvSpPr>
        <xdr:cNvPr id="740" name="ZoneTexte 739">
          <a:extLst>
            <a:ext uri="{FF2B5EF4-FFF2-40B4-BE49-F238E27FC236}">
              <a16:creationId xmlns="" xmlns:a16="http://schemas.microsoft.com/office/drawing/2014/main" id="{CA5DAF34-9148-4413-9011-B925AEF93C7F}"/>
            </a:ext>
          </a:extLst>
        </xdr:cNvPr>
        <xdr:cNvSpPr txBox="1"/>
      </xdr:nvSpPr>
      <xdr:spPr>
        <a:xfrm>
          <a:off x="9858375" y="52778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293</xdr:row>
      <xdr:rowOff>219075</xdr:rowOff>
    </xdr:from>
    <xdr:ext cx="184731" cy="264560"/>
    <xdr:sp macro="" textlink="">
      <xdr:nvSpPr>
        <xdr:cNvPr id="741" name="ZoneTexte 740">
          <a:extLst>
            <a:ext uri="{FF2B5EF4-FFF2-40B4-BE49-F238E27FC236}">
              <a16:creationId xmlns="" xmlns:a16="http://schemas.microsoft.com/office/drawing/2014/main" id="{A745AEEB-58D9-4198-915D-CB966A7DA6E1}"/>
            </a:ext>
          </a:extLst>
        </xdr:cNvPr>
        <xdr:cNvSpPr txBox="1"/>
      </xdr:nvSpPr>
      <xdr:spPr>
        <a:xfrm>
          <a:off x="9858375" y="52939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294</xdr:row>
      <xdr:rowOff>219075</xdr:rowOff>
    </xdr:from>
    <xdr:ext cx="184731" cy="264560"/>
    <xdr:sp macro="" textlink="">
      <xdr:nvSpPr>
        <xdr:cNvPr id="742" name="ZoneTexte 741">
          <a:extLst>
            <a:ext uri="{FF2B5EF4-FFF2-40B4-BE49-F238E27FC236}">
              <a16:creationId xmlns="" xmlns:a16="http://schemas.microsoft.com/office/drawing/2014/main" id="{048FB4C9-5E47-46D0-8089-FA16C6F79CBA}"/>
            </a:ext>
          </a:extLst>
        </xdr:cNvPr>
        <xdr:cNvSpPr txBox="1"/>
      </xdr:nvSpPr>
      <xdr:spPr>
        <a:xfrm>
          <a:off x="9858375" y="53101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295</xdr:row>
      <xdr:rowOff>219075</xdr:rowOff>
    </xdr:from>
    <xdr:ext cx="184731" cy="264560"/>
    <xdr:sp macro="" textlink="">
      <xdr:nvSpPr>
        <xdr:cNvPr id="743" name="ZoneTexte 742">
          <a:extLst>
            <a:ext uri="{FF2B5EF4-FFF2-40B4-BE49-F238E27FC236}">
              <a16:creationId xmlns="" xmlns:a16="http://schemas.microsoft.com/office/drawing/2014/main" id="{349D9440-C0F1-4040-A4BC-03985D2E3AE1}"/>
            </a:ext>
          </a:extLst>
        </xdr:cNvPr>
        <xdr:cNvSpPr txBox="1"/>
      </xdr:nvSpPr>
      <xdr:spPr>
        <a:xfrm>
          <a:off x="9858375" y="53263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296</xdr:row>
      <xdr:rowOff>219075</xdr:rowOff>
    </xdr:from>
    <xdr:ext cx="184731" cy="264560"/>
    <xdr:sp macro="" textlink="">
      <xdr:nvSpPr>
        <xdr:cNvPr id="744" name="ZoneTexte 743">
          <a:extLst>
            <a:ext uri="{FF2B5EF4-FFF2-40B4-BE49-F238E27FC236}">
              <a16:creationId xmlns="" xmlns:a16="http://schemas.microsoft.com/office/drawing/2014/main" id="{C1E0245F-13AD-41CB-8D30-721AAD3377D4}"/>
            </a:ext>
          </a:extLst>
        </xdr:cNvPr>
        <xdr:cNvSpPr txBox="1"/>
      </xdr:nvSpPr>
      <xdr:spPr>
        <a:xfrm>
          <a:off x="9858375" y="53425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297</xdr:row>
      <xdr:rowOff>219075</xdr:rowOff>
    </xdr:from>
    <xdr:ext cx="184731" cy="264560"/>
    <xdr:sp macro="" textlink="">
      <xdr:nvSpPr>
        <xdr:cNvPr id="745" name="ZoneTexte 744">
          <a:extLst>
            <a:ext uri="{FF2B5EF4-FFF2-40B4-BE49-F238E27FC236}">
              <a16:creationId xmlns="" xmlns:a16="http://schemas.microsoft.com/office/drawing/2014/main" id="{9D5E6386-D184-42B1-9BD9-D7410E10E82F}"/>
            </a:ext>
          </a:extLst>
        </xdr:cNvPr>
        <xdr:cNvSpPr txBox="1"/>
      </xdr:nvSpPr>
      <xdr:spPr>
        <a:xfrm>
          <a:off x="9858375" y="53587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298</xdr:row>
      <xdr:rowOff>219075</xdr:rowOff>
    </xdr:from>
    <xdr:ext cx="184731" cy="264560"/>
    <xdr:sp macro="" textlink="">
      <xdr:nvSpPr>
        <xdr:cNvPr id="746" name="ZoneTexte 745">
          <a:extLst>
            <a:ext uri="{FF2B5EF4-FFF2-40B4-BE49-F238E27FC236}">
              <a16:creationId xmlns="" xmlns:a16="http://schemas.microsoft.com/office/drawing/2014/main" id="{BF6CD941-01E5-484D-8B26-EB97590D1F5F}"/>
            </a:ext>
          </a:extLst>
        </xdr:cNvPr>
        <xdr:cNvSpPr txBox="1"/>
      </xdr:nvSpPr>
      <xdr:spPr>
        <a:xfrm>
          <a:off x="9858375" y="53749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299</xdr:row>
      <xdr:rowOff>219075</xdr:rowOff>
    </xdr:from>
    <xdr:ext cx="184731" cy="264560"/>
    <xdr:sp macro="" textlink="">
      <xdr:nvSpPr>
        <xdr:cNvPr id="747" name="ZoneTexte 746">
          <a:extLst>
            <a:ext uri="{FF2B5EF4-FFF2-40B4-BE49-F238E27FC236}">
              <a16:creationId xmlns="" xmlns:a16="http://schemas.microsoft.com/office/drawing/2014/main" id="{4E0F19DA-9294-4BA5-B385-8749447ABB87}"/>
            </a:ext>
          </a:extLst>
        </xdr:cNvPr>
        <xdr:cNvSpPr txBox="1"/>
      </xdr:nvSpPr>
      <xdr:spPr>
        <a:xfrm>
          <a:off x="9858375" y="5391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300</xdr:row>
      <xdr:rowOff>219075</xdr:rowOff>
    </xdr:from>
    <xdr:ext cx="184731" cy="264560"/>
    <xdr:sp macro="" textlink="">
      <xdr:nvSpPr>
        <xdr:cNvPr id="748" name="ZoneTexte 747">
          <a:extLst>
            <a:ext uri="{FF2B5EF4-FFF2-40B4-BE49-F238E27FC236}">
              <a16:creationId xmlns="" xmlns:a16="http://schemas.microsoft.com/office/drawing/2014/main" id="{F1596A4E-09F2-46F5-B23D-647941439497}"/>
            </a:ext>
          </a:extLst>
        </xdr:cNvPr>
        <xdr:cNvSpPr txBox="1"/>
      </xdr:nvSpPr>
      <xdr:spPr>
        <a:xfrm>
          <a:off x="9858375" y="54073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301</xdr:row>
      <xdr:rowOff>219075</xdr:rowOff>
    </xdr:from>
    <xdr:ext cx="184731" cy="264560"/>
    <xdr:sp macro="" textlink="">
      <xdr:nvSpPr>
        <xdr:cNvPr id="749" name="ZoneTexte 748">
          <a:extLst>
            <a:ext uri="{FF2B5EF4-FFF2-40B4-BE49-F238E27FC236}">
              <a16:creationId xmlns="" xmlns:a16="http://schemas.microsoft.com/office/drawing/2014/main" id="{E841CDEF-1FC9-42BD-8080-AFD3D84E80E6}"/>
            </a:ext>
          </a:extLst>
        </xdr:cNvPr>
        <xdr:cNvSpPr txBox="1"/>
      </xdr:nvSpPr>
      <xdr:spPr>
        <a:xfrm>
          <a:off x="9858375" y="54235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302</xdr:row>
      <xdr:rowOff>219075</xdr:rowOff>
    </xdr:from>
    <xdr:ext cx="184731" cy="264560"/>
    <xdr:sp macro="" textlink="">
      <xdr:nvSpPr>
        <xdr:cNvPr id="750" name="ZoneTexte 749">
          <a:extLst>
            <a:ext uri="{FF2B5EF4-FFF2-40B4-BE49-F238E27FC236}">
              <a16:creationId xmlns="" xmlns:a16="http://schemas.microsoft.com/office/drawing/2014/main" id="{741286EC-CB19-40ED-84D6-5419479F5C29}"/>
            </a:ext>
          </a:extLst>
        </xdr:cNvPr>
        <xdr:cNvSpPr txBox="1"/>
      </xdr:nvSpPr>
      <xdr:spPr>
        <a:xfrm>
          <a:off x="9858375" y="5439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303</xdr:row>
      <xdr:rowOff>219075</xdr:rowOff>
    </xdr:from>
    <xdr:ext cx="184731" cy="264560"/>
    <xdr:sp macro="" textlink="">
      <xdr:nvSpPr>
        <xdr:cNvPr id="751" name="ZoneTexte 750">
          <a:extLst>
            <a:ext uri="{FF2B5EF4-FFF2-40B4-BE49-F238E27FC236}">
              <a16:creationId xmlns="" xmlns:a16="http://schemas.microsoft.com/office/drawing/2014/main" id="{75622AE3-4CA0-4569-98DD-D3809DDE0835}"/>
            </a:ext>
          </a:extLst>
        </xdr:cNvPr>
        <xdr:cNvSpPr txBox="1"/>
      </xdr:nvSpPr>
      <xdr:spPr>
        <a:xfrm>
          <a:off x="9858375" y="54559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304</xdr:row>
      <xdr:rowOff>219075</xdr:rowOff>
    </xdr:from>
    <xdr:ext cx="184731" cy="264560"/>
    <xdr:sp macro="" textlink="">
      <xdr:nvSpPr>
        <xdr:cNvPr id="752" name="ZoneTexte 751">
          <a:extLst>
            <a:ext uri="{FF2B5EF4-FFF2-40B4-BE49-F238E27FC236}">
              <a16:creationId xmlns="" xmlns:a16="http://schemas.microsoft.com/office/drawing/2014/main" id="{BD89E5C1-8B6C-42F7-92A6-C5F4B57368AA}"/>
            </a:ext>
          </a:extLst>
        </xdr:cNvPr>
        <xdr:cNvSpPr txBox="1"/>
      </xdr:nvSpPr>
      <xdr:spPr>
        <a:xfrm>
          <a:off x="9858375" y="54721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305</xdr:row>
      <xdr:rowOff>219075</xdr:rowOff>
    </xdr:from>
    <xdr:ext cx="184731" cy="264560"/>
    <xdr:sp macro="" textlink="">
      <xdr:nvSpPr>
        <xdr:cNvPr id="753" name="ZoneTexte 752">
          <a:extLst>
            <a:ext uri="{FF2B5EF4-FFF2-40B4-BE49-F238E27FC236}">
              <a16:creationId xmlns="" xmlns:a16="http://schemas.microsoft.com/office/drawing/2014/main" id="{1AA705A2-BF91-4698-8ED4-0259C7FA99BC}"/>
            </a:ext>
          </a:extLst>
        </xdr:cNvPr>
        <xdr:cNvSpPr txBox="1"/>
      </xdr:nvSpPr>
      <xdr:spPr>
        <a:xfrm>
          <a:off x="9858375" y="5488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306</xdr:row>
      <xdr:rowOff>219075</xdr:rowOff>
    </xdr:from>
    <xdr:ext cx="184731" cy="264560"/>
    <xdr:sp macro="" textlink="">
      <xdr:nvSpPr>
        <xdr:cNvPr id="754" name="ZoneTexte 753">
          <a:extLst>
            <a:ext uri="{FF2B5EF4-FFF2-40B4-BE49-F238E27FC236}">
              <a16:creationId xmlns="" xmlns:a16="http://schemas.microsoft.com/office/drawing/2014/main" id="{C0D8FBBD-1DE0-42E7-998E-34FD28A9CC4B}"/>
            </a:ext>
          </a:extLst>
        </xdr:cNvPr>
        <xdr:cNvSpPr txBox="1"/>
      </xdr:nvSpPr>
      <xdr:spPr>
        <a:xfrm>
          <a:off x="9858375" y="55044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307</xdr:row>
      <xdr:rowOff>219075</xdr:rowOff>
    </xdr:from>
    <xdr:ext cx="184731" cy="264560"/>
    <xdr:sp macro="" textlink="">
      <xdr:nvSpPr>
        <xdr:cNvPr id="755" name="ZoneTexte 754">
          <a:extLst>
            <a:ext uri="{FF2B5EF4-FFF2-40B4-BE49-F238E27FC236}">
              <a16:creationId xmlns="" xmlns:a16="http://schemas.microsoft.com/office/drawing/2014/main" id="{2B2CBE7D-C654-486C-A79B-7DE3D88286FC}"/>
            </a:ext>
          </a:extLst>
        </xdr:cNvPr>
        <xdr:cNvSpPr txBox="1"/>
      </xdr:nvSpPr>
      <xdr:spPr>
        <a:xfrm>
          <a:off x="9858375" y="55206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308</xdr:row>
      <xdr:rowOff>219075</xdr:rowOff>
    </xdr:from>
    <xdr:ext cx="184731" cy="264560"/>
    <xdr:sp macro="" textlink="">
      <xdr:nvSpPr>
        <xdr:cNvPr id="756" name="ZoneTexte 755">
          <a:extLst>
            <a:ext uri="{FF2B5EF4-FFF2-40B4-BE49-F238E27FC236}">
              <a16:creationId xmlns="" xmlns:a16="http://schemas.microsoft.com/office/drawing/2014/main" id="{7DDB4F5B-8090-4008-AC0C-4B65A2DC3FED}"/>
            </a:ext>
          </a:extLst>
        </xdr:cNvPr>
        <xdr:cNvSpPr txBox="1"/>
      </xdr:nvSpPr>
      <xdr:spPr>
        <a:xfrm>
          <a:off x="9858375" y="55368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309</xdr:row>
      <xdr:rowOff>219075</xdr:rowOff>
    </xdr:from>
    <xdr:ext cx="184731" cy="264560"/>
    <xdr:sp macro="" textlink="">
      <xdr:nvSpPr>
        <xdr:cNvPr id="757" name="ZoneTexte 756">
          <a:extLst>
            <a:ext uri="{FF2B5EF4-FFF2-40B4-BE49-F238E27FC236}">
              <a16:creationId xmlns="" xmlns:a16="http://schemas.microsoft.com/office/drawing/2014/main" id="{098ECDFA-E3BD-4070-8EFE-6B98DA288A2A}"/>
            </a:ext>
          </a:extLst>
        </xdr:cNvPr>
        <xdr:cNvSpPr txBox="1"/>
      </xdr:nvSpPr>
      <xdr:spPr>
        <a:xfrm>
          <a:off x="9858375" y="5553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310</xdr:row>
      <xdr:rowOff>219075</xdr:rowOff>
    </xdr:from>
    <xdr:ext cx="184731" cy="264560"/>
    <xdr:sp macro="" textlink="">
      <xdr:nvSpPr>
        <xdr:cNvPr id="758" name="ZoneTexte 757">
          <a:extLst>
            <a:ext uri="{FF2B5EF4-FFF2-40B4-BE49-F238E27FC236}">
              <a16:creationId xmlns="" xmlns:a16="http://schemas.microsoft.com/office/drawing/2014/main" id="{5D1A19CD-EE15-4341-AD3E-5BDAAD629A04}"/>
            </a:ext>
          </a:extLst>
        </xdr:cNvPr>
        <xdr:cNvSpPr txBox="1"/>
      </xdr:nvSpPr>
      <xdr:spPr>
        <a:xfrm>
          <a:off x="9858375" y="55692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311</xdr:row>
      <xdr:rowOff>219075</xdr:rowOff>
    </xdr:from>
    <xdr:ext cx="184731" cy="264560"/>
    <xdr:sp macro="" textlink="">
      <xdr:nvSpPr>
        <xdr:cNvPr id="759" name="ZoneTexte 758">
          <a:extLst>
            <a:ext uri="{FF2B5EF4-FFF2-40B4-BE49-F238E27FC236}">
              <a16:creationId xmlns="" xmlns:a16="http://schemas.microsoft.com/office/drawing/2014/main" id="{65694DFD-3127-4A92-A382-11AAFA664766}"/>
            </a:ext>
          </a:extLst>
        </xdr:cNvPr>
        <xdr:cNvSpPr txBox="1"/>
      </xdr:nvSpPr>
      <xdr:spPr>
        <a:xfrm>
          <a:off x="9858375" y="55854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312</xdr:row>
      <xdr:rowOff>219075</xdr:rowOff>
    </xdr:from>
    <xdr:ext cx="184731" cy="264560"/>
    <xdr:sp macro="" textlink="">
      <xdr:nvSpPr>
        <xdr:cNvPr id="760" name="ZoneTexte 759">
          <a:extLst>
            <a:ext uri="{FF2B5EF4-FFF2-40B4-BE49-F238E27FC236}">
              <a16:creationId xmlns="" xmlns:a16="http://schemas.microsoft.com/office/drawing/2014/main" id="{335B68FD-E5AF-4D0E-A14E-863301A7C605}"/>
            </a:ext>
          </a:extLst>
        </xdr:cNvPr>
        <xdr:cNvSpPr txBox="1"/>
      </xdr:nvSpPr>
      <xdr:spPr>
        <a:xfrm>
          <a:off x="9858375" y="56016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313</xdr:row>
      <xdr:rowOff>219075</xdr:rowOff>
    </xdr:from>
    <xdr:ext cx="184731" cy="264560"/>
    <xdr:sp macro="" textlink="">
      <xdr:nvSpPr>
        <xdr:cNvPr id="761" name="ZoneTexte 760">
          <a:extLst>
            <a:ext uri="{FF2B5EF4-FFF2-40B4-BE49-F238E27FC236}">
              <a16:creationId xmlns="" xmlns:a16="http://schemas.microsoft.com/office/drawing/2014/main" id="{0F128E23-673B-40EE-941E-0D3BC4259A61}"/>
            </a:ext>
          </a:extLst>
        </xdr:cNvPr>
        <xdr:cNvSpPr txBox="1"/>
      </xdr:nvSpPr>
      <xdr:spPr>
        <a:xfrm>
          <a:off x="9858375" y="56178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314</xdr:row>
      <xdr:rowOff>219075</xdr:rowOff>
    </xdr:from>
    <xdr:ext cx="184731" cy="264560"/>
    <xdr:sp macro="" textlink="">
      <xdr:nvSpPr>
        <xdr:cNvPr id="762" name="ZoneTexte 761">
          <a:extLst>
            <a:ext uri="{FF2B5EF4-FFF2-40B4-BE49-F238E27FC236}">
              <a16:creationId xmlns="" xmlns:a16="http://schemas.microsoft.com/office/drawing/2014/main" id="{274DF1F8-C757-46A6-B78F-631AD206A857}"/>
            </a:ext>
          </a:extLst>
        </xdr:cNvPr>
        <xdr:cNvSpPr txBox="1"/>
      </xdr:nvSpPr>
      <xdr:spPr>
        <a:xfrm>
          <a:off x="9858375" y="56340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315</xdr:row>
      <xdr:rowOff>219075</xdr:rowOff>
    </xdr:from>
    <xdr:ext cx="184731" cy="264560"/>
    <xdr:sp macro="" textlink="">
      <xdr:nvSpPr>
        <xdr:cNvPr id="763" name="ZoneTexte 762">
          <a:extLst>
            <a:ext uri="{FF2B5EF4-FFF2-40B4-BE49-F238E27FC236}">
              <a16:creationId xmlns="" xmlns:a16="http://schemas.microsoft.com/office/drawing/2014/main" id="{C83913B5-05D5-4E28-BCDE-05F71C1BCFA2}"/>
            </a:ext>
          </a:extLst>
        </xdr:cNvPr>
        <xdr:cNvSpPr txBox="1"/>
      </xdr:nvSpPr>
      <xdr:spPr>
        <a:xfrm>
          <a:off x="9858375" y="5650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316</xdr:row>
      <xdr:rowOff>219075</xdr:rowOff>
    </xdr:from>
    <xdr:ext cx="184731" cy="264560"/>
    <xdr:sp macro="" textlink="">
      <xdr:nvSpPr>
        <xdr:cNvPr id="764" name="ZoneTexte 763">
          <a:extLst>
            <a:ext uri="{FF2B5EF4-FFF2-40B4-BE49-F238E27FC236}">
              <a16:creationId xmlns="" xmlns:a16="http://schemas.microsoft.com/office/drawing/2014/main" id="{FD2C8E3B-BDAC-4B0E-A49F-8269750884E6}"/>
            </a:ext>
          </a:extLst>
        </xdr:cNvPr>
        <xdr:cNvSpPr txBox="1"/>
      </xdr:nvSpPr>
      <xdr:spPr>
        <a:xfrm>
          <a:off x="9858375" y="56664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317</xdr:row>
      <xdr:rowOff>219075</xdr:rowOff>
    </xdr:from>
    <xdr:ext cx="184731" cy="264560"/>
    <xdr:sp macro="" textlink="">
      <xdr:nvSpPr>
        <xdr:cNvPr id="765" name="ZoneTexte 764">
          <a:extLst>
            <a:ext uri="{FF2B5EF4-FFF2-40B4-BE49-F238E27FC236}">
              <a16:creationId xmlns="" xmlns:a16="http://schemas.microsoft.com/office/drawing/2014/main" id="{06B2BBA8-E58C-4E4A-B2C7-CE48F7ED5112}"/>
            </a:ext>
          </a:extLst>
        </xdr:cNvPr>
        <xdr:cNvSpPr txBox="1"/>
      </xdr:nvSpPr>
      <xdr:spPr>
        <a:xfrm>
          <a:off x="9858375" y="56826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318</xdr:row>
      <xdr:rowOff>219075</xdr:rowOff>
    </xdr:from>
    <xdr:ext cx="184731" cy="264560"/>
    <xdr:sp macro="" textlink="">
      <xdr:nvSpPr>
        <xdr:cNvPr id="766" name="ZoneTexte 765">
          <a:extLst>
            <a:ext uri="{FF2B5EF4-FFF2-40B4-BE49-F238E27FC236}">
              <a16:creationId xmlns="" xmlns:a16="http://schemas.microsoft.com/office/drawing/2014/main" id="{B2CB6BE7-3C1B-4DD3-B8D6-CDE27E0533D0}"/>
            </a:ext>
          </a:extLst>
        </xdr:cNvPr>
        <xdr:cNvSpPr txBox="1"/>
      </xdr:nvSpPr>
      <xdr:spPr>
        <a:xfrm>
          <a:off x="9858375" y="56988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319</xdr:row>
      <xdr:rowOff>219075</xdr:rowOff>
    </xdr:from>
    <xdr:ext cx="184731" cy="264560"/>
    <xdr:sp macro="" textlink="">
      <xdr:nvSpPr>
        <xdr:cNvPr id="767" name="ZoneTexte 766">
          <a:extLst>
            <a:ext uri="{FF2B5EF4-FFF2-40B4-BE49-F238E27FC236}">
              <a16:creationId xmlns="" xmlns:a16="http://schemas.microsoft.com/office/drawing/2014/main" id="{8E52CC64-7A84-44F4-B4D3-F477B360ACA9}"/>
            </a:ext>
          </a:extLst>
        </xdr:cNvPr>
        <xdr:cNvSpPr txBox="1"/>
      </xdr:nvSpPr>
      <xdr:spPr>
        <a:xfrm>
          <a:off x="9858375" y="5715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320</xdr:row>
      <xdr:rowOff>219075</xdr:rowOff>
    </xdr:from>
    <xdr:ext cx="184731" cy="264560"/>
    <xdr:sp macro="" textlink="">
      <xdr:nvSpPr>
        <xdr:cNvPr id="768" name="ZoneTexte 767">
          <a:extLst>
            <a:ext uri="{FF2B5EF4-FFF2-40B4-BE49-F238E27FC236}">
              <a16:creationId xmlns="" xmlns:a16="http://schemas.microsoft.com/office/drawing/2014/main" id="{BE63DF91-D1BE-4BEE-8591-BD66CC80BC26}"/>
            </a:ext>
          </a:extLst>
        </xdr:cNvPr>
        <xdr:cNvSpPr txBox="1"/>
      </xdr:nvSpPr>
      <xdr:spPr>
        <a:xfrm>
          <a:off x="9858375" y="5731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321</xdr:row>
      <xdr:rowOff>219075</xdr:rowOff>
    </xdr:from>
    <xdr:ext cx="184731" cy="264560"/>
    <xdr:sp macro="" textlink="">
      <xdr:nvSpPr>
        <xdr:cNvPr id="769" name="ZoneTexte 768">
          <a:extLst>
            <a:ext uri="{FF2B5EF4-FFF2-40B4-BE49-F238E27FC236}">
              <a16:creationId xmlns="" xmlns:a16="http://schemas.microsoft.com/office/drawing/2014/main" id="{60103B4A-FC63-4E07-9752-F081E999A620}"/>
            </a:ext>
          </a:extLst>
        </xdr:cNvPr>
        <xdr:cNvSpPr txBox="1"/>
      </xdr:nvSpPr>
      <xdr:spPr>
        <a:xfrm>
          <a:off x="9858375" y="5747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322</xdr:row>
      <xdr:rowOff>219075</xdr:rowOff>
    </xdr:from>
    <xdr:ext cx="184731" cy="264560"/>
    <xdr:sp macro="" textlink="">
      <xdr:nvSpPr>
        <xdr:cNvPr id="770" name="ZoneTexte 769">
          <a:extLst>
            <a:ext uri="{FF2B5EF4-FFF2-40B4-BE49-F238E27FC236}">
              <a16:creationId xmlns="" xmlns:a16="http://schemas.microsoft.com/office/drawing/2014/main" id="{1CECB40A-C0FE-4FA9-9A60-470468118938}"/>
            </a:ext>
          </a:extLst>
        </xdr:cNvPr>
        <xdr:cNvSpPr txBox="1"/>
      </xdr:nvSpPr>
      <xdr:spPr>
        <a:xfrm>
          <a:off x="9858375" y="5763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323</xdr:row>
      <xdr:rowOff>219075</xdr:rowOff>
    </xdr:from>
    <xdr:ext cx="184731" cy="264560"/>
    <xdr:sp macro="" textlink="">
      <xdr:nvSpPr>
        <xdr:cNvPr id="771" name="ZoneTexte 770">
          <a:extLst>
            <a:ext uri="{FF2B5EF4-FFF2-40B4-BE49-F238E27FC236}">
              <a16:creationId xmlns="" xmlns:a16="http://schemas.microsoft.com/office/drawing/2014/main" id="{0242D84A-8C7B-41F7-9410-91F28041CB7D}"/>
            </a:ext>
          </a:extLst>
        </xdr:cNvPr>
        <xdr:cNvSpPr txBox="1"/>
      </xdr:nvSpPr>
      <xdr:spPr>
        <a:xfrm>
          <a:off x="9858375" y="57797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324</xdr:row>
      <xdr:rowOff>219075</xdr:rowOff>
    </xdr:from>
    <xdr:ext cx="184731" cy="264560"/>
    <xdr:sp macro="" textlink="">
      <xdr:nvSpPr>
        <xdr:cNvPr id="772" name="ZoneTexte 771">
          <a:extLst>
            <a:ext uri="{FF2B5EF4-FFF2-40B4-BE49-F238E27FC236}">
              <a16:creationId xmlns="" xmlns:a16="http://schemas.microsoft.com/office/drawing/2014/main" id="{E2603463-ECB4-49DD-A03F-0C64D2A4BFF5}"/>
            </a:ext>
          </a:extLst>
        </xdr:cNvPr>
        <xdr:cNvSpPr txBox="1"/>
      </xdr:nvSpPr>
      <xdr:spPr>
        <a:xfrm>
          <a:off x="9858375" y="57959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325</xdr:row>
      <xdr:rowOff>219075</xdr:rowOff>
    </xdr:from>
    <xdr:ext cx="184731" cy="264560"/>
    <xdr:sp macro="" textlink="">
      <xdr:nvSpPr>
        <xdr:cNvPr id="773" name="ZoneTexte 772">
          <a:extLst>
            <a:ext uri="{FF2B5EF4-FFF2-40B4-BE49-F238E27FC236}">
              <a16:creationId xmlns="" xmlns:a16="http://schemas.microsoft.com/office/drawing/2014/main" id="{25D4BC15-9D07-46BC-AEDD-DD4653B76752}"/>
            </a:ext>
          </a:extLst>
        </xdr:cNvPr>
        <xdr:cNvSpPr txBox="1"/>
      </xdr:nvSpPr>
      <xdr:spPr>
        <a:xfrm>
          <a:off x="9858375" y="5812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326</xdr:row>
      <xdr:rowOff>219075</xdr:rowOff>
    </xdr:from>
    <xdr:ext cx="184731" cy="264560"/>
    <xdr:sp macro="" textlink="">
      <xdr:nvSpPr>
        <xdr:cNvPr id="774" name="ZoneTexte 773">
          <a:extLst>
            <a:ext uri="{FF2B5EF4-FFF2-40B4-BE49-F238E27FC236}">
              <a16:creationId xmlns="" xmlns:a16="http://schemas.microsoft.com/office/drawing/2014/main" id="{E1C683C2-9A40-41D6-8DB5-C2A388E42443}"/>
            </a:ext>
          </a:extLst>
        </xdr:cNvPr>
        <xdr:cNvSpPr txBox="1"/>
      </xdr:nvSpPr>
      <xdr:spPr>
        <a:xfrm>
          <a:off x="9858375" y="58283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327</xdr:row>
      <xdr:rowOff>219075</xdr:rowOff>
    </xdr:from>
    <xdr:ext cx="184731" cy="264560"/>
    <xdr:sp macro="" textlink="">
      <xdr:nvSpPr>
        <xdr:cNvPr id="775" name="ZoneTexte 774">
          <a:extLst>
            <a:ext uri="{FF2B5EF4-FFF2-40B4-BE49-F238E27FC236}">
              <a16:creationId xmlns="" xmlns:a16="http://schemas.microsoft.com/office/drawing/2014/main" id="{957B9B31-58C4-4FE8-9586-C87B186E5DD6}"/>
            </a:ext>
          </a:extLst>
        </xdr:cNvPr>
        <xdr:cNvSpPr txBox="1"/>
      </xdr:nvSpPr>
      <xdr:spPr>
        <a:xfrm>
          <a:off x="9858375" y="58445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328</xdr:row>
      <xdr:rowOff>219075</xdr:rowOff>
    </xdr:from>
    <xdr:ext cx="184731" cy="264560"/>
    <xdr:sp macro="" textlink="">
      <xdr:nvSpPr>
        <xdr:cNvPr id="776" name="ZoneTexte 775">
          <a:extLst>
            <a:ext uri="{FF2B5EF4-FFF2-40B4-BE49-F238E27FC236}">
              <a16:creationId xmlns="" xmlns:a16="http://schemas.microsoft.com/office/drawing/2014/main" id="{3C0E720D-B3EE-4595-B7DD-EDE08DE570A1}"/>
            </a:ext>
          </a:extLst>
        </xdr:cNvPr>
        <xdr:cNvSpPr txBox="1"/>
      </xdr:nvSpPr>
      <xdr:spPr>
        <a:xfrm>
          <a:off x="9858375" y="58607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329</xdr:row>
      <xdr:rowOff>219075</xdr:rowOff>
    </xdr:from>
    <xdr:ext cx="184731" cy="264560"/>
    <xdr:sp macro="" textlink="">
      <xdr:nvSpPr>
        <xdr:cNvPr id="777" name="ZoneTexte 776">
          <a:extLst>
            <a:ext uri="{FF2B5EF4-FFF2-40B4-BE49-F238E27FC236}">
              <a16:creationId xmlns="" xmlns:a16="http://schemas.microsoft.com/office/drawing/2014/main" id="{E3AEB7BA-EF59-484C-A3DC-076F63A800F4}"/>
            </a:ext>
          </a:extLst>
        </xdr:cNvPr>
        <xdr:cNvSpPr txBox="1"/>
      </xdr:nvSpPr>
      <xdr:spPr>
        <a:xfrm>
          <a:off x="9858375" y="58769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330</xdr:row>
      <xdr:rowOff>219075</xdr:rowOff>
    </xdr:from>
    <xdr:ext cx="184731" cy="264560"/>
    <xdr:sp macro="" textlink="">
      <xdr:nvSpPr>
        <xdr:cNvPr id="778" name="ZoneTexte 777">
          <a:extLst>
            <a:ext uri="{FF2B5EF4-FFF2-40B4-BE49-F238E27FC236}">
              <a16:creationId xmlns="" xmlns:a16="http://schemas.microsoft.com/office/drawing/2014/main" id="{6BA5DC65-1E5E-451E-A646-93729AFC5697}"/>
            </a:ext>
          </a:extLst>
        </xdr:cNvPr>
        <xdr:cNvSpPr txBox="1"/>
      </xdr:nvSpPr>
      <xdr:spPr>
        <a:xfrm>
          <a:off x="9858375" y="5893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331</xdr:row>
      <xdr:rowOff>219075</xdr:rowOff>
    </xdr:from>
    <xdr:ext cx="184731" cy="264560"/>
    <xdr:sp macro="" textlink="">
      <xdr:nvSpPr>
        <xdr:cNvPr id="779" name="ZoneTexte 778">
          <a:extLst>
            <a:ext uri="{FF2B5EF4-FFF2-40B4-BE49-F238E27FC236}">
              <a16:creationId xmlns="" xmlns:a16="http://schemas.microsoft.com/office/drawing/2014/main" id="{D94EFB9D-1EED-4EB0-AD9A-868030EE0B7C}"/>
            </a:ext>
          </a:extLst>
        </xdr:cNvPr>
        <xdr:cNvSpPr txBox="1"/>
      </xdr:nvSpPr>
      <xdr:spPr>
        <a:xfrm>
          <a:off x="9858375" y="5909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332</xdr:row>
      <xdr:rowOff>219075</xdr:rowOff>
    </xdr:from>
    <xdr:ext cx="184731" cy="264560"/>
    <xdr:sp macro="" textlink="">
      <xdr:nvSpPr>
        <xdr:cNvPr id="780" name="ZoneTexte 779">
          <a:extLst>
            <a:ext uri="{FF2B5EF4-FFF2-40B4-BE49-F238E27FC236}">
              <a16:creationId xmlns="" xmlns:a16="http://schemas.microsoft.com/office/drawing/2014/main" id="{FAAABDFB-015E-4125-B3ED-AB7EF44A6064}"/>
            </a:ext>
          </a:extLst>
        </xdr:cNvPr>
        <xdr:cNvSpPr txBox="1"/>
      </xdr:nvSpPr>
      <xdr:spPr>
        <a:xfrm>
          <a:off x="9858375" y="5925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333</xdr:row>
      <xdr:rowOff>219075</xdr:rowOff>
    </xdr:from>
    <xdr:ext cx="184731" cy="264560"/>
    <xdr:sp macro="" textlink="">
      <xdr:nvSpPr>
        <xdr:cNvPr id="781" name="ZoneTexte 780">
          <a:extLst>
            <a:ext uri="{FF2B5EF4-FFF2-40B4-BE49-F238E27FC236}">
              <a16:creationId xmlns="" xmlns:a16="http://schemas.microsoft.com/office/drawing/2014/main" id="{AE2E55BF-120A-40C0-88B9-9D9C6FE8DC63}"/>
            </a:ext>
          </a:extLst>
        </xdr:cNvPr>
        <xdr:cNvSpPr txBox="1"/>
      </xdr:nvSpPr>
      <xdr:spPr>
        <a:xfrm>
          <a:off x="9858375" y="59416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334</xdr:row>
      <xdr:rowOff>219075</xdr:rowOff>
    </xdr:from>
    <xdr:ext cx="184731" cy="264560"/>
    <xdr:sp macro="" textlink="">
      <xdr:nvSpPr>
        <xdr:cNvPr id="782" name="ZoneTexte 781">
          <a:extLst>
            <a:ext uri="{FF2B5EF4-FFF2-40B4-BE49-F238E27FC236}">
              <a16:creationId xmlns="" xmlns:a16="http://schemas.microsoft.com/office/drawing/2014/main" id="{DCF4F166-7C3E-45F6-B769-B8F0B65E4DC6}"/>
            </a:ext>
          </a:extLst>
        </xdr:cNvPr>
        <xdr:cNvSpPr txBox="1"/>
      </xdr:nvSpPr>
      <xdr:spPr>
        <a:xfrm>
          <a:off x="9858375" y="59578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335</xdr:row>
      <xdr:rowOff>219075</xdr:rowOff>
    </xdr:from>
    <xdr:ext cx="184731" cy="264560"/>
    <xdr:sp macro="" textlink="">
      <xdr:nvSpPr>
        <xdr:cNvPr id="783" name="ZoneTexte 782">
          <a:extLst>
            <a:ext uri="{FF2B5EF4-FFF2-40B4-BE49-F238E27FC236}">
              <a16:creationId xmlns="" xmlns:a16="http://schemas.microsoft.com/office/drawing/2014/main" id="{0FECB229-9331-4CC9-BC2C-9B83FB75685E}"/>
            </a:ext>
          </a:extLst>
        </xdr:cNvPr>
        <xdr:cNvSpPr txBox="1"/>
      </xdr:nvSpPr>
      <xdr:spPr>
        <a:xfrm>
          <a:off x="9858375" y="59740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336</xdr:row>
      <xdr:rowOff>219075</xdr:rowOff>
    </xdr:from>
    <xdr:ext cx="184731" cy="264560"/>
    <xdr:sp macro="" textlink="">
      <xdr:nvSpPr>
        <xdr:cNvPr id="784" name="ZoneTexte 783">
          <a:extLst>
            <a:ext uri="{FF2B5EF4-FFF2-40B4-BE49-F238E27FC236}">
              <a16:creationId xmlns="" xmlns:a16="http://schemas.microsoft.com/office/drawing/2014/main" id="{D3A0503F-2D22-4662-AB47-2F019F58B15E}"/>
            </a:ext>
          </a:extLst>
        </xdr:cNvPr>
        <xdr:cNvSpPr txBox="1"/>
      </xdr:nvSpPr>
      <xdr:spPr>
        <a:xfrm>
          <a:off x="9858375" y="59902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337</xdr:row>
      <xdr:rowOff>219075</xdr:rowOff>
    </xdr:from>
    <xdr:ext cx="184731" cy="264560"/>
    <xdr:sp macro="" textlink="">
      <xdr:nvSpPr>
        <xdr:cNvPr id="785" name="ZoneTexte 784">
          <a:extLst>
            <a:ext uri="{FF2B5EF4-FFF2-40B4-BE49-F238E27FC236}">
              <a16:creationId xmlns="" xmlns:a16="http://schemas.microsoft.com/office/drawing/2014/main" id="{33917D0E-03F5-430C-A90D-B748F0FC9AD0}"/>
            </a:ext>
          </a:extLst>
        </xdr:cNvPr>
        <xdr:cNvSpPr txBox="1"/>
      </xdr:nvSpPr>
      <xdr:spPr>
        <a:xfrm>
          <a:off x="9858375" y="60064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338</xdr:row>
      <xdr:rowOff>219075</xdr:rowOff>
    </xdr:from>
    <xdr:ext cx="184731" cy="264560"/>
    <xdr:sp macro="" textlink="">
      <xdr:nvSpPr>
        <xdr:cNvPr id="786" name="ZoneTexte 785">
          <a:extLst>
            <a:ext uri="{FF2B5EF4-FFF2-40B4-BE49-F238E27FC236}">
              <a16:creationId xmlns="" xmlns:a16="http://schemas.microsoft.com/office/drawing/2014/main" id="{FA8BC402-3FA4-4A12-8B7F-03D1D3193247}"/>
            </a:ext>
          </a:extLst>
        </xdr:cNvPr>
        <xdr:cNvSpPr txBox="1"/>
      </xdr:nvSpPr>
      <xdr:spPr>
        <a:xfrm>
          <a:off x="9858375" y="60226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339</xdr:row>
      <xdr:rowOff>219075</xdr:rowOff>
    </xdr:from>
    <xdr:ext cx="184731" cy="264560"/>
    <xdr:sp macro="" textlink="">
      <xdr:nvSpPr>
        <xdr:cNvPr id="787" name="ZoneTexte 786">
          <a:extLst>
            <a:ext uri="{FF2B5EF4-FFF2-40B4-BE49-F238E27FC236}">
              <a16:creationId xmlns="" xmlns:a16="http://schemas.microsoft.com/office/drawing/2014/main" id="{39E511B3-9822-4AFC-A6F8-7952EE280FA5}"/>
            </a:ext>
          </a:extLst>
        </xdr:cNvPr>
        <xdr:cNvSpPr txBox="1"/>
      </xdr:nvSpPr>
      <xdr:spPr>
        <a:xfrm>
          <a:off x="9858375" y="60388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340</xdr:row>
      <xdr:rowOff>219075</xdr:rowOff>
    </xdr:from>
    <xdr:ext cx="184731" cy="264560"/>
    <xdr:sp macro="" textlink="">
      <xdr:nvSpPr>
        <xdr:cNvPr id="788" name="ZoneTexte 787">
          <a:extLst>
            <a:ext uri="{FF2B5EF4-FFF2-40B4-BE49-F238E27FC236}">
              <a16:creationId xmlns="" xmlns:a16="http://schemas.microsoft.com/office/drawing/2014/main" id="{11C71E09-621E-4E3B-B494-F01A50F58101}"/>
            </a:ext>
          </a:extLst>
        </xdr:cNvPr>
        <xdr:cNvSpPr txBox="1"/>
      </xdr:nvSpPr>
      <xdr:spPr>
        <a:xfrm>
          <a:off x="9858375" y="60550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341</xdr:row>
      <xdr:rowOff>219075</xdr:rowOff>
    </xdr:from>
    <xdr:ext cx="184731" cy="264560"/>
    <xdr:sp macro="" textlink="">
      <xdr:nvSpPr>
        <xdr:cNvPr id="789" name="ZoneTexte 788">
          <a:extLst>
            <a:ext uri="{FF2B5EF4-FFF2-40B4-BE49-F238E27FC236}">
              <a16:creationId xmlns="" xmlns:a16="http://schemas.microsoft.com/office/drawing/2014/main" id="{FE2D3969-9702-453D-AA8C-417C4562FB2D}"/>
            </a:ext>
          </a:extLst>
        </xdr:cNvPr>
        <xdr:cNvSpPr txBox="1"/>
      </xdr:nvSpPr>
      <xdr:spPr>
        <a:xfrm>
          <a:off x="9858375" y="60712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342</xdr:row>
      <xdr:rowOff>219075</xdr:rowOff>
    </xdr:from>
    <xdr:ext cx="184731" cy="264560"/>
    <xdr:sp macro="" textlink="">
      <xdr:nvSpPr>
        <xdr:cNvPr id="790" name="ZoneTexte 789">
          <a:extLst>
            <a:ext uri="{FF2B5EF4-FFF2-40B4-BE49-F238E27FC236}">
              <a16:creationId xmlns="" xmlns:a16="http://schemas.microsoft.com/office/drawing/2014/main" id="{10AF1480-C38F-41C9-8F9B-4C836096E9C7}"/>
            </a:ext>
          </a:extLst>
        </xdr:cNvPr>
        <xdr:cNvSpPr txBox="1"/>
      </xdr:nvSpPr>
      <xdr:spPr>
        <a:xfrm>
          <a:off x="9858375" y="60874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343</xdr:row>
      <xdr:rowOff>219075</xdr:rowOff>
    </xdr:from>
    <xdr:ext cx="184731" cy="264560"/>
    <xdr:sp macro="" textlink="">
      <xdr:nvSpPr>
        <xdr:cNvPr id="791" name="ZoneTexte 790">
          <a:extLst>
            <a:ext uri="{FF2B5EF4-FFF2-40B4-BE49-F238E27FC236}">
              <a16:creationId xmlns="" xmlns:a16="http://schemas.microsoft.com/office/drawing/2014/main" id="{0F54E20C-0565-43F4-869B-A33CAB81C8AA}"/>
            </a:ext>
          </a:extLst>
        </xdr:cNvPr>
        <xdr:cNvSpPr txBox="1"/>
      </xdr:nvSpPr>
      <xdr:spPr>
        <a:xfrm>
          <a:off x="9858375" y="61036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344</xdr:row>
      <xdr:rowOff>219075</xdr:rowOff>
    </xdr:from>
    <xdr:ext cx="184731" cy="264560"/>
    <xdr:sp macro="" textlink="">
      <xdr:nvSpPr>
        <xdr:cNvPr id="792" name="ZoneTexte 791">
          <a:extLst>
            <a:ext uri="{FF2B5EF4-FFF2-40B4-BE49-F238E27FC236}">
              <a16:creationId xmlns="" xmlns:a16="http://schemas.microsoft.com/office/drawing/2014/main" id="{AD2A6AE0-1DB5-49E6-A799-A75BE24F26DD}"/>
            </a:ext>
          </a:extLst>
        </xdr:cNvPr>
        <xdr:cNvSpPr txBox="1"/>
      </xdr:nvSpPr>
      <xdr:spPr>
        <a:xfrm>
          <a:off x="9858375" y="61198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345</xdr:row>
      <xdr:rowOff>219075</xdr:rowOff>
    </xdr:from>
    <xdr:ext cx="184731" cy="264560"/>
    <xdr:sp macro="" textlink="">
      <xdr:nvSpPr>
        <xdr:cNvPr id="793" name="ZoneTexte 792">
          <a:extLst>
            <a:ext uri="{FF2B5EF4-FFF2-40B4-BE49-F238E27FC236}">
              <a16:creationId xmlns="" xmlns:a16="http://schemas.microsoft.com/office/drawing/2014/main" id="{2DA7822E-D350-40D5-86F3-1DFE3CE35852}"/>
            </a:ext>
          </a:extLst>
        </xdr:cNvPr>
        <xdr:cNvSpPr txBox="1"/>
      </xdr:nvSpPr>
      <xdr:spPr>
        <a:xfrm>
          <a:off x="9858375" y="61360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346</xdr:row>
      <xdr:rowOff>219075</xdr:rowOff>
    </xdr:from>
    <xdr:ext cx="184731" cy="264560"/>
    <xdr:sp macro="" textlink="">
      <xdr:nvSpPr>
        <xdr:cNvPr id="794" name="ZoneTexte 793">
          <a:extLst>
            <a:ext uri="{FF2B5EF4-FFF2-40B4-BE49-F238E27FC236}">
              <a16:creationId xmlns="" xmlns:a16="http://schemas.microsoft.com/office/drawing/2014/main" id="{9ED1EFAF-6694-4E02-84B0-57F2A4ABFCA7}"/>
            </a:ext>
          </a:extLst>
        </xdr:cNvPr>
        <xdr:cNvSpPr txBox="1"/>
      </xdr:nvSpPr>
      <xdr:spPr>
        <a:xfrm>
          <a:off x="9858375" y="61521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347</xdr:row>
      <xdr:rowOff>219075</xdr:rowOff>
    </xdr:from>
    <xdr:ext cx="184731" cy="264560"/>
    <xdr:sp macro="" textlink="">
      <xdr:nvSpPr>
        <xdr:cNvPr id="795" name="ZoneTexte 794">
          <a:extLst>
            <a:ext uri="{FF2B5EF4-FFF2-40B4-BE49-F238E27FC236}">
              <a16:creationId xmlns="" xmlns:a16="http://schemas.microsoft.com/office/drawing/2014/main" id="{8FB28018-3955-441E-8820-EC2B95C1B2A8}"/>
            </a:ext>
          </a:extLst>
        </xdr:cNvPr>
        <xdr:cNvSpPr txBox="1"/>
      </xdr:nvSpPr>
      <xdr:spPr>
        <a:xfrm>
          <a:off x="9858375" y="61683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348</xdr:row>
      <xdr:rowOff>219075</xdr:rowOff>
    </xdr:from>
    <xdr:ext cx="184731" cy="264560"/>
    <xdr:sp macro="" textlink="">
      <xdr:nvSpPr>
        <xdr:cNvPr id="796" name="ZoneTexte 795">
          <a:extLst>
            <a:ext uri="{FF2B5EF4-FFF2-40B4-BE49-F238E27FC236}">
              <a16:creationId xmlns="" xmlns:a16="http://schemas.microsoft.com/office/drawing/2014/main" id="{6C900DCB-5C64-4191-8E2B-1B3B929803A6}"/>
            </a:ext>
          </a:extLst>
        </xdr:cNvPr>
        <xdr:cNvSpPr txBox="1"/>
      </xdr:nvSpPr>
      <xdr:spPr>
        <a:xfrm>
          <a:off x="9858375" y="61845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349</xdr:row>
      <xdr:rowOff>219075</xdr:rowOff>
    </xdr:from>
    <xdr:ext cx="184731" cy="264560"/>
    <xdr:sp macro="" textlink="">
      <xdr:nvSpPr>
        <xdr:cNvPr id="797" name="ZoneTexte 796">
          <a:extLst>
            <a:ext uri="{FF2B5EF4-FFF2-40B4-BE49-F238E27FC236}">
              <a16:creationId xmlns="" xmlns:a16="http://schemas.microsoft.com/office/drawing/2014/main" id="{5E7576E0-1EF2-4265-9343-362C7BF4AC79}"/>
            </a:ext>
          </a:extLst>
        </xdr:cNvPr>
        <xdr:cNvSpPr txBox="1"/>
      </xdr:nvSpPr>
      <xdr:spPr>
        <a:xfrm>
          <a:off x="9858375" y="62007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350</xdr:row>
      <xdr:rowOff>219075</xdr:rowOff>
    </xdr:from>
    <xdr:ext cx="184731" cy="264560"/>
    <xdr:sp macro="" textlink="">
      <xdr:nvSpPr>
        <xdr:cNvPr id="798" name="ZoneTexte 797">
          <a:extLst>
            <a:ext uri="{FF2B5EF4-FFF2-40B4-BE49-F238E27FC236}">
              <a16:creationId xmlns="" xmlns:a16="http://schemas.microsoft.com/office/drawing/2014/main" id="{80F49A64-C8F7-43BF-A814-0B7FE26C29C5}"/>
            </a:ext>
          </a:extLst>
        </xdr:cNvPr>
        <xdr:cNvSpPr txBox="1"/>
      </xdr:nvSpPr>
      <xdr:spPr>
        <a:xfrm>
          <a:off x="9858375" y="62169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351</xdr:row>
      <xdr:rowOff>219075</xdr:rowOff>
    </xdr:from>
    <xdr:ext cx="184731" cy="264560"/>
    <xdr:sp macro="" textlink="">
      <xdr:nvSpPr>
        <xdr:cNvPr id="799" name="ZoneTexte 798">
          <a:extLst>
            <a:ext uri="{FF2B5EF4-FFF2-40B4-BE49-F238E27FC236}">
              <a16:creationId xmlns="" xmlns:a16="http://schemas.microsoft.com/office/drawing/2014/main" id="{65879D22-AF05-4DFC-9913-8B4B7A5FF452}"/>
            </a:ext>
          </a:extLst>
        </xdr:cNvPr>
        <xdr:cNvSpPr txBox="1"/>
      </xdr:nvSpPr>
      <xdr:spPr>
        <a:xfrm>
          <a:off x="9858375" y="62331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352</xdr:row>
      <xdr:rowOff>219075</xdr:rowOff>
    </xdr:from>
    <xdr:ext cx="184731" cy="264560"/>
    <xdr:sp macro="" textlink="">
      <xdr:nvSpPr>
        <xdr:cNvPr id="800" name="ZoneTexte 799">
          <a:extLst>
            <a:ext uri="{FF2B5EF4-FFF2-40B4-BE49-F238E27FC236}">
              <a16:creationId xmlns="" xmlns:a16="http://schemas.microsoft.com/office/drawing/2014/main" id="{EFFA01C6-F5F7-4CAD-A8BF-F33FD7AE3AFB}"/>
            </a:ext>
          </a:extLst>
        </xdr:cNvPr>
        <xdr:cNvSpPr txBox="1"/>
      </xdr:nvSpPr>
      <xdr:spPr>
        <a:xfrm>
          <a:off x="9858375" y="6249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353</xdr:row>
      <xdr:rowOff>219075</xdr:rowOff>
    </xdr:from>
    <xdr:ext cx="184731" cy="264560"/>
    <xdr:sp macro="" textlink="">
      <xdr:nvSpPr>
        <xdr:cNvPr id="801" name="ZoneTexte 800">
          <a:extLst>
            <a:ext uri="{FF2B5EF4-FFF2-40B4-BE49-F238E27FC236}">
              <a16:creationId xmlns="" xmlns:a16="http://schemas.microsoft.com/office/drawing/2014/main" id="{5B03931D-B62D-4863-BF6B-BBE17A4F5107}"/>
            </a:ext>
          </a:extLst>
        </xdr:cNvPr>
        <xdr:cNvSpPr txBox="1"/>
      </xdr:nvSpPr>
      <xdr:spPr>
        <a:xfrm>
          <a:off x="9858375" y="62655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354</xdr:row>
      <xdr:rowOff>219075</xdr:rowOff>
    </xdr:from>
    <xdr:ext cx="184731" cy="264560"/>
    <xdr:sp macro="" textlink="">
      <xdr:nvSpPr>
        <xdr:cNvPr id="802" name="ZoneTexte 801">
          <a:extLst>
            <a:ext uri="{FF2B5EF4-FFF2-40B4-BE49-F238E27FC236}">
              <a16:creationId xmlns="" xmlns:a16="http://schemas.microsoft.com/office/drawing/2014/main" id="{029E5F58-7807-48DD-9E22-1BE9683497B7}"/>
            </a:ext>
          </a:extLst>
        </xdr:cNvPr>
        <xdr:cNvSpPr txBox="1"/>
      </xdr:nvSpPr>
      <xdr:spPr>
        <a:xfrm>
          <a:off x="9858375" y="62817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355</xdr:row>
      <xdr:rowOff>219075</xdr:rowOff>
    </xdr:from>
    <xdr:ext cx="184731" cy="264560"/>
    <xdr:sp macro="" textlink="">
      <xdr:nvSpPr>
        <xdr:cNvPr id="803" name="ZoneTexte 802">
          <a:extLst>
            <a:ext uri="{FF2B5EF4-FFF2-40B4-BE49-F238E27FC236}">
              <a16:creationId xmlns="" xmlns:a16="http://schemas.microsoft.com/office/drawing/2014/main" id="{978DA241-54D6-4F78-83A5-64D0FB64A3B4}"/>
            </a:ext>
          </a:extLst>
        </xdr:cNvPr>
        <xdr:cNvSpPr txBox="1"/>
      </xdr:nvSpPr>
      <xdr:spPr>
        <a:xfrm>
          <a:off x="9858375" y="62979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356</xdr:row>
      <xdr:rowOff>219075</xdr:rowOff>
    </xdr:from>
    <xdr:ext cx="184731" cy="264560"/>
    <xdr:sp macro="" textlink="">
      <xdr:nvSpPr>
        <xdr:cNvPr id="804" name="ZoneTexte 803">
          <a:extLst>
            <a:ext uri="{FF2B5EF4-FFF2-40B4-BE49-F238E27FC236}">
              <a16:creationId xmlns="" xmlns:a16="http://schemas.microsoft.com/office/drawing/2014/main" id="{21045AB5-D2F7-4D79-BCBB-775CAB93F138}"/>
            </a:ext>
          </a:extLst>
        </xdr:cNvPr>
        <xdr:cNvSpPr txBox="1"/>
      </xdr:nvSpPr>
      <xdr:spPr>
        <a:xfrm>
          <a:off x="9858375" y="63141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357</xdr:row>
      <xdr:rowOff>219075</xdr:rowOff>
    </xdr:from>
    <xdr:ext cx="184731" cy="264560"/>
    <xdr:sp macro="" textlink="">
      <xdr:nvSpPr>
        <xdr:cNvPr id="805" name="ZoneTexte 804">
          <a:extLst>
            <a:ext uri="{FF2B5EF4-FFF2-40B4-BE49-F238E27FC236}">
              <a16:creationId xmlns="" xmlns:a16="http://schemas.microsoft.com/office/drawing/2014/main" id="{6C186CD8-C789-4EEB-941F-D024C5AEFEED}"/>
            </a:ext>
          </a:extLst>
        </xdr:cNvPr>
        <xdr:cNvSpPr txBox="1"/>
      </xdr:nvSpPr>
      <xdr:spPr>
        <a:xfrm>
          <a:off x="9858375" y="63303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358</xdr:row>
      <xdr:rowOff>219075</xdr:rowOff>
    </xdr:from>
    <xdr:ext cx="184731" cy="264560"/>
    <xdr:sp macro="" textlink="">
      <xdr:nvSpPr>
        <xdr:cNvPr id="806" name="ZoneTexte 805">
          <a:extLst>
            <a:ext uri="{FF2B5EF4-FFF2-40B4-BE49-F238E27FC236}">
              <a16:creationId xmlns="" xmlns:a16="http://schemas.microsoft.com/office/drawing/2014/main" id="{6E2181A4-993E-4CBA-898B-180BC4DE4A2D}"/>
            </a:ext>
          </a:extLst>
        </xdr:cNvPr>
        <xdr:cNvSpPr txBox="1"/>
      </xdr:nvSpPr>
      <xdr:spPr>
        <a:xfrm>
          <a:off x="9858375" y="63465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359</xdr:row>
      <xdr:rowOff>219075</xdr:rowOff>
    </xdr:from>
    <xdr:ext cx="184731" cy="264560"/>
    <xdr:sp macro="" textlink="">
      <xdr:nvSpPr>
        <xdr:cNvPr id="807" name="ZoneTexte 806">
          <a:extLst>
            <a:ext uri="{FF2B5EF4-FFF2-40B4-BE49-F238E27FC236}">
              <a16:creationId xmlns="" xmlns:a16="http://schemas.microsoft.com/office/drawing/2014/main" id="{8043F35A-A490-4ECB-B0EA-0532F1CBA673}"/>
            </a:ext>
          </a:extLst>
        </xdr:cNvPr>
        <xdr:cNvSpPr txBox="1"/>
      </xdr:nvSpPr>
      <xdr:spPr>
        <a:xfrm>
          <a:off x="9858375" y="6362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360</xdr:row>
      <xdr:rowOff>219075</xdr:rowOff>
    </xdr:from>
    <xdr:ext cx="184731" cy="264560"/>
    <xdr:sp macro="" textlink="">
      <xdr:nvSpPr>
        <xdr:cNvPr id="808" name="ZoneTexte 807">
          <a:extLst>
            <a:ext uri="{FF2B5EF4-FFF2-40B4-BE49-F238E27FC236}">
              <a16:creationId xmlns="" xmlns:a16="http://schemas.microsoft.com/office/drawing/2014/main" id="{627A0152-22CE-4354-AA55-5605CAF8C788}"/>
            </a:ext>
          </a:extLst>
        </xdr:cNvPr>
        <xdr:cNvSpPr txBox="1"/>
      </xdr:nvSpPr>
      <xdr:spPr>
        <a:xfrm>
          <a:off x="9858375" y="6378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361</xdr:row>
      <xdr:rowOff>219075</xdr:rowOff>
    </xdr:from>
    <xdr:ext cx="184731" cy="264560"/>
    <xdr:sp macro="" textlink="">
      <xdr:nvSpPr>
        <xdr:cNvPr id="809" name="ZoneTexte 808">
          <a:extLst>
            <a:ext uri="{FF2B5EF4-FFF2-40B4-BE49-F238E27FC236}">
              <a16:creationId xmlns="" xmlns:a16="http://schemas.microsoft.com/office/drawing/2014/main" id="{374B31B0-62E6-484E-B2CF-0A08D8D1BA2F}"/>
            </a:ext>
          </a:extLst>
        </xdr:cNvPr>
        <xdr:cNvSpPr txBox="1"/>
      </xdr:nvSpPr>
      <xdr:spPr>
        <a:xfrm>
          <a:off x="9858375" y="6395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362</xdr:row>
      <xdr:rowOff>219075</xdr:rowOff>
    </xdr:from>
    <xdr:ext cx="184731" cy="264560"/>
    <xdr:sp macro="" textlink="">
      <xdr:nvSpPr>
        <xdr:cNvPr id="810" name="ZoneTexte 809">
          <a:extLst>
            <a:ext uri="{FF2B5EF4-FFF2-40B4-BE49-F238E27FC236}">
              <a16:creationId xmlns="" xmlns:a16="http://schemas.microsoft.com/office/drawing/2014/main" id="{5938FC7B-F8C9-4DDD-8136-81FCECD6D9C1}"/>
            </a:ext>
          </a:extLst>
        </xdr:cNvPr>
        <xdr:cNvSpPr txBox="1"/>
      </xdr:nvSpPr>
      <xdr:spPr>
        <a:xfrm>
          <a:off x="9858375" y="64112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363</xdr:row>
      <xdr:rowOff>219075</xdr:rowOff>
    </xdr:from>
    <xdr:ext cx="184731" cy="264560"/>
    <xdr:sp macro="" textlink="">
      <xdr:nvSpPr>
        <xdr:cNvPr id="811" name="ZoneTexte 810">
          <a:extLst>
            <a:ext uri="{FF2B5EF4-FFF2-40B4-BE49-F238E27FC236}">
              <a16:creationId xmlns="" xmlns:a16="http://schemas.microsoft.com/office/drawing/2014/main" id="{7C9674F4-2AAD-49B2-99A2-58E080BDA2F8}"/>
            </a:ext>
          </a:extLst>
        </xdr:cNvPr>
        <xdr:cNvSpPr txBox="1"/>
      </xdr:nvSpPr>
      <xdr:spPr>
        <a:xfrm>
          <a:off x="9858375" y="6427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364</xdr:row>
      <xdr:rowOff>219075</xdr:rowOff>
    </xdr:from>
    <xdr:ext cx="184731" cy="264560"/>
    <xdr:sp macro="" textlink="">
      <xdr:nvSpPr>
        <xdr:cNvPr id="812" name="ZoneTexte 811">
          <a:extLst>
            <a:ext uri="{FF2B5EF4-FFF2-40B4-BE49-F238E27FC236}">
              <a16:creationId xmlns="" xmlns:a16="http://schemas.microsoft.com/office/drawing/2014/main" id="{505CD793-F652-4F44-B817-5CA31D463942}"/>
            </a:ext>
          </a:extLst>
        </xdr:cNvPr>
        <xdr:cNvSpPr txBox="1"/>
      </xdr:nvSpPr>
      <xdr:spPr>
        <a:xfrm>
          <a:off x="9858375" y="64436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365</xdr:row>
      <xdr:rowOff>219075</xdr:rowOff>
    </xdr:from>
    <xdr:ext cx="184731" cy="264560"/>
    <xdr:sp macro="" textlink="">
      <xdr:nvSpPr>
        <xdr:cNvPr id="813" name="ZoneTexte 812">
          <a:extLst>
            <a:ext uri="{FF2B5EF4-FFF2-40B4-BE49-F238E27FC236}">
              <a16:creationId xmlns="" xmlns:a16="http://schemas.microsoft.com/office/drawing/2014/main" id="{7AA76CCC-431F-4658-957B-1305D8405889}"/>
            </a:ext>
          </a:extLst>
        </xdr:cNvPr>
        <xdr:cNvSpPr txBox="1"/>
      </xdr:nvSpPr>
      <xdr:spPr>
        <a:xfrm>
          <a:off x="9858375" y="64598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366</xdr:row>
      <xdr:rowOff>219075</xdr:rowOff>
    </xdr:from>
    <xdr:ext cx="184731" cy="264560"/>
    <xdr:sp macro="" textlink="">
      <xdr:nvSpPr>
        <xdr:cNvPr id="814" name="ZoneTexte 813">
          <a:extLst>
            <a:ext uri="{FF2B5EF4-FFF2-40B4-BE49-F238E27FC236}">
              <a16:creationId xmlns="" xmlns:a16="http://schemas.microsoft.com/office/drawing/2014/main" id="{6F4393F0-10A7-4AD5-9AFA-569A1DD23EF0}"/>
            </a:ext>
          </a:extLst>
        </xdr:cNvPr>
        <xdr:cNvSpPr txBox="1"/>
      </xdr:nvSpPr>
      <xdr:spPr>
        <a:xfrm>
          <a:off x="9858375" y="64760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367</xdr:row>
      <xdr:rowOff>219075</xdr:rowOff>
    </xdr:from>
    <xdr:ext cx="184731" cy="264560"/>
    <xdr:sp macro="" textlink="">
      <xdr:nvSpPr>
        <xdr:cNvPr id="815" name="ZoneTexte 814">
          <a:extLst>
            <a:ext uri="{FF2B5EF4-FFF2-40B4-BE49-F238E27FC236}">
              <a16:creationId xmlns="" xmlns:a16="http://schemas.microsoft.com/office/drawing/2014/main" id="{F2E8F954-0521-46FD-9523-33538169518D}"/>
            </a:ext>
          </a:extLst>
        </xdr:cNvPr>
        <xdr:cNvSpPr txBox="1"/>
      </xdr:nvSpPr>
      <xdr:spPr>
        <a:xfrm>
          <a:off x="9858375" y="6492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368</xdr:row>
      <xdr:rowOff>219075</xdr:rowOff>
    </xdr:from>
    <xdr:ext cx="184731" cy="264560"/>
    <xdr:sp macro="" textlink="">
      <xdr:nvSpPr>
        <xdr:cNvPr id="816" name="ZoneTexte 815">
          <a:extLst>
            <a:ext uri="{FF2B5EF4-FFF2-40B4-BE49-F238E27FC236}">
              <a16:creationId xmlns="" xmlns:a16="http://schemas.microsoft.com/office/drawing/2014/main" id="{6085478C-8850-4BA0-BA3F-6D0203A663AC}"/>
            </a:ext>
          </a:extLst>
        </xdr:cNvPr>
        <xdr:cNvSpPr txBox="1"/>
      </xdr:nvSpPr>
      <xdr:spPr>
        <a:xfrm>
          <a:off x="9858375" y="65084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369</xdr:row>
      <xdr:rowOff>219075</xdr:rowOff>
    </xdr:from>
    <xdr:ext cx="184731" cy="264560"/>
    <xdr:sp macro="" textlink="">
      <xdr:nvSpPr>
        <xdr:cNvPr id="817" name="ZoneTexte 816">
          <a:extLst>
            <a:ext uri="{FF2B5EF4-FFF2-40B4-BE49-F238E27FC236}">
              <a16:creationId xmlns="" xmlns:a16="http://schemas.microsoft.com/office/drawing/2014/main" id="{B96C80CD-6641-4831-8C66-1AB66672E298}"/>
            </a:ext>
          </a:extLst>
        </xdr:cNvPr>
        <xdr:cNvSpPr txBox="1"/>
      </xdr:nvSpPr>
      <xdr:spPr>
        <a:xfrm>
          <a:off x="9858375" y="65246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370</xdr:row>
      <xdr:rowOff>219075</xdr:rowOff>
    </xdr:from>
    <xdr:ext cx="184731" cy="264560"/>
    <xdr:sp macro="" textlink="">
      <xdr:nvSpPr>
        <xdr:cNvPr id="818" name="ZoneTexte 817">
          <a:extLst>
            <a:ext uri="{FF2B5EF4-FFF2-40B4-BE49-F238E27FC236}">
              <a16:creationId xmlns="" xmlns:a16="http://schemas.microsoft.com/office/drawing/2014/main" id="{4A1D7778-A20A-43A2-82DB-043A8DDA6F2A}"/>
            </a:ext>
          </a:extLst>
        </xdr:cNvPr>
        <xdr:cNvSpPr txBox="1"/>
      </xdr:nvSpPr>
      <xdr:spPr>
        <a:xfrm>
          <a:off x="9858375" y="65408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371</xdr:row>
      <xdr:rowOff>219075</xdr:rowOff>
    </xdr:from>
    <xdr:ext cx="184731" cy="264560"/>
    <xdr:sp macro="" textlink="">
      <xdr:nvSpPr>
        <xdr:cNvPr id="819" name="ZoneTexte 818">
          <a:extLst>
            <a:ext uri="{FF2B5EF4-FFF2-40B4-BE49-F238E27FC236}">
              <a16:creationId xmlns="" xmlns:a16="http://schemas.microsoft.com/office/drawing/2014/main" id="{B35EB87D-BEA8-4D34-A47B-B6E3F052A22E}"/>
            </a:ext>
          </a:extLst>
        </xdr:cNvPr>
        <xdr:cNvSpPr txBox="1"/>
      </xdr:nvSpPr>
      <xdr:spPr>
        <a:xfrm>
          <a:off x="9858375" y="65570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372</xdr:row>
      <xdr:rowOff>219075</xdr:rowOff>
    </xdr:from>
    <xdr:ext cx="184731" cy="264560"/>
    <xdr:sp macro="" textlink="">
      <xdr:nvSpPr>
        <xdr:cNvPr id="820" name="ZoneTexte 819">
          <a:extLst>
            <a:ext uri="{FF2B5EF4-FFF2-40B4-BE49-F238E27FC236}">
              <a16:creationId xmlns="" xmlns:a16="http://schemas.microsoft.com/office/drawing/2014/main" id="{5B51D0BB-7744-4A58-A699-AF1F7F195D5D}"/>
            </a:ext>
          </a:extLst>
        </xdr:cNvPr>
        <xdr:cNvSpPr txBox="1"/>
      </xdr:nvSpPr>
      <xdr:spPr>
        <a:xfrm>
          <a:off x="9858375" y="65732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373</xdr:row>
      <xdr:rowOff>219075</xdr:rowOff>
    </xdr:from>
    <xdr:ext cx="184731" cy="264560"/>
    <xdr:sp macro="" textlink="">
      <xdr:nvSpPr>
        <xdr:cNvPr id="821" name="ZoneTexte 820">
          <a:extLst>
            <a:ext uri="{FF2B5EF4-FFF2-40B4-BE49-F238E27FC236}">
              <a16:creationId xmlns="" xmlns:a16="http://schemas.microsoft.com/office/drawing/2014/main" id="{9A185B25-413A-4CF0-9081-4EB840FA6B29}"/>
            </a:ext>
          </a:extLst>
        </xdr:cNvPr>
        <xdr:cNvSpPr txBox="1"/>
      </xdr:nvSpPr>
      <xdr:spPr>
        <a:xfrm>
          <a:off x="9858375" y="65893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374</xdr:row>
      <xdr:rowOff>219075</xdr:rowOff>
    </xdr:from>
    <xdr:ext cx="184731" cy="264560"/>
    <xdr:sp macro="" textlink="">
      <xdr:nvSpPr>
        <xdr:cNvPr id="822" name="ZoneTexte 821">
          <a:extLst>
            <a:ext uri="{FF2B5EF4-FFF2-40B4-BE49-F238E27FC236}">
              <a16:creationId xmlns="" xmlns:a16="http://schemas.microsoft.com/office/drawing/2014/main" id="{3C2BCCE3-46D9-4EB5-BE04-9798E3F32A8A}"/>
            </a:ext>
          </a:extLst>
        </xdr:cNvPr>
        <xdr:cNvSpPr txBox="1"/>
      </xdr:nvSpPr>
      <xdr:spPr>
        <a:xfrm>
          <a:off x="9858375" y="66055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375</xdr:row>
      <xdr:rowOff>219075</xdr:rowOff>
    </xdr:from>
    <xdr:ext cx="184731" cy="264560"/>
    <xdr:sp macro="" textlink="">
      <xdr:nvSpPr>
        <xdr:cNvPr id="823" name="ZoneTexte 822">
          <a:extLst>
            <a:ext uri="{FF2B5EF4-FFF2-40B4-BE49-F238E27FC236}">
              <a16:creationId xmlns="" xmlns:a16="http://schemas.microsoft.com/office/drawing/2014/main" id="{B853ADE2-2395-40F4-963B-159055C1EEE6}"/>
            </a:ext>
          </a:extLst>
        </xdr:cNvPr>
        <xdr:cNvSpPr txBox="1"/>
      </xdr:nvSpPr>
      <xdr:spPr>
        <a:xfrm>
          <a:off x="9858375" y="66217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376</xdr:row>
      <xdr:rowOff>219075</xdr:rowOff>
    </xdr:from>
    <xdr:ext cx="184731" cy="264560"/>
    <xdr:sp macro="" textlink="">
      <xdr:nvSpPr>
        <xdr:cNvPr id="824" name="ZoneTexte 823">
          <a:extLst>
            <a:ext uri="{FF2B5EF4-FFF2-40B4-BE49-F238E27FC236}">
              <a16:creationId xmlns="" xmlns:a16="http://schemas.microsoft.com/office/drawing/2014/main" id="{A7313A25-A5FC-49D0-9CDB-CB98184780AC}"/>
            </a:ext>
          </a:extLst>
        </xdr:cNvPr>
        <xdr:cNvSpPr txBox="1"/>
      </xdr:nvSpPr>
      <xdr:spPr>
        <a:xfrm>
          <a:off x="9858375" y="66379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377</xdr:row>
      <xdr:rowOff>219075</xdr:rowOff>
    </xdr:from>
    <xdr:ext cx="184731" cy="264560"/>
    <xdr:sp macro="" textlink="">
      <xdr:nvSpPr>
        <xdr:cNvPr id="825" name="ZoneTexte 824">
          <a:extLst>
            <a:ext uri="{FF2B5EF4-FFF2-40B4-BE49-F238E27FC236}">
              <a16:creationId xmlns="" xmlns:a16="http://schemas.microsoft.com/office/drawing/2014/main" id="{2E2EBE53-06C1-47C1-A5CB-385661FC6054}"/>
            </a:ext>
          </a:extLst>
        </xdr:cNvPr>
        <xdr:cNvSpPr txBox="1"/>
      </xdr:nvSpPr>
      <xdr:spPr>
        <a:xfrm>
          <a:off x="9858375" y="66541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378</xdr:row>
      <xdr:rowOff>219075</xdr:rowOff>
    </xdr:from>
    <xdr:ext cx="184731" cy="264560"/>
    <xdr:sp macro="" textlink="">
      <xdr:nvSpPr>
        <xdr:cNvPr id="826" name="ZoneTexte 825">
          <a:extLst>
            <a:ext uri="{FF2B5EF4-FFF2-40B4-BE49-F238E27FC236}">
              <a16:creationId xmlns="" xmlns:a16="http://schemas.microsoft.com/office/drawing/2014/main" id="{E18C95CF-FBF1-44AB-B4C3-BF573E5E2836}"/>
            </a:ext>
          </a:extLst>
        </xdr:cNvPr>
        <xdr:cNvSpPr txBox="1"/>
      </xdr:nvSpPr>
      <xdr:spPr>
        <a:xfrm>
          <a:off x="9858375" y="6670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379</xdr:row>
      <xdr:rowOff>219075</xdr:rowOff>
    </xdr:from>
    <xdr:ext cx="184731" cy="264560"/>
    <xdr:sp macro="" textlink="">
      <xdr:nvSpPr>
        <xdr:cNvPr id="827" name="ZoneTexte 826">
          <a:extLst>
            <a:ext uri="{FF2B5EF4-FFF2-40B4-BE49-F238E27FC236}">
              <a16:creationId xmlns="" xmlns:a16="http://schemas.microsoft.com/office/drawing/2014/main" id="{48796DDD-50E6-4E9E-BAF4-91E1978EDB68}"/>
            </a:ext>
          </a:extLst>
        </xdr:cNvPr>
        <xdr:cNvSpPr txBox="1"/>
      </xdr:nvSpPr>
      <xdr:spPr>
        <a:xfrm>
          <a:off x="9858375" y="66865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380</xdr:row>
      <xdr:rowOff>219075</xdr:rowOff>
    </xdr:from>
    <xdr:ext cx="184731" cy="264560"/>
    <xdr:sp macro="" textlink="">
      <xdr:nvSpPr>
        <xdr:cNvPr id="828" name="ZoneTexte 827">
          <a:extLst>
            <a:ext uri="{FF2B5EF4-FFF2-40B4-BE49-F238E27FC236}">
              <a16:creationId xmlns="" xmlns:a16="http://schemas.microsoft.com/office/drawing/2014/main" id="{92675B68-5888-46E9-B7AC-B47BDC0DDBA8}"/>
            </a:ext>
          </a:extLst>
        </xdr:cNvPr>
        <xdr:cNvSpPr txBox="1"/>
      </xdr:nvSpPr>
      <xdr:spPr>
        <a:xfrm>
          <a:off x="9858375" y="67027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381</xdr:row>
      <xdr:rowOff>219075</xdr:rowOff>
    </xdr:from>
    <xdr:ext cx="184731" cy="264560"/>
    <xdr:sp macro="" textlink="">
      <xdr:nvSpPr>
        <xdr:cNvPr id="829" name="ZoneTexte 828">
          <a:extLst>
            <a:ext uri="{FF2B5EF4-FFF2-40B4-BE49-F238E27FC236}">
              <a16:creationId xmlns="" xmlns:a16="http://schemas.microsoft.com/office/drawing/2014/main" id="{7CC18188-EC34-4471-BA26-E7B89D7CFA4C}"/>
            </a:ext>
          </a:extLst>
        </xdr:cNvPr>
        <xdr:cNvSpPr txBox="1"/>
      </xdr:nvSpPr>
      <xdr:spPr>
        <a:xfrm>
          <a:off x="9858375" y="67189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382</xdr:row>
      <xdr:rowOff>219075</xdr:rowOff>
    </xdr:from>
    <xdr:ext cx="184731" cy="264560"/>
    <xdr:sp macro="" textlink="">
      <xdr:nvSpPr>
        <xdr:cNvPr id="830" name="ZoneTexte 829">
          <a:extLst>
            <a:ext uri="{FF2B5EF4-FFF2-40B4-BE49-F238E27FC236}">
              <a16:creationId xmlns="" xmlns:a16="http://schemas.microsoft.com/office/drawing/2014/main" id="{B0CCD196-AB7C-4DCC-A374-C7F27C3E2506}"/>
            </a:ext>
          </a:extLst>
        </xdr:cNvPr>
        <xdr:cNvSpPr txBox="1"/>
      </xdr:nvSpPr>
      <xdr:spPr>
        <a:xfrm>
          <a:off x="9858375" y="67351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46</xdr:row>
      <xdr:rowOff>219075</xdr:rowOff>
    </xdr:from>
    <xdr:ext cx="184731" cy="264560"/>
    <xdr:sp macro="" textlink="">
      <xdr:nvSpPr>
        <xdr:cNvPr id="831" name="ZoneTexte 830">
          <a:extLst>
            <a:ext uri="{FF2B5EF4-FFF2-40B4-BE49-F238E27FC236}">
              <a16:creationId xmlns="" xmlns:a16="http://schemas.microsoft.com/office/drawing/2014/main" id="{BCBA9A85-C420-4B81-9DE5-6810EE5FE431}"/>
            </a:ext>
          </a:extLst>
        </xdr:cNvPr>
        <xdr:cNvSpPr txBox="1"/>
      </xdr:nvSpPr>
      <xdr:spPr>
        <a:xfrm>
          <a:off x="9858375" y="12944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47</xdr:row>
      <xdr:rowOff>219075</xdr:rowOff>
    </xdr:from>
    <xdr:ext cx="184731" cy="264560"/>
    <xdr:sp macro="" textlink="">
      <xdr:nvSpPr>
        <xdr:cNvPr id="832" name="ZoneTexte 831">
          <a:extLst>
            <a:ext uri="{FF2B5EF4-FFF2-40B4-BE49-F238E27FC236}">
              <a16:creationId xmlns="" xmlns:a16="http://schemas.microsoft.com/office/drawing/2014/main" id="{E7FF39F4-7454-42D3-9000-CDAA434CA1CB}"/>
            </a:ext>
          </a:extLst>
        </xdr:cNvPr>
        <xdr:cNvSpPr txBox="1"/>
      </xdr:nvSpPr>
      <xdr:spPr>
        <a:xfrm>
          <a:off x="9858375" y="1310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48</xdr:row>
      <xdr:rowOff>219075</xdr:rowOff>
    </xdr:from>
    <xdr:ext cx="184731" cy="264560"/>
    <xdr:sp macro="" textlink="">
      <xdr:nvSpPr>
        <xdr:cNvPr id="833" name="ZoneTexte 832">
          <a:extLst>
            <a:ext uri="{FF2B5EF4-FFF2-40B4-BE49-F238E27FC236}">
              <a16:creationId xmlns="" xmlns:a16="http://schemas.microsoft.com/office/drawing/2014/main" id="{6CA5C515-13D2-45F7-AFA5-C8B440C2F5A9}"/>
            </a:ext>
          </a:extLst>
        </xdr:cNvPr>
        <xdr:cNvSpPr txBox="1"/>
      </xdr:nvSpPr>
      <xdr:spPr>
        <a:xfrm>
          <a:off x="9858375" y="1326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49</xdr:row>
      <xdr:rowOff>219075</xdr:rowOff>
    </xdr:from>
    <xdr:ext cx="184731" cy="264560"/>
    <xdr:sp macro="" textlink="">
      <xdr:nvSpPr>
        <xdr:cNvPr id="834" name="ZoneTexte 833">
          <a:extLst>
            <a:ext uri="{FF2B5EF4-FFF2-40B4-BE49-F238E27FC236}">
              <a16:creationId xmlns="" xmlns:a16="http://schemas.microsoft.com/office/drawing/2014/main" id="{90F7654C-8C63-419A-A8AC-D196A7B1B07F}"/>
            </a:ext>
          </a:extLst>
        </xdr:cNvPr>
        <xdr:cNvSpPr txBox="1"/>
      </xdr:nvSpPr>
      <xdr:spPr>
        <a:xfrm>
          <a:off x="9858375" y="1343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50</xdr:row>
      <xdr:rowOff>219075</xdr:rowOff>
    </xdr:from>
    <xdr:ext cx="184731" cy="264560"/>
    <xdr:sp macro="" textlink="">
      <xdr:nvSpPr>
        <xdr:cNvPr id="835" name="ZoneTexte 834">
          <a:extLst>
            <a:ext uri="{FF2B5EF4-FFF2-40B4-BE49-F238E27FC236}">
              <a16:creationId xmlns="" xmlns:a16="http://schemas.microsoft.com/office/drawing/2014/main" id="{68CA880F-0855-4EF1-A9F4-52476F63EF4F}"/>
            </a:ext>
          </a:extLst>
        </xdr:cNvPr>
        <xdr:cNvSpPr txBox="1"/>
      </xdr:nvSpPr>
      <xdr:spPr>
        <a:xfrm>
          <a:off x="9858375" y="1359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384</xdr:row>
      <xdr:rowOff>219075</xdr:rowOff>
    </xdr:from>
    <xdr:ext cx="184731" cy="264560"/>
    <xdr:sp macro="" textlink="">
      <xdr:nvSpPr>
        <xdr:cNvPr id="836" name="ZoneTexte 835">
          <a:extLst>
            <a:ext uri="{FF2B5EF4-FFF2-40B4-BE49-F238E27FC236}">
              <a16:creationId xmlns="" xmlns:a16="http://schemas.microsoft.com/office/drawing/2014/main" id="{AB1A7472-67D2-4869-9B93-E6BDB856EC32}"/>
            </a:ext>
          </a:extLst>
        </xdr:cNvPr>
        <xdr:cNvSpPr txBox="1"/>
      </xdr:nvSpPr>
      <xdr:spPr>
        <a:xfrm>
          <a:off x="9858375" y="67675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385</xdr:row>
      <xdr:rowOff>219075</xdr:rowOff>
    </xdr:from>
    <xdr:ext cx="184731" cy="264560"/>
    <xdr:sp macro="" textlink="">
      <xdr:nvSpPr>
        <xdr:cNvPr id="837" name="ZoneTexte 836">
          <a:extLst>
            <a:ext uri="{FF2B5EF4-FFF2-40B4-BE49-F238E27FC236}">
              <a16:creationId xmlns="" xmlns:a16="http://schemas.microsoft.com/office/drawing/2014/main" id="{14A4A5CE-BC70-4DB1-9DE9-628E56CA4752}"/>
            </a:ext>
          </a:extLst>
        </xdr:cNvPr>
        <xdr:cNvSpPr txBox="1"/>
      </xdr:nvSpPr>
      <xdr:spPr>
        <a:xfrm>
          <a:off x="9858375" y="67837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387</xdr:row>
      <xdr:rowOff>219075</xdr:rowOff>
    </xdr:from>
    <xdr:ext cx="184731" cy="264560"/>
    <xdr:sp macro="" textlink="">
      <xdr:nvSpPr>
        <xdr:cNvPr id="838" name="ZoneTexte 837">
          <a:extLst>
            <a:ext uri="{FF2B5EF4-FFF2-40B4-BE49-F238E27FC236}">
              <a16:creationId xmlns="" xmlns:a16="http://schemas.microsoft.com/office/drawing/2014/main" id="{0B1C0A16-BDEA-442C-B556-EFBBCFB943A8}"/>
            </a:ext>
          </a:extLst>
        </xdr:cNvPr>
        <xdr:cNvSpPr txBox="1"/>
      </xdr:nvSpPr>
      <xdr:spPr>
        <a:xfrm>
          <a:off x="9858375" y="68160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388</xdr:row>
      <xdr:rowOff>219075</xdr:rowOff>
    </xdr:from>
    <xdr:ext cx="184731" cy="264560"/>
    <xdr:sp macro="" textlink="">
      <xdr:nvSpPr>
        <xdr:cNvPr id="839" name="ZoneTexte 838">
          <a:extLst>
            <a:ext uri="{FF2B5EF4-FFF2-40B4-BE49-F238E27FC236}">
              <a16:creationId xmlns="" xmlns:a16="http://schemas.microsoft.com/office/drawing/2014/main" id="{C408C0D0-C1F5-418D-8D2F-B2AFB1EA59E0}"/>
            </a:ext>
          </a:extLst>
        </xdr:cNvPr>
        <xdr:cNvSpPr txBox="1"/>
      </xdr:nvSpPr>
      <xdr:spPr>
        <a:xfrm>
          <a:off x="9858375" y="68322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389</xdr:row>
      <xdr:rowOff>219075</xdr:rowOff>
    </xdr:from>
    <xdr:ext cx="184731" cy="264560"/>
    <xdr:sp macro="" textlink="">
      <xdr:nvSpPr>
        <xdr:cNvPr id="840" name="ZoneTexte 839">
          <a:extLst>
            <a:ext uri="{FF2B5EF4-FFF2-40B4-BE49-F238E27FC236}">
              <a16:creationId xmlns="" xmlns:a16="http://schemas.microsoft.com/office/drawing/2014/main" id="{85A8FC2C-FD14-4569-8D4D-14375480DFC1}"/>
            </a:ext>
          </a:extLst>
        </xdr:cNvPr>
        <xdr:cNvSpPr txBox="1"/>
      </xdr:nvSpPr>
      <xdr:spPr>
        <a:xfrm>
          <a:off x="9858375" y="6848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390</xdr:row>
      <xdr:rowOff>219075</xdr:rowOff>
    </xdr:from>
    <xdr:ext cx="184731" cy="264560"/>
    <xdr:sp macro="" textlink="">
      <xdr:nvSpPr>
        <xdr:cNvPr id="841" name="ZoneTexte 840">
          <a:extLst>
            <a:ext uri="{FF2B5EF4-FFF2-40B4-BE49-F238E27FC236}">
              <a16:creationId xmlns="" xmlns:a16="http://schemas.microsoft.com/office/drawing/2014/main" id="{7F32B38F-1BB7-4372-8252-06132D146282}"/>
            </a:ext>
          </a:extLst>
        </xdr:cNvPr>
        <xdr:cNvSpPr txBox="1"/>
      </xdr:nvSpPr>
      <xdr:spPr>
        <a:xfrm>
          <a:off x="9858375" y="68646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391</xdr:row>
      <xdr:rowOff>219075</xdr:rowOff>
    </xdr:from>
    <xdr:ext cx="184731" cy="264560"/>
    <xdr:sp macro="" textlink="">
      <xdr:nvSpPr>
        <xdr:cNvPr id="842" name="ZoneTexte 841">
          <a:extLst>
            <a:ext uri="{FF2B5EF4-FFF2-40B4-BE49-F238E27FC236}">
              <a16:creationId xmlns="" xmlns:a16="http://schemas.microsoft.com/office/drawing/2014/main" id="{1A555605-3A36-4278-9C9D-C58A874FD77A}"/>
            </a:ext>
          </a:extLst>
        </xdr:cNvPr>
        <xdr:cNvSpPr txBox="1"/>
      </xdr:nvSpPr>
      <xdr:spPr>
        <a:xfrm>
          <a:off x="9858375" y="68808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386</xdr:row>
      <xdr:rowOff>219075</xdr:rowOff>
    </xdr:from>
    <xdr:ext cx="184731" cy="264560"/>
    <xdr:sp macro="" textlink="">
      <xdr:nvSpPr>
        <xdr:cNvPr id="843" name="ZoneTexte 842">
          <a:extLst>
            <a:ext uri="{FF2B5EF4-FFF2-40B4-BE49-F238E27FC236}">
              <a16:creationId xmlns="" xmlns:a16="http://schemas.microsoft.com/office/drawing/2014/main" id="{49FEDE9A-FB33-46C2-AA0E-2146E3D31939}"/>
            </a:ext>
          </a:extLst>
        </xdr:cNvPr>
        <xdr:cNvSpPr txBox="1"/>
      </xdr:nvSpPr>
      <xdr:spPr>
        <a:xfrm>
          <a:off x="9858375" y="67998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392</xdr:row>
      <xdr:rowOff>219075</xdr:rowOff>
    </xdr:from>
    <xdr:ext cx="184731" cy="264560"/>
    <xdr:sp macro="" textlink="">
      <xdr:nvSpPr>
        <xdr:cNvPr id="844" name="ZoneTexte 843">
          <a:extLst>
            <a:ext uri="{FF2B5EF4-FFF2-40B4-BE49-F238E27FC236}">
              <a16:creationId xmlns="" xmlns:a16="http://schemas.microsoft.com/office/drawing/2014/main" id="{1A147A2A-FAD0-4386-9BBE-86679843FE4F}"/>
            </a:ext>
          </a:extLst>
        </xdr:cNvPr>
        <xdr:cNvSpPr txBox="1"/>
      </xdr:nvSpPr>
      <xdr:spPr>
        <a:xfrm>
          <a:off x="9858375" y="6897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393</xdr:row>
      <xdr:rowOff>219075</xdr:rowOff>
    </xdr:from>
    <xdr:ext cx="184731" cy="264560"/>
    <xdr:sp macro="" textlink="">
      <xdr:nvSpPr>
        <xdr:cNvPr id="845" name="ZoneTexte 844">
          <a:extLst>
            <a:ext uri="{FF2B5EF4-FFF2-40B4-BE49-F238E27FC236}">
              <a16:creationId xmlns="" xmlns:a16="http://schemas.microsoft.com/office/drawing/2014/main" id="{15063F49-0F2F-444E-B7FA-FD50257E6734}"/>
            </a:ext>
          </a:extLst>
        </xdr:cNvPr>
        <xdr:cNvSpPr txBox="1"/>
      </xdr:nvSpPr>
      <xdr:spPr>
        <a:xfrm>
          <a:off x="9858375" y="69132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394</xdr:row>
      <xdr:rowOff>219075</xdr:rowOff>
    </xdr:from>
    <xdr:ext cx="184731" cy="264560"/>
    <xdr:sp macro="" textlink="">
      <xdr:nvSpPr>
        <xdr:cNvPr id="846" name="ZoneTexte 845">
          <a:extLst>
            <a:ext uri="{FF2B5EF4-FFF2-40B4-BE49-F238E27FC236}">
              <a16:creationId xmlns="" xmlns:a16="http://schemas.microsoft.com/office/drawing/2014/main" id="{4192AB5E-235C-4472-AEEC-739A4D874BC5}"/>
            </a:ext>
          </a:extLst>
        </xdr:cNvPr>
        <xdr:cNvSpPr txBox="1"/>
      </xdr:nvSpPr>
      <xdr:spPr>
        <a:xfrm>
          <a:off x="9858375" y="69294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395</xdr:row>
      <xdr:rowOff>219075</xdr:rowOff>
    </xdr:from>
    <xdr:ext cx="184731" cy="264560"/>
    <xdr:sp macro="" textlink="">
      <xdr:nvSpPr>
        <xdr:cNvPr id="847" name="ZoneTexte 846">
          <a:extLst>
            <a:ext uri="{FF2B5EF4-FFF2-40B4-BE49-F238E27FC236}">
              <a16:creationId xmlns="" xmlns:a16="http://schemas.microsoft.com/office/drawing/2014/main" id="{A135125A-6476-4F75-B59C-3125E89B278B}"/>
            </a:ext>
          </a:extLst>
        </xdr:cNvPr>
        <xdr:cNvSpPr txBox="1"/>
      </xdr:nvSpPr>
      <xdr:spPr>
        <a:xfrm>
          <a:off x="9858375" y="69456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396</xdr:row>
      <xdr:rowOff>219075</xdr:rowOff>
    </xdr:from>
    <xdr:ext cx="184731" cy="264560"/>
    <xdr:sp macro="" textlink="">
      <xdr:nvSpPr>
        <xdr:cNvPr id="848" name="ZoneTexte 847">
          <a:extLst>
            <a:ext uri="{FF2B5EF4-FFF2-40B4-BE49-F238E27FC236}">
              <a16:creationId xmlns="" xmlns:a16="http://schemas.microsoft.com/office/drawing/2014/main" id="{ACCDF66A-2AF6-43F6-8A05-DA6CABE39FDD}"/>
            </a:ext>
          </a:extLst>
        </xdr:cNvPr>
        <xdr:cNvSpPr txBox="1"/>
      </xdr:nvSpPr>
      <xdr:spPr>
        <a:xfrm>
          <a:off x="9858375" y="69618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397</xdr:row>
      <xdr:rowOff>219075</xdr:rowOff>
    </xdr:from>
    <xdr:ext cx="184731" cy="264560"/>
    <xdr:sp macro="" textlink="">
      <xdr:nvSpPr>
        <xdr:cNvPr id="849" name="ZoneTexte 848">
          <a:extLst>
            <a:ext uri="{FF2B5EF4-FFF2-40B4-BE49-F238E27FC236}">
              <a16:creationId xmlns="" xmlns:a16="http://schemas.microsoft.com/office/drawing/2014/main" id="{163BF1FE-9B9F-4C5E-8207-FE72DE75E50F}"/>
            </a:ext>
          </a:extLst>
        </xdr:cNvPr>
        <xdr:cNvSpPr txBox="1"/>
      </xdr:nvSpPr>
      <xdr:spPr>
        <a:xfrm>
          <a:off x="9858375" y="69780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398</xdr:row>
      <xdr:rowOff>219075</xdr:rowOff>
    </xdr:from>
    <xdr:ext cx="184731" cy="264560"/>
    <xdr:sp macro="" textlink="">
      <xdr:nvSpPr>
        <xdr:cNvPr id="850" name="ZoneTexte 849">
          <a:extLst>
            <a:ext uri="{FF2B5EF4-FFF2-40B4-BE49-F238E27FC236}">
              <a16:creationId xmlns="" xmlns:a16="http://schemas.microsoft.com/office/drawing/2014/main" id="{0F4F8579-BD77-4CF6-AC05-6C471C1847F5}"/>
            </a:ext>
          </a:extLst>
        </xdr:cNvPr>
        <xdr:cNvSpPr txBox="1"/>
      </xdr:nvSpPr>
      <xdr:spPr>
        <a:xfrm>
          <a:off x="9858375" y="69942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399</xdr:row>
      <xdr:rowOff>219075</xdr:rowOff>
    </xdr:from>
    <xdr:ext cx="184731" cy="264560"/>
    <xdr:sp macro="" textlink="">
      <xdr:nvSpPr>
        <xdr:cNvPr id="851" name="ZoneTexte 850">
          <a:extLst>
            <a:ext uri="{FF2B5EF4-FFF2-40B4-BE49-F238E27FC236}">
              <a16:creationId xmlns="" xmlns:a16="http://schemas.microsoft.com/office/drawing/2014/main" id="{E9B5C21A-93FB-43D5-9833-9567293012F0}"/>
            </a:ext>
          </a:extLst>
        </xdr:cNvPr>
        <xdr:cNvSpPr txBox="1"/>
      </xdr:nvSpPr>
      <xdr:spPr>
        <a:xfrm>
          <a:off x="9858375" y="7010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400</xdr:row>
      <xdr:rowOff>219075</xdr:rowOff>
    </xdr:from>
    <xdr:ext cx="184731" cy="264560"/>
    <xdr:sp macro="" textlink="">
      <xdr:nvSpPr>
        <xdr:cNvPr id="852" name="ZoneTexte 851">
          <a:extLst>
            <a:ext uri="{FF2B5EF4-FFF2-40B4-BE49-F238E27FC236}">
              <a16:creationId xmlns="" xmlns:a16="http://schemas.microsoft.com/office/drawing/2014/main" id="{FD790685-B8B1-4507-8940-AC2BF59643EE}"/>
            </a:ext>
          </a:extLst>
        </xdr:cNvPr>
        <xdr:cNvSpPr txBox="1"/>
      </xdr:nvSpPr>
      <xdr:spPr>
        <a:xfrm>
          <a:off x="9858375" y="70265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401</xdr:row>
      <xdr:rowOff>219075</xdr:rowOff>
    </xdr:from>
    <xdr:ext cx="184731" cy="264560"/>
    <xdr:sp macro="" textlink="">
      <xdr:nvSpPr>
        <xdr:cNvPr id="853" name="ZoneTexte 852">
          <a:extLst>
            <a:ext uri="{FF2B5EF4-FFF2-40B4-BE49-F238E27FC236}">
              <a16:creationId xmlns="" xmlns:a16="http://schemas.microsoft.com/office/drawing/2014/main" id="{34D38068-E424-4D4A-A1AF-FD90E87172F2}"/>
            </a:ext>
          </a:extLst>
        </xdr:cNvPr>
        <xdr:cNvSpPr txBox="1"/>
      </xdr:nvSpPr>
      <xdr:spPr>
        <a:xfrm>
          <a:off x="9858375" y="70427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402</xdr:row>
      <xdr:rowOff>219075</xdr:rowOff>
    </xdr:from>
    <xdr:ext cx="184731" cy="264560"/>
    <xdr:sp macro="" textlink="">
      <xdr:nvSpPr>
        <xdr:cNvPr id="854" name="ZoneTexte 853">
          <a:extLst>
            <a:ext uri="{FF2B5EF4-FFF2-40B4-BE49-F238E27FC236}">
              <a16:creationId xmlns="" xmlns:a16="http://schemas.microsoft.com/office/drawing/2014/main" id="{C9C87D54-4396-4FA3-837D-68F3B7DC2F14}"/>
            </a:ext>
          </a:extLst>
        </xdr:cNvPr>
        <xdr:cNvSpPr txBox="1"/>
      </xdr:nvSpPr>
      <xdr:spPr>
        <a:xfrm>
          <a:off x="9858375" y="70589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403</xdr:row>
      <xdr:rowOff>219075</xdr:rowOff>
    </xdr:from>
    <xdr:ext cx="184731" cy="264560"/>
    <xdr:sp macro="" textlink="">
      <xdr:nvSpPr>
        <xdr:cNvPr id="855" name="ZoneTexte 854">
          <a:extLst>
            <a:ext uri="{FF2B5EF4-FFF2-40B4-BE49-F238E27FC236}">
              <a16:creationId xmlns="" xmlns:a16="http://schemas.microsoft.com/office/drawing/2014/main" id="{B4E0CD78-F12B-4A89-BFE9-601EA0A25243}"/>
            </a:ext>
          </a:extLst>
        </xdr:cNvPr>
        <xdr:cNvSpPr txBox="1"/>
      </xdr:nvSpPr>
      <xdr:spPr>
        <a:xfrm>
          <a:off x="9858375" y="7075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404</xdr:row>
      <xdr:rowOff>219075</xdr:rowOff>
    </xdr:from>
    <xdr:ext cx="184731" cy="264560"/>
    <xdr:sp macro="" textlink="">
      <xdr:nvSpPr>
        <xdr:cNvPr id="856" name="ZoneTexte 855">
          <a:extLst>
            <a:ext uri="{FF2B5EF4-FFF2-40B4-BE49-F238E27FC236}">
              <a16:creationId xmlns="" xmlns:a16="http://schemas.microsoft.com/office/drawing/2014/main" id="{ABDAEC08-7F7A-4788-AB69-0325706E1A0D}"/>
            </a:ext>
          </a:extLst>
        </xdr:cNvPr>
        <xdr:cNvSpPr txBox="1"/>
      </xdr:nvSpPr>
      <xdr:spPr>
        <a:xfrm>
          <a:off x="9858375" y="7091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405</xdr:row>
      <xdr:rowOff>219075</xdr:rowOff>
    </xdr:from>
    <xdr:ext cx="184731" cy="264560"/>
    <xdr:sp macro="" textlink="">
      <xdr:nvSpPr>
        <xdr:cNvPr id="857" name="ZoneTexte 856">
          <a:extLst>
            <a:ext uri="{FF2B5EF4-FFF2-40B4-BE49-F238E27FC236}">
              <a16:creationId xmlns="" xmlns:a16="http://schemas.microsoft.com/office/drawing/2014/main" id="{C625A0F2-FA66-47BB-B25C-C4ADC033EDC8}"/>
            </a:ext>
          </a:extLst>
        </xdr:cNvPr>
        <xdr:cNvSpPr txBox="1"/>
      </xdr:nvSpPr>
      <xdr:spPr>
        <a:xfrm>
          <a:off x="9858375" y="7107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406</xdr:row>
      <xdr:rowOff>219075</xdr:rowOff>
    </xdr:from>
    <xdr:ext cx="184731" cy="264560"/>
    <xdr:sp macro="" textlink="">
      <xdr:nvSpPr>
        <xdr:cNvPr id="858" name="ZoneTexte 857">
          <a:extLst>
            <a:ext uri="{FF2B5EF4-FFF2-40B4-BE49-F238E27FC236}">
              <a16:creationId xmlns="" xmlns:a16="http://schemas.microsoft.com/office/drawing/2014/main" id="{A9A5565A-57C9-49B8-A17B-2E16497F8224}"/>
            </a:ext>
          </a:extLst>
        </xdr:cNvPr>
        <xdr:cNvSpPr txBox="1"/>
      </xdr:nvSpPr>
      <xdr:spPr>
        <a:xfrm>
          <a:off x="9858375" y="71237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407</xdr:row>
      <xdr:rowOff>219075</xdr:rowOff>
    </xdr:from>
    <xdr:ext cx="184731" cy="264560"/>
    <xdr:sp macro="" textlink="">
      <xdr:nvSpPr>
        <xdr:cNvPr id="859" name="ZoneTexte 858">
          <a:extLst>
            <a:ext uri="{FF2B5EF4-FFF2-40B4-BE49-F238E27FC236}">
              <a16:creationId xmlns="" xmlns:a16="http://schemas.microsoft.com/office/drawing/2014/main" id="{680BC2B7-C9BF-48CD-80D0-4C26015F225F}"/>
            </a:ext>
          </a:extLst>
        </xdr:cNvPr>
        <xdr:cNvSpPr txBox="1"/>
      </xdr:nvSpPr>
      <xdr:spPr>
        <a:xfrm>
          <a:off x="9858375" y="71399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408</xdr:row>
      <xdr:rowOff>219075</xdr:rowOff>
    </xdr:from>
    <xdr:ext cx="184731" cy="264560"/>
    <xdr:sp macro="" textlink="">
      <xdr:nvSpPr>
        <xdr:cNvPr id="860" name="ZoneTexte 859">
          <a:extLst>
            <a:ext uri="{FF2B5EF4-FFF2-40B4-BE49-F238E27FC236}">
              <a16:creationId xmlns="" xmlns:a16="http://schemas.microsoft.com/office/drawing/2014/main" id="{43FA696B-D9B6-4E36-AC5D-9F10014F8FD2}"/>
            </a:ext>
          </a:extLst>
        </xdr:cNvPr>
        <xdr:cNvSpPr txBox="1"/>
      </xdr:nvSpPr>
      <xdr:spPr>
        <a:xfrm>
          <a:off x="9858375" y="71561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409</xdr:row>
      <xdr:rowOff>219075</xdr:rowOff>
    </xdr:from>
    <xdr:ext cx="184731" cy="264560"/>
    <xdr:sp macro="" textlink="">
      <xdr:nvSpPr>
        <xdr:cNvPr id="861" name="ZoneTexte 860">
          <a:extLst>
            <a:ext uri="{FF2B5EF4-FFF2-40B4-BE49-F238E27FC236}">
              <a16:creationId xmlns="" xmlns:a16="http://schemas.microsoft.com/office/drawing/2014/main" id="{3DEE131E-DFDE-469A-9681-C4E7FB51F3CC}"/>
            </a:ext>
          </a:extLst>
        </xdr:cNvPr>
        <xdr:cNvSpPr txBox="1"/>
      </xdr:nvSpPr>
      <xdr:spPr>
        <a:xfrm>
          <a:off x="9858375" y="71723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410</xdr:row>
      <xdr:rowOff>219075</xdr:rowOff>
    </xdr:from>
    <xdr:ext cx="184731" cy="264560"/>
    <xdr:sp macro="" textlink="">
      <xdr:nvSpPr>
        <xdr:cNvPr id="862" name="ZoneTexte 861">
          <a:extLst>
            <a:ext uri="{FF2B5EF4-FFF2-40B4-BE49-F238E27FC236}">
              <a16:creationId xmlns="" xmlns:a16="http://schemas.microsoft.com/office/drawing/2014/main" id="{C4D67049-DFAF-42D1-8C02-11B21BA6462F}"/>
            </a:ext>
          </a:extLst>
        </xdr:cNvPr>
        <xdr:cNvSpPr txBox="1"/>
      </xdr:nvSpPr>
      <xdr:spPr>
        <a:xfrm>
          <a:off x="9858375" y="71885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7</xdr:row>
      <xdr:rowOff>219075</xdr:rowOff>
    </xdr:from>
    <xdr:ext cx="184731" cy="264560"/>
    <xdr:sp macro="" textlink="">
      <xdr:nvSpPr>
        <xdr:cNvPr id="863" name="ZoneTexte 862">
          <a:extLst>
            <a:ext uri="{FF2B5EF4-FFF2-40B4-BE49-F238E27FC236}">
              <a16:creationId xmlns="" xmlns:a16="http://schemas.microsoft.com/office/drawing/2014/main" id="{71EC95CF-7B4A-451C-A1C2-358FEFC05E52}"/>
            </a:ext>
          </a:extLst>
        </xdr:cNvPr>
        <xdr:cNvSpPr txBox="1"/>
      </xdr:nvSpPr>
      <xdr:spPr>
        <a:xfrm>
          <a:off x="9858375" y="2686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365</xdr:row>
      <xdr:rowOff>219075</xdr:rowOff>
    </xdr:from>
    <xdr:ext cx="184731" cy="264560"/>
    <xdr:sp macro="" textlink="">
      <xdr:nvSpPr>
        <xdr:cNvPr id="864" name="ZoneTexte 863">
          <a:extLst>
            <a:ext uri="{FF2B5EF4-FFF2-40B4-BE49-F238E27FC236}">
              <a16:creationId xmlns="" xmlns:a16="http://schemas.microsoft.com/office/drawing/2014/main" id="{15ECBA5F-4286-451F-BAB2-1C90989F0D8D}"/>
            </a:ext>
          </a:extLst>
        </xdr:cNvPr>
        <xdr:cNvSpPr txBox="1"/>
      </xdr:nvSpPr>
      <xdr:spPr>
        <a:xfrm>
          <a:off x="9858375" y="64598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366</xdr:row>
      <xdr:rowOff>219075</xdr:rowOff>
    </xdr:from>
    <xdr:ext cx="184731" cy="264560"/>
    <xdr:sp macro="" textlink="">
      <xdr:nvSpPr>
        <xdr:cNvPr id="865" name="ZoneTexte 864">
          <a:extLst>
            <a:ext uri="{FF2B5EF4-FFF2-40B4-BE49-F238E27FC236}">
              <a16:creationId xmlns="" xmlns:a16="http://schemas.microsoft.com/office/drawing/2014/main" id="{6DE419A6-C5F8-4366-B409-A30CCD6A19D5}"/>
            </a:ext>
          </a:extLst>
        </xdr:cNvPr>
        <xdr:cNvSpPr txBox="1"/>
      </xdr:nvSpPr>
      <xdr:spPr>
        <a:xfrm>
          <a:off x="9858375" y="64760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366</xdr:row>
      <xdr:rowOff>219075</xdr:rowOff>
    </xdr:from>
    <xdr:ext cx="184731" cy="264560"/>
    <xdr:sp macro="" textlink="">
      <xdr:nvSpPr>
        <xdr:cNvPr id="866" name="ZoneTexte 865">
          <a:extLst>
            <a:ext uri="{FF2B5EF4-FFF2-40B4-BE49-F238E27FC236}">
              <a16:creationId xmlns="" xmlns:a16="http://schemas.microsoft.com/office/drawing/2014/main" id="{7BC41CFC-3AC0-4D25-9F1E-7199F774F1DA}"/>
            </a:ext>
          </a:extLst>
        </xdr:cNvPr>
        <xdr:cNvSpPr txBox="1"/>
      </xdr:nvSpPr>
      <xdr:spPr>
        <a:xfrm>
          <a:off x="9858375" y="64760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367</xdr:row>
      <xdr:rowOff>219075</xdr:rowOff>
    </xdr:from>
    <xdr:ext cx="184731" cy="264560"/>
    <xdr:sp macro="" textlink="">
      <xdr:nvSpPr>
        <xdr:cNvPr id="867" name="ZoneTexte 866">
          <a:extLst>
            <a:ext uri="{FF2B5EF4-FFF2-40B4-BE49-F238E27FC236}">
              <a16:creationId xmlns="" xmlns:a16="http://schemas.microsoft.com/office/drawing/2014/main" id="{EFA3CE00-F7E0-4C9F-88A1-DD1642E86230}"/>
            </a:ext>
          </a:extLst>
        </xdr:cNvPr>
        <xdr:cNvSpPr txBox="1"/>
      </xdr:nvSpPr>
      <xdr:spPr>
        <a:xfrm>
          <a:off x="9858375" y="6492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367</xdr:row>
      <xdr:rowOff>219075</xdr:rowOff>
    </xdr:from>
    <xdr:ext cx="184731" cy="264560"/>
    <xdr:sp macro="" textlink="">
      <xdr:nvSpPr>
        <xdr:cNvPr id="868" name="ZoneTexte 867">
          <a:extLst>
            <a:ext uri="{FF2B5EF4-FFF2-40B4-BE49-F238E27FC236}">
              <a16:creationId xmlns="" xmlns:a16="http://schemas.microsoft.com/office/drawing/2014/main" id="{A97CDBC9-A542-42B1-9152-326DEF00B437}"/>
            </a:ext>
          </a:extLst>
        </xdr:cNvPr>
        <xdr:cNvSpPr txBox="1"/>
      </xdr:nvSpPr>
      <xdr:spPr>
        <a:xfrm>
          <a:off x="9858375" y="6492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367</xdr:row>
      <xdr:rowOff>219075</xdr:rowOff>
    </xdr:from>
    <xdr:ext cx="184731" cy="264560"/>
    <xdr:sp macro="" textlink="">
      <xdr:nvSpPr>
        <xdr:cNvPr id="869" name="ZoneTexte 868">
          <a:extLst>
            <a:ext uri="{FF2B5EF4-FFF2-40B4-BE49-F238E27FC236}">
              <a16:creationId xmlns="" xmlns:a16="http://schemas.microsoft.com/office/drawing/2014/main" id="{3A878E76-3EE3-423D-A20C-17C6C757486F}"/>
            </a:ext>
          </a:extLst>
        </xdr:cNvPr>
        <xdr:cNvSpPr txBox="1"/>
      </xdr:nvSpPr>
      <xdr:spPr>
        <a:xfrm>
          <a:off x="9858375" y="6492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368</xdr:row>
      <xdr:rowOff>219075</xdr:rowOff>
    </xdr:from>
    <xdr:ext cx="184731" cy="264560"/>
    <xdr:sp macro="" textlink="">
      <xdr:nvSpPr>
        <xdr:cNvPr id="870" name="ZoneTexte 869">
          <a:extLst>
            <a:ext uri="{FF2B5EF4-FFF2-40B4-BE49-F238E27FC236}">
              <a16:creationId xmlns="" xmlns:a16="http://schemas.microsoft.com/office/drawing/2014/main" id="{3A0C2A56-2860-4056-AAAB-D8472866BDBD}"/>
            </a:ext>
          </a:extLst>
        </xdr:cNvPr>
        <xdr:cNvSpPr txBox="1"/>
      </xdr:nvSpPr>
      <xdr:spPr>
        <a:xfrm>
          <a:off x="9858375" y="65084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368</xdr:row>
      <xdr:rowOff>219075</xdr:rowOff>
    </xdr:from>
    <xdr:ext cx="184731" cy="264560"/>
    <xdr:sp macro="" textlink="">
      <xdr:nvSpPr>
        <xdr:cNvPr id="871" name="ZoneTexte 870">
          <a:extLst>
            <a:ext uri="{FF2B5EF4-FFF2-40B4-BE49-F238E27FC236}">
              <a16:creationId xmlns="" xmlns:a16="http://schemas.microsoft.com/office/drawing/2014/main" id="{D2D7CA07-859A-43B4-9014-84E562355814}"/>
            </a:ext>
          </a:extLst>
        </xdr:cNvPr>
        <xdr:cNvSpPr txBox="1"/>
      </xdr:nvSpPr>
      <xdr:spPr>
        <a:xfrm>
          <a:off x="9858375" y="65084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406</xdr:row>
      <xdr:rowOff>219075</xdr:rowOff>
    </xdr:from>
    <xdr:ext cx="184731" cy="264560"/>
    <xdr:sp macro="" textlink="">
      <xdr:nvSpPr>
        <xdr:cNvPr id="872" name="ZoneTexte 871">
          <a:extLst>
            <a:ext uri="{FF2B5EF4-FFF2-40B4-BE49-F238E27FC236}">
              <a16:creationId xmlns="" xmlns:a16="http://schemas.microsoft.com/office/drawing/2014/main" id="{2BD48197-0A4B-4B25-A1B2-BB6C6514CD72}"/>
            </a:ext>
          </a:extLst>
        </xdr:cNvPr>
        <xdr:cNvSpPr txBox="1"/>
      </xdr:nvSpPr>
      <xdr:spPr>
        <a:xfrm>
          <a:off x="9858375" y="71237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407</xdr:row>
      <xdr:rowOff>219075</xdr:rowOff>
    </xdr:from>
    <xdr:ext cx="184731" cy="264560"/>
    <xdr:sp macro="" textlink="">
      <xdr:nvSpPr>
        <xdr:cNvPr id="873" name="ZoneTexte 872">
          <a:extLst>
            <a:ext uri="{FF2B5EF4-FFF2-40B4-BE49-F238E27FC236}">
              <a16:creationId xmlns="" xmlns:a16="http://schemas.microsoft.com/office/drawing/2014/main" id="{5EA4502C-04C7-43A8-B98B-5A9508BC805F}"/>
            </a:ext>
          </a:extLst>
        </xdr:cNvPr>
        <xdr:cNvSpPr txBox="1"/>
      </xdr:nvSpPr>
      <xdr:spPr>
        <a:xfrm>
          <a:off x="9858375" y="71399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407</xdr:row>
      <xdr:rowOff>219075</xdr:rowOff>
    </xdr:from>
    <xdr:ext cx="184731" cy="264560"/>
    <xdr:sp macro="" textlink="">
      <xdr:nvSpPr>
        <xdr:cNvPr id="874" name="ZoneTexte 873">
          <a:extLst>
            <a:ext uri="{FF2B5EF4-FFF2-40B4-BE49-F238E27FC236}">
              <a16:creationId xmlns="" xmlns:a16="http://schemas.microsoft.com/office/drawing/2014/main" id="{07735394-49AA-4314-B0EA-7902A4429057}"/>
            </a:ext>
          </a:extLst>
        </xdr:cNvPr>
        <xdr:cNvSpPr txBox="1"/>
      </xdr:nvSpPr>
      <xdr:spPr>
        <a:xfrm>
          <a:off x="9858375" y="71399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408</xdr:row>
      <xdr:rowOff>219075</xdr:rowOff>
    </xdr:from>
    <xdr:ext cx="184731" cy="264560"/>
    <xdr:sp macro="" textlink="">
      <xdr:nvSpPr>
        <xdr:cNvPr id="875" name="ZoneTexte 874">
          <a:extLst>
            <a:ext uri="{FF2B5EF4-FFF2-40B4-BE49-F238E27FC236}">
              <a16:creationId xmlns="" xmlns:a16="http://schemas.microsoft.com/office/drawing/2014/main" id="{92C85CFF-EA06-449A-B637-304B3417A437}"/>
            </a:ext>
          </a:extLst>
        </xdr:cNvPr>
        <xdr:cNvSpPr txBox="1"/>
      </xdr:nvSpPr>
      <xdr:spPr>
        <a:xfrm>
          <a:off x="9858375" y="71561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drawings/drawing7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0</xdr:colOff>
      <xdr:row>0</xdr:row>
      <xdr:rowOff>219075</xdr:rowOff>
    </xdr:from>
    <xdr:ext cx="184731" cy="264560"/>
    <xdr:sp macro="" textlink="">
      <xdr:nvSpPr>
        <xdr:cNvPr id="2" name="ZoneTexte 1">
          <a:extLst>
            <a:ext uri="{FF2B5EF4-FFF2-40B4-BE49-F238E27FC236}">
              <a16:creationId xmlns="" xmlns:a16="http://schemas.microsoft.com/office/drawing/2014/main" id="{00000000-0008-0000-0600-000002000000}"/>
            </a:ext>
          </a:extLst>
        </xdr:cNvPr>
        <xdr:cNvSpPr txBox="1"/>
      </xdr:nvSpPr>
      <xdr:spPr>
        <a:xfrm>
          <a:off x="9182100" y="219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</xdr:row>
      <xdr:rowOff>219075</xdr:rowOff>
    </xdr:from>
    <xdr:ext cx="184731" cy="264560"/>
    <xdr:sp macro="" textlink="">
      <xdr:nvSpPr>
        <xdr:cNvPr id="3" name="ZoneTexte 2">
          <a:extLst>
            <a:ext uri="{FF2B5EF4-FFF2-40B4-BE49-F238E27FC236}">
              <a16:creationId xmlns="" xmlns:a16="http://schemas.microsoft.com/office/drawing/2014/main" id="{00000000-0008-0000-0600-000003000000}"/>
            </a:ext>
          </a:extLst>
        </xdr:cNvPr>
        <xdr:cNvSpPr txBox="1"/>
      </xdr:nvSpPr>
      <xdr:spPr>
        <a:xfrm>
          <a:off x="9182100" y="923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</xdr:row>
      <xdr:rowOff>219075</xdr:rowOff>
    </xdr:from>
    <xdr:ext cx="184731" cy="264560"/>
    <xdr:sp macro="" textlink="">
      <xdr:nvSpPr>
        <xdr:cNvPr id="4" name="ZoneTexte 3">
          <a:extLst>
            <a:ext uri="{FF2B5EF4-FFF2-40B4-BE49-F238E27FC236}">
              <a16:creationId xmlns="" xmlns:a16="http://schemas.microsoft.com/office/drawing/2014/main" id="{00000000-0008-0000-0600-000004000000}"/>
            </a:ext>
          </a:extLst>
        </xdr:cNvPr>
        <xdr:cNvSpPr txBox="1"/>
      </xdr:nvSpPr>
      <xdr:spPr>
        <a:xfrm>
          <a:off x="918210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</xdr:row>
      <xdr:rowOff>219075</xdr:rowOff>
    </xdr:from>
    <xdr:ext cx="184731" cy="264560"/>
    <xdr:sp macro="" textlink="">
      <xdr:nvSpPr>
        <xdr:cNvPr id="5" name="ZoneTexte 4">
          <a:extLst>
            <a:ext uri="{FF2B5EF4-FFF2-40B4-BE49-F238E27FC236}">
              <a16:creationId xmlns="" xmlns:a16="http://schemas.microsoft.com/office/drawing/2014/main" id="{00000000-0008-0000-0600-000005000000}"/>
            </a:ext>
          </a:extLst>
        </xdr:cNvPr>
        <xdr:cNvSpPr txBox="1"/>
      </xdr:nvSpPr>
      <xdr:spPr>
        <a:xfrm>
          <a:off x="9182100" y="1276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</xdr:row>
      <xdr:rowOff>219075</xdr:rowOff>
    </xdr:from>
    <xdr:ext cx="184731" cy="264560"/>
    <xdr:sp macro="" textlink="">
      <xdr:nvSpPr>
        <xdr:cNvPr id="6" name="ZoneTexte 5">
          <a:extLst>
            <a:ext uri="{FF2B5EF4-FFF2-40B4-BE49-F238E27FC236}">
              <a16:creationId xmlns="" xmlns:a16="http://schemas.microsoft.com/office/drawing/2014/main" id="{00000000-0008-0000-0600-000006000000}"/>
            </a:ext>
          </a:extLst>
        </xdr:cNvPr>
        <xdr:cNvSpPr txBox="1"/>
      </xdr:nvSpPr>
      <xdr:spPr>
        <a:xfrm>
          <a:off x="9182100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5</xdr:row>
      <xdr:rowOff>219075</xdr:rowOff>
    </xdr:from>
    <xdr:ext cx="184731" cy="264560"/>
    <xdr:sp macro="" textlink="">
      <xdr:nvSpPr>
        <xdr:cNvPr id="7" name="ZoneTexte 6">
          <a:extLst>
            <a:ext uri="{FF2B5EF4-FFF2-40B4-BE49-F238E27FC236}">
              <a16:creationId xmlns="" xmlns:a16="http://schemas.microsoft.com/office/drawing/2014/main" id="{00000000-0008-0000-0600-000007000000}"/>
            </a:ext>
          </a:extLst>
        </xdr:cNvPr>
        <xdr:cNvSpPr txBox="1"/>
      </xdr:nvSpPr>
      <xdr:spPr>
        <a:xfrm>
          <a:off x="9182100" y="1981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12</xdr:row>
      <xdr:rowOff>219075</xdr:rowOff>
    </xdr:from>
    <xdr:ext cx="184731" cy="264560"/>
    <xdr:sp macro="" textlink="">
      <xdr:nvSpPr>
        <xdr:cNvPr id="8" name="ZoneTexte 7">
          <a:extLst>
            <a:ext uri="{FF2B5EF4-FFF2-40B4-BE49-F238E27FC236}">
              <a16:creationId xmlns="" xmlns:a16="http://schemas.microsoft.com/office/drawing/2014/main" id="{00000000-0008-0000-0600-000008000000}"/>
            </a:ext>
          </a:extLst>
        </xdr:cNvPr>
        <xdr:cNvSpPr txBox="1"/>
      </xdr:nvSpPr>
      <xdr:spPr>
        <a:xfrm>
          <a:off x="9182100" y="4448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13</xdr:row>
      <xdr:rowOff>219075</xdr:rowOff>
    </xdr:from>
    <xdr:ext cx="184731" cy="264560"/>
    <xdr:sp macro="" textlink="">
      <xdr:nvSpPr>
        <xdr:cNvPr id="9" name="ZoneTexte 8">
          <a:extLst>
            <a:ext uri="{FF2B5EF4-FFF2-40B4-BE49-F238E27FC236}">
              <a16:creationId xmlns="" xmlns:a16="http://schemas.microsoft.com/office/drawing/2014/main" id="{00000000-0008-0000-0600-000009000000}"/>
            </a:ext>
          </a:extLst>
        </xdr:cNvPr>
        <xdr:cNvSpPr txBox="1"/>
      </xdr:nvSpPr>
      <xdr:spPr>
        <a:xfrm>
          <a:off x="9182100" y="4800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8</xdr:row>
      <xdr:rowOff>219075</xdr:rowOff>
    </xdr:from>
    <xdr:ext cx="184731" cy="264560"/>
    <xdr:sp macro="" textlink="">
      <xdr:nvSpPr>
        <xdr:cNvPr id="10" name="ZoneTexte 9">
          <a:extLst>
            <a:ext uri="{FF2B5EF4-FFF2-40B4-BE49-F238E27FC236}">
              <a16:creationId xmlns="" xmlns:a16="http://schemas.microsoft.com/office/drawing/2014/main" id="{00000000-0008-0000-0600-00000A000000}"/>
            </a:ext>
          </a:extLst>
        </xdr:cNvPr>
        <xdr:cNvSpPr txBox="1"/>
      </xdr:nvSpPr>
      <xdr:spPr>
        <a:xfrm>
          <a:off x="9182100" y="3038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14</xdr:row>
      <xdr:rowOff>219075</xdr:rowOff>
    </xdr:from>
    <xdr:ext cx="184731" cy="264560"/>
    <xdr:sp macro="" textlink="">
      <xdr:nvSpPr>
        <xdr:cNvPr id="11" name="ZoneTexte 10">
          <a:extLst>
            <a:ext uri="{FF2B5EF4-FFF2-40B4-BE49-F238E27FC236}">
              <a16:creationId xmlns="" xmlns:a16="http://schemas.microsoft.com/office/drawing/2014/main" id="{00000000-0008-0000-0600-00000B000000}"/>
            </a:ext>
          </a:extLst>
        </xdr:cNvPr>
        <xdr:cNvSpPr txBox="1"/>
      </xdr:nvSpPr>
      <xdr:spPr>
        <a:xfrm>
          <a:off x="9182100" y="515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9</xdr:row>
      <xdr:rowOff>219075</xdr:rowOff>
    </xdr:from>
    <xdr:ext cx="184731" cy="264560"/>
    <xdr:sp macro="" textlink="">
      <xdr:nvSpPr>
        <xdr:cNvPr id="12" name="ZoneTexte 11">
          <a:extLst>
            <a:ext uri="{FF2B5EF4-FFF2-40B4-BE49-F238E27FC236}">
              <a16:creationId xmlns="" xmlns:a16="http://schemas.microsoft.com/office/drawing/2014/main" id="{00000000-0008-0000-0600-00000C000000}"/>
            </a:ext>
          </a:extLst>
        </xdr:cNvPr>
        <xdr:cNvSpPr txBox="1"/>
      </xdr:nvSpPr>
      <xdr:spPr>
        <a:xfrm>
          <a:off x="9182100" y="3390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10</xdr:row>
      <xdr:rowOff>219075</xdr:rowOff>
    </xdr:from>
    <xdr:ext cx="184731" cy="264560"/>
    <xdr:sp macro="" textlink="">
      <xdr:nvSpPr>
        <xdr:cNvPr id="13" name="ZoneTexte 12">
          <a:extLst>
            <a:ext uri="{FF2B5EF4-FFF2-40B4-BE49-F238E27FC236}">
              <a16:creationId xmlns="" xmlns:a16="http://schemas.microsoft.com/office/drawing/2014/main" id="{00000000-0008-0000-0600-00000D000000}"/>
            </a:ext>
          </a:extLst>
        </xdr:cNvPr>
        <xdr:cNvSpPr txBox="1"/>
      </xdr:nvSpPr>
      <xdr:spPr>
        <a:xfrm>
          <a:off x="9182100" y="3743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11</xdr:row>
      <xdr:rowOff>219075</xdr:rowOff>
    </xdr:from>
    <xdr:ext cx="184731" cy="264560"/>
    <xdr:sp macro="" textlink="">
      <xdr:nvSpPr>
        <xdr:cNvPr id="14" name="ZoneTexte 13">
          <a:extLst>
            <a:ext uri="{FF2B5EF4-FFF2-40B4-BE49-F238E27FC236}">
              <a16:creationId xmlns="" xmlns:a16="http://schemas.microsoft.com/office/drawing/2014/main" id="{00000000-0008-0000-0600-00000E000000}"/>
            </a:ext>
          </a:extLst>
        </xdr:cNvPr>
        <xdr:cNvSpPr txBox="1"/>
      </xdr:nvSpPr>
      <xdr:spPr>
        <a:xfrm>
          <a:off x="9182100" y="4095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16</xdr:row>
      <xdr:rowOff>219075</xdr:rowOff>
    </xdr:from>
    <xdr:ext cx="184731" cy="264560"/>
    <xdr:sp macro="" textlink="">
      <xdr:nvSpPr>
        <xdr:cNvPr id="15" name="ZoneTexte 14">
          <a:extLst>
            <a:ext uri="{FF2B5EF4-FFF2-40B4-BE49-F238E27FC236}">
              <a16:creationId xmlns="" xmlns:a16="http://schemas.microsoft.com/office/drawing/2014/main" id="{00000000-0008-0000-0600-00000F000000}"/>
            </a:ext>
          </a:extLst>
        </xdr:cNvPr>
        <xdr:cNvSpPr txBox="1"/>
      </xdr:nvSpPr>
      <xdr:spPr>
        <a:xfrm>
          <a:off x="9182100" y="5857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15</xdr:row>
      <xdr:rowOff>219075</xdr:rowOff>
    </xdr:from>
    <xdr:ext cx="184731" cy="264560"/>
    <xdr:sp macro="" textlink="">
      <xdr:nvSpPr>
        <xdr:cNvPr id="16" name="ZoneTexte 15">
          <a:extLst>
            <a:ext uri="{FF2B5EF4-FFF2-40B4-BE49-F238E27FC236}">
              <a16:creationId xmlns="" xmlns:a16="http://schemas.microsoft.com/office/drawing/2014/main" id="{00000000-0008-0000-0600-000010000000}"/>
            </a:ext>
          </a:extLst>
        </xdr:cNvPr>
        <xdr:cNvSpPr txBox="1"/>
      </xdr:nvSpPr>
      <xdr:spPr>
        <a:xfrm>
          <a:off x="9182100" y="5505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17</xdr:row>
      <xdr:rowOff>219075</xdr:rowOff>
    </xdr:from>
    <xdr:ext cx="184731" cy="264560"/>
    <xdr:sp macro="" textlink="">
      <xdr:nvSpPr>
        <xdr:cNvPr id="17" name="ZoneTexte 16">
          <a:extLst>
            <a:ext uri="{FF2B5EF4-FFF2-40B4-BE49-F238E27FC236}">
              <a16:creationId xmlns="" xmlns:a16="http://schemas.microsoft.com/office/drawing/2014/main" id="{00000000-0008-0000-0600-000011000000}"/>
            </a:ext>
          </a:extLst>
        </xdr:cNvPr>
        <xdr:cNvSpPr txBox="1"/>
      </xdr:nvSpPr>
      <xdr:spPr>
        <a:xfrm>
          <a:off x="9182100" y="621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18</xdr:row>
      <xdr:rowOff>219075</xdr:rowOff>
    </xdr:from>
    <xdr:ext cx="184731" cy="264560"/>
    <xdr:sp macro="" textlink="">
      <xdr:nvSpPr>
        <xdr:cNvPr id="18" name="ZoneTexte 17">
          <a:extLst>
            <a:ext uri="{FF2B5EF4-FFF2-40B4-BE49-F238E27FC236}">
              <a16:creationId xmlns="" xmlns:a16="http://schemas.microsoft.com/office/drawing/2014/main" id="{00000000-0008-0000-0600-000012000000}"/>
            </a:ext>
          </a:extLst>
        </xdr:cNvPr>
        <xdr:cNvSpPr txBox="1"/>
      </xdr:nvSpPr>
      <xdr:spPr>
        <a:xfrm>
          <a:off x="9182100" y="6562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19</xdr:row>
      <xdr:rowOff>219075</xdr:rowOff>
    </xdr:from>
    <xdr:ext cx="184731" cy="264560"/>
    <xdr:sp macro="" textlink="">
      <xdr:nvSpPr>
        <xdr:cNvPr id="19" name="ZoneTexte 18">
          <a:extLst>
            <a:ext uri="{FF2B5EF4-FFF2-40B4-BE49-F238E27FC236}">
              <a16:creationId xmlns="" xmlns:a16="http://schemas.microsoft.com/office/drawing/2014/main" id="{00000000-0008-0000-0600-000013000000}"/>
            </a:ext>
          </a:extLst>
        </xdr:cNvPr>
        <xdr:cNvSpPr txBox="1"/>
      </xdr:nvSpPr>
      <xdr:spPr>
        <a:xfrm>
          <a:off x="9182100" y="6915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20</xdr:row>
      <xdr:rowOff>219075</xdr:rowOff>
    </xdr:from>
    <xdr:ext cx="184731" cy="264560"/>
    <xdr:sp macro="" textlink="">
      <xdr:nvSpPr>
        <xdr:cNvPr id="20" name="ZoneTexte 19">
          <a:extLst>
            <a:ext uri="{FF2B5EF4-FFF2-40B4-BE49-F238E27FC236}">
              <a16:creationId xmlns="" xmlns:a16="http://schemas.microsoft.com/office/drawing/2014/main" id="{00000000-0008-0000-0600-000014000000}"/>
            </a:ext>
          </a:extLst>
        </xdr:cNvPr>
        <xdr:cNvSpPr txBox="1"/>
      </xdr:nvSpPr>
      <xdr:spPr>
        <a:xfrm>
          <a:off x="9182100" y="7267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21</xdr:row>
      <xdr:rowOff>219075</xdr:rowOff>
    </xdr:from>
    <xdr:ext cx="184731" cy="264560"/>
    <xdr:sp macro="" textlink="">
      <xdr:nvSpPr>
        <xdr:cNvPr id="21" name="ZoneTexte 20">
          <a:extLst>
            <a:ext uri="{FF2B5EF4-FFF2-40B4-BE49-F238E27FC236}">
              <a16:creationId xmlns="" xmlns:a16="http://schemas.microsoft.com/office/drawing/2014/main" id="{00000000-0008-0000-0600-000015000000}"/>
            </a:ext>
          </a:extLst>
        </xdr:cNvPr>
        <xdr:cNvSpPr txBox="1"/>
      </xdr:nvSpPr>
      <xdr:spPr>
        <a:xfrm>
          <a:off x="9182100" y="762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39</xdr:row>
      <xdr:rowOff>219075</xdr:rowOff>
    </xdr:from>
    <xdr:ext cx="184731" cy="264560"/>
    <xdr:sp macro="" textlink="">
      <xdr:nvSpPr>
        <xdr:cNvPr id="22" name="ZoneTexte 21">
          <a:extLst>
            <a:ext uri="{FF2B5EF4-FFF2-40B4-BE49-F238E27FC236}">
              <a16:creationId xmlns="" xmlns:a16="http://schemas.microsoft.com/office/drawing/2014/main" id="{00000000-0008-0000-0600-000016000000}"/>
            </a:ext>
          </a:extLst>
        </xdr:cNvPr>
        <xdr:cNvSpPr txBox="1"/>
      </xdr:nvSpPr>
      <xdr:spPr>
        <a:xfrm>
          <a:off x="9182100" y="1181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40</xdr:row>
      <xdr:rowOff>219075</xdr:rowOff>
    </xdr:from>
    <xdr:ext cx="184731" cy="264560"/>
    <xdr:sp macro="" textlink="">
      <xdr:nvSpPr>
        <xdr:cNvPr id="23" name="ZoneTexte 22">
          <a:extLst>
            <a:ext uri="{FF2B5EF4-FFF2-40B4-BE49-F238E27FC236}">
              <a16:creationId xmlns="" xmlns:a16="http://schemas.microsoft.com/office/drawing/2014/main" id="{00000000-0008-0000-0600-000017000000}"/>
            </a:ext>
          </a:extLst>
        </xdr:cNvPr>
        <xdr:cNvSpPr txBox="1"/>
      </xdr:nvSpPr>
      <xdr:spPr>
        <a:xfrm>
          <a:off x="9182100" y="11972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22</xdr:row>
      <xdr:rowOff>219075</xdr:rowOff>
    </xdr:from>
    <xdr:ext cx="184731" cy="264560"/>
    <xdr:sp macro="" textlink="">
      <xdr:nvSpPr>
        <xdr:cNvPr id="24" name="ZoneTexte 23">
          <a:extLst>
            <a:ext uri="{FF2B5EF4-FFF2-40B4-BE49-F238E27FC236}">
              <a16:creationId xmlns="" xmlns:a16="http://schemas.microsoft.com/office/drawing/2014/main" id="{00000000-0008-0000-0600-000018000000}"/>
            </a:ext>
          </a:extLst>
        </xdr:cNvPr>
        <xdr:cNvSpPr txBox="1"/>
      </xdr:nvSpPr>
      <xdr:spPr>
        <a:xfrm>
          <a:off x="9182100" y="7972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23</xdr:row>
      <xdr:rowOff>219075</xdr:rowOff>
    </xdr:from>
    <xdr:ext cx="184731" cy="264560"/>
    <xdr:sp macro="" textlink="">
      <xdr:nvSpPr>
        <xdr:cNvPr id="25" name="ZoneTexte 24">
          <a:extLst>
            <a:ext uri="{FF2B5EF4-FFF2-40B4-BE49-F238E27FC236}">
              <a16:creationId xmlns="" xmlns:a16="http://schemas.microsoft.com/office/drawing/2014/main" id="{00000000-0008-0000-0600-000019000000}"/>
            </a:ext>
          </a:extLst>
        </xdr:cNvPr>
        <xdr:cNvSpPr txBox="1"/>
      </xdr:nvSpPr>
      <xdr:spPr>
        <a:xfrm>
          <a:off x="9182100" y="8324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24</xdr:row>
      <xdr:rowOff>219075</xdr:rowOff>
    </xdr:from>
    <xdr:ext cx="184731" cy="264560"/>
    <xdr:sp macro="" textlink="">
      <xdr:nvSpPr>
        <xdr:cNvPr id="26" name="ZoneTexte 25">
          <a:extLst>
            <a:ext uri="{FF2B5EF4-FFF2-40B4-BE49-F238E27FC236}">
              <a16:creationId xmlns="" xmlns:a16="http://schemas.microsoft.com/office/drawing/2014/main" id="{00000000-0008-0000-0600-00001A000000}"/>
            </a:ext>
          </a:extLst>
        </xdr:cNvPr>
        <xdr:cNvSpPr txBox="1"/>
      </xdr:nvSpPr>
      <xdr:spPr>
        <a:xfrm>
          <a:off x="9182100" y="867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25</xdr:row>
      <xdr:rowOff>219075</xdr:rowOff>
    </xdr:from>
    <xdr:ext cx="184731" cy="264560"/>
    <xdr:sp macro="" textlink="">
      <xdr:nvSpPr>
        <xdr:cNvPr id="27" name="ZoneTexte 26">
          <a:extLst>
            <a:ext uri="{FF2B5EF4-FFF2-40B4-BE49-F238E27FC236}">
              <a16:creationId xmlns="" xmlns:a16="http://schemas.microsoft.com/office/drawing/2014/main" id="{00000000-0008-0000-0600-00001B000000}"/>
            </a:ext>
          </a:extLst>
        </xdr:cNvPr>
        <xdr:cNvSpPr txBox="1"/>
      </xdr:nvSpPr>
      <xdr:spPr>
        <a:xfrm>
          <a:off x="9182100" y="9029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26</xdr:row>
      <xdr:rowOff>219075</xdr:rowOff>
    </xdr:from>
    <xdr:ext cx="184731" cy="264560"/>
    <xdr:sp macro="" textlink="">
      <xdr:nvSpPr>
        <xdr:cNvPr id="28" name="ZoneTexte 27">
          <a:extLst>
            <a:ext uri="{FF2B5EF4-FFF2-40B4-BE49-F238E27FC236}">
              <a16:creationId xmlns="" xmlns:a16="http://schemas.microsoft.com/office/drawing/2014/main" id="{00000000-0008-0000-0600-00001C000000}"/>
            </a:ext>
          </a:extLst>
        </xdr:cNvPr>
        <xdr:cNvSpPr txBox="1"/>
      </xdr:nvSpPr>
      <xdr:spPr>
        <a:xfrm>
          <a:off x="9182100" y="9382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27</xdr:row>
      <xdr:rowOff>219075</xdr:rowOff>
    </xdr:from>
    <xdr:ext cx="184731" cy="264560"/>
    <xdr:sp macro="" textlink="">
      <xdr:nvSpPr>
        <xdr:cNvPr id="29" name="ZoneTexte 28">
          <a:extLst>
            <a:ext uri="{FF2B5EF4-FFF2-40B4-BE49-F238E27FC236}">
              <a16:creationId xmlns="" xmlns:a16="http://schemas.microsoft.com/office/drawing/2014/main" id="{00000000-0008-0000-0600-00001D000000}"/>
            </a:ext>
          </a:extLst>
        </xdr:cNvPr>
        <xdr:cNvSpPr txBox="1"/>
      </xdr:nvSpPr>
      <xdr:spPr>
        <a:xfrm>
          <a:off x="9182100" y="9734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28</xdr:row>
      <xdr:rowOff>219075</xdr:rowOff>
    </xdr:from>
    <xdr:ext cx="184731" cy="264560"/>
    <xdr:sp macro="" textlink="">
      <xdr:nvSpPr>
        <xdr:cNvPr id="30" name="ZoneTexte 29">
          <a:extLst>
            <a:ext uri="{FF2B5EF4-FFF2-40B4-BE49-F238E27FC236}">
              <a16:creationId xmlns="" xmlns:a16="http://schemas.microsoft.com/office/drawing/2014/main" id="{00000000-0008-0000-0600-00001E000000}"/>
            </a:ext>
          </a:extLst>
        </xdr:cNvPr>
        <xdr:cNvSpPr txBox="1"/>
      </xdr:nvSpPr>
      <xdr:spPr>
        <a:xfrm>
          <a:off x="9182100" y="10029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</xdr:row>
      <xdr:rowOff>219075</xdr:rowOff>
    </xdr:from>
    <xdr:ext cx="184731" cy="264560"/>
    <xdr:sp macro="" textlink="">
      <xdr:nvSpPr>
        <xdr:cNvPr id="31" name="ZoneTexte 30">
          <a:extLst>
            <a:ext uri="{FF2B5EF4-FFF2-40B4-BE49-F238E27FC236}">
              <a16:creationId xmlns="" xmlns:a16="http://schemas.microsoft.com/office/drawing/2014/main" id="{00000000-0008-0000-0600-00001F000000}"/>
            </a:ext>
          </a:extLst>
        </xdr:cNvPr>
        <xdr:cNvSpPr txBox="1"/>
      </xdr:nvSpPr>
      <xdr:spPr>
        <a:xfrm>
          <a:off x="9182100" y="10191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30</xdr:row>
      <xdr:rowOff>219075</xdr:rowOff>
    </xdr:from>
    <xdr:ext cx="184731" cy="264560"/>
    <xdr:sp macro="" textlink="">
      <xdr:nvSpPr>
        <xdr:cNvPr id="32" name="ZoneTexte 31">
          <a:extLst>
            <a:ext uri="{FF2B5EF4-FFF2-40B4-BE49-F238E27FC236}">
              <a16:creationId xmlns="" xmlns:a16="http://schemas.microsoft.com/office/drawing/2014/main" id="{00000000-0008-0000-0600-000020000000}"/>
            </a:ext>
          </a:extLst>
        </xdr:cNvPr>
        <xdr:cNvSpPr txBox="1"/>
      </xdr:nvSpPr>
      <xdr:spPr>
        <a:xfrm>
          <a:off x="9182100" y="10353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31</xdr:row>
      <xdr:rowOff>219075</xdr:rowOff>
    </xdr:from>
    <xdr:ext cx="184731" cy="264560"/>
    <xdr:sp macro="" textlink="">
      <xdr:nvSpPr>
        <xdr:cNvPr id="33" name="ZoneTexte 32">
          <a:extLst>
            <a:ext uri="{FF2B5EF4-FFF2-40B4-BE49-F238E27FC236}">
              <a16:creationId xmlns="" xmlns:a16="http://schemas.microsoft.com/office/drawing/2014/main" id="{00000000-0008-0000-0600-000021000000}"/>
            </a:ext>
          </a:extLst>
        </xdr:cNvPr>
        <xdr:cNvSpPr txBox="1"/>
      </xdr:nvSpPr>
      <xdr:spPr>
        <a:xfrm>
          <a:off x="9182100" y="10515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32</xdr:row>
      <xdr:rowOff>219075</xdr:rowOff>
    </xdr:from>
    <xdr:ext cx="184731" cy="264560"/>
    <xdr:sp macro="" textlink="">
      <xdr:nvSpPr>
        <xdr:cNvPr id="34" name="ZoneTexte 33">
          <a:extLst>
            <a:ext uri="{FF2B5EF4-FFF2-40B4-BE49-F238E27FC236}">
              <a16:creationId xmlns="" xmlns:a16="http://schemas.microsoft.com/office/drawing/2014/main" id="{00000000-0008-0000-0600-000022000000}"/>
            </a:ext>
          </a:extLst>
        </xdr:cNvPr>
        <xdr:cNvSpPr txBox="1"/>
      </xdr:nvSpPr>
      <xdr:spPr>
        <a:xfrm>
          <a:off x="9182100" y="10677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33</xdr:row>
      <xdr:rowOff>219075</xdr:rowOff>
    </xdr:from>
    <xdr:ext cx="184731" cy="264560"/>
    <xdr:sp macro="" textlink="">
      <xdr:nvSpPr>
        <xdr:cNvPr id="35" name="ZoneTexte 34">
          <a:extLst>
            <a:ext uri="{FF2B5EF4-FFF2-40B4-BE49-F238E27FC236}">
              <a16:creationId xmlns="" xmlns:a16="http://schemas.microsoft.com/office/drawing/2014/main" id="{00000000-0008-0000-0600-000023000000}"/>
            </a:ext>
          </a:extLst>
        </xdr:cNvPr>
        <xdr:cNvSpPr txBox="1"/>
      </xdr:nvSpPr>
      <xdr:spPr>
        <a:xfrm>
          <a:off x="9182100" y="1083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34</xdr:row>
      <xdr:rowOff>219075</xdr:rowOff>
    </xdr:from>
    <xdr:ext cx="184731" cy="264560"/>
    <xdr:sp macro="" textlink="">
      <xdr:nvSpPr>
        <xdr:cNvPr id="36" name="ZoneTexte 35">
          <a:extLst>
            <a:ext uri="{FF2B5EF4-FFF2-40B4-BE49-F238E27FC236}">
              <a16:creationId xmlns="" xmlns:a16="http://schemas.microsoft.com/office/drawing/2014/main" id="{00000000-0008-0000-0600-000024000000}"/>
            </a:ext>
          </a:extLst>
        </xdr:cNvPr>
        <xdr:cNvSpPr txBox="1"/>
      </xdr:nvSpPr>
      <xdr:spPr>
        <a:xfrm>
          <a:off x="9182100" y="11001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35</xdr:row>
      <xdr:rowOff>219075</xdr:rowOff>
    </xdr:from>
    <xdr:ext cx="184731" cy="264560"/>
    <xdr:sp macro="" textlink="">
      <xdr:nvSpPr>
        <xdr:cNvPr id="37" name="ZoneTexte 36">
          <a:extLst>
            <a:ext uri="{FF2B5EF4-FFF2-40B4-BE49-F238E27FC236}">
              <a16:creationId xmlns="" xmlns:a16="http://schemas.microsoft.com/office/drawing/2014/main" id="{00000000-0008-0000-0600-000025000000}"/>
            </a:ext>
          </a:extLst>
        </xdr:cNvPr>
        <xdr:cNvSpPr txBox="1"/>
      </xdr:nvSpPr>
      <xdr:spPr>
        <a:xfrm>
          <a:off x="9182100" y="11163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36</xdr:row>
      <xdr:rowOff>219075</xdr:rowOff>
    </xdr:from>
    <xdr:ext cx="184731" cy="264560"/>
    <xdr:sp macro="" textlink="">
      <xdr:nvSpPr>
        <xdr:cNvPr id="38" name="ZoneTexte 37">
          <a:extLst>
            <a:ext uri="{FF2B5EF4-FFF2-40B4-BE49-F238E27FC236}">
              <a16:creationId xmlns="" xmlns:a16="http://schemas.microsoft.com/office/drawing/2014/main" id="{00000000-0008-0000-0600-000026000000}"/>
            </a:ext>
          </a:extLst>
        </xdr:cNvPr>
        <xdr:cNvSpPr txBox="1"/>
      </xdr:nvSpPr>
      <xdr:spPr>
        <a:xfrm>
          <a:off x="9182100" y="11325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37</xdr:row>
      <xdr:rowOff>219075</xdr:rowOff>
    </xdr:from>
    <xdr:ext cx="184731" cy="264560"/>
    <xdr:sp macro="" textlink="">
      <xdr:nvSpPr>
        <xdr:cNvPr id="39" name="ZoneTexte 38">
          <a:extLst>
            <a:ext uri="{FF2B5EF4-FFF2-40B4-BE49-F238E27FC236}">
              <a16:creationId xmlns="" xmlns:a16="http://schemas.microsoft.com/office/drawing/2014/main" id="{00000000-0008-0000-0600-000027000000}"/>
            </a:ext>
          </a:extLst>
        </xdr:cNvPr>
        <xdr:cNvSpPr txBox="1"/>
      </xdr:nvSpPr>
      <xdr:spPr>
        <a:xfrm>
          <a:off x="9182100" y="11487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38</xdr:row>
      <xdr:rowOff>219075</xdr:rowOff>
    </xdr:from>
    <xdr:ext cx="184731" cy="264560"/>
    <xdr:sp macro="" textlink="">
      <xdr:nvSpPr>
        <xdr:cNvPr id="40" name="ZoneTexte 39">
          <a:extLst>
            <a:ext uri="{FF2B5EF4-FFF2-40B4-BE49-F238E27FC236}">
              <a16:creationId xmlns="" xmlns:a16="http://schemas.microsoft.com/office/drawing/2014/main" id="{00000000-0008-0000-0600-000028000000}"/>
            </a:ext>
          </a:extLst>
        </xdr:cNvPr>
        <xdr:cNvSpPr txBox="1"/>
      </xdr:nvSpPr>
      <xdr:spPr>
        <a:xfrm>
          <a:off x="9182100" y="11649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41</xdr:row>
      <xdr:rowOff>219075</xdr:rowOff>
    </xdr:from>
    <xdr:ext cx="184731" cy="264560"/>
    <xdr:sp macro="" textlink="">
      <xdr:nvSpPr>
        <xdr:cNvPr id="41" name="ZoneTexte 40">
          <a:extLst>
            <a:ext uri="{FF2B5EF4-FFF2-40B4-BE49-F238E27FC236}">
              <a16:creationId xmlns="" xmlns:a16="http://schemas.microsoft.com/office/drawing/2014/main" id="{00000000-0008-0000-0600-000029000000}"/>
            </a:ext>
          </a:extLst>
        </xdr:cNvPr>
        <xdr:cNvSpPr txBox="1"/>
      </xdr:nvSpPr>
      <xdr:spPr>
        <a:xfrm>
          <a:off x="9182100" y="12134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42</xdr:row>
      <xdr:rowOff>219075</xdr:rowOff>
    </xdr:from>
    <xdr:ext cx="184731" cy="264560"/>
    <xdr:sp macro="" textlink="">
      <xdr:nvSpPr>
        <xdr:cNvPr id="42" name="ZoneTexte 41">
          <a:extLst>
            <a:ext uri="{FF2B5EF4-FFF2-40B4-BE49-F238E27FC236}">
              <a16:creationId xmlns="" xmlns:a16="http://schemas.microsoft.com/office/drawing/2014/main" id="{00000000-0008-0000-0600-00002A000000}"/>
            </a:ext>
          </a:extLst>
        </xdr:cNvPr>
        <xdr:cNvSpPr txBox="1"/>
      </xdr:nvSpPr>
      <xdr:spPr>
        <a:xfrm>
          <a:off x="9182100" y="12296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43</xdr:row>
      <xdr:rowOff>219075</xdr:rowOff>
    </xdr:from>
    <xdr:ext cx="184731" cy="264560"/>
    <xdr:sp macro="" textlink="">
      <xdr:nvSpPr>
        <xdr:cNvPr id="43" name="ZoneTexte 42">
          <a:extLst>
            <a:ext uri="{FF2B5EF4-FFF2-40B4-BE49-F238E27FC236}">
              <a16:creationId xmlns="" xmlns:a16="http://schemas.microsoft.com/office/drawing/2014/main" id="{00000000-0008-0000-0600-00002B000000}"/>
            </a:ext>
          </a:extLst>
        </xdr:cNvPr>
        <xdr:cNvSpPr txBox="1"/>
      </xdr:nvSpPr>
      <xdr:spPr>
        <a:xfrm>
          <a:off x="9182100" y="12458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44</xdr:row>
      <xdr:rowOff>219075</xdr:rowOff>
    </xdr:from>
    <xdr:ext cx="184731" cy="264560"/>
    <xdr:sp macro="" textlink="">
      <xdr:nvSpPr>
        <xdr:cNvPr id="44" name="ZoneTexte 43">
          <a:extLst>
            <a:ext uri="{FF2B5EF4-FFF2-40B4-BE49-F238E27FC236}">
              <a16:creationId xmlns="" xmlns:a16="http://schemas.microsoft.com/office/drawing/2014/main" id="{00000000-0008-0000-0600-00002C000000}"/>
            </a:ext>
          </a:extLst>
        </xdr:cNvPr>
        <xdr:cNvSpPr txBox="1"/>
      </xdr:nvSpPr>
      <xdr:spPr>
        <a:xfrm>
          <a:off x="9182100" y="12620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45</xdr:row>
      <xdr:rowOff>219075</xdr:rowOff>
    </xdr:from>
    <xdr:ext cx="184731" cy="264560"/>
    <xdr:sp macro="" textlink="">
      <xdr:nvSpPr>
        <xdr:cNvPr id="45" name="ZoneTexte 44">
          <a:extLst>
            <a:ext uri="{FF2B5EF4-FFF2-40B4-BE49-F238E27FC236}">
              <a16:creationId xmlns="" xmlns:a16="http://schemas.microsoft.com/office/drawing/2014/main" id="{00000000-0008-0000-0600-00002D000000}"/>
            </a:ext>
          </a:extLst>
        </xdr:cNvPr>
        <xdr:cNvSpPr txBox="1"/>
      </xdr:nvSpPr>
      <xdr:spPr>
        <a:xfrm>
          <a:off x="9182100" y="12782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52</xdr:row>
      <xdr:rowOff>219075</xdr:rowOff>
    </xdr:from>
    <xdr:ext cx="184731" cy="264560"/>
    <xdr:sp macro="" textlink="">
      <xdr:nvSpPr>
        <xdr:cNvPr id="46" name="ZoneTexte 45">
          <a:extLst>
            <a:ext uri="{FF2B5EF4-FFF2-40B4-BE49-F238E27FC236}">
              <a16:creationId xmlns="" xmlns:a16="http://schemas.microsoft.com/office/drawing/2014/main" id="{00000000-0008-0000-0600-00002E000000}"/>
            </a:ext>
          </a:extLst>
        </xdr:cNvPr>
        <xdr:cNvSpPr txBox="1"/>
      </xdr:nvSpPr>
      <xdr:spPr>
        <a:xfrm>
          <a:off x="9182100" y="13916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53</xdr:row>
      <xdr:rowOff>219075</xdr:rowOff>
    </xdr:from>
    <xdr:ext cx="184731" cy="264560"/>
    <xdr:sp macro="" textlink="">
      <xdr:nvSpPr>
        <xdr:cNvPr id="47" name="ZoneTexte 46">
          <a:extLst>
            <a:ext uri="{FF2B5EF4-FFF2-40B4-BE49-F238E27FC236}">
              <a16:creationId xmlns="" xmlns:a16="http://schemas.microsoft.com/office/drawing/2014/main" id="{00000000-0008-0000-0600-00002F000000}"/>
            </a:ext>
          </a:extLst>
        </xdr:cNvPr>
        <xdr:cNvSpPr txBox="1"/>
      </xdr:nvSpPr>
      <xdr:spPr>
        <a:xfrm>
          <a:off x="9182100" y="14077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54</xdr:row>
      <xdr:rowOff>219075</xdr:rowOff>
    </xdr:from>
    <xdr:ext cx="184731" cy="264560"/>
    <xdr:sp macro="" textlink="">
      <xdr:nvSpPr>
        <xdr:cNvPr id="48" name="ZoneTexte 47">
          <a:extLst>
            <a:ext uri="{FF2B5EF4-FFF2-40B4-BE49-F238E27FC236}">
              <a16:creationId xmlns="" xmlns:a16="http://schemas.microsoft.com/office/drawing/2014/main" id="{00000000-0008-0000-0600-000030000000}"/>
            </a:ext>
          </a:extLst>
        </xdr:cNvPr>
        <xdr:cNvSpPr txBox="1"/>
      </xdr:nvSpPr>
      <xdr:spPr>
        <a:xfrm>
          <a:off x="9182100" y="14239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55</xdr:row>
      <xdr:rowOff>219075</xdr:rowOff>
    </xdr:from>
    <xdr:ext cx="184731" cy="264560"/>
    <xdr:sp macro="" textlink="">
      <xdr:nvSpPr>
        <xdr:cNvPr id="49" name="ZoneTexte 48">
          <a:extLst>
            <a:ext uri="{FF2B5EF4-FFF2-40B4-BE49-F238E27FC236}">
              <a16:creationId xmlns="" xmlns:a16="http://schemas.microsoft.com/office/drawing/2014/main" id="{00000000-0008-0000-0600-000031000000}"/>
            </a:ext>
          </a:extLst>
        </xdr:cNvPr>
        <xdr:cNvSpPr txBox="1"/>
      </xdr:nvSpPr>
      <xdr:spPr>
        <a:xfrm>
          <a:off x="9182100" y="14401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56</xdr:row>
      <xdr:rowOff>219075</xdr:rowOff>
    </xdr:from>
    <xdr:ext cx="184731" cy="264560"/>
    <xdr:sp macro="" textlink="">
      <xdr:nvSpPr>
        <xdr:cNvPr id="50" name="ZoneTexte 49">
          <a:extLst>
            <a:ext uri="{FF2B5EF4-FFF2-40B4-BE49-F238E27FC236}">
              <a16:creationId xmlns="" xmlns:a16="http://schemas.microsoft.com/office/drawing/2014/main" id="{00000000-0008-0000-0600-000032000000}"/>
            </a:ext>
          </a:extLst>
        </xdr:cNvPr>
        <xdr:cNvSpPr txBox="1"/>
      </xdr:nvSpPr>
      <xdr:spPr>
        <a:xfrm>
          <a:off x="9182100" y="14563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57</xdr:row>
      <xdr:rowOff>219075</xdr:rowOff>
    </xdr:from>
    <xdr:ext cx="184731" cy="264560"/>
    <xdr:sp macro="" textlink="">
      <xdr:nvSpPr>
        <xdr:cNvPr id="51" name="ZoneTexte 50">
          <a:extLst>
            <a:ext uri="{FF2B5EF4-FFF2-40B4-BE49-F238E27FC236}">
              <a16:creationId xmlns="" xmlns:a16="http://schemas.microsoft.com/office/drawing/2014/main" id="{00000000-0008-0000-0600-000033000000}"/>
            </a:ext>
          </a:extLst>
        </xdr:cNvPr>
        <xdr:cNvSpPr txBox="1"/>
      </xdr:nvSpPr>
      <xdr:spPr>
        <a:xfrm>
          <a:off x="9182100" y="14725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58</xdr:row>
      <xdr:rowOff>219075</xdr:rowOff>
    </xdr:from>
    <xdr:ext cx="184731" cy="264560"/>
    <xdr:sp macro="" textlink="">
      <xdr:nvSpPr>
        <xdr:cNvPr id="52" name="ZoneTexte 51">
          <a:extLst>
            <a:ext uri="{FF2B5EF4-FFF2-40B4-BE49-F238E27FC236}">
              <a16:creationId xmlns="" xmlns:a16="http://schemas.microsoft.com/office/drawing/2014/main" id="{00000000-0008-0000-0600-000034000000}"/>
            </a:ext>
          </a:extLst>
        </xdr:cNvPr>
        <xdr:cNvSpPr txBox="1"/>
      </xdr:nvSpPr>
      <xdr:spPr>
        <a:xfrm>
          <a:off x="9182100" y="14887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59</xdr:row>
      <xdr:rowOff>219075</xdr:rowOff>
    </xdr:from>
    <xdr:ext cx="184731" cy="264560"/>
    <xdr:sp macro="" textlink="">
      <xdr:nvSpPr>
        <xdr:cNvPr id="53" name="ZoneTexte 52">
          <a:extLst>
            <a:ext uri="{FF2B5EF4-FFF2-40B4-BE49-F238E27FC236}">
              <a16:creationId xmlns="" xmlns:a16="http://schemas.microsoft.com/office/drawing/2014/main" id="{00000000-0008-0000-0600-000035000000}"/>
            </a:ext>
          </a:extLst>
        </xdr:cNvPr>
        <xdr:cNvSpPr txBox="1"/>
      </xdr:nvSpPr>
      <xdr:spPr>
        <a:xfrm>
          <a:off x="9182100" y="15049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60</xdr:row>
      <xdr:rowOff>219075</xdr:rowOff>
    </xdr:from>
    <xdr:ext cx="184731" cy="264560"/>
    <xdr:sp macro="" textlink="">
      <xdr:nvSpPr>
        <xdr:cNvPr id="54" name="ZoneTexte 53">
          <a:extLst>
            <a:ext uri="{FF2B5EF4-FFF2-40B4-BE49-F238E27FC236}">
              <a16:creationId xmlns="" xmlns:a16="http://schemas.microsoft.com/office/drawing/2014/main" id="{00000000-0008-0000-0600-000036000000}"/>
            </a:ext>
          </a:extLst>
        </xdr:cNvPr>
        <xdr:cNvSpPr txBox="1"/>
      </xdr:nvSpPr>
      <xdr:spPr>
        <a:xfrm>
          <a:off x="9182100" y="15211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61</xdr:row>
      <xdr:rowOff>219075</xdr:rowOff>
    </xdr:from>
    <xdr:ext cx="184731" cy="264560"/>
    <xdr:sp macro="" textlink="">
      <xdr:nvSpPr>
        <xdr:cNvPr id="55" name="ZoneTexte 54">
          <a:extLst>
            <a:ext uri="{FF2B5EF4-FFF2-40B4-BE49-F238E27FC236}">
              <a16:creationId xmlns="" xmlns:a16="http://schemas.microsoft.com/office/drawing/2014/main" id="{00000000-0008-0000-0600-000037000000}"/>
            </a:ext>
          </a:extLst>
        </xdr:cNvPr>
        <xdr:cNvSpPr txBox="1"/>
      </xdr:nvSpPr>
      <xdr:spPr>
        <a:xfrm>
          <a:off x="9182100" y="15373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62</xdr:row>
      <xdr:rowOff>219075</xdr:rowOff>
    </xdr:from>
    <xdr:ext cx="184731" cy="264560"/>
    <xdr:sp macro="" textlink="">
      <xdr:nvSpPr>
        <xdr:cNvPr id="56" name="ZoneTexte 55">
          <a:extLst>
            <a:ext uri="{FF2B5EF4-FFF2-40B4-BE49-F238E27FC236}">
              <a16:creationId xmlns="" xmlns:a16="http://schemas.microsoft.com/office/drawing/2014/main" id="{00000000-0008-0000-0600-000038000000}"/>
            </a:ext>
          </a:extLst>
        </xdr:cNvPr>
        <xdr:cNvSpPr txBox="1"/>
      </xdr:nvSpPr>
      <xdr:spPr>
        <a:xfrm>
          <a:off x="9182100" y="15535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63</xdr:row>
      <xdr:rowOff>219075</xdr:rowOff>
    </xdr:from>
    <xdr:ext cx="184731" cy="264560"/>
    <xdr:sp macro="" textlink="">
      <xdr:nvSpPr>
        <xdr:cNvPr id="57" name="ZoneTexte 56">
          <a:extLst>
            <a:ext uri="{FF2B5EF4-FFF2-40B4-BE49-F238E27FC236}">
              <a16:creationId xmlns="" xmlns:a16="http://schemas.microsoft.com/office/drawing/2014/main" id="{00000000-0008-0000-0600-000039000000}"/>
            </a:ext>
          </a:extLst>
        </xdr:cNvPr>
        <xdr:cNvSpPr txBox="1"/>
      </xdr:nvSpPr>
      <xdr:spPr>
        <a:xfrm>
          <a:off x="9182100" y="15697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64</xdr:row>
      <xdr:rowOff>219075</xdr:rowOff>
    </xdr:from>
    <xdr:ext cx="184731" cy="264560"/>
    <xdr:sp macro="" textlink="">
      <xdr:nvSpPr>
        <xdr:cNvPr id="58" name="ZoneTexte 57">
          <a:extLst>
            <a:ext uri="{FF2B5EF4-FFF2-40B4-BE49-F238E27FC236}">
              <a16:creationId xmlns="" xmlns:a16="http://schemas.microsoft.com/office/drawing/2014/main" id="{00000000-0008-0000-0600-00003A000000}"/>
            </a:ext>
          </a:extLst>
        </xdr:cNvPr>
        <xdr:cNvSpPr txBox="1"/>
      </xdr:nvSpPr>
      <xdr:spPr>
        <a:xfrm>
          <a:off x="9182100" y="15859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65</xdr:row>
      <xdr:rowOff>219075</xdr:rowOff>
    </xdr:from>
    <xdr:ext cx="184731" cy="264560"/>
    <xdr:sp macro="" textlink="">
      <xdr:nvSpPr>
        <xdr:cNvPr id="59" name="ZoneTexte 58">
          <a:extLst>
            <a:ext uri="{FF2B5EF4-FFF2-40B4-BE49-F238E27FC236}">
              <a16:creationId xmlns="" xmlns:a16="http://schemas.microsoft.com/office/drawing/2014/main" id="{00000000-0008-0000-0600-00003B000000}"/>
            </a:ext>
          </a:extLst>
        </xdr:cNvPr>
        <xdr:cNvSpPr txBox="1"/>
      </xdr:nvSpPr>
      <xdr:spPr>
        <a:xfrm>
          <a:off x="9182100" y="16021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66</xdr:row>
      <xdr:rowOff>219075</xdr:rowOff>
    </xdr:from>
    <xdr:ext cx="184731" cy="264560"/>
    <xdr:sp macro="" textlink="">
      <xdr:nvSpPr>
        <xdr:cNvPr id="60" name="ZoneTexte 59">
          <a:extLst>
            <a:ext uri="{FF2B5EF4-FFF2-40B4-BE49-F238E27FC236}">
              <a16:creationId xmlns="" xmlns:a16="http://schemas.microsoft.com/office/drawing/2014/main" id="{00000000-0008-0000-0600-00003C000000}"/>
            </a:ext>
          </a:extLst>
        </xdr:cNvPr>
        <xdr:cNvSpPr txBox="1"/>
      </xdr:nvSpPr>
      <xdr:spPr>
        <a:xfrm>
          <a:off x="9182100" y="1618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67</xdr:row>
      <xdr:rowOff>219075</xdr:rowOff>
    </xdr:from>
    <xdr:ext cx="184731" cy="264560"/>
    <xdr:sp macro="" textlink="">
      <xdr:nvSpPr>
        <xdr:cNvPr id="61" name="ZoneTexte 60">
          <a:extLst>
            <a:ext uri="{FF2B5EF4-FFF2-40B4-BE49-F238E27FC236}">
              <a16:creationId xmlns="" xmlns:a16="http://schemas.microsoft.com/office/drawing/2014/main" id="{00000000-0008-0000-0600-00003D000000}"/>
            </a:ext>
          </a:extLst>
        </xdr:cNvPr>
        <xdr:cNvSpPr txBox="1"/>
      </xdr:nvSpPr>
      <xdr:spPr>
        <a:xfrm>
          <a:off x="9182100" y="16344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68</xdr:row>
      <xdr:rowOff>219075</xdr:rowOff>
    </xdr:from>
    <xdr:ext cx="184731" cy="264560"/>
    <xdr:sp macro="" textlink="">
      <xdr:nvSpPr>
        <xdr:cNvPr id="62" name="ZoneTexte 61">
          <a:extLst>
            <a:ext uri="{FF2B5EF4-FFF2-40B4-BE49-F238E27FC236}">
              <a16:creationId xmlns="" xmlns:a16="http://schemas.microsoft.com/office/drawing/2014/main" id="{00000000-0008-0000-0600-00003E000000}"/>
            </a:ext>
          </a:extLst>
        </xdr:cNvPr>
        <xdr:cNvSpPr txBox="1"/>
      </xdr:nvSpPr>
      <xdr:spPr>
        <a:xfrm>
          <a:off x="9182100" y="165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69</xdr:row>
      <xdr:rowOff>219075</xdr:rowOff>
    </xdr:from>
    <xdr:ext cx="184731" cy="264560"/>
    <xdr:sp macro="" textlink="">
      <xdr:nvSpPr>
        <xdr:cNvPr id="63" name="ZoneTexte 62">
          <a:extLst>
            <a:ext uri="{FF2B5EF4-FFF2-40B4-BE49-F238E27FC236}">
              <a16:creationId xmlns="" xmlns:a16="http://schemas.microsoft.com/office/drawing/2014/main" id="{00000000-0008-0000-0600-00003F000000}"/>
            </a:ext>
          </a:extLst>
        </xdr:cNvPr>
        <xdr:cNvSpPr txBox="1"/>
      </xdr:nvSpPr>
      <xdr:spPr>
        <a:xfrm>
          <a:off x="9182100" y="16668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70</xdr:row>
      <xdr:rowOff>219075</xdr:rowOff>
    </xdr:from>
    <xdr:ext cx="184731" cy="264560"/>
    <xdr:sp macro="" textlink="">
      <xdr:nvSpPr>
        <xdr:cNvPr id="64" name="ZoneTexte 63">
          <a:extLst>
            <a:ext uri="{FF2B5EF4-FFF2-40B4-BE49-F238E27FC236}">
              <a16:creationId xmlns="" xmlns:a16="http://schemas.microsoft.com/office/drawing/2014/main" id="{00000000-0008-0000-0600-000040000000}"/>
            </a:ext>
          </a:extLst>
        </xdr:cNvPr>
        <xdr:cNvSpPr txBox="1"/>
      </xdr:nvSpPr>
      <xdr:spPr>
        <a:xfrm>
          <a:off x="9182100" y="16830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71</xdr:row>
      <xdr:rowOff>219075</xdr:rowOff>
    </xdr:from>
    <xdr:ext cx="184731" cy="264560"/>
    <xdr:sp macro="" textlink="">
      <xdr:nvSpPr>
        <xdr:cNvPr id="65" name="ZoneTexte 64">
          <a:extLst>
            <a:ext uri="{FF2B5EF4-FFF2-40B4-BE49-F238E27FC236}">
              <a16:creationId xmlns="" xmlns:a16="http://schemas.microsoft.com/office/drawing/2014/main" id="{00000000-0008-0000-0600-000041000000}"/>
            </a:ext>
          </a:extLst>
        </xdr:cNvPr>
        <xdr:cNvSpPr txBox="1"/>
      </xdr:nvSpPr>
      <xdr:spPr>
        <a:xfrm>
          <a:off x="9182100" y="16992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75</xdr:row>
      <xdr:rowOff>219075</xdr:rowOff>
    </xdr:from>
    <xdr:ext cx="184731" cy="264560"/>
    <xdr:sp macro="" textlink="">
      <xdr:nvSpPr>
        <xdr:cNvPr id="66" name="ZoneTexte 65">
          <a:extLst>
            <a:ext uri="{FF2B5EF4-FFF2-40B4-BE49-F238E27FC236}">
              <a16:creationId xmlns="" xmlns:a16="http://schemas.microsoft.com/office/drawing/2014/main" id="{00000000-0008-0000-0600-000042000000}"/>
            </a:ext>
          </a:extLst>
        </xdr:cNvPr>
        <xdr:cNvSpPr txBox="1"/>
      </xdr:nvSpPr>
      <xdr:spPr>
        <a:xfrm>
          <a:off x="9182100" y="1764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72</xdr:row>
      <xdr:rowOff>219075</xdr:rowOff>
    </xdr:from>
    <xdr:ext cx="184731" cy="264560"/>
    <xdr:sp macro="" textlink="">
      <xdr:nvSpPr>
        <xdr:cNvPr id="67" name="ZoneTexte 66">
          <a:extLst>
            <a:ext uri="{FF2B5EF4-FFF2-40B4-BE49-F238E27FC236}">
              <a16:creationId xmlns="" xmlns:a16="http://schemas.microsoft.com/office/drawing/2014/main" id="{00000000-0008-0000-0600-000043000000}"/>
            </a:ext>
          </a:extLst>
        </xdr:cNvPr>
        <xdr:cNvSpPr txBox="1"/>
      </xdr:nvSpPr>
      <xdr:spPr>
        <a:xfrm>
          <a:off x="9182100" y="17154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73</xdr:row>
      <xdr:rowOff>219075</xdr:rowOff>
    </xdr:from>
    <xdr:ext cx="184731" cy="264560"/>
    <xdr:sp macro="" textlink="">
      <xdr:nvSpPr>
        <xdr:cNvPr id="68" name="ZoneTexte 67">
          <a:extLst>
            <a:ext uri="{FF2B5EF4-FFF2-40B4-BE49-F238E27FC236}">
              <a16:creationId xmlns="" xmlns:a16="http://schemas.microsoft.com/office/drawing/2014/main" id="{00000000-0008-0000-0600-000044000000}"/>
            </a:ext>
          </a:extLst>
        </xdr:cNvPr>
        <xdr:cNvSpPr txBox="1"/>
      </xdr:nvSpPr>
      <xdr:spPr>
        <a:xfrm>
          <a:off x="9182100" y="17316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74</xdr:row>
      <xdr:rowOff>219075</xdr:rowOff>
    </xdr:from>
    <xdr:ext cx="184731" cy="264560"/>
    <xdr:sp macro="" textlink="">
      <xdr:nvSpPr>
        <xdr:cNvPr id="69" name="ZoneTexte 68">
          <a:extLst>
            <a:ext uri="{FF2B5EF4-FFF2-40B4-BE49-F238E27FC236}">
              <a16:creationId xmlns="" xmlns:a16="http://schemas.microsoft.com/office/drawing/2014/main" id="{00000000-0008-0000-0600-000045000000}"/>
            </a:ext>
          </a:extLst>
        </xdr:cNvPr>
        <xdr:cNvSpPr txBox="1"/>
      </xdr:nvSpPr>
      <xdr:spPr>
        <a:xfrm>
          <a:off x="9182100" y="17478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76</xdr:row>
      <xdr:rowOff>219075</xdr:rowOff>
    </xdr:from>
    <xdr:ext cx="184731" cy="264560"/>
    <xdr:sp macro="" textlink="">
      <xdr:nvSpPr>
        <xdr:cNvPr id="70" name="ZoneTexte 69">
          <a:extLst>
            <a:ext uri="{FF2B5EF4-FFF2-40B4-BE49-F238E27FC236}">
              <a16:creationId xmlns="" xmlns:a16="http://schemas.microsoft.com/office/drawing/2014/main" id="{00000000-0008-0000-0600-000046000000}"/>
            </a:ext>
          </a:extLst>
        </xdr:cNvPr>
        <xdr:cNvSpPr txBox="1"/>
      </xdr:nvSpPr>
      <xdr:spPr>
        <a:xfrm>
          <a:off x="9182100" y="17802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77</xdr:row>
      <xdr:rowOff>219075</xdr:rowOff>
    </xdr:from>
    <xdr:ext cx="184731" cy="264560"/>
    <xdr:sp macro="" textlink="">
      <xdr:nvSpPr>
        <xdr:cNvPr id="71" name="ZoneTexte 70">
          <a:extLst>
            <a:ext uri="{FF2B5EF4-FFF2-40B4-BE49-F238E27FC236}">
              <a16:creationId xmlns="" xmlns:a16="http://schemas.microsoft.com/office/drawing/2014/main" id="{00000000-0008-0000-0600-000047000000}"/>
            </a:ext>
          </a:extLst>
        </xdr:cNvPr>
        <xdr:cNvSpPr txBox="1"/>
      </xdr:nvSpPr>
      <xdr:spPr>
        <a:xfrm>
          <a:off x="9182100" y="17964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79</xdr:row>
      <xdr:rowOff>219075</xdr:rowOff>
    </xdr:from>
    <xdr:ext cx="184731" cy="264560"/>
    <xdr:sp macro="" textlink="">
      <xdr:nvSpPr>
        <xdr:cNvPr id="72" name="ZoneTexte 71">
          <a:extLst>
            <a:ext uri="{FF2B5EF4-FFF2-40B4-BE49-F238E27FC236}">
              <a16:creationId xmlns="" xmlns:a16="http://schemas.microsoft.com/office/drawing/2014/main" id="{00000000-0008-0000-0600-000048000000}"/>
            </a:ext>
          </a:extLst>
        </xdr:cNvPr>
        <xdr:cNvSpPr txBox="1"/>
      </xdr:nvSpPr>
      <xdr:spPr>
        <a:xfrm>
          <a:off x="9182100" y="18288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78</xdr:row>
      <xdr:rowOff>219075</xdr:rowOff>
    </xdr:from>
    <xdr:ext cx="184731" cy="264560"/>
    <xdr:sp macro="" textlink="">
      <xdr:nvSpPr>
        <xdr:cNvPr id="73" name="ZoneTexte 72">
          <a:extLst>
            <a:ext uri="{FF2B5EF4-FFF2-40B4-BE49-F238E27FC236}">
              <a16:creationId xmlns="" xmlns:a16="http://schemas.microsoft.com/office/drawing/2014/main" id="{00000000-0008-0000-0600-000049000000}"/>
            </a:ext>
          </a:extLst>
        </xdr:cNvPr>
        <xdr:cNvSpPr txBox="1"/>
      </xdr:nvSpPr>
      <xdr:spPr>
        <a:xfrm>
          <a:off x="9182100" y="1812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80</xdr:row>
      <xdr:rowOff>219075</xdr:rowOff>
    </xdr:from>
    <xdr:ext cx="184731" cy="264560"/>
    <xdr:sp macro="" textlink="">
      <xdr:nvSpPr>
        <xdr:cNvPr id="74" name="ZoneTexte 73">
          <a:extLst>
            <a:ext uri="{FF2B5EF4-FFF2-40B4-BE49-F238E27FC236}">
              <a16:creationId xmlns="" xmlns:a16="http://schemas.microsoft.com/office/drawing/2014/main" id="{00000000-0008-0000-0600-00004A000000}"/>
            </a:ext>
          </a:extLst>
        </xdr:cNvPr>
        <xdr:cNvSpPr txBox="1"/>
      </xdr:nvSpPr>
      <xdr:spPr>
        <a:xfrm>
          <a:off x="9182100" y="18449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81</xdr:row>
      <xdr:rowOff>219075</xdr:rowOff>
    </xdr:from>
    <xdr:ext cx="184731" cy="264560"/>
    <xdr:sp macro="" textlink="">
      <xdr:nvSpPr>
        <xdr:cNvPr id="75" name="ZoneTexte 74">
          <a:extLst>
            <a:ext uri="{FF2B5EF4-FFF2-40B4-BE49-F238E27FC236}">
              <a16:creationId xmlns="" xmlns:a16="http://schemas.microsoft.com/office/drawing/2014/main" id="{00000000-0008-0000-0600-00004B000000}"/>
            </a:ext>
          </a:extLst>
        </xdr:cNvPr>
        <xdr:cNvSpPr txBox="1"/>
      </xdr:nvSpPr>
      <xdr:spPr>
        <a:xfrm>
          <a:off x="9182100" y="1861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82</xdr:row>
      <xdr:rowOff>219075</xdr:rowOff>
    </xdr:from>
    <xdr:ext cx="184731" cy="264560"/>
    <xdr:sp macro="" textlink="">
      <xdr:nvSpPr>
        <xdr:cNvPr id="76" name="ZoneTexte 75">
          <a:extLst>
            <a:ext uri="{FF2B5EF4-FFF2-40B4-BE49-F238E27FC236}">
              <a16:creationId xmlns="" xmlns:a16="http://schemas.microsoft.com/office/drawing/2014/main" id="{00000000-0008-0000-0600-00004C000000}"/>
            </a:ext>
          </a:extLst>
        </xdr:cNvPr>
        <xdr:cNvSpPr txBox="1"/>
      </xdr:nvSpPr>
      <xdr:spPr>
        <a:xfrm>
          <a:off x="9182100" y="1877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83</xdr:row>
      <xdr:rowOff>219075</xdr:rowOff>
    </xdr:from>
    <xdr:ext cx="184731" cy="264560"/>
    <xdr:sp macro="" textlink="">
      <xdr:nvSpPr>
        <xdr:cNvPr id="77" name="ZoneTexte 76">
          <a:extLst>
            <a:ext uri="{FF2B5EF4-FFF2-40B4-BE49-F238E27FC236}">
              <a16:creationId xmlns="" xmlns:a16="http://schemas.microsoft.com/office/drawing/2014/main" id="{00000000-0008-0000-0600-00004D000000}"/>
            </a:ext>
          </a:extLst>
        </xdr:cNvPr>
        <xdr:cNvSpPr txBox="1"/>
      </xdr:nvSpPr>
      <xdr:spPr>
        <a:xfrm>
          <a:off x="9182100" y="18935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84</xdr:row>
      <xdr:rowOff>219075</xdr:rowOff>
    </xdr:from>
    <xdr:ext cx="184731" cy="264560"/>
    <xdr:sp macro="" textlink="">
      <xdr:nvSpPr>
        <xdr:cNvPr id="78" name="ZoneTexte 77">
          <a:extLst>
            <a:ext uri="{FF2B5EF4-FFF2-40B4-BE49-F238E27FC236}">
              <a16:creationId xmlns="" xmlns:a16="http://schemas.microsoft.com/office/drawing/2014/main" id="{00000000-0008-0000-0600-00004E000000}"/>
            </a:ext>
          </a:extLst>
        </xdr:cNvPr>
        <xdr:cNvSpPr txBox="1"/>
      </xdr:nvSpPr>
      <xdr:spPr>
        <a:xfrm>
          <a:off x="9182100" y="19097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85</xdr:row>
      <xdr:rowOff>219075</xdr:rowOff>
    </xdr:from>
    <xdr:ext cx="184731" cy="264560"/>
    <xdr:sp macro="" textlink="">
      <xdr:nvSpPr>
        <xdr:cNvPr id="79" name="ZoneTexte 78">
          <a:extLst>
            <a:ext uri="{FF2B5EF4-FFF2-40B4-BE49-F238E27FC236}">
              <a16:creationId xmlns="" xmlns:a16="http://schemas.microsoft.com/office/drawing/2014/main" id="{00000000-0008-0000-0600-00004F000000}"/>
            </a:ext>
          </a:extLst>
        </xdr:cNvPr>
        <xdr:cNvSpPr txBox="1"/>
      </xdr:nvSpPr>
      <xdr:spPr>
        <a:xfrm>
          <a:off x="9182100" y="1925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86</xdr:row>
      <xdr:rowOff>219075</xdr:rowOff>
    </xdr:from>
    <xdr:ext cx="184731" cy="264560"/>
    <xdr:sp macro="" textlink="">
      <xdr:nvSpPr>
        <xdr:cNvPr id="80" name="ZoneTexte 79">
          <a:extLst>
            <a:ext uri="{FF2B5EF4-FFF2-40B4-BE49-F238E27FC236}">
              <a16:creationId xmlns="" xmlns:a16="http://schemas.microsoft.com/office/drawing/2014/main" id="{00000000-0008-0000-0600-000050000000}"/>
            </a:ext>
          </a:extLst>
        </xdr:cNvPr>
        <xdr:cNvSpPr txBox="1"/>
      </xdr:nvSpPr>
      <xdr:spPr>
        <a:xfrm>
          <a:off x="9182100" y="19421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87</xdr:row>
      <xdr:rowOff>219075</xdr:rowOff>
    </xdr:from>
    <xdr:ext cx="184731" cy="264560"/>
    <xdr:sp macro="" textlink="">
      <xdr:nvSpPr>
        <xdr:cNvPr id="81" name="ZoneTexte 80">
          <a:extLst>
            <a:ext uri="{FF2B5EF4-FFF2-40B4-BE49-F238E27FC236}">
              <a16:creationId xmlns="" xmlns:a16="http://schemas.microsoft.com/office/drawing/2014/main" id="{00000000-0008-0000-0600-000051000000}"/>
            </a:ext>
          </a:extLst>
        </xdr:cNvPr>
        <xdr:cNvSpPr txBox="1"/>
      </xdr:nvSpPr>
      <xdr:spPr>
        <a:xfrm>
          <a:off x="9182100" y="19583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88</xdr:row>
      <xdr:rowOff>219075</xdr:rowOff>
    </xdr:from>
    <xdr:ext cx="184731" cy="264560"/>
    <xdr:sp macro="" textlink="">
      <xdr:nvSpPr>
        <xdr:cNvPr id="82" name="ZoneTexte 81">
          <a:extLst>
            <a:ext uri="{FF2B5EF4-FFF2-40B4-BE49-F238E27FC236}">
              <a16:creationId xmlns="" xmlns:a16="http://schemas.microsoft.com/office/drawing/2014/main" id="{00000000-0008-0000-0600-000052000000}"/>
            </a:ext>
          </a:extLst>
        </xdr:cNvPr>
        <xdr:cNvSpPr txBox="1"/>
      </xdr:nvSpPr>
      <xdr:spPr>
        <a:xfrm>
          <a:off x="9182100" y="19745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89</xdr:row>
      <xdr:rowOff>219075</xdr:rowOff>
    </xdr:from>
    <xdr:ext cx="184731" cy="264560"/>
    <xdr:sp macro="" textlink="">
      <xdr:nvSpPr>
        <xdr:cNvPr id="83" name="ZoneTexte 82">
          <a:extLst>
            <a:ext uri="{FF2B5EF4-FFF2-40B4-BE49-F238E27FC236}">
              <a16:creationId xmlns="" xmlns:a16="http://schemas.microsoft.com/office/drawing/2014/main" id="{00000000-0008-0000-0600-000053000000}"/>
            </a:ext>
          </a:extLst>
        </xdr:cNvPr>
        <xdr:cNvSpPr txBox="1"/>
      </xdr:nvSpPr>
      <xdr:spPr>
        <a:xfrm>
          <a:off x="9182100" y="19907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90</xdr:row>
      <xdr:rowOff>219075</xdr:rowOff>
    </xdr:from>
    <xdr:ext cx="184731" cy="264560"/>
    <xdr:sp macro="" textlink="">
      <xdr:nvSpPr>
        <xdr:cNvPr id="84" name="ZoneTexte 83">
          <a:extLst>
            <a:ext uri="{FF2B5EF4-FFF2-40B4-BE49-F238E27FC236}">
              <a16:creationId xmlns="" xmlns:a16="http://schemas.microsoft.com/office/drawing/2014/main" id="{00000000-0008-0000-0600-000054000000}"/>
            </a:ext>
          </a:extLst>
        </xdr:cNvPr>
        <xdr:cNvSpPr txBox="1"/>
      </xdr:nvSpPr>
      <xdr:spPr>
        <a:xfrm>
          <a:off x="9182100" y="20069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91</xdr:row>
      <xdr:rowOff>219075</xdr:rowOff>
    </xdr:from>
    <xdr:ext cx="184731" cy="264560"/>
    <xdr:sp macro="" textlink="">
      <xdr:nvSpPr>
        <xdr:cNvPr id="85" name="ZoneTexte 84">
          <a:extLst>
            <a:ext uri="{FF2B5EF4-FFF2-40B4-BE49-F238E27FC236}">
              <a16:creationId xmlns="" xmlns:a16="http://schemas.microsoft.com/office/drawing/2014/main" id="{00000000-0008-0000-0600-000055000000}"/>
            </a:ext>
          </a:extLst>
        </xdr:cNvPr>
        <xdr:cNvSpPr txBox="1"/>
      </xdr:nvSpPr>
      <xdr:spPr>
        <a:xfrm>
          <a:off x="9182100" y="20231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92</xdr:row>
      <xdr:rowOff>219075</xdr:rowOff>
    </xdr:from>
    <xdr:ext cx="184731" cy="264560"/>
    <xdr:sp macro="" textlink="">
      <xdr:nvSpPr>
        <xdr:cNvPr id="86" name="ZoneTexte 85">
          <a:extLst>
            <a:ext uri="{FF2B5EF4-FFF2-40B4-BE49-F238E27FC236}">
              <a16:creationId xmlns="" xmlns:a16="http://schemas.microsoft.com/office/drawing/2014/main" id="{00000000-0008-0000-0600-000056000000}"/>
            </a:ext>
          </a:extLst>
        </xdr:cNvPr>
        <xdr:cNvSpPr txBox="1"/>
      </xdr:nvSpPr>
      <xdr:spPr>
        <a:xfrm>
          <a:off x="9182100" y="2039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93</xdr:row>
      <xdr:rowOff>219075</xdr:rowOff>
    </xdr:from>
    <xdr:ext cx="184731" cy="264560"/>
    <xdr:sp macro="" textlink="">
      <xdr:nvSpPr>
        <xdr:cNvPr id="87" name="ZoneTexte 86">
          <a:extLst>
            <a:ext uri="{FF2B5EF4-FFF2-40B4-BE49-F238E27FC236}">
              <a16:creationId xmlns="" xmlns:a16="http://schemas.microsoft.com/office/drawing/2014/main" id="{00000000-0008-0000-0600-000057000000}"/>
            </a:ext>
          </a:extLst>
        </xdr:cNvPr>
        <xdr:cNvSpPr txBox="1"/>
      </xdr:nvSpPr>
      <xdr:spPr>
        <a:xfrm>
          <a:off x="9182100" y="20554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94</xdr:row>
      <xdr:rowOff>219075</xdr:rowOff>
    </xdr:from>
    <xdr:ext cx="184731" cy="264560"/>
    <xdr:sp macro="" textlink="">
      <xdr:nvSpPr>
        <xdr:cNvPr id="88" name="ZoneTexte 87">
          <a:extLst>
            <a:ext uri="{FF2B5EF4-FFF2-40B4-BE49-F238E27FC236}">
              <a16:creationId xmlns="" xmlns:a16="http://schemas.microsoft.com/office/drawing/2014/main" id="{00000000-0008-0000-0600-000058000000}"/>
            </a:ext>
          </a:extLst>
        </xdr:cNvPr>
        <xdr:cNvSpPr txBox="1"/>
      </xdr:nvSpPr>
      <xdr:spPr>
        <a:xfrm>
          <a:off x="9182100" y="2071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96</xdr:row>
      <xdr:rowOff>219075</xdr:rowOff>
    </xdr:from>
    <xdr:ext cx="184731" cy="264560"/>
    <xdr:sp macro="" textlink="">
      <xdr:nvSpPr>
        <xdr:cNvPr id="89" name="ZoneTexte 88">
          <a:extLst>
            <a:ext uri="{FF2B5EF4-FFF2-40B4-BE49-F238E27FC236}">
              <a16:creationId xmlns="" xmlns:a16="http://schemas.microsoft.com/office/drawing/2014/main" id="{00000000-0008-0000-0600-000059000000}"/>
            </a:ext>
          </a:extLst>
        </xdr:cNvPr>
        <xdr:cNvSpPr txBox="1"/>
      </xdr:nvSpPr>
      <xdr:spPr>
        <a:xfrm>
          <a:off x="9182100" y="2104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97</xdr:row>
      <xdr:rowOff>219075</xdr:rowOff>
    </xdr:from>
    <xdr:ext cx="184731" cy="264560"/>
    <xdr:sp macro="" textlink="">
      <xdr:nvSpPr>
        <xdr:cNvPr id="90" name="ZoneTexte 89">
          <a:extLst>
            <a:ext uri="{FF2B5EF4-FFF2-40B4-BE49-F238E27FC236}">
              <a16:creationId xmlns="" xmlns:a16="http://schemas.microsoft.com/office/drawing/2014/main" id="{00000000-0008-0000-0600-00005A000000}"/>
            </a:ext>
          </a:extLst>
        </xdr:cNvPr>
        <xdr:cNvSpPr txBox="1"/>
      </xdr:nvSpPr>
      <xdr:spPr>
        <a:xfrm>
          <a:off x="9182100" y="21202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95</xdr:row>
      <xdr:rowOff>219075</xdr:rowOff>
    </xdr:from>
    <xdr:ext cx="184731" cy="264560"/>
    <xdr:sp macro="" textlink="">
      <xdr:nvSpPr>
        <xdr:cNvPr id="91" name="ZoneTexte 90">
          <a:extLst>
            <a:ext uri="{FF2B5EF4-FFF2-40B4-BE49-F238E27FC236}">
              <a16:creationId xmlns="" xmlns:a16="http://schemas.microsoft.com/office/drawing/2014/main" id="{00000000-0008-0000-0600-00005B000000}"/>
            </a:ext>
          </a:extLst>
        </xdr:cNvPr>
        <xdr:cNvSpPr txBox="1"/>
      </xdr:nvSpPr>
      <xdr:spPr>
        <a:xfrm>
          <a:off x="9182100" y="20878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98</xdr:row>
      <xdr:rowOff>219075</xdr:rowOff>
    </xdr:from>
    <xdr:ext cx="184731" cy="264560"/>
    <xdr:sp macro="" textlink="">
      <xdr:nvSpPr>
        <xdr:cNvPr id="92" name="ZoneTexte 91">
          <a:extLst>
            <a:ext uri="{FF2B5EF4-FFF2-40B4-BE49-F238E27FC236}">
              <a16:creationId xmlns="" xmlns:a16="http://schemas.microsoft.com/office/drawing/2014/main" id="{00000000-0008-0000-0600-00005C000000}"/>
            </a:ext>
          </a:extLst>
        </xdr:cNvPr>
        <xdr:cNvSpPr txBox="1"/>
      </xdr:nvSpPr>
      <xdr:spPr>
        <a:xfrm>
          <a:off x="9182100" y="21364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99</xdr:row>
      <xdr:rowOff>219075</xdr:rowOff>
    </xdr:from>
    <xdr:ext cx="184731" cy="264560"/>
    <xdr:sp macro="" textlink="">
      <xdr:nvSpPr>
        <xdr:cNvPr id="93" name="ZoneTexte 92">
          <a:extLst>
            <a:ext uri="{FF2B5EF4-FFF2-40B4-BE49-F238E27FC236}">
              <a16:creationId xmlns="" xmlns:a16="http://schemas.microsoft.com/office/drawing/2014/main" id="{00000000-0008-0000-0600-00005D000000}"/>
            </a:ext>
          </a:extLst>
        </xdr:cNvPr>
        <xdr:cNvSpPr txBox="1"/>
      </xdr:nvSpPr>
      <xdr:spPr>
        <a:xfrm>
          <a:off x="9182100" y="21526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100</xdr:row>
      <xdr:rowOff>219075</xdr:rowOff>
    </xdr:from>
    <xdr:ext cx="184731" cy="264560"/>
    <xdr:sp macro="" textlink="">
      <xdr:nvSpPr>
        <xdr:cNvPr id="94" name="ZoneTexte 93">
          <a:extLst>
            <a:ext uri="{FF2B5EF4-FFF2-40B4-BE49-F238E27FC236}">
              <a16:creationId xmlns="" xmlns:a16="http://schemas.microsoft.com/office/drawing/2014/main" id="{00000000-0008-0000-0600-00005E000000}"/>
            </a:ext>
          </a:extLst>
        </xdr:cNvPr>
        <xdr:cNvSpPr txBox="1"/>
      </xdr:nvSpPr>
      <xdr:spPr>
        <a:xfrm>
          <a:off x="9182100" y="21688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101</xdr:row>
      <xdr:rowOff>219075</xdr:rowOff>
    </xdr:from>
    <xdr:ext cx="184731" cy="264560"/>
    <xdr:sp macro="" textlink="">
      <xdr:nvSpPr>
        <xdr:cNvPr id="95" name="ZoneTexte 94">
          <a:extLst>
            <a:ext uri="{FF2B5EF4-FFF2-40B4-BE49-F238E27FC236}">
              <a16:creationId xmlns="" xmlns:a16="http://schemas.microsoft.com/office/drawing/2014/main" id="{00000000-0008-0000-0600-00005F000000}"/>
            </a:ext>
          </a:extLst>
        </xdr:cNvPr>
        <xdr:cNvSpPr txBox="1"/>
      </xdr:nvSpPr>
      <xdr:spPr>
        <a:xfrm>
          <a:off x="9182100" y="2185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102</xdr:row>
      <xdr:rowOff>219075</xdr:rowOff>
    </xdr:from>
    <xdr:ext cx="184731" cy="264560"/>
    <xdr:sp macro="" textlink="">
      <xdr:nvSpPr>
        <xdr:cNvPr id="96" name="ZoneTexte 95">
          <a:extLst>
            <a:ext uri="{FF2B5EF4-FFF2-40B4-BE49-F238E27FC236}">
              <a16:creationId xmlns="" xmlns:a16="http://schemas.microsoft.com/office/drawing/2014/main" id="{00000000-0008-0000-0600-000060000000}"/>
            </a:ext>
          </a:extLst>
        </xdr:cNvPr>
        <xdr:cNvSpPr txBox="1"/>
      </xdr:nvSpPr>
      <xdr:spPr>
        <a:xfrm>
          <a:off x="9182100" y="22012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103</xdr:row>
      <xdr:rowOff>219075</xdr:rowOff>
    </xdr:from>
    <xdr:ext cx="184731" cy="264560"/>
    <xdr:sp macro="" textlink="">
      <xdr:nvSpPr>
        <xdr:cNvPr id="97" name="ZoneTexte 96">
          <a:extLst>
            <a:ext uri="{FF2B5EF4-FFF2-40B4-BE49-F238E27FC236}">
              <a16:creationId xmlns="" xmlns:a16="http://schemas.microsoft.com/office/drawing/2014/main" id="{00000000-0008-0000-0600-000061000000}"/>
            </a:ext>
          </a:extLst>
        </xdr:cNvPr>
        <xdr:cNvSpPr txBox="1"/>
      </xdr:nvSpPr>
      <xdr:spPr>
        <a:xfrm>
          <a:off x="9182100" y="22174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104</xdr:row>
      <xdr:rowOff>219075</xdr:rowOff>
    </xdr:from>
    <xdr:ext cx="184731" cy="264560"/>
    <xdr:sp macro="" textlink="">
      <xdr:nvSpPr>
        <xdr:cNvPr id="98" name="ZoneTexte 97">
          <a:extLst>
            <a:ext uri="{FF2B5EF4-FFF2-40B4-BE49-F238E27FC236}">
              <a16:creationId xmlns="" xmlns:a16="http://schemas.microsoft.com/office/drawing/2014/main" id="{00000000-0008-0000-0600-000062000000}"/>
            </a:ext>
          </a:extLst>
        </xdr:cNvPr>
        <xdr:cNvSpPr txBox="1"/>
      </xdr:nvSpPr>
      <xdr:spPr>
        <a:xfrm>
          <a:off x="9182100" y="22336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105</xdr:row>
      <xdr:rowOff>219075</xdr:rowOff>
    </xdr:from>
    <xdr:ext cx="184731" cy="264560"/>
    <xdr:sp macro="" textlink="">
      <xdr:nvSpPr>
        <xdr:cNvPr id="99" name="ZoneTexte 98">
          <a:extLst>
            <a:ext uri="{FF2B5EF4-FFF2-40B4-BE49-F238E27FC236}">
              <a16:creationId xmlns="" xmlns:a16="http://schemas.microsoft.com/office/drawing/2014/main" id="{00000000-0008-0000-0600-000063000000}"/>
            </a:ext>
          </a:extLst>
        </xdr:cNvPr>
        <xdr:cNvSpPr txBox="1"/>
      </xdr:nvSpPr>
      <xdr:spPr>
        <a:xfrm>
          <a:off x="9182100" y="22498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106</xdr:row>
      <xdr:rowOff>219075</xdr:rowOff>
    </xdr:from>
    <xdr:ext cx="184731" cy="264560"/>
    <xdr:sp macro="" textlink="">
      <xdr:nvSpPr>
        <xdr:cNvPr id="100" name="ZoneTexte 99">
          <a:extLst>
            <a:ext uri="{FF2B5EF4-FFF2-40B4-BE49-F238E27FC236}">
              <a16:creationId xmlns="" xmlns:a16="http://schemas.microsoft.com/office/drawing/2014/main" id="{00000000-0008-0000-0600-000064000000}"/>
            </a:ext>
          </a:extLst>
        </xdr:cNvPr>
        <xdr:cNvSpPr txBox="1"/>
      </xdr:nvSpPr>
      <xdr:spPr>
        <a:xfrm>
          <a:off x="9182100" y="22659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107</xdr:row>
      <xdr:rowOff>219075</xdr:rowOff>
    </xdr:from>
    <xdr:ext cx="184731" cy="264560"/>
    <xdr:sp macro="" textlink="">
      <xdr:nvSpPr>
        <xdr:cNvPr id="101" name="ZoneTexte 100">
          <a:extLst>
            <a:ext uri="{FF2B5EF4-FFF2-40B4-BE49-F238E27FC236}">
              <a16:creationId xmlns="" xmlns:a16="http://schemas.microsoft.com/office/drawing/2014/main" id="{00000000-0008-0000-0600-000065000000}"/>
            </a:ext>
          </a:extLst>
        </xdr:cNvPr>
        <xdr:cNvSpPr txBox="1"/>
      </xdr:nvSpPr>
      <xdr:spPr>
        <a:xfrm>
          <a:off x="9182100" y="22821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108</xdr:row>
      <xdr:rowOff>219075</xdr:rowOff>
    </xdr:from>
    <xdr:ext cx="184731" cy="264560"/>
    <xdr:sp macro="" textlink="">
      <xdr:nvSpPr>
        <xdr:cNvPr id="102" name="ZoneTexte 101">
          <a:extLst>
            <a:ext uri="{FF2B5EF4-FFF2-40B4-BE49-F238E27FC236}">
              <a16:creationId xmlns="" xmlns:a16="http://schemas.microsoft.com/office/drawing/2014/main" id="{00000000-0008-0000-0600-000066000000}"/>
            </a:ext>
          </a:extLst>
        </xdr:cNvPr>
        <xdr:cNvSpPr txBox="1"/>
      </xdr:nvSpPr>
      <xdr:spPr>
        <a:xfrm>
          <a:off x="9182100" y="22983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109</xdr:row>
      <xdr:rowOff>219075</xdr:rowOff>
    </xdr:from>
    <xdr:ext cx="184731" cy="264560"/>
    <xdr:sp macro="" textlink="">
      <xdr:nvSpPr>
        <xdr:cNvPr id="103" name="ZoneTexte 102">
          <a:extLst>
            <a:ext uri="{FF2B5EF4-FFF2-40B4-BE49-F238E27FC236}">
              <a16:creationId xmlns="" xmlns:a16="http://schemas.microsoft.com/office/drawing/2014/main" id="{00000000-0008-0000-0600-000067000000}"/>
            </a:ext>
          </a:extLst>
        </xdr:cNvPr>
        <xdr:cNvSpPr txBox="1"/>
      </xdr:nvSpPr>
      <xdr:spPr>
        <a:xfrm>
          <a:off x="9182100" y="23145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110</xdr:row>
      <xdr:rowOff>219075</xdr:rowOff>
    </xdr:from>
    <xdr:ext cx="184731" cy="264560"/>
    <xdr:sp macro="" textlink="">
      <xdr:nvSpPr>
        <xdr:cNvPr id="104" name="ZoneTexte 103">
          <a:extLst>
            <a:ext uri="{FF2B5EF4-FFF2-40B4-BE49-F238E27FC236}">
              <a16:creationId xmlns="" xmlns:a16="http://schemas.microsoft.com/office/drawing/2014/main" id="{00000000-0008-0000-0600-000068000000}"/>
            </a:ext>
          </a:extLst>
        </xdr:cNvPr>
        <xdr:cNvSpPr txBox="1"/>
      </xdr:nvSpPr>
      <xdr:spPr>
        <a:xfrm>
          <a:off x="9182100" y="23307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111</xdr:row>
      <xdr:rowOff>219075</xdr:rowOff>
    </xdr:from>
    <xdr:ext cx="184731" cy="264560"/>
    <xdr:sp macro="" textlink="">
      <xdr:nvSpPr>
        <xdr:cNvPr id="105" name="ZoneTexte 104">
          <a:extLst>
            <a:ext uri="{FF2B5EF4-FFF2-40B4-BE49-F238E27FC236}">
              <a16:creationId xmlns="" xmlns:a16="http://schemas.microsoft.com/office/drawing/2014/main" id="{00000000-0008-0000-0600-000069000000}"/>
            </a:ext>
          </a:extLst>
        </xdr:cNvPr>
        <xdr:cNvSpPr txBox="1"/>
      </xdr:nvSpPr>
      <xdr:spPr>
        <a:xfrm>
          <a:off x="9182100" y="23469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112</xdr:row>
      <xdr:rowOff>219075</xdr:rowOff>
    </xdr:from>
    <xdr:ext cx="184731" cy="264560"/>
    <xdr:sp macro="" textlink="">
      <xdr:nvSpPr>
        <xdr:cNvPr id="106" name="ZoneTexte 105">
          <a:extLst>
            <a:ext uri="{FF2B5EF4-FFF2-40B4-BE49-F238E27FC236}">
              <a16:creationId xmlns="" xmlns:a16="http://schemas.microsoft.com/office/drawing/2014/main" id="{00000000-0008-0000-0600-00006A000000}"/>
            </a:ext>
          </a:extLst>
        </xdr:cNvPr>
        <xdr:cNvSpPr txBox="1"/>
      </xdr:nvSpPr>
      <xdr:spPr>
        <a:xfrm>
          <a:off x="9182100" y="2363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113</xdr:row>
      <xdr:rowOff>219075</xdr:rowOff>
    </xdr:from>
    <xdr:ext cx="184731" cy="264560"/>
    <xdr:sp macro="" textlink="">
      <xdr:nvSpPr>
        <xdr:cNvPr id="107" name="ZoneTexte 106">
          <a:extLst>
            <a:ext uri="{FF2B5EF4-FFF2-40B4-BE49-F238E27FC236}">
              <a16:creationId xmlns="" xmlns:a16="http://schemas.microsoft.com/office/drawing/2014/main" id="{00000000-0008-0000-0600-00006B000000}"/>
            </a:ext>
          </a:extLst>
        </xdr:cNvPr>
        <xdr:cNvSpPr txBox="1"/>
      </xdr:nvSpPr>
      <xdr:spPr>
        <a:xfrm>
          <a:off x="9182100" y="23793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114</xdr:row>
      <xdr:rowOff>219075</xdr:rowOff>
    </xdr:from>
    <xdr:ext cx="184731" cy="264560"/>
    <xdr:sp macro="" textlink="">
      <xdr:nvSpPr>
        <xdr:cNvPr id="108" name="ZoneTexte 107">
          <a:extLst>
            <a:ext uri="{FF2B5EF4-FFF2-40B4-BE49-F238E27FC236}">
              <a16:creationId xmlns="" xmlns:a16="http://schemas.microsoft.com/office/drawing/2014/main" id="{00000000-0008-0000-0600-00006C000000}"/>
            </a:ext>
          </a:extLst>
        </xdr:cNvPr>
        <xdr:cNvSpPr txBox="1"/>
      </xdr:nvSpPr>
      <xdr:spPr>
        <a:xfrm>
          <a:off x="9182100" y="23955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115</xdr:row>
      <xdr:rowOff>219075</xdr:rowOff>
    </xdr:from>
    <xdr:ext cx="184731" cy="264560"/>
    <xdr:sp macro="" textlink="">
      <xdr:nvSpPr>
        <xdr:cNvPr id="109" name="ZoneTexte 108">
          <a:extLst>
            <a:ext uri="{FF2B5EF4-FFF2-40B4-BE49-F238E27FC236}">
              <a16:creationId xmlns="" xmlns:a16="http://schemas.microsoft.com/office/drawing/2014/main" id="{00000000-0008-0000-0600-00006D000000}"/>
            </a:ext>
          </a:extLst>
        </xdr:cNvPr>
        <xdr:cNvSpPr txBox="1"/>
      </xdr:nvSpPr>
      <xdr:spPr>
        <a:xfrm>
          <a:off x="9182100" y="24117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116</xdr:row>
      <xdr:rowOff>219075</xdr:rowOff>
    </xdr:from>
    <xdr:ext cx="184731" cy="264560"/>
    <xdr:sp macro="" textlink="">
      <xdr:nvSpPr>
        <xdr:cNvPr id="110" name="ZoneTexte 109">
          <a:extLst>
            <a:ext uri="{FF2B5EF4-FFF2-40B4-BE49-F238E27FC236}">
              <a16:creationId xmlns="" xmlns:a16="http://schemas.microsoft.com/office/drawing/2014/main" id="{00000000-0008-0000-0600-00006E000000}"/>
            </a:ext>
          </a:extLst>
        </xdr:cNvPr>
        <xdr:cNvSpPr txBox="1"/>
      </xdr:nvSpPr>
      <xdr:spPr>
        <a:xfrm>
          <a:off x="9182100" y="24279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117</xdr:row>
      <xdr:rowOff>219075</xdr:rowOff>
    </xdr:from>
    <xdr:ext cx="184731" cy="264560"/>
    <xdr:sp macro="" textlink="">
      <xdr:nvSpPr>
        <xdr:cNvPr id="111" name="ZoneTexte 110">
          <a:extLst>
            <a:ext uri="{FF2B5EF4-FFF2-40B4-BE49-F238E27FC236}">
              <a16:creationId xmlns="" xmlns:a16="http://schemas.microsoft.com/office/drawing/2014/main" id="{00000000-0008-0000-0600-00006F000000}"/>
            </a:ext>
          </a:extLst>
        </xdr:cNvPr>
        <xdr:cNvSpPr txBox="1"/>
      </xdr:nvSpPr>
      <xdr:spPr>
        <a:xfrm>
          <a:off x="9182100" y="2444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118</xdr:row>
      <xdr:rowOff>219075</xdr:rowOff>
    </xdr:from>
    <xdr:ext cx="184731" cy="264560"/>
    <xdr:sp macro="" textlink="">
      <xdr:nvSpPr>
        <xdr:cNvPr id="112" name="ZoneTexte 111">
          <a:extLst>
            <a:ext uri="{FF2B5EF4-FFF2-40B4-BE49-F238E27FC236}">
              <a16:creationId xmlns="" xmlns:a16="http://schemas.microsoft.com/office/drawing/2014/main" id="{00000000-0008-0000-0600-000070000000}"/>
            </a:ext>
          </a:extLst>
        </xdr:cNvPr>
        <xdr:cNvSpPr txBox="1"/>
      </xdr:nvSpPr>
      <xdr:spPr>
        <a:xfrm>
          <a:off x="9182100" y="2460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119</xdr:row>
      <xdr:rowOff>219075</xdr:rowOff>
    </xdr:from>
    <xdr:ext cx="184731" cy="264560"/>
    <xdr:sp macro="" textlink="">
      <xdr:nvSpPr>
        <xdr:cNvPr id="113" name="ZoneTexte 112">
          <a:extLst>
            <a:ext uri="{FF2B5EF4-FFF2-40B4-BE49-F238E27FC236}">
              <a16:creationId xmlns="" xmlns:a16="http://schemas.microsoft.com/office/drawing/2014/main" id="{00000000-0008-0000-0600-000071000000}"/>
            </a:ext>
          </a:extLst>
        </xdr:cNvPr>
        <xdr:cNvSpPr txBox="1"/>
      </xdr:nvSpPr>
      <xdr:spPr>
        <a:xfrm>
          <a:off x="9182100" y="24765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120</xdr:row>
      <xdr:rowOff>219075</xdr:rowOff>
    </xdr:from>
    <xdr:ext cx="184731" cy="264560"/>
    <xdr:sp macro="" textlink="">
      <xdr:nvSpPr>
        <xdr:cNvPr id="114" name="ZoneTexte 113">
          <a:extLst>
            <a:ext uri="{FF2B5EF4-FFF2-40B4-BE49-F238E27FC236}">
              <a16:creationId xmlns="" xmlns:a16="http://schemas.microsoft.com/office/drawing/2014/main" id="{00000000-0008-0000-0600-000072000000}"/>
            </a:ext>
          </a:extLst>
        </xdr:cNvPr>
        <xdr:cNvSpPr txBox="1"/>
      </xdr:nvSpPr>
      <xdr:spPr>
        <a:xfrm>
          <a:off x="9182100" y="24926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121</xdr:row>
      <xdr:rowOff>219075</xdr:rowOff>
    </xdr:from>
    <xdr:ext cx="184731" cy="264560"/>
    <xdr:sp macro="" textlink="">
      <xdr:nvSpPr>
        <xdr:cNvPr id="115" name="ZoneTexte 114">
          <a:extLst>
            <a:ext uri="{FF2B5EF4-FFF2-40B4-BE49-F238E27FC236}">
              <a16:creationId xmlns="" xmlns:a16="http://schemas.microsoft.com/office/drawing/2014/main" id="{00000000-0008-0000-0600-000073000000}"/>
            </a:ext>
          </a:extLst>
        </xdr:cNvPr>
        <xdr:cNvSpPr txBox="1"/>
      </xdr:nvSpPr>
      <xdr:spPr>
        <a:xfrm>
          <a:off x="9182100" y="25088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122</xdr:row>
      <xdr:rowOff>219075</xdr:rowOff>
    </xdr:from>
    <xdr:ext cx="184731" cy="264560"/>
    <xdr:sp macro="" textlink="">
      <xdr:nvSpPr>
        <xdr:cNvPr id="116" name="ZoneTexte 115">
          <a:extLst>
            <a:ext uri="{FF2B5EF4-FFF2-40B4-BE49-F238E27FC236}">
              <a16:creationId xmlns="" xmlns:a16="http://schemas.microsoft.com/office/drawing/2014/main" id="{00000000-0008-0000-0600-000074000000}"/>
            </a:ext>
          </a:extLst>
        </xdr:cNvPr>
        <xdr:cNvSpPr txBox="1"/>
      </xdr:nvSpPr>
      <xdr:spPr>
        <a:xfrm>
          <a:off x="9182100" y="25250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123</xdr:row>
      <xdr:rowOff>219075</xdr:rowOff>
    </xdr:from>
    <xdr:ext cx="184731" cy="264560"/>
    <xdr:sp macro="" textlink="">
      <xdr:nvSpPr>
        <xdr:cNvPr id="117" name="ZoneTexte 116">
          <a:extLst>
            <a:ext uri="{FF2B5EF4-FFF2-40B4-BE49-F238E27FC236}">
              <a16:creationId xmlns="" xmlns:a16="http://schemas.microsoft.com/office/drawing/2014/main" id="{00000000-0008-0000-0600-000075000000}"/>
            </a:ext>
          </a:extLst>
        </xdr:cNvPr>
        <xdr:cNvSpPr txBox="1"/>
      </xdr:nvSpPr>
      <xdr:spPr>
        <a:xfrm>
          <a:off x="9182100" y="25412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124</xdr:row>
      <xdr:rowOff>219075</xdr:rowOff>
    </xdr:from>
    <xdr:ext cx="184731" cy="264560"/>
    <xdr:sp macro="" textlink="">
      <xdr:nvSpPr>
        <xdr:cNvPr id="118" name="ZoneTexte 117">
          <a:extLst>
            <a:ext uri="{FF2B5EF4-FFF2-40B4-BE49-F238E27FC236}">
              <a16:creationId xmlns="" xmlns:a16="http://schemas.microsoft.com/office/drawing/2014/main" id="{00000000-0008-0000-0600-000076000000}"/>
            </a:ext>
          </a:extLst>
        </xdr:cNvPr>
        <xdr:cNvSpPr txBox="1"/>
      </xdr:nvSpPr>
      <xdr:spPr>
        <a:xfrm>
          <a:off x="9182100" y="2557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125</xdr:row>
      <xdr:rowOff>219075</xdr:rowOff>
    </xdr:from>
    <xdr:ext cx="184731" cy="264560"/>
    <xdr:sp macro="" textlink="">
      <xdr:nvSpPr>
        <xdr:cNvPr id="119" name="ZoneTexte 118">
          <a:extLst>
            <a:ext uri="{FF2B5EF4-FFF2-40B4-BE49-F238E27FC236}">
              <a16:creationId xmlns="" xmlns:a16="http://schemas.microsoft.com/office/drawing/2014/main" id="{00000000-0008-0000-0600-000077000000}"/>
            </a:ext>
          </a:extLst>
        </xdr:cNvPr>
        <xdr:cNvSpPr txBox="1"/>
      </xdr:nvSpPr>
      <xdr:spPr>
        <a:xfrm>
          <a:off x="9182100" y="25736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126</xdr:row>
      <xdr:rowOff>219075</xdr:rowOff>
    </xdr:from>
    <xdr:ext cx="184731" cy="264560"/>
    <xdr:sp macro="" textlink="">
      <xdr:nvSpPr>
        <xdr:cNvPr id="120" name="ZoneTexte 119">
          <a:extLst>
            <a:ext uri="{FF2B5EF4-FFF2-40B4-BE49-F238E27FC236}">
              <a16:creationId xmlns="" xmlns:a16="http://schemas.microsoft.com/office/drawing/2014/main" id="{00000000-0008-0000-0600-000078000000}"/>
            </a:ext>
          </a:extLst>
        </xdr:cNvPr>
        <xdr:cNvSpPr txBox="1"/>
      </xdr:nvSpPr>
      <xdr:spPr>
        <a:xfrm>
          <a:off x="9182100" y="25898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127</xdr:row>
      <xdr:rowOff>219075</xdr:rowOff>
    </xdr:from>
    <xdr:ext cx="184731" cy="264560"/>
    <xdr:sp macro="" textlink="">
      <xdr:nvSpPr>
        <xdr:cNvPr id="121" name="ZoneTexte 120">
          <a:extLst>
            <a:ext uri="{FF2B5EF4-FFF2-40B4-BE49-F238E27FC236}">
              <a16:creationId xmlns="" xmlns:a16="http://schemas.microsoft.com/office/drawing/2014/main" id="{00000000-0008-0000-0600-000079000000}"/>
            </a:ext>
          </a:extLst>
        </xdr:cNvPr>
        <xdr:cNvSpPr txBox="1"/>
      </xdr:nvSpPr>
      <xdr:spPr>
        <a:xfrm>
          <a:off x="9182100" y="26060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128</xdr:row>
      <xdr:rowOff>219075</xdr:rowOff>
    </xdr:from>
    <xdr:ext cx="184731" cy="264560"/>
    <xdr:sp macro="" textlink="">
      <xdr:nvSpPr>
        <xdr:cNvPr id="122" name="ZoneTexte 121">
          <a:extLst>
            <a:ext uri="{FF2B5EF4-FFF2-40B4-BE49-F238E27FC236}">
              <a16:creationId xmlns="" xmlns:a16="http://schemas.microsoft.com/office/drawing/2014/main" id="{00000000-0008-0000-0600-00007A000000}"/>
            </a:ext>
          </a:extLst>
        </xdr:cNvPr>
        <xdr:cNvSpPr txBox="1"/>
      </xdr:nvSpPr>
      <xdr:spPr>
        <a:xfrm>
          <a:off x="9182100" y="26222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129</xdr:row>
      <xdr:rowOff>219075</xdr:rowOff>
    </xdr:from>
    <xdr:ext cx="184731" cy="264560"/>
    <xdr:sp macro="" textlink="">
      <xdr:nvSpPr>
        <xdr:cNvPr id="123" name="ZoneTexte 122">
          <a:extLst>
            <a:ext uri="{FF2B5EF4-FFF2-40B4-BE49-F238E27FC236}">
              <a16:creationId xmlns="" xmlns:a16="http://schemas.microsoft.com/office/drawing/2014/main" id="{00000000-0008-0000-0600-00007B000000}"/>
            </a:ext>
          </a:extLst>
        </xdr:cNvPr>
        <xdr:cNvSpPr txBox="1"/>
      </xdr:nvSpPr>
      <xdr:spPr>
        <a:xfrm>
          <a:off x="9182100" y="26384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130</xdr:row>
      <xdr:rowOff>219075</xdr:rowOff>
    </xdr:from>
    <xdr:ext cx="184731" cy="264560"/>
    <xdr:sp macro="" textlink="">
      <xdr:nvSpPr>
        <xdr:cNvPr id="124" name="ZoneTexte 123">
          <a:extLst>
            <a:ext uri="{FF2B5EF4-FFF2-40B4-BE49-F238E27FC236}">
              <a16:creationId xmlns="" xmlns:a16="http://schemas.microsoft.com/office/drawing/2014/main" id="{00000000-0008-0000-0600-00007C000000}"/>
            </a:ext>
          </a:extLst>
        </xdr:cNvPr>
        <xdr:cNvSpPr txBox="1"/>
      </xdr:nvSpPr>
      <xdr:spPr>
        <a:xfrm>
          <a:off x="9182100" y="26546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131</xdr:row>
      <xdr:rowOff>219075</xdr:rowOff>
    </xdr:from>
    <xdr:ext cx="184731" cy="264560"/>
    <xdr:sp macro="" textlink="">
      <xdr:nvSpPr>
        <xdr:cNvPr id="125" name="ZoneTexte 124">
          <a:extLst>
            <a:ext uri="{FF2B5EF4-FFF2-40B4-BE49-F238E27FC236}">
              <a16:creationId xmlns="" xmlns:a16="http://schemas.microsoft.com/office/drawing/2014/main" id="{00000000-0008-0000-0600-00007D000000}"/>
            </a:ext>
          </a:extLst>
        </xdr:cNvPr>
        <xdr:cNvSpPr txBox="1"/>
      </xdr:nvSpPr>
      <xdr:spPr>
        <a:xfrm>
          <a:off x="9182100" y="26708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132</xdr:row>
      <xdr:rowOff>219075</xdr:rowOff>
    </xdr:from>
    <xdr:ext cx="184731" cy="264560"/>
    <xdr:sp macro="" textlink="">
      <xdr:nvSpPr>
        <xdr:cNvPr id="126" name="ZoneTexte 125">
          <a:extLst>
            <a:ext uri="{FF2B5EF4-FFF2-40B4-BE49-F238E27FC236}">
              <a16:creationId xmlns="" xmlns:a16="http://schemas.microsoft.com/office/drawing/2014/main" id="{00000000-0008-0000-0600-00007E000000}"/>
            </a:ext>
          </a:extLst>
        </xdr:cNvPr>
        <xdr:cNvSpPr txBox="1"/>
      </xdr:nvSpPr>
      <xdr:spPr>
        <a:xfrm>
          <a:off x="9182100" y="26870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133</xdr:row>
      <xdr:rowOff>219075</xdr:rowOff>
    </xdr:from>
    <xdr:ext cx="184731" cy="264560"/>
    <xdr:sp macro="" textlink="">
      <xdr:nvSpPr>
        <xdr:cNvPr id="127" name="ZoneTexte 126">
          <a:extLst>
            <a:ext uri="{FF2B5EF4-FFF2-40B4-BE49-F238E27FC236}">
              <a16:creationId xmlns="" xmlns:a16="http://schemas.microsoft.com/office/drawing/2014/main" id="{00000000-0008-0000-0600-00007F000000}"/>
            </a:ext>
          </a:extLst>
        </xdr:cNvPr>
        <xdr:cNvSpPr txBox="1"/>
      </xdr:nvSpPr>
      <xdr:spPr>
        <a:xfrm>
          <a:off x="9182100" y="27031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134</xdr:row>
      <xdr:rowOff>219075</xdr:rowOff>
    </xdr:from>
    <xdr:ext cx="184731" cy="264560"/>
    <xdr:sp macro="" textlink="">
      <xdr:nvSpPr>
        <xdr:cNvPr id="128" name="ZoneTexte 127">
          <a:extLst>
            <a:ext uri="{FF2B5EF4-FFF2-40B4-BE49-F238E27FC236}">
              <a16:creationId xmlns="" xmlns:a16="http://schemas.microsoft.com/office/drawing/2014/main" id="{00000000-0008-0000-0600-000080000000}"/>
            </a:ext>
          </a:extLst>
        </xdr:cNvPr>
        <xdr:cNvSpPr txBox="1"/>
      </xdr:nvSpPr>
      <xdr:spPr>
        <a:xfrm>
          <a:off x="9182100" y="27193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135</xdr:row>
      <xdr:rowOff>219075</xdr:rowOff>
    </xdr:from>
    <xdr:ext cx="184731" cy="264560"/>
    <xdr:sp macro="" textlink="">
      <xdr:nvSpPr>
        <xdr:cNvPr id="129" name="ZoneTexte 128">
          <a:extLst>
            <a:ext uri="{FF2B5EF4-FFF2-40B4-BE49-F238E27FC236}">
              <a16:creationId xmlns="" xmlns:a16="http://schemas.microsoft.com/office/drawing/2014/main" id="{00000000-0008-0000-0600-000081000000}"/>
            </a:ext>
          </a:extLst>
        </xdr:cNvPr>
        <xdr:cNvSpPr txBox="1"/>
      </xdr:nvSpPr>
      <xdr:spPr>
        <a:xfrm>
          <a:off x="9182100" y="27355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136</xdr:row>
      <xdr:rowOff>219075</xdr:rowOff>
    </xdr:from>
    <xdr:ext cx="184731" cy="264560"/>
    <xdr:sp macro="" textlink="">
      <xdr:nvSpPr>
        <xdr:cNvPr id="130" name="ZoneTexte 129">
          <a:extLst>
            <a:ext uri="{FF2B5EF4-FFF2-40B4-BE49-F238E27FC236}">
              <a16:creationId xmlns="" xmlns:a16="http://schemas.microsoft.com/office/drawing/2014/main" id="{00000000-0008-0000-0600-000082000000}"/>
            </a:ext>
          </a:extLst>
        </xdr:cNvPr>
        <xdr:cNvSpPr txBox="1"/>
      </xdr:nvSpPr>
      <xdr:spPr>
        <a:xfrm>
          <a:off x="9182100" y="27517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137</xdr:row>
      <xdr:rowOff>219075</xdr:rowOff>
    </xdr:from>
    <xdr:ext cx="184731" cy="264560"/>
    <xdr:sp macro="" textlink="">
      <xdr:nvSpPr>
        <xdr:cNvPr id="131" name="ZoneTexte 130">
          <a:extLst>
            <a:ext uri="{FF2B5EF4-FFF2-40B4-BE49-F238E27FC236}">
              <a16:creationId xmlns="" xmlns:a16="http://schemas.microsoft.com/office/drawing/2014/main" id="{00000000-0008-0000-0600-000083000000}"/>
            </a:ext>
          </a:extLst>
        </xdr:cNvPr>
        <xdr:cNvSpPr txBox="1"/>
      </xdr:nvSpPr>
      <xdr:spPr>
        <a:xfrm>
          <a:off x="9182100" y="2767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138</xdr:row>
      <xdr:rowOff>219075</xdr:rowOff>
    </xdr:from>
    <xdr:ext cx="184731" cy="264560"/>
    <xdr:sp macro="" textlink="">
      <xdr:nvSpPr>
        <xdr:cNvPr id="132" name="ZoneTexte 131">
          <a:extLst>
            <a:ext uri="{FF2B5EF4-FFF2-40B4-BE49-F238E27FC236}">
              <a16:creationId xmlns="" xmlns:a16="http://schemas.microsoft.com/office/drawing/2014/main" id="{00000000-0008-0000-0600-000084000000}"/>
            </a:ext>
          </a:extLst>
        </xdr:cNvPr>
        <xdr:cNvSpPr txBox="1"/>
      </xdr:nvSpPr>
      <xdr:spPr>
        <a:xfrm>
          <a:off x="9182100" y="2784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139</xdr:row>
      <xdr:rowOff>219075</xdr:rowOff>
    </xdr:from>
    <xdr:ext cx="184731" cy="264560"/>
    <xdr:sp macro="" textlink="">
      <xdr:nvSpPr>
        <xdr:cNvPr id="133" name="ZoneTexte 132">
          <a:extLst>
            <a:ext uri="{FF2B5EF4-FFF2-40B4-BE49-F238E27FC236}">
              <a16:creationId xmlns="" xmlns:a16="http://schemas.microsoft.com/office/drawing/2014/main" id="{00000000-0008-0000-0600-000085000000}"/>
            </a:ext>
          </a:extLst>
        </xdr:cNvPr>
        <xdr:cNvSpPr txBox="1"/>
      </xdr:nvSpPr>
      <xdr:spPr>
        <a:xfrm>
          <a:off x="9182100" y="2800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140</xdr:row>
      <xdr:rowOff>219075</xdr:rowOff>
    </xdr:from>
    <xdr:ext cx="184731" cy="264560"/>
    <xdr:sp macro="" textlink="">
      <xdr:nvSpPr>
        <xdr:cNvPr id="134" name="ZoneTexte 133">
          <a:extLst>
            <a:ext uri="{FF2B5EF4-FFF2-40B4-BE49-F238E27FC236}">
              <a16:creationId xmlns="" xmlns:a16="http://schemas.microsoft.com/office/drawing/2014/main" id="{00000000-0008-0000-0600-000086000000}"/>
            </a:ext>
          </a:extLst>
        </xdr:cNvPr>
        <xdr:cNvSpPr txBox="1"/>
      </xdr:nvSpPr>
      <xdr:spPr>
        <a:xfrm>
          <a:off x="9182100" y="28165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141</xdr:row>
      <xdr:rowOff>219075</xdr:rowOff>
    </xdr:from>
    <xdr:ext cx="184731" cy="264560"/>
    <xdr:sp macro="" textlink="">
      <xdr:nvSpPr>
        <xdr:cNvPr id="135" name="ZoneTexte 134">
          <a:extLst>
            <a:ext uri="{FF2B5EF4-FFF2-40B4-BE49-F238E27FC236}">
              <a16:creationId xmlns="" xmlns:a16="http://schemas.microsoft.com/office/drawing/2014/main" id="{00000000-0008-0000-0600-000087000000}"/>
            </a:ext>
          </a:extLst>
        </xdr:cNvPr>
        <xdr:cNvSpPr txBox="1"/>
      </xdr:nvSpPr>
      <xdr:spPr>
        <a:xfrm>
          <a:off x="9182100" y="2832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142</xdr:row>
      <xdr:rowOff>219075</xdr:rowOff>
    </xdr:from>
    <xdr:ext cx="184731" cy="264560"/>
    <xdr:sp macro="" textlink="">
      <xdr:nvSpPr>
        <xdr:cNvPr id="136" name="ZoneTexte 135">
          <a:extLst>
            <a:ext uri="{FF2B5EF4-FFF2-40B4-BE49-F238E27FC236}">
              <a16:creationId xmlns="" xmlns:a16="http://schemas.microsoft.com/office/drawing/2014/main" id="{00000000-0008-0000-0600-000088000000}"/>
            </a:ext>
          </a:extLst>
        </xdr:cNvPr>
        <xdr:cNvSpPr txBox="1"/>
      </xdr:nvSpPr>
      <xdr:spPr>
        <a:xfrm>
          <a:off x="9182100" y="2848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143</xdr:row>
      <xdr:rowOff>219075</xdr:rowOff>
    </xdr:from>
    <xdr:ext cx="184731" cy="264560"/>
    <xdr:sp macro="" textlink="">
      <xdr:nvSpPr>
        <xdr:cNvPr id="137" name="ZoneTexte 136">
          <a:extLst>
            <a:ext uri="{FF2B5EF4-FFF2-40B4-BE49-F238E27FC236}">
              <a16:creationId xmlns="" xmlns:a16="http://schemas.microsoft.com/office/drawing/2014/main" id="{00000000-0008-0000-0600-000089000000}"/>
            </a:ext>
          </a:extLst>
        </xdr:cNvPr>
        <xdr:cNvSpPr txBox="1"/>
      </xdr:nvSpPr>
      <xdr:spPr>
        <a:xfrm>
          <a:off x="9182100" y="28651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144</xdr:row>
      <xdr:rowOff>219075</xdr:rowOff>
    </xdr:from>
    <xdr:ext cx="184731" cy="264560"/>
    <xdr:sp macro="" textlink="">
      <xdr:nvSpPr>
        <xdr:cNvPr id="138" name="ZoneTexte 137">
          <a:extLst>
            <a:ext uri="{FF2B5EF4-FFF2-40B4-BE49-F238E27FC236}">
              <a16:creationId xmlns="" xmlns:a16="http://schemas.microsoft.com/office/drawing/2014/main" id="{00000000-0008-0000-0600-00008A000000}"/>
            </a:ext>
          </a:extLst>
        </xdr:cNvPr>
        <xdr:cNvSpPr txBox="1"/>
      </xdr:nvSpPr>
      <xdr:spPr>
        <a:xfrm>
          <a:off x="9182100" y="2881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145</xdr:row>
      <xdr:rowOff>219075</xdr:rowOff>
    </xdr:from>
    <xdr:ext cx="184731" cy="264560"/>
    <xdr:sp macro="" textlink="">
      <xdr:nvSpPr>
        <xdr:cNvPr id="139" name="ZoneTexte 138">
          <a:extLst>
            <a:ext uri="{FF2B5EF4-FFF2-40B4-BE49-F238E27FC236}">
              <a16:creationId xmlns="" xmlns:a16="http://schemas.microsoft.com/office/drawing/2014/main" id="{00000000-0008-0000-0600-00008B000000}"/>
            </a:ext>
          </a:extLst>
        </xdr:cNvPr>
        <xdr:cNvSpPr txBox="1"/>
      </xdr:nvSpPr>
      <xdr:spPr>
        <a:xfrm>
          <a:off x="9182100" y="28975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146</xdr:row>
      <xdr:rowOff>219075</xdr:rowOff>
    </xdr:from>
    <xdr:ext cx="184731" cy="264560"/>
    <xdr:sp macro="" textlink="">
      <xdr:nvSpPr>
        <xdr:cNvPr id="140" name="ZoneTexte 139">
          <a:extLst>
            <a:ext uri="{FF2B5EF4-FFF2-40B4-BE49-F238E27FC236}">
              <a16:creationId xmlns="" xmlns:a16="http://schemas.microsoft.com/office/drawing/2014/main" id="{00000000-0008-0000-0600-00008C000000}"/>
            </a:ext>
          </a:extLst>
        </xdr:cNvPr>
        <xdr:cNvSpPr txBox="1"/>
      </xdr:nvSpPr>
      <xdr:spPr>
        <a:xfrm>
          <a:off x="9182100" y="29136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147</xdr:row>
      <xdr:rowOff>219075</xdr:rowOff>
    </xdr:from>
    <xdr:ext cx="184731" cy="264560"/>
    <xdr:sp macro="" textlink="">
      <xdr:nvSpPr>
        <xdr:cNvPr id="141" name="ZoneTexte 140">
          <a:extLst>
            <a:ext uri="{FF2B5EF4-FFF2-40B4-BE49-F238E27FC236}">
              <a16:creationId xmlns="" xmlns:a16="http://schemas.microsoft.com/office/drawing/2014/main" id="{00000000-0008-0000-0600-00008D000000}"/>
            </a:ext>
          </a:extLst>
        </xdr:cNvPr>
        <xdr:cNvSpPr txBox="1"/>
      </xdr:nvSpPr>
      <xdr:spPr>
        <a:xfrm>
          <a:off x="9182100" y="29298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148</xdr:row>
      <xdr:rowOff>219075</xdr:rowOff>
    </xdr:from>
    <xdr:ext cx="184731" cy="264560"/>
    <xdr:sp macro="" textlink="">
      <xdr:nvSpPr>
        <xdr:cNvPr id="142" name="ZoneTexte 141">
          <a:extLst>
            <a:ext uri="{FF2B5EF4-FFF2-40B4-BE49-F238E27FC236}">
              <a16:creationId xmlns="" xmlns:a16="http://schemas.microsoft.com/office/drawing/2014/main" id="{00000000-0008-0000-0600-00008E000000}"/>
            </a:ext>
          </a:extLst>
        </xdr:cNvPr>
        <xdr:cNvSpPr txBox="1"/>
      </xdr:nvSpPr>
      <xdr:spPr>
        <a:xfrm>
          <a:off x="9182100" y="29460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149</xdr:row>
      <xdr:rowOff>219075</xdr:rowOff>
    </xdr:from>
    <xdr:ext cx="184731" cy="264560"/>
    <xdr:sp macro="" textlink="">
      <xdr:nvSpPr>
        <xdr:cNvPr id="143" name="ZoneTexte 142">
          <a:extLst>
            <a:ext uri="{FF2B5EF4-FFF2-40B4-BE49-F238E27FC236}">
              <a16:creationId xmlns="" xmlns:a16="http://schemas.microsoft.com/office/drawing/2014/main" id="{00000000-0008-0000-0600-00008F000000}"/>
            </a:ext>
          </a:extLst>
        </xdr:cNvPr>
        <xdr:cNvSpPr txBox="1"/>
      </xdr:nvSpPr>
      <xdr:spPr>
        <a:xfrm>
          <a:off x="9182100" y="29622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150</xdr:row>
      <xdr:rowOff>219075</xdr:rowOff>
    </xdr:from>
    <xdr:ext cx="184731" cy="264560"/>
    <xdr:sp macro="" textlink="">
      <xdr:nvSpPr>
        <xdr:cNvPr id="144" name="ZoneTexte 143">
          <a:extLst>
            <a:ext uri="{FF2B5EF4-FFF2-40B4-BE49-F238E27FC236}">
              <a16:creationId xmlns="" xmlns:a16="http://schemas.microsoft.com/office/drawing/2014/main" id="{00000000-0008-0000-0600-000090000000}"/>
            </a:ext>
          </a:extLst>
        </xdr:cNvPr>
        <xdr:cNvSpPr txBox="1"/>
      </xdr:nvSpPr>
      <xdr:spPr>
        <a:xfrm>
          <a:off x="9182100" y="29784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151</xdr:row>
      <xdr:rowOff>219075</xdr:rowOff>
    </xdr:from>
    <xdr:ext cx="184731" cy="264560"/>
    <xdr:sp macro="" textlink="">
      <xdr:nvSpPr>
        <xdr:cNvPr id="145" name="ZoneTexte 144">
          <a:extLst>
            <a:ext uri="{FF2B5EF4-FFF2-40B4-BE49-F238E27FC236}">
              <a16:creationId xmlns="" xmlns:a16="http://schemas.microsoft.com/office/drawing/2014/main" id="{00000000-0008-0000-0600-000091000000}"/>
            </a:ext>
          </a:extLst>
        </xdr:cNvPr>
        <xdr:cNvSpPr txBox="1"/>
      </xdr:nvSpPr>
      <xdr:spPr>
        <a:xfrm>
          <a:off x="9182100" y="29946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152</xdr:row>
      <xdr:rowOff>219075</xdr:rowOff>
    </xdr:from>
    <xdr:ext cx="184731" cy="264560"/>
    <xdr:sp macro="" textlink="">
      <xdr:nvSpPr>
        <xdr:cNvPr id="146" name="ZoneTexte 145">
          <a:extLst>
            <a:ext uri="{FF2B5EF4-FFF2-40B4-BE49-F238E27FC236}">
              <a16:creationId xmlns="" xmlns:a16="http://schemas.microsoft.com/office/drawing/2014/main" id="{00000000-0008-0000-0600-000092000000}"/>
            </a:ext>
          </a:extLst>
        </xdr:cNvPr>
        <xdr:cNvSpPr txBox="1"/>
      </xdr:nvSpPr>
      <xdr:spPr>
        <a:xfrm>
          <a:off x="9182100" y="30108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153</xdr:row>
      <xdr:rowOff>219075</xdr:rowOff>
    </xdr:from>
    <xdr:ext cx="184731" cy="264560"/>
    <xdr:sp macro="" textlink="">
      <xdr:nvSpPr>
        <xdr:cNvPr id="147" name="ZoneTexte 146">
          <a:extLst>
            <a:ext uri="{FF2B5EF4-FFF2-40B4-BE49-F238E27FC236}">
              <a16:creationId xmlns="" xmlns:a16="http://schemas.microsoft.com/office/drawing/2014/main" id="{00000000-0008-0000-0600-000093000000}"/>
            </a:ext>
          </a:extLst>
        </xdr:cNvPr>
        <xdr:cNvSpPr txBox="1"/>
      </xdr:nvSpPr>
      <xdr:spPr>
        <a:xfrm>
          <a:off x="9182100" y="30270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154</xdr:row>
      <xdr:rowOff>219075</xdr:rowOff>
    </xdr:from>
    <xdr:ext cx="184731" cy="264560"/>
    <xdr:sp macro="" textlink="">
      <xdr:nvSpPr>
        <xdr:cNvPr id="148" name="ZoneTexte 147">
          <a:extLst>
            <a:ext uri="{FF2B5EF4-FFF2-40B4-BE49-F238E27FC236}">
              <a16:creationId xmlns="" xmlns:a16="http://schemas.microsoft.com/office/drawing/2014/main" id="{00000000-0008-0000-0600-000094000000}"/>
            </a:ext>
          </a:extLst>
        </xdr:cNvPr>
        <xdr:cNvSpPr txBox="1"/>
      </xdr:nvSpPr>
      <xdr:spPr>
        <a:xfrm>
          <a:off x="9182100" y="30432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155</xdr:row>
      <xdr:rowOff>219075</xdr:rowOff>
    </xdr:from>
    <xdr:ext cx="184731" cy="264560"/>
    <xdr:sp macro="" textlink="">
      <xdr:nvSpPr>
        <xdr:cNvPr id="149" name="ZoneTexte 148">
          <a:extLst>
            <a:ext uri="{FF2B5EF4-FFF2-40B4-BE49-F238E27FC236}">
              <a16:creationId xmlns="" xmlns:a16="http://schemas.microsoft.com/office/drawing/2014/main" id="{00000000-0008-0000-0600-000095000000}"/>
            </a:ext>
          </a:extLst>
        </xdr:cNvPr>
        <xdr:cNvSpPr txBox="1"/>
      </xdr:nvSpPr>
      <xdr:spPr>
        <a:xfrm>
          <a:off x="9182100" y="30594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156</xdr:row>
      <xdr:rowOff>219075</xdr:rowOff>
    </xdr:from>
    <xdr:ext cx="184731" cy="264560"/>
    <xdr:sp macro="" textlink="">
      <xdr:nvSpPr>
        <xdr:cNvPr id="150" name="ZoneTexte 149">
          <a:extLst>
            <a:ext uri="{FF2B5EF4-FFF2-40B4-BE49-F238E27FC236}">
              <a16:creationId xmlns="" xmlns:a16="http://schemas.microsoft.com/office/drawing/2014/main" id="{00000000-0008-0000-0600-000096000000}"/>
            </a:ext>
          </a:extLst>
        </xdr:cNvPr>
        <xdr:cNvSpPr txBox="1"/>
      </xdr:nvSpPr>
      <xdr:spPr>
        <a:xfrm>
          <a:off x="9182100" y="30756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157</xdr:row>
      <xdr:rowOff>219075</xdr:rowOff>
    </xdr:from>
    <xdr:ext cx="184731" cy="264560"/>
    <xdr:sp macro="" textlink="">
      <xdr:nvSpPr>
        <xdr:cNvPr id="151" name="ZoneTexte 150">
          <a:extLst>
            <a:ext uri="{FF2B5EF4-FFF2-40B4-BE49-F238E27FC236}">
              <a16:creationId xmlns="" xmlns:a16="http://schemas.microsoft.com/office/drawing/2014/main" id="{00000000-0008-0000-0600-000097000000}"/>
            </a:ext>
          </a:extLst>
        </xdr:cNvPr>
        <xdr:cNvSpPr txBox="1"/>
      </xdr:nvSpPr>
      <xdr:spPr>
        <a:xfrm>
          <a:off x="9182100" y="30918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158</xdr:row>
      <xdr:rowOff>219075</xdr:rowOff>
    </xdr:from>
    <xdr:ext cx="184731" cy="264560"/>
    <xdr:sp macro="" textlink="">
      <xdr:nvSpPr>
        <xdr:cNvPr id="152" name="ZoneTexte 151">
          <a:extLst>
            <a:ext uri="{FF2B5EF4-FFF2-40B4-BE49-F238E27FC236}">
              <a16:creationId xmlns="" xmlns:a16="http://schemas.microsoft.com/office/drawing/2014/main" id="{00000000-0008-0000-0600-000098000000}"/>
            </a:ext>
          </a:extLst>
        </xdr:cNvPr>
        <xdr:cNvSpPr txBox="1"/>
      </xdr:nvSpPr>
      <xdr:spPr>
        <a:xfrm>
          <a:off x="9182100" y="31080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159</xdr:row>
      <xdr:rowOff>219075</xdr:rowOff>
    </xdr:from>
    <xdr:ext cx="184731" cy="264560"/>
    <xdr:sp macro="" textlink="">
      <xdr:nvSpPr>
        <xdr:cNvPr id="153" name="ZoneTexte 152">
          <a:extLst>
            <a:ext uri="{FF2B5EF4-FFF2-40B4-BE49-F238E27FC236}">
              <a16:creationId xmlns="" xmlns:a16="http://schemas.microsoft.com/office/drawing/2014/main" id="{00000000-0008-0000-0600-000099000000}"/>
            </a:ext>
          </a:extLst>
        </xdr:cNvPr>
        <xdr:cNvSpPr txBox="1"/>
      </xdr:nvSpPr>
      <xdr:spPr>
        <a:xfrm>
          <a:off x="9182100" y="31242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160</xdr:row>
      <xdr:rowOff>219075</xdr:rowOff>
    </xdr:from>
    <xdr:ext cx="184731" cy="264560"/>
    <xdr:sp macro="" textlink="">
      <xdr:nvSpPr>
        <xdr:cNvPr id="154" name="ZoneTexte 153">
          <a:extLst>
            <a:ext uri="{FF2B5EF4-FFF2-40B4-BE49-F238E27FC236}">
              <a16:creationId xmlns="" xmlns:a16="http://schemas.microsoft.com/office/drawing/2014/main" id="{00000000-0008-0000-0600-00009A000000}"/>
            </a:ext>
          </a:extLst>
        </xdr:cNvPr>
        <xdr:cNvSpPr txBox="1"/>
      </xdr:nvSpPr>
      <xdr:spPr>
        <a:xfrm>
          <a:off x="9182100" y="31403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161</xdr:row>
      <xdr:rowOff>219075</xdr:rowOff>
    </xdr:from>
    <xdr:ext cx="184731" cy="264560"/>
    <xdr:sp macro="" textlink="">
      <xdr:nvSpPr>
        <xdr:cNvPr id="155" name="ZoneTexte 154">
          <a:extLst>
            <a:ext uri="{FF2B5EF4-FFF2-40B4-BE49-F238E27FC236}">
              <a16:creationId xmlns="" xmlns:a16="http://schemas.microsoft.com/office/drawing/2014/main" id="{00000000-0008-0000-0600-00009B000000}"/>
            </a:ext>
          </a:extLst>
        </xdr:cNvPr>
        <xdr:cNvSpPr txBox="1"/>
      </xdr:nvSpPr>
      <xdr:spPr>
        <a:xfrm>
          <a:off x="9182100" y="3156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162</xdr:row>
      <xdr:rowOff>219075</xdr:rowOff>
    </xdr:from>
    <xdr:ext cx="184731" cy="264560"/>
    <xdr:sp macro="" textlink="">
      <xdr:nvSpPr>
        <xdr:cNvPr id="156" name="ZoneTexte 155">
          <a:extLst>
            <a:ext uri="{FF2B5EF4-FFF2-40B4-BE49-F238E27FC236}">
              <a16:creationId xmlns="" xmlns:a16="http://schemas.microsoft.com/office/drawing/2014/main" id="{00000000-0008-0000-0600-00009C000000}"/>
            </a:ext>
          </a:extLst>
        </xdr:cNvPr>
        <xdr:cNvSpPr txBox="1"/>
      </xdr:nvSpPr>
      <xdr:spPr>
        <a:xfrm>
          <a:off x="9182100" y="31727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164</xdr:row>
      <xdr:rowOff>219075</xdr:rowOff>
    </xdr:from>
    <xdr:ext cx="184731" cy="264560"/>
    <xdr:sp macro="" textlink="">
      <xdr:nvSpPr>
        <xdr:cNvPr id="157" name="ZoneTexte 156">
          <a:extLst>
            <a:ext uri="{FF2B5EF4-FFF2-40B4-BE49-F238E27FC236}">
              <a16:creationId xmlns="" xmlns:a16="http://schemas.microsoft.com/office/drawing/2014/main" id="{00000000-0008-0000-0600-00009D000000}"/>
            </a:ext>
          </a:extLst>
        </xdr:cNvPr>
        <xdr:cNvSpPr txBox="1"/>
      </xdr:nvSpPr>
      <xdr:spPr>
        <a:xfrm>
          <a:off x="9182100" y="3205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163</xdr:row>
      <xdr:rowOff>219075</xdr:rowOff>
    </xdr:from>
    <xdr:ext cx="184731" cy="264560"/>
    <xdr:sp macro="" textlink="">
      <xdr:nvSpPr>
        <xdr:cNvPr id="158" name="ZoneTexte 157">
          <a:extLst>
            <a:ext uri="{FF2B5EF4-FFF2-40B4-BE49-F238E27FC236}">
              <a16:creationId xmlns="" xmlns:a16="http://schemas.microsoft.com/office/drawing/2014/main" id="{00000000-0008-0000-0600-00009E000000}"/>
            </a:ext>
          </a:extLst>
        </xdr:cNvPr>
        <xdr:cNvSpPr txBox="1"/>
      </xdr:nvSpPr>
      <xdr:spPr>
        <a:xfrm>
          <a:off x="9182100" y="31889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165</xdr:row>
      <xdr:rowOff>219075</xdr:rowOff>
    </xdr:from>
    <xdr:ext cx="184731" cy="264560"/>
    <xdr:sp macro="" textlink="">
      <xdr:nvSpPr>
        <xdr:cNvPr id="159" name="ZoneTexte 158">
          <a:extLst>
            <a:ext uri="{FF2B5EF4-FFF2-40B4-BE49-F238E27FC236}">
              <a16:creationId xmlns="" xmlns:a16="http://schemas.microsoft.com/office/drawing/2014/main" id="{00000000-0008-0000-0600-00009F000000}"/>
            </a:ext>
          </a:extLst>
        </xdr:cNvPr>
        <xdr:cNvSpPr txBox="1"/>
      </xdr:nvSpPr>
      <xdr:spPr>
        <a:xfrm>
          <a:off x="9182100" y="32213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166</xdr:row>
      <xdr:rowOff>219075</xdr:rowOff>
    </xdr:from>
    <xdr:ext cx="184731" cy="264560"/>
    <xdr:sp macro="" textlink="">
      <xdr:nvSpPr>
        <xdr:cNvPr id="160" name="ZoneTexte 159">
          <a:extLst>
            <a:ext uri="{FF2B5EF4-FFF2-40B4-BE49-F238E27FC236}">
              <a16:creationId xmlns="" xmlns:a16="http://schemas.microsoft.com/office/drawing/2014/main" id="{00000000-0008-0000-0600-0000A0000000}"/>
            </a:ext>
          </a:extLst>
        </xdr:cNvPr>
        <xdr:cNvSpPr txBox="1"/>
      </xdr:nvSpPr>
      <xdr:spPr>
        <a:xfrm>
          <a:off x="9182100" y="32375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167</xdr:row>
      <xdr:rowOff>219075</xdr:rowOff>
    </xdr:from>
    <xdr:ext cx="184731" cy="264560"/>
    <xdr:sp macro="" textlink="">
      <xdr:nvSpPr>
        <xdr:cNvPr id="161" name="ZoneTexte 160">
          <a:extLst>
            <a:ext uri="{FF2B5EF4-FFF2-40B4-BE49-F238E27FC236}">
              <a16:creationId xmlns="" xmlns:a16="http://schemas.microsoft.com/office/drawing/2014/main" id="{00000000-0008-0000-0600-0000A1000000}"/>
            </a:ext>
          </a:extLst>
        </xdr:cNvPr>
        <xdr:cNvSpPr txBox="1"/>
      </xdr:nvSpPr>
      <xdr:spPr>
        <a:xfrm>
          <a:off x="9182100" y="32537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168</xdr:row>
      <xdr:rowOff>219075</xdr:rowOff>
    </xdr:from>
    <xdr:ext cx="184731" cy="264560"/>
    <xdr:sp macro="" textlink="">
      <xdr:nvSpPr>
        <xdr:cNvPr id="162" name="ZoneTexte 161">
          <a:extLst>
            <a:ext uri="{FF2B5EF4-FFF2-40B4-BE49-F238E27FC236}">
              <a16:creationId xmlns="" xmlns:a16="http://schemas.microsoft.com/office/drawing/2014/main" id="{00000000-0008-0000-0600-0000A2000000}"/>
            </a:ext>
          </a:extLst>
        </xdr:cNvPr>
        <xdr:cNvSpPr txBox="1"/>
      </xdr:nvSpPr>
      <xdr:spPr>
        <a:xfrm>
          <a:off x="9182100" y="32699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169</xdr:row>
      <xdr:rowOff>219075</xdr:rowOff>
    </xdr:from>
    <xdr:ext cx="184731" cy="264560"/>
    <xdr:sp macro="" textlink="">
      <xdr:nvSpPr>
        <xdr:cNvPr id="163" name="ZoneTexte 162">
          <a:extLst>
            <a:ext uri="{FF2B5EF4-FFF2-40B4-BE49-F238E27FC236}">
              <a16:creationId xmlns="" xmlns:a16="http://schemas.microsoft.com/office/drawing/2014/main" id="{00000000-0008-0000-0600-0000A3000000}"/>
            </a:ext>
          </a:extLst>
        </xdr:cNvPr>
        <xdr:cNvSpPr txBox="1"/>
      </xdr:nvSpPr>
      <xdr:spPr>
        <a:xfrm>
          <a:off x="9182100" y="3286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170</xdr:row>
      <xdr:rowOff>219075</xdr:rowOff>
    </xdr:from>
    <xdr:ext cx="184731" cy="264560"/>
    <xdr:sp macro="" textlink="">
      <xdr:nvSpPr>
        <xdr:cNvPr id="164" name="ZoneTexte 163">
          <a:extLst>
            <a:ext uri="{FF2B5EF4-FFF2-40B4-BE49-F238E27FC236}">
              <a16:creationId xmlns="" xmlns:a16="http://schemas.microsoft.com/office/drawing/2014/main" id="{00000000-0008-0000-0600-0000A4000000}"/>
            </a:ext>
          </a:extLst>
        </xdr:cNvPr>
        <xdr:cNvSpPr txBox="1"/>
      </xdr:nvSpPr>
      <xdr:spPr>
        <a:xfrm>
          <a:off x="9182100" y="33023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171</xdr:row>
      <xdr:rowOff>219075</xdr:rowOff>
    </xdr:from>
    <xdr:ext cx="184731" cy="264560"/>
    <xdr:sp macro="" textlink="">
      <xdr:nvSpPr>
        <xdr:cNvPr id="165" name="ZoneTexte 164">
          <a:extLst>
            <a:ext uri="{FF2B5EF4-FFF2-40B4-BE49-F238E27FC236}">
              <a16:creationId xmlns="" xmlns:a16="http://schemas.microsoft.com/office/drawing/2014/main" id="{00000000-0008-0000-0600-0000A5000000}"/>
            </a:ext>
          </a:extLst>
        </xdr:cNvPr>
        <xdr:cNvSpPr txBox="1"/>
      </xdr:nvSpPr>
      <xdr:spPr>
        <a:xfrm>
          <a:off x="9182100" y="33185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172</xdr:row>
      <xdr:rowOff>219075</xdr:rowOff>
    </xdr:from>
    <xdr:ext cx="184731" cy="264560"/>
    <xdr:sp macro="" textlink="">
      <xdr:nvSpPr>
        <xdr:cNvPr id="166" name="ZoneTexte 165">
          <a:extLst>
            <a:ext uri="{FF2B5EF4-FFF2-40B4-BE49-F238E27FC236}">
              <a16:creationId xmlns="" xmlns:a16="http://schemas.microsoft.com/office/drawing/2014/main" id="{00000000-0008-0000-0600-0000A6000000}"/>
            </a:ext>
          </a:extLst>
        </xdr:cNvPr>
        <xdr:cNvSpPr txBox="1"/>
      </xdr:nvSpPr>
      <xdr:spPr>
        <a:xfrm>
          <a:off x="9182100" y="33347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173</xdr:row>
      <xdr:rowOff>219075</xdr:rowOff>
    </xdr:from>
    <xdr:ext cx="184731" cy="264560"/>
    <xdr:sp macro="" textlink="">
      <xdr:nvSpPr>
        <xdr:cNvPr id="167" name="ZoneTexte 166">
          <a:extLst>
            <a:ext uri="{FF2B5EF4-FFF2-40B4-BE49-F238E27FC236}">
              <a16:creationId xmlns="" xmlns:a16="http://schemas.microsoft.com/office/drawing/2014/main" id="{00000000-0008-0000-0600-0000A7000000}"/>
            </a:ext>
          </a:extLst>
        </xdr:cNvPr>
        <xdr:cNvSpPr txBox="1"/>
      </xdr:nvSpPr>
      <xdr:spPr>
        <a:xfrm>
          <a:off x="9182100" y="33508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174</xdr:row>
      <xdr:rowOff>219075</xdr:rowOff>
    </xdr:from>
    <xdr:ext cx="184731" cy="264560"/>
    <xdr:sp macro="" textlink="">
      <xdr:nvSpPr>
        <xdr:cNvPr id="168" name="ZoneTexte 167">
          <a:extLst>
            <a:ext uri="{FF2B5EF4-FFF2-40B4-BE49-F238E27FC236}">
              <a16:creationId xmlns="" xmlns:a16="http://schemas.microsoft.com/office/drawing/2014/main" id="{00000000-0008-0000-0600-0000A8000000}"/>
            </a:ext>
          </a:extLst>
        </xdr:cNvPr>
        <xdr:cNvSpPr txBox="1"/>
      </xdr:nvSpPr>
      <xdr:spPr>
        <a:xfrm>
          <a:off x="9182100" y="33670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176</xdr:row>
      <xdr:rowOff>219075</xdr:rowOff>
    </xdr:from>
    <xdr:ext cx="184731" cy="264560"/>
    <xdr:sp macro="" textlink="">
      <xdr:nvSpPr>
        <xdr:cNvPr id="169" name="ZoneTexte 168">
          <a:extLst>
            <a:ext uri="{FF2B5EF4-FFF2-40B4-BE49-F238E27FC236}">
              <a16:creationId xmlns="" xmlns:a16="http://schemas.microsoft.com/office/drawing/2014/main" id="{00000000-0008-0000-0600-0000A9000000}"/>
            </a:ext>
          </a:extLst>
        </xdr:cNvPr>
        <xdr:cNvSpPr txBox="1"/>
      </xdr:nvSpPr>
      <xdr:spPr>
        <a:xfrm>
          <a:off x="9182100" y="33994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175</xdr:row>
      <xdr:rowOff>219075</xdr:rowOff>
    </xdr:from>
    <xdr:ext cx="184731" cy="264560"/>
    <xdr:sp macro="" textlink="">
      <xdr:nvSpPr>
        <xdr:cNvPr id="170" name="ZoneTexte 169">
          <a:extLst>
            <a:ext uri="{FF2B5EF4-FFF2-40B4-BE49-F238E27FC236}">
              <a16:creationId xmlns="" xmlns:a16="http://schemas.microsoft.com/office/drawing/2014/main" id="{00000000-0008-0000-0600-0000AA000000}"/>
            </a:ext>
          </a:extLst>
        </xdr:cNvPr>
        <xdr:cNvSpPr txBox="1"/>
      </xdr:nvSpPr>
      <xdr:spPr>
        <a:xfrm>
          <a:off x="9182100" y="33832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177</xdr:row>
      <xdr:rowOff>219075</xdr:rowOff>
    </xdr:from>
    <xdr:ext cx="184731" cy="264560"/>
    <xdr:sp macro="" textlink="">
      <xdr:nvSpPr>
        <xdr:cNvPr id="171" name="ZoneTexte 170">
          <a:extLst>
            <a:ext uri="{FF2B5EF4-FFF2-40B4-BE49-F238E27FC236}">
              <a16:creationId xmlns="" xmlns:a16="http://schemas.microsoft.com/office/drawing/2014/main" id="{00000000-0008-0000-0600-0000AB000000}"/>
            </a:ext>
          </a:extLst>
        </xdr:cNvPr>
        <xdr:cNvSpPr txBox="1"/>
      </xdr:nvSpPr>
      <xdr:spPr>
        <a:xfrm>
          <a:off x="9182100" y="34156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178</xdr:row>
      <xdr:rowOff>219075</xdr:rowOff>
    </xdr:from>
    <xdr:ext cx="184731" cy="264560"/>
    <xdr:sp macro="" textlink="">
      <xdr:nvSpPr>
        <xdr:cNvPr id="172" name="ZoneTexte 171">
          <a:extLst>
            <a:ext uri="{FF2B5EF4-FFF2-40B4-BE49-F238E27FC236}">
              <a16:creationId xmlns="" xmlns:a16="http://schemas.microsoft.com/office/drawing/2014/main" id="{00000000-0008-0000-0600-0000AC000000}"/>
            </a:ext>
          </a:extLst>
        </xdr:cNvPr>
        <xdr:cNvSpPr txBox="1"/>
      </xdr:nvSpPr>
      <xdr:spPr>
        <a:xfrm>
          <a:off x="9182100" y="34318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179</xdr:row>
      <xdr:rowOff>219075</xdr:rowOff>
    </xdr:from>
    <xdr:ext cx="184731" cy="264560"/>
    <xdr:sp macro="" textlink="">
      <xdr:nvSpPr>
        <xdr:cNvPr id="173" name="ZoneTexte 172">
          <a:extLst>
            <a:ext uri="{FF2B5EF4-FFF2-40B4-BE49-F238E27FC236}">
              <a16:creationId xmlns="" xmlns:a16="http://schemas.microsoft.com/office/drawing/2014/main" id="{00000000-0008-0000-0600-0000AD000000}"/>
            </a:ext>
          </a:extLst>
        </xdr:cNvPr>
        <xdr:cNvSpPr txBox="1"/>
      </xdr:nvSpPr>
      <xdr:spPr>
        <a:xfrm>
          <a:off x="9182100" y="34480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180</xdr:row>
      <xdr:rowOff>219075</xdr:rowOff>
    </xdr:from>
    <xdr:ext cx="184731" cy="264560"/>
    <xdr:sp macro="" textlink="">
      <xdr:nvSpPr>
        <xdr:cNvPr id="174" name="ZoneTexte 173">
          <a:extLst>
            <a:ext uri="{FF2B5EF4-FFF2-40B4-BE49-F238E27FC236}">
              <a16:creationId xmlns="" xmlns:a16="http://schemas.microsoft.com/office/drawing/2014/main" id="{00000000-0008-0000-0600-0000AE000000}"/>
            </a:ext>
          </a:extLst>
        </xdr:cNvPr>
        <xdr:cNvSpPr txBox="1"/>
      </xdr:nvSpPr>
      <xdr:spPr>
        <a:xfrm>
          <a:off x="9182100" y="34642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181</xdr:row>
      <xdr:rowOff>219075</xdr:rowOff>
    </xdr:from>
    <xdr:ext cx="184731" cy="264560"/>
    <xdr:sp macro="" textlink="">
      <xdr:nvSpPr>
        <xdr:cNvPr id="175" name="ZoneTexte 174">
          <a:extLst>
            <a:ext uri="{FF2B5EF4-FFF2-40B4-BE49-F238E27FC236}">
              <a16:creationId xmlns="" xmlns:a16="http://schemas.microsoft.com/office/drawing/2014/main" id="{00000000-0008-0000-0600-0000AF000000}"/>
            </a:ext>
          </a:extLst>
        </xdr:cNvPr>
        <xdr:cNvSpPr txBox="1"/>
      </xdr:nvSpPr>
      <xdr:spPr>
        <a:xfrm>
          <a:off x="9182100" y="3480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182</xdr:row>
      <xdr:rowOff>219075</xdr:rowOff>
    </xdr:from>
    <xdr:ext cx="184731" cy="264560"/>
    <xdr:sp macro="" textlink="">
      <xdr:nvSpPr>
        <xdr:cNvPr id="176" name="ZoneTexte 175">
          <a:extLst>
            <a:ext uri="{FF2B5EF4-FFF2-40B4-BE49-F238E27FC236}">
              <a16:creationId xmlns="" xmlns:a16="http://schemas.microsoft.com/office/drawing/2014/main" id="{00000000-0008-0000-0600-0000B0000000}"/>
            </a:ext>
          </a:extLst>
        </xdr:cNvPr>
        <xdr:cNvSpPr txBox="1"/>
      </xdr:nvSpPr>
      <xdr:spPr>
        <a:xfrm>
          <a:off x="9182100" y="34966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183</xdr:row>
      <xdr:rowOff>219075</xdr:rowOff>
    </xdr:from>
    <xdr:ext cx="184731" cy="264560"/>
    <xdr:sp macro="" textlink="">
      <xdr:nvSpPr>
        <xdr:cNvPr id="177" name="ZoneTexte 176">
          <a:extLst>
            <a:ext uri="{FF2B5EF4-FFF2-40B4-BE49-F238E27FC236}">
              <a16:creationId xmlns="" xmlns:a16="http://schemas.microsoft.com/office/drawing/2014/main" id="{00000000-0008-0000-0600-0000B1000000}"/>
            </a:ext>
          </a:extLst>
        </xdr:cNvPr>
        <xdr:cNvSpPr txBox="1"/>
      </xdr:nvSpPr>
      <xdr:spPr>
        <a:xfrm>
          <a:off x="9182100" y="3512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184</xdr:row>
      <xdr:rowOff>219075</xdr:rowOff>
    </xdr:from>
    <xdr:ext cx="184731" cy="264560"/>
    <xdr:sp macro="" textlink="">
      <xdr:nvSpPr>
        <xdr:cNvPr id="178" name="ZoneTexte 177">
          <a:extLst>
            <a:ext uri="{FF2B5EF4-FFF2-40B4-BE49-F238E27FC236}">
              <a16:creationId xmlns="" xmlns:a16="http://schemas.microsoft.com/office/drawing/2014/main" id="{00000000-0008-0000-0600-0000B2000000}"/>
            </a:ext>
          </a:extLst>
        </xdr:cNvPr>
        <xdr:cNvSpPr txBox="1"/>
      </xdr:nvSpPr>
      <xdr:spPr>
        <a:xfrm>
          <a:off x="9182100" y="35290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185</xdr:row>
      <xdr:rowOff>219075</xdr:rowOff>
    </xdr:from>
    <xdr:ext cx="184731" cy="264560"/>
    <xdr:sp macro="" textlink="">
      <xdr:nvSpPr>
        <xdr:cNvPr id="179" name="ZoneTexte 178">
          <a:extLst>
            <a:ext uri="{FF2B5EF4-FFF2-40B4-BE49-F238E27FC236}">
              <a16:creationId xmlns="" xmlns:a16="http://schemas.microsoft.com/office/drawing/2014/main" id="{00000000-0008-0000-0600-0000B3000000}"/>
            </a:ext>
          </a:extLst>
        </xdr:cNvPr>
        <xdr:cNvSpPr txBox="1"/>
      </xdr:nvSpPr>
      <xdr:spPr>
        <a:xfrm>
          <a:off x="9182100" y="35452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186</xdr:row>
      <xdr:rowOff>219075</xdr:rowOff>
    </xdr:from>
    <xdr:ext cx="184731" cy="264560"/>
    <xdr:sp macro="" textlink="">
      <xdr:nvSpPr>
        <xdr:cNvPr id="180" name="ZoneTexte 179">
          <a:extLst>
            <a:ext uri="{FF2B5EF4-FFF2-40B4-BE49-F238E27FC236}">
              <a16:creationId xmlns="" xmlns:a16="http://schemas.microsoft.com/office/drawing/2014/main" id="{00000000-0008-0000-0600-0000B4000000}"/>
            </a:ext>
          </a:extLst>
        </xdr:cNvPr>
        <xdr:cNvSpPr txBox="1"/>
      </xdr:nvSpPr>
      <xdr:spPr>
        <a:xfrm>
          <a:off x="9182100" y="35613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187</xdr:row>
      <xdr:rowOff>219075</xdr:rowOff>
    </xdr:from>
    <xdr:ext cx="184731" cy="264560"/>
    <xdr:sp macro="" textlink="">
      <xdr:nvSpPr>
        <xdr:cNvPr id="181" name="ZoneTexte 180">
          <a:extLst>
            <a:ext uri="{FF2B5EF4-FFF2-40B4-BE49-F238E27FC236}">
              <a16:creationId xmlns="" xmlns:a16="http://schemas.microsoft.com/office/drawing/2014/main" id="{00000000-0008-0000-0600-0000B5000000}"/>
            </a:ext>
          </a:extLst>
        </xdr:cNvPr>
        <xdr:cNvSpPr txBox="1"/>
      </xdr:nvSpPr>
      <xdr:spPr>
        <a:xfrm>
          <a:off x="9182100" y="35775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188</xdr:row>
      <xdr:rowOff>219075</xdr:rowOff>
    </xdr:from>
    <xdr:ext cx="184731" cy="264560"/>
    <xdr:sp macro="" textlink="">
      <xdr:nvSpPr>
        <xdr:cNvPr id="182" name="ZoneTexte 181">
          <a:extLst>
            <a:ext uri="{FF2B5EF4-FFF2-40B4-BE49-F238E27FC236}">
              <a16:creationId xmlns="" xmlns:a16="http://schemas.microsoft.com/office/drawing/2014/main" id="{00000000-0008-0000-0600-0000B6000000}"/>
            </a:ext>
          </a:extLst>
        </xdr:cNvPr>
        <xdr:cNvSpPr txBox="1"/>
      </xdr:nvSpPr>
      <xdr:spPr>
        <a:xfrm>
          <a:off x="9182100" y="35937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189</xdr:row>
      <xdr:rowOff>219075</xdr:rowOff>
    </xdr:from>
    <xdr:ext cx="184731" cy="264560"/>
    <xdr:sp macro="" textlink="">
      <xdr:nvSpPr>
        <xdr:cNvPr id="183" name="ZoneTexte 182">
          <a:extLst>
            <a:ext uri="{FF2B5EF4-FFF2-40B4-BE49-F238E27FC236}">
              <a16:creationId xmlns="" xmlns:a16="http://schemas.microsoft.com/office/drawing/2014/main" id="{00000000-0008-0000-0600-0000B7000000}"/>
            </a:ext>
          </a:extLst>
        </xdr:cNvPr>
        <xdr:cNvSpPr txBox="1"/>
      </xdr:nvSpPr>
      <xdr:spPr>
        <a:xfrm>
          <a:off x="9182100" y="36099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190</xdr:row>
      <xdr:rowOff>219075</xdr:rowOff>
    </xdr:from>
    <xdr:ext cx="184731" cy="264560"/>
    <xdr:sp macro="" textlink="">
      <xdr:nvSpPr>
        <xdr:cNvPr id="184" name="ZoneTexte 183">
          <a:extLst>
            <a:ext uri="{FF2B5EF4-FFF2-40B4-BE49-F238E27FC236}">
              <a16:creationId xmlns="" xmlns:a16="http://schemas.microsoft.com/office/drawing/2014/main" id="{00000000-0008-0000-0600-0000B8000000}"/>
            </a:ext>
          </a:extLst>
        </xdr:cNvPr>
        <xdr:cNvSpPr txBox="1"/>
      </xdr:nvSpPr>
      <xdr:spPr>
        <a:xfrm>
          <a:off x="9182100" y="36261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191</xdr:row>
      <xdr:rowOff>219075</xdr:rowOff>
    </xdr:from>
    <xdr:ext cx="184731" cy="264560"/>
    <xdr:sp macro="" textlink="">
      <xdr:nvSpPr>
        <xdr:cNvPr id="185" name="ZoneTexte 184">
          <a:extLst>
            <a:ext uri="{FF2B5EF4-FFF2-40B4-BE49-F238E27FC236}">
              <a16:creationId xmlns="" xmlns:a16="http://schemas.microsoft.com/office/drawing/2014/main" id="{00000000-0008-0000-0600-0000B9000000}"/>
            </a:ext>
          </a:extLst>
        </xdr:cNvPr>
        <xdr:cNvSpPr txBox="1"/>
      </xdr:nvSpPr>
      <xdr:spPr>
        <a:xfrm>
          <a:off x="9182100" y="36423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192</xdr:row>
      <xdr:rowOff>219075</xdr:rowOff>
    </xdr:from>
    <xdr:ext cx="184731" cy="264560"/>
    <xdr:sp macro="" textlink="">
      <xdr:nvSpPr>
        <xdr:cNvPr id="186" name="ZoneTexte 185">
          <a:extLst>
            <a:ext uri="{FF2B5EF4-FFF2-40B4-BE49-F238E27FC236}">
              <a16:creationId xmlns="" xmlns:a16="http://schemas.microsoft.com/office/drawing/2014/main" id="{00000000-0008-0000-0600-0000BA000000}"/>
            </a:ext>
          </a:extLst>
        </xdr:cNvPr>
        <xdr:cNvSpPr txBox="1"/>
      </xdr:nvSpPr>
      <xdr:spPr>
        <a:xfrm>
          <a:off x="9182100" y="3658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193</xdr:row>
      <xdr:rowOff>219075</xdr:rowOff>
    </xdr:from>
    <xdr:ext cx="184731" cy="264560"/>
    <xdr:sp macro="" textlink="">
      <xdr:nvSpPr>
        <xdr:cNvPr id="187" name="ZoneTexte 186">
          <a:extLst>
            <a:ext uri="{FF2B5EF4-FFF2-40B4-BE49-F238E27FC236}">
              <a16:creationId xmlns="" xmlns:a16="http://schemas.microsoft.com/office/drawing/2014/main" id="{00000000-0008-0000-0600-0000BB000000}"/>
            </a:ext>
          </a:extLst>
        </xdr:cNvPr>
        <xdr:cNvSpPr txBox="1"/>
      </xdr:nvSpPr>
      <xdr:spPr>
        <a:xfrm>
          <a:off x="9182100" y="3674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194</xdr:row>
      <xdr:rowOff>219075</xdr:rowOff>
    </xdr:from>
    <xdr:ext cx="184731" cy="264560"/>
    <xdr:sp macro="" textlink="">
      <xdr:nvSpPr>
        <xdr:cNvPr id="188" name="ZoneTexte 187">
          <a:extLst>
            <a:ext uri="{FF2B5EF4-FFF2-40B4-BE49-F238E27FC236}">
              <a16:creationId xmlns="" xmlns:a16="http://schemas.microsoft.com/office/drawing/2014/main" id="{00000000-0008-0000-0600-0000BC000000}"/>
            </a:ext>
          </a:extLst>
        </xdr:cNvPr>
        <xdr:cNvSpPr txBox="1"/>
      </xdr:nvSpPr>
      <xdr:spPr>
        <a:xfrm>
          <a:off x="9182100" y="36909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195</xdr:row>
      <xdr:rowOff>219075</xdr:rowOff>
    </xdr:from>
    <xdr:ext cx="184731" cy="264560"/>
    <xdr:sp macro="" textlink="">
      <xdr:nvSpPr>
        <xdr:cNvPr id="189" name="ZoneTexte 188">
          <a:extLst>
            <a:ext uri="{FF2B5EF4-FFF2-40B4-BE49-F238E27FC236}">
              <a16:creationId xmlns="" xmlns:a16="http://schemas.microsoft.com/office/drawing/2014/main" id="{00000000-0008-0000-0600-0000BD000000}"/>
            </a:ext>
          </a:extLst>
        </xdr:cNvPr>
        <xdr:cNvSpPr txBox="1"/>
      </xdr:nvSpPr>
      <xdr:spPr>
        <a:xfrm>
          <a:off x="9182100" y="37071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196</xdr:row>
      <xdr:rowOff>219075</xdr:rowOff>
    </xdr:from>
    <xdr:ext cx="184731" cy="264560"/>
    <xdr:sp macro="" textlink="">
      <xdr:nvSpPr>
        <xdr:cNvPr id="190" name="ZoneTexte 189">
          <a:extLst>
            <a:ext uri="{FF2B5EF4-FFF2-40B4-BE49-F238E27FC236}">
              <a16:creationId xmlns="" xmlns:a16="http://schemas.microsoft.com/office/drawing/2014/main" id="{00000000-0008-0000-0600-0000BE000000}"/>
            </a:ext>
          </a:extLst>
        </xdr:cNvPr>
        <xdr:cNvSpPr txBox="1"/>
      </xdr:nvSpPr>
      <xdr:spPr>
        <a:xfrm>
          <a:off x="9182100" y="37233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197</xdr:row>
      <xdr:rowOff>219075</xdr:rowOff>
    </xdr:from>
    <xdr:ext cx="184731" cy="264560"/>
    <xdr:sp macro="" textlink="">
      <xdr:nvSpPr>
        <xdr:cNvPr id="191" name="ZoneTexte 190">
          <a:extLst>
            <a:ext uri="{FF2B5EF4-FFF2-40B4-BE49-F238E27FC236}">
              <a16:creationId xmlns="" xmlns:a16="http://schemas.microsoft.com/office/drawing/2014/main" id="{00000000-0008-0000-0600-0000BF000000}"/>
            </a:ext>
          </a:extLst>
        </xdr:cNvPr>
        <xdr:cNvSpPr txBox="1"/>
      </xdr:nvSpPr>
      <xdr:spPr>
        <a:xfrm>
          <a:off x="9182100" y="37395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198</xdr:row>
      <xdr:rowOff>219075</xdr:rowOff>
    </xdr:from>
    <xdr:ext cx="184731" cy="264560"/>
    <xdr:sp macro="" textlink="">
      <xdr:nvSpPr>
        <xdr:cNvPr id="192" name="ZoneTexte 191">
          <a:extLst>
            <a:ext uri="{FF2B5EF4-FFF2-40B4-BE49-F238E27FC236}">
              <a16:creationId xmlns="" xmlns:a16="http://schemas.microsoft.com/office/drawing/2014/main" id="{00000000-0008-0000-0600-0000C0000000}"/>
            </a:ext>
          </a:extLst>
        </xdr:cNvPr>
        <xdr:cNvSpPr txBox="1"/>
      </xdr:nvSpPr>
      <xdr:spPr>
        <a:xfrm>
          <a:off x="9182100" y="37557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199</xdr:row>
      <xdr:rowOff>219075</xdr:rowOff>
    </xdr:from>
    <xdr:ext cx="184731" cy="264560"/>
    <xdr:sp macro="" textlink="">
      <xdr:nvSpPr>
        <xdr:cNvPr id="193" name="ZoneTexte 192">
          <a:extLst>
            <a:ext uri="{FF2B5EF4-FFF2-40B4-BE49-F238E27FC236}">
              <a16:creationId xmlns="" xmlns:a16="http://schemas.microsoft.com/office/drawing/2014/main" id="{00000000-0008-0000-0600-0000C1000000}"/>
            </a:ext>
          </a:extLst>
        </xdr:cNvPr>
        <xdr:cNvSpPr txBox="1"/>
      </xdr:nvSpPr>
      <xdr:spPr>
        <a:xfrm>
          <a:off x="9182100" y="37719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200</xdr:row>
      <xdr:rowOff>219075</xdr:rowOff>
    </xdr:from>
    <xdr:ext cx="184731" cy="264560"/>
    <xdr:sp macro="" textlink="">
      <xdr:nvSpPr>
        <xdr:cNvPr id="194" name="ZoneTexte 193">
          <a:extLst>
            <a:ext uri="{FF2B5EF4-FFF2-40B4-BE49-F238E27FC236}">
              <a16:creationId xmlns="" xmlns:a16="http://schemas.microsoft.com/office/drawing/2014/main" id="{00000000-0008-0000-0600-0000C2000000}"/>
            </a:ext>
          </a:extLst>
        </xdr:cNvPr>
        <xdr:cNvSpPr txBox="1"/>
      </xdr:nvSpPr>
      <xdr:spPr>
        <a:xfrm>
          <a:off x="9182100" y="37880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201</xdr:row>
      <xdr:rowOff>219075</xdr:rowOff>
    </xdr:from>
    <xdr:ext cx="184731" cy="264560"/>
    <xdr:sp macro="" textlink="">
      <xdr:nvSpPr>
        <xdr:cNvPr id="195" name="ZoneTexte 194">
          <a:extLst>
            <a:ext uri="{FF2B5EF4-FFF2-40B4-BE49-F238E27FC236}">
              <a16:creationId xmlns="" xmlns:a16="http://schemas.microsoft.com/office/drawing/2014/main" id="{00000000-0008-0000-0600-0000C3000000}"/>
            </a:ext>
          </a:extLst>
        </xdr:cNvPr>
        <xdr:cNvSpPr txBox="1"/>
      </xdr:nvSpPr>
      <xdr:spPr>
        <a:xfrm>
          <a:off x="9182100" y="38042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202</xdr:row>
      <xdr:rowOff>219075</xdr:rowOff>
    </xdr:from>
    <xdr:ext cx="184731" cy="264560"/>
    <xdr:sp macro="" textlink="">
      <xdr:nvSpPr>
        <xdr:cNvPr id="196" name="ZoneTexte 195">
          <a:extLst>
            <a:ext uri="{FF2B5EF4-FFF2-40B4-BE49-F238E27FC236}">
              <a16:creationId xmlns="" xmlns:a16="http://schemas.microsoft.com/office/drawing/2014/main" id="{00000000-0008-0000-0600-0000C4000000}"/>
            </a:ext>
          </a:extLst>
        </xdr:cNvPr>
        <xdr:cNvSpPr txBox="1"/>
      </xdr:nvSpPr>
      <xdr:spPr>
        <a:xfrm>
          <a:off x="9182100" y="38204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204</xdr:row>
      <xdr:rowOff>219075</xdr:rowOff>
    </xdr:from>
    <xdr:ext cx="184731" cy="264560"/>
    <xdr:sp macro="" textlink="">
      <xdr:nvSpPr>
        <xdr:cNvPr id="197" name="ZoneTexte 196">
          <a:extLst>
            <a:ext uri="{FF2B5EF4-FFF2-40B4-BE49-F238E27FC236}">
              <a16:creationId xmlns="" xmlns:a16="http://schemas.microsoft.com/office/drawing/2014/main" id="{00000000-0008-0000-0600-0000C5000000}"/>
            </a:ext>
          </a:extLst>
        </xdr:cNvPr>
        <xdr:cNvSpPr txBox="1"/>
      </xdr:nvSpPr>
      <xdr:spPr>
        <a:xfrm>
          <a:off x="9182100" y="38528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203</xdr:row>
      <xdr:rowOff>219075</xdr:rowOff>
    </xdr:from>
    <xdr:ext cx="184731" cy="264560"/>
    <xdr:sp macro="" textlink="">
      <xdr:nvSpPr>
        <xdr:cNvPr id="198" name="ZoneTexte 197">
          <a:extLst>
            <a:ext uri="{FF2B5EF4-FFF2-40B4-BE49-F238E27FC236}">
              <a16:creationId xmlns="" xmlns:a16="http://schemas.microsoft.com/office/drawing/2014/main" id="{00000000-0008-0000-0600-0000C6000000}"/>
            </a:ext>
          </a:extLst>
        </xdr:cNvPr>
        <xdr:cNvSpPr txBox="1"/>
      </xdr:nvSpPr>
      <xdr:spPr>
        <a:xfrm>
          <a:off x="9182100" y="38366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205</xdr:row>
      <xdr:rowOff>219075</xdr:rowOff>
    </xdr:from>
    <xdr:ext cx="184731" cy="264560"/>
    <xdr:sp macro="" textlink="">
      <xdr:nvSpPr>
        <xdr:cNvPr id="199" name="ZoneTexte 198">
          <a:extLst>
            <a:ext uri="{FF2B5EF4-FFF2-40B4-BE49-F238E27FC236}">
              <a16:creationId xmlns="" xmlns:a16="http://schemas.microsoft.com/office/drawing/2014/main" id="{00000000-0008-0000-0600-0000C7000000}"/>
            </a:ext>
          </a:extLst>
        </xdr:cNvPr>
        <xdr:cNvSpPr txBox="1"/>
      </xdr:nvSpPr>
      <xdr:spPr>
        <a:xfrm>
          <a:off x="9182100" y="38690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206</xdr:row>
      <xdr:rowOff>219075</xdr:rowOff>
    </xdr:from>
    <xdr:ext cx="184731" cy="264560"/>
    <xdr:sp macro="" textlink="">
      <xdr:nvSpPr>
        <xdr:cNvPr id="200" name="ZoneTexte 199">
          <a:extLst>
            <a:ext uri="{FF2B5EF4-FFF2-40B4-BE49-F238E27FC236}">
              <a16:creationId xmlns="" xmlns:a16="http://schemas.microsoft.com/office/drawing/2014/main" id="{00000000-0008-0000-0600-0000C8000000}"/>
            </a:ext>
          </a:extLst>
        </xdr:cNvPr>
        <xdr:cNvSpPr txBox="1"/>
      </xdr:nvSpPr>
      <xdr:spPr>
        <a:xfrm>
          <a:off x="9182100" y="38852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207</xdr:row>
      <xdr:rowOff>219075</xdr:rowOff>
    </xdr:from>
    <xdr:ext cx="184731" cy="264560"/>
    <xdr:sp macro="" textlink="">
      <xdr:nvSpPr>
        <xdr:cNvPr id="201" name="ZoneTexte 200">
          <a:extLst>
            <a:ext uri="{FF2B5EF4-FFF2-40B4-BE49-F238E27FC236}">
              <a16:creationId xmlns="" xmlns:a16="http://schemas.microsoft.com/office/drawing/2014/main" id="{00000000-0008-0000-0600-0000C9000000}"/>
            </a:ext>
          </a:extLst>
        </xdr:cNvPr>
        <xdr:cNvSpPr txBox="1"/>
      </xdr:nvSpPr>
      <xdr:spPr>
        <a:xfrm>
          <a:off x="9182100" y="39014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208</xdr:row>
      <xdr:rowOff>219075</xdr:rowOff>
    </xdr:from>
    <xdr:ext cx="184731" cy="264560"/>
    <xdr:sp macro="" textlink="">
      <xdr:nvSpPr>
        <xdr:cNvPr id="202" name="ZoneTexte 201">
          <a:extLst>
            <a:ext uri="{FF2B5EF4-FFF2-40B4-BE49-F238E27FC236}">
              <a16:creationId xmlns="" xmlns:a16="http://schemas.microsoft.com/office/drawing/2014/main" id="{00000000-0008-0000-0600-0000CA000000}"/>
            </a:ext>
          </a:extLst>
        </xdr:cNvPr>
        <xdr:cNvSpPr txBox="1"/>
      </xdr:nvSpPr>
      <xdr:spPr>
        <a:xfrm>
          <a:off x="9182100" y="39176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209</xdr:row>
      <xdr:rowOff>219075</xdr:rowOff>
    </xdr:from>
    <xdr:ext cx="184731" cy="264560"/>
    <xdr:sp macro="" textlink="">
      <xdr:nvSpPr>
        <xdr:cNvPr id="203" name="ZoneTexte 202">
          <a:extLst>
            <a:ext uri="{FF2B5EF4-FFF2-40B4-BE49-F238E27FC236}">
              <a16:creationId xmlns="" xmlns:a16="http://schemas.microsoft.com/office/drawing/2014/main" id="{00000000-0008-0000-0600-0000CB000000}"/>
            </a:ext>
          </a:extLst>
        </xdr:cNvPr>
        <xdr:cNvSpPr txBox="1"/>
      </xdr:nvSpPr>
      <xdr:spPr>
        <a:xfrm>
          <a:off x="9182100" y="39338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210</xdr:row>
      <xdr:rowOff>219075</xdr:rowOff>
    </xdr:from>
    <xdr:ext cx="184731" cy="264560"/>
    <xdr:sp macro="" textlink="">
      <xdr:nvSpPr>
        <xdr:cNvPr id="204" name="ZoneTexte 203">
          <a:extLst>
            <a:ext uri="{FF2B5EF4-FFF2-40B4-BE49-F238E27FC236}">
              <a16:creationId xmlns="" xmlns:a16="http://schemas.microsoft.com/office/drawing/2014/main" id="{00000000-0008-0000-0600-0000CC000000}"/>
            </a:ext>
          </a:extLst>
        </xdr:cNvPr>
        <xdr:cNvSpPr txBox="1"/>
      </xdr:nvSpPr>
      <xdr:spPr>
        <a:xfrm>
          <a:off x="9182100" y="39500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211</xdr:row>
      <xdr:rowOff>219075</xdr:rowOff>
    </xdr:from>
    <xdr:ext cx="184731" cy="264560"/>
    <xdr:sp macro="" textlink="">
      <xdr:nvSpPr>
        <xdr:cNvPr id="205" name="ZoneTexte 204">
          <a:extLst>
            <a:ext uri="{FF2B5EF4-FFF2-40B4-BE49-F238E27FC236}">
              <a16:creationId xmlns="" xmlns:a16="http://schemas.microsoft.com/office/drawing/2014/main" id="{00000000-0008-0000-0600-0000CD000000}"/>
            </a:ext>
          </a:extLst>
        </xdr:cNvPr>
        <xdr:cNvSpPr txBox="1"/>
      </xdr:nvSpPr>
      <xdr:spPr>
        <a:xfrm>
          <a:off x="9182100" y="39662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212</xdr:row>
      <xdr:rowOff>219075</xdr:rowOff>
    </xdr:from>
    <xdr:ext cx="184731" cy="264560"/>
    <xdr:sp macro="" textlink="">
      <xdr:nvSpPr>
        <xdr:cNvPr id="206" name="ZoneTexte 205">
          <a:extLst>
            <a:ext uri="{FF2B5EF4-FFF2-40B4-BE49-F238E27FC236}">
              <a16:creationId xmlns="" xmlns:a16="http://schemas.microsoft.com/office/drawing/2014/main" id="{00000000-0008-0000-0600-0000CE000000}"/>
            </a:ext>
          </a:extLst>
        </xdr:cNvPr>
        <xdr:cNvSpPr txBox="1"/>
      </xdr:nvSpPr>
      <xdr:spPr>
        <a:xfrm>
          <a:off x="9182100" y="3982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218</xdr:row>
      <xdr:rowOff>219075</xdr:rowOff>
    </xdr:from>
    <xdr:ext cx="184731" cy="264560"/>
    <xdr:sp macro="" textlink="">
      <xdr:nvSpPr>
        <xdr:cNvPr id="207" name="ZoneTexte 206">
          <a:extLst>
            <a:ext uri="{FF2B5EF4-FFF2-40B4-BE49-F238E27FC236}">
              <a16:creationId xmlns="" xmlns:a16="http://schemas.microsoft.com/office/drawing/2014/main" id="{00000000-0008-0000-0600-0000CF000000}"/>
            </a:ext>
          </a:extLst>
        </xdr:cNvPr>
        <xdr:cNvSpPr txBox="1"/>
      </xdr:nvSpPr>
      <xdr:spPr>
        <a:xfrm>
          <a:off x="9182100" y="40795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213</xdr:row>
      <xdr:rowOff>219075</xdr:rowOff>
    </xdr:from>
    <xdr:ext cx="184731" cy="264560"/>
    <xdr:sp macro="" textlink="">
      <xdr:nvSpPr>
        <xdr:cNvPr id="208" name="ZoneTexte 207">
          <a:extLst>
            <a:ext uri="{FF2B5EF4-FFF2-40B4-BE49-F238E27FC236}">
              <a16:creationId xmlns="" xmlns:a16="http://schemas.microsoft.com/office/drawing/2014/main" id="{00000000-0008-0000-0600-0000D0000000}"/>
            </a:ext>
          </a:extLst>
        </xdr:cNvPr>
        <xdr:cNvSpPr txBox="1"/>
      </xdr:nvSpPr>
      <xdr:spPr>
        <a:xfrm>
          <a:off x="9182100" y="39985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214</xdr:row>
      <xdr:rowOff>219075</xdr:rowOff>
    </xdr:from>
    <xdr:ext cx="184731" cy="264560"/>
    <xdr:sp macro="" textlink="">
      <xdr:nvSpPr>
        <xdr:cNvPr id="209" name="ZoneTexte 208">
          <a:extLst>
            <a:ext uri="{FF2B5EF4-FFF2-40B4-BE49-F238E27FC236}">
              <a16:creationId xmlns="" xmlns:a16="http://schemas.microsoft.com/office/drawing/2014/main" id="{00000000-0008-0000-0600-0000D1000000}"/>
            </a:ext>
          </a:extLst>
        </xdr:cNvPr>
        <xdr:cNvSpPr txBox="1"/>
      </xdr:nvSpPr>
      <xdr:spPr>
        <a:xfrm>
          <a:off x="9182100" y="40147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215</xdr:row>
      <xdr:rowOff>219075</xdr:rowOff>
    </xdr:from>
    <xdr:ext cx="184731" cy="264560"/>
    <xdr:sp macro="" textlink="">
      <xdr:nvSpPr>
        <xdr:cNvPr id="210" name="ZoneTexte 209">
          <a:extLst>
            <a:ext uri="{FF2B5EF4-FFF2-40B4-BE49-F238E27FC236}">
              <a16:creationId xmlns="" xmlns:a16="http://schemas.microsoft.com/office/drawing/2014/main" id="{00000000-0008-0000-0600-0000D2000000}"/>
            </a:ext>
          </a:extLst>
        </xdr:cNvPr>
        <xdr:cNvSpPr txBox="1"/>
      </xdr:nvSpPr>
      <xdr:spPr>
        <a:xfrm>
          <a:off x="9182100" y="40309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216</xdr:row>
      <xdr:rowOff>219075</xdr:rowOff>
    </xdr:from>
    <xdr:ext cx="184731" cy="264560"/>
    <xdr:sp macro="" textlink="">
      <xdr:nvSpPr>
        <xdr:cNvPr id="211" name="ZoneTexte 210">
          <a:extLst>
            <a:ext uri="{FF2B5EF4-FFF2-40B4-BE49-F238E27FC236}">
              <a16:creationId xmlns="" xmlns:a16="http://schemas.microsoft.com/office/drawing/2014/main" id="{00000000-0008-0000-0600-0000D3000000}"/>
            </a:ext>
          </a:extLst>
        </xdr:cNvPr>
        <xdr:cNvSpPr txBox="1"/>
      </xdr:nvSpPr>
      <xdr:spPr>
        <a:xfrm>
          <a:off x="9182100" y="40471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217</xdr:row>
      <xdr:rowOff>219075</xdr:rowOff>
    </xdr:from>
    <xdr:ext cx="184731" cy="264560"/>
    <xdr:sp macro="" textlink="">
      <xdr:nvSpPr>
        <xdr:cNvPr id="212" name="ZoneTexte 211">
          <a:extLst>
            <a:ext uri="{FF2B5EF4-FFF2-40B4-BE49-F238E27FC236}">
              <a16:creationId xmlns="" xmlns:a16="http://schemas.microsoft.com/office/drawing/2014/main" id="{00000000-0008-0000-0600-0000D4000000}"/>
            </a:ext>
          </a:extLst>
        </xdr:cNvPr>
        <xdr:cNvSpPr txBox="1"/>
      </xdr:nvSpPr>
      <xdr:spPr>
        <a:xfrm>
          <a:off x="9182100" y="40633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219</xdr:row>
      <xdr:rowOff>219075</xdr:rowOff>
    </xdr:from>
    <xdr:ext cx="184731" cy="264560"/>
    <xdr:sp macro="" textlink="">
      <xdr:nvSpPr>
        <xdr:cNvPr id="213" name="ZoneTexte 212">
          <a:extLst>
            <a:ext uri="{FF2B5EF4-FFF2-40B4-BE49-F238E27FC236}">
              <a16:creationId xmlns="" xmlns:a16="http://schemas.microsoft.com/office/drawing/2014/main" id="{00000000-0008-0000-0600-0000D5000000}"/>
            </a:ext>
          </a:extLst>
        </xdr:cNvPr>
        <xdr:cNvSpPr txBox="1"/>
      </xdr:nvSpPr>
      <xdr:spPr>
        <a:xfrm>
          <a:off x="9182100" y="4095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220</xdr:row>
      <xdr:rowOff>219075</xdr:rowOff>
    </xdr:from>
    <xdr:ext cx="184731" cy="264560"/>
    <xdr:sp macro="" textlink="">
      <xdr:nvSpPr>
        <xdr:cNvPr id="214" name="ZoneTexte 213">
          <a:extLst>
            <a:ext uri="{FF2B5EF4-FFF2-40B4-BE49-F238E27FC236}">
              <a16:creationId xmlns="" xmlns:a16="http://schemas.microsoft.com/office/drawing/2014/main" id="{00000000-0008-0000-0600-0000D6000000}"/>
            </a:ext>
          </a:extLst>
        </xdr:cNvPr>
        <xdr:cNvSpPr txBox="1"/>
      </xdr:nvSpPr>
      <xdr:spPr>
        <a:xfrm>
          <a:off x="9182100" y="4111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236</xdr:row>
      <xdr:rowOff>219075</xdr:rowOff>
    </xdr:from>
    <xdr:ext cx="184731" cy="264560"/>
    <xdr:sp macro="" textlink="">
      <xdr:nvSpPr>
        <xdr:cNvPr id="215" name="ZoneTexte 214">
          <a:extLst>
            <a:ext uri="{FF2B5EF4-FFF2-40B4-BE49-F238E27FC236}">
              <a16:creationId xmlns="" xmlns:a16="http://schemas.microsoft.com/office/drawing/2014/main" id="{00000000-0008-0000-0600-0000D7000000}"/>
            </a:ext>
          </a:extLst>
        </xdr:cNvPr>
        <xdr:cNvSpPr txBox="1"/>
      </xdr:nvSpPr>
      <xdr:spPr>
        <a:xfrm>
          <a:off x="9182100" y="43710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237</xdr:row>
      <xdr:rowOff>219075</xdr:rowOff>
    </xdr:from>
    <xdr:ext cx="184731" cy="264560"/>
    <xdr:sp macro="" textlink="">
      <xdr:nvSpPr>
        <xdr:cNvPr id="216" name="ZoneTexte 215">
          <a:extLst>
            <a:ext uri="{FF2B5EF4-FFF2-40B4-BE49-F238E27FC236}">
              <a16:creationId xmlns="" xmlns:a16="http://schemas.microsoft.com/office/drawing/2014/main" id="{00000000-0008-0000-0600-0000D8000000}"/>
            </a:ext>
          </a:extLst>
        </xdr:cNvPr>
        <xdr:cNvSpPr txBox="1"/>
      </xdr:nvSpPr>
      <xdr:spPr>
        <a:xfrm>
          <a:off x="9182100" y="43872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239</xdr:row>
      <xdr:rowOff>219075</xdr:rowOff>
    </xdr:from>
    <xdr:ext cx="184731" cy="264560"/>
    <xdr:sp macro="" textlink="">
      <xdr:nvSpPr>
        <xdr:cNvPr id="217" name="ZoneTexte 216">
          <a:extLst>
            <a:ext uri="{FF2B5EF4-FFF2-40B4-BE49-F238E27FC236}">
              <a16:creationId xmlns="" xmlns:a16="http://schemas.microsoft.com/office/drawing/2014/main" id="{00000000-0008-0000-0600-0000D9000000}"/>
            </a:ext>
          </a:extLst>
        </xdr:cNvPr>
        <xdr:cNvSpPr txBox="1"/>
      </xdr:nvSpPr>
      <xdr:spPr>
        <a:xfrm>
          <a:off x="9182100" y="44196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240</xdr:row>
      <xdr:rowOff>219075</xdr:rowOff>
    </xdr:from>
    <xdr:ext cx="184731" cy="264560"/>
    <xdr:sp macro="" textlink="">
      <xdr:nvSpPr>
        <xdr:cNvPr id="218" name="ZoneTexte 217">
          <a:extLst>
            <a:ext uri="{FF2B5EF4-FFF2-40B4-BE49-F238E27FC236}">
              <a16:creationId xmlns="" xmlns:a16="http://schemas.microsoft.com/office/drawing/2014/main" id="{00000000-0008-0000-0600-0000DA000000}"/>
            </a:ext>
          </a:extLst>
        </xdr:cNvPr>
        <xdr:cNvSpPr txBox="1"/>
      </xdr:nvSpPr>
      <xdr:spPr>
        <a:xfrm>
          <a:off x="9182100" y="44357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241</xdr:row>
      <xdr:rowOff>219075</xdr:rowOff>
    </xdr:from>
    <xdr:ext cx="184731" cy="264560"/>
    <xdr:sp macro="" textlink="">
      <xdr:nvSpPr>
        <xdr:cNvPr id="219" name="ZoneTexte 218">
          <a:extLst>
            <a:ext uri="{FF2B5EF4-FFF2-40B4-BE49-F238E27FC236}">
              <a16:creationId xmlns="" xmlns:a16="http://schemas.microsoft.com/office/drawing/2014/main" id="{00000000-0008-0000-0600-0000DB000000}"/>
            </a:ext>
          </a:extLst>
        </xdr:cNvPr>
        <xdr:cNvSpPr txBox="1"/>
      </xdr:nvSpPr>
      <xdr:spPr>
        <a:xfrm>
          <a:off x="9182100" y="44519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242</xdr:row>
      <xdr:rowOff>219075</xdr:rowOff>
    </xdr:from>
    <xdr:ext cx="184731" cy="264560"/>
    <xdr:sp macro="" textlink="">
      <xdr:nvSpPr>
        <xdr:cNvPr id="220" name="ZoneTexte 219">
          <a:extLst>
            <a:ext uri="{FF2B5EF4-FFF2-40B4-BE49-F238E27FC236}">
              <a16:creationId xmlns="" xmlns:a16="http://schemas.microsoft.com/office/drawing/2014/main" id="{00000000-0008-0000-0600-0000DC000000}"/>
            </a:ext>
          </a:extLst>
        </xdr:cNvPr>
        <xdr:cNvSpPr txBox="1"/>
      </xdr:nvSpPr>
      <xdr:spPr>
        <a:xfrm>
          <a:off x="9182100" y="4468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243</xdr:row>
      <xdr:rowOff>219075</xdr:rowOff>
    </xdr:from>
    <xdr:ext cx="184731" cy="264560"/>
    <xdr:sp macro="" textlink="">
      <xdr:nvSpPr>
        <xdr:cNvPr id="221" name="ZoneTexte 220">
          <a:extLst>
            <a:ext uri="{FF2B5EF4-FFF2-40B4-BE49-F238E27FC236}">
              <a16:creationId xmlns="" xmlns:a16="http://schemas.microsoft.com/office/drawing/2014/main" id="{00000000-0008-0000-0600-0000DD000000}"/>
            </a:ext>
          </a:extLst>
        </xdr:cNvPr>
        <xdr:cNvSpPr txBox="1"/>
      </xdr:nvSpPr>
      <xdr:spPr>
        <a:xfrm>
          <a:off x="9182100" y="44843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245</xdr:row>
      <xdr:rowOff>219075</xdr:rowOff>
    </xdr:from>
    <xdr:ext cx="184731" cy="264560"/>
    <xdr:sp macro="" textlink="">
      <xdr:nvSpPr>
        <xdr:cNvPr id="222" name="ZoneTexte 221">
          <a:extLst>
            <a:ext uri="{FF2B5EF4-FFF2-40B4-BE49-F238E27FC236}">
              <a16:creationId xmlns="" xmlns:a16="http://schemas.microsoft.com/office/drawing/2014/main" id="{00000000-0008-0000-0600-0000DE000000}"/>
            </a:ext>
          </a:extLst>
        </xdr:cNvPr>
        <xdr:cNvSpPr txBox="1"/>
      </xdr:nvSpPr>
      <xdr:spPr>
        <a:xfrm>
          <a:off x="9182100" y="45167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246</xdr:row>
      <xdr:rowOff>219075</xdr:rowOff>
    </xdr:from>
    <xdr:ext cx="184731" cy="264560"/>
    <xdr:sp macro="" textlink="">
      <xdr:nvSpPr>
        <xdr:cNvPr id="223" name="ZoneTexte 222">
          <a:extLst>
            <a:ext uri="{FF2B5EF4-FFF2-40B4-BE49-F238E27FC236}">
              <a16:creationId xmlns="" xmlns:a16="http://schemas.microsoft.com/office/drawing/2014/main" id="{00000000-0008-0000-0600-0000DF000000}"/>
            </a:ext>
          </a:extLst>
        </xdr:cNvPr>
        <xdr:cNvSpPr txBox="1"/>
      </xdr:nvSpPr>
      <xdr:spPr>
        <a:xfrm>
          <a:off x="9182100" y="45329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247</xdr:row>
      <xdr:rowOff>219075</xdr:rowOff>
    </xdr:from>
    <xdr:ext cx="184731" cy="264560"/>
    <xdr:sp macro="" textlink="">
      <xdr:nvSpPr>
        <xdr:cNvPr id="224" name="ZoneTexte 223">
          <a:extLst>
            <a:ext uri="{FF2B5EF4-FFF2-40B4-BE49-F238E27FC236}">
              <a16:creationId xmlns="" xmlns:a16="http://schemas.microsoft.com/office/drawing/2014/main" id="{00000000-0008-0000-0600-0000E0000000}"/>
            </a:ext>
          </a:extLst>
        </xdr:cNvPr>
        <xdr:cNvSpPr txBox="1"/>
      </xdr:nvSpPr>
      <xdr:spPr>
        <a:xfrm>
          <a:off x="9182100" y="45491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248</xdr:row>
      <xdr:rowOff>219075</xdr:rowOff>
    </xdr:from>
    <xdr:ext cx="184731" cy="264560"/>
    <xdr:sp macro="" textlink="">
      <xdr:nvSpPr>
        <xdr:cNvPr id="225" name="ZoneTexte 224">
          <a:extLst>
            <a:ext uri="{FF2B5EF4-FFF2-40B4-BE49-F238E27FC236}">
              <a16:creationId xmlns="" xmlns:a16="http://schemas.microsoft.com/office/drawing/2014/main" id="{00000000-0008-0000-0600-0000E1000000}"/>
            </a:ext>
          </a:extLst>
        </xdr:cNvPr>
        <xdr:cNvSpPr txBox="1"/>
      </xdr:nvSpPr>
      <xdr:spPr>
        <a:xfrm>
          <a:off x="9182100" y="45653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249</xdr:row>
      <xdr:rowOff>219075</xdr:rowOff>
    </xdr:from>
    <xdr:ext cx="184731" cy="264560"/>
    <xdr:sp macro="" textlink="">
      <xdr:nvSpPr>
        <xdr:cNvPr id="226" name="ZoneTexte 225">
          <a:extLst>
            <a:ext uri="{FF2B5EF4-FFF2-40B4-BE49-F238E27FC236}">
              <a16:creationId xmlns="" xmlns:a16="http://schemas.microsoft.com/office/drawing/2014/main" id="{00000000-0008-0000-0600-0000E2000000}"/>
            </a:ext>
          </a:extLst>
        </xdr:cNvPr>
        <xdr:cNvSpPr txBox="1"/>
      </xdr:nvSpPr>
      <xdr:spPr>
        <a:xfrm>
          <a:off x="9182100" y="45815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238</xdr:row>
      <xdr:rowOff>219075</xdr:rowOff>
    </xdr:from>
    <xdr:ext cx="184731" cy="264560"/>
    <xdr:sp macro="" textlink="">
      <xdr:nvSpPr>
        <xdr:cNvPr id="227" name="ZoneTexte 226">
          <a:extLst>
            <a:ext uri="{FF2B5EF4-FFF2-40B4-BE49-F238E27FC236}">
              <a16:creationId xmlns="" xmlns:a16="http://schemas.microsoft.com/office/drawing/2014/main" id="{00000000-0008-0000-0600-0000E3000000}"/>
            </a:ext>
          </a:extLst>
        </xdr:cNvPr>
        <xdr:cNvSpPr txBox="1"/>
      </xdr:nvSpPr>
      <xdr:spPr>
        <a:xfrm>
          <a:off x="9182100" y="44034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244</xdr:row>
      <xdr:rowOff>219075</xdr:rowOff>
    </xdr:from>
    <xdr:ext cx="184731" cy="264560"/>
    <xdr:sp macro="" textlink="">
      <xdr:nvSpPr>
        <xdr:cNvPr id="228" name="ZoneTexte 227">
          <a:extLst>
            <a:ext uri="{FF2B5EF4-FFF2-40B4-BE49-F238E27FC236}">
              <a16:creationId xmlns="" xmlns:a16="http://schemas.microsoft.com/office/drawing/2014/main" id="{00000000-0008-0000-0600-0000E4000000}"/>
            </a:ext>
          </a:extLst>
        </xdr:cNvPr>
        <xdr:cNvSpPr txBox="1"/>
      </xdr:nvSpPr>
      <xdr:spPr>
        <a:xfrm>
          <a:off x="9182100" y="45005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221</xdr:row>
      <xdr:rowOff>219075</xdr:rowOff>
    </xdr:from>
    <xdr:ext cx="184731" cy="264560"/>
    <xdr:sp macro="" textlink="">
      <xdr:nvSpPr>
        <xdr:cNvPr id="229" name="ZoneTexte 228">
          <a:extLst>
            <a:ext uri="{FF2B5EF4-FFF2-40B4-BE49-F238E27FC236}">
              <a16:creationId xmlns="" xmlns:a16="http://schemas.microsoft.com/office/drawing/2014/main" id="{00000000-0008-0000-0600-0000E5000000}"/>
            </a:ext>
          </a:extLst>
        </xdr:cNvPr>
        <xdr:cNvSpPr txBox="1"/>
      </xdr:nvSpPr>
      <xdr:spPr>
        <a:xfrm>
          <a:off x="9182100" y="41281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222</xdr:row>
      <xdr:rowOff>219075</xdr:rowOff>
    </xdr:from>
    <xdr:ext cx="184731" cy="264560"/>
    <xdr:sp macro="" textlink="">
      <xdr:nvSpPr>
        <xdr:cNvPr id="230" name="ZoneTexte 229">
          <a:extLst>
            <a:ext uri="{FF2B5EF4-FFF2-40B4-BE49-F238E27FC236}">
              <a16:creationId xmlns="" xmlns:a16="http://schemas.microsoft.com/office/drawing/2014/main" id="{00000000-0008-0000-0600-0000E6000000}"/>
            </a:ext>
          </a:extLst>
        </xdr:cNvPr>
        <xdr:cNvSpPr txBox="1"/>
      </xdr:nvSpPr>
      <xdr:spPr>
        <a:xfrm>
          <a:off x="9182100" y="41443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223</xdr:row>
      <xdr:rowOff>219075</xdr:rowOff>
    </xdr:from>
    <xdr:ext cx="184731" cy="264560"/>
    <xdr:sp macro="" textlink="">
      <xdr:nvSpPr>
        <xdr:cNvPr id="231" name="ZoneTexte 230">
          <a:extLst>
            <a:ext uri="{FF2B5EF4-FFF2-40B4-BE49-F238E27FC236}">
              <a16:creationId xmlns="" xmlns:a16="http://schemas.microsoft.com/office/drawing/2014/main" id="{00000000-0008-0000-0600-0000E7000000}"/>
            </a:ext>
          </a:extLst>
        </xdr:cNvPr>
        <xdr:cNvSpPr txBox="1"/>
      </xdr:nvSpPr>
      <xdr:spPr>
        <a:xfrm>
          <a:off x="9182100" y="41605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224</xdr:row>
      <xdr:rowOff>219075</xdr:rowOff>
    </xdr:from>
    <xdr:ext cx="184731" cy="264560"/>
    <xdr:sp macro="" textlink="">
      <xdr:nvSpPr>
        <xdr:cNvPr id="232" name="ZoneTexte 231">
          <a:extLst>
            <a:ext uri="{FF2B5EF4-FFF2-40B4-BE49-F238E27FC236}">
              <a16:creationId xmlns="" xmlns:a16="http://schemas.microsoft.com/office/drawing/2014/main" id="{00000000-0008-0000-0600-0000E8000000}"/>
            </a:ext>
          </a:extLst>
        </xdr:cNvPr>
        <xdr:cNvSpPr txBox="1"/>
      </xdr:nvSpPr>
      <xdr:spPr>
        <a:xfrm>
          <a:off x="9182100" y="41767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225</xdr:row>
      <xdr:rowOff>219075</xdr:rowOff>
    </xdr:from>
    <xdr:ext cx="184731" cy="264560"/>
    <xdr:sp macro="" textlink="">
      <xdr:nvSpPr>
        <xdr:cNvPr id="233" name="ZoneTexte 232">
          <a:extLst>
            <a:ext uri="{FF2B5EF4-FFF2-40B4-BE49-F238E27FC236}">
              <a16:creationId xmlns="" xmlns:a16="http://schemas.microsoft.com/office/drawing/2014/main" id="{00000000-0008-0000-0600-0000E9000000}"/>
            </a:ext>
          </a:extLst>
        </xdr:cNvPr>
        <xdr:cNvSpPr txBox="1"/>
      </xdr:nvSpPr>
      <xdr:spPr>
        <a:xfrm>
          <a:off x="9182100" y="41929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226</xdr:row>
      <xdr:rowOff>219075</xdr:rowOff>
    </xdr:from>
    <xdr:ext cx="184731" cy="264560"/>
    <xdr:sp macro="" textlink="">
      <xdr:nvSpPr>
        <xdr:cNvPr id="234" name="ZoneTexte 233">
          <a:extLst>
            <a:ext uri="{FF2B5EF4-FFF2-40B4-BE49-F238E27FC236}">
              <a16:creationId xmlns="" xmlns:a16="http://schemas.microsoft.com/office/drawing/2014/main" id="{00000000-0008-0000-0600-0000EA000000}"/>
            </a:ext>
          </a:extLst>
        </xdr:cNvPr>
        <xdr:cNvSpPr txBox="1"/>
      </xdr:nvSpPr>
      <xdr:spPr>
        <a:xfrm>
          <a:off x="9182100" y="4209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227</xdr:row>
      <xdr:rowOff>219075</xdr:rowOff>
    </xdr:from>
    <xdr:ext cx="184731" cy="264560"/>
    <xdr:sp macro="" textlink="">
      <xdr:nvSpPr>
        <xdr:cNvPr id="235" name="ZoneTexte 234">
          <a:extLst>
            <a:ext uri="{FF2B5EF4-FFF2-40B4-BE49-F238E27FC236}">
              <a16:creationId xmlns="" xmlns:a16="http://schemas.microsoft.com/office/drawing/2014/main" id="{00000000-0008-0000-0600-0000EB000000}"/>
            </a:ext>
          </a:extLst>
        </xdr:cNvPr>
        <xdr:cNvSpPr txBox="1"/>
      </xdr:nvSpPr>
      <xdr:spPr>
        <a:xfrm>
          <a:off x="9182100" y="4225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228</xdr:row>
      <xdr:rowOff>219075</xdr:rowOff>
    </xdr:from>
    <xdr:ext cx="184731" cy="264560"/>
    <xdr:sp macro="" textlink="">
      <xdr:nvSpPr>
        <xdr:cNvPr id="236" name="ZoneTexte 235">
          <a:extLst>
            <a:ext uri="{FF2B5EF4-FFF2-40B4-BE49-F238E27FC236}">
              <a16:creationId xmlns="" xmlns:a16="http://schemas.microsoft.com/office/drawing/2014/main" id="{00000000-0008-0000-0600-0000EC000000}"/>
            </a:ext>
          </a:extLst>
        </xdr:cNvPr>
        <xdr:cNvSpPr txBox="1"/>
      </xdr:nvSpPr>
      <xdr:spPr>
        <a:xfrm>
          <a:off x="9182100" y="4241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229</xdr:row>
      <xdr:rowOff>219075</xdr:rowOff>
    </xdr:from>
    <xdr:ext cx="184731" cy="264560"/>
    <xdr:sp macro="" textlink="">
      <xdr:nvSpPr>
        <xdr:cNvPr id="237" name="ZoneTexte 236">
          <a:extLst>
            <a:ext uri="{FF2B5EF4-FFF2-40B4-BE49-F238E27FC236}">
              <a16:creationId xmlns="" xmlns:a16="http://schemas.microsoft.com/office/drawing/2014/main" id="{00000000-0008-0000-0600-0000ED000000}"/>
            </a:ext>
          </a:extLst>
        </xdr:cNvPr>
        <xdr:cNvSpPr txBox="1"/>
      </xdr:nvSpPr>
      <xdr:spPr>
        <a:xfrm>
          <a:off x="9182100" y="42576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230</xdr:row>
      <xdr:rowOff>219075</xdr:rowOff>
    </xdr:from>
    <xdr:ext cx="184731" cy="264560"/>
    <xdr:sp macro="" textlink="">
      <xdr:nvSpPr>
        <xdr:cNvPr id="238" name="ZoneTexte 237">
          <a:extLst>
            <a:ext uri="{FF2B5EF4-FFF2-40B4-BE49-F238E27FC236}">
              <a16:creationId xmlns="" xmlns:a16="http://schemas.microsoft.com/office/drawing/2014/main" id="{00000000-0008-0000-0600-0000EE000000}"/>
            </a:ext>
          </a:extLst>
        </xdr:cNvPr>
        <xdr:cNvSpPr txBox="1"/>
      </xdr:nvSpPr>
      <xdr:spPr>
        <a:xfrm>
          <a:off x="9182100" y="42738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231</xdr:row>
      <xdr:rowOff>219075</xdr:rowOff>
    </xdr:from>
    <xdr:ext cx="184731" cy="264560"/>
    <xdr:sp macro="" textlink="">
      <xdr:nvSpPr>
        <xdr:cNvPr id="239" name="ZoneTexte 238">
          <a:extLst>
            <a:ext uri="{FF2B5EF4-FFF2-40B4-BE49-F238E27FC236}">
              <a16:creationId xmlns="" xmlns:a16="http://schemas.microsoft.com/office/drawing/2014/main" id="{00000000-0008-0000-0600-0000EF000000}"/>
            </a:ext>
          </a:extLst>
        </xdr:cNvPr>
        <xdr:cNvSpPr txBox="1"/>
      </xdr:nvSpPr>
      <xdr:spPr>
        <a:xfrm>
          <a:off x="9182100" y="42900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232</xdr:row>
      <xdr:rowOff>219075</xdr:rowOff>
    </xdr:from>
    <xdr:ext cx="184731" cy="264560"/>
    <xdr:sp macro="" textlink="">
      <xdr:nvSpPr>
        <xdr:cNvPr id="240" name="ZoneTexte 239">
          <a:extLst>
            <a:ext uri="{FF2B5EF4-FFF2-40B4-BE49-F238E27FC236}">
              <a16:creationId xmlns="" xmlns:a16="http://schemas.microsoft.com/office/drawing/2014/main" id="{00000000-0008-0000-0600-0000F0000000}"/>
            </a:ext>
          </a:extLst>
        </xdr:cNvPr>
        <xdr:cNvSpPr txBox="1"/>
      </xdr:nvSpPr>
      <xdr:spPr>
        <a:xfrm>
          <a:off x="9182100" y="4306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233</xdr:row>
      <xdr:rowOff>219075</xdr:rowOff>
    </xdr:from>
    <xdr:ext cx="184731" cy="264560"/>
    <xdr:sp macro="" textlink="">
      <xdr:nvSpPr>
        <xdr:cNvPr id="241" name="ZoneTexte 240">
          <a:extLst>
            <a:ext uri="{FF2B5EF4-FFF2-40B4-BE49-F238E27FC236}">
              <a16:creationId xmlns="" xmlns:a16="http://schemas.microsoft.com/office/drawing/2014/main" id="{00000000-0008-0000-0600-0000F1000000}"/>
            </a:ext>
          </a:extLst>
        </xdr:cNvPr>
        <xdr:cNvSpPr txBox="1"/>
      </xdr:nvSpPr>
      <xdr:spPr>
        <a:xfrm>
          <a:off x="9182100" y="43224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234</xdr:row>
      <xdr:rowOff>219075</xdr:rowOff>
    </xdr:from>
    <xdr:ext cx="184731" cy="264560"/>
    <xdr:sp macro="" textlink="">
      <xdr:nvSpPr>
        <xdr:cNvPr id="242" name="ZoneTexte 241">
          <a:extLst>
            <a:ext uri="{FF2B5EF4-FFF2-40B4-BE49-F238E27FC236}">
              <a16:creationId xmlns="" xmlns:a16="http://schemas.microsoft.com/office/drawing/2014/main" id="{00000000-0008-0000-0600-0000F2000000}"/>
            </a:ext>
          </a:extLst>
        </xdr:cNvPr>
        <xdr:cNvSpPr txBox="1"/>
      </xdr:nvSpPr>
      <xdr:spPr>
        <a:xfrm>
          <a:off x="9182100" y="43386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235</xdr:row>
      <xdr:rowOff>219075</xdr:rowOff>
    </xdr:from>
    <xdr:ext cx="184731" cy="264560"/>
    <xdr:sp macro="" textlink="">
      <xdr:nvSpPr>
        <xdr:cNvPr id="243" name="ZoneTexte 242">
          <a:extLst>
            <a:ext uri="{FF2B5EF4-FFF2-40B4-BE49-F238E27FC236}">
              <a16:creationId xmlns="" xmlns:a16="http://schemas.microsoft.com/office/drawing/2014/main" id="{00000000-0008-0000-0600-0000F3000000}"/>
            </a:ext>
          </a:extLst>
        </xdr:cNvPr>
        <xdr:cNvSpPr txBox="1"/>
      </xdr:nvSpPr>
      <xdr:spPr>
        <a:xfrm>
          <a:off x="9182100" y="4354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250</xdr:row>
      <xdr:rowOff>219075</xdr:rowOff>
    </xdr:from>
    <xdr:ext cx="184731" cy="264560"/>
    <xdr:sp macro="" textlink="">
      <xdr:nvSpPr>
        <xdr:cNvPr id="244" name="ZoneTexte 243">
          <a:extLst>
            <a:ext uri="{FF2B5EF4-FFF2-40B4-BE49-F238E27FC236}">
              <a16:creationId xmlns="" xmlns:a16="http://schemas.microsoft.com/office/drawing/2014/main" id="{00000000-0008-0000-0600-0000F4000000}"/>
            </a:ext>
          </a:extLst>
        </xdr:cNvPr>
        <xdr:cNvSpPr txBox="1"/>
      </xdr:nvSpPr>
      <xdr:spPr>
        <a:xfrm>
          <a:off x="9182100" y="45977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251</xdr:row>
      <xdr:rowOff>219075</xdr:rowOff>
    </xdr:from>
    <xdr:ext cx="184731" cy="264560"/>
    <xdr:sp macro="" textlink="">
      <xdr:nvSpPr>
        <xdr:cNvPr id="245" name="ZoneTexte 244">
          <a:extLst>
            <a:ext uri="{FF2B5EF4-FFF2-40B4-BE49-F238E27FC236}">
              <a16:creationId xmlns="" xmlns:a16="http://schemas.microsoft.com/office/drawing/2014/main" id="{00000000-0008-0000-0600-0000F5000000}"/>
            </a:ext>
          </a:extLst>
        </xdr:cNvPr>
        <xdr:cNvSpPr txBox="1"/>
      </xdr:nvSpPr>
      <xdr:spPr>
        <a:xfrm>
          <a:off x="9182100" y="46139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252</xdr:row>
      <xdr:rowOff>219075</xdr:rowOff>
    </xdr:from>
    <xdr:ext cx="184731" cy="264560"/>
    <xdr:sp macro="" textlink="">
      <xdr:nvSpPr>
        <xdr:cNvPr id="246" name="ZoneTexte 245">
          <a:extLst>
            <a:ext uri="{FF2B5EF4-FFF2-40B4-BE49-F238E27FC236}">
              <a16:creationId xmlns="" xmlns:a16="http://schemas.microsoft.com/office/drawing/2014/main" id="{00000000-0008-0000-0600-0000F6000000}"/>
            </a:ext>
          </a:extLst>
        </xdr:cNvPr>
        <xdr:cNvSpPr txBox="1"/>
      </xdr:nvSpPr>
      <xdr:spPr>
        <a:xfrm>
          <a:off x="9182100" y="4630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253</xdr:row>
      <xdr:rowOff>219075</xdr:rowOff>
    </xdr:from>
    <xdr:ext cx="184731" cy="264560"/>
    <xdr:sp macro="" textlink="">
      <xdr:nvSpPr>
        <xdr:cNvPr id="247" name="ZoneTexte 246">
          <a:extLst>
            <a:ext uri="{FF2B5EF4-FFF2-40B4-BE49-F238E27FC236}">
              <a16:creationId xmlns="" xmlns:a16="http://schemas.microsoft.com/office/drawing/2014/main" id="{00000000-0008-0000-0600-0000F7000000}"/>
            </a:ext>
          </a:extLst>
        </xdr:cNvPr>
        <xdr:cNvSpPr txBox="1"/>
      </xdr:nvSpPr>
      <xdr:spPr>
        <a:xfrm>
          <a:off x="9182100" y="46462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254</xdr:row>
      <xdr:rowOff>219075</xdr:rowOff>
    </xdr:from>
    <xdr:ext cx="184731" cy="264560"/>
    <xdr:sp macro="" textlink="">
      <xdr:nvSpPr>
        <xdr:cNvPr id="248" name="ZoneTexte 247">
          <a:extLst>
            <a:ext uri="{FF2B5EF4-FFF2-40B4-BE49-F238E27FC236}">
              <a16:creationId xmlns="" xmlns:a16="http://schemas.microsoft.com/office/drawing/2014/main" id="{00000000-0008-0000-0600-0000F8000000}"/>
            </a:ext>
          </a:extLst>
        </xdr:cNvPr>
        <xdr:cNvSpPr txBox="1"/>
      </xdr:nvSpPr>
      <xdr:spPr>
        <a:xfrm>
          <a:off x="9182100" y="4662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255</xdr:row>
      <xdr:rowOff>219075</xdr:rowOff>
    </xdr:from>
    <xdr:ext cx="184731" cy="264560"/>
    <xdr:sp macro="" textlink="">
      <xdr:nvSpPr>
        <xdr:cNvPr id="249" name="ZoneTexte 248">
          <a:extLst>
            <a:ext uri="{FF2B5EF4-FFF2-40B4-BE49-F238E27FC236}">
              <a16:creationId xmlns="" xmlns:a16="http://schemas.microsoft.com/office/drawing/2014/main" id="{00000000-0008-0000-0600-0000F9000000}"/>
            </a:ext>
          </a:extLst>
        </xdr:cNvPr>
        <xdr:cNvSpPr txBox="1"/>
      </xdr:nvSpPr>
      <xdr:spPr>
        <a:xfrm>
          <a:off x="9182100" y="4678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256</xdr:row>
      <xdr:rowOff>219075</xdr:rowOff>
    </xdr:from>
    <xdr:ext cx="184731" cy="264560"/>
    <xdr:sp macro="" textlink="">
      <xdr:nvSpPr>
        <xdr:cNvPr id="250" name="ZoneTexte 249">
          <a:extLst>
            <a:ext uri="{FF2B5EF4-FFF2-40B4-BE49-F238E27FC236}">
              <a16:creationId xmlns="" xmlns:a16="http://schemas.microsoft.com/office/drawing/2014/main" id="{00000000-0008-0000-0600-0000FA000000}"/>
            </a:ext>
          </a:extLst>
        </xdr:cNvPr>
        <xdr:cNvSpPr txBox="1"/>
      </xdr:nvSpPr>
      <xdr:spPr>
        <a:xfrm>
          <a:off x="9182100" y="46948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257</xdr:row>
      <xdr:rowOff>219075</xdr:rowOff>
    </xdr:from>
    <xdr:ext cx="184731" cy="264560"/>
    <xdr:sp macro="" textlink="">
      <xdr:nvSpPr>
        <xdr:cNvPr id="251" name="ZoneTexte 250">
          <a:extLst>
            <a:ext uri="{FF2B5EF4-FFF2-40B4-BE49-F238E27FC236}">
              <a16:creationId xmlns="" xmlns:a16="http://schemas.microsoft.com/office/drawing/2014/main" id="{00000000-0008-0000-0600-0000FB000000}"/>
            </a:ext>
          </a:extLst>
        </xdr:cNvPr>
        <xdr:cNvSpPr txBox="1"/>
      </xdr:nvSpPr>
      <xdr:spPr>
        <a:xfrm>
          <a:off x="9182100" y="4711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258</xdr:row>
      <xdr:rowOff>219075</xdr:rowOff>
    </xdr:from>
    <xdr:ext cx="184731" cy="264560"/>
    <xdr:sp macro="" textlink="">
      <xdr:nvSpPr>
        <xdr:cNvPr id="252" name="ZoneTexte 251">
          <a:extLst>
            <a:ext uri="{FF2B5EF4-FFF2-40B4-BE49-F238E27FC236}">
              <a16:creationId xmlns="" xmlns:a16="http://schemas.microsoft.com/office/drawing/2014/main" id="{00000000-0008-0000-0600-0000FC000000}"/>
            </a:ext>
          </a:extLst>
        </xdr:cNvPr>
        <xdr:cNvSpPr txBox="1"/>
      </xdr:nvSpPr>
      <xdr:spPr>
        <a:xfrm>
          <a:off x="9182100" y="47272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259</xdr:row>
      <xdr:rowOff>219075</xdr:rowOff>
    </xdr:from>
    <xdr:ext cx="184731" cy="264560"/>
    <xdr:sp macro="" textlink="">
      <xdr:nvSpPr>
        <xdr:cNvPr id="253" name="ZoneTexte 252">
          <a:extLst>
            <a:ext uri="{FF2B5EF4-FFF2-40B4-BE49-F238E27FC236}">
              <a16:creationId xmlns="" xmlns:a16="http://schemas.microsoft.com/office/drawing/2014/main" id="{00000000-0008-0000-0600-0000FD000000}"/>
            </a:ext>
          </a:extLst>
        </xdr:cNvPr>
        <xdr:cNvSpPr txBox="1"/>
      </xdr:nvSpPr>
      <xdr:spPr>
        <a:xfrm>
          <a:off x="9182100" y="4743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260</xdr:row>
      <xdr:rowOff>219075</xdr:rowOff>
    </xdr:from>
    <xdr:ext cx="184731" cy="264560"/>
    <xdr:sp macro="" textlink="">
      <xdr:nvSpPr>
        <xdr:cNvPr id="254" name="ZoneTexte 253">
          <a:extLst>
            <a:ext uri="{FF2B5EF4-FFF2-40B4-BE49-F238E27FC236}">
              <a16:creationId xmlns="" xmlns:a16="http://schemas.microsoft.com/office/drawing/2014/main" id="{00000000-0008-0000-0600-0000FE000000}"/>
            </a:ext>
          </a:extLst>
        </xdr:cNvPr>
        <xdr:cNvSpPr txBox="1"/>
      </xdr:nvSpPr>
      <xdr:spPr>
        <a:xfrm>
          <a:off x="9182100" y="47596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261</xdr:row>
      <xdr:rowOff>219075</xdr:rowOff>
    </xdr:from>
    <xdr:ext cx="184731" cy="264560"/>
    <xdr:sp macro="" textlink="">
      <xdr:nvSpPr>
        <xdr:cNvPr id="255" name="ZoneTexte 254">
          <a:extLst>
            <a:ext uri="{FF2B5EF4-FFF2-40B4-BE49-F238E27FC236}">
              <a16:creationId xmlns="" xmlns:a16="http://schemas.microsoft.com/office/drawing/2014/main" id="{00000000-0008-0000-0600-0000FF000000}"/>
            </a:ext>
          </a:extLst>
        </xdr:cNvPr>
        <xdr:cNvSpPr txBox="1"/>
      </xdr:nvSpPr>
      <xdr:spPr>
        <a:xfrm>
          <a:off x="9182100" y="47758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262</xdr:row>
      <xdr:rowOff>219075</xdr:rowOff>
    </xdr:from>
    <xdr:ext cx="184731" cy="264560"/>
    <xdr:sp macro="" textlink="">
      <xdr:nvSpPr>
        <xdr:cNvPr id="256" name="ZoneTexte 255">
          <a:extLst>
            <a:ext uri="{FF2B5EF4-FFF2-40B4-BE49-F238E27FC236}">
              <a16:creationId xmlns="" xmlns:a16="http://schemas.microsoft.com/office/drawing/2014/main" id="{00000000-0008-0000-0600-000000010000}"/>
            </a:ext>
          </a:extLst>
        </xdr:cNvPr>
        <xdr:cNvSpPr txBox="1"/>
      </xdr:nvSpPr>
      <xdr:spPr>
        <a:xfrm>
          <a:off x="9182100" y="47920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263</xdr:row>
      <xdr:rowOff>219075</xdr:rowOff>
    </xdr:from>
    <xdr:ext cx="184731" cy="264560"/>
    <xdr:sp macro="" textlink="">
      <xdr:nvSpPr>
        <xdr:cNvPr id="257" name="ZoneTexte 256">
          <a:extLst>
            <a:ext uri="{FF2B5EF4-FFF2-40B4-BE49-F238E27FC236}">
              <a16:creationId xmlns="" xmlns:a16="http://schemas.microsoft.com/office/drawing/2014/main" id="{00000000-0008-0000-0600-000001010000}"/>
            </a:ext>
          </a:extLst>
        </xdr:cNvPr>
        <xdr:cNvSpPr txBox="1"/>
      </xdr:nvSpPr>
      <xdr:spPr>
        <a:xfrm>
          <a:off x="9182100" y="48082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264</xdr:row>
      <xdr:rowOff>219075</xdr:rowOff>
    </xdr:from>
    <xdr:ext cx="184731" cy="264560"/>
    <xdr:sp macro="" textlink="">
      <xdr:nvSpPr>
        <xdr:cNvPr id="258" name="ZoneTexte 257">
          <a:extLst>
            <a:ext uri="{FF2B5EF4-FFF2-40B4-BE49-F238E27FC236}">
              <a16:creationId xmlns="" xmlns:a16="http://schemas.microsoft.com/office/drawing/2014/main" id="{00000000-0008-0000-0600-000002010000}"/>
            </a:ext>
          </a:extLst>
        </xdr:cNvPr>
        <xdr:cNvSpPr txBox="1"/>
      </xdr:nvSpPr>
      <xdr:spPr>
        <a:xfrm>
          <a:off x="9182100" y="48244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265</xdr:row>
      <xdr:rowOff>219075</xdr:rowOff>
    </xdr:from>
    <xdr:ext cx="184731" cy="264560"/>
    <xdr:sp macro="" textlink="">
      <xdr:nvSpPr>
        <xdr:cNvPr id="259" name="ZoneTexte 258">
          <a:extLst>
            <a:ext uri="{FF2B5EF4-FFF2-40B4-BE49-F238E27FC236}">
              <a16:creationId xmlns="" xmlns:a16="http://schemas.microsoft.com/office/drawing/2014/main" id="{00000000-0008-0000-0600-000003010000}"/>
            </a:ext>
          </a:extLst>
        </xdr:cNvPr>
        <xdr:cNvSpPr txBox="1"/>
      </xdr:nvSpPr>
      <xdr:spPr>
        <a:xfrm>
          <a:off x="9182100" y="48406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266</xdr:row>
      <xdr:rowOff>219075</xdr:rowOff>
    </xdr:from>
    <xdr:ext cx="184731" cy="264560"/>
    <xdr:sp macro="" textlink="">
      <xdr:nvSpPr>
        <xdr:cNvPr id="260" name="ZoneTexte 259">
          <a:extLst>
            <a:ext uri="{FF2B5EF4-FFF2-40B4-BE49-F238E27FC236}">
              <a16:creationId xmlns="" xmlns:a16="http://schemas.microsoft.com/office/drawing/2014/main" id="{00000000-0008-0000-0600-000004010000}"/>
            </a:ext>
          </a:extLst>
        </xdr:cNvPr>
        <xdr:cNvSpPr txBox="1"/>
      </xdr:nvSpPr>
      <xdr:spPr>
        <a:xfrm>
          <a:off x="9182100" y="48567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267</xdr:row>
      <xdr:rowOff>219075</xdr:rowOff>
    </xdr:from>
    <xdr:ext cx="184731" cy="264560"/>
    <xdr:sp macro="" textlink="">
      <xdr:nvSpPr>
        <xdr:cNvPr id="261" name="ZoneTexte 260">
          <a:extLst>
            <a:ext uri="{FF2B5EF4-FFF2-40B4-BE49-F238E27FC236}">
              <a16:creationId xmlns="" xmlns:a16="http://schemas.microsoft.com/office/drawing/2014/main" id="{00000000-0008-0000-0600-000005010000}"/>
            </a:ext>
          </a:extLst>
        </xdr:cNvPr>
        <xdr:cNvSpPr txBox="1"/>
      </xdr:nvSpPr>
      <xdr:spPr>
        <a:xfrm>
          <a:off x="9182100" y="48729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268</xdr:row>
      <xdr:rowOff>219075</xdr:rowOff>
    </xdr:from>
    <xdr:ext cx="184731" cy="264560"/>
    <xdr:sp macro="" textlink="">
      <xdr:nvSpPr>
        <xdr:cNvPr id="262" name="ZoneTexte 261">
          <a:extLst>
            <a:ext uri="{FF2B5EF4-FFF2-40B4-BE49-F238E27FC236}">
              <a16:creationId xmlns="" xmlns:a16="http://schemas.microsoft.com/office/drawing/2014/main" id="{00000000-0008-0000-0600-000006010000}"/>
            </a:ext>
          </a:extLst>
        </xdr:cNvPr>
        <xdr:cNvSpPr txBox="1"/>
      </xdr:nvSpPr>
      <xdr:spPr>
        <a:xfrm>
          <a:off x="9182100" y="4889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269</xdr:row>
      <xdr:rowOff>219075</xdr:rowOff>
    </xdr:from>
    <xdr:ext cx="184731" cy="264560"/>
    <xdr:sp macro="" textlink="">
      <xdr:nvSpPr>
        <xdr:cNvPr id="263" name="ZoneTexte 262">
          <a:extLst>
            <a:ext uri="{FF2B5EF4-FFF2-40B4-BE49-F238E27FC236}">
              <a16:creationId xmlns="" xmlns:a16="http://schemas.microsoft.com/office/drawing/2014/main" id="{00000000-0008-0000-0600-000007010000}"/>
            </a:ext>
          </a:extLst>
        </xdr:cNvPr>
        <xdr:cNvSpPr txBox="1"/>
      </xdr:nvSpPr>
      <xdr:spPr>
        <a:xfrm>
          <a:off x="9182100" y="49053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270</xdr:row>
      <xdr:rowOff>219075</xdr:rowOff>
    </xdr:from>
    <xdr:ext cx="184731" cy="264560"/>
    <xdr:sp macro="" textlink="">
      <xdr:nvSpPr>
        <xdr:cNvPr id="264" name="ZoneTexte 263">
          <a:extLst>
            <a:ext uri="{FF2B5EF4-FFF2-40B4-BE49-F238E27FC236}">
              <a16:creationId xmlns="" xmlns:a16="http://schemas.microsoft.com/office/drawing/2014/main" id="{00000000-0008-0000-0600-000008010000}"/>
            </a:ext>
          </a:extLst>
        </xdr:cNvPr>
        <xdr:cNvSpPr txBox="1"/>
      </xdr:nvSpPr>
      <xdr:spPr>
        <a:xfrm>
          <a:off x="9182100" y="49215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271</xdr:row>
      <xdr:rowOff>219075</xdr:rowOff>
    </xdr:from>
    <xdr:ext cx="184731" cy="264560"/>
    <xdr:sp macro="" textlink="">
      <xdr:nvSpPr>
        <xdr:cNvPr id="265" name="ZoneTexte 264">
          <a:extLst>
            <a:ext uri="{FF2B5EF4-FFF2-40B4-BE49-F238E27FC236}">
              <a16:creationId xmlns="" xmlns:a16="http://schemas.microsoft.com/office/drawing/2014/main" id="{00000000-0008-0000-0600-000009010000}"/>
            </a:ext>
          </a:extLst>
        </xdr:cNvPr>
        <xdr:cNvSpPr txBox="1"/>
      </xdr:nvSpPr>
      <xdr:spPr>
        <a:xfrm>
          <a:off x="9182100" y="49377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272</xdr:row>
      <xdr:rowOff>219075</xdr:rowOff>
    </xdr:from>
    <xdr:ext cx="184731" cy="264560"/>
    <xdr:sp macro="" textlink="">
      <xdr:nvSpPr>
        <xdr:cNvPr id="266" name="ZoneTexte 265">
          <a:extLst>
            <a:ext uri="{FF2B5EF4-FFF2-40B4-BE49-F238E27FC236}">
              <a16:creationId xmlns="" xmlns:a16="http://schemas.microsoft.com/office/drawing/2014/main" id="{00000000-0008-0000-0600-00000A010000}"/>
            </a:ext>
          </a:extLst>
        </xdr:cNvPr>
        <xdr:cNvSpPr txBox="1"/>
      </xdr:nvSpPr>
      <xdr:spPr>
        <a:xfrm>
          <a:off x="9182100" y="4953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273</xdr:row>
      <xdr:rowOff>219075</xdr:rowOff>
    </xdr:from>
    <xdr:ext cx="184731" cy="264560"/>
    <xdr:sp macro="" textlink="">
      <xdr:nvSpPr>
        <xdr:cNvPr id="267" name="ZoneTexte 266">
          <a:extLst>
            <a:ext uri="{FF2B5EF4-FFF2-40B4-BE49-F238E27FC236}">
              <a16:creationId xmlns="" xmlns:a16="http://schemas.microsoft.com/office/drawing/2014/main" id="{00000000-0008-0000-0600-00000B010000}"/>
            </a:ext>
          </a:extLst>
        </xdr:cNvPr>
        <xdr:cNvSpPr txBox="1"/>
      </xdr:nvSpPr>
      <xdr:spPr>
        <a:xfrm>
          <a:off x="9182100" y="4970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274</xdr:row>
      <xdr:rowOff>219075</xdr:rowOff>
    </xdr:from>
    <xdr:ext cx="184731" cy="264560"/>
    <xdr:sp macro="" textlink="">
      <xdr:nvSpPr>
        <xdr:cNvPr id="268" name="ZoneTexte 267">
          <a:extLst>
            <a:ext uri="{FF2B5EF4-FFF2-40B4-BE49-F238E27FC236}">
              <a16:creationId xmlns="" xmlns:a16="http://schemas.microsoft.com/office/drawing/2014/main" id="{00000000-0008-0000-0600-00000C010000}"/>
            </a:ext>
          </a:extLst>
        </xdr:cNvPr>
        <xdr:cNvSpPr txBox="1"/>
      </xdr:nvSpPr>
      <xdr:spPr>
        <a:xfrm>
          <a:off x="9182100" y="49863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275</xdr:row>
      <xdr:rowOff>219075</xdr:rowOff>
    </xdr:from>
    <xdr:ext cx="184731" cy="264560"/>
    <xdr:sp macro="" textlink="">
      <xdr:nvSpPr>
        <xdr:cNvPr id="269" name="ZoneTexte 268">
          <a:extLst>
            <a:ext uri="{FF2B5EF4-FFF2-40B4-BE49-F238E27FC236}">
              <a16:creationId xmlns="" xmlns:a16="http://schemas.microsoft.com/office/drawing/2014/main" id="{00000000-0008-0000-0600-00000D010000}"/>
            </a:ext>
          </a:extLst>
        </xdr:cNvPr>
        <xdr:cNvSpPr txBox="1"/>
      </xdr:nvSpPr>
      <xdr:spPr>
        <a:xfrm>
          <a:off x="9182100" y="50025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276</xdr:row>
      <xdr:rowOff>219075</xdr:rowOff>
    </xdr:from>
    <xdr:ext cx="184731" cy="264560"/>
    <xdr:sp macro="" textlink="">
      <xdr:nvSpPr>
        <xdr:cNvPr id="270" name="ZoneTexte 269">
          <a:extLst>
            <a:ext uri="{FF2B5EF4-FFF2-40B4-BE49-F238E27FC236}">
              <a16:creationId xmlns="" xmlns:a16="http://schemas.microsoft.com/office/drawing/2014/main" id="{00000000-0008-0000-0600-00000E010000}"/>
            </a:ext>
          </a:extLst>
        </xdr:cNvPr>
        <xdr:cNvSpPr txBox="1"/>
      </xdr:nvSpPr>
      <xdr:spPr>
        <a:xfrm>
          <a:off x="9182100" y="50187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277</xdr:row>
      <xdr:rowOff>219075</xdr:rowOff>
    </xdr:from>
    <xdr:ext cx="184731" cy="264560"/>
    <xdr:sp macro="" textlink="">
      <xdr:nvSpPr>
        <xdr:cNvPr id="271" name="ZoneTexte 270">
          <a:extLst>
            <a:ext uri="{FF2B5EF4-FFF2-40B4-BE49-F238E27FC236}">
              <a16:creationId xmlns="" xmlns:a16="http://schemas.microsoft.com/office/drawing/2014/main" id="{00000000-0008-0000-0600-00000F010000}"/>
            </a:ext>
          </a:extLst>
        </xdr:cNvPr>
        <xdr:cNvSpPr txBox="1"/>
      </xdr:nvSpPr>
      <xdr:spPr>
        <a:xfrm>
          <a:off x="9182100" y="50349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278</xdr:row>
      <xdr:rowOff>219075</xdr:rowOff>
    </xdr:from>
    <xdr:ext cx="184731" cy="264560"/>
    <xdr:sp macro="" textlink="">
      <xdr:nvSpPr>
        <xdr:cNvPr id="272" name="ZoneTexte 271">
          <a:extLst>
            <a:ext uri="{FF2B5EF4-FFF2-40B4-BE49-F238E27FC236}">
              <a16:creationId xmlns="" xmlns:a16="http://schemas.microsoft.com/office/drawing/2014/main" id="{00000000-0008-0000-0600-000010010000}"/>
            </a:ext>
          </a:extLst>
        </xdr:cNvPr>
        <xdr:cNvSpPr txBox="1"/>
      </xdr:nvSpPr>
      <xdr:spPr>
        <a:xfrm>
          <a:off x="9182100" y="5051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280</xdr:row>
      <xdr:rowOff>219075</xdr:rowOff>
    </xdr:from>
    <xdr:ext cx="184731" cy="264560"/>
    <xdr:sp macro="" textlink="">
      <xdr:nvSpPr>
        <xdr:cNvPr id="273" name="ZoneTexte 272">
          <a:extLst>
            <a:ext uri="{FF2B5EF4-FFF2-40B4-BE49-F238E27FC236}">
              <a16:creationId xmlns="" xmlns:a16="http://schemas.microsoft.com/office/drawing/2014/main" id="{00000000-0008-0000-0600-000011010000}"/>
            </a:ext>
          </a:extLst>
        </xdr:cNvPr>
        <xdr:cNvSpPr txBox="1"/>
      </xdr:nvSpPr>
      <xdr:spPr>
        <a:xfrm>
          <a:off x="9182100" y="50834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281</xdr:row>
      <xdr:rowOff>219075</xdr:rowOff>
    </xdr:from>
    <xdr:ext cx="184731" cy="264560"/>
    <xdr:sp macro="" textlink="">
      <xdr:nvSpPr>
        <xdr:cNvPr id="274" name="ZoneTexte 273">
          <a:extLst>
            <a:ext uri="{FF2B5EF4-FFF2-40B4-BE49-F238E27FC236}">
              <a16:creationId xmlns="" xmlns:a16="http://schemas.microsoft.com/office/drawing/2014/main" id="{00000000-0008-0000-0600-000012010000}"/>
            </a:ext>
          </a:extLst>
        </xdr:cNvPr>
        <xdr:cNvSpPr txBox="1"/>
      </xdr:nvSpPr>
      <xdr:spPr>
        <a:xfrm>
          <a:off x="9182100" y="50996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282</xdr:row>
      <xdr:rowOff>219075</xdr:rowOff>
    </xdr:from>
    <xdr:ext cx="184731" cy="264560"/>
    <xdr:sp macro="" textlink="">
      <xdr:nvSpPr>
        <xdr:cNvPr id="275" name="ZoneTexte 274">
          <a:extLst>
            <a:ext uri="{FF2B5EF4-FFF2-40B4-BE49-F238E27FC236}">
              <a16:creationId xmlns="" xmlns:a16="http://schemas.microsoft.com/office/drawing/2014/main" id="{00000000-0008-0000-0600-000013010000}"/>
            </a:ext>
          </a:extLst>
        </xdr:cNvPr>
        <xdr:cNvSpPr txBox="1"/>
      </xdr:nvSpPr>
      <xdr:spPr>
        <a:xfrm>
          <a:off x="9182100" y="5115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283</xdr:row>
      <xdr:rowOff>219075</xdr:rowOff>
    </xdr:from>
    <xdr:ext cx="184731" cy="264560"/>
    <xdr:sp macro="" textlink="">
      <xdr:nvSpPr>
        <xdr:cNvPr id="276" name="ZoneTexte 275">
          <a:extLst>
            <a:ext uri="{FF2B5EF4-FFF2-40B4-BE49-F238E27FC236}">
              <a16:creationId xmlns="" xmlns:a16="http://schemas.microsoft.com/office/drawing/2014/main" id="{00000000-0008-0000-0600-000014010000}"/>
            </a:ext>
          </a:extLst>
        </xdr:cNvPr>
        <xdr:cNvSpPr txBox="1"/>
      </xdr:nvSpPr>
      <xdr:spPr>
        <a:xfrm>
          <a:off x="9182100" y="51320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284</xdr:row>
      <xdr:rowOff>219075</xdr:rowOff>
    </xdr:from>
    <xdr:ext cx="184731" cy="264560"/>
    <xdr:sp macro="" textlink="">
      <xdr:nvSpPr>
        <xdr:cNvPr id="277" name="ZoneTexte 276">
          <a:extLst>
            <a:ext uri="{FF2B5EF4-FFF2-40B4-BE49-F238E27FC236}">
              <a16:creationId xmlns="" xmlns:a16="http://schemas.microsoft.com/office/drawing/2014/main" id="{00000000-0008-0000-0600-000015010000}"/>
            </a:ext>
          </a:extLst>
        </xdr:cNvPr>
        <xdr:cNvSpPr txBox="1"/>
      </xdr:nvSpPr>
      <xdr:spPr>
        <a:xfrm>
          <a:off x="9182100" y="51482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285</xdr:row>
      <xdr:rowOff>219075</xdr:rowOff>
    </xdr:from>
    <xdr:ext cx="184731" cy="264560"/>
    <xdr:sp macro="" textlink="">
      <xdr:nvSpPr>
        <xdr:cNvPr id="278" name="ZoneTexte 277">
          <a:extLst>
            <a:ext uri="{FF2B5EF4-FFF2-40B4-BE49-F238E27FC236}">
              <a16:creationId xmlns="" xmlns:a16="http://schemas.microsoft.com/office/drawing/2014/main" id="{00000000-0008-0000-0600-000016010000}"/>
            </a:ext>
          </a:extLst>
        </xdr:cNvPr>
        <xdr:cNvSpPr txBox="1"/>
      </xdr:nvSpPr>
      <xdr:spPr>
        <a:xfrm>
          <a:off x="9182100" y="51644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286</xdr:row>
      <xdr:rowOff>219075</xdr:rowOff>
    </xdr:from>
    <xdr:ext cx="184731" cy="264560"/>
    <xdr:sp macro="" textlink="">
      <xdr:nvSpPr>
        <xdr:cNvPr id="279" name="ZoneTexte 278">
          <a:extLst>
            <a:ext uri="{FF2B5EF4-FFF2-40B4-BE49-F238E27FC236}">
              <a16:creationId xmlns="" xmlns:a16="http://schemas.microsoft.com/office/drawing/2014/main" id="{00000000-0008-0000-0600-000017010000}"/>
            </a:ext>
          </a:extLst>
        </xdr:cNvPr>
        <xdr:cNvSpPr txBox="1"/>
      </xdr:nvSpPr>
      <xdr:spPr>
        <a:xfrm>
          <a:off x="9182100" y="51806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287</xdr:row>
      <xdr:rowOff>219075</xdr:rowOff>
    </xdr:from>
    <xdr:ext cx="184731" cy="264560"/>
    <xdr:sp macro="" textlink="">
      <xdr:nvSpPr>
        <xdr:cNvPr id="280" name="ZoneTexte 279">
          <a:extLst>
            <a:ext uri="{FF2B5EF4-FFF2-40B4-BE49-F238E27FC236}">
              <a16:creationId xmlns="" xmlns:a16="http://schemas.microsoft.com/office/drawing/2014/main" id="{00000000-0008-0000-0600-000018010000}"/>
            </a:ext>
          </a:extLst>
        </xdr:cNvPr>
        <xdr:cNvSpPr txBox="1"/>
      </xdr:nvSpPr>
      <xdr:spPr>
        <a:xfrm>
          <a:off x="9182100" y="51968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288</xdr:row>
      <xdr:rowOff>219075</xdr:rowOff>
    </xdr:from>
    <xdr:ext cx="184731" cy="264560"/>
    <xdr:sp macro="" textlink="">
      <xdr:nvSpPr>
        <xdr:cNvPr id="281" name="ZoneTexte 280">
          <a:extLst>
            <a:ext uri="{FF2B5EF4-FFF2-40B4-BE49-F238E27FC236}">
              <a16:creationId xmlns="" xmlns:a16="http://schemas.microsoft.com/office/drawing/2014/main" id="{00000000-0008-0000-0600-000019010000}"/>
            </a:ext>
          </a:extLst>
        </xdr:cNvPr>
        <xdr:cNvSpPr txBox="1"/>
      </xdr:nvSpPr>
      <xdr:spPr>
        <a:xfrm>
          <a:off x="9182100" y="52130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289</xdr:row>
      <xdr:rowOff>219075</xdr:rowOff>
    </xdr:from>
    <xdr:ext cx="184731" cy="264560"/>
    <xdr:sp macro="" textlink="">
      <xdr:nvSpPr>
        <xdr:cNvPr id="282" name="ZoneTexte 281">
          <a:extLst>
            <a:ext uri="{FF2B5EF4-FFF2-40B4-BE49-F238E27FC236}">
              <a16:creationId xmlns="" xmlns:a16="http://schemas.microsoft.com/office/drawing/2014/main" id="{00000000-0008-0000-0600-00001A010000}"/>
            </a:ext>
          </a:extLst>
        </xdr:cNvPr>
        <xdr:cNvSpPr txBox="1"/>
      </xdr:nvSpPr>
      <xdr:spPr>
        <a:xfrm>
          <a:off x="9182100" y="52292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290</xdr:row>
      <xdr:rowOff>219075</xdr:rowOff>
    </xdr:from>
    <xdr:ext cx="184731" cy="264560"/>
    <xdr:sp macro="" textlink="">
      <xdr:nvSpPr>
        <xdr:cNvPr id="283" name="ZoneTexte 282">
          <a:extLst>
            <a:ext uri="{FF2B5EF4-FFF2-40B4-BE49-F238E27FC236}">
              <a16:creationId xmlns="" xmlns:a16="http://schemas.microsoft.com/office/drawing/2014/main" id="{00000000-0008-0000-0600-00001B010000}"/>
            </a:ext>
          </a:extLst>
        </xdr:cNvPr>
        <xdr:cNvSpPr txBox="1"/>
      </xdr:nvSpPr>
      <xdr:spPr>
        <a:xfrm>
          <a:off x="9182100" y="5245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291</xdr:row>
      <xdr:rowOff>219075</xdr:rowOff>
    </xdr:from>
    <xdr:ext cx="184731" cy="264560"/>
    <xdr:sp macro="" textlink="">
      <xdr:nvSpPr>
        <xdr:cNvPr id="284" name="ZoneTexte 283">
          <a:extLst>
            <a:ext uri="{FF2B5EF4-FFF2-40B4-BE49-F238E27FC236}">
              <a16:creationId xmlns="" xmlns:a16="http://schemas.microsoft.com/office/drawing/2014/main" id="{00000000-0008-0000-0600-00001C010000}"/>
            </a:ext>
          </a:extLst>
        </xdr:cNvPr>
        <xdr:cNvSpPr txBox="1"/>
      </xdr:nvSpPr>
      <xdr:spPr>
        <a:xfrm>
          <a:off x="9182100" y="52616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292</xdr:row>
      <xdr:rowOff>219075</xdr:rowOff>
    </xdr:from>
    <xdr:ext cx="184731" cy="264560"/>
    <xdr:sp macro="" textlink="">
      <xdr:nvSpPr>
        <xdr:cNvPr id="285" name="ZoneTexte 284">
          <a:extLst>
            <a:ext uri="{FF2B5EF4-FFF2-40B4-BE49-F238E27FC236}">
              <a16:creationId xmlns="" xmlns:a16="http://schemas.microsoft.com/office/drawing/2014/main" id="{00000000-0008-0000-0600-00001D010000}"/>
            </a:ext>
          </a:extLst>
        </xdr:cNvPr>
        <xdr:cNvSpPr txBox="1"/>
      </xdr:nvSpPr>
      <xdr:spPr>
        <a:xfrm>
          <a:off x="9182100" y="52778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293</xdr:row>
      <xdr:rowOff>0</xdr:rowOff>
    </xdr:from>
    <xdr:ext cx="184731" cy="264560"/>
    <xdr:sp macro="" textlink="">
      <xdr:nvSpPr>
        <xdr:cNvPr id="286" name="ZoneTexte 285">
          <a:extLst>
            <a:ext uri="{FF2B5EF4-FFF2-40B4-BE49-F238E27FC236}">
              <a16:creationId xmlns="" xmlns:a16="http://schemas.microsoft.com/office/drawing/2014/main" id="{00000000-0008-0000-0600-00001E010000}"/>
            </a:ext>
          </a:extLst>
        </xdr:cNvPr>
        <xdr:cNvSpPr txBox="1"/>
      </xdr:nvSpPr>
      <xdr:spPr>
        <a:xfrm>
          <a:off x="9182100" y="52778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293</xdr:row>
      <xdr:rowOff>0</xdr:rowOff>
    </xdr:from>
    <xdr:ext cx="184731" cy="264560"/>
    <xdr:sp macro="" textlink="">
      <xdr:nvSpPr>
        <xdr:cNvPr id="287" name="ZoneTexte 286">
          <a:extLst>
            <a:ext uri="{FF2B5EF4-FFF2-40B4-BE49-F238E27FC236}">
              <a16:creationId xmlns="" xmlns:a16="http://schemas.microsoft.com/office/drawing/2014/main" id="{00000000-0008-0000-0600-00001F010000}"/>
            </a:ext>
          </a:extLst>
        </xdr:cNvPr>
        <xdr:cNvSpPr txBox="1"/>
      </xdr:nvSpPr>
      <xdr:spPr>
        <a:xfrm>
          <a:off x="9182100" y="52778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293</xdr:row>
      <xdr:rowOff>0</xdr:rowOff>
    </xdr:from>
    <xdr:ext cx="184731" cy="264560"/>
    <xdr:sp macro="" textlink="">
      <xdr:nvSpPr>
        <xdr:cNvPr id="288" name="ZoneTexte 287">
          <a:extLst>
            <a:ext uri="{FF2B5EF4-FFF2-40B4-BE49-F238E27FC236}">
              <a16:creationId xmlns="" xmlns:a16="http://schemas.microsoft.com/office/drawing/2014/main" id="{00000000-0008-0000-0600-000020010000}"/>
            </a:ext>
          </a:extLst>
        </xdr:cNvPr>
        <xdr:cNvSpPr txBox="1"/>
      </xdr:nvSpPr>
      <xdr:spPr>
        <a:xfrm>
          <a:off x="9182100" y="52778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293</xdr:row>
      <xdr:rowOff>0</xdr:rowOff>
    </xdr:from>
    <xdr:ext cx="184731" cy="264560"/>
    <xdr:sp macro="" textlink="">
      <xdr:nvSpPr>
        <xdr:cNvPr id="289" name="ZoneTexte 288">
          <a:extLst>
            <a:ext uri="{FF2B5EF4-FFF2-40B4-BE49-F238E27FC236}">
              <a16:creationId xmlns="" xmlns:a16="http://schemas.microsoft.com/office/drawing/2014/main" id="{00000000-0008-0000-0600-000021010000}"/>
            </a:ext>
          </a:extLst>
        </xdr:cNvPr>
        <xdr:cNvSpPr txBox="1"/>
      </xdr:nvSpPr>
      <xdr:spPr>
        <a:xfrm>
          <a:off x="9182100" y="52778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293</xdr:row>
      <xdr:rowOff>0</xdr:rowOff>
    </xdr:from>
    <xdr:ext cx="184731" cy="264560"/>
    <xdr:sp macro="" textlink="">
      <xdr:nvSpPr>
        <xdr:cNvPr id="290" name="ZoneTexte 289">
          <a:extLst>
            <a:ext uri="{FF2B5EF4-FFF2-40B4-BE49-F238E27FC236}">
              <a16:creationId xmlns="" xmlns:a16="http://schemas.microsoft.com/office/drawing/2014/main" id="{00000000-0008-0000-0600-000022010000}"/>
            </a:ext>
          </a:extLst>
        </xdr:cNvPr>
        <xdr:cNvSpPr txBox="1"/>
      </xdr:nvSpPr>
      <xdr:spPr>
        <a:xfrm>
          <a:off x="9182100" y="52778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293</xdr:row>
      <xdr:rowOff>0</xdr:rowOff>
    </xdr:from>
    <xdr:ext cx="184731" cy="264560"/>
    <xdr:sp macro="" textlink="">
      <xdr:nvSpPr>
        <xdr:cNvPr id="291" name="ZoneTexte 290">
          <a:extLst>
            <a:ext uri="{FF2B5EF4-FFF2-40B4-BE49-F238E27FC236}">
              <a16:creationId xmlns="" xmlns:a16="http://schemas.microsoft.com/office/drawing/2014/main" id="{00000000-0008-0000-0600-000023010000}"/>
            </a:ext>
          </a:extLst>
        </xdr:cNvPr>
        <xdr:cNvSpPr txBox="1"/>
      </xdr:nvSpPr>
      <xdr:spPr>
        <a:xfrm>
          <a:off x="9182100" y="52778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293</xdr:row>
      <xdr:rowOff>0</xdr:rowOff>
    </xdr:from>
    <xdr:ext cx="184731" cy="264560"/>
    <xdr:sp macro="" textlink="">
      <xdr:nvSpPr>
        <xdr:cNvPr id="292" name="ZoneTexte 291">
          <a:extLst>
            <a:ext uri="{FF2B5EF4-FFF2-40B4-BE49-F238E27FC236}">
              <a16:creationId xmlns="" xmlns:a16="http://schemas.microsoft.com/office/drawing/2014/main" id="{00000000-0008-0000-0600-000024010000}"/>
            </a:ext>
          </a:extLst>
        </xdr:cNvPr>
        <xdr:cNvSpPr txBox="1"/>
      </xdr:nvSpPr>
      <xdr:spPr>
        <a:xfrm>
          <a:off x="9182100" y="52778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293</xdr:row>
      <xdr:rowOff>0</xdr:rowOff>
    </xdr:from>
    <xdr:ext cx="184731" cy="264560"/>
    <xdr:sp macro="" textlink="">
      <xdr:nvSpPr>
        <xdr:cNvPr id="293" name="ZoneTexte 292">
          <a:extLst>
            <a:ext uri="{FF2B5EF4-FFF2-40B4-BE49-F238E27FC236}">
              <a16:creationId xmlns="" xmlns:a16="http://schemas.microsoft.com/office/drawing/2014/main" id="{00000000-0008-0000-0600-000025010000}"/>
            </a:ext>
          </a:extLst>
        </xdr:cNvPr>
        <xdr:cNvSpPr txBox="1"/>
      </xdr:nvSpPr>
      <xdr:spPr>
        <a:xfrm>
          <a:off x="9182100" y="52778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293</xdr:row>
      <xdr:rowOff>0</xdr:rowOff>
    </xdr:from>
    <xdr:ext cx="184731" cy="264560"/>
    <xdr:sp macro="" textlink="">
      <xdr:nvSpPr>
        <xdr:cNvPr id="294" name="ZoneTexte 293">
          <a:extLst>
            <a:ext uri="{FF2B5EF4-FFF2-40B4-BE49-F238E27FC236}">
              <a16:creationId xmlns="" xmlns:a16="http://schemas.microsoft.com/office/drawing/2014/main" id="{00000000-0008-0000-0600-000026010000}"/>
            </a:ext>
          </a:extLst>
        </xdr:cNvPr>
        <xdr:cNvSpPr txBox="1"/>
      </xdr:nvSpPr>
      <xdr:spPr>
        <a:xfrm>
          <a:off x="9182100" y="52778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293</xdr:row>
      <xdr:rowOff>0</xdr:rowOff>
    </xdr:from>
    <xdr:ext cx="184731" cy="264560"/>
    <xdr:sp macro="" textlink="">
      <xdr:nvSpPr>
        <xdr:cNvPr id="295" name="ZoneTexte 294">
          <a:extLst>
            <a:ext uri="{FF2B5EF4-FFF2-40B4-BE49-F238E27FC236}">
              <a16:creationId xmlns="" xmlns:a16="http://schemas.microsoft.com/office/drawing/2014/main" id="{00000000-0008-0000-0600-000027010000}"/>
            </a:ext>
          </a:extLst>
        </xdr:cNvPr>
        <xdr:cNvSpPr txBox="1"/>
      </xdr:nvSpPr>
      <xdr:spPr>
        <a:xfrm>
          <a:off x="9182100" y="52778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293</xdr:row>
      <xdr:rowOff>0</xdr:rowOff>
    </xdr:from>
    <xdr:ext cx="184731" cy="264560"/>
    <xdr:sp macro="" textlink="">
      <xdr:nvSpPr>
        <xdr:cNvPr id="296" name="ZoneTexte 295">
          <a:extLst>
            <a:ext uri="{FF2B5EF4-FFF2-40B4-BE49-F238E27FC236}">
              <a16:creationId xmlns="" xmlns:a16="http://schemas.microsoft.com/office/drawing/2014/main" id="{00000000-0008-0000-0600-000028010000}"/>
            </a:ext>
          </a:extLst>
        </xdr:cNvPr>
        <xdr:cNvSpPr txBox="1"/>
      </xdr:nvSpPr>
      <xdr:spPr>
        <a:xfrm>
          <a:off x="9182100" y="52778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293</xdr:row>
      <xdr:rowOff>0</xdr:rowOff>
    </xdr:from>
    <xdr:ext cx="184731" cy="264560"/>
    <xdr:sp macro="" textlink="">
      <xdr:nvSpPr>
        <xdr:cNvPr id="297" name="ZoneTexte 296">
          <a:extLst>
            <a:ext uri="{FF2B5EF4-FFF2-40B4-BE49-F238E27FC236}">
              <a16:creationId xmlns="" xmlns:a16="http://schemas.microsoft.com/office/drawing/2014/main" id="{00000000-0008-0000-0600-000029010000}"/>
            </a:ext>
          </a:extLst>
        </xdr:cNvPr>
        <xdr:cNvSpPr txBox="1"/>
      </xdr:nvSpPr>
      <xdr:spPr>
        <a:xfrm>
          <a:off x="9182100" y="52778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293</xdr:row>
      <xdr:rowOff>0</xdr:rowOff>
    </xdr:from>
    <xdr:ext cx="184731" cy="264560"/>
    <xdr:sp macro="" textlink="">
      <xdr:nvSpPr>
        <xdr:cNvPr id="298" name="ZoneTexte 297">
          <a:extLst>
            <a:ext uri="{FF2B5EF4-FFF2-40B4-BE49-F238E27FC236}">
              <a16:creationId xmlns="" xmlns:a16="http://schemas.microsoft.com/office/drawing/2014/main" id="{00000000-0008-0000-0600-00002A010000}"/>
            </a:ext>
          </a:extLst>
        </xdr:cNvPr>
        <xdr:cNvSpPr txBox="1"/>
      </xdr:nvSpPr>
      <xdr:spPr>
        <a:xfrm>
          <a:off x="9182100" y="52778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293</xdr:row>
      <xdr:rowOff>0</xdr:rowOff>
    </xdr:from>
    <xdr:ext cx="184731" cy="264560"/>
    <xdr:sp macro="" textlink="">
      <xdr:nvSpPr>
        <xdr:cNvPr id="299" name="ZoneTexte 298">
          <a:extLst>
            <a:ext uri="{FF2B5EF4-FFF2-40B4-BE49-F238E27FC236}">
              <a16:creationId xmlns="" xmlns:a16="http://schemas.microsoft.com/office/drawing/2014/main" id="{00000000-0008-0000-0600-00002B010000}"/>
            </a:ext>
          </a:extLst>
        </xdr:cNvPr>
        <xdr:cNvSpPr txBox="1"/>
      </xdr:nvSpPr>
      <xdr:spPr>
        <a:xfrm>
          <a:off x="9182100" y="52778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293</xdr:row>
      <xdr:rowOff>0</xdr:rowOff>
    </xdr:from>
    <xdr:ext cx="184731" cy="264560"/>
    <xdr:sp macro="" textlink="">
      <xdr:nvSpPr>
        <xdr:cNvPr id="300" name="ZoneTexte 299">
          <a:extLst>
            <a:ext uri="{FF2B5EF4-FFF2-40B4-BE49-F238E27FC236}">
              <a16:creationId xmlns="" xmlns:a16="http://schemas.microsoft.com/office/drawing/2014/main" id="{00000000-0008-0000-0600-00002C010000}"/>
            </a:ext>
          </a:extLst>
        </xdr:cNvPr>
        <xdr:cNvSpPr txBox="1"/>
      </xdr:nvSpPr>
      <xdr:spPr>
        <a:xfrm>
          <a:off x="9182100" y="52778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293</xdr:row>
      <xdr:rowOff>0</xdr:rowOff>
    </xdr:from>
    <xdr:ext cx="184731" cy="264560"/>
    <xdr:sp macro="" textlink="">
      <xdr:nvSpPr>
        <xdr:cNvPr id="301" name="ZoneTexte 300">
          <a:extLst>
            <a:ext uri="{FF2B5EF4-FFF2-40B4-BE49-F238E27FC236}">
              <a16:creationId xmlns="" xmlns:a16="http://schemas.microsoft.com/office/drawing/2014/main" id="{00000000-0008-0000-0600-00002D010000}"/>
            </a:ext>
          </a:extLst>
        </xdr:cNvPr>
        <xdr:cNvSpPr txBox="1"/>
      </xdr:nvSpPr>
      <xdr:spPr>
        <a:xfrm>
          <a:off x="9182100" y="52778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293</xdr:row>
      <xdr:rowOff>0</xdr:rowOff>
    </xdr:from>
    <xdr:ext cx="184731" cy="264560"/>
    <xdr:sp macro="" textlink="">
      <xdr:nvSpPr>
        <xdr:cNvPr id="302" name="ZoneTexte 301">
          <a:extLst>
            <a:ext uri="{FF2B5EF4-FFF2-40B4-BE49-F238E27FC236}">
              <a16:creationId xmlns="" xmlns:a16="http://schemas.microsoft.com/office/drawing/2014/main" id="{00000000-0008-0000-0600-00002E010000}"/>
            </a:ext>
          </a:extLst>
        </xdr:cNvPr>
        <xdr:cNvSpPr txBox="1"/>
      </xdr:nvSpPr>
      <xdr:spPr>
        <a:xfrm>
          <a:off x="9182100" y="52778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293</xdr:row>
      <xdr:rowOff>0</xdr:rowOff>
    </xdr:from>
    <xdr:ext cx="184731" cy="264560"/>
    <xdr:sp macro="" textlink="">
      <xdr:nvSpPr>
        <xdr:cNvPr id="303" name="ZoneTexte 302">
          <a:extLst>
            <a:ext uri="{FF2B5EF4-FFF2-40B4-BE49-F238E27FC236}">
              <a16:creationId xmlns="" xmlns:a16="http://schemas.microsoft.com/office/drawing/2014/main" id="{00000000-0008-0000-0600-00002F010000}"/>
            </a:ext>
          </a:extLst>
        </xdr:cNvPr>
        <xdr:cNvSpPr txBox="1"/>
      </xdr:nvSpPr>
      <xdr:spPr>
        <a:xfrm>
          <a:off x="9182100" y="52778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293</xdr:row>
      <xdr:rowOff>219075</xdr:rowOff>
    </xdr:from>
    <xdr:ext cx="184731" cy="264560"/>
    <xdr:sp macro="" textlink="">
      <xdr:nvSpPr>
        <xdr:cNvPr id="304" name="ZoneTexte 303">
          <a:extLst>
            <a:ext uri="{FF2B5EF4-FFF2-40B4-BE49-F238E27FC236}">
              <a16:creationId xmlns="" xmlns:a16="http://schemas.microsoft.com/office/drawing/2014/main" id="{00000000-0008-0000-0600-000030010000}"/>
            </a:ext>
          </a:extLst>
        </xdr:cNvPr>
        <xdr:cNvSpPr txBox="1"/>
      </xdr:nvSpPr>
      <xdr:spPr>
        <a:xfrm>
          <a:off x="9182100" y="52939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294</xdr:row>
      <xdr:rowOff>219075</xdr:rowOff>
    </xdr:from>
    <xdr:ext cx="184731" cy="264560"/>
    <xdr:sp macro="" textlink="">
      <xdr:nvSpPr>
        <xdr:cNvPr id="305" name="ZoneTexte 304">
          <a:extLst>
            <a:ext uri="{FF2B5EF4-FFF2-40B4-BE49-F238E27FC236}">
              <a16:creationId xmlns="" xmlns:a16="http://schemas.microsoft.com/office/drawing/2014/main" id="{00000000-0008-0000-0600-000031010000}"/>
            </a:ext>
          </a:extLst>
        </xdr:cNvPr>
        <xdr:cNvSpPr txBox="1"/>
      </xdr:nvSpPr>
      <xdr:spPr>
        <a:xfrm>
          <a:off x="9182100" y="53101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295</xdr:row>
      <xdr:rowOff>219075</xdr:rowOff>
    </xdr:from>
    <xdr:ext cx="184731" cy="264560"/>
    <xdr:sp macro="" textlink="">
      <xdr:nvSpPr>
        <xdr:cNvPr id="306" name="ZoneTexte 305">
          <a:extLst>
            <a:ext uri="{FF2B5EF4-FFF2-40B4-BE49-F238E27FC236}">
              <a16:creationId xmlns="" xmlns:a16="http://schemas.microsoft.com/office/drawing/2014/main" id="{00000000-0008-0000-0600-000032010000}"/>
            </a:ext>
          </a:extLst>
        </xdr:cNvPr>
        <xdr:cNvSpPr txBox="1"/>
      </xdr:nvSpPr>
      <xdr:spPr>
        <a:xfrm>
          <a:off x="9182100" y="53263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296</xdr:row>
      <xdr:rowOff>219075</xdr:rowOff>
    </xdr:from>
    <xdr:ext cx="184731" cy="264560"/>
    <xdr:sp macro="" textlink="">
      <xdr:nvSpPr>
        <xdr:cNvPr id="307" name="ZoneTexte 306">
          <a:extLst>
            <a:ext uri="{FF2B5EF4-FFF2-40B4-BE49-F238E27FC236}">
              <a16:creationId xmlns="" xmlns:a16="http://schemas.microsoft.com/office/drawing/2014/main" id="{00000000-0008-0000-0600-000033010000}"/>
            </a:ext>
          </a:extLst>
        </xdr:cNvPr>
        <xdr:cNvSpPr txBox="1"/>
      </xdr:nvSpPr>
      <xdr:spPr>
        <a:xfrm>
          <a:off x="9182100" y="53425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297</xdr:row>
      <xdr:rowOff>219075</xdr:rowOff>
    </xdr:from>
    <xdr:ext cx="184731" cy="264560"/>
    <xdr:sp macro="" textlink="">
      <xdr:nvSpPr>
        <xdr:cNvPr id="308" name="ZoneTexte 307">
          <a:extLst>
            <a:ext uri="{FF2B5EF4-FFF2-40B4-BE49-F238E27FC236}">
              <a16:creationId xmlns="" xmlns:a16="http://schemas.microsoft.com/office/drawing/2014/main" id="{00000000-0008-0000-0600-000034010000}"/>
            </a:ext>
          </a:extLst>
        </xdr:cNvPr>
        <xdr:cNvSpPr txBox="1"/>
      </xdr:nvSpPr>
      <xdr:spPr>
        <a:xfrm>
          <a:off x="9182100" y="53587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298</xdr:row>
      <xdr:rowOff>219075</xdr:rowOff>
    </xdr:from>
    <xdr:ext cx="184731" cy="264560"/>
    <xdr:sp macro="" textlink="">
      <xdr:nvSpPr>
        <xdr:cNvPr id="309" name="ZoneTexte 308">
          <a:extLst>
            <a:ext uri="{FF2B5EF4-FFF2-40B4-BE49-F238E27FC236}">
              <a16:creationId xmlns="" xmlns:a16="http://schemas.microsoft.com/office/drawing/2014/main" id="{00000000-0008-0000-0600-000035010000}"/>
            </a:ext>
          </a:extLst>
        </xdr:cNvPr>
        <xdr:cNvSpPr txBox="1"/>
      </xdr:nvSpPr>
      <xdr:spPr>
        <a:xfrm>
          <a:off x="9182100" y="53749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299</xdr:row>
      <xdr:rowOff>219075</xdr:rowOff>
    </xdr:from>
    <xdr:ext cx="184731" cy="264560"/>
    <xdr:sp macro="" textlink="">
      <xdr:nvSpPr>
        <xdr:cNvPr id="310" name="ZoneTexte 309">
          <a:extLst>
            <a:ext uri="{FF2B5EF4-FFF2-40B4-BE49-F238E27FC236}">
              <a16:creationId xmlns="" xmlns:a16="http://schemas.microsoft.com/office/drawing/2014/main" id="{00000000-0008-0000-0600-000036010000}"/>
            </a:ext>
          </a:extLst>
        </xdr:cNvPr>
        <xdr:cNvSpPr txBox="1"/>
      </xdr:nvSpPr>
      <xdr:spPr>
        <a:xfrm>
          <a:off x="9182100" y="5391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300</xdr:row>
      <xdr:rowOff>219075</xdr:rowOff>
    </xdr:from>
    <xdr:ext cx="184731" cy="264560"/>
    <xdr:sp macro="" textlink="">
      <xdr:nvSpPr>
        <xdr:cNvPr id="311" name="ZoneTexte 310">
          <a:extLst>
            <a:ext uri="{FF2B5EF4-FFF2-40B4-BE49-F238E27FC236}">
              <a16:creationId xmlns="" xmlns:a16="http://schemas.microsoft.com/office/drawing/2014/main" id="{00000000-0008-0000-0600-000037010000}"/>
            </a:ext>
          </a:extLst>
        </xdr:cNvPr>
        <xdr:cNvSpPr txBox="1"/>
      </xdr:nvSpPr>
      <xdr:spPr>
        <a:xfrm>
          <a:off x="9182100" y="54073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301</xdr:row>
      <xdr:rowOff>219075</xdr:rowOff>
    </xdr:from>
    <xdr:ext cx="184731" cy="264560"/>
    <xdr:sp macro="" textlink="">
      <xdr:nvSpPr>
        <xdr:cNvPr id="312" name="ZoneTexte 311">
          <a:extLst>
            <a:ext uri="{FF2B5EF4-FFF2-40B4-BE49-F238E27FC236}">
              <a16:creationId xmlns="" xmlns:a16="http://schemas.microsoft.com/office/drawing/2014/main" id="{00000000-0008-0000-0600-000038010000}"/>
            </a:ext>
          </a:extLst>
        </xdr:cNvPr>
        <xdr:cNvSpPr txBox="1"/>
      </xdr:nvSpPr>
      <xdr:spPr>
        <a:xfrm>
          <a:off x="9182100" y="54235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302</xdr:row>
      <xdr:rowOff>219075</xdr:rowOff>
    </xdr:from>
    <xdr:ext cx="184731" cy="264560"/>
    <xdr:sp macro="" textlink="">
      <xdr:nvSpPr>
        <xdr:cNvPr id="313" name="ZoneTexte 312">
          <a:extLst>
            <a:ext uri="{FF2B5EF4-FFF2-40B4-BE49-F238E27FC236}">
              <a16:creationId xmlns="" xmlns:a16="http://schemas.microsoft.com/office/drawing/2014/main" id="{00000000-0008-0000-0600-000039010000}"/>
            </a:ext>
          </a:extLst>
        </xdr:cNvPr>
        <xdr:cNvSpPr txBox="1"/>
      </xdr:nvSpPr>
      <xdr:spPr>
        <a:xfrm>
          <a:off x="9182100" y="5439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303</xdr:row>
      <xdr:rowOff>219075</xdr:rowOff>
    </xdr:from>
    <xdr:ext cx="184731" cy="264560"/>
    <xdr:sp macro="" textlink="">
      <xdr:nvSpPr>
        <xdr:cNvPr id="314" name="ZoneTexte 313">
          <a:extLst>
            <a:ext uri="{FF2B5EF4-FFF2-40B4-BE49-F238E27FC236}">
              <a16:creationId xmlns="" xmlns:a16="http://schemas.microsoft.com/office/drawing/2014/main" id="{00000000-0008-0000-0600-00003A010000}"/>
            </a:ext>
          </a:extLst>
        </xdr:cNvPr>
        <xdr:cNvSpPr txBox="1"/>
      </xdr:nvSpPr>
      <xdr:spPr>
        <a:xfrm>
          <a:off x="9182100" y="54559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304</xdr:row>
      <xdr:rowOff>219075</xdr:rowOff>
    </xdr:from>
    <xdr:ext cx="184731" cy="264560"/>
    <xdr:sp macro="" textlink="">
      <xdr:nvSpPr>
        <xdr:cNvPr id="315" name="ZoneTexte 314">
          <a:extLst>
            <a:ext uri="{FF2B5EF4-FFF2-40B4-BE49-F238E27FC236}">
              <a16:creationId xmlns="" xmlns:a16="http://schemas.microsoft.com/office/drawing/2014/main" id="{00000000-0008-0000-0600-00003B010000}"/>
            </a:ext>
          </a:extLst>
        </xdr:cNvPr>
        <xdr:cNvSpPr txBox="1"/>
      </xdr:nvSpPr>
      <xdr:spPr>
        <a:xfrm>
          <a:off x="9182100" y="54721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305</xdr:row>
      <xdr:rowOff>219075</xdr:rowOff>
    </xdr:from>
    <xdr:ext cx="184731" cy="264560"/>
    <xdr:sp macro="" textlink="">
      <xdr:nvSpPr>
        <xdr:cNvPr id="316" name="ZoneTexte 315">
          <a:extLst>
            <a:ext uri="{FF2B5EF4-FFF2-40B4-BE49-F238E27FC236}">
              <a16:creationId xmlns="" xmlns:a16="http://schemas.microsoft.com/office/drawing/2014/main" id="{00000000-0008-0000-0600-00003C010000}"/>
            </a:ext>
          </a:extLst>
        </xdr:cNvPr>
        <xdr:cNvSpPr txBox="1"/>
      </xdr:nvSpPr>
      <xdr:spPr>
        <a:xfrm>
          <a:off x="9182100" y="5488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306</xdr:row>
      <xdr:rowOff>219075</xdr:rowOff>
    </xdr:from>
    <xdr:ext cx="184731" cy="264560"/>
    <xdr:sp macro="" textlink="">
      <xdr:nvSpPr>
        <xdr:cNvPr id="317" name="ZoneTexte 316">
          <a:extLst>
            <a:ext uri="{FF2B5EF4-FFF2-40B4-BE49-F238E27FC236}">
              <a16:creationId xmlns="" xmlns:a16="http://schemas.microsoft.com/office/drawing/2014/main" id="{00000000-0008-0000-0600-00003D010000}"/>
            </a:ext>
          </a:extLst>
        </xdr:cNvPr>
        <xdr:cNvSpPr txBox="1"/>
      </xdr:nvSpPr>
      <xdr:spPr>
        <a:xfrm>
          <a:off x="9182100" y="55044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307</xdr:row>
      <xdr:rowOff>219075</xdr:rowOff>
    </xdr:from>
    <xdr:ext cx="184731" cy="264560"/>
    <xdr:sp macro="" textlink="">
      <xdr:nvSpPr>
        <xdr:cNvPr id="318" name="ZoneTexte 317">
          <a:extLst>
            <a:ext uri="{FF2B5EF4-FFF2-40B4-BE49-F238E27FC236}">
              <a16:creationId xmlns="" xmlns:a16="http://schemas.microsoft.com/office/drawing/2014/main" id="{00000000-0008-0000-0600-00003E010000}"/>
            </a:ext>
          </a:extLst>
        </xdr:cNvPr>
        <xdr:cNvSpPr txBox="1"/>
      </xdr:nvSpPr>
      <xdr:spPr>
        <a:xfrm>
          <a:off x="9182100" y="55206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308</xdr:row>
      <xdr:rowOff>219075</xdr:rowOff>
    </xdr:from>
    <xdr:ext cx="184731" cy="264560"/>
    <xdr:sp macro="" textlink="">
      <xdr:nvSpPr>
        <xdr:cNvPr id="319" name="ZoneTexte 318">
          <a:extLst>
            <a:ext uri="{FF2B5EF4-FFF2-40B4-BE49-F238E27FC236}">
              <a16:creationId xmlns="" xmlns:a16="http://schemas.microsoft.com/office/drawing/2014/main" id="{00000000-0008-0000-0600-00003F010000}"/>
            </a:ext>
          </a:extLst>
        </xdr:cNvPr>
        <xdr:cNvSpPr txBox="1"/>
      </xdr:nvSpPr>
      <xdr:spPr>
        <a:xfrm>
          <a:off x="9182100" y="55368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309</xdr:row>
      <xdr:rowOff>219075</xdr:rowOff>
    </xdr:from>
    <xdr:ext cx="184731" cy="264560"/>
    <xdr:sp macro="" textlink="">
      <xdr:nvSpPr>
        <xdr:cNvPr id="320" name="ZoneTexte 319">
          <a:extLst>
            <a:ext uri="{FF2B5EF4-FFF2-40B4-BE49-F238E27FC236}">
              <a16:creationId xmlns="" xmlns:a16="http://schemas.microsoft.com/office/drawing/2014/main" id="{00000000-0008-0000-0600-000040010000}"/>
            </a:ext>
          </a:extLst>
        </xdr:cNvPr>
        <xdr:cNvSpPr txBox="1"/>
      </xdr:nvSpPr>
      <xdr:spPr>
        <a:xfrm>
          <a:off x="9182100" y="5553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310</xdr:row>
      <xdr:rowOff>219075</xdr:rowOff>
    </xdr:from>
    <xdr:ext cx="184731" cy="264560"/>
    <xdr:sp macro="" textlink="">
      <xdr:nvSpPr>
        <xdr:cNvPr id="321" name="ZoneTexte 320">
          <a:extLst>
            <a:ext uri="{FF2B5EF4-FFF2-40B4-BE49-F238E27FC236}">
              <a16:creationId xmlns="" xmlns:a16="http://schemas.microsoft.com/office/drawing/2014/main" id="{00000000-0008-0000-0600-000041010000}"/>
            </a:ext>
          </a:extLst>
        </xdr:cNvPr>
        <xdr:cNvSpPr txBox="1"/>
      </xdr:nvSpPr>
      <xdr:spPr>
        <a:xfrm>
          <a:off x="9182100" y="55692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311</xdr:row>
      <xdr:rowOff>219075</xdr:rowOff>
    </xdr:from>
    <xdr:ext cx="184731" cy="264560"/>
    <xdr:sp macro="" textlink="">
      <xdr:nvSpPr>
        <xdr:cNvPr id="322" name="ZoneTexte 321">
          <a:extLst>
            <a:ext uri="{FF2B5EF4-FFF2-40B4-BE49-F238E27FC236}">
              <a16:creationId xmlns="" xmlns:a16="http://schemas.microsoft.com/office/drawing/2014/main" id="{00000000-0008-0000-0600-000042010000}"/>
            </a:ext>
          </a:extLst>
        </xdr:cNvPr>
        <xdr:cNvSpPr txBox="1"/>
      </xdr:nvSpPr>
      <xdr:spPr>
        <a:xfrm>
          <a:off x="9182100" y="55854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312</xdr:row>
      <xdr:rowOff>219075</xdr:rowOff>
    </xdr:from>
    <xdr:ext cx="184731" cy="264560"/>
    <xdr:sp macro="" textlink="">
      <xdr:nvSpPr>
        <xdr:cNvPr id="323" name="ZoneTexte 322">
          <a:extLst>
            <a:ext uri="{FF2B5EF4-FFF2-40B4-BE49-F238E27FC236}">
              <a16:creationId xmlns="" xmlns:a16="http://schemas.microsoft.com/office/drawing/2014/main" id="{00000000-0008-0000-0600-000043010000}"/>
            </a:ext>
          </a:extLst>
        </xdr:cNvPr>
        <xdr:cNvSpPr txBox="1"/>
      </xdr:nvSpPr>
      <xdr:spPr>
        <a:xfrm>
          <a:off x="9182100" y="56016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313</xdr:row>
      <xdr:rowOff>219075</xdr:rowOff>
    </xdr:from>
    <xdr:ext cx="184731" cy="264560"/>
    <xdr:sp macro="" textlink="">
      <xdr:nvSpPr>
        <xdr:cNvPr id="324" name="ZoneTexte 323">
          <a:extLst>
            <a:ext uri="{FF2B5EF4-FFF2-40B4-BE49-F238E27FC236}">
              <a16:creationId xmlns="" xmlns:a16="http://schemas.microsoft.com/office/drawing/2014/main" id="{00000000-0008-0000-0600-000044010000}"/>
            </a:ext>
          </a:extLst>
        </xdr:cNvPr>
        <xdr:cNvSpPr txBox="1"/>
      </xdr:nvSpPr>
      <xdr:spPr>
        <a:xfrm>
          <a:off x="9182100" y="56178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314</xdr:row>
      <xdr:rowOff>219075</xdr:rowOff>
    </xdr:from>
    <xdr:ext cx="184731" cy="264560"/>
    <xdr:sp macro="" textlink="">
      <xdr:nvSpPr>
        <xdr:cNvPr id="325" name="ZoneTexte 324">
          <a:extLst>
            <a:ext uri="{FF2B5EF4-FFF2-40B4-BE49-F238E27FC236}">
              <a16:creationId xmlns="" xmlns:a16="http://schemas.microsoft.com/office/drawing/2014/main" id="{00000000-0008-0000-0600-000045010000}"/>
            </a:ext>
          </a:extLst>
        </xdr:cNvPr>
        <xdr:cNvSpPr txBox="1"/>
      </xdr:nvSpPr>
      <xdr:spPr>
        <a:xfrm>
          <a:off x="9182100" y="56340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315</xdr:row>
      <xdr:rowOff>219075</xdr:rowOff>
    </xdr:from>
    <xdr:ext cx="184731" cy="264560"/>
    <xdr:sp macro="" textlink="">
      <xdr:nvSpPr>
        <xdr:cNvPr id="326" name="ZoneTexte 325">
          <a:extLst>
            <a:ext uri="{FF2B5EF4-FFF2-40B4-BE49-F238E27FC236}">
              <a16:creationId xmlns="" xmlns:a16="http://schemas.microsoft.com/office/drawing/2014/main" id="{00000000-0008-0000-0600-000046010000}"/>
            </a:ext>
          </a:extLst>
        </xdr:cNvPr>
        <xdr:cNvSpPr txBox="1"/>
      </xdr:nvSpPr>
      <xdr:spPr>
        <a:xfrm>
          <a:off x="9182100" y="5650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316</xdr:row>
      <xdr:rowOff>219075</xdr:rowOff>
    </xdr:from>
    <xdr:ext cx="184731" cy="264560"/>
    <xdr:sp macro="" textlink="">
      <xdr:nvSpPr>
        <xdr:cNvPr id="327" name="ZoneTexte 326">
          <a:extLst>
            <a:ext uri="{FF2B5EF4-FFF2-40B4-BE49-F238E27FC236}">
              <a16:creationId xmlns="" xmlns:a16="http://schemas.microsoft.com/office/drawing/2014/main" id="{00000000-0008-0000-0600-000047010000}"/>
            </a:ext>
          </a:extLst>
        </xdr:cNvPr>
        <xdr:cNvSpPr txBox="1"/>
      </xdr:nvSpPr>
      <xdr:spPr>
        <a:xfrm>
          <a:off x="9182100" y="56664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317</xdr:row>
      <xdr:rowOff>219075</xdr:rowOff>
    </xdr:from>
    <xdr:ext cx="184731" cy="264560"/>
    <xdr:sp macro="" textlink="">
      <xdr:nvSpPr>
        <xdr:cNvPr id="328" name="ZoneTexte 327">
          <a:extLst>
            <a:ext uri="{FF2B5EF4-FFF2-40B4-BE49-F238E27FC236}">
              <a16:creationId xmlns="" xmlns:a16="http://schemas.microsoft.com/office/drawing/2014/main" id="{00000000-0008-0000-0600-000048010000}"/>
            </a:ext>
          </a:extLst>
        </xdr:cNvPr>
        <xdr:cNvSpPr txBox="1"/>
      </xdr:nvSpPr>
      <xdr:spPr>
        <a:xfrm>
          <a:off x="9182100" y="56826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318</xdr:row>
      <xdr:rowOff>219075</xdr:rowOff>
    </xdr:from>
    <xdr:ext cx="184731" cy="264560"/>
    <xdr:sp macro="" textlink="">
      <xdr:nvSpPr>
        <xdr:cNvPr id="329" name="ZoneTexte 328">
          <a:extLst>
            <a:ext uri="{FF2B5EF4-FFF2-40B4-BE49-F238E27FC236}">
              <a16:creationId xmlns="" xmlns:a16="http://schemas.microsoft.com/office/drawing/2014/main" id="{00000000-0008-0000-0600-000049010000}"/>
            </a:ext>
          </a:extLst>
        </xdr:cNvPr>
        <xdr:cNvSpPr txBox="1"/>
      </xdr:nvSpPr>
      <xdr:spPr>
        <a:xfrm>
          <a:off x="9182100" y="56988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319</xdr:row>
      <xdr:rowOff>219075</xdr:rowOff>
    </xdr:from>
    <xdr:ext cx="184731" cy="264560"/>
    <xdr:sp macro="" textlink="">
      <xdr:nvSpPr>
        <xdr:cNvPr id="330" name="ZoneTexte 329">
          <a:extLst>
            <a:ext uri="{FF2B5EF4-FFF2-40B4-BE49-F238E27FC236}">
              <a16:creationId xmlns="" xmlns:a16="http://schemas.microsoft.com/office/drawing/2014/main" id="{00000000-0008-0000-0600-00004A010000}"/>
            </a:ext>
          </a:extLst>
        </xdr:cNvPr>
        <xdr:cNvSpPr txBox="1"/>
      </xdr:nvSpPr>
      <xdr:spPr>
        <a:xfrm>
          <a:off x="9182100" y="5715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320</xdr:row>
      <xdr:rowOff>219075</xdr:rowOff>
    </xdr:from>
    <xdr:ext cx="184731" cy="264560"/>
    <xdr:sp macro="" textlink="">
      <xdr:nvSpPr>
        <xdr:cNvPr id="331" name="ZoneTexte 330">
          <a:extLst>
            <a:ext uri="{FF2B5EF4-FFF2-40B4-BE49-F238E27FC236}">
              <a16:creationId xmlns="" xmlns:a16="http://schemas.microsoft.com/office/drawing/2014/main" id="{00000000-0008-0000-0600-00004B010000}"/>
            </a:ext>
          </a:extLst>
        </xdr:cNvPr>
        <xdr:cNvSpPr txBox="1"/>
      </xdr:nvSpPr>
      <xdr:spPr>
        <a:xfrm>
          <a:off x="9182100" y="5731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321</xdr:row>
      <xdr:rowOff>219075</xdr:rowOff>
    </xdr:from>
    <xdr:ext cx="184731" cy="264560"/>
    <xdr:sp macro="" textlink="">
      <xdr:nvSpPr>
        <xdr:cNvPr id="332" name="ZoneTexte 331">
          <a:extLst>
            <a:ext uri="{FF2B5EF4-FFF2-40B4-BE49-F238E27FC236}">
              <a16:creationId xmlns="" xmlns:a16="http://schemas.microsoft.com/office/drawing/2014/main" id="{00000000-0008-0000-0600-00004C010000}"/>
            </a:ext>
          </a:extLst>
        </xdr:cNvPr>
        <xdr:cNvSpPr txBox="1"/>
      </xdr:nvSpPr>
      <xdr:spPr>
        <a:xfrm>
          <a:off x="9182100" y="5747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322</xdr:row>
      <xdr:rowOff>219075</xdr:rowOff>
    </xdr:from>
    <xdr:ext cx="184731" cy="264560"/>
    <xdr:sp macro="" textlink="">
      <xdr:nvSpPr>
        <xdr:cNvPr id="333" name="ZoneTexte 332">
          <a:extLst>
            <a:ext uri="{FF2B5EF4-FFF2-40B4-BE49-F238E27FC236}">
              <a16:creationId xmlns="" xmlns:a16="http://schemas.microsoft.com/office/drawing/2014/main" id="{00000000-0008-0000-0600-00004D010000}"/>
            </a:ext>
          </a:extLst>
        </xdr:cNvPr>
        <xdr:cNvSpPr txBox="1"/>
      </xdr:nvSpPr>
      <xdr:spPr>
        <a:xfrm>
          <a:off x="9182100" y="5763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323</xdr:row>
      <xdr:rowOff>219075</xdr:rowOff>
    </xdr:from>
    <xdr:ext cx="184731" cy="264560"/>
    <xdr:sp macro="" textlink="">
      <xdr:nvSpPr>
        <xdr:cNvPr id="334" name="ZoneTexte 333">
          <a:extLst>
            <a:ext uri="{FF2B5EF4-FFF2-40B4-BE49-F238E27FC236}">
              <a16:creationId xmlns="" xmlns:a16="http://schemas.microsoft.com/office/drawing/2014/main" id="{00000000-0008-0000-0600-00004E010000}"/>
            </a:ext>
          </a:extLst>
        </xdr:cNvPr>
        <xdr:cNvSpPr txBox="1"/>
      </xdr:nvSpPr>
      <xdr:spPr>
        <a:xfrm>
          <a:off x="9182100" y="57797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324</xdr:row>
      <xdr:rowOff>219075</xdr:rowOff>
    </xdr:from>
    <xdr:ext cx="184731" cy="264560"/>
    <xdr:sp macro="" textlink="">
      <xdr:nvSpPr>
        <xdr:cNvPr id="335" name="ZoneTexte 334">
          <a:extLst>
            <a:ext uri="{FF2B5EF4-FFF2-40B4-BE49-F238E27FC236}">
              <a16:creationId xmlns="" xmlns:a16="http://schemas.microsoft.com/office/drawing/2014/main" id="{00000000-0008-0000-0600-00004F010000}"/>
            </a:ext>
          </a:extLst>
        </xdr:cNvPr>
        <xdr:cNvSpPr txBox="1"/>
      </xdr:nvSpPr>
      <xdr:spPr>
        <a:xfrm>
          <a:off x="9182100" y="57959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325</xdr:row>
      <xdr:rowOff>219075</xdr:rowOff>
    </xdr:from>
    <xdr:ext cx="184731" cy="264560"/>
    <xdr:sp macro="" textlink="">
      <xdr:nvSpPr>
        <xdr:cNvPr id="336" name="ZoneTexte 335">
          <a:extLst>
            <a:ext uri="{FF2B5EF4-FFF2-40B4-BE49-F238E27FC236}">
              <a16:creationId xmlns="" xmlns:a16="http://schemas.microsoft.com/office/drawing/2014/main" id="{00000000-0008-0000-0600-000050010000}"/>
            </a:ext>
          </a:extLst>
        </xdr:cNvPr>
        <xdr:cNvSpPr txBox="1"/>
      </xdr:nvSpPr>
      <xdr:spPr>
        <a:xfrm>
          <a:off x="9182100" y="5812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326</xdr:row>
      <xdr:rowOff>219075</xdr:rowOff>
    </xdr:from>
    <xdr:ext cx="184731" cy="264560"/>
    <xdr:sp macro="" textlink="">
      <xdr:nvSpPr>
        <xdr:cNvPr id="337" name="ZoneTexte 336">
          <a:extLst>
            <a:ext uri="{FF2B5EF4-FFF2-40B4-BE49-F238E27FC236}">
              <a16:creationId xmlns="" xmlns:a16="http://schemas.microsoft.com/office/drawing/2014/main" id="{00000000-0008-0000-0600-000051010000}"/>
            </a:ext>
          </a:extLst>
        </xdr:cNvPr>
        <xdr:cNvSpPr txBox="1"/>
      </xdr:nvSpPr>
      <xdr:spPr>
        <a:xfrm>
          <a:off x="9182100" y="58283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327</xdr:row>
      <xdr:rowOff>219075</xdr:rowOff>
    </xdr:from>
    <xdr:ext cx="184731" cy="264560"/>
    <xdr:sp macro="" textlink="">
      <xdr:nvSpPr>
        <xdr:cNvPr id="338" name="ZoneTexte 337">
          <a:extLst>
            <a:ext uri="{FF2B5EF4-FFF2-40B4-BE49-F238E27FC236}">
              <a16:creationId xmlns="" xmlns:a16="http://schemas.microsoft.com/office/drawing/2014/main" id="{00000000-0008-0000-0600-000052010000}"/>
            </a:ext>
          </a:extLst>
        </xdr:cNvPr>
        <xdr:cNvSpPr txBox="1"/>
      </xdr:nvSpPr>
      <xdr:spPr>
        <a:xfrm>
          <a:off x="9182100" y="58445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328</xdr:row>
      <xdr:rowOff>219075</xdr:rowOff>
    </xdr:from>
    <xdr:ext cx="184731" cy="264560"/>
    <xdr:sp macro="" textlink="">
      <xdr:nvSpPr>
        <xdr:cNvPr id="339" name="ZoneTexte 338">
          <a:extLst>
            <a:ext uri="{FF2B5EF4-FFF2-40B4-BE49-F238E27FC236}">
              <a16:creationId xmlns="" xmlns:a16="http://schemas.microsoft.com/office/drawing/2014/main" id="{00000000-0008-0000-0600-000053010000}"/>
            </a:ext>
          </a:extLst>
        </xdr:cNvPr>
        <xdr:cNvSpPr txBox="1"/>
      </xdr:nvSpPr>
      <xdr:spPr>
        <a:xfrm>
          <a:off x="9182100" y="58607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329</xdr:row>
      <xdr:rowOff>219075</xdr:rowOff>
    </xdr:from>
    <xdr:ext cx="184731" cy="264560"/>
    <xdr:sp macro="" textlink="">
      <xdr:nvSpPr>
        <xdr:cNvPr id="340" name="ZoneTexte 339">
          <a:extLst>
            <a:ext uri="{FF2B5EF4-FFF2-40B4-BE49-F238E27FC236}">
              <a16:creationId xmlns="" xmlns:a16="http://schemas.microsoft.com/office/drawing/2014/main" id="{00000000-0008-0000-0600-000054010000}"/>
            </a:ext>
          </a:extLst>
        </xdr:cNvPr>
        <xdr:cNvSpPr txBox="1"/>
      </xdr:nvSpPr>
      <xdr:spPr>
        <a:xfrm>
          <a:off x="9182100" y="58769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330</xdr:row>
      <xdr:rowOff>219075</xdr:rowOff>
    </xdr:from>
    <xdr:ext cx="184731" cy="264560"/>
    <xdr:sp macro="" textlink="">
      <xdr:nvSpPr>
        <xdr:cNvPr id="341" name="ZoneTexte 340">
          <a:extLst>
            <a:ext uri="{FF2B5EF4-FFF2-40B4-BE49-F238E27FC236}">
              <a16:creationId xmlns="" xmlns:a16="http://schemas.microsoft.com/office/drawing/2014/main" id="{00000000-0008-0000-0600-000055010000}"/>
            </a:ext>
          </a:extLst>
        </xdr:cNvPr>
        <xdr:cNvSpPr txBox="1"/>
      </xdr:nvSpPr>
      <xdr:spPr>
        <a:xfrm>
          <a:off x="9182100" y="5893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331</xdr:row>
      <xdr:rowOff>219075</xdr:rowOff>
    </xdr:from>
    <xdr:ext cx="184731" cy="264560"/>
    <xdr:sp macro="" textlink="">
      <xdr:nvSpPr>
        <xdr:cNvPr id="342" name="ZoneTexte 341">
          <a:extLst>
            <a:ext uri="{FF2B5EF4-FFF2-40B4-BE49-F238E27FC236}">
              <a16:creationId xmlns="" xmlns:a16="http://schemas.microsoft.com/office/drawing/2014/main" id="{00000000-0008-0000-0600-000056010000}"/>
            </a:ext>
          </a:extLst>
        </xdr:cNvPr>
        <xdr:cNvSpPr txBox="1"/>
      </xdr:nvSpPr>
      <xdr:spPr>
        <a:xfrm>
          <a:off x="9182100" y="5909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332</xdr:row>
      <xdr:rowOff>219075</xdr:rowOff>
    </xdr:from>
    <xdr:ext cx="184731" cy="264560"/>
    <xdr:sp macro="" textlink="">
      <xdr:nvSpPr>
        <xdr:cNvPr id="343" name="ZoneTexte 342">
          <a:extLst>
            <a:ext uri="{FF2B5EF4-FFF2-40B4-BE49-F238E27FC236}">
              <a16:creationId xmlns="" xmlns:a16="http://schemas.microsoft.com/office/drawing/2014/main" id="{00000000-0008-0000-0600-000057010000}"/>
            </a:ext>
          </a:extLst>
        </xdr:cNvPr>
        <xdr:cNvSpPr txBox="1"/>
      </xdr:nvSpPr>
      <xdr:spPr>
        <a:xfrm>
          <a:off x="9182100" y="5925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333</xdr:row>
      <xdr:rowOff>219075</xdr:rowOff>
    </xdr:from>
    <xdr:ext cx="184731" cy="264560"/>
    <xdr:sp macro="" textlink="">
      <xdr:nvSpPr>
        <xdr:cNvPr id="344" name="ZoneTexte 343">
          <a:extLst>
            <a:ext uri="{FF2B5EF4-FFF2-40B4-BE49-F238E27FC236}">
              <a16:creationId xmlns="" xmlns:a16="http://schemas.microsoft.com/office/drawing/2014/main" id="{00000000-0008-0000-0600-000058010000}"/>
            </a:ext>
          </a:extLst>
        </xdr:cNvPr>
        <xdr:cNvSpPr txBox="1"/>
      </xdr:nvSpPr>
      <xdr:spPr>
        <a:xfrm>
          <a:off x="9182100" y="59416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334</xdr:row>
      <xdr:rowOff>219075</xdr:rowOff>
    </xdr:from>
    <xdr:ext cx="184731" cy="264560"/>
    <xdr:sp macro="" textlink="">
      <xdr:nvSpPr>
        <xdr:cNvPr id="345" name="ZoneTexte 344">
          <a:extLst>
            <a:ext uri="{FF2B5EF4-FFF2-40B4-BE49-F238E27FC236}">
              <a16:creationId xmlns="" xmlns:a16="http://schemas.microsoft.com/office/drawing/2014/main" id="{00000000-0008-0000-0600-000059010000}"/>
            </a:ext>
          </a:extLst>
        </xdr:cNvPr>
        <xdr:cNvSpPr txBox="1"/>
      </xdr:nvSpPr>
      <xdr:spPr>
        <a:xfrm>
          <a:off x="9182100" y="59578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335</xdr:row>
      <xdr:rowOff>219075</xdr:rowOff>
    </xdr:from>
    <xdr:ext cx="184731" cy="264560"/>
    <xdr:sp macro="" textlink="">
      <xdr:nvSpPr>
        <xdr:cNvPr id="346" name="ZoneTexte 345">
          <a:extLst>
            <a:ext uri="{FF2B5EF4-FFF2-40B4-BE49-F238E27FC236}">
              <a16:creationId xmlns="" xmlns:a16="http://schemas.microsoft.com/office/drawing/2014/main" id="{00000000-0008-0000-0600-00005A010000}"/>
            </a:ext>
          </a:extLst>
        </xdr:cNvPr>
        <xdr:cNvSpPr txBox="1"/>
      </xdr:nvSpPr>
      <xdr:spPr>
        <a:xfrm>
          <a:off x="9182100" y="59740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336</xdr:row>
      <xdr:rowOff>219075</xdr:rowOff>
    </xdr:from>
    <xdr:ext cx="184731" cy="264560"/>
    <xdr:sp macro="" textlink="">
      <xdr:nvSpPr>
        <xdr:cNvPr id="347" name="ZoneTexte 346">
          <a:extLst>
            <a:ext uri="{FF2B5EF4-FFF2-40B4-BE49-F238E27FC236}">
              <a16:creationId xmlns="" xmlns:a16="http://schemas.microsoft.com/office/drawing/2014/main" id="{00000000-0008-0000-0600-00005B010000}"/>
            </a:ext>
          </a:extLst>
        </xdr:cNvPr>
        <xdr:cNvSpPr txBox="1"/>
      </xdr:nvSpPr>
      <xdr:spPr>
        <a:xfrm>
          <a:off x="9182100" y="59902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337</xdr:row>
      <xdr:rowOff>219075</xdr:rowOff>
    </xdr:from>
    <xdr:ext cx="184731" cy="264560"/>
    <xdr:sp macro="" textlink="">
      <xdr:nvSpPr>
        <xdr:cNvPr id="348" name="ZoneTexte 347">
          <a:extLst>
            <a:ext uri="{FF2B5EF4-FFF2-40B4-BE49-F238E27FC236}">
              <a16:creationId xmlns="" xmlns:a16="http://schemas.microsoft.com/office/drawing/2014/main" id="{00000000-0008-0000-0600-00005C010000}"/>
            </a:ext>
          </a:extLst>
        </xdr:cNvPr>
        <xdr:cNvSpPr txBox="1"/>
      </xdr:nvSpPr>
      <xdr:spPr>
        <a:xfrm>
          <a:off x="9182100" y="60064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338</xdr:row>
      <xdr:rowOff>219075</xdr:rowOff>
    </xdr:from>
    <xdr:ext cx="184731" cy="264560"/>
    <xdr:sp macro="" textlink="">
      <xdr:nvSpPr>
        <xdr:cNvPr id="349" name="ZoneTexte 348">
          <a:extLst>
            <a:ext uri="{FF2B5EF4-FFF2-40B4-BE49-F238E27FC236}">
              <a16:creationId xmlns="" xmlns:a16="http://schemas.microsoft.com/office/drawing/2014/main" id="{00000000-0008-0000-0600-00005D010000}"/>
            </a:ext>
          </a:extLst>
        </xdr:cNvPr>
        <xdr:cNvSpPr txBox="1"/>
      </xdr:nvSpPr>
      <xdr:spPr>
        <a:xfrm>
          <a:off x="9182100" y="60226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339</xdr:row>
      <xdr:rowOff>219075</xdr:rowOff>
    </xdr:from>
    <xdr:ext cx="184731" cy="264560"/>
    <xdr:sp macro="" textlink="">
      <xdr:nvSpPr>
        <xdr:cNvPr id="350" name="ZoneTexte 349">
          <a:extLst>
            <a:ext uri="{FF2B5EF4-FFF2-40B4-BE49-F238E27FC236}">
              <a16:creationId xmlns="" xmlns:a16="http://schemas.microsoft.com/office/drawing/2014/main" id="{00000000-0008-0000-0600-00005E010000}"/>
            </a:ext>
          </a:extLst>
        </xdr:cNvPr>
        <xdr:cNvSpPr txBox="1"/>
      </xdr:nvSpPr>
      <xdr:spPr>
        <a:xfrm>
          <a:off x="9182100" y="60388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340</xdr:row>
      <xdr:rowOff>219075</xdr:rowOff>
    </xdr:from>
    <xdr:ext cx="184731" cy="264560"/>
    <xdr:sp macro="" textlink="">
      <xdr:nvSpPr>
        <xdr:cNvPr id="351" name="ZoneTexte 350">
          <a:extLst>
            <a:ext uri="{FF2B5EF4-FFF2-40B4-BE49-F238E27FC236}">
              <a16:creationId xmlns="" xmlns:a16="http://schemas.microsoft.com/office/drawing/2014/main" id="{00000000-0008-0000-0600-00005F010000}"/>
            </a:ext>
          </a:extLst>
        </xdr:cNvPr>
        <xdr:cNvSpPr txBox="1"/>
      </xdr:nvSpPr>
      <xdr:spPr>
        <a:xfrm>
          <a:off x="9182100" y="60550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341</xdr:row>
      <xdr:rowOff>219075</xdr:rowOff>
    </xdr:from>
    <xdr:ext cx="184731" cy="264560"/>
    <xdr:sp macro="" textlink="">
      <xdr:nvSpPr>
        <xdr:cNvPr id="352" name="ZoneTexte 351">
          <a:extLst>
            <a:ext uri="{FF2B5EF4-FFF2-40B4-BE49-F238E27FC236}">
              <a16:creationId xmlns="" xmlns:a16="http://schemas.microsoft.com/office/drawing/2014/main" id="{00000000-0008-0000-0600-000060010000}"/>
            </a:ext>
          </a:extLst>
        </xdr:cNvPr>
        <xdr:cNvSpPr txBox="1"/>
      </xdr:nvSpPr>
      <xdr:spPr>
        <a:xfrm>
          <a:off x="9182100" y="60712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342</xdr:row>
      <xdr:rowOff>219075</xdr:rowOff>
    </xdr:from>
    <xdr:ext cx="184731" cy="264560"/>
    <xdr:sp macro="" textlink="">
      <xdr:nvSpPr>
        <xdr:cNvPr id="353" name="ZoneTexte 352">
          <a:extLst>
            <a:ext uri="{FF2B5EF4-FFF2-40B4-BE49-F238E27FC236}">
              <a16:creationId xmlns="" xmlns:a16="http://schemas.microsoft.com/office/drawing/2014/main" id="{00000000-0008-0000-0600-000061010000}"/>
            </a:ext>
          </a:extLst>
        </xdr:cNvPr>
        <xdr:cNvSpPr txBox="1"/>
      </xdr:nvSpPr>
      <xdr:spPr>
        <a:xfrm>
          <a:off x="9182100" y="60874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343</xdr:row>
      <xdr:rowOff>219075</xdr:rowOff>
    </xdr:from>
    <xdr:ext cx="184731" cy="264560"/>
    <xdr:sp macro="" textlink="">
      <xdr:nvSpPr>
        <xdr:cNvPr id="354" name="ZoneTexte 353">
          <a:extLst>
            <a:ext uri="{FF2B5EF4-FFF2-40B4-BE49-F238E27FC236}">
              <a16:creationId xmlns="" xmlns:a16="http://schemas.microsoft.com/office/drawing/2014/main" id="{00000000-0008-0000-0600-000062010000}"/>
            </a:ext>
          </a:extLst>
        </xdr:cNvPr>
        <xdr:cNvSpPr txBox="1"/>
      </xdr:nvSpPr>
      <xdr:spPr>
        <a:xfrm>
          <a:off x="9182100" y="61036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344</xdr:row>
      <xdr:rowOff>219075</xdr:rowOff>
    </xdr:from>
    <xdr:ext cx="184731" cy="264560"/>
    <xdr:sp macro="" textlink="">
      <xdr:nvSpPr>
        <xdr:cNvPr id="355" name="ZoneTexte 354">
          <a:extLst>
            <a:ext uri="{FF2B5EF4-FFF2-40B4-BE49-F238E27FC236}">
              <a16:creationId xmlns="" xmlns:a16="http://schemas.microsoft.com/office/drawing/2014/main" id="{00000000-0008-0000-0600-000063010000}"/>
            </a:ext>
          </a:extLst>
        </xdr:cNvPr>
        <xdr:cNvSpPr txBox="1"/>
      </xdr:nvSpPr>
      <xdr:spPr>
        <a:xfrm>
          <a:off x="9182100" y="61198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345</xdr:row>
      <xdr:rowOff>219075</xdr:rowOff>
    </xdr:from>
    <xdr:ext cx="184731" cy="264560"/>
    <xdr:sp macro="" textlink="">
      <xdr:nvSpPr>
        <xdr:cNvPr id="356" name="ZoneTexte 355">
          <a:extLst>
            <a:ext uri="{FF2B5EF4-FFF2-40B4-BE49-F238E27FC236}">
              <a16:creationId xmlns="" xmlns:a16="http://schemas.microsoft.com/office/drawing/2014/main" id="{00000000-0008-0000-0600-000064010000}"/>
            </a:ext>
          </a:extLst>
        </xdr:cNvPr>
        <xdr:cNvSpPr txBox="1"/>
      </xdr:nvSpPr>
      <xdr:spPr>
        <a:xfrm>
          <a:off x="9182100" y="61360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346</xdr:row>
      <xdr:rowOff>219075</xdr:rowOff>
    </xdr:from>
    <xdr:ext cx="184731" cy="264560"/>
    <xdr:sp macro="" textlink="">
      <xdr:nvSpPr>
        <xdr:cNvPr id="357" name="ZoneTexte 356">
          <a:extLst>
            <a:ext uri="{FF2B5EF4-FFF2-40B4-BE49-F238E27FC236}">
              <a16:creationId xmlns="" xmlns:a16="http://schemas.microsoft.com/office/drawing/2014/main" id="{00000000-0008-0000-0600-000065010000}"/>
            </a:ext>
          </a:extLst>
        </xdr:cNvPr>
        <xdr:cNvSpPr txBox="1"/>
      </xdr:nvSpPr>
      <xdr:spPr>
        <a:xfrm>
          <a:off x="9182100" y="61521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347</xdr:row>
      <xdr:rowOff>219075</xdr:rowOff>
    </xdr:from>
    <xdr:ext cx="184731" cy="264560"/>
    <xdr:sp macro="" textlink="">
      <xdr:nvSpPr>
        <xdr:cNvPr id="358" name="ZoneTexte 357">
          <a:extLst>
            <a:ext uri="{FF2B5EF4-FFF2-40B4-BE49-F238E27FC236}">
              <a16:creationId xmlns="" xmlns:a16="http://schemas.microsoft.com/office/drawing/2014/main" id="{00000000-0008-0000-0600-000066010000}"/>
            </a:ext>
          </a:extLst>
        </xdr:cNvPr>
        <xdr:cNvSpPr txBox="1"/>
      </xdr:nvSpPr>
      <xdr:spPr>
        <a:xfrm>
          <a:off x="9182100" y="61683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348</xdr:row>
      <xdr:rowOff>219075</xdr:rowOff>
    </xdr:from>
    <xdr:ext cx="184731" cy="264560"/>
    <xdr:sp macro="" textlink="">
      <xdr:nvSpPr>
        <xdr:cNvPr id="359" name="ZoneTexte 358">
          <a:extLst>
            <a:ext uri="{FF2B5EF4-FFF2-40B4-BE49-F238E27FC236}">
              <a16:creationId xmlns="" xmlns:a16="http://schemas.microsoft.com/office/drawing/2014/main" id="{00000000-0008-0000-0600-000067010000}"/>
            </a:ext>
          </a:extLst>
        </xdr:cNvPr>
        <xdr:cNvSpPr txBox="1"/>
      </xdr:nvSpPr>
      <xdr:spPr>
        <a:xfrm>
          <a:off x="9182100" y="61845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349</xdr:row>
      <xdr:rowOff>219075</xdr:rowOff>
    </xdr:from>
    <xdr:ext cx="184731" cy="264560"/>
    <xdr:sp macro="" textlink="">
      <xdr:nvSpPr>
        <xdr:cNvPr id="360" name="ZoneTexte 359">
          <a:extLst>
            <a:ext uri="{FF2B5EF4-FFF2-40B4-BE49-F238E27FC236}">
              <a16:creationId xmlns="" xmlns:a16="http://schemas.microsoft.com/office/drawing/2014/main" id="{00000000-0008-0000-0600-000068010000}"/>
            </a:ext>
          </a:extLst>
        </xdr:cNvPr>
        <xdr:cNvSpPr txBox="1"/>
      </xdr:nvSpPr>
      <xdr:spPr>
        <a:xfrm>
          <a:off x="9182100" y="62007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350</xdr:row>
      <xdr:rowOff>219075</xdr:rowOff>
    </xdr:from>
    <xdr:ext cx="184731" cy="264560"/>
    <xdr:sp macro="" textlink="">
      <xdr:nvSpPr>
        <xdr:cNvPr id="361" name="ZoneTexte 360">
          <a:extLst>
            <a:ext uri="{FF2B5EF4-FFF2-40B4-BE49-F238E27FC236}">
              <a16:creationId xmlns="" xmlns:a16="http://schemas.microsoft.com/office/drawing/2014/main" id="{00000000-0008-0000-0600-000069010000}"/>
            </a:ext>
          </a:extLst>
        </xdr:cNvPr>
        <xdr:cNvSpPr txBox="1"/>
      </xdr:nvSpPr>
      <xdr:spPr>
        <a:xfrm>
          <a:off x="9182100" y="62169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351</xdr:row>
      <xdr:rowOff>219075</xdr:rowOff>
    </xdr:from>
    <xdr:ext cx="184731" cy="264560"/>
    <xdr:sp macro="" textlink="">
      <xdr:nvSpPr>
        <xdr:cNvPr id="362" name="ZoneTexte 361">
          <a:extLst>
            <a:ext uri="{FF2B5EF4-FFF2-40B4-BE49-F238E27FC236}">
              <a16:creationId xmlns="" xmlns:a16="http://schemas.microsoft.com/office/drawing/2014/main" id="{00000000-0008-0000-0600-00006A010000}"/>
            </a:ext>
          </a:extLst>
        </xdr:cNvPr>
        <xdr:cNvSpPr txBox="1"/>
      </xdr:nvSpPr>
      <xdr:spPr>
        <a:xfrm>
          <a:off x="9182100" y="62331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352</xdr:row>
      <xdr:rowOff>219075</xdr:rowOff>
    </xdr:from>
    <xdr:ext cx="184731" cy="264560"/>
    <xdr:sp macro="" textlink="">
      <xdr:nvSpPr>
        <xdr:cNvPr id="363" name="ZoneTexte 362">
          <a:extLst>
            <a:ext uri="{FF2B5EF4-FFF2-40B4-BE49-F238E27FC236}">
              <a16:creationId xmlns="" xmlns:a16="http://schemas.microsoft.com/office/drawing/2014/main" id="{00000000-0008-0000-0600-00006B010000}"/>
            </a:ext>
          </a:extLst>
        </xdr:cNvPr>
        <xdr:cNvSpPr txBox="1"/>
      </xdr:nvSpPr>
      <xdr:spPr>
        <a:xfrm>
          <a:off x="9182100" y="6249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353</xdr:row>
      <xdr:rowOff>219075</xdr:rowOff>
    </xdr:from>
    <xdr:ext cx="184731" cy="264560"/>
    <xdr:sp macro="" textlink="">
      <xdr:nvSpPr>
        <xdr:cNvPr id="364" name="ZoneTexte 363">
          <a:extLst>
            <a:ext uri="{FF2B5EF4-FFF2-40B4-BE49-F238E27FC236}">
              <a16:creationId xmlns="" xmlns:a16="http://schemas.microsoft.com/office/drawing/2014/main" id="{00000000-0008-0000-0600-00006C010000}"/>
            </a:ext>
          </a:extLst>
        </xdr:cNvPr>
        <xdr:cNvSpPr txBox="1"/>
      </xdr:nvSpPr>
      <xdr:spPr>
        <a:xfrm>
          <a:off x="9182100" y="62655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354</xdr:row>
      <xdr:rowOff>219075</xdr:rowOff>
    </xdr:from>
    <xdr:ext cx="184731" cy="264560"/>
    <xdr:sp macro="" textlink="">
      <xdr:nvSpPr>
        <xdr:cNvPr id="365" name="ZoneTexte 364">
          <a:extLst>
            <a:ext uri="{FF2B5EF4-FFF2-40B4-BE49-F238E27FC236}">
              <a16:creationId xmlns="" xmlns:a16="http://schemas.microsoft.com/office/drawing/2014/main" id="{00000000-0008-0000-0600-00006D010000}"/>
            </a:ext>
          </a:extLst>
        </xdr:cNvPr>
        <xdr:cNvSpPr txBox="1"/>
      </xdr:nvSpPr>
      <xdr:spPr>
        <a:xfrm>
          <a:off x="9182100" y="62817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355</xdr:row>
      <xdr:rowOff>219075</xdr:rowOff>
    </xdr:from>
    <xdr:ext cx="184731" cy="264560"/>
    <xdr:sp macro="" textlink="">
      <xdr:nvSpPr>
        <xdr:cNvPr id="366" name="ZoneTexte 365">
          <a:extLst>
            <a:ext uri="{FF2B5EF4-FFF2-40B4-BE49-F238E27FC236}">
              <a16:creationId xmlns="" xmlns:a16="http://schemas.microsoft.com/office/drawing/2014/main" id="{00000000-0008-0000-0600-00006E010000}"/>
            </a:ext>
          </a:extLst>
        </xdr:cNvPr>
        <xdr:cNvSpPr txBox="1"/>
      </xdr:nvSpPr>
      <xdr:spPr>
        <a:xfrm>
          <a:off x="9182100" y="62979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356</xdr:row>
      <xdr:rowOff>219075</xdr:rowOff>
    </xdr:from>
    <xdr:ext cx="184731" cy="264560"/>
    <xdr:sp macro="" textlink="">
      <xdr:nvSpPr>
        <xdr:cNvPr id="367" name="ZoneTexte 366">
          <a:extLst>
            <a:ext uri="{FF2B5EF4-FFF2-40B4-BE49-F238E27FC236}">
              <a16:creationId xmlns="" xmlns:a16="http://schemas.microsoft.com/office/drawing/2014/main" id="{00000000-0008-0000-0600-00006F010000}"/>
            </a:ext>
          </a:extLst>
        </xdr:cNvPr>
        <xdr:cNvSpPr txBox="1"/>
      </xdr:nvSpPr>
      <xdr:spPr>
        <a:xfrm>
          <a:off x="9182100" y="63141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357</xdr:row>
      <xdr:rowOff>219075</xdr:rowOff>
    </xdr:from>
    <xdr:ext cx="184731" cy="264560"/>
    <xdr:sp macro="" textlink="">
      <xdr:nvSpPr>
        <xdr:cNvPr id="368" name="ZoneTexte 367">
          <a:extLst>
            <a:ext uri="{FF2B5EF4-FFF2-40B4-BE49-F238E27FC236}">
              <a16:creationId xmlns="" xmlns:a16="http://schemas.microsoft.com/office/drawing/2014/main" id="{00000000-0008-0000-0600-000070010000}"/>
            </a:ext>
          </a:extLst>
        </xdr:cNvPr>
        <xdr:cNvSpPr txBox="1"/>
      </xdr:nvSpPr>
      <xdr:spPr>
        <a:xfrm>
          <a:off x="9182100" y="63303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358</xdr:row>
      <xdr:rowOff>219075</xdr:rowOff>
    </xdr:from>
    <xdr:ext cx="184731" cy="264560"/>
    <xdr:sp macro="" textlink="">
      <xdr:nvSpPr>
        <xdr:cNvPr id="369" name="ZoneTexte 368">
          <a:extLst>
            <a:ext uri="{FF2B5EF4-FFF2-40B4-BE49-F238E27FC236}">
              <a16:creationId xmlns="" xmlns:a16="http://schemas.microsoft.com/office/drawing/2014/main" id="{00000000-0008-0000-0600-000071010000}"/>
            </a:ext>
          </a:extLst>
        </xdr:cNvPr>
        <xdr:cNvSpPr txBox="1"/>
      </xdr:nvSpPr>
      <xdr:spPr>
        <a:xfrm>
          <a:off x="9182100" y="63465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359</xdr:row>
      <xdr:rowOff>219075</xdr:rowOff>
    </xdr:from>
    <xdr:ext cx="184731" cy="264560"/>
    <xdr:sp macro="" textlink="">
      <xdr:nvSpPr>
        <xdr:cNvPr id="370" name="ZoneTexte 369">
          <a:extLst>
            <a:ext uri="{FF2B5EF4-FFF2-40B4-BE49-F238E27FC236}">
              <a16:creationId xmlns="" xmlns:a16="http://schemas.microsoft.com/office/drawing/2014/main" id="{00000000-0008-0000-0600-000072010000}"/>
            </a:ext>
          </a:extLst>
        </xdr:cNvPr>
        <xdr:cNvSpPr txBox="1"/>
      </xdr:nvSpPr>
      <xdr:spPr>
        <a:xfrm>
          <a:off x="9182100" y="6362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360</xdr:row>
      <xdr:rowOff>219075</xdr:rowOff>
    </xdr:from>
    <xdr:ext cx="184731" cy="264560"/>
    <xdr:sp macro="" textlink="">
      <xdr:nvSpPr>
        <xdr:cNvPr id="371" name="ZoneTexte 370">
          <a:extLst>
            <a:ext uri="{FF2B5EF4-FFF2-40B4-BE49-F238E27FC236}">
              <a16:creationId xmlns="" xmlns:a16="http://schemas.microsoft.com/office/drawing/2014/main" id="{00000000-0008-0000-0600-000073010000}"/>
            </a:ext>
          </a:extLst>
        </xdr:cNvPr>
        <xdr:cNvSpPr txBox="1"/>
      </xdr:nvSpPr>
      <xdr:spPr>
        <a:xfrm>
          <a:off x="9182100" y="6378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361</xdr:row>
      <xdr:rowOff>219075</xdr:rowOff>
    </xdr:from>
    <xdr:ext cx="184731" cy="264560"/>
    <xdr:sp macro="" textlink="">
      <xdr:nvSpPr>
        <xdr:cNvPr id="372" name="ZoneTexte 371">
          <a:extLst>
            <a:ext uri="{FF2B5EF4-FFF2-40B4-BE49-F238E27FC236}">
              <a16:creationId xmlns="" xmlns:a16="http://schemas.microsoft.com/office/drawing/2014/main" id="{00000000-0008-0000-0600-000074010000}"/>
            </a:ext>
          </a:extLst>
        </xdr:cNvPr>
        <xdr:cNvSpPr txBox="1"/>
      </xdr:nvSpPr>
      <xdr:spPr>
        <a:xfrm>
          <a:off x="9182100" y="6395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362</xdr:row>
      <xdr:rowOff>219075</xdr:rowOff>
    </xdr:from>
    <xdr:ext cx="184731" cy="264560"/>
    <xdr:sp macro="" textlink="">
      <xdr:nvSpPr>
        <xdr:cNvPr id="373" name="ZoneTexte 372">
          <a:extLst>
            <a:ext uri="{FF2B5EF4-FFF2-40B4-BE49-F238E27FC236}">
              <a16:creationId xmlns="" xmlns:a16="http://schemas.microsoft.com/office/drawing/2014/main" id="{00000000-0008-0000-0600-000075010000}"/>
            </a:ext>
          </a:extLst>
        </xdr:cNvPr>
        <xdr:cNvSpPr txBox="1"/>
      </xdr:nvSpPr>
      <xdr:spPr>
        <a:xfrm>
          <a:off x="9182100" y="64112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363</xdr:row>
      <xdr:rowOff>219075</xdr:rowOff>
    </xdr:from>
    <xdr:ext cx="184731" cy="264560"/>
    <xdr:sp macro="" textlink="">
      <xdr:nvSpPr>
        <xdr:cNvPr id="374" name="ZoneTexte 373">
          <a:extLst>
            <a:ext uri="{FF2B5EF4-FFF2-40B4-BE49-F238E27FC236}">
              <a16:creationId xmlns="" xmlns:a16="http://schemas.microsoft.com/office/drawing/2014/main" id="{00000000-0008-0000-0600-000076010000}"/>
            </a:ext>
          </a:extLst>
        </xdr:cNvPr>
        <xdr:cNvSpPr txBox="1"/>
      </xdr:nvSpPr>
      <xdr:spPr>
        <a:xfrm>
          <a:off x="9182100" y="6427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364</xdr:row>
      <xdr:rowOff>219075</xdr:rowOff>
    </xdr:from>
    <xdr:ext cx="184731" cy="264560"/>
    <xdr:sp macro="" textlink="">
      <xdr:nvSpPr>
        <xdr:cNvPr id="375" name="ZoneTexte 374">
          <a:extLst>
            <a:ext uri="{FF2B5EF4-FFF2-40B4-BE49-F238E27FC236}">
              <a16:creationId xmlns="" xmlns:a16="http://schemas.microsoft.com/office/drawing/2014/main" id="{00000000-0008-0000-0600-000077010000}"/>
            </a:ext>
          </a:extLst>
        </xdr:cNvPr>
        <xdr:cNvSpPr txBox="1"/>
      </xdr:nvSpPr>
      <xdr:spPr>
        <a:xfrm>
          <a:off x="9182100" y="64436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365</xdr:row>
      <xdr:rowOff>219075</xdr:rowOff>
    </xdr:from>
    <xdr:ext cx="184731" cy="264560"/>
    <xdr:sp macro="" textlink="">
      <xdr:nvSpPr>
        <xdr:cNvPr id="376" name="ZoneTexte 375">
          <a:extLst>
            <a:ext uri="{FF2B5EF4-FFF2-40B4-BE49-F238E27FC236}">
              <a16:creationId xmlns="" xmlns:a16="http://schemas.microsoft.com/office/drawing/2014/main" id="{00000000-0008-0000-0600-000078010000}"/>
            </a:ext>
          </a:extLst>
        </xdr:cNvPr>
        <xdr:cNvSpPr txBox="1"/>
      </xdr:nvSpPr>
      <xdr:spPr>
        <a:xfrm>
          <a:off x="9182100" y="64598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366</xdr:row>
      <xdr:rowOff>219075</xdr:rowOff>
    </xdr:from>
    <xdr:ext cx="184731" cy="264560"/>
    <xdr:sp macro="" textlink="">
      <xdr:nvSpPr>
        <xdr:cNvPr id="377" name="ZoneTexte 376">
          <a:extLst>
            <a:ext uri="{FF2B5EF4-FFF2-40B4-BE49-F238E27FC236}">
              <a16:creationId xmlns="" xmlns:a16="http://schemas.microsoft.com/office/drawing/2014/main" id="{00000000-0008-0000-0600-000079010000}"/>
            </a:ext>
          </a:extLst>
        </xdr:cNvPr>
        <xdr:cNvSpPr txBox="1"/>
      </xdr:nvSpPr>
      <xdr:spPr>
        <a:xfrm>
          <a:off x="9182100" y="64760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367</xdr:row>
      <xdr:rowOff>219075</xdr:rowOff>
    </xdr:from>
    <xdr:ext cx="184731" cy="264560"/>
    <xdr:sp macro="" textlink="">
      <xdr:nvSpPr>
        <xdr:cNvPr id="378" name="ZoneTexte 377">
          <a:extLst>
            <a:ext uri="{FF2B5EF4-FFF2-40B4-BE49-F238E27FC236}">
              <a16:creationId xmlns="" xmlns:a16="http://schemas.microsoft.com/office/drawing/2014/main" id="{00000000-0008-0000-0600-00007A010000}"/>
            </a:ext>
          </a:extLst>
        </xdr:cNvPr>
        <xdr:cNvSpPr txBox="1"/>
      </xdr:nvSpPr>
      <xdr:spPr>
        <a:xfrm>
          <a:off x="9182100" y="6492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368</xdr:row>
      <xdr:rowOff>219075</xdr:rowOff>
    </xdr:from>
    <xdr:ext cx="184731" cy="264560"/>
    <xdr:sp macro="" textlink="">
      <xdr:nvSpPr>
        <xdr:cNvPr id="379" name="ZoneTexte 378">
          <a:extLst>
            <a:ext uri="{FF2B5EF4-FFF2-40B4-BE49-F238E27FC236}">
              <a16:creationId xmlns="" xmlns:a16="http://schemas.microsoft.com/office/drawing/2014/main" id="{00000000-0008-0000-0600-00007B010000}"/>
            </a:ext>
          </a:extLst>
        </xdr:cNvPr>
        <xdr:cNvSpPr txBox="1"/>
      </xdr:nvSpPr>
      <xdr:spPr>
        <a:xfrm>
          <a:off x="9182100" y="65084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369</xdr:row>
      <xdr:rowOff>219075</xdr:rowOff>
    </xdr:from>
    <xdr:ext cx="184731" cy="264560"/>
    <xdr:sp macro="" textlink="">
      <xdr:nvSpPr>
        <xdr:cNvPr id="380" name="ZoneTexte 379">
          <a:extLst>
            <a:ext uri="{FF2B5EF4-FFF2-40B4-BE49-F238E27FC236}">
              <a16:creationId xmlns="" xmlns:a16="http://schemas.microsoft.com/office/drawing/2014/main" id="{00000000-0008-0000-0600-00007C010000}"/>
            </a:ext>
          </a:extLst>
        </xdr:cNvPr>
        <xdr:cNvSpPr txBox="1"/>
      </xdr:nvSpPr>
      <xdr:spPr>
        <a:xfrm>
          <a:off x="9182100" y="65246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370</xdr:row>
      <xdr:rowOff>219075</xdr:rowOff>
    </xdr:from>
    <xdr:ext cx="184731" cy="264560"/>
    <xdr:sp macro="" textlink="">
      <xdr:nvSpPr>
        <xdr:cNvPr id="381" name="ZoneTexte 380">
          <a:extLst>
            <a:ext uri="{FF2B5EF4-FFF2-40B4-BE49-F238E27FC236}">
              <a16:creationId xmlns="" xmlns:a16="http://schemas.microsoft.com/office/drawing/2014/main" id="{00000000-0008-0000-0600-00007D010000}"/>
            </a:ext>
          </a:extLst>
        </xdr:cNvPr>
        <xdr:cNvSpPr txBox="1"/>
      </xdr:nvSpPr>
      <xdr:spPr>
        <a:xfrm>
          <a:off x="9182100" y="65408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371</xdr:row>
      <xdr:rowOff>219075</xdr:rowOff>
    </xdr:from>
    <xdr:ext cx="184731" cy="264560"/>
    <xdr:sp macro="" textlink="">
      <xdr:nvSpPr>
        <xdr:cNvPr id="382" name="ZoneTexte 381">
          <a:extLst>
            <a:ext uri="{FF2B5EF4-FFF2-40B4-BE49-F238E27FC236}">
              <a16:creationId xmlns="" xmlns:a16="http://schemas.microsoft.com/office/drawing/2014/main" id="{00000000-0008-0000-0600-00007E010000}"/>
            </a:ext>
          </a:extLst>
        </xdr:cNvPr>
        <xdr:cNvSpPr txBox="1"/>
      </xdr:nvSpPr>
      <xdr:spPr>
        <a:xfrm>
          <a:off x="9182100" y="65570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372</xdr:row>
      <xdr:rowOff>219075</xdr:rowOff>
    </xdr:from>
    <xdr:ext cx="184731" cy="264560"/>
    <xdr:sp macro="" textlink="">
      <xdr:nvSpPr>
        <xdr:cNvPr id="383" name="ZoneTexte 382">
          <a:extLst>
            <a:ext uri="{FF2B5EF4-FFF2-40B4-BE49-F238E27FC236}">
              <a16:creationId xmlns="" xmlns:a16="http://schemas.microsoft.com/office/drawing/2014/main" id="{00000000-0008-0000-0600-00007F010000}"/>
            </a:ext>
          </a:extLst>
        </xdr:cNvPr>
        <xdr:cNvSpPr txBox="1"/>
      </xdr:nvSpPr>
      <xdr:spPr>
        <a:xfrm>
          <a:off x="9182100" y="65732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373</xdr:row>
      <xdr:rowOff>219075</xdr:rowOff>
    </xdr:from>
    <xdr:ext cx="184731" cy="264560"/>
    <xdr:sp macro="" textlink="">
      <xdr:nvSpPr>
        <xdr:cNvPr id="384" name="ZoneTexte 383">
          <a:extLst>
            <a:ext uri="{FF2B5EF4-FFF2-40B4-BE49-F238E27FC236}">
              <a16:creationId xmlns="" xmlns:a16="http://schemas.microsoft.com/office/drawing/2014/main" id="{00000000-0008-0000-0600-000080010000}"/>
            </a:ext>
          </a:extLst>
        </xdr:cNvPr>
        <xdr:cNvSpPr txBox="1"/>
      </xdr:nvSpPr>
      <xdr:spPr>
        <a:xfrm>
          <a:off x="9182100" y="65893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374</xdr:row>
      <xdr:rowOff>219075</xdr:rowOff>
    </xdr:from>
    <xdr:ext cx="184731" cy="264560"/>
    <xdr:sp macro="" textlink="">
      <xdr:nvSpPr>
        <xdr:cNvPr id="385" name="ZoneTexte 384">
          <a:extLst>
            <a:ext uri="{FF2B5EF4-FFF2-40B4-BE49-F238E27FC236}">
              <a16:creationId xmlns="" xmlns:a16="http://schemas.microsoft.com/office/drawing/2014/main" id="{00000000-0008-0000-0600-000081010000}"/>
            </a:ext>
          </a:extLst>
        </xdr:cNvPr>
        <xdr:cNvSpPr txBox="1"/>
      </xdr:nvSpPr>
      <xdr:spPr>
        <a:xfrm>
          <a:off x="9182100" y="66055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375</xdr:row>
      <xdr:rowOff>219075</xdr:rowOff>
    </xdr:from>
    <xdr:ext cx="184731" cy="264560"/>
    <xdr:sp macro="" textlink="">
      <xdr:nvSpPr>
        <xdr:cNvPr id="386" name="ZoneTexte 385">
          <a:extLst>
            <a:ext uri="{FF2B5EF4-FFF2-40B4-BE49-F238E27FC236}">
              <a16:creationId xmlns="" xmlns:a16="http://schemas.microsoft.com/office/drawing/2014/main" id="{00000000-0008-0000-0600-000082010000}"/>
            </a:ext>
          </a:extLst>
        </xdr:cNvPr>
        <xdr:cNvSpPr txBox="1"/>
      </xdr:nvSpPr>
      <xdr:spPr>
        <a:xfrm>
          <a:off x="9182100" y="66217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376</xdr:row>
      <xdr:rowOff>219075</xdr:rowOff>
    </xdr:from>
    <xdr:ext cx="184731" cy="264560"/>
    <xdr:sp macro="" textlink="">
      <xdr:nvSpPr>
        <xdr:cNvPr id="387" name="ZoneTexte 386">
          <a:extLst>
            <a:ext uri="{FF2B5EF4-FFF2-40B4-BE49-F238E27FC236}">
              <a16:creationId xmlns="" xmlns:a16="http://schemas.microsoft.com/office/drawing/2014/main" id="{00000000-0008-0000-0600-000083010000}"/>
            </a:ext>
          </a:extLst>
        </xdr:cNvPr>
        <xdr:cNvSpPr txBox="1"/>
      </xdr:nvSpPr>
      <xdr:spPr>
        <a:xfrm>
          <a:off x="9182100" y="66379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377</xdr:row>
      <xdr:rowOff>219075</xdr:rowOff>
    </xdr:from>
    <xdr:ext cx="184731" cy="264560"/>
    <xdr:sp macro="" textlink="">
      <xdr:nvSpPr>
        <xdr:cNvPr id="388" name="ZoneTexte 387">
          <a:extLst>
            <a:ext uri="{FF2B5EF4-FFF2-40B4-BE49-F238E27FC236}">
              <a16:creationId xmlns="" xmlns:a16="http://schemas.microsoft.com/office/drawing/2014/main" id="{00000000-0008-0000-0600-000084010000}"/>
            </a:ext>
          </a:extLst>
        </xdr:cNvPr>
        <xdr:cNvSpPr txBox="1"/>
      </xdr:nvSpPr>
      <xdr:spPr>
        <a:xfrm>
          <a:off x="9182100" y="66541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378</xdr:row>
      <xdr:rowOff>219075</xdr:rowOff>
    </xdr:from>
    <xdr:ext cx="184731" cy="264560"/>
    <xdr:sp macro="" textlink="">
      <xdr:nvSpPr>
        <xdr:cNvPr id="389" name="ZoneTexte 388">
          <a:extLst>
            <a:ext uri="{FF2B5EF4-FFF2-40B4-BE49-F238E27FC236}">
              <a16:creationId xmlns="" xmlns:a16="http://schemas.microsoft.com/office/drawing/2014/main" id="{00000000-0008-0000-0600-000085010000}"/>
            </a:ext>
          </a:extLst>
        </xdr:cNvPr>
        <xdr:cNvSpPr txBox="1"/>
      </xdr:nvSpPr>
      <xdr:spPr>
        <a:xfrm>
          <a:off x="9182100" y="6670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379</xdr:row>
      <xdr:rowOff>219075</xdr:rowOff>
    </xdr:from>
    <xdr:ext cx="184731" cy="264560"/>
    <xdr:sp macro="" textlink="">
      <xdr:nvSpPr>
        <xdr:cNvPr id="390" name="ZoneTexte 389">
          <a:extLst>
            <a:ext uri="{FF2B5EF4-FFF2-40B4-BE49-F238E27FC236}">
              <a16:creationId xmlns="" xmlns:a16="http://schemas.microsoft.com/office/drawing/2014/main" id="{00000000-0008-0000-0600-000086010000}"/>
            </a:ext>
          </a:extLst>
        </xdr:cNvPr>
        <xdr:cNvSpPr txBox="1"/>
      </xdr:nvSpPr>
      <xdr:spPr>
        <a:xfrm>
          <a:off x="9182100" y="66865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380</xdr:row>
      <xdr:rowOff>219075</xdr:rowOff>
    </xdr:from>
    <xdr:ext cx="184731" cy="264560"/>
    <xdr:sp macro="" textlink="">
      <xdr:nvSpPr>
        <xdr:cNvPr id="391" name="ZoneTexte 390">
          <a:extLst>
            <a:ext uri="{FF2B5EF4-FFF2-40B4-BE49-F238E27FC236}">
              <a16:creationId xmlns="" xmlns:a16="http://schemas.microsoft.com/office/drawing/2014/main" id="{00000000-0008-0000-0600-000087010000}"/>
            </a:ext>
          </a:extLst>
        </xdr:cNvPr>
        <xdr:cNvSpPr txBox="1"/>
      </xdr:nvSpPr>
      <xdr:spPr>
        <a:xfrm>
          <a:off x="9182100" y="67027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381</xdr:row>
      <xdr:rowOff>219075</xdr:rowOff>
    </xdr:from>
    <xdr:ext cx="184731" cy="264560"/>
    <xdr:sp macro="" textlink="">
      <xdr:nvSpPr>
        <xdr:cNvPr id="392" name="ZoneTexte 391">
          <a:extLst>
            <a:ext uri="{FF2B5EF4-FFF2-40B4-BE49-F238E27FC236}">
              <a16:creationId xmlns="" xmlns:a16="http://schemas.microsoft.com/office/drawing/2014/main" id="{00000000-0008-0000-0600-000088010000}"/>
            </a:ext>
          </a:extLst>
        </xdr:cNvPr>
        <xdr:cNvSpPr txBox="1"/>
      </xdr:nvSpPr>
      <xdr:spPr>
        <a:xfrm>
          <a:off x="9182100" y="67189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382</xdr:row>
      <xdr:rowOff>219075</xdr:rowOff>
    </xdr:from>
    <xdr:ext cx="184731" cy="264560"/>
    <xdr:sp macro="" textlink="">
      <xdr:nvSpPr>
        <xdr:cNvPr id="393" name="ZoneTexte 392">
          <a:extLst>
            <a:ext uri="{FF2B5EF4-FFF2-40B4-BE49-F238E27FC236}">
              <a16:creationId xmlns="" xmlns:a16="http://schemas.microsoft.com/office/drawing/2014/main" id="{00000000-0008-0000-0600-000089010000}"/>
            </a:ext>
          </a:extLst>
        </xdr:cNvPr>
        <xdr:cNvSpPr txBox="1"/>
      </xdr:nvSpPr>
      <xdr:spPr>
        <a:xfrm>
          <a:off x="9182100" y="67351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46</xdr:row>
      <xdr:rowOff>219075</xdr:rowOff>
    </xdr:from>
    <xdr:ext cx="184731" cy="264560"/>
    <xdr:sp macro="" textlink="">
      <xdr:nvSpPr>
        <xdr:cNvPr id="394" name="ZoneTexte 393">
          <a:extLst>
            <a:ext uri="{FF2B5EF4-FFF2-40B4-BE49-F238E27FC236}">
              <a16:creationId xmlns="" xmlns:a16="http://schemas.microsoft.com/office/drawing/2014/main" id="{00000000-0008-0000-0600-00008A010000}"/>
            </a:ext>
          </a:extLst>
        </xdr:cNvPr>
        <xdr:cNvSpPr txBox="1"/>
      </xdr:nvSpPr>
      <xdr:spPr>
        <a:xfrm>
          <a:off x="9182100" y="12944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47</xdr:row>
      <xdr:rowOff>219075</xdr:rowOff>
    </xdr:from>
    <xdr:ext cx="184731" cy="264560"/>
    <xdr:sp macro="" textlink="">
      <xdr:nvSpPr>
        <xdr:cNvPr id="395" name="ZoneTexte 394">
          <a:extLst>
            <a:ext uri="{FF2B5EF4-FFF2-40B4-BE49-F238E27FC236}">
              <a16:creationId xmlns="" xmlns:a16="http://schemas.microsoft.com/office/drawing/2014/main" id="{00000000-0008-0000-0600-00008B010000}"/>
            </a:ext>
          </a:extLst>
        </xdr:cNvPr>
        <xdr:cNvSpPr txBox="1"/>
      </xdr:nvSpPr>
      <xdr:spPr>
        <a:xfrm>
          <a:off x="9182100" y="1310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48</xdr:row>
      <xdr:rowOff>219075</xdr:rowOff>
    </xdr:from>
    <xdr:ext cx="184731" cy="264560"/>
    <xdr:sp macro="" textlink="">
      <xdr:nvSpPr>
        <xdr:cNvPr id="396" name="ZoneTexte 395">
          <a:extLst>
            <a:ext uri="{FF2B5EF4-FFF2-40B4-BE49-F238E27FC236}">
              <a16:creationId xmlns="" xmlns:a16="http://schemas.microsoft.com/office/drawing/2014/main" id="{00000000-0008-0000-0600-00008C010000}"/>
            </a:ext>
          </a:extLst>
        </xdr:cNvPr>
        <xdr:cNvSpPr txBox="1"/>
      </xdr:nvSpPr>
      <xdr:spPr>
        <a:xfrm>
          <a:off x="9182100" y="1326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49</xdr:row>
      <xdr:rowOff>219075</xdr:rowOff>
    </xdr:from>
    <xdr:ext cx="184731" cy="264560"/>
    <xdr:sp macro="" textlink="">
      <xdr:nvSpPr>
        <xdr:cNvPr id="397" name="ZoneTexte 396">
          <a:extLst>
            <a:ext uri="{FF2B5EF4-FFF2-40B4-BE49-F238E27FC236}">
              <a16:creationId xmlns="" xmlns:a16="http://schemas.microsoft.com/office/drawing/2014/main" id="{00000000-0008-0000-0600-00008D010000}"/>
            </a:ext>
          </a:extLst>
        </xdr:cNvPr>
        <xdr:cNvSpPr txBox="1"/>
      </xdr:nvSpPr>
      <xdr:spPr>
        <a:xfrm>
          <a:off x="9182100" y="1343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50</xdr:row>
      <xdr:rowOff>219075</xdr:rowOff>
    </xdr:from>
    <xdr:ext cx="184731" cy="264560"/>
    <xdr:sp macro="" textlink="">
      <xdr:nvSpPr>
        <xdr:cNvPr id="398" name="ZoneTexte 397">
          <a:extLst>
            <a:ext uri="{FF2B5EF4-FFF2-40B4-BE49-F238E27FC236}">
              <a16:creationId xmlns="" xmlns:a16="http://schemas.microsoft.com/office/drawing/2014/main" id="{00000000-0008-0000-0600-00008E010000}"/>
            </a:ext>
          </a:extLst>
        </xdr:cNvPr>
        <xdr:cNvSpPr txBox="1"/>
      </xdr:nvSpPr>
      <xdr:spPr>
        <a:xfrm>
          <a:off x="9182100" y="1359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384</xdr:row>
      <xdr:rowOff>219075</xdr:rowOff>
    </xdr:from>
    <xdr:ext cx="184731" cy="264560"/>
    <xdr:sp macro="" textlink="">
      <xdr:nvSpPr>
        <xdr:cNvPr id="399" name="ZoneTexte 398">
          <a:extLst>
            <a:ext uri="{FF2B5EF4-FFF2-40B4-BE49-F238E27FC236}">
              <a16:creationId xmlns="" xmlns:a16="http://schemas.microsoft.com/office/drawing/2014/main" id="{00000000-0008-0000-0600-00008F010000}"/>
            </a:ext>
          </a:extLst>
        </xdr:cNvPr>
        <xdr:cNvSpPr txBox="1"/>
      </xdr:nvSpPr>
      <xdr:spPr>
        <a:xfrm>
          <a:off x="9182100" y="67675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385</xdr:row>
      <xdr:rowOff>219075</xdr:rowOff>
    </xdr:from>
    <xdr:ext cx="184731" cy="264560"/>
    <xdr:sp macro="" textlink="">
      <xdr:nvSpPr>
        <xdr:cNvPr id="400" name="ZoneTexte 399">
          <a:extLst>
            <a:ext uri="{FF2B5EF4-FFF2-40B4-BE49-F238E27FC236}">
              <a16:creationId xmlns="" xmlns:a16="http://schemas.microsoft.com/office/drawing/2014/main" id="{00000000-0008-0000-0600-000090010000}"/>
            </a:ext>
          </a:extLst>
        </xdr:cNvPr>
        <xdr:cNvSpPr txBox="1"/>
      </xdr:nvSpPr>
      <xdr:spPr>
        <a:xfrm>
          <a:off x="9182100" y="67837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387</xdr:row>
      <xdr:rowOff>219075</xdr:rowOff>
    </xdr:from>
    <xdr:ext cx="184731" cy="264560"/>
    <xdr:sp macro="" textlink="">
      <xdr:nvSpPr>
        <xdr:cNvPr id="401" name="ZoneTexte 400">
          <a:extLst>
            <a:ext uri="{FF2B5EF4-FFF2-40B4-BE49-F238E27FC236}">
              <a16:creationId xmlns="" xmlns:a16="http://schemas.microsoft.com/office/drawing/2014/main" id="{00000000-0008-0000-0600-000091010000}"/>
            </a:ext>
          </a:extLst>
        </xdr:cNvPr>
        <xdr:cNvSpPr txBox="1"/>
      </xdr:nvSpPr>
      <xdr:spPr>
        <a:xfrm>
          <a:off x="9182100" y="68160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388</xdr:row>
      <xdr:rowOff>219075</xdr:rowOff>
    </xdr:from>
    <xdr:ext cx="184731" cy="264560"/>
    <xdr:sp macro="" textlink="">
      <xdr:nvSpPr>
        <xdr:cNvPr id="402" name="ZoneTexte 401">
          <a:extLst>
            <a:ext uri="{FF2B5EF4-FFF2-40B4-BE49-F238E27FC236}">
              <a16:creationId xmlns="" xmlns:a16="http://schemas.microsoft.com/office/drawing/2014/main" id="{00000000-0008-0000-0600-000092010000}"/>
            </a:ext>
          </a:extLst>
        </xdr:cNvPr>
        <xdr:cNvSpPr txBox="1"/>
      </xdr:nvSpPr>
      <xdr:spPr>
        <a:xfrm>
          <a:off x="9182100" y="68322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389</xdr:row>
      <xdr:rowOff>219075</xdr:rowOff>
    </xdr:from>
    <xdr:ext cx="184731" cy="264560"/>
    <xdr:sp macro="" textlink="">
      <xdr:nvSpPr>
        <xdr:cNvPr id="403" name="ZoneTexte 402">
          <a:extLst>
            <a:ext uri="{FF2B5EF4-FFF2-40B4-BE49-F238E27FC236}">
              <a16:creationId xmlns="" xmlns:a16="http://schemas.microsoft.com/office/drawing/2014/main" id="{00000000-0008-0000-0600-000093010000}"/>
            </a:ext>
          </a:extLst>
        </xdr:cNvPr>
        <xdr:cNvSpPr txBox="1"/>
      </xdr:nvSpPr>
      <xdr:spPr>
        <a:xfrm>
          <a:off x="9182100" y="6848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390</xdr:row>
      <xdr:rowOff>219075</xdr:rowOff>
    </xdr:from>
    <xdr:ext cx="184731" cy="264560"/>
    <xdr:sp macro="" textlink="">
      <xdr:nvSpPr>
        <xdr:cNvPr id="404" name="ZoneTexte 403">
          <a:extLst>
            <a:ext uri="{FF2B5EF4-FFF2-40B4-BE49-F238E27FC236}">
              <a16:creationId xmlns="" xmlns:a16="http://schemas.microsoft.com/office/drawing/2014/main" id="{00000000-0008-0000-0600-000094010000}"/>
            </a:ext>
          </a:extLst>
        </xdr:cNvPr>
        <xdr:cNvSpPr txBox="1"/>
      </xdr:nvSpPr>
      <xdr:spPr>
        <a:xfrm>
          <a:off x="9182100" y="68646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391</xdr:row>
      <xdr:rowOff>219075</xdr:rowOff>
    </xdr:from>
    <xdr:ext cx="184731" cy="264560"/>
    <xdr:sp macro="" textlink="">
      <xdr:nvSpPr>
        <xdr:cNvPr id="405" name="ZoneTexte 404">
          <a:extLst>
            <a:ext uri="{FF2B5EF4-FFF2-40B4-BE49-F238E27FC236}">
              <a16:creationId xmlns="" xmlns:a16="http://schemas.microsoft.com/office/drawing/2014/main" id="{00000000-0008-0000-0600-000095010000}"/>
            </a:ext>
          </a:extLst>
        </xdr:cNvPr>
        <xdr:cNvSpPr txBox="1"/>
      </xdr:nvSpPr>
      <xdr:spPr>
        <a:xfrm>
          <a:off x="9182100" y="68808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386</xdr:row>
      <xdr:rowOff>219075</xdr:rowOff>
    </xdr:from>
    <xdr:ext cx="184731" cy="264560"/>
    <xdr:sp macro="" textlink="">
      <xdr:nvSpPr>
        <xdr:cNvPr id="406" name="ZoneTexte 405">
          <a:extLst>
            <a:ext uri="{FF2B5EF4-FFF2-40B4-BE49-F238E27FC236}">
              <a16:creationId xmlns="" xmlns:a16="http://schemas.microsoft.com/office/drawing/2014/main" id="{00000000-0008-0000-0600-000096010000}"/>
            </a:ext>
          </a:extLst>
        </xdr:cNvPr>
        <xdr:cNvSpPr txBox="1"/>
      </xdr:nvSpPr>
      <xdr:spPr>
        <a:xfrm>
          <a:off x="9182100" y="67998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392</xdr:row>
      <xdr:rowOff>219075</xdr:rowOff>
    </xdr:from>
    <xdr:ext cx="184731" cy="264560"/>
    <xdr:sp macro="" textlink="">
      <xdr:nvSpPr>
        <xdr:cNvPr id="407" name="ZoneTexte 406">
          <a:extLst>
            <a:ext uri="{FF2B5EF4-FFF2-40B4-BE49-F238E27FC236}">
              <a16:creationId xmlns="" xmlns:a16="http://schemas.microsoft.com/office/drawing/2014/main" id="{00000000-0008-0000-0600-000097010000}"/>
            </a:ext>
          </a:extLst>
        </xdr:cNvPr>
        <xdr:cNvSpPr txBox="1"/>
      </xdr:nvSpPr>
      <xdr:spPr>
        <a:xfrm>
          <a:off x="9182100" y="6897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393</xdr:row>
      <xdr:rowOff>219075</xdr:rowOff>
    </xdr:from>
    <xdr:ext cx="184731" cy="264560"/>
    <xdr:sp macro="" textlink="">
      <xdr:nvSpPr>
        <xdr:cNvPr id="408" name="ZoneTexte 407">
          <a:extLst>
            <a:ext uri="{FF2B5EF4-FFF2-40B4-BE49-F238E27FC236}">
              <a16:creationId xmlns="" xmlns:a16="http://schemas.microsoft.com/office/drawing/2014/main" id="{00000000-0008-0000-0600-000098010000}"/>
            </a:ext>
          </a:extLst>
        </xdr:cNvPr>
        <xdr:cNvSpPr txBox="1"/>
      </xdr:nvSpPr>
      <xdr:spPr>
        <a:xfrm>
          <a:off x="9182100" y="69132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394</xdr:row>
      <xdr:rowOff>219075</xdr:rowOff>
    </xdr:from>
    <xdr:ext cx="184731" cy="264560"/>
    <xdr:sp macro="" textlink="">
      <xdr:nvSpPr>
        <xdr:cNvPr id="409" name="ZoneTexte 408">
          <a:extLst>
            <a:ext uri="{FF2B5EF4-FFF2-40B4-BE49-F238E27FC236}">
              <a16:creationId xmlns="" xmlns:a16="http://schemas.microsoft.com/office/drawing/2014/main" id="{00000000-0008-0000-0600-000099010000}"/>
            </a:ext>
          </a:extLst>
        </xdr:cNvPr>
        <xdr:cNvSpPr txBox="1"/>
      </xdr:nvSpPr>
      <xdr:spPr>
        <a:xfrm>
          <a:off x="9182100" y="69294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395</xdr:row>
      <xdr:rowOff>219075</xdr:rowOff>
    </xdr:from>
    <xdr:ext cx="184731" cy="264560"/>
    <xdr:sp macro="" textlink="">
      <xdr:nvSpPr>
        <xdr:cNvPr id="410" name="ZoneTexte 409">
          <a:extLst>
            <a:ext uri="{FF2B5EF4-FFF2-40B4-BE49-F238E27FC236}">
              <a16:creationId xmlns="" xmlns:a16="http://schemas.microsoft.com/office/drawing/2014/main" id="{00000000-0008-0000-0600-00009A010000}"/>
            </a:ext>
          </a:extLst>
        </xdr:cNvPr>
        <xdr:cNvSpPr txBox="1"/>
      </xdr:nvSpPr>
      <xdr:spPr>
        <a:xfrm>
          <a:off x="9182100" y="69456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396</xdr:row>
      <xdr:rowOff>219075</xdr:rowOff>
    </xdr:from>
    <xdr:ext cx="184731" cy="264560"/>
    <xdr:sp macro="" textlink="">
      <xdr:nvSpPr>
        <xdr:cNvPr id="411" name="ZoneTexte 410">
          <a:extLst>
            <a:ext uri="{FF2B5EF4-FFF2-40B4-BE49-F238E27FC236}">
              <a16:creationId xmlns="" xmlns:a16="http://schemas.microsoft.com/office/drawing/2014/main" id="{00000000-0008-0000-0600-00009B010000}"/>
            </a:ext>
          </a:extLst>
        </xdr:cNvPr>
        <xdr:cNvSpPr txBox="1"/>
      </xdr:nvSpPr>
      <xdr:spPr>
        <a:xfrm>
          <a:off x="9182100" y="69618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397</xdr:row>
      <xdr:rowOff>219075</xdr:rowOff>
    </xdr:from>
    <xdr:ext cx="184731" cy="264560"/>
    <xdr:sp macro="" textlink="">
      <xdr:nvSpPr>
        <xdr:cNvPr id="412" name="ZoneTexte 411">
          <a:extLst>
            <a:ext uri="{FF2B5EF4-FFF2-40B4-BE49-F238E27FC236}">
              <a16:creationId xmlns="" xmlns:a16="http://schemas.microsoft.com/office/drawing/2014/main" id="{00000000-0008-0000-0600-00009C010000}"/>
            </a:ext>
          </a:extLst>
        </xdr:cNvPr>
        <xdr:cNvSpPr txBox="1"/>
      </xdr:nvSpPr>
      <xdr:spPr>
        <a:xfrm>
          <a:off x="9182100" y="69780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398</xdr:row>
      <xdr:rowOff>219075</xdr:rowOff>
    </xdr:from>
    <xdr:ext cx="184731" cy="264560"/>
    <xdr:sp macro="" textlink="">
      <xdr:nvSpPr>
        <xdr:cNvPr id="413" name="ZoneTexte 412">
          <a:extLst>
            <a:ext uri="{FF2B5EF4-FFF2-40B4-BE49-F238E27FC236}">
              <a16:creationId xmlns="" xmlns:a16="http://schemas.microsoft.com/office/drawing/2014/main" id="{00000000-0008-0000-0600-00009D010000}"/>
            </a:ext>
          </a:extLst>
        </xdr:cNvPr>
        <xdr:cNvSpPr txBox="1"/>
      </xdr:nvSpPr>
      <xdr:spPr>
        <a:xfrm>
          <a:off x="9182100" y="69942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399</xdr:row>
      <xdr:rowOff>219075</xdr:rowOff>
    </xdr:from>
    <xdr:ext cx="184731" cy="264560"/>
    <xdr:sp macro="" textlink="">
      <xdr:nvSpPr>
        <xdr:cNvPr id="414" name="ZoneTexte 413">
          <a:extLst>
            <a:ext uri="{FF2B5EF4-FFF2-40B4-BE49-F238E27FC236}">
              <a16:creationId xmlns="" xmlns:a16="http://schemas.microsoft.com/office/drawing/2014/main" id="{00000000-0008-0000-0600-00009E010000}"/>
            </a:ext>
          </a:extLst>
        </xdr:cNvPr>
        <xdr:cNvSpPr txBox="1"/>
      </xdr:nvSpPr>
      <xdr:spPr>
        <a:xfrm>
          <a:off x="9182100" y="7010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400</xdr:row>
      <xdr:rowOff>219075</xdr:rowOff>
    </xdr:from>
    <xdr:ext cx="184731" cy="264560"/>
    <xdr:sp macro="" textlink="">
      <xdr:nvSpPr>
        <xdr:cNvPr id="415" name="ZoneTexte 414">
          <a:extLst>
            <a:ext uri="{FF2B5EF4-FFF2-40B4-BE49-F238E27FC236}">
              <a16:creationId xmlns="" xmlns:a16="http://schemas.microsoft.com/office/drawing/2014/main" id="{00000000-0008-0000-0600-00009F010000}"/>
            </a:ext>
          </a:extLst>
        </xdr:cNvPr>
        <xdr:cNvSpPr txBox="1"/>
      </xdr:nvSpPr>
      <xdr:spPr>
        <a:xfrm>
          <a:off x="9182100" y="70265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401</xdr:row>
      <xdr:rowOff>219075</xdr:rowOff>
    </xdr:from>
    <xdr:ext cx="184731" cy="264560"/>
    <xdr:sp macro="" textlink="">
      <xdr:nvSpPr>
        <xdr:cNvPr id="416" name="ZoneTexte 415">
          <a:extLst>
            <a:ext uri="{FF2B5EF4-FFF2-40B4-BE49-F238E27FC236}">
              <a16:creationId xmlns="" xmlns:a16="http://schemas.microsoft.com/office/drawing/2014/main" id="{00000000-0008-0000-0600-0000A0010000}"/>
            </a:ext>
          </a:extLst>
        </xdr:cNvPr>
        <xdr:cNvSpPr txBox="1"/>
      </xdr:nvSpPr>
      <xdr:spPr>
        <a:xfrm>
          <a:off x="9182100" y="70427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402</xdr:row>
      <xdr:rowOff>219075</xdr:rowOff>
    </xdr:from>
    <xdr:ext cx="184731" cy="264560"/>
    <xdr:sp macro="" textlink="">
      <xdr:nvSpPr>
        <xdr:cNvPr id="417" name="ZoneTexte 416">
          <a:extLst>
            <a:ext uri="{FF2B5EF4-FFF2-40B4-BE49-F238E27FC236}">
              <a16:creationId xmlns="" xmlns:a16="http://schemas.microsoft.com/office/drawing/2014/main" id="{00000000-0008-0000-0600-0000A1010000}"/>
            </a:ext>
          </a:extLst>
        </xdr:cNvPr>
        <xdr:cNvSpPr txBox="1"/>
      </xdr:nvSpPr>
      <xdr:spPr>
        <a:xfrm>
          <a:off x="9182100" y="70589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403</xdr:row>
      <xdr:rowOff>219075</xdr:rowOff>
    </xdr:from>
    <xdr:ext cx="184731" cy="264560"/>
    <xdr:sp macro="" textlink="">
      <xdr:nvSpPr>
        <xdr:cNvPr id="418" name="ZoneTexte 417">
          <a:extLst>
            <a:ext uri="{FF2B5EF4-FFF2-40B4-BE49-F238E27FC236}">
              <a16:creationId xmlns="" xmlns:a16="http://schemas.microsoft.com/office/drawing/2014/main" id="{00000000-0008-0000-0600-0000A2010000}"/>
            </a:ext>
          </a:extLst>
        </xdr:cNvPr>
        <xdr:cNvSpPr txBox="1"/>
      </xdr:nvSpPr>
      <xdr:spPr>
        <a:xfrm>
          <a:off x="9182100" y="7075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404</xdr:row>
      <xdr:rowOff>219075</xdr:rowOff>
    </xdr:from>
    <xdr:ext cx="184731" cy="264560"/>
    <xdr:sp macro="" textlink="">
      <xdr:nvSpPr>
        <xdr:cNvPr id="419" name="ZoneTexte 418">
          <a:extLst>
            <a:ext uri="{FF2B5EF4-FFF2-40B4-BE49-F238E27FC236}">
              <a16:creationId xmlns="" xmlns:a16="http://schemas.microsoft.com/office/drawing/2014/main" id="{00000000-0008-0000-0600-0000A3010000}"/>
            </a:ext>
          </a:extLst>
        </xdr:cNvPr>
        <xdr:cNvSpPr txBox="1"/>
      </xdr:nvSpPr>
      <xdr:spPr>
        <a:xfrm>
          <a:off x="9182100" y="7091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405</xdr:row>
      <xdr:rowOff>219075</xdr:rowOff>
    </xdr:from>
    <xdr:ext cx="184731" cy="264560"/>
    <xdr:sp macro="" textlink="">
      <xdr:nvSpPr>
        <xdr:cNvPr id="420" name="ZoneTexte 419">
          <a:extLst>
            <a:ext uri="{FF2B5EF4-FFF2-40B4-BE49-F238E27FC236}">
              <a16:creationId xmlns="" xmlns:a16="http://schemas.microsoft.com/office/drawing/2014/main" id="{00000000-0008-0000-0600-0000A4010000}"/>
            </a:ext>
          </a:extLst>
        </xdr:cNvPr>
        <xdr:cNvSpPr txBox="1"/>
      </xdr:nvSpPr>
      <xdr:spPr>
        <a:xfrm>
          <a:off x="9182100" y="7107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406</xdr:row>
      <xdr:rowOff>219075</xdr:rowOff>
    </xdr:from>
    <xdr:ext cx="184731" cy="264560"/>
    <xdr:sp macro="" textlink="">
      <xdr:nvSpPr>
        <xdr:cNvPr id="421" name="ZoneTexte 420">
          <a:extLst>
            <a:ext uri="{FF2B5EF4-FFF2-40B4-BE49-F238E27FC236}">
              <a16:creationId xmlns="" xmlns:a16="http://schemas.microsoft.com/office/drawing/2014/main" id="{00000000-0008-0000-0600-0000A5010000}"/>
            </a:ext>
          </a:extLst>
        </xdr:cNvPr>
        <xdr:cNvSpPr txBox="1"/>
      </xdr:nvSpPr>
      <xdr:spPr>
        <a:xfrm>
          <a:off x="9182100" y="71237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407</xdr:row>
      <xdr:rowOff>219075</xdr:rowOff>
    </xdr:from>
    <xdr:ext cx="184731" cy="264560"/>
    <xdr:sp macro="" textlink="">
      <xdr:nvSpPr>
        <xdr:cNvPr id="422" name="ZoneTexte 421">
          <a:extLst>
            <a:ext uri="{FF2B5EF4-FFF2-40B4-BE49-F238E27FC236}">
              <a16:creationId xmlns="" xmlns:a16="http://schemas.microsoft.com/office/drawing/2014/main" id="{00000000-0008-0000-0600-0000A6010000}"/>
            </a:ext>
          </a:extLst>
        </xdr:cNvPr>
        <xdr:cNvSpPr txBox="1"/>
      </xdr:nvSpPr>
      <xdr:spPr>
        <a:xfrm>
          <a:off x="9182100" y="71399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408</xdr:row>
      <xdr:rowOff>219075</xdr:rowOff>
    </xdr:from>
    <xdr:ext cx="184731" cy="264560"/>
    <xdr:sp macro="" textlink="">
      <xdr:nvSpPr>
        <xdr:cNvPr id="423" name="ZoneTexte 422">
          <a:extLst>
            <a:ext uri="{FF2B5EF4-FFF2-40B4-BE49-F238E27FC236}">
              <a16:creationId xmlns="" xmlns:a16="http://schemas.microsoft.com/office/drawing/2014/main" id="{00000000-0008-0000-0600-0000A7010000}"/>
            </a:ext>
          </a:extLst>
        </xdr:cNvPr>
        <xdr:cNvSpPr txBox="1"/>
      </xdr:nvSpPr>
      <xdr:spPr>
        <a:xfrm>
          <a:off x="9182100" y="71561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409</xdr:row>
      <xdr:rowOff>219075</xdr:rowOff>
    </xdr:from>
    <xdr:ext cx="184731" cy="264560"/>
    <xdr:sp macro="" textlink="">
      <xdr:nvSpPr>
        <xdr:cNvPr id="424" name="ZoneTexte 423">
          <a:extLst>
            <a:ext uri="{FF2B5EF4-FFF2-40B4-BE49-F238E27FC236}">
              <a16:creationId xmlns="" xmlns:a16="http://schemas.microsoft.com/office/drawing/2014/main" id="{00000000-0008-0000-0600-0000A8010000}"/>
            </a:ext>
          </a:extLst>
        </xdr:cNvPr>
        <xdr:cNvSpPr txBox="1"/>
      </xdr:nvSpPr>
      <xdr:spPr>
        <a:xfrm>
          <a:off x="9182100" y="71723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410</xdr:row>
      <xdr:rowOff>219075</xdr:rowOff>
    </xdr:from>
    <xdr:ext cx="184731" cy="264560"/>
    <xdr:sp macro="" textlink="">
      <xdr:nvSpPr>
        <xdr:cNvPr id="425" name="ZoneTexte 424">
          <a:extLst>
            <a:ext uri="{FF2B5EF4-FFF2-40B4-BE49-F238E27FC236}">
              <a16:creationId xmlns="" xmlns:a16="http://schemas.microsoft.com/office/drawing/2014/main" id="{00000000-0008-0000-0600-0000A9010000}"/>
            </a:ext>
          </a:extLst>
        </xdr:cNvPr>
        <xdr:cNvSpPr txBox="1"/>
      </xdr:nvSpPr>
      <xdr:spPr>
        <a:xfrm>
          <a:off x="9182100" y="71885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7</xdr:row>
      <xdr:rowOff>219075</xdr:rowOff>
    </xdr:from>
    <xdr:ext cx="184731" cy="264560"/>
    <xdr:sp macro="" textlink="">
      <xdr:nvSpPr>
        <xdr:cNvPr id="426" name="ZoneTexte 425">
          <a:extLst>
            <a:ext uri="{FF2B5EF4-FFF2-40B4-BE49-F238E27FC236}">
              <a16:creationId xmlns="" xmlns:a16="http://schemas.microsoft.com/office/drawing/2014/main" id="{00000000-0008-0000-0600-0000AA010000}"/>
            </a:ext>
          </a:extLst>
        </xdr:cNvPr>
        <xdr:cNvSpPr txBox="1"/>
      </xdr:nvSpPr>
      <xdr:spPr>
        <a:xfrm>
          <a:off x="9182100" y="2686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365</xdr:row>
      <xdr:rowOff>219075</xdr:rowOff>
    </xdr:from>
    <xdr:ext cx="184731" cy="264560"/>
    <xdr:sp macro="" textlink="">
      <xdr:nvSpPr>
        <xdr:cNvPr id="427" name="ZoneTexte 426">
          <a:extLst>
            <a:ext uri="{FF2B5EF4-FFF2-40B4-BE49-F238E27FC236}">
              <a16:creationId xmlns="" xmlns:a16="http://schemas.microsoft.com/office/drawing/2014/main" id="{00000000-0008-0000-0600-0000AB010000}"/>
            </a:ext>
          </a:extLst>
        </xdr:cNvPr>
        <xdr:cNvSpPr txBox="1"/>
      </xdr:nvSpPr>
      <xdr:spPr>
        <a:xfrm>
          <a:off x="9182100" y="64598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366</xdr:row>
      <xdr:rowOff>219075</xdr:rowOff>
    </xdr:from>
    <xdr:ext cx="184731" cy="264560"/>
    <xdr:sp macro="" textlink="">
      <xdr:nvSpPr>
        <xdr:cNvPr id="428" name="ZoneTexte 427">
          <a:extLst>
            <a:ext uri="{FF2B5EF4-FFF2-40B4-BE49-F238E27FC236}">
              <a16:creationId xmlns="" xmlns:a16="http://schemas.microsoft.com/office/drawing/2014/main" id="{00000000-0008-0000-0600-0000AC010000}"/>
            </a:ext>
          </a:extLst>
        </xdr:cNvPr>
        <xdr:cNvSpPr txBox="1"/>
      </xdr:nvSpPr>
      <xdr:spPr>
        <a:xfrm>
          <a:off x="9182100" y="64760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366</xdr:row>
      <xdr:rowOff>219075</xdr:rowOff>
    </xdr:from>
    <xdr:ext cx="184731" cy="264560"/>
    <xdr:sp macro="" textlink="">
      <xdr:nvSpPr>
        <xdr:cNvPr id="429" name="ZoneTexte 428">
          <a:extLst>
            <a:ext uri="{FF2B5EF4-FFF2-40B4-BE49-F238E27FC236}">
              <a16:creationId xmlns="" xmlns:a16="http://schemas.microsoft.com/office/drawing/2014/main" id="{00000000-0008-0000-0600-0000AD010000}"/>
            </a:ext>
          </a:extLst>
        </xdr:cNvPr>
        <xdr:cNvSpPr txBox="1"/>
      </xdr:nvSpPr>
      <xdr:spPr>
        <a:xfrm>
          <a:off x="9182100" y="64760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367</xdr:row>
      <xdr:rowOff>219075</xdr:rowOff>
    </xdr:from>
    <xdr:ext cx="184731" cy="264560"/>
    <xdr:sp macro="" textlink="">
      <xdr:nvSpPr>
        <xdr:cNvPr id="430" name="ZoneTexte 429">
          <a:extLst>
            <a:ext uri="{FF2B5EF4-FFF2-40B4-BE49-F238E27FC236}">
              <a16:creationId xmlns="" xmlns:a16="http://schemas.microsoft.com/office/drawing/2014/main" id="{00000000-0008-0000-0600-0000AE010000}"/>
            </a:ext>
          </a:extLst>
        </xdr:cNvPr>
        <xdr:cNvSpPr txBox="1"/>
      </xdr:nvSpPr>
      <xdr:spPr>
        <a:xfrm>
          <a:off x="9182100" y="6492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367</xdr:row>
      <xdr:rowOff>219075</xdr:rowOff>
    </xdr:from>
    <xdr:ext cx="184731" cy="264560"/>
    <xdr:sp macro="" textlink="">
      <xdr:nvSpPr>
        <xdr:cNvPr id="431" name="ZoneTexte 430">
          <a:extLst>
            <a:ext uri="{FF2B5EF4-FFF2-40B4-BE49-F238E27FC236}">
              <a16:creationId xmlns="" xmlns:a16="http://schemas.microsoft.com/office/drawing/2014/main" id="{00000000-0008-0000-0600-0000AF010000}"/>
            </a:ext>
          </a:extLst>
        </xdr:cNvPr>
        <xdr:cNvSpPr txBox="1"/>
      </xdr:nvSpPr>
      <xdr:spPr>
        <a:xfrm>
          <a:off x="9182100" y="6492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367</xdr:row>
      <xdr:rowOff>219075</xdr:rowOff>
    </xdr:from>
    <xdr:ext cx="184731" cy="264560"/>
    <xdr:sp macro="" textlink="">
      <xdr:nvSpPr>
        <xdr:cNvPr id="432" name="ZoneTexte 431">
          <a:extLst>
            <a:ext uri="{FF2B5EF4-FFF2-40B4-BE49-F238E27FC236}">
              <a16:creationId xmlns="" xmlns:a16="http://schemas.microsoft.com/office/drawing/2014/main" id="{00000000-0008-0000-0600-0000B0010000}"/>
            </a:ext>
          </a:extLst>
        </xdr:cNvPr>
        <xdr:cNvSpPr txBox="1"/>
      </xdr:nvSpPr>
      <xdr:spPr>
        <a:xfrm>
          <a:off x="9182100" y="6492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368</xdr:row>
      <xdr:rowOff>219075</xdr:rowOff>
    </xdr:from>
    <xdr:ext cx="184731" cy="264560"/>
    <xdr:sp macro="" textlink="">
      <xdr:nvSpPr>
        <xdr:cNvPr id="433" name="ZoneTexte 432">
          <a:extLst>
            <a:ext uri="{FF2B5EF4-FFF2-40B4-BE49-F238E27FC236}">
              <a16:creationId xmlns="" xmlns:a16="http://schemas.microsoft.com/office/drawing/2014/main" id="{00000000-0008-0000-0600-0000B1010000}"/>
            </a:ext>
          </a:extLst>
        </xdr:cNvPr>
        <xdr:cNvSpPr txBox="1"/>
      </xdr:nvSpPr>
      <xdr:spPr>
        <a:xfrm>
          <a:off x="9182100" y="65084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368</xdr:row>
      <xdr:rowOff>219075</xdr:rowOff>
    </xdr:from>
    <xdr:ext cx="184731" cy="264560"/>
    <xdr:sp macro="" textlink="">
      <xdr:nvSpPr>
        <xdr:cNvPr id="434" name="ZoneTexte 433">
          <a:extLst>
            <a:ext uri="{FF2B5EF4-FFF2-40B4-BE49-F238E27FC236}">
              <a16:creationId xmlns="" xmlns:a16="http://schemas.microsoft.com/office/drawing/2014/main" id="{00000000-0008-0000-0600-0000B2010000}"/>
            </a:ext>
          </a:extLst>
        </xdr:cNvPr>
        <xdr:cNvSpPr txBox="1"/>
      </xdr:nvSpPr>
      <xdr:spPr>
        <a:xfrm>
          <a:off x="9182100" y="65084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406</xdr:row>
      <xdr:rowOff>219075</xdr:rowOff>
    </xdr:from>
    <xdr:ext cx="184731" cy="264560"/>
    <xdr:sp macro="" textlink="">
      <xdr:nvSpPr>
        <xdr:cNvPr id="435" name="ZoneTexte 434">
          <a:extLst>
            <a:ext uri="{FF2B5EF4-FFF2-40B4-BE49-F238E27FC236}">
              <a16:creationId xmlns="" xmlns:a16="http://schemas.microsoft.com/office/drawing/2014/main" id="{00000000-0008-0000-0600-0000B3010000}"/>
            </a:ext>
          </a:extLst>
        </xdr:cNvPr>
        <xdr:cNvSpPr txBox="1"/>
      </xdr:nvSpPr>
      <xdr:spPr>
        <a:xfrm>
          <a:off x="9182100" y="71237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407</xdr:row>
      <xdr:rowOff>219075</xdr:rowOff>
    </xdr:from>
    <xdr:ext cx="184731" cy="264560"/>
    <xdr:sp macro="" textlink="">
      <xdr:nvSpPr>
        <xdr:cNvPr id="436" name="ZoneTexte 435">
          <a:extLst>
            <a:ext uri="{FF2B5EF4-FFF2-40B4-BE49-F238E27FC236}">
              <a16:creationId xmlns="" xmlns:a16="http://schemas.microsoft.com/office/drawing/2014/main" id="{00000000-0008-0000-0600-0000B4010000}"/>
            </a:ext>
          </a:extLst>
        </xdr:cNvPr>
        <xdr:cNvSpPr txBox="1"/>
      </xdr:nvSpPr>
      <xdr:spPr>
        <a:xfrm>
          <a:off x="9182100" y="71399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407</xdr:row>
      <xdr:rowOff>219075</xdr:rowOff>
    </xdr:from>
    <xdr:ext cx="184731" cy="264560"/>
    <xdr:sp macro="" textlink="">
      <xdr:nvSpPr>
        <xdr:cNvPr id="437" name="ZoneTexte 436">
          <a:extLst>
            <a:ext uri="{FF2B5EF4-FFF2-40B4-BE49-F238E27FC236}">
              <a16:creationId xmlns="" xmlns:a16="http://schemas.microsoft.com/office/drawing/2014/main" id="{00000000-0008-0000-0600-0000B5010000}"/>
            </a:ext>
          </a:extLst>
        </xdr:cNvPr>
        <xdr:cNvSpPr txBox="1"/>
      </xdr:nvSpPr>
      <xdr:spPr>
        <a:xfrm>
          <a:off x="9182100" y="71399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408</xdr:row>
      <xdr:rowOff>219075</xdr:rowOff>
    </xdr:from>
    <xdr:ext cx="184731" cy="264560"/>
    <xdr:sp macro="" textlink="">
      <xdr:nvSpPr>
        <xdr:cNvPr id="438" name="ZoneTexte 437">
          <a:extLst>
            <a:ext uri="{FF2B5EF4-FFF2-40B4-BE49-F238E27FC236}">
              <a16:creationId xmlns="" xmlns:a16="http://schemas.microsoft.com/office/drawing/2014/main" id="{00000000-0008-0000-0600-0000B6010000}"/>
            </a:ext>
          </a:extLst>
        </xdr:cNvPr>
        <xdr:cNvSpPr txBox="1"/>
      </xdr:nvSpPr>
      <xdr:spPr>
        <a:xfrm>
          <a:off x="9182100" y="71561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0</xdr:row>
      <xdr:rowOff>219075</xdr:rowOff>
    </xdr:from>
    <xdr:ext cx="184731" cy="264560"/>
    <xdr:sp macro="" textlink="">
      <xdr:nvSpPr>
        <xdr:cNvPr id="439" name="ZoneTexte 438">
          <a:extLst>
            <a:ext uri="{FF2B5EF4-FFF2-40B4-BE49-F238E27FC236}">
              <a16:creationId xmlns="" xmlns:a16="http://schemas.microsoft.com/office/drawing/2014/main" id="{BFB3942C-8E24-4A28-BBEF-CEAA6F8F3FE6}"/>
            </a:ext>
          </a:extLst>
        </xdr:cNvPr>
        <xdr:cNvSpPr txBox="1"/>
      </xdr:nvSpPr>
      <xdr:spPr>
        <a:xfrm>
          <a:off x="9858375" y="219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</xdr:row>
      <xdr:rowOff>219075</xdr:rowOff>
    </xdr:from>
    <xdr:ext cx="184731" cy="264560"/>
    <xdr:sp macro="" textlink="">
      <xdr:nvSpPr>
        <xdr:cNvPr id="440" name="ZoneTexte 439">
          <a:extLst>
            <a:ext uri="{FF2B5EF4-FFF2-40B4-BE49-F238E27FC236}">
              <a16:creationId xmlns="" xmlns:a16="http://schemas.microsoft.com/office/drawing/2014/main" id="{BF9728D2-680E-478A-8F79-FEB0B642985F}"/>
            </a:ext>
          </a:extLst>
        </xdr:cNvPr>
        <xdr:cNvSpPr txBox="1"/>
      </xdr:nvSpPr>
      <xdr:spPr>
        <a:xfrm>
          <a:off x="9858375" y="923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</xdr:row>
      <xdr:rowOff>219075</xdr:rowOff>
    </xdr:from>
    <xdr:ext cx="184731" cy="264560"/>
    <xdr:sp macro="" textlink="">
      <xdr:nvSpPr>
        <xdr:cNvPr id="441" name="ZoneTexte 440">
          <a:extLst>
            <a:ext uri="{FF2B5EF4-FFF2-40B4-BE49-F238E27FC236}">
              <a16:creationId xmlns="" xmlns:a16="http://schemas.microsoft.com/office/drawing/2014/main" id="{25FBEAE2-4800-4C07-812F-126A41F94F65}"/>
            </a:ext>
          </a:extLst>
        </xdr:cNvPr>
        <xdr:cNvSpPr txBox="1"/>
      </xdr:nvSpPr>
      <xdr:spPr>
        <a:xfrm>
          <a:off x="9858375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</xdr:row>
      <xdr:rowOff>219075</xdr:rowOff>
    </xdr:from>
    <xdr:ext cx="184731" cy="264560"/>
    <xdr:sp macro="" textlink="">
      <xdr:nvSpPr>
        <xdr:cNvPr id="442" name="ZoneTexte 441">
          <a:extLst>
            <a:ext uri="{FF2B5EF4-FFF2-40B4-BE49-F238E27FC236}">
              <a16:creationId xmlns="" xmlns:a16="http://schemas.microsoft.com/office/drawing/2014/main" id="{266C9AEE-59AE-4E24-9426-30F746E4A128}"/>
            </a:ext>
          </a:extLst>
        </xdr:cNvPr>
        <xdr:cNvSpPr txBox="1"/>
      </xdr:nvSpPr>
      <xdr:spPr>
        <a:xfrm>
          <a:off x="9858375" y="1276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</xdr:row>
      <xdr:rowOff>219075</xdr:rowOff>
    </xdr:from>
    <xdr:ext cx="184731" cy="264560"/>
    <xdr:sp macro="" textlink="">
      <xdr:nvSpPr>
        <xdr:cNvPr id="443" name="ZoneTexte 442">
          <a:extLst>
            <a:ext uri="{FF2B5EF4-FFF2-40B4-BE49-F238E27FC236}">
              <a16:creationId xmlns="" xmlns:a16="http://schemas.microsoft.com/office/drawing/2014/main" id="{822F9438-A2BB-4794-AE61-A4907D4316C6}"/>
            </a:ext>
          </a:extLst>
        </xdr:cNvPr>
        <xdr:cNvSpPr txBox="1"/>
      </xdr:nvSpPr>
      <xdr:spPr>
        <a:xfrm>
          <a:off x="9858375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5</xdr:row>
      <xdr:rowOff>219075</xdr:rowOff>
    </xdr:from>
    <xdr:ext cx="184731" cy="264560"/>
    <xdr:sp macro="" textlink="">
      <xdr:nvSpPr>
        <xdr:cNvPr id="444" name="ZoneTexte 443">
          <a:extLst>
            <a:ext uri="{FF2B5EF4-FFF2-40B4-BE49-F238E27FC236}">
              <a16:creationId xmlns="" xmlns:a16="http://schemas.microsoft.com/office/drawing/2014/main" id="{135A7837-5206-49B1-AB5E-EC9ED8A6C851}"/>
            </a:ext>
          </a:extLst>
        </xdr:cNvPr>
        <xdr:cNvSpPr txBox="1"/>
      </xdr:nvSpPr>
      <xdr:spPr>
        <a:xfrm>
          <a:off x="9858375" y="1981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12</xdr:row>
      <xdr:rowOff>219075</xdr:rowOff>
    </xdr:from>
    <xdr:ext cx="184731" cy="264560"/>
    <xdr:sp macro="" textlink="">
      <xdr:nvSpPr>
        <xdr:cNvPr id="445" name="ZoneTexte 444">
          <a:extLst>
            <a:ext uri="{FF2B5EF4-FFF2-40B4-BE49-F238E27FC236}">
              <a16:creationId xmlns="" xmlns:a16="http://schemas.microsoft.com/office/drawing/2014/main" id="{D345FFF4-B6B3-4692-B825-1A0A6C5EB1CA}"/>
            </a:ext>
          </a:extLst>
        </xdr:cNvPr>
        <xdr:cNvSpPr txBox="1"/>
      </xdr:nvSpPr>
      <xdr:spPr>
        <a:xfrm>
          <a:off x="9858375" y="4448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13</xdr:row>
      <xdr:rowOff>219075</xdr:rowOff>
    </xdr:from>
    <xdr:ext cx="184731" cy="264560"/>
    <xdr:sp macro="" textlink="">
      <xdr:nvSpPr>
        <xdr:cNvPr id="446" name="ZoneTexte 445">
          <a:extLst>
            <a:ext uri="{FF2B5EF4-FFF2-40B4-BE49-F238E27FC236}">
              <a16:creationId xmlns="" xmlns:a16="http://schemas.microsoft.com/office/drawing/2014/main" id="{C2474989-ACBE-4D8C-A74B-EE0D7AFFA506}"/>
            </a:ext>
          </a:extLst>
        </xdr:cNvPr>
        <xdr:cNvSpPr txBox="1"/>
      </xdr:nvSpPr>
      <xdr:spPr>
        <a:xfrm>
          <a:off x="9858375" y="4800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8</xdr:row>
      <xdr:rowOff>219075</xdr:rowOff>
    </xdr:from>
    <xdr:ext cx="184731" cy="264560"/>
    <xdr:sp macro="" textlink="">
      <xdr:nvSpPr>
        <xdr:cNvPr id="447" name="ZoneTexte 446">
          <a:extLst>
            <a:ext uri="{FF2B5EF4-FFF2-40B4-BE49-F238E27FC236}">
              <a16:creationId xmlns="" xmlns:a16="http://schemas.microsoft.com/office/drawing/2014/main" id="{C294E8D7-5B9D-4EB8-ADC1-EB4474C87C89}"/>
            </a:ext>
          </a:extLst>
        </xdr:cNvPr>
        <xdr:cNvSpPr txBox="1"/>
      </xdr:nvSpPr>
      <xdr:spPr>
        <a:xfrm>
          <a:off x="9858375" y="3038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14</xdr:row>
      <xdr:rowOff>219075</xdr:rowOff>
    </xdr:from>
    <xdr:ext cx="184731" cy="264560"/>
    <xdr:sp macro="" textlink="">
      <xdr:nvSpPr>
        <xdr:cNvPr id="448" name="ZoneTexte 447">
          <a:extLst>
            <a:ext uri="{FF2B5EF4-FFF2-40B4-BE49-F238E27FC236}">
              <a16:creationId xmlns="" xmlns:a16="http://schemas.microsoft.com/office/drawing/2014/main" id="{F0BE0BA4-32A8-4464-8430-6F9125D3E9F9}"/>
            </a:ext>
          </a:extLst>
        </xdr:cNvPr>
        <xdr:cNvSpPr txBox="1"/>
      </xdr:nvSpPr>
      <xdr:spPr>
        <a:xfrm>
          <a:off x="9858375" y="515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9</xdr:row>
      <xdr:rowOff>219075</xdr:rowOff>
    </xdr:from>
    <xdr:ext cx="184731" cy="264560"/>
    <xdr:sp macro="" textlink="">
      <xdr:nvSpPr>
        <xdr:cNvPr id="449" name="ZoneTexte 448">
          <a:extLst>
            <a:ext uri="{FF2B5EF4-FFF2-40B4-BE49-F238E27FC236}">
              <a16:creationId xmlns="" xmlns:a16="http://schemas.microsoft.com/office/drawing/2014/main" id="{15689CB7-2DD2-493F-AFB2-2E90F7534D0E}"/>
            </a:ext>
          </a:extLst>
        </xdr:cNvPr>
        <xdr:cNvSpPr txBox="1"/>
      </xdr:nvSpPr>
      <xdr:spPr>
        <a:xfrm>
          <a:off x="9858375" y="3390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10</xdr:row>
      <xdr:rowOff>219075</xdr:rowOff>
    </xdr:from>
    <xdr:ext cx="184731" cy="264560"/>
    <xdr:sp macro="" textlink="">
      <xdr:nvSpPr>
        <xdr:cNvPr id="450" name="ZoneTexte 449">
          <a:extLst>
            <a:ext uri="{FF2B5EF4-FFF2-40B4-BE49-F238E27FC236}">
              <a16:creationId xmlns="" xmlns:a16="http://schemas.microsoft.com/office/drawing/2014/main" id="{4804703B-4D08-4192-9BC1-251BC95150EB}"/>
            </a:ext>
          </a:extLst>
        </xdr:cNvPr>
        <xdr:cNvSpPr txBox="1"/>
      </xdr:nvSpPr>
      <xdr:spPr>
        <a:xfrm>
          <a:off x="9858375" y="3743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11</xdr:row>
      <xdr:rowOff>219075</xdr:rowOff>
    </xdr:from>
    <xdr:ext cx="184731" cy="264560"/>
    <xdr:sp macro="" textlink="">
      <xdr:nvSpPr>
        <xdr:cNvPr id="451" name="ZoneTexte 450">
          <a:extLst>
            <a:ext uri="{FF2B5EF4-FFF2-40B4-BE49-F238E27FC236}">
              <a16:creationId xmlns="" xmlns:a16="http://schemas.microsoft.com/office/drawing/2014/main" id="{0AAAC30C-2CD3-460E-858F-4ACDDF15D43F}"/>
            </a:ext>
          </a:extLst>
        </xdr:cNvPr>
        <xdr:cNvSpPr txBox="1"/>
      </xdr:nvSpPr>
      <xdr:spPr>
        <a:xfrm>
          <a:off x="9858375" y="4095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16</xdr:row>
      <xdr:rowOff>219075</xdr:rowOff>
    </xdr:from>
    <xdr:ext cx="184731" cy="264560"/>
    <xdr:sp macro="" textlink="">
      <xdr:nvSpPr>
        <xdr:cNvPr id="452" name="ZoneTexte 451">
          <a:extLst>
            <a:ext uri="{FF2B5EF4-FFF2-40B4-BE49-F238E27FC236}">
              <a16:creationId xmlns="" xmlns:a16="http://schemas.microsoft.com/office/drawing/2014/main" id="{BEFEAD45-234B-41A8-B04A-6F2ECE2036C8}"/>
            </a:ext>
          </a:extLst>
        </xdr:cNvPr>
        <xdr:cNvSpPr txBox="1"/>
      </xdr:nvSpPr>
      <xdr:spPr>
        <a:xfrm>
          <a:off x="9858375" y="5857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15</xdr:row>
      <xdr:rowOff>219075</xdr:rowOff>
    </xdr:from>
    <xdr:ext cx="184731" cy="264560"/>
    <xdr:sp macro="" textlink="">
      <xdr:nvSpPr>
        <xdr:cNvPr id="453" name="ZoneTexte 452">
          <a:extLst>
            <a:ext uri="{FF2B5EF4-FFF2-40B4-BE49-F238E27FC236}">
              <a16:creationId xmlns="" xmlns:a16="http://schemas.microsoft.com/office/drawing/2014/main" id="{3E27A368-E0BC-48AB-9FFB-1C5C12E6D9F8}"/>
            </a:ext>
          </a:extLst>
        </xdr:cNvPr>
        <xdr:cNvSpPr txBox="1"/>
      </xdr:nvSpPr>
      <xdr:spPr>
        <a:xfrm>
          <a:off x="9858375" y="5505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17</xdr:row>
      <xdr:rowOff>219075</xdr:rowOff>
    </xdr:from>
    <xdr:ext cx="184731" cy="264560"/>
    <xdr:sp macro="" textlink="">
      <xdr:nvSpPr>
        <xdr:cNvPr id="454" name="ZoneTexte 453">
          <a:extLst>
            <a:ext uri="{FF2B5EF4-FFF2-40B4-BE49-F238E27FC236}">
              <a16:creationId xmlns="" xmlns:a16="http://schemas.microsoft.com/office/drawing/2014/main" id="{A78509EA-B51A-4F8A-BD41-BCE899AEA98C}"/>
            </a:ext>
          </a:extLst>
        </xdr:cNvPr>
        <xdr:cNvSpPr txBox="1"/>
      </xdr:nvSpPr>
      <xdr:spPr>
        <a:xfrm>
          <a:off x="9858375" y="621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18</xdr:row>
      <xdr:rowOff>219075</xdr:rowOff>
    </xdr:from>
    <xdr:ext cx="184731" cy="264560"/>
    <xdr:sp macro="" textlink="">
      <xdr:nvSpPr>
        <xdr:cNvPr id="455" name="ZoneTexte 454">
          <a:extLst>
            <a:ext uri="{FF2B5EF4-FFF2-40B4-BE49-F238E27FC236}">
              <a16:creationId xmlns="" xmlns:a16="http://schemas.microsoft.com/office/drawing/2014/main" id="{AD4D73C7-F615-4E1E-9DD4-84F3CD4247BD}"/>
            </a:ext>
          </a:extLst>
        </xdr:cNvPr>
        <xdr:cNvSpPr txBox="1"/>
      </xdr:nvSpPr>
      <xdr:spPr>
        <a:xfrm>
          <a:off x="9858375" y="6562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19</xdr:row>
      <xdr:rowOff>219075</xdr:rowOff>
    </xdr:from>
    <xdr:ext cx="184731" cy="264560"/>
    <xdr:sp macro="" textlink="">
      <xdr:nvSpPr>
        <xdr:cNvPr id="456" name="ZoneTexte 455">
          <a:extLst>
            <a:ext uri="{FF2B5EF4-FFF2-40B4-BE49-F238E27FC236}">
              <a16:creationId xmlns="" xmlns:a16="http://schemas.microsoft.com/office/drawing/2014/main" id="{1C08B883-4752-452E-8FE1-156D5499CAD8}"/>
            </a:ext>
          </a:extLst>
        </xdr:cNvPr>
        <xdr:cNvSpPr txBox="1"/>
      </xdr:nvSpPr>
      <xdr:spPr>
        <a:xfrm>
          <a:off x="9858375" y="6915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20</xdr:row>
      <xdr:rowOff>219075</xdr:rowOff>
    </xdr:from>
    <xdr:ext cx="184731" cy="264560"/>
    <xdr:sp macro="" textlink="">
      <xdr:nvSpPr>
        <xdr:cNvPr id="457" name="ZoneTexte 456">
          <a:extLst>
            <a:ext uri="{FF2B5EF4-FFF2-40B4-BE49-F238E27FC236}">
              <a16:creationId xmlns="" xmlns:a16="http://schemas.microsoft.com/office/drawing/2014/main" id="{F1D35FF6-5226-4152-936B-B36F67F802D4}"/>
            </a:ext>
          </a:extLst>
        </xdr:cNvPr>
        <xdr:cNvSpPr txBox="1"/>
      </xdr:nvSpPr>
      <xdr:spPr>
        <a:xfrm>
          <a:off x="9858375" y="7267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21</xdr:row>
      <xdr:rowOff>219075</xdr:rowOff>
    </xdr:from>
    <xdr:ext cx="184731" cy="264560"/>
    <xdr:sp macro="" textlink="">
      <xdr:nvSpPr>
        <xdr:cNvPr id="458" name="ZoneTexte 457">
          <a:extLst>
            <a:ext uri="{FF2B5EF4-FFF2-40B4-BE49-F238E27FC236}">
              <a16:creationId xmlns="" xmlns:a16="http://schemas.microsoft.com/office/drawing/2014/main" id="{654B6439-3AFA-4D1E-B4D6-A4249ED386EE}"/>
            </a:ext>
          </a:extLst>
        </xdr:cNvPr>
        <xdr:cNvSpPr txBox="1"/>
      </xdr:nvSpPr>
      <xdr:spPr>
        <a:xfrm>
          <a:off x="9858375" y="762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39</xdr:row>
      <xdr:rowOff>219075</xdr:rowOff>
    </xdr:from>
    <xdr:ext cx="184731" cy="264560"/>
    <xdr:sp macro="" textlink="">
      <xdr:nvSpPr>
        <xdr:cNvPr id="459" name="ZoneTexte 458">
          <a:extLst>
            <a:ext uri="{FF2B5EF4-FFF2-40B4-BE49-F238E27FC236}">
              <a16:creationId xmlns="" xmlns:a16="http://schemas.microsoft.com/office/drawing/2014/main" id="{9672DBC6-68E0-47BE-B3A1-561CA8430E84}"/>
            </a:ext>
          </a:extLst>
        </xdr:cNvPr>
        <xdr:cNvSpPr txBox="1"/>
      </xdr:nvSpPr>
      <xdr:spPr>
        <a:xfrm>
          <a:off x="9858375" y="1181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40</xdr:row>
      <xdr:rowOff>219075</xdr:rowOff>
    </xdr:from>
    <xdr:ext cx="184731" cy="264560"/>
    <xdr:sp macro="" textlink="">
      <xdr:nvSpPr>
        <xdr:cNvPr id="460" name="ZoneTexte 459">
          <a:extLst>
            <a:ext uri="{FF2B5EF4-FFF2-40B4-BE49-F238E27FC236}">
              <a16:creationId xmlns="" xmlns:a16="http://schemas.microsoft.com/office/drawing/2014/main" id="{C715C61C-E687-487D-9EB3-A2137CD4E32D}"/>
            </a:ext>
          </a:extLst>
        </xdr:cNvPr>
        <xdr:cNvSpPr txBox="1"/>
      </xdr:nvSpPr>
      <xdr:spPr>
        <a:xfrm>
          <a:off x="9858375" y="11972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22</xdr:row>
      <xdr:rowOff>219075</xdr:rowOff>
    </xdr:from>
    <xdr:ext cx="184731" cy="264560"/>
    <xdr:sp macro="" textlink="">
      <xdr:nvSpPr>
        <xdr:cNvPr id="461" name="ZoneTexte 460">
          <a:extLst>
            <a:ext uri="{FF2B5EF4-FFF2-40B4-BE49-F238E27FC236}">
              <a16:creationId xmlns="" xmlns:a16="http://schemas.microsoft.com/office/drawing/2014/main" id="{1BCA50E6-0402-43DC-9D70-3E0A2BB0A553}"/>
            </a:ext>
          </a:extLst>
        </xdr:cNvPr>
        <xdr:cNvSpPr txBox="1"/>
      </xdr:nvSpPr>
      <xdr:spPr>
        <a:xfrm>
          <a:off x="9858375" y="7972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23</xdr:row>
      <xdr:rowOff>219075</xdr:rowOff>
    </xdr:from>
    <xdr:ext cx="184731" cy="264560"/>
    <xdr:sp macro="" textlink="">
      <xdr:nvSpPr>
        <xdr:cNvPr id="462" name="ZoneTexte 461">
          <a:extLst>
            <a:ext uri="{FF2B5EF4-FFF2-40B4-BE49-F238E27FC236}">
              <a16:creationId xmlns="" xmlns:a16="http://schemas.microsoft.com/office/drawing/2014/main" id="{6F2301E6-2D54-441A-9680-8B8F10D6F73D}"/>
            </a:ext>
          </a:extLst>
        </xdr:cNvPr>
        <xdr:cNvSpPr txBox="1"/>
      </xdr:nvSpPr>
      <xdr:spPr>
        <a:xfrm>
          <a:off x="9858375" y="8324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24</xdr:row>
      <xdr:rowOff>219075</xdr:rowOff>
    </xdr:from>
    <xdr:ext cx="184731" cy="264560"/>
    <xdr:sp macro="" textlink="">
      <xdr:nvSpPr>
        <xdr:cNvPr id="463" name="ZoneTexte 462">
          <a:extLst>
            <a:ext uri="{FF2B5EF4-FFF2-40B4-BE49-F238E27FC236}">
              <a16:creationId xmlns="" xmlns:a16="http://schemas.microsoft.com/office/drawing/2014/main" id="{8D5D9A13-4FB0-43A1-9F04-6C2FD0FE086C}"/>
            </a:ext>
          </a:extLst>
        </xdr:cNvPr>
        <xdr:cNvSpPr txBox="1"/>
      </xdr:nvSpPr>
      <xdr:spPr>
        <a:xfrm>
          <a:off x="9858375" y="867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25</xdr:row>
      <xdr:rowOff>219075</xdr:rowOff>
    </xdr:from>
    <xdr:ext cx="184731" cy="264560"/>
    <xdr:sp macro="" textlink="">
      <xdr:nvSpPr>
        <xdr:cNvPr id="464" name="ZoneTexte 463">
          <a:extLst>
            <a:ext uri="{FF2B5EF4-FFF2-40B4-BE49-F238E27FC236}">
              <a16:creationId xmlns="" xmlns:a16="http://schemas.microsoft.com/office/drawing/2014/main" id="{5B55B57E-BE72-462A-904A-6BC5B3AB558E}"/>
            </a:ext>
          </a:extLst>
        </xdr:cNvPr>
        <xdr:cNvSpPr txBox="1"/>
      </xdr:nvSpPr>
      <xdr:spPr>
        <a:xfrm>
          <a:off x="9858375" y="9029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26</xdr:row>
      <xdr:rowOff>219075</xdr:rowOff>
    </xdr:from>
    <xdr:ext cx="184731" cy="264560"/>
    <xdr:sp macro="" textlink="">
      <xdr:nvSpPr>
        <xdr:cNvPr id="465" name="ZoneTexte 464">
          <a:extLst>
            <a:ext uri="{FF2B5EF4-FFF2-40B4-BE49-F238E27FC236}">
              <a16:creationId xmlns="" xmlns:a16="http://schemas.microsoft.com/office/drawing/2014/main" id="{ADE60C89-E48E-4EBE-A79C-85F2EE515408}"/>
            </a:ext>
          </a:extLst>
        </xdr:cNvPr>
        <xdr:cNvSpPr txBox="1"/>
      </xdr:nvSpPr>
      <xdr:spPr>
        <a:xfrm>
          <a:off x="9858375" y="9382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27</xdr:row>
      <xdr:rowOff>219075</xdr:rowOff>
    </xdr:from>
    <xdr:ext cx="184731" cy="264560"/>
    <xdr:sp macro="" textlink="">
      <xdr:nvSpPr>
        <xdr:cNvPr id="466" name="ZoneTexte 465">
          <a:extLst>
            <a:ext uri="{FF2B5EF4-FFF2-40B4-BE49-F238E27FC236}">
              <a16:creationId xmlns="" xmlns:a16="http://schemas.microsoft.com/office/drawing/2014/main" id="{E6C46ED5-50B4-4B77-81B7-0B2F463C5DC9}"/>
            </a:ext>
          </a:extLst>
        </xdr:cNvPr>
        <xdr:cNvSpPr txBox="1"/>
      </xdr:nvSpPr>
      <xdr:spPr>
        <a:xfrm>
          <a:off x="9858375" y="9734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28</xdr:row>
      <xdr:rowOff>219075</xdr:rowOff>
    </xdr:from>
    <xdr:ext cx="184731" cy="264560"/>
    <xdr:sp macro="" textlink="">
      <xdr:nvSpPr>
        <xdr:cNvPr id="467" name="ZoneTexte 466">
          <a:extLst>
            <a:ext uri="{FF2B5EF4-FFF2-40B4-BE49-F238E27FC236}">
              <a16:creationId xmlns="" xmlns:a16="http://schemas.microsoft.com/office/drawing/2014/main" id="{8EE0FEC6-278F-4D6D-BDD3-54669A5A399E}"/>
            </a:ext>
          </a:extLst>
        </xdr:cNvPr>
        <xdr:cNvSpPr txBox="1"/>
      </xdr:nvSpPr>
      <xdr:spPr>
        <a:xfrm>
          <a:off x="9858375" y="10029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</xdr:row>
      <xdr:rowOff>219075</xdr:rowOff>
    </xdr:from>
    <xdr:ext cx="184731" cy="264560"/>
    <xdr:sp macro="" textlink="">
      <xdr:nvSpPr>
        <xdr:cNvPr id="468" name="ZoneTexte 467">
          <a:extLst>
            <a:ext uri="{FF2B5EF4-FFF2-40B4-BE49-F238E27FC236}">
              <a16:creationId xmlns="" xmlns:a16="http://schemas.microsoft.com/office/drawing/2014/main" id="{91FCFF84-AB4D-44FB-BDFB-F05511BD7022}"/>
            </a:ext>
          </a:extLst>
        </xdr:cNvPr>
        <xdr:cNvSpPr txBox="1"/>
      </xdr:nvSpPr>
      <xdr:spPr>
        <a:xfrm>
          <a:off x="9858375" y="10191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30</xdr:row>
      <xdr:rowOff>219075</xdr:rowOff>
    </xdr:from>
    <xdr:ext cx="184731" cy="264560"/>
    <xdr:sp macro="" textlink="">
      <xdr:nvSpPr>
        <xdr:cNvPr id="469" name="ZoneTexte 468">
          <a:extLst>
            <a:ext uri="{FF2B5EF4-FFF2-40B4-BE49-F238E27FC236}">
              <a16:creationId xmlns="" xmlns:a16="http://schemas.microsoft.com/office/drawing/2014/main" id="{3D99B614-7ABB-45E1-B7D6-D2ECF39AFB32}"/>
            </a:ext>
          </a:extLst>
        </xdr:cNvPr>
        <xdr:cNvSpPr txBox="1"/>
      </xdr:nvSpPr>
      <xdr:spPr>
        <a:xfrm>
          <a:off x="9858375" y="10353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31</xdr:row>
      <xdr:rowOff>219075</xdr:rowOff>
    </xdr:from>
    <xdr:ext cx="184731" cy="264560"/>
    <xdr:sp macro="" textlink="">
      <xdr:nvSpPr>
        <xdr:cNvPr id="470" name="ZoneTexte 469">
          <a:extLst>
            <a:ext uri="{FF2B5EF4-FFF2-40B4-BE49-F238E27FC236}">
              <a16:creationId xmlns="" xmlns:a16="http://schemas.microsoft.com/office/drawing/2014/main" id="{D4AE6767-E5CA-4DE2-87C9-9786945E21E6}"/>
            </a:ext>
          </a:extLst>
        </xdr:cNvPr>
        <xdr:cNvSpPr txBox="1"/>
      </xdr:nvSpPr>
      <xdr:spPr>
        <a:xfrm>
          <a:off x="9858375" y="10515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32</xdr:row>
      <xdr:rowOff>219075</xdr:rowOff>
    </xdr:from>
    <xdr:ext cx="184731" cy="264560"/>
    <xdr:sp macro="" textlink="">
      <xdr:nvSpPr>
        <xdr:cNvPr id="471" name="ZoneTexte 470">
          <a:extLst>
            <a:ext uri="{FF2B5EF4-FFF2-40B4-BE49-F238E27FC236}">
              <a16:creationId xmlns="" xmlns:a16="http://schemas.microsoft.com/office/drawing/2014/main" id="{5D000800-4215-4399-A605-41D481BD8504}"/>
            </a:ext>
          </a:extLst>
        </xdr:cNvPr>
        <xdr:cNvSpPr txBox="1"/>
      </xdr:nvSpPr>
      <xdr:spPr>
        <a:xfrm>
          <a:off x="9858375" y="10677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33</xdr:row>
      <xdr:rowOff>219075</xdr:rowOff>
    </xdr:from>
    <xdr:ext cx="184731" cy="264560"/>
    <xdr:sp macro="" textlink="">
      <xdr:nvSpPr>
        <xdr:cNvPr id="472" name="ZoneTexte 471">
          <a:extLst>
            <a:ext uri="{FF2B5EF4-FFF2-40B4-BE49-F238E27FC236}">
              <a16:creationId xmlns="" xmlns:a16="http://schemas.microsoft.com/office/drawing/2014/main" id="{14E55525-C9FA-484E-B790-A6A65E9A854B}"/>
            </a:ext>
          </a:extLst>
        </xdr:cNvPr>
        <xdr:cNvSpPr txBox="1"/>
      </xdr:nvSpPr>
      <xdr:spPr>
        <a:xfrm>
          <a:off x="9858375" y="1083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34</xdr:row>
      <xdr:rowOff>219075</xdr:rowOff>
    </xdr:from>
    <xdr:ext cx="184731" cy="264560"/>
    <xdr:sp macro="" textlink="">
      <xdr:nvSpPr>
        <xdr:cNvPr id="473" name="ZoneTexte 472">
          <a:extLst>
            <a:ext uri="{FF2B5EF4-FFF2-40B4-BE49-F238E27FC236}">
              <a16:creationId xmlns="" xmlns:a16="http://schemas.microsoft.com/office/drawing/2014/main" id="{3753EDB1-3860-4349-A4E4-53A297E87272}"/>
            </a:ext>
          </a:extLst>
        </xdr:cNvPr>
        <xdr:cNvSpPr txBox="1"/>
      </xdr:nvSpPr>
      <xdr:spPr>
        <a:xfrm>
          <a:off x="9858375" y="11001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35</xdr:row>
      <xdr:rowOff>219075</xdr:rowOff>
    </xdr:from>
    <xdr:ext cx="184731" cy="264560"/>
    <xdr:sp macro="" textlink="">
      <xdr:nvSpPr>
        <xdr:cNvPr id="474" name="ZoneTexte 473">
          <a:extLst>
            <a:ext uri="{FF2B5EF4-FFF2-40B4-BE49-F238E27FC236}">
              <a16:creationId xmlns="" xmlns:a16="http://schemas.microsoft.com/office/drawing/2014/main" id="{C5ADD9DA-A9BF-41E3-B114-543F40500538}"/>
            </a:ext>
          </a:extLst>
        </xdr:cNvPr>
        <xdr:cNvSpPr txBox="1"/>
      </xdr:nvSpPr>
      <xdr:spPr>
        <a:xfrm>
          <a:off x="9858375" y="11163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36</xdr:row>
      <xdr:rowOff>219075</xdr:rowOff>
    </xdr:from>
    <xdr:ext cx="184731" cy="264560"/>
    <xdr:sp macro="" textlink="">
      <xdr:nvSpPr>
        <xdr:cNvPr id="475" name="ZoneTexte 474">
          <a:extLst>
            <a:ext uri="{FF2B5EF4-FFF2-40B4-BE49-F238E27FC236}">
              <a16:creationId xmlns="" xmlns:a16="http://schemas.microsoft.com/office/drawing/2014/main" id="{611A4F74-9E4C-4A90-95D3-4CDC20ABAA3A}"/>
            </a:ext>
          </a:extLst>
        </xdr:cNvPr>
        <xdr:cNvSpPr txBox="1"/>
      </xdr:nvSpPr>
      <xdr:spPr>
        <a:xfrm>
          <a:off x="9858375" y="11325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37</xdr:row>
      <xdr:rowOff>219075</xdr:rowOff>
    </xdr:from>
    <xdr:ext cx="184731" cy="264560"/>
    <xdr:sp macro="" textlink="">
      <xdr:nvSpPr>
        <xdr:cNvPr id="476" name="ZoneTexte 475">
          <a:extLst>
            <a:ext uri="{FF2B5EF4-FFF2-40B4-BE49-F238E27FC236}">
              <a16:creationId xmlns="" xmlns:a16="http://schemas.microsoft.com/office/drawing/2014/main" id="{0B97DBA8-AAD5-403E-A1D4-EC264425C0B1}"/>
            </a:ext>
          </a:extLst>
        </xdr:cNvPr>
        <xdr:cNvSpPr txBox="1"/>
      </xdr:nvSpPr>
      <xdr:spPr>
        <a:xfrm>
          <a:off x="9858375" y="11487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38</xdr:row>
      <xdr:rowOff>219075</xdr:rowOff>
    </xdr:from>
    <xdr:ext cx="184731" cy="264560"/>
    <xdr:sp macro="" textlink="">
      <xdr:nvSpPr>
        <xdr:cNvPr id="477" name="ZoneTexte 476">
          <a:extLst>
            <a:ext uri="{FF2B5EF4-FFF2-40B4-BE49-F238E27FC236}">
              <a16:creationId xmlns="" xmlns:a16="http://schemas.microsoft.com/office/drawing/2014/main" id="{0C5E3BE6-9B9D-4B8F-95FA-E280D9F1C53A}"/>
            </a:ext>
          </a:extLst>
        </xdr:cNvPr>
        <xdr:cNvSpPr txBox="1"/>
      </xdr:nvSpPr>
      <xdr:spPr>
        <a:xfrm>
          <a:off x="9858375" y="11649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41</xdr:row>
      <xdr:rowOff>219075</xdr:rowOff>
    </xdr:from>
    <xdr:ext cx="184731" cy="264560"/>
    <xdr:sp macro="" textlink="">
      <xdr:nvSpPr>
        <xdr:cNvPr id="478" name="ZoneTexte 477">
          <a:extLst>
            <a:ext uri="{FF2B5EF4-FFF2-40B4-BE49-F238E27FC236}">
              <a16:creationId xmlns="" xmlns:a16="http://schemas.microsoft.com/office/drawing/2014/main" id="{DF0ED4D1-F9EB-47B0-BF38-78D56E4BA050}"/>
            </a:ext>
          </a:extLst>
        </xdr:cNvPr>
        <xdr:cNvSpPr txBox="1"/>
      </xdr:nvSpPr>
      <xdr:spPr>
        <a:xfrm>
          <a:off x="9858375" y="12134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42</xdr:row>
      <xdr:rowOff>219075</xdr:rowOff>
    </xdr:from>
    <xdr:ext cx="184731" cy="264560"/>
    <xdr:sp macro="" textlink="">
      <xdr:nvSpPr>
        <xdr:cNvPr id="479" name="ZoneTexte 478">
          <a:extLst>
            <a:ext uri="{FF2B5EF4-FFF2-40B4-BE49-F238E27FC236}">
              <a16:creationId xmlns="" xmlns:a16="http://schemas.microsoft.com/office/drawing/2014/main" id="{F082A9CD-D921-42B4-BF7D-EC6ADEFE9F51}"/>
            </a:ext>
          </a:extLst>
        </xdr:cNvPr>
        <xdr:cNvSpPr txBox="1"/>
      </xdr:nvSpPr>
      <xdr:spPr>
        <a:xfrm>
          <a:off x="9858375" y="12296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43</xdr:row>
      <xdr:rowOff>219075</xdr:rowOff>
    </xdr:from>
    <xdr:ext cx="184731" cy="264560"/>
    <xdr:sp macro="" textlink="">
      <xdr:nvSpPr>
        <xdr:cNvPr id="480" name="ZoneTexte 479">
          <a:extLst>
            <a:ext uri="{FF2B5EF4-FFF2-40B4-BE49-F238E27FC236}">
              <a16:creationId xmlns="" xmlns:a16="http://schemas.microsoft.com/office/drawing/2014/main" id="{8D210F6D-43C3-4DE0-A3D5-71E73A4A9671}"/>
            </a:ext>
          </a:extLst>
        </xdr:cNvPr>
        <xdr:cNvSpPr txBox="1"/>
      </xdr:nvSpPr>
      <xdr:spPr>
        <a:xfrm>
          <a:off x="9858375" y="12458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44</xdr:row>
      <xdr:rowOff>219075</xdr:rowOff>
    </xdr:from>
    <xdr:ext cx="184731" cy="264560"/>
    <xdr:sp macro="" textlink="">
      <xdr:nvSpPr>
        <xdr:cNvPr id="481" name="ZoneTexte 480">
          <a:extLst>
            <a:ext uri="{FF2B5EF4-FFF2-40B4-BE49-F238E27FC236}">
              <a16:creationId xmlns="" xmlns:a16="http://schemas.microsoft.com/office/drawing/2014/main" id="{D5A8ED5E-688B-4BEF-AF4B-ABE5C2161CD9}"/>
            </a:ext>
          </a:extLst>
        </xdr:cNvPr>
        <xdr:cNvSpPr txBox="1"/>
      </xdr:nvSpPr>
      <xdr:spPr>
        <a:xfrm>
          <a:off x="9858375" y="12620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45</xdr:row>
      <xdr:rowOff>219075</xdr:rowOff>
    </xdr:from>
    <xdr:ext cx="184731" cy="264560"/>
    <xdr:sp macro="" textlink="">
      <xdr:nvSpPr>
        <xdr:cNvPr id="482" name="ZoneTexte 481">
          <a:extLst>
            <a:ext uri="{FF2B5EF4-FFF2-40B4-BE49-F238E27FC236}">
              <a16:creationId xmlns="" xmlns:a16="http://schemas.microsoft.com/office/drawing/2014/main" id="{22A72FD2-6D52-40DE-B108-845865CB6678}"/>
            </a:ext>
          </a:extLst>
        </xdr:cNvPr>
        <xdr:cNvSpPr txBox="1"/>
      </xdr:nvSpPr>
      <xdr:spPr>
        <a:xfrm>
          <a:off x="9858375" y="12782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52</xdr:row>
      <xdr:rowOff>219075</xdr:rowOff>
    </xdr:from>
    <xdr:ext cx="184731" cy="264560"/>
    <xdr:sp macro="" textlink="">
      <xdr:nvSpPr>
        <xdr:cNvPr id="483" name="ZoneTexte 482">
          <a:extLst>
            <a:ext uri="{FF2B5EF4-FFF2-40B4-BE49-F238E27FC236}">
              <a16:creationId xmlns="" xmlns:a16="http://schemas.microsoft.com/office/drawing/2014/main" id="{D8DB108F-73CE-46C1-A8F4-0BD32675E215}"/>
            </a:ext>
          </a:extLst>
        </xdr:cNvPr>
        <xdr:cNvSpPr txBox="1"/>
      </xdr:nvSpPr>
      <xdr:spPr>
        <a:xfrm>
          <a:off x="9858375" y="13916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53</xdr:row>
      <xdr:rowOff>219075</xdr:rowOff>
    </xdr:from>
    <xdr:ext cx="184731" cy="264560"/>
    <xdr:sp macro="" textlink="">
      <xdr:nvSpPr>
        <xdr:cNvPr id="484" name="ZoneTexte 483">
          <a:extLst>
            <a:ext uri="{FF2B5EF4-FFF2-40B4-BE49-F238E27FC236}">
              <a16:creationId xmlns="" xmlns:a16="http://schemas.microsoft.com/office/drawing/2014/main" id="{838BFF6D-28BC-402A-A6F0-67A26551AEEA}"/>
            </a:ext>
          </a:extLst>
        </xdr:cNvPr>
        <xdr:cNvSpPr txBox="1"/>
      </xdr:nvSpPr>
      <xdr:spPr>
        <a:xfrm>
          <a:off x="9858375" y="14077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54</xdr:row>
      <xdr:rowOff>219075</xdr:rowOff>
    </xdr:from>
    <xdr:ext cx="184731" cy="264560"/>
    <xdr:sp macro="" textlink="">
      <xdr:nvSpPr>
        <xdr:cNvPr id="485" name="ZoneTexte 484">
          <a:extLst>
            <a:ext uri="{FF2B5EF4-FFF2-40B4-BE49-F238E27FC236}">
              <a16:creationId xmlns="" xmlns:a16="http://schemas.microsoft.com/office/drawing/2014/main" id="{A294D212-073A-414F-9E4B-5414D76B7530}"/>
            </a:ext>
          </a:extLst>
        </xdr:cNvPr>
        <xdr:cNvSpPr txBox="1"/>
      </xdr:nvSpPr>
      <xdr:spPr>
        <a:xfrm>
          <a:off x="9858375" y="14239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55</xdr:row>
      <xdr:rowOff>219075</xdr:rowOff>
    </xdr:from>
    <xdr:ext cx="184731" cy="264560"/>
    <xdr:sp macro="" textlink="">
      <xdr:nvSpPr>
        <xdr:cNvPr id="486" name="ZoneTexte 485">
          <a:extLst>
            <a:ext uri="{FF2B5EF4-FFF2-40B4-BE49-F238E27FC236}">
              <a16:creationId xmlns="" xmlns:a16="http://schemas.microsoft.com/office/drawing/2014/main" id="{58C57B63-FC6D-4589-93BC-095EC79EDB66}"/>
            </a:ext>
          </a:extLst>
        </xdr:cNvPr>
        <xdr:cNvSpPr txBox="1"/>
      </xdr:nvSpPr>
      <xdr:spPr>
        <a:xfrm>
          <a:off x="9858375" y="14401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56</xdr:row>
      <xdr:rowOff>219075</xdr:rowOff>
    </xdr:from>
    <xdr:ext cx="184731" cy="264560"/>
    <xdr:sp macro="" textlink="">
      <xdr:nvSpPr>
        <xdr:cNvPr id="487" name="ZoneTexte 486">
          <a:extLst>
            <a:ext uri="{FF2B5EF4-FFF2-40B4-BE49-F238E27FC236}">
              <a16:creationId xmlns="" xmlns:a16="http://schemas.microsoft.com/office/drawing/2014/main" id="{D3240F09-2A08-4188-A10E-36044168B9DE}"/>
            </a:ext>
          </a:extLst>
        </xdr:cNvPr>
        <xdr:cNvSpPr txBox="1"/>
      </xdr:nvSpPr>
      <xdr:spPr>
        <a:xfrm>
          <a:off x="9858375" y="14563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57</xdr:row>
      <xdr:rowOff>219075</xdr:rowOff>
    </xdr:from>
    <xdr:ext cx="184731" cy="264560"/>
    <xdr:sp macro="" textlink="">
      <xdr:nvSpPr>
        <xdr:cNvPr id="488" name="ZoneTexte 487">
          <a:extLst>
            <a:ext uri="{FF2B5EF4-FFF2-40B4-BE49-F238E27FC236}">
              <a16:creationId xmlns="" xmlns:a16="http://schemas.microsoft.com/office/drawing/2014/main" id="{AB60B43C-B3E5-4A33-99EC-13269DD51CF3}"/>
            </a:ext>
          </a:extLst>
        </xdr:cNvPr>
        <xdr:cNvSpPr txBox="1"/>
      </xdr:nvSpPr>
      <xdr:spPr>
        <a:xfrm>
          <a:off x="9858375" y="14725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58</xdr:row>
      <xdr:rowOff>219075</xdr:rowOff>
    </xdr:from>
    <xdr:ext cx="184731" cy="264560"/>
    <xdr:sp macro="" textlink="">
      <xdr:nvSpPr>
        <xdr:cNvPr id="489" name="ZoneTexte 488">
          <a:extLst>
            <a:ext uri="{FF2B5EF4-FFF2-40B4-BE49-F238E27FC236}">
              <a16:creationId xmlns="" xmlns:a16="http://schemas.microsoft.com/office/drawing/2014/main" id="{870FB0A3-C39C-4AF0-9226-4A334979FC88}"/>
            </a:ext>
          </a:extLst>
        </xdr:cNvPr>
        <xdr:cNvSpPr txBox="1"/>
      </xdr:nvSpPr>
      <xdr:spPr>
        <a:xfrm>
          <a:off x="9858375" y="14887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59</xdr:row>
      <xdr:rowOff>219075</xdr:rowOff>
    </xdr:from>
    <xdr:ext cx="184731" cy="264560"/>
    <xdr:sp macro="" textlink="">
      <xdr:nvSpPr>
        <xdr:cNvPr id="490" name="ZoneTexte 489">
          <a:extLst>
            <a:ext uri="{FF2B5EF4-FFF2-40B4-BE49-F238E27FC236}">
              <a16:creationId xmlns="" xmlns:a16="http://schemas.microsoft.com/office/drawing/2014/main" id="{4AE478B7-9822-4190-BDE2-F8FCD5A56270}"/>
            </a:ext>
          </a:extLst>
        </xdr:cNvPr>
        <xdr:cNvSpPr txBox="1"/>
      </xdr:nvSpPr>
      <xdr:spPr>
        <a:xfrm>
          <a:off x="9858375" y="15049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60</xdr:row>
      <xdr:rowOff>219075</xdr:rowOff>
    </xdr:from>
    <xdr:ext cx="184731" cy="264560"/>
    <xdr:sp macro="" textlink="">
      <xdr:nvSpPr>
        <xdr:cNvPr id="491" name="ZoneTexte 490">
          <a:extLst>
            <a:ext uri="{FF2B5EF4-FFF2-40B4-BE49-F238E27FC236}">
              <a16:creationId xmlns="" xmlns:a16="http://schemas.microsoft.com/office/drawing/2014/main" id="{986432FE-8FAD-4CAF-A7A4-97D4D1EEDF91}"/>
            </a:ext>
          </a:extLst>
        </xdr:cNvPr>
        <xdr:cNvSpPr txBox="1"/>
      </xdr:nvSpPr>
      <xdr:spPr>
        <a:xfrm>
          <a:off x="9858375" y="15211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61</xdr:row>
      <xdr:rowOff>219075</xdr:rowOff>
    </xdr:from>
    <xdr:ext cx="184731" cy="264560"/>
    <xdr:sp macro="" textlink="">
      <xdr:nvSpPr>
        <xdr:cNvPr id="492" name="ZoneTexte 491">
          <a:extLst>
            <a:ext uri="{FF2B5EF4-FFF2-40B4-BE49-F238E27FC236}">
              <a16:creationId xmlns="" xmlns:a16="http://schemas.microsoft.com/office/drawing/2014/main" id="{31DF1BF9-E52E-46B4-AFAE-2C4F0E28ECCB}"/>
            </a:ext>
          </a:extLst>
        </xdr:cNvPr>
        <xdr:cNvSpPr txBox="1"/>
      </xdr:nvSpPr>
      <xdr:spPr>
        <a:xfrm>
          <a:off x="9858375" y="15373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62</xdr:row>
      <xdr:rowOff>219075</xdr:rowOff>
    </xdr:from>
    <xdr:ext cx="184731" cy="264560"/>
    <xdr:sp macro="" textlink="">
      <xdr:nvSpPr>
        <xdr:cNvPr id="493" name="ZoneTexte 492">
          <a:extLst>
            <a:ext uri="{FF2B5EF4-FFF2-40B4-BE49-F238E27FC236}">
              <a16:creationId xmlns="" xmlns:a16="http://schemas.microsoft.com/office/drawing/2014/main" id="{1A1CEEB8-4426-425A-8ADE-3E842D2EB7EF}"/>
            </a:ext>
          </a:extLst>
        </xdr:cNvPr>
        <xdr:cNvSpPr txBox="1"/>
      </xdr:nvSpPr>
      <xdr:spPr>
        <a:xfrm>
          <a:off x="9858375" y="15535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63</xdr:row>
      <xdr:rowOff>219075</xdr:rowOff>
    </xdr:from>
    <xdr:ext cx="184731" cy="264560"/>
    <xdr:sp macro="" textlink="">
      <xdr:nvSpPr>
        <xdr:cNvPr id="494" name="ZoneTexte 493">
          <a:extLst>
            <a:ext uri="{FF2B5EF4-FFF2-40B4-BE49-F238E27FC236}">
              <a16:creationId xmlns="" xmlns:a16="http://schemas.microsoft.com/office/drawing/2014/main" id="{EF77ADA7-EFEE-48FC-9D88-E121F2CC6075}"/>
            </a:ext>
          </a:extLst>
        </xdr:cNvPr>
        <xdr:cNvSpPr txBox="1"/>
      </xdr:nvSpPr>
      <xdr:spPr>
        <a:xfrm>
          <a:off x="9858375" y="15697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64</xdr:row>
      <xdr:rowOff>219075</xdr:rowOff>
    </xdr:from>
    <xdr:ext cx="184731" cy="264560"/>
    <xdr:sp macro="" textlink="">
      <xdr:nvSpPr>
        <xdr:cNvPr id="495" name="ZoneTexte 494">
          <a:extLst>
            <a:ext uri="{FF2B5EF4-FFF2-40B4-BE49-F238E27FC236}">
              <a16:creationId xmlns="" xmlns:a16="http://schemas.microsoft.com/office/drawing/2014/main" id="{7FA8DA3A-8594-4459-8421-5B281FCF5620}"/>
            </a:ext>
          </a:extLst>
        </xdr:cNvPr>
        <xdr:cNvSpPr txBox="1"/>
      </xdr:nvSpPr>
      <xdr:spPr>
        <a:xfrm>
          <a:off x="9858375" y="15859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65</xdr:row>
      <xdr:rowOff>219075</xdr:rowOff>
    </xdr:from>
    <xdr:ext cx="184731" cy="264560"/>
    <xdr:sp macro="" textlink="">
      <xdr:nvSpPr>
        <xdr:cNvPr id="496" name="ZoneTexte 495">
          <a:extLst>
            <a:ext uri="{FF2B5EF4-FFF2-40B4-BE49-F238E27FC236}">
              <a16:creationId xmlns="" xmlns:a16="http://schemas.microsoft.com/office/drawing/2014/main" id="{7C333257-0919-474D-B429-39D9FCE93C61}"/>
            </a:ext>
          </a:extLst>
        </xdr:cNvPr>
        <xdr:cNvSpPr txBox="1"/>
      </xdr:nvSpPr>
      <xdr:spPr>
        <a:xfrm>
          <a:off x="9858375" y="16021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66</xdr:row>
      <xdr:rowOff>219075</xdr:rowOff>
    </xdr:from>
    <xdr:ext cx="184731" cy="264560"/>
    <xdr:sp macro="" textlink="">
      <xdr:nvSpPr>
        <xdr:cNvPr id="497" name="ZoneTexte 496">
          <a:extLst>
            <a:ext uri="{FF2B5EF4-FFF2-40B4-BE49-F238E27FC236}">
              <a16:creationId xmlns="" xmlns:a16="http://schemas.microsoft.com/office/drawing/2014/main" id="{D0396D54-F131-4418-A1ED-5AB5330F8F78}"/>
            </a:ext>
          </a:extLst>
        </xdr:cNvPr>
        <xdr:cNvSpPr txBox="1"/>
      </xdr:nvSpPr>
      <xdr:spPr>
        <a:xfrm>
          <a:off x="9858375" y="1618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67</xdr:row>
      <xdr:rowOff>219075</xdr:rowOff>
    </xdr:from>
    <xdr:ext cx="184731" cy="264560"/>
    <xdr:sp macro="" textlink="">
      <xdr:nvSpPr>
        <xdr:cNvPr id="498" name="ZoneTexte 497">
          <a:extLst>
            <a:ext uri="{FF2B5EF4-FFF2-40B4-BE49-F238E27FC236}">
              <a16:creationId xmlns="" xmlns:a16="http://schemas.microsoft.com/office/drawing/2014/main" id="{1DD8C9E3-BC72-43C0-B8BE-39DC3F55A2B6}"/>
            </a:ext>
          </a:extLst>
        </xdr:cNvPr>
        <xdr:cNvSpPr txBox="1"/>
      </xdr:nvSpPr>
      <xdr:spPr>
        <a:xfrm>
          <a:off x="9858375" y="16344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68</xdr:row>
      <xdr:rowOff>219075</xdr:rowOff>
    </xdr:from>
    <xdr:ext cx="184731" cy="264560"/>
    <xdr:sp macro="" textlink="">
      <xdr:nvSpPr>
        <xdr:cNvPr id="499" name="ZoneTexte 498">
          <a:extLst>
            <a:ext uri="{FF2B5EF4-FFF2-40B4-BE49-F238E27FC236}">
              <a16:creationId xmlns="" xmlns:a16="http://schemas.microsoft.com/office/drawing/2014/main" id="{821D7F3B-FA63-4DD5-B360-5383AF834C6B}"/>
            </a:ext>
          </a:extLst>
        </xdr:cNvPr>
        <xdr:cNvSpPr txBox="1"/>
      </xdr:nvSpPr>
      <xdr:spPr>
        <a:xfrm>
          <a:off x="9858375" y="165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69</xdr:row>
      <xdr:rowOff>219075</xdr:rowOff>
    </xdr:from>
    <xdr:ext cx="184731" cy="264560"/>
    <xdr:sp macro="" textlink="">
      <xdr:nvSpPr>
        <xdr:cNvPr id="500" name="ZoneTexte 499">
          <a:extLst>
            <a:ext uri="{FF2B5EF4-FFF2-40B4-BE49-F238E27FC236}">
              <a16:creationId xmlns="" xmlns:a16="http://schemas.microsoft.com/office/drawing/2014/main" id="{55F1E9A2-E3BE-4D6A-AE9C-BEE521A215BC}"/>
            </a:ext>
          </a:extLst>
        </xdr:cNvPr>
        <xdr:cNvSpPr txBox="1"/>
      </xdr:nvSpPr>
      <xdr:spPr>
        <a:xfrm>
          <a:off x="9858375" y="16668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70</xdr:row>
      <xdr:rowOff>219075</xdr:rowOff>
    </xdr:from>
    <xdr:ext cx="184731" cy="264560"/>
    <xdr:sp macro="" textlink="">
      <xdr:nvSpPr>
        <xdr:cNvPr id="501" name="ZoneTexte 500">
          <a:extLst>
            <a:ext uri="{FF2B5EF4-FFF2-40B4-BE49-F238E27FC236}">
              <a16:creationId xmlns="" xmlns:a16="http://schemas.microsoft.com/office/drawing/2014/main" id="{9DED3ECA-5C0D-4127-89DA-FDDE5E5B0510}"/>
            </a:ext>
          </a:extLst>
        </xdr:cNvPr>
        <xdr:cNvSpPr txBox="1"/>
      </xdr:nvSpPr>
      <xdr:spPr>
        <a:xfrm>
          <a:off x="9858375" y="16830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71</xdr:row>
      <xdr:rowOff>219075</xdr:rowOff>
    </xdr:from>
    <xdr:ext cx="184731" cy="264560"/>
    <xdr:sp macro="" textlink="">
      <xdr:nvSpPr>
        <xdr:cNvPr id="502" name="ZoneTexte 501">
          <a:extLst>
            <a:ext uri="{FF2B5EF4-FFF2-40B4-BE49-F238E27FC236}">
              <a16:creationId xmlns="" xmlns:a16="http://schemas.microsoft.com/office/drawing/2014/main" id="{5326AB73-BE8D-41CF-88F9-0C33D1F466A4}"/>
            </a:ext>
          </a:extLst>
        </xdr:cNvPr>
        <xdr:cNvSpPr txBox="1"/>
      </xdr:nvSpPr>
      <xdr:spPr>
        <a:xfrm>
          <a:off x="9858375" y="16992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75</xdr:row>
      <xdr:rowOff>219075</xdr:rowOff>
    </xdr:from>
    <xdr:ext cx="184731" cy="264560"/>
    <xdr:sp macro="" textlink="">
      <xdr:nvSpPr>
        <xdr:cNvPr id="503" name="ZoneTexte 502">
          <a:extLst>
            <a:ext uri="{FF2B5EF4-FFF2-40B4-BE49-F238E27FC236}">
              <a16:creationId xmlns="" xmlns:a16="http://schemas.microsoft.com/office/drawing/2014/main" id="{047CD5AD-F69F-4263-A03A-619F61C15378}"/>
            </a:ext>
          </a:extLst>
        </xdr:cNvPr>
        <xdr:cNvSpPr txBox="1"/>
      </xdr:nvSpPr>
      <xdr:spPr>
        <a:xfrm>
          <a:off x="9858375" y="1764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72</xdr:row>
      <xdr:rowOff>219075</xdr:rowOff>
    </xdr:from>
    <xdr:ext cx="184731" cy="264560"/>
    <xdr:sp macro="" textlink="">
      <xdr:nvSpPr>
        <xdr:cNvPr id="504" name="ZoneTexte 503">
          <a:extLst>
            <a:ext uri="{FF2B5EF4-FFF2-40B4-BE49-F238E27FC236}">
              <a16:creationId xmlns="" xmlns:a16="http://schemas.microsoft.com/office/drawing/2014/main" id="{5BEAFA7B-D5F1-439E-BF3A-6858F7EADB18}"/>
            </a:ext>
          </a:extLst>
        </xdr:cNvPr>
        <xdr:cNvSpPr txBox="1"/>
      </xdr:nvSpPr>
      <xdr:spPr>
        <a:xfrm>
          <a:off x="9858375" y="17154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73</xdr:row>
      <xdr:rowOff>219075</xdr:rowOff>
    </xdr:from>
    <xdr:ext cx="184731" cy="264560"/>
    <xdr:sp macro="" textlink="">
      <xdr:nvSpPr>
        <xdr:cNvPr id="505" name="ZoneTexte 504">
          <a:extLst>
            <a:ext uri="{FF2B5EF4-FFF2-40B4-BE49-F238E27FC236}">
              <a16:creationId xmlns="" xmlns:a16="http://schemas.microsoft.com/office/drawing/2014/main" id="{903C7539-D53B-4306-AE47-94F389AF9BD7}"/>
            </a:ext>
          </a:extLst>
        </xdr:cNvPr>
        <xdr:cNvSpPr txBox="1"/>
      </xdr:nvSpPr>
      <xdr:spPr>
        <a:xfrm>
          <a:off x="9858375" y="17316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74</xdr:row>
      <xdr:rowOff>219075</xdr:rowOff>
    </xdr:from>
    <xdr:ext cx="184731" cy="264560"/>
    <xdr:sp macro="" textlink="">
      <xdr:nvSpPr>
        <xdr:cNvPr id="506" name="ZoneTexte 505">
          <a:extLst>
            <a:ext uri="{FF2B5EF4-FFF2-40B4-BE49-F238E27FC236}">
              <a16:creationId xmlns="" xmlns:a16="http://schemas.microsoft.com/office/drawing/2014/main" id="{53069DE8-2DFF-40A0-BC22-D0D1D0157DC3}"/>
            </a:ext>
          </a:extLst>
        </xdr:cNvPr>
        <xdr:cNvSpPr txBox="1"/>
      </xdr:nvSpPr>
      <xdr:spPr>
        <a:xfrm>
          <a:off x="9858375" y="17478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76</xdr:row>
      <xdr:rowOff>219075</xdr:rowOff>
    </xdr:from>
    <xdr:ext cx="184731" cy="264560"/>
    <xdr:sp macro="" textlink="">
      <xdr:nvSpPr>
        <xdr:cNvPr id="507" name="ZoneTexte 506">
          <a:extLst>
            <a:ext uri="{FF2B5EF4-FFF2-40B4-BE49-F238E27FC236}">
              <a16:creationId xmlns="" xmlns:a16="http://schemas.microsoft.com/office/drawing/2014/main" id="{4D2F4F41-5B56-4774-9B6A-187653DD4326}"/>
            </a:ext>
          </a:extLst>
        </xdr:cNvPr>
        <xdr:cNvSpPr txBox="1"/>
      </xdr:nvSpPr>
      <xdr:spPr>
        <a:xfrm>
          <a:off x="9858375" y="17802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77</xdr:row>
      <xdr:rowOff>219075</xdr:rowOff>
    </xdr:from>
    <xdr:ext cx="184731" cy="264560"/>
    <xdr:sp macro="" textlink="">
      <xdr:nvSpPr>
        <xdr:cNvPr id="508" name="ZoneTexte 507">
          <a:extLst>
            <a:ext uri="{FF2B5EF4-FFF2-40B4-BE49-F238E27FC236}">
              <a16:creationId xmlns="" xmlns:a16="http://schemas.microsoft.com/office/drawing/2014/main" id="{857DA054-4814-41FD-90F8-936B777A1B09}"/>
            </a:ext>
          </a:extLst>
        </xdr:cNvPr>
        <xdr:cNvSpPr txBox="1"/>
      </xdr:nvSpPr>
      <xdr:spPr>
        <a:xfrm>
          <a:off x="9858375" y="17964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79</xdr:row>
      <xdr:rowOff>219075</xdr:rowOff>
    </xdr:from>
    <xdr:ext cx="184731" cy="264560"/>
    <xdr:sp macro="" textlink="">
      <xdr:nvSpPr>
        <xdr:cNvPr id="509" name="ZoneTexte 508">
          <a:extLst>
            <a:ext uri="{FF2B5EF4-FFF2-40B4-BE49-F238E27FC236}">
              <a16:creationId xmlns="" xmlns:a16="http://schemas.microsoft.com/office/drawing/2014/main" id="{43CFDDC4-B7B0-4089-828C-D1BBED630F2F}"/>
            </a:ext>
          </a:extLst>
        </xdr:cNvPr>
        <xdr:cNvSpPr txBox="1"/>
      </xdr:nvSpPr>
      <xdr:spPr>
        <a:xfrm>
          <a:off x="9858375" y="18288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78</xdr:row>
      <xdr:rowOff>219075</xdr:rowOff>
    </xdr:from>
    <xdr:ext cx="184731" cy="264560"/>
    <xdr:sp macro="" textlink="">
      <xdr:nvSpPr>
        <xdr:cNvPr id="510" name="ZoneTexte 509">
          <a:extLst>
            <a:ext uri="{FF2B5EF4-FFF2-40B4-BE49-F238E27FC236}">
              <a16:creationId xmlns="" xmlns:a16="http://schemas.microsoft.com/office/drawing/2014/main" id="{B1155275-9CE4-4B8A-BAAD-9CB778C4A16F}"/>
            </a:ext>
          </a:extLst>
        </xdr:cNvPr>
        <xdr:cNvSpPr txBox="1"/>
      </xdr:nvSpPr>
      <xdr:spPr>
        <a:xfrm>
          <a:off x="9858375" y="1812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80</xdr:row>
      <xdr:rowOff>219075</xdr:rowOff>
    </xdr:from>
    <xdr:ext cx="184731" cy="264560"/>
    <xdr:sp macro="" textlink="">
      <xdr:nvSpPr>
        <xdr:cNvPr id="511" name="ZoneTexte 510">
          <a:extLst>
            <a:ext uri="{FF2B5EF4-FFF2-40B4-BE49-F238E27FC236}">
              <a16:creationId xmlns="" xmlns:a16="http://schemas.microsoft.com/office/drawing/2014/main" id="{65898DAC-C8DA-4C26-851F-E87CE4A6CAC5}"/>
            </a:ext>
          </a:extLst>
        </xdr:cNvPr>
        <xdr:cNvSpPr txBox="1"/>
      </xdr:nvSpPr>
      <xdr:spPr>
        <a:xfrm>
          <a:off x="9858375" y="18449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81</xdr:row>
      <xdr:rowOff>219075</xdr:rowOff>
    </xdr:from>
    <xdr:ext cx="184731" cy="264560"/>
    <xdr:sp macro="" textlink="">
      <xdr:nvSpPr>
        <xdr:cNvPr id="512" name="ZoneTexte 511">
          <a:extLst>
            <a:ext uri="{FF2B5EF4-FFF2-40B4-BE49-F238E27FC236}">
              <a16:creationId xmlns="" xmlns:a16="http://schemas.microsoft.com/office/drawing/2014/main" id="{F90E2AB6-F416-4279-A89B-FF92BBEBE638}"/>
            </a:ext>
          </a:extLst>
        </xdr:cNvPr>
        <xdr:cNvSpPr txBox="1"/>
      </xdr:nvSpPr>
      <xdr:spPr>
        <a:xfrm>
          <a:off x="9858375" y="1861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82</xdr:row>
      <xdr:rowOff>219075</xdr:rowOff>
    </xdr:from>
    <xdr:ext cx="184731" cy="264560"/>
    <xdr:sp macro="" textlink="">
      <xdr:nvSpPr>
        <xdr:cNvPr id="513" name="ZoneTexte 512">
          <a:extLst>
            <a:ext uri="{FF2B5EF4-FFF2-40B4-BE49-F238E27FC236}">
              <a16:creationId xmlns="" xmlns:a16="http://schemas.microsoft.com/office/drawing/2014/main" id="{5A6AEEF1-34B9-4EC6-8BFB-E3249AFDDFAF}"/>
            </a:ext>
          </a:extLst>
        </xdr:cNvPr>
        <xdr:cNvSpPr txBox="1"/>
      </xdr:nvSpPr>
      <xdr:spPr>
        <a:xfrm>
          <a:off x="9858375" y="1877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83</xdr:row>
      <xdr:rowOff>219075</xdr:rowOff>
    </xdr:from>
    <xdr:ext cx="184731" cy="264560"/>
    <xdr:sp macro="" textlink="">
      <xdr:nvSpPr>
        <xdr:cNvPr id="514" name="ZoneTexte 513">
          <a:extLst>
            <a:ext uri="{FF2B5EF4-FFF2-40B4-BE49-F238E27FC236}">
              <a16:creationId xmlns="" xmlns:a16="http://schemas.microsoft.com/office/drawing/2014/main" id="{05C2C5D8-DBE3-4F4F-8679-9A475243FD56}"/>
            </a:ext>
          </a:extLst>
        </xdr:cNvPr>
        <xdr:cNvSpPr txBox="1"/>
      </xdr:nvSpPr>
      <xdr:spPr>
        <a:xfrm>
          <a:off x="9858375" y="18935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84</xdr:row>
      <xdr:rowOff>219075</xdr:rowOff>
    </xdr:from>
    <xdr:ext cx="184731" cy="264560"/>
    <xdr:sp macro="" textlink="">
      <xdr:nvSpPr>
        <xdr:cNvPr id="515" name="ZoneTexte 514">
          <a:extLst>
            <a:ext uri="{FF2B5EF4-FFF2-40B4-BE49-F238E27FC236}">
              <a16:creationId xmlns="" xmlns:a16="http://schemas.microsoft.com/office/drawing/2014/main" id="{5395017F-E733-46AC-8FD4-C32B551D4635}"/>
            </a:ext>
          </a:extLst>
        </xdr:cNvPr>
        <xdr:cNvSpPr txBox="1"/>
      </xdr:nvSpPr>
      <xdr:spPr>
        <a:xfrm>
          <a:off x="9858375" y="19097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85</xdr:row>
      <xdr:rowOff>219075</xdr:rowOff>
    </xdr:from>
    <xdr:ext cx="184731" cy="264560"/>
    <xdr:sp macro="" textlink="">
      <xdr:nvSpPr>
        <xdr:cNvPr id="516" name="ZoneTexte 515">
          <a:extLst>
            <a:ext uri="{FF2B5EF4-FFF2-40B4-BE49-F238E27FC236}">
              <a16:creationId xmlns="" xmlns:a16="http://schemas.microsoft.com/office/drawing/2014/main" id="{F0D861F0-3FB3-4271-B64E-837250E09DE1}"/>
            </a:ext>
          </a:extLst>
        </xdr:cNvPr>
        <xdr:cNvSpPr txBox="1"/>
      </xdr:nvSpPr>
      <xdr:spPr>
        <a:xfrm>
          <a:off x="9858375" y="1925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86</xdr:row>
      <xdr:rowOff>219075</xdr:rowOff>
    </xdr:from>
    <xdr:ext cx="184731" cy="264560"/>
    <xdr:sp macro="" textlink="">
      <xdr:nvSpPr>
        <xdr:cNvPr id="517" name="ZoneTexte 516">
          <a:extLst>
            <a:ext uri="{FF2B5EF4-FFF2-40B4-BE49-F238E27FC236}">
              <a16:creationId xmlns="" xmlns:a16="http://schemas.microsoft.com/office/drawing/2014/main" id="{B95C00DC-768C-4856-ADCA-C71E5F7F44B2}"/>
            </a:ext>
          </a:extLst>
        </xdr:cNvPr>
        <xdr:cNvSpPr txBox="1"/>
      </xdr:nvSpPr>
      <xdr:spPr>
        <a:xfrm>
          <a:off x="9858375" y="19421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87</xdr:row>
      <xdr:rowOff>219075</xdr:rowOff>
    </xdr:from>
    <xdr:ext cx="184731" cy="264560"/>
    <xdr:sp macro="" textlink="">
      <xdr:nvSpPr>
        <xdr:cNvPr id="518" name="ZoneTexte 517">
          <a:extLst>
            <a:ext uri="{FF2B5EF4-FFF2-40B4-BE49-F238E27FC236}">
              <a16:creationId xmlns="" xmlns:a16="http://schemas.microsoft.com/office/drawing/2014/main" id="{79B54E89-7C0B-43E9-9E24-1025AE1B7BC6}"/>
            </a:ext>
          </a:extLst>
        </xdr:cNvPr>
        <xdr:cNvSpPr txBox="1"/>
      </xdr:nvSpPr>
      <xdr:spPr>
        <a:xfrm>
          <a:off x="9858375" y="19583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88</xdr:row>
      <xdr:rowOff>219075</xdr:rowOff>
    </xdr:from>
    <xdr:ext cx="184731" cy="264560"/>
    <xdr:sp macro="" textlink="">
      <xdr:nvSpPr>
        <xdr:cNvPr id="519" name="ZoneTexte 518">
          <a:extLst>
            <a:ext uri="{FF2B5EF4-FFF2-40B4-BE49-F238E27FC236}">
              <a16:creationId xmlns="" xmlns:a16="http://schemas.microsoft.com/office/drawing/2014/main" id="{76C980F0-E2E1-452B-9A11-734E9ADE8CFF}"/>
            </a:ext>
          </a:extLst>
        </xdr:cNvPr>
        <xdr:cNvSpPr txBox="1"/>
      </xdr:nvSpPr>
      <xdr:spPr>
        <a:xfrm>
          <a:off x="9858375" y="19745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89</xdr:row>
      <xdr:rowOff>219075</xdr:rowOff>
    </xdr:from>
    <xdr:ext cx="184731" cy="264560"/>
    <xdr:sp macro="" textlink="">
      <xdr:nvSpPr>
        <xdr:cNvPr id="520" name="ZoneTexte 519">
          <a:extLst>
            <a:ext uri="{FF2B5EF4-FFF2-40B4-BE49-F238E27FC236}">
              <a16:creationId xmlns="" xmlns:a16="http://schemas.microsoft.com/office/drawing/2014/main" id="{F01C5F6F-5D9F-4AC4-A473-BAC3A3880789}"/>
            </a:ext>
          </a:extLst>
        </xdr:cNvPr>
        <xdr:cNvSpPr txBox="1"/>
      </xdr:nvSpPr>
      <xdr:spPr>
        <a:xfrm>
          <a:off x="9858375" y="19907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90</xdr:row>
      <xdr:rowOff>219075</xdr:rowOff>
    </xdr:from>
    <xdr:ext cx="184731" cy="264560"/>
    <xdr:sp macro="" textlink="">
      <xdr:nvSpPr>
        <xdr:cNvPr id="521" name="ZoneTexte 520">
          <a:extLst>
            <a:ext uri="{FF2B5EF4-FFF2-40B4-BE49-F238E27FC236}">
              <a16:creationId xmlns="" xmlns:a16="http://schemas.microsoft.com/office/drawing/2014/main" id="{49C3CEAC-E6DA-40E7-B0E2-86D625E36507}"/>
            </a:ext>
          </a:extLst>
        </xdr:cNvPr>
        <xdr:cNvSpPr txBox="1"/>
      </xdr:nvSpPr>
      <xdr:spPr>
        <a:xfrm>
          <a:off x="9858375" y="20069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91</xdr:row>
      <xdr:rowOff>219075</xdr:rowOff>
    </xdr:from>
    <xdr:ext cx="184731" cy="264560"/>
    <xdr:sp macro="" textlink="">
      <xdr:nvSpPr>
        <xdr:cNvPr id="522" name="ZoneTexte 521">
          <a:extLst>
            <a:ext uri="{FF2B5EF4-FFF2-40B4-BE49-F238E27FC236}">
              <a16:creationId xmlns="" xmlns:a16="http://schemas.microsoft.com/office/drawing/2014/main" id="{E0F82F9C-82B7-4577-9F8B-9D5766187E5F}"/>
            </a:ext>
          </a:extLst>
        </xdr:cNvPr>
        <xdr:cNvSpPr txBox="1"/>
      </xdr:nvSpPr>
      <xdr:spPr>
        <a:xfrm>
          <a:off x="9858375" y="20231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92</xdr:row>
      <xdr:rowOff>219075</xdr:rowOff>
    </xdr:from>
    <xdr:ext cx="184731" cy="264560"/>
    <xdr:sp macro="" textlink="">
      <xdr:nvSpPr>
        <xdr:cNvPr id="523" name="ZoneTexte 522">
          <a:extLst>
            <a:ext uri="{FF2B5EF4-FFF2-40B4-BE49-F238E27FC236}">
              <a16:creationId xmlns="" xmlns:a16="http://schemas.microsoft.com/office/drawing/2014/main" id="{4109B6E5-2A04-436E-A726-5ACF7A5C2ED3}"/>
            </a:ext>
          </a:extLst>
        </xdr:cNvPr>
        <xdr:cNvSpPr txBox="1"/>
      </xdr:nvSpPr>
      <xdr:spPr>
        <a:xfrm>
          <a:off x="9858375" y="2039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93</xdr:row>
      <xdr:rowOff>219075</xdr:rowOff>
    </xdr:from>
    <xdr:ext cx="184731" cy="264560"/>
    <xdr:sp macro="" textlink="">
      <xdr:nvSpPr>
        <xdr:cNvPr id="524" name="ZoneTexte 523">
          <a:extLst>
            <a:ext uri="{FF2B5EF4-FFF2-40B4-BE49-F238E27FC236}">
              <a16:creationId xmlns="" xmlns:a16="http://schemas.microsoft.com/office/drawing/2014/main" id="{13E8FD45-F55C-4F0C-AE9D-DE23F233670D}"/>
            </a:ext>
          </a:extLst>
        </xdr:cNvPr>
        <xdr:cNvSpPr txBox="1"/>
      </xdr:nvSpPr>
      <xdr:spPr>
        <a:xfrm>
          <a:off x="9858375" y="20554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94</xdr:row>
      <xdr:rowOff>219075</xdr:rowOff>
    </xdr:from>
    <xdr:ext cx="184731" cy="264560"/>
    <xdr:sp macro="" textlink="">
      <xdr:nvSpPr>
        <xdr:cNvPr id="525" name="ZoneTexte 524">
          <a:extLst>
            <a:ext uri="{FF2B5EF4-FFF2-40B4-BE49-F238E27FC236}">
              <a16:creationId xmlns="" xmlns:a16="http://schemas.microsoft.com/office/drawing/2014/main" id="{D30CE8F5-AFE8-4844-BA25-E0AF6A876404}"/>
            </a:ext>
          </a:extLst>
        </xdr:cNvPr>
        <xdr:cNvSpPr txBox="1"/>
      </xdr:nvSpPr>
      <xdr:spPr>
        <a:xfrm>
          <a:off x="9858375" y="2071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96</xdr:row>
      <xdr:rowOff>219075</xdr:rowOff>
    </xdr:from>
    <xdr:ext cx="184731" cy="264560"/>
    <xdr:sp macro="" textlink="">
      <xdr:nvSpPr>
        <xdr:cNvPr id="526" name="ZoneTexte 525">
          <a:extLst>
            <a:ext uri="{FF2B5EF4-FFF2-40B4-BE49-F238E27FC236}">
              <a16:creationId xmlns="" xmlns:a16="http://schemas.microsoft.com/office/drawing/2014/main" id="{35571EB0-0B93-4215-983B-2ED192583482}"/>
            </a:ext>
          </a:extLst>
        </xdr:cNvPr>
        <xdr:cNvSpPr txBox="1"/>
      </xdr:nvSpPr>
      <xdr:spPr>
        <a:xfrm>
          <a:off x="9858375" y="2104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97</xdr:row>
      <xdr:rowOff>219075</xdr:rowOff>
    </xdr:from>
    <xdr:ext cx="184731" cy="264560"/>
    <xdr:sp macro="" textlink="">
      <xdr:nvSpPr>
        <xdr:cNvPr id="527" name="ZoneTexte 526">
          <a:extLst>
            <a:ext uri="{FF2B5EF4-FFF2-40B4-BE49-F238E27FC236}">
              <a16:creationId xmlns="" xmlns:a16="http://schemas.microsoft.com/office/drawing/2014/main" id="{BBD98D8D-3B26-4330-84D8-89BFCA30AEE9}"/>
            </a:ext>
          </a:extLst>
        </xdr:cNvPr>
        <xdr:cNvSpPr txBox="1"/>
      </xdr:nvSpPr>
      <xdr:spPr>
        <a:xfrm>
          <a:off x="9858375" y="21202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95</xdr:row>
      <xdr:rowOff>219075</xdr:rowOff>
    </xdr:from>
    <xdr:ext cx="184731" cy="264560"/>
    <xdr:sp macro="" textlink="">
      <xdr:nvSpPr>
        <xdr:cNvPr id="528" name="ZoneTexte 527">
          <a:extLst>
            <a:ext uri="{FF2B5EF4-FFF2-40B4-BE49-F238E27FC236}">
              <a16:creationId xmlns="" xmlns:a16="http://schemas.microsoft.com/office/drawing/2014/main" id="{E9C5FC61-2A07-4A2F-B7C6-528D8F9FBE54}"/>
            </a:ext>
          </a:extLst>
        </xdr:cNvPr>
        <xdr:cNvSpPr txBox="1"/>
      </xdr:nvSpPr>
      <xdr:spPr>
        <a:xfrm>
          <a:off x="9858375" y="20878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98</xdr:row>
      <xdr:rowOff>219075</xdr:rowOff>
    </xdr:from>
    <xdr:ext cx="184731" cy="264560"/>
    <xdr:sp macro="" textlink="">
      <xdr:nvSpPr>
        <xdr:cNvPr id="529" name="ZoneTexte 528">
          <a:extLst>
            <a:ext uri="{FF2B5EF4-FFF2-40B4-BE49-F238E27FC236}">
              <a16:creationId xmlns="" xmlns:a16="http://schemas.microsoft.com/office/drawing/2014/main" id="{B68077B5-4F83-4AF4-A2E2-F6931D9460A0}"/>
            </a:ext>
          </a:extLst>
        </xdr:cNvPr>
        <xdr:cNvSpPr txBox="1"/>
      </xdr:nvSpPr>
      <xdr:spPr>
        <a:xfrm>
          <a:off x="9858375" y="21364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99</xdr:row>
      <xdr:rowOff>219075</xdr:rowOff>
    </xdr:from>
    <xdr:ext cx="184731" cy="264560"/>
    <xdr:sp macro="" textlink="">
      <xdr:nvSpPr>
        <xdr:cNvPr id="530" name="ZoneTexte 529">
          <a:extLst>
            <a:ext uri="{FF2B5EF4-FFF2-40B4-BE49-F238E27FC236}">
              <a16:creationId xmlns="" xmlns:a16="http://schemas.microsoft.com/office/drawing/2014/main" id="{8A6334A0-0C59-454E-A850-B11CE03D55BB}"/>
            </a:ext>
          </a:extLst>
        </xdr:cNvPr>
        <xdr:cNvSpPr txBox="1"/>
      </xdr:nvSpPr>
      <xdr:spPr>
        <a:xfrm>
          <a:off x="9858375" y="21526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100</xdr:row>
      <xdr:rowOff>219075</xdr:rowOff>
    </xdr:from>
    <xdr:ext cx="184731" cy="264560"/>
    <xdr:sp macro="" textlink="">
      <xdr:nvSpPr>
        <xdr:cNvPr id="531" name="ZoneTexte 530">
          <a:extLst>
            <a:ext uri="{FF2B5EF4-FFF2-40B4-BE49-F238E27FC236}">
              <a16:creationId xmlns="" xmlns:a16="http://schemas.microsoft.com/office/drawing/2014/main" id="{11A9AEEB-0899-4A2A-8461-59B53DAF7207}"/>
            </a:ext>
          </a:extLst>
        </xdr:cNvPr>
        <xdr:cNvSpPr txBox="1"/>
      </xdr:nvSpPr>
      <xdr:spPr>
        <a:xfrm>
          <a:off x="9858375" y="21688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101</xdr:row>
      <xdr:rowOff>219075</xdr:rowOff>
    </xdr:from>
    <xdr:ext cx="184731" cy="264560"/>
    <xdr:sp macro="" textlink="">
      <xdr:nvSpPr>
        <xdr:cNvPr id="532" name="ZoneTexte 531">
          <a:extLst>
            <a:ext uri="{FF2B5EF4-FFF2-40B4-BE49-F238E27FC236}">
              <a16:creationId xmlns="" xmlns:a16="http://schemas.microsoft.com/office/drawing/2014/main" id="{E0265843-7A26-47FE-AE4F-93215D355318}"/>
            </a:ext>
          </a:extLst>
        </xdr:cNvPr>
        <xdr:cNvSpPr txBox="1"/>
      </xdr:nvSpPr>
      <xdr:spPr>
        <a:xfrm>
          <a:off x="9858375" y="2185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102</xdr:row>
      <xdr:rowOff>219075</xdr:rowOff>
    </xdr:from>
    <xdr:ext cx="184731" cy="264560"/>
    <xdr:sp macro="" textlink="">
      <xdr:nvSpPr>
        <xdr:cNvPr id="533" name="ZoneTexte 532">
          <a:extLst>
            <a:ext uri="{FF2B5EF4-FFF2-40B4-BE49-F238E27FC236}">
              <a16:creationId xmlns="" xmlns:a16="http://schemas.microsoft.com/office/drawing/2014/main" id="{7ED1B859-CB6A-4672-A5E1-551F5968F783}"/>
            </a:ext>
          </a:extLst>
        </xdr:cNvPr>
        <xdr:cNvSpPr txBox="1"/>
      </xdr:nvSpPr>
      <xdr:spPr>
        <a:xfrm>
          <a:off x="9858375" y="22012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103</xdr:row>
      <xdr:rowOff>219075</xdr:rowOff>
    </xdr:from>
    <xdr:ext cx="184731" cy="264560"/>
    <xdr:sp macro="" textlink="">
      <xdr:nvSpPr>
        <xdr:cNvPr id="534" name="ZoneTexte 533">
          <a:extLst>
            <a:ext uri="{FF2B5EF4-FFF2-40B4-BE49-F238E27FC236}">
              <a16:creationId xmlns="" xmlns:a16="http://schemas.microsoft.com/office/drawing/2014/main" id="{BBEEE45D-2911-4A39-AD20-FA8417F1958A}"/>
            </a:ext>
          </a:extLst>
        </xdr:cNvPr>
        <xdr:cNvSpPr txBox="1"/>
      </xdr:nvSpPr>
      <xdr:spPr>
        <a:xfrm>
          <a:off x="9858375" y="22174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104</xdr:row>
      <xdr:rowOff>219075</xdr:rowOff>
    </xdr:from>
    <xdr:ext cx="184731" cy="264560"/>
    <xdr:sp macro="" textlink="">
      <xdr:nvSpPr>
        <xdr:cNvPr id="535" name="ZoneTexte 534">
          <a:extLst>
            <a:ext uri="{FF2B5EF4-FFF2-40B4-BE49-F238E27FC236}">
              <a16:creationId xmlns="" xmlns:a16="http://schemas.microsoft.com/office/drawing/2014/main" id="{A79B2650-1DA7-42E2-BD9C-122B2BC763B1}"/>
            </a:ext>
          </a:extLst>
        </xdr:cNvPr>
        <xdr:cNvSpPr txBox="1"/>
      </xdr:nvSpPr>
      <xdr:spPr>
        <a:xfrm>
          <a:off x="9858375" y="22336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105</xdr:row>
      <xdr:rowOff>219075</xdr:rowOff>
    </xdr:from>
    <xdr:ext cx="184731" cy="264560"/>
    <xdr:sp macro="" textlink="">
      <xdr:nvSpPr>
        <xdr:cNvPr id="536" name="ZoneTexte 535">
          <a:extLst>
            <a:ext uri="{FF2B5EF4-FFF2-40B4-BE49-F238E27FC236}">
              <a16:creationId xmlns="" xmlns:a16="http://schemas.microsoft.com/office/drawing/2014/main" id="{4BA4C5D0-DABD-4270-8AF2-D47B416350C3}"/>
            </a:ext>
          </a:extLst>
        </xdr:cNvPr>
        <xdr:cNvSpPr txBox="1"/>
      </xdr:nvSpPr>
      <xdr:spPr>
        <a:xfrm>
          <a:off x="9858375" y="22498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106</xdr:row>
      <xdr:rowOff>219075</xdr:rowOff>
    </xdr:from>
    <xdr:ext cx="184731" cy="264560"/>
    <xdr:sp macro="" textlink="">
      <xdr:nvSpPr>
        <xdr:cNvPr id="537" name="ZoneTexte 536">
          <a:extLst>
            <a:ext uri="{FF2B5EF4-FFF2-40B4-BE49-F238E27FC236}">
              <a16:creationId xmlns="" xmlns:a16="http://schemas.microsoft.com/office/drawing/2014/main" id="{5E9E56E1-3129-43FD-8C75-1B180A30D11C}"/>
            </a:ext>
          </a:extLst>
        </xdr:cNvPr>
        <xdr:cNvSpPr txBox="1"/>
      </xdr:nvSpPr>
      <xdr:spPr>
        <a:xfrm>
          <a:off x="9858375" y="22659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107</xdr:row>
      <xdr:rowOff>219075</xdr:rowOff>
    </xdr:from>
    <xdr:ext cx="184731" cy="264560"/>
    <xdr:sp macro="" textlink="">
      <xdr:nvSpPr>
        <xdr:cNvPr id="538" name="ZoneTexte 537">
          <a:extLst>
            <a:ext uri="{FF2B5EF4-FFF2-40B4-BE49-F238E27FC236}">
              <a16:creationId xmlns="" xmlns:a16="http://schemas.microsoft.com/office/drawing/2014/main" id="{91094482-B7AC-43FB-9220-302DDA52DFFD}"/>
            </a:ext>
          </a:extLst>
        </xdr:cNvPr>
        <xdr:cNvSpPr txBox="1"/>
      </xdr:nvSpPr>
      <xdr:spPr>
        <a:xfrm>
          <a:off x="9858375" y="22821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108</xdr:row>
      <xdr:rowOff>219075</xdr:rowOff>
    </xdr:from>
    <xdr:ext cx="184731" cy="264560"/>
    <xdr:sp macro="" textlink="">
      <xdr:nvSpPr>
        <xdr:cNvPr id="539" name="ZoneTexte 538">
          <a:extLst>
            <a:ext uri="{FF2B5EF4-FFF2-40B4-BE49-F238E27FC236}">
              <a16:creationId xmlns="" xmlns:a16="http://schemas.microsoft.com/office/drawing/2014/main" id="{F59E1BF8-09F8-4186-B566-7BD98B8C2BD6}"/>
            </a:ext>
          </a:extLst>
        </xdr:cNvPr>
        <xdr:cNvSpPr txBox="1"/>
      </xdr:nvSpPr>
      <xdr:spPr>
        <a:xfrm>
          <a:off x="9858375" y="22983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109</xdr:row>
      <xdr:rowOff>219075</xdr:rowOff>
    </xdr:from>
    <xdr:ext cx="184731" cy="264560"/>
    <xdr:sp macro="" textlink="">
      <xdr:nvSpPr>
        <xdr:cNvPr id="540" name="ZoneTexte 539">
          <a:extLst>
            <a:ext uri="{FF2B5EF4-FFF2-40B4-BE49-F238E27FC236}">
              <a16:creationId xmlns="" xmlns:a16="http://schemas.microsoft.com/office/drawing/2014/main" id="{80DB730B-3D38-470A-BA1C-32A54ADABBBC}"/>
            </a:ext>
          </a:extLst>
        </xdr:cNvPr>
        <xdr:cNvSpPr txBox="1"/>
      </xdr:nvSpPr>
      <xdr:spPr>
        <a:xfrm>
          <a:off x="9858375" y="23145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110</xdr:row>
      <xdr:rowOff>219075</xdr:rowOff>
    </xdr:from>
    <xdr:ext cx="184731" cy="264560"/>
    <xdr:sp macro="" textlink="">
      <xdr:nvSpPr>
        <xdr:cNvPr id="541" name="ZoneTexte 540">
          <a:extLst>
            <a:ext uri="{FF2B5EF4-FFF2-40B4-BE49-F238E27FC236}">
              <a16:creationId xmlns="" xmlns:a16="http://schemas.microsoft.com/office/drawing/2014/main" id="{7C90CD87-10E3-4742-A77E-674D17029F70}"/>
            </a:ext>
          </a:extLst>
        </xdr:cNvPr>
        <xdr:cNvSpPr txBox="1"/>
      </xdr:nvSpPr>
      <xdr:spPr>
        <a:xfrm>
          <a:off x="9858375" y="23307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111</xdr:row>
      <xdr:rowOff>219075</xdr:rowOff>
    </xdr:from>
    <xdr:ext cx="184731" cy="264560"/>
    <xdr:sp macro="" textlink="">
      <xdr:nvSpPr>
        <xdr:cNvPr id="542" name="ZoneTexte 541">
          <a:extLst>
            <a:ext uri="{FF2B5EF4-FFF2-40B4-BE49-F238E27FC236}">
              <a16:creationId xmlns="" xmlns:a16="http://schemas.microsoft.com/office/drawing/2014/main" id="{858E841A-0551-4F44-9FF0-9F8B1891F471}"/>
            </a:ext>
          </a:extLst>
        </xdr:cNvPr>
        <xdr:cNvSpPr txBox="1"/>
      </xdr:nvSpPr>
      <xdr:spPr>
        <a:xfrm>
          <a:off x="9858375" y="23469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112</xdr:row>
      <xdr:rowOff>219075</xdr:rowOff>
    </xdr:from>
    <xdr:ext cx="184731" cy="264560"/>
    <xdr:sp macro="" textlink="">
      <xdr:nvSpPr>
        <xdr:cNvPr id="543" name="ZoneTexte 542">
          <a:extLst>
            <a:ext uri="{FF2B5EF4-FFF2-40B4-BE49-F238E27FC236}">
              <a16:creationId xmlns="" xmlns:a16="http://schemas.microsoft.com/office/drawing/2014/main" id="{ACAB43EA-60F8-40E9-936D-281CEB3EE14C}"/>
            </a:ext>
          </a:extLst>
        </xdr:cNvPr>
        <xdr:cNvSpPr txBox="1"/>
      </xdr:nvSpPr>
      <xdr:spPr>
        <a:xfrm>
          <a:off x="9858375" y="2363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113</xdr:row>
      <xdr:rowOff>219075</xdr:rowOff>
    </xdr:from>
    <xdr:ext cx="184731" cy="264560"/>
    <xdr:sp macro="" textlink="">
      <xdr:nvSpPr>
        <xdr:cNvPr id="544" name="ZoneTexte 543">
          <a:extLst>
            <a:ext uri="{FF2B5EF4-FFF2-40B4-BE49-F238E27FC236}">
              <a16:creationId xmlns="" xmlns:a16="http://schemas.microsoft.com/office/drawing/2014/main" id="{1B6FB396-08D9-4E61-8381-428C3D83E273}"/>
            </a:ext>
          </a:extLst>
        </xdr:cNvPr>
        <xdr:cNvSpPr txBox="1"/>
      </xdr:nvSpPr>
      <xdr:spPr>
        <a:xfrm>
          <a:off x="9858375" y="23793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114</xdr:row>
      <xdr:rowOff>219075</xdr:rowOff>
    </xdr:from>
    <xdr:ext cx="184731" cy="264560"/>
    <xdr:sp macro="" textlink="">
      <xdr:nvSpPr>
        <xdr:cNvPr id="545" name="ZoneTexte 544">
          <a:extLst>
            <a:ext uri="{FF2B5EF4-FFF2-40B4-BE49-F238E27FC236}">
              <a16:creationId xmlns="" xmlns:a16="http://schemas.microsoft.com/office/drawing/2014/main" id="{EC34996E-9DDB-4369-A93B-307FE285669E}"/>
            </a:ext>
          </a:extLst>
        </xdr:cNvPr>
        <xdr:cNvSpPr txBox="1"/>
      </xdr:nvSpPr>
      <xdr:spPr>
        <a:xfrm>
          <a:off x="9858375" y="23955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115</xdr:row>
      <xdr:rowOff>219075</xdr:rowOff>
    </xdr:from>
    <xdr:ext cx="184731" cy="264560"/>
    <xdr:sp macro="" textlink="">
      <xdr:nvSpPr>
        <xdr:cNvPr id="546" name="ZoneTexte 545">
          <a:extLst>
            <a:ext uri="{FF2B5EF4-FFF2-40B4-BE49-F238E27FC236}">
              <a16:creationId xmlns="" xmlns:a16="http://schemas.microsoft.com/office/drawing/2014/main" id="{A3A61396-73C1-4DE3-B04B-D25F06961AC9}"/>
            </a:ext>
          </a:extLst>
        </xdr:cNvPr>
        <xdr:cNvSpPr txBox="1"/>
      </xdr:nvSpPr>
      <xdr:spPr>
        <a:xfrm>
          <a:off x="9858375" y="24117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116</xdr:row>
      <xdr:rowOff>219075</xdr:rowOff>
    </xdr:from>
    <xdr:ext cx="184731" cy="264560"/>
    <xdr:sp macro="" textlink="">
      <xdr:nvSpPr>
        <xdr:cNvPr id="547" name="ZoneTexte 546">
          <a:extLst>
            <a:ext uri="{FF2B5EF4-FFF2-40B4-BE49-F238E27FC236}">
              <a16:creationId xmlns="" xmlns:a16="http://schemas.microsoft.com/office/drawing/2014/main" id="{43391C6C-2A04-4957-AD31-AC256A86705D}"/>
            </a:ext>
          </a:extLst>
        </xdr:cNvPr>
        <xdr:cNvSpPr txBox="1"/>
      </xdr:nvSpPr>
      <xdr:spPr>
        <a:xfrm>
          <a:off x="9858375" y="24279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117</xdr:row>
      <xdr:rowOff>219075</xdr:rowOff>
    </xdr:from>
    <xdr:ext cx="184731" cy="264560"/>
    <xdr:sp macro="" textlink="">
      <xdr:nvSpPr>
        <xdr:cNvPr id="548" name="ZoneTexte 547">
          <a:extLst>
            <a:ext uri="{FF2B5EF4-FFF2-40B4-BE49-F238E27FC236}">
              <a16:creationId xmlns="" xmlns:a16="http://schemas.microsoft.com/office/drawing/2014/main" id="{3FB25A12-CEA4-4813-A7D9-E9C1077852F4}"/>
            </a:ext>
          </a:extLst>
        </xdr:cNvPr>
        <xdr:cNvSpPr txBox="1"/>
      </xdr:nvSpPr>
      <xdr:spPr>
        <a:xfrm>
          <a:off x="9858375" y="2444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118</xdr:row>
      <xdr:rowOff>219075</xdr:rowOff>
    </xdr:from>
    <xdr:ext cx="184731" cy="264560"/>
    <xdr:sp macro="" textlink="">
      <xdr:nvSpPr>
        <xdr:cNvPr id="549" name="ZoneTexte 548">
          <a:extLst>
            <a:ext uri="{FF2B5EF4-FFF2-40B4-BE49-F238E27FC236}">
              <a16:creationId xmlns="" xmlns:a16="http://schemas.microsoft.com/office/drawing/2014/main" id="{9D418BFA-1009-474C-8A69-6A7FB22CE8AF}"/>
            </a:ext>
          </a:extLst>
        </xdr:cNvPr>
        <xdr:cNvSpPr txBox="1"/>
      </xdr:nvSpPr>
      <xdr:spPr>
        <a:xfrm>
          <a:off x="9858375" y="2460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119</xdr:row>
      <xdr:rowOff>219075</xdr:rowOff>
    </xdr:from>
    <xdr:ext cx="184731" cy="264560"/>
    <xdr:sp macro="" textlink="">
      <xdr:nvSpPr>
        <xdr:cNvPr id="550" name="ZoneTexte 549">
          <a:extLst>
            <a:ext uri="{FF2B5EF4-FFF2-40B4-BE49-F238E27FC236}">
              <a16:creationId xmlns="" xmlns:a16="http://schemas.microsoft.com/office/drawing/2014/main" id="{7ED431BC-C248-44FD-8337-B264451708E3}"/>
            </a:ext>
          </a:extLst>
        </xdr:cNvPr>
        <xdr:cNvSpPr txBox="1"/>
      </xdr:nvSpPr>
      <xdr:spPr>
        <a:xfrm>
          <a:off x="9858375" y="24765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120</xdr:row>
      <xdr:rowOff>219075</xdr:rowOff>
    </xdr:from>
    <xdr:ext cx="184731" cy="264560"/>
    <xdr:sp macro="" textlink="">
      <xdr:nvSpPr>
        <xdr:cNvPr id="551" name="ZoneTexte 550">
          <a:extLst>
            <a:ext uri="{FF2B5EF4-FFF2-40B4-BE49-F238E27FC236}">
              <a16:creationId xmlns="" xmlns:a16="http://schemas.microsoft.com/office/drawing/2014/main" id="{F82B6DE2-855E-4A59-A9D6-1B7B67E776E0}"/>
            </a:ext>
          </a:extLst>
        </xdr:cNvPr>
        <xdr:cNvSpPr txBox="1"/>
      </xdr:nvSpPr>
      <xdr:spPr>
        <a:xfrm>
          <a:off x="9858375" y="24926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121</xdr:row>
      <xdr:rowOff>219075</xdr:rowOff>
    </xdr:from>
    <xdr:ext cx="184731" cy="264560"/>
    <xdr:sp macro="" textlink="">
      <xdr:nvSpPr>
        <xdr:cNvPr id="552" name="ZoneTexte 551">
          <a:extLst>
            <a:ext uri="{FF2B5EF4-FFF2-40B4-BE49-F238E27FC236}">
              <a16:creationId xmlns="" xmlns:a16="http://schemas.microsoft.com/office/drawing/2014/main" id="{48E7683B-FD18-4D9C-A2A1-8EEC073DD6A2}"/>
            </a:ext>
          </a:extLst>
        </xdr:cNvPr>
        <xdr:cNvSpPr txBox="1"/>
      </xdr:nvSpPr>
      <xdr:spPr>
        <a:xfrm>
          <a:off x="9858375" y="25088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122</xdr:row>
      <xdr:rowOff>219075</xdr:rowOff>
    </xdr:from>
    <xdr:ext cx="184731" cy="264560"/>
    <xdr:sp macro="" textlink="">
      <xdr:nvSpPr>
        <xdr:cNvPr id="553" name="ZoneTexte 552">
          <a:extLst>
            <a:ext uri="{FF2B5EF4-FFF2-40B4-BE49-F238E27FC236}">
              <a16:creationId xmlns="" xmlns:a16="http://schemas.microsoft.com/office/drawing/2014/main" id="{08626AAF-8C85-4660-A7E2-7FA50BD45E0A}"/>
            </a:ext>
          </a:extLst>
        </xdr:cNvPr>
        <xdr:cNvSpPr txBox="1"/>
      </xdr:nvSpPr>
      <xdr:spPr>
        <a:xfrm>
          <a:off x="9858375" y="25250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123</xdr:row>
      <xdr:rowOff>219075</xdr:rowOff>
    </xdr:from>
    <xdr:ext cx="184731" cy="264560"/>
    <xdr:sp macro="" textlink="">
      <xdr:nvSpPr>
        <xdr:cNvPr id="554" name="ZoneTexte 553">
          <a:extLst>
            <a:ext uri="{FF2B5EF4-FFF2-40B4-BE49-F238E27FC236}">
              <a16:creationId xmlns="" xmlns:a16="http://schemas.microsoft.com/office/drawing/2014/main" id="{370230EC-C1FD-4919-9350-402AD9DDAABE}"/>
            </a:ext>
          </a:extLst>
        </xdr:cNvPr>
        <xdr:cNvSpPr txBox="1"/>
      </xdr:nvSpPr>
      <xdr:spPr>
        <a:xfrm>
          <a:off x="9858375" y="25412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124</xdr:row>
      <xdr:rowOff>219075</xdr:rowOff>
    </xdr:from>
    <xdr:ext cx="184731" cy="264560"/>
    <xdr:sp macro="" textlink="">
      <xdr:nvSpPr>
        <xdr:cNvPr id="555" name="ZoneTexte 554">
          <a:extLst>
            <a:ext uri="{FF2B5EF4-FFF2-40B4-BE49-F238E27FC236}">
              <a16:creationId xmlns="" xmlns:a16="http://schemas.microsoft.com/office/drawing/2014/main" id="{2AF05859-4C24-49A3-8AC3-B8D436911053}"/>
            </a:ext>
          </a:extLst>
        </xdr:cNvPr>
        <xdr:cNvSpPr txBox="1"/>
      </xdr:nvSpPr>
      <xdr:spPr>
        <a:xfrm>
          <a:off x="9858375" y="2557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125</xdr:row>
      <xdr:rowOff>219075</xdr:rowOff>
    </xdr:from>
    <xdr:ext cx="184731" cy="264560"/>
    <xdr:sp macro="" textlink="">
      <xdr:nvSpPr>
        <xdr:cNvPr id="556" name="ZoneTexte 555">
          <a:extLst>
            <a:ext uri="{FF2B5EF4-FFF2-40B4-BE49-F238E27FC236}">
              <a16:creationId xmlns="" xmlns:a16="http://schemas.microsoft.com/office/drawing/2014/main" id="{CC3FD08B-1407-437F-9709-E23E93125CBC}"/>
            </a:ext>
          </a:extLst>
        </xdr:cNvPr>
        <xdr:cNvSpPr txBox="1"/>
      </xdr:nvSpPr>
      <xdr:spPr>
        <a:xfrm>
          <a:off x="9858375" y="25736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126</xdr:row>
      <xdr:rowOff>219075</xdr:rowOff>
    </xdr:from>
    <xdr:ext cx="184731" cy="264560"/>
    <xdr:sp macro="" textlink="">
      <xdr:nvSpPr>
        <xdr:cNvPr id="557" name="ZoneTexte 556">
          <a:extLst>
            <a:ext uri="{FF2B5EF4-FFF2-40B4-BE49-F238E27FC236}">
              <a16:creationId xmlns="" xmlns:a16="http://schemas.microsoft.com/office/drawing/2014/main" id="{7F5712CC-F55E-4848-943E-BD4E03A1FD5E}"/>
            </a:ext>
          </a:extLst>
        </xdr:cNvPr>
        <xdr:cNvSpPr txBox="1"/>
      </xdr:nvSpPr>
      <xdr:spPr>
        <a:xfrm>
          <a:off x="9858375" y="25898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127</xdr:row>
      <xdr:rowOff>219075</xdr:rowOff>
    </xdr:from>
    <xdr:ext cx="184731" cy="264560"/>
    <xdr:sp macro="" textlink="">
      <xdr:nvSpPr>
        <xdr:cNvPr id="558" name="ZoneTexte 557">
          <a:extLst>
            <a:ext uri="{FF2B5EF4-FFF2-40B4-BE49-F238E27FC236}">
              <a16:creationId xmlns="" xmlns:a16="http://schemas.microsoft.com/office/drawing/2014/main" id="{43197414-B1BD-4024-9A9B-AE3DB71A6CB7}"/>
            </a:ext>
          </a:extLst>
        </xdr:cNvPr>
        <xdr:cNvSpPr txBox="1"/>
      </xdr:nvSpPr>
      <xdr:spPr>
        <a:xfrm>
          <a:off x="9858375" y="26060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128</xdr:row>
      <xdr:rowOff>219075</xdr:rowOff>
    </xdr:from>
    <xdr:ext cx="184731" cy="264560"/>
    <xdr:sp macro="" textlink="">
      <xdr:nvSpPr>
        <xdr:cNvPr id="559" name="ZoneTexte 558">
          <a:extLst>
            <a:ext uri="{FF2B5EF4-FFF2-40B4-BE49-F238E27FC236}">
              <a16:creationId xmlns="" xmlns:a16="http://schemas.microsoft.com/office/drawing/2014/main" id="{D561F578-D1AD-4FEF-8D0D-C1BBA7A9C9D1}"/>
            </a:ext>
          </a:extLst>
        </xdr:cNvPr>
        <xdr:cNvSpPr txBox="1"/>
      </xdr:nvSpPr>
      <xdr:spPr>
        <a:xfrm>
          <a:off x="9858375" y="26222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129</xdr:row>
      <xdr:rowOff>219075</xdr:rowOff>
    </xdr:from>
    <xdr:ext cx="184731" cy="264560"/>
    <xdr:sp macro="" textlink="">
      <xdr:nvSpPr>
        <xdr:cNvPr id="560" name="ZoneTexte 559">
          <a:extLst>
            <a:ext uri="{FF2B5EF4-FFF2-40B4-BE49-F238E27FC236}">
              <a16:creationId xmlns="" xmlns:a16="http://schemas.microsoft.com/office/drawing/2014/main" id="{5154D78F-D74D-4B6F-8E81-26AB2A26BBAC}"/>
            </a:ext>
          </a:extLst>
        </xdr:cNvPr>
        <xdr:cNvSpPr txBox="1"/>
      </xdr:nvSpPr>
      <xdr:spPr>
        <a:xfrm>
          <a:off x="9858375" y="26384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130</xdr:row>
      <xdr:rowOff>219075</xdr:rowOff>
    </xdr:from>
    <xdr:ext cx="184731" cy="264560"/>
    <xdr:sp macro="" textlink="">
      <xdr:nvSpPr>
        <xdr:cNvPr id="561" name="ZoneTexte 560">
          <a:extLst>
            <a:ext uri="{FF2B5EF4-FFF2-40B4-BE49-F238E27FC236}">
              <a16:creationId xmlns="" xmlns:a16="http://schemas.microsoft.com/office/drawing/2014/main" id="{63B8B92B-688F-469B-A512-516306DBEA61}"/>
            </a:ext>
          </a:extLst>
        </xdr:cNvPr>
        <xdr:cNvSpPr txBox="1"/>
      </xdr:nvSpPr>
      <xdr:spPr>
        <a:xfrm>
          <a:off x="9858375" y="26546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131</xdr:row>
      <xdr:rowOff>219075</xdr:rowOff>
    </xdr:from>
    <xdr:ext cx="184731" cy="264560"/>
    <xdr:sp macro="" textlink="">
      <xdr:nvSpPr>
        <xdr:cNvPr id="562" name="ZoneTexte 561">
          <a:extLst>
            <a:ext uri="{FF2B5EF4-FFF2-40B4-BE49-F238E27FC236}">
              <a16:creationId xmlns="" xmlns:a16="http://schemas.microsoft.com/office/drawing/2014/main" id="{46B4D260-1FC3-4F8C-9C87-7D3F8073C22C}"/>
            </a:ext>
          </a:extLst>
        </xdr:cNvPr>
        <xdr:cNvSpPr txBox="1"/>
      </xdr:nvSpPr>
      <xdr:spPr>
        <a:xfrm>
          <a:off x="9858375" y="26708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132</xdr:row>
      <xdr:rowOff>219075</xdr:rowOff>
    </xdr:from>
    <xdr:ext cx="184731" cy="264560"/>
    <xdr:sp macro="" textlink="">
      <xdr:nvSpPr>
        <xdr:cNvPr id="563" name="ZoneTexte 562">
          <a:extLst>
            <a:ext uri="{FF2B5EF4-FFF2-40B4-BE49-F238E27FC236}">
              <a16:creationId xmlns="" xmlns:a16="http://schemas.microsoft.com/office/drawing/2014/main" id="{A15D7D4C-066A-41A9-A0C7-C0D3FC9F6D1A}"/>
            </a:ext>
          </a:extLst>
        </xdr:cNvPr>
        <xdr:cNvSpPr txBox="1"/>
      </xdr:nvSpPr>
      <xdr:spPr>
        <a:xfrm>
          <a:off x="9858375" y="26870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133</xdr:row>
      <xdr:rowOff>219075</xdr:rowOff>
    </xdr:from>
    <xdr:ext cx="184731" cy="264560"/>
    <xdr:sp macro="" textlink="">
      <xdr:nvSpPr>
        <xdr:cNvPr id="564" name="ZoneTexte 563">
          <a:extLst>
            <a:ext uri="{FF2B5EF4-FFF2-40B4-BE49-F238E27FC236}">
              <a16:creationId xmlns="" xmlns:a16="http://schemas.microsoft.com/office/drawing/2014/main" id="{6C831CA7-7770-491A-9842-0C964C1ADB32}"/>
            </a:ext>
          </a:extLst>
        </xdr:cNvPr>
        <xdr:cNvSpPr txBox="1"/>
      </xdr:nvSpPr>
      <xdr:spPr>
        <a:xfrm>
          <a:off x="9858375" y="27031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134</xdr:row>
      <xdr:rowOff>219075</xdr:rowOff>
    </xdr:from>
    <xdr:ext cx="184731" cy="264560"/>
    <xdr:sp macro="" textlink="">
      <xdr:nvSpPr>
        <xdr:cNvPr id="565" name="ZoneTexte 564">
          <a:extLst>
            <a:ext uri="{FF2B5EF4-FFF2-40B4-BE49-F238E27FC236}">
              <a16:creationId xmlns="" xmlns:a16="http://schemas.microsoft.com/office/drawing/2014/main" id="{C489C9E8-866E-4E35-AC6A-DD306BB76FA7}"/>
            </a:ext>
          </a:extLst>
        </xdr:cNvPr>
        <xdr:cNvSpPr txBox="1"/>
      </xdr:nvSpPr>
      <xdr:spPr>
        <a:xfrm>
          <a:off x="9858375" y="27193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135</xdr:row>
      <xdr:rowOff>219075</xdr:rowOff>
    </xdr:from>
    <xdr:ext cx="184731" cy="264560"/>
    <xdr:sp macro="" textlink="">
      <xdr:nvSpPr>
        <xdr:cNvPr id="566" name="ZoneTexte 565">
          <a:extLst>
            <a:ext uri="{FF2B5EF4-FFF2-40B4-BE49-F238E27FC236}">
              <a16:creationId xmlns="" xmlns:a16="http://schemas.microsoft.com/office/drawing/2014/main" id="{BA79E6E3-4AFD-4436-9E0B-B7727BE04D99}"/>
            </a:ext>
          </a:extLst>
        </xdr:cNvPr>
        <xdr:cNvSpPr txBox="1"/>
      </xdr:nvSpPr>
      <xdr:spPr>
        <a:xfrm>
          <a:off x="9858375" y="27355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136</xdr:row>
      <xdr:rowOff>219075</xdr:rowOff>
    </xdr:from>
    <xdr:ext cx="184731" cy="264560"/>
    <xdr:sp macro="" textlink="">
      <xdr:nvSpPr>
        <xdr:cNvPr id="567" name="ZoneTexte 566">
          <a:extLst>
            <a:ext uri="{FF2B5EF4-FFF2-40B4-BE49-F238E27FC236}">
              <a16:creationId xmlns="" xmlns:a16="http://schemas.microsoft.com/office/drawing/2014/main" id="{2D0EC85B-86E5-48FF-8CFF-C7F6F01934EB}"/>
            </a:ext>
          </a:extLst>
        </xdr:cNvPr>
        <xdr:cNvSpPr txBox="1"/>
      </xdr:nvSpPr>
      <xdr:spPr>
        <a:xfrm>
          <a:off x="9858375" y="27517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137</xdr:row>
      <xdr:rowOff>219075</xdr:rowOff>
    </xdr:from>
    <xdr:ext cx="184731" cy="264560"/>
    <xdr:sp macro="" textlink="">
      <xdr:nvSpPr>
        <xdr:cNvPr id="568" name="ZoneTexte 567">
          <a:extLst>
            <a:ext uri="{FF2B5EF4-FFF2-40B4-BE49-F238E27FC236}">
              <a16:creationId xmlns="" xmlns:a16="http://schemas.microsoft.com/office/drawing/2014/main" id="{02725018-2433-486D-892D-57BB16E34B01}"/>
            </a:ext>
          </a:extLst>
        </xdr:cNvPr>
        <xdr:cNvSpPr txBox="1"/>
      </xdr:nvSpPr>
      <xdr:spPr>
        <a:xfrm>
          <a:off x="9858375" y="2767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138</xdr:row>
      <xdr:rowOff>219075</xdr:rowOff>
    </xdr:from>
    <xdr:ext cx="184731" cy="264560"/>
    <xdr:sp macro="" textlink="">
      <xdr:nvSpPr>
        <xdr:cNvPr id="569" name="ZoneTexte 568">
          <a:extLst>
            <a:ext uri="{FF2B5EF4-FFF2-40B4-BE49-F238E27FC236}">
              <a16:creationId xmlns="" xmlns:a16="http://schemas.microsoft.com/office/drawing/2014/main" id="{56E573A7-C646-4B2C-926A-37F8B099767A}"/>
            </a:ext>
          </a:extLst>
        </xdr:cNvPr>
        <xdr:cNvSpPr txBox="1"/>
      </xdr:nvSpPr>
      <xdr:spPr>
        <a:xfrm>
          <a:off x="9858375" y="2784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139</xdr:row>
      <xdr:rowOff>219075</xdr:rowOff>
    </xdr:from>
    <xdr:ext cx="184731" cy="264560"/>
    <xdr:sp macro="" textlink="">
      <xdr:nvSpPr>
        <xdr:cNvPr id="570" name="ZoneTexte 569">
          <a:extLst>
            <a:ext uri="{FF2B5EF4-FFF2-40B4-BE49-F238E27FC236}">
              <a16:creationId xmlns="" xmlns:a16="http://schemas.microsoft.com/office/drawing/2014/main" id="{80E2539E-7C26-4BD6-837E-47E741B9F430}"/>
            </a:ext>
          </a:extLst>
        </xdr:cNvPr>
        <xdr:cNvSpPr txBox="1"/>
      </xdr:nvSpPr>
      <xdr:spPr>
        <a:xfrm>
          <a:off x="9858375" y="2800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140</xdr:row>
      <xdr:rowOff>219075</xdr:rowOff>
    </xdr:from>
    <xdr:ext cx="184731" cy="264560"/>
    <xdr:sp macro="" textlink="">
      <xdr:nvSpPr>
        <xdr:cNvPr id="571" name="ZoneTexte 570">
          <a:extLst>
            <a:ext uri="{FF2B5EF4-FFF2-40B4-BE49-F238E27FC236}">
              <a16:creationId xmlns="" xmlns:a16="http://schemas.microsoft.com/office/drawing/2014/main" id="{F8C368C6-7371-48E5-A709-6A6F0E810EE6}"/>
            </a:ext>
          </a:extLst>
        </xdr:cNvPr>
        <xdr:cNvSpPr txBox="1"/>
      </xdr:nvSpPr>
      <xdr:spPr>
        <a:xfrm>
          <a:off x="9858375" y="28165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141</xdr:row>
      <xdr:rowOff>219075</xdr:rowOff>
    </xdr:from>
    <xdr:ext cx="184731" cy="264560"/>
    <xdr:sp macro="" textlink="">
      <xdr:nvSpPr>
        <xdr:cNvPr id="572" name="ZoneTexte 571">
          <a:extLst>
            <a:ext uri="{FF2B5EF4-FFF2-40B4-BE49-F238E27FC236}">
              <a16:creationId xmlns="" xmlns:a16="http://schemas.microsoft.com/office/drawing/2014/main" id="{3D3ADAE3-A7EA-48EC-82F7-E32017A3A69B}"/>
            </a:ext>
          </a:extLst>
        </xdr:cNvPr>
        <xdr:cNvSpPr txBox="1"/>
      </xdr:nvSpPr>
      <xdr:spPr>
        <a:xfrm>
          <a:off x="9858375" y="2832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142</xdr:row>
      <xdr:rowOff>219075</xdr:rowOff>
    </xdr:from>
    <xdr:ext cx="184731" cy="264560"/>
    <xdr:sp macro="" textlink="">
      <xdr:nvSpPr>
        <xdr:cNvPr id="573" name="ZoneTexte 572">
          <a:extLst>
            <a:ext uri="{FF2B5EF4-FFF2-40B4-BE49-F238E27FC236}">
              <a16:creationId xmlns="" xmlns:a16="http://schemas.microsoft.com/office/drawing/2014/main" id="{3C6FAB13-D626-4A60-9156-DE42360306F6}"/>
            </a:ext>
          </a:extLst>
        </xdr:cNvPr>
        <xdr:cNvSpPr txBox="1"/>
      </xdr:nvSpPr>
      <xdr:spPr>
        <a:xfrm>
          <a:off x="9858375" y="2848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143</xdr:row>
      <xdr:rowOff>219075</xdr:rowOff>
    </xdr:from>
    <xdr:ext cx="184731" cy="264560"/>
    <xdr:sp macro="" textlink="">
      <xdr:nvSpPr>
        <xdr:cNvPr id="574" name="ZoneTexte 573">
          <a:extLst>
            <a:ext uri="{FF2B5EF4-FFF2-40B4-BE49-F238E27FC236}">
              <a16:creationId xmlns="" xmlns:a16="http://schemas.microsoft.com/office/drawing/2014/main" id="{8175DD57-2825-4D8C-9B71-3BA2FFFCF20F}"/>
            </a:ext>
          </a:extLst>
        </xdr:cNvPr>
        <xdr:cNvSpPr txBox="1"/>
      </xdr:nvSpPr>
      <xdr:spPr>
        <a:xfrm>
          <a:off x="9858375" y="28651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144</xdr:row>
      <xdr:rowOff>219075</xdr:rowOff>
    </xdr:from>
    <xdr:ext cx="184731" cy="264560"/>
    <xdr:sp macro="" textlink="">
      <xdr:nvSpPr>
        <xdr:cNvPr id="575" name="ZoneTexte 574">
          <a:extLst>
            <a:ext uri="{FF2B5EF4-FFF2-40B4-BE49-F238E27FC236}">
              <a16:creationId xmlns="" xmlns:a16="http://schemas.microsoft.com/office/drawing/2014/main" id="{E3400B59-11CB-4580-A2D5-91F1DCDF474F}"/>
            </a:ext>
          </a:extLst>
        </xdr:cNvPr>
        <xdr:cNvSpPr txBox="1"/>
      </xdr:nvSpPr>
      <xdr:spPr>
        <a:xfrm>
          <a:off x="9858375" y="2881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145</xdr:row>
      <xdr:rowOff>219075</xdr:rowOff>
    </xdr:from>
    <xdr:ext cx="184731" cy="264560"/>
    <xdr:sp macro="" textlink="">
      <xdr:nvSpPr>
        <xdr:cNvPr id="576" name="ZoneTexte 575">
          <a:extLst>
            <a:ext uri="{FF2B5EF4-FFF2-40B4-BE49-F238E27FC236}">
              <a16:creationId xmlns="" xmlns:a16="http://schemas.microsoft.com/office/drawing/2014/main" id="{022A682F-0579-4669-836C-1D02A10956C2}"/>
            </a:ext>
          </a:extLst>
        </xdr:cNvPr>
        <xdr:cNvSpPr txBox="1"/>
      </xdr:nvSpPr>
      <xdr:spPr>
        <a:xfrm>
          <a:off x="9858375" y="28975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146</xdr:row>
      <xdr:rowOff>219075</xdr:rowOff>
    </xdr:from>
    <xdr:ext cx="184731" cy="264560"/>
    <xdr:sp macro="" textlink="">
      <xdr:nvSpPr>
        <xdr:cNvPr id="577" name="ZoneTexte 576">
          <a:extLst>
            <a:ext uri="{FF2B5EF4-FFF2-40B4-BE49-F238E27FC236}">
              <a16:creationId xmlns="" xmlns:a16="http://schemas.microsoft.com/office/drawing/2014/main" id="{7C6590DE-4FBF-4B5A-A63C-C3ED19C43905}"/>
            </a:ext>
          </a:extLst>
        </xdr:cNvPr>
        <xdr:cNvSpPr txBox="1"/>
      </xdr:nvSpPr>
      <xdr:spPr>
        <a:xfrm>
          <a:off x="9858375" y="29136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147</xdr:row>
      <xdr:rowOff>219075</xdr:rowOff>
    </xdr:from>
    <xdr:ext cx="184731" cy="264560"/>
    <xdr:sp macro="" textlink="">
      <xdr:nvSpPr>
        <xdr:cNvPr id="578" name="ZoneTexte 577">
          <a:extLst>
            <a:ext uri="{FF2B5EF4-FFF2-40B4-BE49-F238E27FC236}">
              <a16:creationId xmlns="" xmlns:a16="http://schemas.microsoft.com/office/drawing/2014/main" id="{C994FC78-16E2-4EE4-826C-A98F1C428709}"/>
            </a:ext>
          </a:extLst>
        </xdr:cNvPr>
        <xdr:cNvSpPr txBox="1"/>
      </xdr:nvSpPr>
      <xdr:spPr>
        <a:xfrm>
          <a:off x="9858375" y="29298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148</xdr:row>
      <xdr:rowOff>219075</xdr:rowOff>
    </xdr:from>
    <xdr:ext cx="184731" cy="264560"/>
    <xdr:sp macro="" textlink="">
      <xdr:nvSpPr>
        <xdr:cNvPr id="579" name="ZoneTexte 578">
          <a:extLst>
            <a:ext uri="{FF2B5EF4-FFF2-40B4-BE49-F238E27FC236}">
              <a16:creationId xmlns="" xmlns:a16="http://schemas.microsoft.com/office/drawing/2014/main" id="{6C82B302-BF5C-46F6-99F8-4BE2A9FA45DA}"/>
            </a:ext>
          </a:extLst>
        </xdr:cNvPr>
        <xdr:cNvSpPr txBox="1"/>
      </xdr:nvSpPr>
      <xdr:spPr>
        <a:xfrm>
          <a:off x="9858375" y="29460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149</xdr:row>
      <xdr:rowOff>219075</xdr:rowOff>
    </xdr:from>
    <xdr:ext cx="184731" cy="264560"/>
    <xdr:sp macro="" textlink="">
      <xdr:nvSpPr>
        <xdr:cNvPr id="580" name="ZoneTexte 579">
          <a:extLst>
            <a:ext uri="{FF2B5EF4-FFF2-40B4-BE49-F238E27FC236}">
              <a16:creationId xmlns="" xmlns:a16="http://schemas.microsoft.com/office/drawing/2014/main" id="{06D5D483-9AB3-4C89-8345-C0E9CBFA16C0}"/>
            </a:ext>
          </a:extLst>
        </xdr:cNvPr>
        <xdr:cNvSpPr txBox="1"/>
      </xdr:nvSpPr>
      <xdr:spPr>
        <a:xfrm>
          <a:off x="9858375" y="29622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150</xdr:row>
      <xdr:rowOff>219075</xdr:rowOff>
    </xdr:from>
    <xdr:ext cx="184731" cy="264560"/>
    <xdr:sp macro="" textlink="">
      <xdr:nvSpPr>
        <xdr:cNvPr id="581" name="ZoneTexte 580">
          <a:extLst>
            <a:ext uri="{FF2B5EF4-FFF2-40B4-BE49-F238E27FC236}">
              <a16:creationId xmlns="" xmlns:a16="http://schemas.microsoft.com/office/drawing/2014/main" id="{109FD092-D3B1-4D46-985F-D9CC836C67EB}"/>
            </a:ext>
          </a:extLst>
        </xdr:cNvPr>
        <xdr:cNvSpPr txBox="1"/>
      </xdr:nvSpPr>
      <xdr:spPr>
        <a:xfrm>
          <a:off x="9858375" y="29784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151</xdr:row>
      <xdr:rowOff>219075</xdr:rowOff>
    </xdr:from>
    <xdr:ext cx="184731" cy="264560"/>
    <xdr:sp macro="" textlink="">
      <xdr:nvSpPr>
        <xdr:cNvPr id="582" name="ZoneTexte 581">
          <a:extLst>
            <a:ext uri="{FF2B5EF4-FFF2-40B4-BE49-F238E27FC236}">
              <a16:creationId xmlns="" xmlns:a16="http://schemas.microsoft.com/office/drawing/2014/main" id="{948351D1-024A-4C0B-9E2C-BF2E00F7E042}"/>
            </a:ext>
          </a:extLst>
        </xdr:cNvPr>
        <xdr:cNvSpPr txBox="1"/>
      </xdr:nvSpPr>
      <xdr:spPr>
        <a:xfrm>
          <a:off x="9858375" y="29946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152</xdr:row>
      <xdr:rowOff>219075</xdr:rowOff>
    </xdr:from>
    <xdr:ext cx="184731" cy="264560"/>
    <xdr:sp macro="" textlink="">
      <xdr:nvSpPr>
        <xdr:cNvPr id="583" name="ZoneTexte 582">
          <a:extLst>
            <a:ext uri="{FF2B5EF4-FFF2-40B4-BE49-F238E27FC236}">
              <a16:creationId xmlns="" xmlns:a16="http://schemas.microsoft.com/office/drawing/2014/main" id="{C7A5CFF1-B564-489A-8620-296E371159BB}"/>
            </a:ext>
          </a:extLst>
        </xdr:cNvPr>
        <xdr:cNvSpPr txBox="1"/>
      </xdr:nvSpPr>
      <xdr:spPr>
        <a:xfrm>
          <a:off x="9858375" y="30108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153</xdr:row>
      <xdr:rowOff>219075</xdr:rowOff>
    </xdr:from>
    <xdr:ext cx="184731" cy="264560"/>
    <xdr:sp macro="" textlink="">
      <xdr:nvSpPr>
        <xdr:cNvPr id="584" name="ZoneTexte 583">
          <a:extLst>
            <a:ext uri="{FF2B5EF4-FFF2-40B4-BE49-F238E27FC236}">
              <a16:creationId xmlns="" xmlns:a16="http://schemas.microsoft.com/office/drawing/2014/main" id="{44976036-4F8E-45C2-8C56-42A0AA2CA066}"/>
            </a:ext>
          </a:extLst>
        </xdr:cNvPr>
        <xdr:cNvSpPr txBox="1"/>
      </xdr:nvSpPr>
      <xdr:spPr>
        <a:xfrm>
          <a:off x="9858375" y="30270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154</xdr:row>
      <xdr:rowOff>219075</xdr:rowOff>
    </xdr:from>
    <xdr:ext cx="184731" cy="264560"/>
    <xdr:sp macro="" textlink="">
      <xdr:nvSpPr>
        <xdr:cNvPr id="585" name="ZoneTexte 584">
          <a:extLst>
            <a:ext uri="{FF2B5EF4-FFF2-40B4-BE49-F238E27FC236}">
              <a16:creationId xmlns="" xmlns:a16="http://schemas.microsoft.com/office/drawing/2014/main" id="{BE8F2C71-AAA6-420E-8251-F142AF70D739}"/>
            </a:ext>
          </a:extLst>
        </xdr:cNvPr>
        <xdr:cNvSpPr txBox="1"/>
      </xdr:nvSpPr>
      <xdr:spPr>
        <a:xfrm>
          <a:off x="9858375" y="30432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155</xdr:row>
      <xdr:rowOff>219075</xdr:rowOff>
    </xdr:from>
    <xdr:ext cx="184731" cy="264560"/>
    <xdr:sp macro="" textlink="">
      <xdr:nvSpPr>
        <xdr:cNvPr id="586" name="ZoneTexte 585">
          <a:extLst>
            <a:ext uri="{FF2B5EF4-FFF2-40B4-BE49-F238E27FC236}">
              <a16:creationId xmlns="" xmlns:a16="http://schemas.microsoft.com/office/drawing/2014/main" id="{72BB4763-213B-4EDF-83A2-5B57D84D66B0}"/>
            </a:ext>
          </a:extLst>
        </xdr:cNvPr>
        <xdr:cNvSpPr txBox="1"/>
      </xdr:nvSpPr>
      <xdr:spPr>
        <a:xfrm>
          <a:off x="9858375" y="30594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156</xdr:row>
      <xdr:rowOff>219075</xdr:rowOff>
    </xdr:from>
    <xdr:ext cx="184731" cy="264560"/>
    <xdr:sp macro="" textlink="">
      <xdr:nvSpPr>
        <xdr:cNvPr id="587" name="ZoneTexte 586">
          <a:extLst>
            <a:ext uri="{FF2B5EF4-FFF2-40B4-BE49-F238E27FC236}">
              <a16:creationId xmlns="" xmlns:a16="http://schemas.microsoft.com/office/drawing/2014/main" id="{61A4650E-5AF2-426E-AAB8-007C326187B8}"/>
            </a:ext>
          </a:extLst>
        </xdr:cNvPr>
        <xdr:cNvSpPr txBox="1"/>
      </xdr:nvSpPr>
      <xdr:spPr>
        <a:xfrm>
          <a:off x="9858375" y="30756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157</xdr:row>
      <xdr:rowOff>219075</xdr:rowOff>
    </xdr:from>
    <xdr:ext cx="184731" cy="264560"/>
    <xdr:sp macro="" textlink="">
      <xdr:nvSpPr>
        <xdr:cNvPr id="588" name="ZoneTexte 587">
          <a:extLst>
            <a:ext uri="{FF2B5EF4-FFF2-40B4-BE49-F238E27FC236}">
              <a16:creationId xmlns="" xmlns:a16="http://schemas.microsoft.com/office/drawing/2014/main" id="{ADF5BEB9-CEDE-4C66-A09A-2B69F3B4513C}"/>
            </a:ext>
          </a:extLst>
        </xdr:cNvPr>
        <xdr:cNvSpPr txBox="1"/>
      </xdr:nvSpPr>
      <xdr:spPr>
        <a:xfrm>
          <a:off x="9858375" y="30918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158</xdr:row>
      <xdr:rowOff>219075</xdr:rowOff>
    </xdr:from>
    <xdr:ext cx="184731" cy="264560"/>
    <xdr:sp macro="" textlink="">
      <xdr:nvSpPr>
        <xdr:cNvPr id="589" name="ZoneTexte 588">
          <a:extLst>
            <a:ext uri="{FF2B5EF4-FFF2-40B4-BE49-F238E27FC236}">
              <a16:creationId xmlns="" xmlns:a16="http://schemas.microsoft.com/office/drawing/2014/main" id="{61129729-61A9-4935-AFE0-6D4FAFA97ACE}"/>
            </a:ext>
          </a:extLst>
        </xdr:cNvPr>
        <xdr:cNvSpPr txBox="1"/>
      </xdr:nvSpPr>
      <xdr:spPr>
        <a:xfrm>
          <a:off x="9858375" y="31080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159</xdr:row>
      <xdr:rowOff>219075</xdr:rowOff>
    </xdr:from>
    <xdr:ext cx="184731" cy="264560"/>
    <xdr:sp macro="" textlink="">
      <xdr:nvSpPr>
        <xdr:cNvPr id="590" name="ZoneTexte 589">
          <a:extLst>
            <a:ext uri="{FF2B5EF4-FFF2-40B4-BE49-F238E27FC236}">
              <a16:creationId xmlns="" xmlns:a16="http://schemas.microsoft.com/office/drawing/2014/main" id="{E3A56715-930A-4141-B733-057D463C2B45}"/>
            </a:ext>
          </a:extLst>
        </xdr:cNvPr>
        <xdr:cNvSpPr txBox="1"/>
      </xdr:nvSpPr>
      <xdr:spPr>
        <a:xfrm>
          <a:off x="9858375" y="31242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160</xdr:row>
      <xdr:rowOff>219075</xdr:rowOff>
    </xdr:from>
    <xdr:ext cx="184731" cy="264560"/>
    <xdr:sp macro="" textlink="">
      <xdr:nvSpPr>
        <xdr:cNvPr id="591" name="ZoneTexte 590">
          <a:extLst>
            <a:ext uri="{FF2B5EF4-FFF2-40B4-BE49-F238E27FC236}">
              <a16:creationId xmlns="" xmlns:a16="http://schemas.microsoft.com/office/drawing/2014/main" id="{0201E702-F98F-49E2-85C0-9111B58A4CD9}"/>
            </a:ext>
          </a:extLst>
        </xdr:cNvPr>
        <xdr:cNvSpPr txBox="1"/>
      </xdr:nvSpPr>
      <xdr:spPr>
        <a:xfrm>
          <a:off x="9858375" y="31403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161</xdr:row>
      <xdr:rowOff>219075</xdr:rowOff>
    </xdr:from>
    <xdr:ext cx="184731" cy="264560"/>
    <xdr:sp macro="" textlink="">
      <xdr:nvSpPr>
        <xdr:cNvPr id="592" name="ZoneTexte 591">
          <a:extLst>
            <a:ext uri="{FF2B5EF4-FFF2-40B4-BE49-F238E27FC236}">
              <a16:creationId xmlns="" xmlns:a16="http://schemas.microsoft.com/office/drawing/2014/main" id="{E42814A4-FA84-4B12-AF8F-26CF671F59EA}"/>
            </a:ext>
          </a:extLst>
        </xdr:cNvPr>
        <xdr:cNvSpPr txBox="1"/>
      </xdr:nvSpPr>
      <xdr:spPr>
        <a:xfrm>
          <a:off x="9858375" y="3156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162</xdr:row>
      <xdr:rowOff>219075</xdr:rowOff>
    </xdr:from>
    <xdr:ext cx="184731" cy="264560"/>
    <xdr:sp macro="" textlink="">
      <xdr:nvSpPr>
        <xdr:cNvPr id="593" name="ZoneTexte 592">
          <a:extLst>
            <a:ext uri="{FF2B5EF4-FFF2-40B4-BE49-F238E27FC236}">
              <a16:creationId xmlns="" xmlns:a16="http://schemas.microsoft.com/office/drawing/2014/main" id="{C9D9E5D5-83D7-4FB0-A660-F969998F5F55}"/>
            </a:ext>
          </a:extLst>
        </xdr:cNvPr>
        <xdr:cNvSpPr txBox="1"/>
      </xdr:nvSpPr>
      <xdr:spPr>
        <a:xfrm>
          <a:off x="9858375" y="31727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164</xdr:row>
      <xdr:rowOff>219075</xdr:rowOff>
    </xdr:from>
    <xdr:ext cx="184731" cy="264560"/>
    <xdr:sp macro="" textlink="">
      <xdr:nvSpPr>
        <xdr:cNvPr id="594" name="ZoneTexte 593">
          <a:extLst>
            <a:ext uri="{FF2B5EF4-FFF2-40B4-BE49-F238E27FC236}">
              <a16:creationId xmlns="" xmlns:a16="http://schemas.microsoft.com/office/drawing/2014/main" id="{A8B8CD1E-7697-495F-8194-8F2B92543F00}"/>
            </a:ext>
          </a:extLst>
        </xdr:cNvPr>
        <xdr:cNvSpPr txBox="1"/>
      </xdr:nvSpPr>
      <xdr:spPr>
        <a:xfrm>
          <a:off x="9858375" y="3205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163</xdr:row>
      <xdr:rowOff>219075</xdr:rowOff>
    </xdr:from>
    <xdr:ext cx="184731" cy="264560"/>
    <xdr:sp macro="" textlink="">
      <xdr:nvSpPr>
        <xdr:cNvPr id="595" name="ZoneTexte 594">
          <a:extLst>
            <a:ext uri="{FF2B5EF4-FFF2-40B4-BE49-F238E27FC236}">
              <a16:creationId xmlns="" xmlns:a16="http://schemas.microsoft.com/office/drawing/2014/main" id="{03D42FC7-888B-450A-A5EA-559B7EC5B1FB}"/>
            </a:ext>
          </a:extLst>
        </xdr:cNvPr>
        <xdr:cNvSpPr txBox="1"/>
      </xdr:nvSpPr>
      <xdr:spPr>
        <a:xfrm>
          <a:off x="9858375" y="31889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165</xdr:row>
      <xdr:rowOff>219075</xdr:rowOff>
    </xdr:from>
    <xdr:ext cx="184731" cy="264560"/>
    <xdr:sp macro="" textlink="">
      <xdr:nvSpPr>
        <xdr:cNvPr id="596" name="ZoneTexte 595">
          <a:extLst>
            <a:ext uri="{FF2B5EF4-FFF2-40B4-BE49-F238E27FC236}">
              <a16:creationId xmlns="" xmlns:a16="http://schemas.microsoft.com/office/drawing/2014/main" id="{FA8E826F-9DD9-449E-81F6-D08A6633CD44}"/>
            </a:ext>
          </a:extLst>
        </xdr:cNvPr>
        <xdr:cNvSpPr txBox="1"/>
      </xdr:nvSpPr>
      <xdr:spPr>
        <a:xfrm>
          <a:off x="9858375" y="32213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166</xdr:row>
      <xdr:rowOff>219075</xdr:rowOff>
    </xdr:from>
    <xdr:ext cx="184731" cy="264560"/>
    <xdr:sp macro="" textlink="">
      <xdr:nvSpPr>
        <xdr:cNvPr id="597" name="ZoneTexte 596">
          <a:extLst>
            <a:ext uri="{FF2B5EF4-FFF2-40B4-BE49-F238E27FC236}">
              <a16:creationId xmlns="" xmlns:a16="http://schemas.microsoft.com/office/drawing/2014/main" id="{362180EA-8A42-437C-B2DA-8257199E9246}"/>
            </a:ext>
          </a:extLst>
        </xdr:cNvPr>
        <xdr:cNvSpPr txBox="1"/>
      </xdr:nvSpPr>
      <xdr:spPr>
        <a:xfrm>
          <a:off x="9858375" y="32375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167</xdr:row>
      <xdr:rowOff>219075</xdr:rowOff>
    </xdr:from>
    <xdr:ext cx="184731" cy="264560"/>
    <xdr:sp macro="" textlink="">
      <xdr:nvSpPr>
        <xdr:cNvPr id="598" name="ZoneTexte 597">
          <a:extLst>
            <a:ext uri="{FF2B5EF4-FFF2-40B4-BE49-F238E27FC236}">
              <a16:creationId xmlns="" xmlns:a16="http://schemas.microsoft.com/office/drawing/2014/main" id="{F33AAA10-BEEA-4FA6-8AC5-F7B4929E9FE8}"/>
            </a:ext>
          </a:extLst>
        </xdr:cNvPr>
        <xdr:cNvSpPr txBox="1"/>
      </xdr:nvSpPr>
      <xdr:spPr>
        <a:xfrm>
          <a:off x="9858375" y="32537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168</xdr:row>
      <xdr:rowOff>219075</xdr:rowOff>
    </xdr:from>
    <xdr:ext cx="184731" cy="264560"/>
    <xdr:sp macro="" textlink="">
      <xdr:nvSpPr>
        <xdr:cNvPr id="599" name="ZoneTexte 598">
          <a:extLst>
            <a:ext uri="{FF2B5EF4-FFF2-40B4-BE49-F238E27FC236}">
              <a16:creationId xmlns="" xmlns:a16="http://schemas.microsoft.com/office/drawing/2014/main" id="{932E981E-5E38-4580-A4CE-97E93022A33E}"/>
            </a:ext>
          </a:extLst>
        </xdr:cNvPr>
        <xdr:cNvSpPr txBox="1"/>
      </xdr:nvSpPr>
      <xdr:spPr>
        <a:xfrm>
          <a:off x="9858375" y="32699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169</xdr:row>
      <xdr:rowOff>219075</xdr:rowOff>
    </xdr:from>
    <xdr:ext cx="184731" cy="264560"/>
    <xdr:sp macro="" textlink="">
      <xdr:nvSpPr>
        <xdr:cNvPr id="600" name="ZoneTexte 599">
          <a:extLst>
            <a:ext uri="{FF2B5EF4-FFF2-40B4-BE49-F238E27FC236}">
              <a16:creationId xmlns="" xmlns:a16="http://schemas.microsoft.com/office/drawing/2014/main" id="{0B399349-639A-4139-ADA1-C6D81992D0E4}"/>
            </a:ext>
          </a:extLst>
        </xdr:cNvPr>
        <xdr:cNvSpPr txBox="1"/>
      </xdr:nvSpPr>
      <xdr:spPr>
        <a:xfrm>
          <a:off x="9858375" y="3286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170</xdr:row>
      <xdr:rowOff>219075</xdr:rowOff>
    </xdr:from>
    <xdr:ext cx="184731" cy="264560"/>
    <xdr:sp macro="" textlink="">
      <xdr:nvSpPr>
        <xdr:cNvPr id="601" name="ZoneTexte 600">
          <a:extLst>
            <a:ext uri="{FF2B5EF4-FFF2-40B4-BE49-F238E27FC236}">
              <a16:creationId xmlns="" xmlns:a16="http://schemas.microsoft.com/office/drawing/2014/main" id="{165EC713-C4E3-4BDA-9B68-D3D2E3D6A228}"/>
            </a:ext>
          </a:extLst>
        </xdr:cNvPr>
        <xdr:cNvSpPr txBox="1"/>
      </xdr:nvSpPr>
      <xdr:spPr>
        <a:xfrm>
          <a:off x="9858375" y="33023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171</xdr:row>
      <xdr:rowOff>219075</xdr:rowOff>
    </xdr:from>
    <xdr:ext cx="184731" cy="264560"/>
    <xdr:sp macro="" textlink="">
      <xdr:nvSpPr>
        <xdr:cNvPr id="602" name="ZoneTexte 601">
          <a:extLst>
            <a:ext uri="{FF2B5EF4-FFF2-40B4-BE49-F238E27FC236}">
              <a16:creationId xmlns="" xmlns:a16="http://schemas.microsoft.com/office/drawing/2014/main" id="{17888D7C-C2BD-4EE9-BAE9-DFF0DAD9B9BA}"/>
            </a:ext>
          </a:extLst>
        </xdr:cNvPr>
        <xdr:cNvSpPr txBox="1"/>
      </xdr:nvSpPr>
      <xdr:spPr>
        <a:xfrm>
          <a:off x="9858375" y="33185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172</xdr:row>
      <xdr:rowOff>219075</xdr:rowOff>
    </xdr:from>
    <xdr:ext cx="184731" cy="264560"/>
    <xdr:sp macro="" textlink="">
      <xdr:nvSpPr>
        <xdr:cNvPr id="603" name="ZoneTexte 602">
          <a:extLst>
            <a:ext uri="{FF2B5EF4-FFF2-40B4-BE49-F238E27FC236}">
              <a16:creationId xmlns="" xmlns:a16="http://schemas.microsoft.com/office/drawing/2014/main" id="{E752B4D1-1363-406D-89CF-A6E3E7B87513}"/>
            </a:ext>
          </a:extLst>
        </xdr:cNvPr>
        <xdr:cNvSpPr txBox="1"/>
      </xdr:nvSpPr>
      <xdr:spPr>
        <a:xfrm>
          <a:off x="9858375" y="33347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173</xdr:row>
      <xdr:rowOff>219075</xdr:rowOff>
    </xdr:from>
    <xdr:ext cx="184731" cy="264560"/>
    <xdr:sp macro="" textlink="">
      <xdr:nvSpPr>
        <xdr:cNvPr id="604" name="ZoneTexte 603">
          <a:extLst>
            <a:ext uri="{FF2B5EF4-FFF2-40B4-BE49-F238E27FC236}">
              <a16:creationId xmlns="" xmlns:a16="http://schemas.microsoft.com/office/drawing/2014/main" id="{6A13481C-95ED-4496-84B4-18B0730E0CC0}"/>
            </a:ext>
          </a:extLst>
        </xdr:cNvPr>
        <xdr:cNvSpPr txBox="1"/>
      </xdr:nvSpPr>
      <xdr:spPr>
        <a:xfrm>
          <a:off x="9858375" y="33508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174</xdr:row>
      <xdr:rowOff>219075</xdr:rowOff>
    </xdr:from>
    <xdr:ext cx="184731" cy="264560"/>
    <xdr:sp macro="" textlink="">
      <xdr:nvSpPr>
        <xdr:cNvPr id="605" name="ZoneTexte 604">
          <a:extLst>
            <a:ext uri="{FF2B5EF4-FFF2-40B4-BE49-F238E27FC236}">
              <a16:creationId xmlns="" xmlns:a16="http://schemas.microsoft.com/office/drawing/2014/main" id="{DDE0CA0C-6F28-426F-921C-F14991163F73}"/>
            </a:ext>
          </a:extLst>
        </xdr:cNvPr>
        <xdr:cNvSpPr txBox="1"/>
      </xdr:nvSpPr>
      <xdr:spPr>
        <a:xfrm>
          <a:off x="9858375" y="33670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176</xdr:row>
      <xdr:rowOff>219075</xdr:rowOff>
    </xdr:from>
    <xdr:ext cx="184731" cy="264560"/>
    <xdr:sp macro="" textlink="">
      <xdr:nvSpPr>
        <xdr:cNvPr id="606" name="ZoneTexte 605">
          <a:extLst>
            <a:ext uri="{FF2B5EF4-FFF2-40B4-BE49-F238E27FC236}">
              <a16:creationId xmlns="" xmlns:a16="http://schemas.microsoft.com/office/drawing/2014/main" id="{3E815300-A87A-467F-BB70-0FCD675CE8D0}"/>
            </a:ext>
          </a:extLst>
        </xdr:cNvPr>
        <xdr:cNvSpPr txBox="1"/>
      </xdr:nvSpPr>
      <xdr:spPr>
        <a:xfrm>
          <a:off x="9858375" y="33994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175</xdr:row>
      <xdr:rowOff>219075</xdr:rowOff>
    </xdr:from>
    <xdr:ext cx="184731" cy="264560"/>
    <xdr:sp macro="" textlink="">
      <xdr:nvSpPr>
        <xdr:cNvPr id="607" name="ZoneTexte 606">
          <a:extLst>
            <a:ext uri="{FF2B5EF4-FFF2-40B4-BE49-F238E27FC236}">
              <a16:creationId xmlns="" xmlns:a16="http://schemas.microsoft.com/office/drawing/2014/main" id="{AC96F4C0-0B7E-4A19-91A0-9B5C42582873}"/>
            </a:ext>
          </a:extLst>
        </xdr:cNvPr>
        <xdr:cNvSpPr txBox="1"/>
      </xdr:nvSpPr>
      <xdr:spPr>
        <a:xfrm>
          <a:off x="9858375" y="33832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177</xdr:row>
      <xdr:rowOff>219075</xdr:rowOff>
    </xdr:from>
    <xdr:ext cx="184731" cy="264560"/>
    <xdr:sp macro="" textlink="">
      <xdr:nvSpPr>
        <xdr:cNvPr id="608" name="ZoneTexte 607">
          <a:extLst>
            <a:ext uri="{FF2B5EF4-FFF2-40B4-BE49-F238E27FC236}">
              <a16:creationId xmlns="" xmlns:a16="http://schemas.microsoft.com/office/drawing/2014/main" id="{48103F74-A499-429A-823F-34F7895BD3AE}"/>
            </a:ext>
          </a:extLst>
        </xdr:cNvPr>
        <xdr:cNvSpPr txBox="1"/>
      </xdr:nvSpPr>
      <xdr:spPr>
        <a:xfrm>
          <a:off x="9858375" y="34156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178</xdr:row>
      <xdr:rowOff>219075</xdr:rowOff>
    </xdr:from>
    <xdr:ext cx="184731" cy="264560"/>
    <xdr:sp macro="" textlink="">
      <xdr:nvSpPr>
        <xdr:cNvPr id="609" name="ZoneTexte 608">
          <a:extLst>
            <a:ext uri="{FF2B5EF4-FFF2-40B4-BE49-F238E27FC236}">
              <a16:creationId xmlns="" xmlns:a16="http://schemas.microsoft.com/office/drawing/2014/main" id="{6A3951B3-1C85-4B6C-8278-1A9DAF6321DE}"/>
            </a:ext>
          </a:extLst>
        </xdr:cNvPr>
        <xdr:cNvSpPr txBox="1"/>
      </xdr:nvSpPr>
      <xdr:spPr>
        <a:xfrm>
          <a:off x="9858375" y="34318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179</xdr:row>
      <xdr:rowOff>219075</xdr:rowOff>
    </xdr:from>
    <xdr:ext cx="184731" cy="264560"/>
    <xdr:sp macro="" textlink="">
      <xdr:nvSpPr>
        <xdr:cNvPr id="610" name="ZoneTexte 609">
          <a:extLst>
            <a:ext uri="{FF2B5EF4-FFF2-40B4-BE49-F238E27FC236}">
              <a16:creationId xmlns="" xmlns:a16="http://schemas.microsoft.com/office/drawing/2014/main" id="{5D2F3F6F-71E5-429C-9E88-6E08442D4A13}"/>
            </a:ext>
          </a:extLst>
        </xdr:cNvPr>
        <xdr:cNvSpPr txBox="1"/>
      </xdr:nvSpPr>
      <xdr:spPr>
        <a:xfrm>
          <a:off x="9858375" y="34480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180</xdr:row>
      <xdr:rowOff>219075</xdr:rowOff>
    </xdr:from>
    <xdr:ext cx="184731" cy="264560"/>
    <xdr:sp macro="" textlink="">
      <xdr:nvSpPr>
        <xdr:cNvPr id="611" name="ZoneTexte 610">
          <a:extLst>
            <a:ext uri="{FF2B5EF4-FFF2-40B4-BE49-F238E27FC236}">
              <a16:creationId xmlns="" xmlns:a16="http://schemas.microsoft.com/office/drawing/2014/main" id="{FDE35BAD-649E-4B5B-AE14-439F79DFBB23}"/>
            </a:ext>
          </a:extLst>
        </xdr:cNvPr>
        <xdr:cNvSpPr txBox="1"/>
      </xdr:nvSpPr>
      <xdr:spPr>
        <a:xfrm>
          <a:off x="9858375" y="34642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181</xdr:row>
      <xdr:rowOff>219075</xdr:rowOff>
    </xdr:from>
    <xdr:ext cx="184731" cy="264560"/>
    <xdr:sp macro="" textlink="">
      <xdr:nvSpPr>
        <xdr:cNvPr id="612" name="ZoneTexte 611">
          <a:extLst>
            <a:ext uri="{FF2B5EF4-FFF2-40B4-BE49-F238E27FC236}">
              <a16:creationId xmlns="" xmlns:a16="http://schemas.microsoft.com/office/drawing/2014/main" id="{BE23B00F-B490-42CA-8AE3-8109C3DFCF96}"/>
            </a:ext>
          </a:extLst>
        </xdr:cNvPr>
        <xdr:cNvSpPr txBox="1"/>
      </xdr:nvSpPr>
      <xdr:spPr>
        <a:xfrm>
          <a:off x="9858375" y="3480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182</xdr:row>
      <xdr:rowOff>219075</xdr:rowOff>
    </xdr:from>
    <xdr:ext cx="184731" cy="264560"/>
    <xdr:sp macro="" textlink="">
      <xdr:nvSpPr>
        <xdr:cNvPr id="613" name="ZoneTexte 612">
          <a:extLst>
            <a:ext uri="{FF2B5EF4-FFF2-40B4-BE49-F238E27FC236}">
              <a16:creationId xmlns="" xmlns:a16="http://schemas.microsoft.com/office/drawing/2014/main" id="{57F71661-CDCD-4277-9175-085DA1DE848B}"/>
            </a:ext>
          </a:extLst>
        </xdr:cNvPr>
        <xdr:cNvSpPr txBox="1"/>
      </xdr:nvSpPr>
      <xdr:spPr>
        <a:xfrm>
          <a:off x="9858375" y="34966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183</xdr:row>
      <xdr:rowOff>219075</xdr:rowOff>
    </xdr:from>
    <xdr:ext cx="184731" cy="264560"/>
    <xdr:sp macro="" textlink="">
      <xdr:nvSpPr>
        <xdr:cNvPr id="614" name="ZoneTexte 613">
          <a:extLst>
            <a:ext uri="{FF2B5EF4-FFF2-40B4-BE49-F238E27FC236}">
              <a16:creationId xmlns="" xmlns:a16="http://schemas.microsoft.com/office/drawing/2014/main" id="{6F787E5F-1255-4024-8B7E-E41CE2ED70DF}"/>
            </a:ext>
          </a:extLst>
        </xdr:cNvPr>
        <xdr:cNvSpPr txBox="1"/>
      </xdr:nvSpPr>
      <xdr:spPr>
        <a:xfrm>
          <a:off x="9858375" y="3512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184</xdr:row>
      <xdr:rowOff>219075</xdr:rowOff>
    </xdr:from>
    <xdr:ext cx="184731" cy="264560"/>
    <xdr:sp macro="" textlink="">
      <xdr:nvSpPr>
        <xdr:cNvPr id="615" name="ZoneTexte 614">
          <a:extLst>
            <a:ext uri="{FF2B5EF4-FFF2-40B4-BE49-F238E27FC236}">
              <a16:creationId xmlns="" xmlns:a16="http://schemas.microsoft.com/office/drawing/2014/main" id="{8A688E18-8E5F-4640-88E9-48F9DD2ECCC9}"/>
            </a:ext>
          </a:extLst>
        </xdr:cNvPr>
        <xdr:cNvSpPr txBox="1"/>
      </xdr:nvSpPr>
      <xdr:spPr>
        <a:xfrm>
          <a:off x="9858375" y="35290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185</xdr:row>
      <xdr:rowOff>219075</xdr:rowOff>
    </xdr:from>
    <xdr:ext cx="184731" cy="264560"/>
    <xdr:sp macro="" textlink="">
      <xdr:nvSpPr>
        <xdr:cNvPr id="616" name="ZoneTexte 615">
          <a:extLst>
            <a:ext uri="{FF2B5EF4-FFF2-40B4-BE49-F238E27FC236}">
              <a16:creationId xmlns="" xmlns:a16="http://schemas.microsoft.com/office/drawing/2014/main" id="{5F3CD9A1-7050-4497-9B07-C33CB9B7113D}"/>
            </a:ext>
          </a:extLst>
        </xdr:cNvPr>
        <xdr:cNvSpPr txBox="1"/>
      </xdr:nvSpPr>
      <xdr:spPr>
        <a:xfrm>
          <a:off x="9858375" y="35452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186</xdr:row>
      <xdr:rowOff>219075</xdr:rowOff>
    </xdr:from>
    <xdr:ext cx="184731" cy="264560"/>
    <xdr:sp macro="" textlink="">
      <xdr:nvSpPr>
        <xdr:cNvPr id="617" name="ZoneTexte 616">
          <a:extLst>
            <a:ext uri="{FF2B5EF4-FFF2-40B4-BE49-F238E27FC236}">
              <a16:creationId xmlns="" xmlns:a16="http://schemas.microsoft.com/office/drawing/2014/main" id="{CB6D9022-8E30-4458-9CAF-5B068D3C95B0}"/>
            </a:ext>
          </a:extLst>
        </xdr:cNvPr>
        <xdr:cNvSpPr txBox="1"/>
      </xdr:nvSpPr>
      <xdr:spPr>
        <a:xfrm>
          <a:off x="9858375" y="35613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187</xdr:row>
      <xdr:rowOff>219075</xdr:rowOff>
    </xdr:from>
    <xdr:ext cx="184731" cy="264560"/>
    <xdr:sp macro="" textlink="">
      <xdr:nvSpPr>
        <xdr:cNvPr id="618" name="ZoneTexte 617">
          <a:extLst>
            <a:ext uri="{FF2B5EF4-FFF2-40B4-BE49-F238E27FC236}">
              <a16:creationId xmlns="" xmlns:a16="http://schemas.microsoft.com/office/drawing/2014/main" id="{6795C775-C8EB-43FD-B02A-7FA9B6C4C6A5}"/>
            </a:ext>
          </a:extLst>
        </xdr:cNvPr>
        <xdr:cNvSpPr txBox="1"/>
      </xdr:nvSpPr>
      <xdr:spPr>
        <a:xfrm>
          <a:off x="9858375" y="35775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188</xdr:row>
      <xdr:rowOff>219075</xdr:rowOff>
    </xdr:from>
    <xdr:ext cx="184731" cy="264560"/>
    <xdr:sp macro="" textlink="">
      <xdr:nvSpPr>
        <xdr:cNvPr id="619" name="ZoneTexte 618">
          <a:extLst>
            <a:ext uri="{FF2B5EF4-FFF2-40B4-BE49-F238E27FC236}">
              <a16:creationId xmlns="" xmlns:a16="http://schemas.microsoft.com/office/drawing/2014/main" id="{7308D266-A855-49D1-AB77-1C3CC51D71D5}"/>
            </a:ext>
          </a:extLst>
        </xdr:cNvPr>
        <xdr:cNvSpPr txBox="1"/>
      </xdr:nvSpPr>
      <xdr:spPr>
        <a:xfrm>
          <a:off x="9858375" y="35937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189</xdr:row>
      <xdr:rowOff>219075</xdr:rowOff>
    </xdr:from>
    <xdr:ext cx="184731" cy="264560"/>
    <xdr:sp macro="" textlink="">
      <xdr:nvSpPr>
        <xdr:cNvPr id="620" name="ZoneTexte 619">
          <a:extLst>
            <a:ext uri="{FF2B5EF4-FFF2-40B4-BE49-F238E27FC236}">
              <a16:creationId xmlns="" xmlns:a16="http://schemas.microsoft.com/office/drawing/2014/main" id="{4FBCBF0D-1D0A-4217-A754-AEC97D80536D}"/>
            </a:ext>
          </a:extLst>
        </xdr:cNvPr>
        <xdr:cNvSpPr txBox="1"/>
      </xdr:nvSpPr>
      <xdr:spPr>
        <a:xfrm>
          <a:off x="9858375" y="36099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190</xdr:row>
      <xdr:rowOff>219075</xdr:rowOff>
    </xdr:from>
    <xdr:ext cx="184731" cy="264560"/>
    <xdr:sp macro="" textlink="">
      <xdr:nvSpPr>
        <xdr:cNvPr id="621" name="ZoneTexte 620">
          <a:extLst>
            <a:ext uri="{FF2B5EF4-FFF2-40B4-BE49-F238E27FC236}">
              <a16:creationId xmlns="" xmlns:a16="http://schemas.microsoft.com/office/drawing/2014/main" id="{CAC77FC7-2D1A-4B42-8A30-0B025C8CD111}"/>
            </a:ext>
          </a:extLst>
        </xdr:cNvPr>
        <xdr:cNvSpPr txBox="1"/>
      </xdr:nvSpPr>
      <xdr:spPr>
        <a:xfrm>
          <a:off x="9858375" y="36261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191</xdr:row>
      <xdr:rowOff>219075</xdr:rowOff>
    </xdr:from>
    <xdr:ext cx="184731" cy="264560"/>
    <xdr:sp macro="" textlink="">
      <xdr:nvSpPr>
        <xdr:cNvPr id="622" name="ZoneTexte 621">
          <a:extLst>
            <a:ext uri="{FF2B5EF4-FFF2-40B4-BE49-F238E27FC236}">
              <a16:creationId xmlns="" xmlns:a16="http://schemas.microsoft.com/office/drawing/2014/main" id="{02274F77-5760-497E-BFFA-55187E76F90B}"/>
            </a:ext>
          </a:extLst>
        </xdr:cNvPr>
        <xdr:cNvSpPr txBox="1"/>
      </xdr:nvSpPr>
      <xdr:spPr>
        <a:xfrm>
          <a:off x="9858375" y="36423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192</xdr:row>
      <xdr:rowOff>219075</xdr:rowOff>
    </xdr:from>
    <xdr:ext cx="184731" cy="264560"/>
    <xdr:sp macro="" textlink="">
      <xdr:nvSpPr>
        <xdr:cNvPr id="623" name="ZoneTexte 622">
          <a:extLst>
            <a:ext uri="{FF2B5EF4-FFF2-40B4-BE49-F238E27FC236}">
              <a16:creationId xmlns="" xmlns:a16="http://schemas.microsoft.com/office/drawing/2014/main" id="{2163DEB6-1518-4A64-8024-F0CBDE65A2FB}"/>
            </a:ext>
          </a:extLst>
        </xdr:cNvPr>
        <xdr:cNvSpPr txBox="1"/>
      </xdr:nvSpPr>
      <xdr:spPr>
        <a:xfrm>
          <a:off x="9858375" y="3658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193</xdr:row>
      <xdr:rowOff>219075</xdr:rowOff>
    </xdr:from>
    <xdr:ext cx="184731" cy="264560"/>
    <xdr:sp macro="" textlink="">
      <xdr:nvSpPr>
        <xdr:cNvPr id="624" name="ZoneTexte 623">
          <a:extLst>
            <a:ext uri="{FF2B5EF4-FFF2-40B4-BE49-F238E27FC236}">
              <a16:creationId xmlns="" xmlns:a16="http://schemas.microsoft.com/office/drawing/2014/main" id="{3BCED169-DE78-4844-8E24-1CC6F25AE3ED}"/>
            </a:ext>
          </a:extLst>
        </xdr:cNvPr>
        <xdr:cNvSpPr txBox="1"/>
      </xdr:nvSpPr>
      <xdr:spPr>
        <a:xfrm>
          <a:off x="9858375" y="3674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194</xdr:row>
      <xdr:rowOff>219075</xdr:rowOff>
    </xdr:from>
    <xdr:ext cx="184731" cy="264560"/>
    <xdr:sp macro="" textlink="">
      <xdr:nvSpPr>
        <xdr:cNvPr id="625" name="ZoneTexte 624">
          <a:extLst>
            <a:ext uri="{FF2B5EF4-FFF2-40B4-BE49-F238E27FC236}">
              <a16:creationId xmlns="" xmlns:a16="http://schemas.microsoft.com/office/drawing/2014/main" id="{CC864744-F747-4D67-8C52-DAB0EB1E3FCE}"/>
            </a:ext>
          </a:extLst>
        </xdr:cNvPr>
        <xdr:cNvSpPr txBox="1"/>
      </xdr:nvSpPr>
      <xdr:spPr>
        <a:xfrm>
          <a:off x="9858375" y="36909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195</xdr:row>
      <xdr:rowOff>219075</xdr:rowOff>
    </xdr:from>
    <xdr:ext cx="184731" cy="264560"/>
    <xdr:sp macro="" textlink="">
      <xdr:nvSpPr>
        <xdr:cNvPr id="626" name="ZoneTexte 625">
          <a:extLst>
            <a:ext uri="{FF2B5EF4-FFF2-40B4-BE49-F238E27FC236}">
              <a16:creationId xmlns="" xmlns:a16="http://schemas.microsoft.com/office/drawing/2014/main" id="{1FC28F81-0FD6-433B-A343-E45CEF9BF0BF}"/>
            </a:ext>
          </a:extLst>
        </xdr:cNvPr>
        <xdr:cNvSpPr txBox="1"/>
      </xdr:nvSpPr>
      <xdr:spPr>
        <a:xfrm>
          <a:off x="9858375" y="37071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196</xdr:row>
      <xdr:rowOff>219075</xdr:rowOff>
    </xdr:from>
    <xdr:ext cx="184731" cy="264560"/>
    <xdr:sp macro="" textlink="">
      <xdr:nvSpPr>
        <xdr:cNvPr id="627" name="ZoneTexte 626">
          <a:extLst>
            <a:ext uri="{FF2B5EF4-FFF2-40B4-BE49-F238E27FC236}">
              <a16:creationId xmlns="" xmlns:a16="http://schemas.microsoft.com/office/drawing/2014/main" id="{E8E4E479-B365-4900-9E8B-7D8EA76BA283}"/>
            </a:ext>
          </a:extLst>
        </xdr:cNvPr>
        <xdr:cNvSpPr txBox="1"/>
      </xdr:nvSpPr>
      <xdr:spPr>
        <a:xfrm>
          <a:off x="9858375" y="37233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197</xdr:row>
      <xdr:rowOff>219075</xdr:rowOff>
    </xdr:from>
    <xdr:ext cx="184731" cy="264560"/>
    <xdr:sp macro="" textlink="">
      <xdr:nvSpPr>
        <xdr:cNvPr id="628" name="ZoneTexte 627">
          <a:extLst>
            <a:ext uri="{FF2B5EF4-FFF2-40B4-BE49-F238E27FC236}">
              <a16:creationId xmlns="" xmlns:a16="http://schemas.microsoft.com/office/drawing/2014/main" id="{4B558015-3559-4507-B78B-82659634974A}"/>
            </a:ext>
          </a:extLst>
        </xdr:cNvPr>
        <xdr:cNvSpPr txBox="1"/>
      </xdr:nvSpPr>
      <xdr:spPr>
        <a:xfrm>
          <a:off x="9858375" y="37395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198</xdr:row>
      <xdr:rowOff>219075</xdr:rowOff>
    </xdr:from>
    <xdr:ext cx="184731" cy="264560"/>
    <xdr:sp macro="" textlink="">
      <xdr:nvSpPr>
        <xdr:cNvPr id="629" name="ZoneTexte 628">
          <a:extLst>
            <a:ext uri="{FF2B5EF4-FFF2-40B4-BE49-F238E27FC236}">
              <a16:creationId xmlns="" xmlns:a16="http://schemas.microsoft.com/office/drawing/2014/main" id="{7293AFC8-AC52-4AD3-99E4-7E4F8BB3253C}"/>
            </a:ext>
          </a:extLst>
        </xdr:cNvPr>
        <xdr:cNvSpPr txBox="1"/>
      </xdr:nvSpPr>
      <xdr:spPr>
        <a:xfrm>
          <a:off x="9858375" y="37557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199</xdr:row>
      <xdr:rowOff>219075</xdr:rowOff>
    </xdr:from>
    <xdr:ext cx="184731" cy="264560"/>
    <xdr:sp macro="" textlink="">
      <xdr:nvSpPr>
        <xdr:cNvPr id="630" name="ZoneTexte 629">
          <a:extLst>
            <a:ext uri="{FF2B5EF4-FFF2-40B4-BE49-F238E27FC236}">
              <a16:creationId xmlns="" xmlns:a16="http://schemas.microsoft.com/office/drawing/2014/main" id="{D934B78C-88F4-4176-BFEE-708880C40E5B}"/>
            </a:ext>
          </a:extLst>
        </xdr:cNvPr>
        <xdr:cNvSpPr txBox="1"/>
      </xdr:nvSpPr>
      <xdr:spPr>
        <a:xfrm>
          <a:off x="9858375" y="37719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200</xdr:row>
      <xdr:rowOff>219075</xdr:rowOff>
    </xdr:from>
    <xdr:ext cx="184731" cy="264560"/>
    <xdr:sp macro="" textlink="">
      <xdr:nvSpPr>
        <xdr:cNvPr id="631" name="ZoneTexte 630">
          <a:extLst>
            <a:ext uri="{FF2B5EF4-FFF2-40B4-BE49-F238E27FC236}">
              <a16:creationId xmlns="" xmlns:a16="http://schemas.microsoft.com/office/drawing/2014/main" id="{29ADA100-1512-43E7-B5CC-CBB182FF8691}"/>
            </a:ext>
          </a:extLst>
        </xdr:cNvPr>
        <xdr:cNvSpPr txBox="1"/>
      </xdr:nvSpPr>
      <xdr:spPr>
        <a:xfrm>
          <a:off x="9858375" y="37880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201</xdr:row>
      <xdr:rowOff>219075</xdr:rowOff>
    </xdr:from>
    <xdr:ext cx="184731" cy="264560"/>
    <xdr:sp macro="" textlink="">
      <xdr:nvSpPr>
        <xdr:cNvPr id="632" name="ZoneTexte 631">
          <a:extLst>
            <a:ext uri="{FF2B5EF4-FFF2-40B4-BE49-F238E27FC236}">
              <a16:creationId xmlns="" xmlns:a16="http://schemas.microsoft.com/office/drawing/2014/main" id="{97288EA7-E944-4B22-86EF-539EED7059AD}"/>
            </a:ext>
          </a:extLst>
        </xdr:cNvPr>
        <xdr:cNvSpPr txBox="1"/>
      </xdr:nvSpPr>
      <xdr:spPr>
        <a:xfrm>
          <a:off x="9858375" y="38042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202</xdr:row>
      <xdr:rowOff>219075</xdr:rowOff>
    </xdr:from>
    <xdr:ext cx="184731" cy="264560"/>
    <xdr:sp macro="" textlink="">
      <xdr:nvSpPr>
        <xdr:cNvPr id="633" name="ZoneTexte 632">
          <a:extLst>
            <a:ext uri="{FF2B5EF4-FFF2-40B4-BE49-F238E27FC236}">
              <a16:creationId xmlns="" xmlns:a16="http://schemas.microsoft.com/office/drawing/2014/main" id="{3845A952-93A0-4A56-914D-A6CC0F445FD8}"/>
            </a:ext>
          </a:extLst>
        </xdr:cNvPr>
        <xdr:cNvSpPr txBox="1"/>
      </xdr:nvSpPr>
      <xdr:spPr>
        <a:xfrm>
          <a:off x="9858375" y="38204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204</xdr:row>
      <xdr:rowOff>219075</xdr:rowOff>
    </xdr:from>
    <xdr:ext cx="184731" cy="264560"/>
    <xdr:sp macro="" textlink="">
      <xdr:nvSpPr>
        <xdr:cNvPr id="634" name="ZoneTexte 633">
          <a:extLst>
            <a:ext uri="{FF2B5EF4-FFF2-40B4-BE49-F238E27FC236}">
              <a16:creationId xmlns="" xmlns:a16="http://schemas.microsoft.com/office/drawing/2014/main" id="{86E6167C-0200-4631-B3A6-894AE925D124}"/>
            </a:ext>
          </a:extLst>
        </xdr:cNvPr>
        <xdr:cNvSpPr txBox="1"/>
      </xdr:nvSpPr>
      <xdr:spPr>
        <a:xfrm>
          <a:off x="9858375" y="38528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203</xdr:row>
      <xdr:rowOff>219075</xdr:rowOff>
    </xdr:from>
    <xdr:ext cx="184731" cy="264560"/>
    <xdr:sp macro="" textlink="">
      <xdr:nvSpPr>
        <xdr:cNvPr id="635" name="ZoneTexte 634">
          <a:extLst>
            <a:ext uri="{FF2B5EF4-FFF2-40B4-BE49-F238E27FC236}">
              <a16:creationId xmlns="" xmlns:a16="http://schemas.microsoft.com/office/drawing/2014/main" id="{E8953BE2-ADAD-42C9-9BB5-B753D179A382}"/>
            </a:ext>
          </a:extLst>
        </xdr:cNvPr>
        <xdr:cNvSpPr txBox="1"/>
      </xdr:nvSpPr>
      <xdr:spPr>
        <a:xfrm>
          <a:off x="9858375" y="38366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205</xdr:row>
      <xdr:rowOff>219075</xdr:rowOff>
    </xdr:from>
    <xdr:ext cx="184731" cy="264560"/>
    <xdr:sp macro="" textlink="">
      <xdr:nvSpPr>
        <xdr:cNvPr id="636" name="ZoneTexte 635">
          <a:extLst>
            <a:ext uri="{FF2B5EF4-FFF2-40B4-BE49-F238E27FC236}">
              <a16:creationId xmlns="" xmlns:a16="http://schemas.microsoft.com/office/drawing/2014/main" id="{447170C8-7645-4D6D-9A92-C692BCD7855E}"/>
            </a:ext>
          </a:extLst>
        </xdr:cNvPr>
        <xdr:cNvSpPr txBox="1"/>
      </xdr:nvSpPr>
      <xdr:spPr>
        <a:xfrm>
          <a:off x="9858375" y="38690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206</xdr:row>
      <xdr:rowOff>219075</xdr:rowOff>
    </xdr:from>
    <xdr:ext cx="184731" cy="264560"/>
    <xdr:sp macro="" textlink="">
      <xdr:nvSpPr>
        <xdr:cNvPr id="637" name="ZoneTexte 636">
          <a:extLst>
            <a:ext uri="{FF2B5EF4-FFF2-40B4-BE49-F238E27FC236}">
              <a16:creationId xmlns="" xmlns:a16="http://schemas.microsoft.com/office/drawing/2014/main" id="{071C9429-4435-4585-84D3-EF5620DBEDB4}"/>
            </a:ext>
          </a:extLst>
        </xdr:cNvPr>
        <xdr:cNvSpPr txBox="1"/>
      </xdr:nvSpPr>
      <xdr:spPr>
        <a:xfrm>
          <a:off x="9858375" y="38852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207</xdr:row>
      <xdr:rowOff>219075</xdr:rowOff>
    </xdr:from>
    <xdr:ext cx="184731" cy="264560"/>
    <xdr:sp macro="" textlink="">
      <xdr:nvSpPr>
        <xdr:cNvPr id="638" name="ZoneTexte 637">
          <a:extLst>
            <a:ext uri="{FF2B5EF4-FFF2-40B4-BE49-F238E27FC236}">
              <a16:creationId xmlns="" xmlns:a16="http://schemas.microsoft.com/office/drawing/2014/main" id="{AC3E1B16-B9DB-4DE2-98A5-9F14A64A58DD}"/>
            </a:ext>
          </a:extLst>
        </xdr:cNvPr>
        <xdr:cNvSpPr txBox="1"/>
      </xdr:nvSpPr>
      <xdr:spPr>
        <a:xfrm>
          <a:off x="9858375" y="39014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208</xdr:row>
      <xdr:rowOff>219075</xdr:rowOff>
    </xdr:from>
    <xdr:ext cx="184731" cy="264560"/>
    <xdr:sp macro="" textlink="">
      <xdr:nvSpPr>
        <xdr:cNvPr id="639" name="ZoneTexte 638">
          <a:extLst>
            <a:ext uri="{FF2B5EF4-FFF2-40B4-BE49-F238E27FC236}">
              <a16:creationId xmlns="" xmlns:a16="http://schemas.microsoft.com/office/drawing/2014/main" id="{45335842-2845-4A53-84BA-CB1FE07594FF}"/>
            </a:ext>
          </a:extLst>
        </xdr:cNvPr>
        <xdr:cNvSpPr txBox="1"/>
      </xdr:nvSpPr>
      <xdr:spPr>
        <a:xfrm>
          <a:off x="9858375" y="39176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209</xdr:row>
      <xdr:rowOff>219075</xdr:rowOff>
    </xdr:from>
    <xdr:ext cx="184731" cy="264560"/>
    <xdr:sp macro="" textlink="">
      <xdr:nvSpPr>
        <xdr:cNvPr id="640" name="ZoneTexte 639">
          <a:extLst>
            <a:ext uri="{FF2B5EF4-FFF2-40B4-BE49-F238E27FC236}">
              <a16:creationId xmlns="" xmlns:a16="http://schemas.microsoft.com/office/drawing/2014/main" id="{82AE9887-B445-41C9-A2B5-70765CCB2FEE}"/>
            </a:ext>
          </a:extLst>
        </xdr:cNvPr>
        <xdr:cNvSpPr txBox="1"/>
      </xdr:nvSpPr>
      <xdr:spPr>
        <a:xfrm>
          <a:off x="9858375" y="39338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210</xdr:row>
      <xdr:rowOff>219075</xdr:rowOff>
    </xdr:from>
    <xdr:ext cx="184731" cy="264560"/>
    <xdr:sp macro="" textlink="">
      <xdr:nvSpPr>
        <xdr:cNvPr id="641" name="ZoneTexte 640">
          <a:extLst>
            <a:ext uri="{FF2B5EF4-FFF2-40B4-BE49-F238E27FC236}">
              <a16:creationId xmlns="" xmlns:a16="http://schemas.microsoft.com/office/drawing/2014/main" id="{4E47D863-78FA-4F17-86EA-373C6C6BCBA4}"/>
            </a:ext>
          </a:extLst>
        </xdr:cNvPr>
        <xdr:cNvSpPr txBox="1"/>
      </xdr:nvSpPr>
      <xdr:spPr>
        <a:xfrm>
          <a:off x="9858375" y="39500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211</xdr:row>
      <xdr:rowOff>219075</xdr:rowOff>
    </xdr:from>
    <xdr:ext cx="184731" cy="264560"/>
    <xdr:sp macro="" textlink="">
      <xdr:nvSpPr>
        <xdr:cNvPr id="642" name="ZoneTexte 641">
          <a:extLst>
            <a:ext uri="{FF2B5EF4-FFF2-40B4-BE49-F238E27FC236}">
              <a16:creationId xmlns="" xmlns:a16="http://schemas.microsoft.com/office/drawing/2014/main" id="{BB57149E-E704-40B9-8D0F-08BF07A4466F}"/>
            </a:ext>
          </a:extLst>
        </xdr:cNvPr>
        <xdr:cNvSpPr txBox="1"/>
      </xdr:nvSpPr>
      <xdr:spPr>
        <a:xfrm>
          <a:off x="9858375" y="39662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212</xdr:row>
      <xdr:rowOff>219075</xdr:rowOff>
    </xdr:from>
    <xdr:ext cx="184731" cy="264560"/>
    <xdr:sp macro="" textlink="">
      <xdr:nvSpPr>
        <xdr:cNvPr id="643" name="ZoneTexte 642">
          <a:extLst>
            <a:ext uri="{FF2B5EF4-FFF2-40B4-BE49-F238E27FC236}">
              <a16:creationId xmlns="" xmlns:a16="http://schemas.microsoft.com/office/drawing/2014/main" id="{56847F50-8E44-42D3-B90F-E8B2ED8EE5B6}"/>
            </a:ext>
          </a:extLst>
        </xdr:cNvPr>
        <xdr:cNvSpPr txBox="1"/>
      </xdr:nvSpPr>
      <xdr:spPr>
        <a:xfrm>
          <a:off x="9858375" y="3982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218</xdr:row>
      <xdr:rowOff>219075</xdr:rowOff>
    </xdr:from>
    <xdr:ext cx="184731" cy="264560"/>
    <xdr:sp macro="" textlink="">
      <xdr:nvSpPr>
        <xdr:cNvPr id="644" name="ZoneTexte 643">
          <a:extLst>
            <a:ext uri="{FF2B5EF4-FFF2-40B4-BE49-F238E27FC236}">
              <a16:creationId xmlns="" xmlns:a16="http://schemas.microsoft.com/office/drawing/2014/main" id="{2D1FC59B-0F66-4FAF-BFED-E09C38409A40}"/>
            </a:ext>
          </a:extLst>
        </xdr:cNvPr>
        <xdr:cNvSpPr txBox="1"/>
      </xdr:nvSpPr>
      <xdr:spPr>
        <a:xfrm>
          <a:off x="9858375" y="40795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213</xdr:row>
      <xdr:rowOff>219075</xdr:rowOff>
    </xdr:from>
    <xdr:ext cx="184731" cy="264560"/>
    <xdr:sp macro="" textlink="">
      <xdr:nvSpPr>
        <xdr:cNvPr id="645" name="ZoneTexte 644">
          <a:extLst>
            <a:ext uri="{FF2B5EF4-FFF2-40B4-BE49-F238E27FC236}">
              <a16:creationId xmlns="" xmlns:a16="http://schemas.microsoft.com/office/drawing/2014/main" id="{A41568C2-DC64-4B94-A338-C779FF2C385E}"/>
            </a:ext>
          </a:extLst>
        </xdr:cNvPr>
        <xdr:cNvSpPr txBox="1"/>
      </xdr:nvSpPr>
      <xdr:spPr>
        <a:xfrm>
          <a:off x="9858375" y="39985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214</xdr:row>
      <xdr:rowOff>219075</xdr:rowOff>
    </xdr:from>
    <xdr:ext cx="184731" cy="264560"/>
    <xdr:sp macro="" textlink="">
      <xdr:nvSpPr>
        <xdr:cNvPr id="646" name="ZoneTexte 645">
          <a:extLst>
            <a:ext uri="{FF2B5EF4-FFF2-40B4-BE49-F238E27FC236}">
              <a16:creationId xmlns="" xmlns:a16="http://schemas.microsoft.com/office/drawing/2014/main" id="{6BDEF1C2-1166-48CB-B391-18F9126B8B16}"/>
            </a:ext>
          </a:extLst>
        </xdr:cNvPr>
        <xdr:cNvSpPr txBox="1"/>
      </xdr:nvSpPr>
      <xdr:spPr>
        <a:xfrm>
          <a:off x="9858375" y="40147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215</xdr:row>
      <xdr:rowOff>219075</xdr:rowOff>
    </xdr:from>
    <xdr:ext cx="184731" cy="264560"/>
    <xdr:sp macro="" textlink="">
      <xdr:nvSpPr>
        <xdr:cNvPr id="647" name="ZoneTexte 646">
          <a:extLst>
            <a:ext uri="{FF2B5EF4-FFF2-40B4-BE49-F238E27FC236}">
              <a16:creationId xmlns="" xmlns:a16="http://schemas.microsoft.com/office/drawing/2014/main" id="{E4D32839-F221-4F05-B876-CB002F51509B}"/>
            </a:ext>
          </a:extLst>
        </xdr:cNvPr>
        <xdr:cNvSpPr txBox="1"/>
      </xdr:nvSpPr>
      <xdr:spPr>
        <a:xfrm>
          <a:off x="9858375" y="40309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216</xdr:row>
      <xdr:rowOff>219075</xdr:rowOff>
    </xdr:from>
    <xdr:ext cx="184731" cy="264560"/>
    <xdr:sp macro="" textlink="">
      <xdr:nvSpPr>
        <xdr:cNvPr id="648" name="ZoneTexte 647">
          <a:extLst>
            <a:ext uri="{FF2B5EF4-FFF2-40B4-BE49-F238E27FC236}">
              <a16:creationId xmlns="" xmlns:a16="http://schemas.microsoft.com/office/drawing/2014/main" id="{07FE1438-804A-43F4-92D1-78FB3C0500E3}"/>
            </a:ext>
          </a:extLst>
        </xdr:cNvPr>
        <xdr:cNvSpPr txBox="1"/>
      </xdr:nvSpPr>
      <xdr:spPr>
        <a:xfrm>
          <a:off x="9858375" y="40471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217</xdr:row>
      <xdr:rowOff>219075</xdr:rowOff>
    </xdr:from>
    <xdr:ext cx="184731" cy="264560"/>
    <xdr:sp macro="" textlink="">
      <xdr:nvSpPr>
        <xdr:cNvPr id="649" name="ZoneTexte 648">
          <a:extLst>
            <a:ext uri="{FF2B5EF4-FFF2-40B4-BE49-F238E27FC236}">
              <a16:creationId xmlns="" xmlns:a16="http://schemas.microsoft.com/office/drawing/2014/main" id="{86769937-38E5-413B-806D-757FB710FE37}"/>
            </a:ext>
          </a:extLst>
        </xdr:cNvPr>
        <xdr:cNvSpPr txBox="1"/>
      </xdr:nvSpPr>
      <xdr:spPr>
        <a:xfrm>
          <a:off x="9858375" y="40633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219</xdr:row>
      <xdr:rowOff>219075</xdr:rowOff>
    </xdr:from>
    <xdr:ext cx="184731" cy="264560"/>
    <xdr:sp macro="" textlink="">
      <xdr:nvSpPr>
        <xdr:cNvPr id="650" name="ZoneTexte 649">
          <a:extLst>
            <a:ext uri="{FF2B5EF4-FFF2-40B4-BE49-F238E27FC236}">
              <a16:creationId xmlns="" xmlns:a16="http://schemas.microsoft.com/office/drawing/2014/main" id="{80DD98B1-3FE8-4105-ABEA-D50C328B2A64}"/>
            </a:ext>
          </a:extLst>
        </xdr:cNvPr>
        <xdr:cNvSpPr txBox="1"/>
      </xdr:nvSpPr>
      <xdr:spPr>
        <a:xfrm>
          <a:off x="9858375" y="4095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220</xdr:row>
      <xdr:rowOff>219075</xdr:rowOff>
    </xdr:from>
    <xdr:ext cx="184731" cy="264560"/>
    <xdr:sp macro="" textlink="">
      <xdr:nvSpPr>
        <xdr:cNvPr id="651" name="ZoneTexte 650">
          <a:extLst>
            <a:ext uri="{FF2B5EF4-FFF2-40B4-BE49-F238E27FC236}">
              <a16:creationId xmlns="" xmlns:a16="http://schemas.microsoft.com/office/drawing/2014/main" id="{F5BAC7FA-9652-4F85-86AF-CA41E19F5333}"/>
            </a:ext>
          </a:extLst>
        </xdr:cNvPr>
        <xdr:cNvSpPr txBox="1"/>
      </xdr:nvSpPr>
      <xdr:spPr>
        <a:xfrm>
          <a:off x="9858375" y="4111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236</xdr:row>
      <xdr:rowOff>219075</xdr:rowOff>
    </xdr:from>
    <xdr:ext cx="184731" cy="264560"/>
    <xdr:sp macro="" textlink="">
      <xdr:nvSpPr>
        <xdr:cNvPr id="652" name="ZoneTexte 651">
          <a:extLst>
            <a:ext uri="{FF2B5EF4-FFF2-40B4-BE49-F238E27FC236}">
              <a16:creationId xmlns="" xmlns:a16="http://schemas.microsoft.com/office/drawing/2014/main" id="{7E236D7D-384E-454B-A0D3-FD3F33C55D79}"/>
            </a:ext>
          </a:extLst>
        </xdr:cNvPr>
        <xdr:cNvSpPr txBox="1"/>
      </xdr:nvSpPr>
      <xdr:spPr>
        <a:xfrm>
          <a:off x="9858375" y="43710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237</xdr:row>
      <xdr:rowOff>219075</xdr:rowOff>
    </xdr:from>
    <xdr:ext cx="184731" cy="264560"/>
    <xdr:sp macro="" textlink="">
      <xdr:nvSpPr>
        <xdr:cNvPr id="653" name="ZoneTexte 652">
          <a:extLst>
            <a:ext uri="{FF2B5EF4-FFF2-40B4-BE49-F238E27FC236}">
              <a16:creationId xmlns="" xmlns:a16="http://schemas.microsoft.com/office/drawing/2014/main" id="{ADBE6E69-571B-4FD2-A517-2F1FF945E727}"/>
            </a:ext>
          </a:extLst>
        </xdr:cNvPr>
        <xdr:cNvSpPr txBox="1"/>
      </xdr:nvSpPr>
      <xdr:spPr>
        <a:xfrm>
          <a:off x="9858375" y="43872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239</xdr:row>
      <xdr:rowOff>219075</xdr:rowOff>
    </xdr:from>
    <xdr:ext cx="184731" cy="264560"/>
    <xdr:sp macro="" textlink="">
      <xdr:nvSpPr>
        <xdr:cNvPr id="654" name="ZoneTexte 653">
          <a:extLst>
            <a:ext uri="{FF2B5EF4-FFF2-40B4-BE49-F238E27FC236}">
              <a16:creationId xmlns="" xmlns:a16="http://schemas.microsoft.com/office/drawing/2014/main" id="{9318065D-1DAE-4BF1-B9BA-62CE6F17C093}"/>
            </a:ext>
          </a:extLst>
        </xdr:cNvPr>
        <xdr:cNvSpPr txBox="1"/>
      </xdr:nvSpPr>
      <xdr:spPr>
        <a:xfrm>
          <a:off x="9858375" y="44196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240</xdr:row>
      <xdr:rowOff>219075</xdr:rowOff>
    </xdr:from>
    <xdr:ext cx="184731" cy="264560"/>
    <xdr:sp macro="" textlink="">
      <xdr:nvSpPr>
        <xdr:cNvPr id="655" name="ZoneTexte 654">
          <a:extLst>
            <a:ext uri="{FF2B5EF4-FFF2-40B4-BE49-F238E27FC236}">
              <a16:creationId xmlns="" xmlns:a16="http://schemas.microsoft.com/office/drawing/2014/main" id="{C260A6CE-6FFC-44EF-94A9-4B157002E720}"/>
            </a:ext>
          </a:extLst>
        </xdr:cNvPr>
        <xdr:cNvSpPr txBox="1"/>
      </xdr:nvSpPr>
      <xdr:spPr>
        <a:xfrm>
          <a:off x="9858375" y="44357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241</xdr:row>
      <xdr:rowOff>219075</xdr:rowOff>
    </xdr:from>
    <xdr:ext cx="184731" cy="264560"/>
    <xdr:sp macro="" textlink="">
      <xdr:nvSpPr>
        <xdr:cNvPr id="656" name="ZoneTexte 655">
          <a:extLst>
            <a:ext uri="{FF2B5EF4-FFF2-40B4-BE49-F238E27FC236}">
              <a16:creationId xmlns="" xmlns:a16="http://schemas.microsoft.com/office/drawing/2014/main" id="{4D78B39F-27F5-41A1-8AC6-3B23752C96DA}"/>
            </a:ext>
          </a:extLst>
        </xdr:cNvPr>
        <xdr:cNvSpPr txBox="1"/>
      </xdr:nvSpPr>
      <xdr:spPr>
        <a:xfrm>
          <a:off x="9858375" y="44519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242</xdr:row>
      <xdr:rowOff>219075</xdr:rowOff>
    </xdr:from>
    <xdr:ext cx="184731" cy="264560"/>
    <xdr:sp macro="" textlink="">
      <xdr:nvSpPr>
        <xdr:cNvPr id="657" name="ZoneTexte 656">
          <a:extLst>
            <a:ext uri="{FF2B5EF4-FFF2-40B4-BE49-F238E27FC236}">
              <a16:creationId xmlns="" xmlns:a16="http://schemas.microsoft.com/office/drawing/2014/main" id="{166A100C-5702-4994-B1C7-730A5BEFBE1F}"/>
            </a:ext>
          </a:extLst>
        </xdr:cNvPr>
        <xdr:cNvSpPr txBox="1"/>
      </xdr:nvSpPr>
      <xdr:spPr>
        <a:xfrm>
          <a:off x="9858375" y="4468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243</xdr:row>
      <xdr:rowOff>219075</xdr:rowOff>
    </xdr:from>
    <xdr:ext cx="184731" cy="264560"/>
    <xdr:sp macro="" textlink="">
      <xdr:nvSpPr>
        <xdr:cNvPr id="658" name="ZoneTexte 657">
          <a:extLst>
            <a:ext uri="{FF2B5EF4-FFF2-40B4-BE49-F238E27FC236}">
              <a16:creationId xmlns="" xmlns:a16="http://schemas.microsoft.com/office/drawing/2014/main" id="{D6CBC7E6-EFF5-449C-B235-5B3828B01276}"/>
            </a:ext>
          </a:extLst>
        </xdr:cNvPr>
        <xdr:cNvSpPr txBox="1"/>
      </xdr:nvSpPr>
      <xdr:spPr>
        <a:xfrm>
          <a:off x="9858375" y="44843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245</xdr:row>
      <xdr:rowOff>219075</xdr:rowOff>
    </xdr:from>
    <xdr:ext cx="184731" cy="264560"/>
    <xdr:sp macro="" textlink="">
      <xdr:nvSpPr>
        <xdr:cNvPr id="659" name="ZoneTexte 658">
          <a:extLst>
            <a:ext uri="{FF2B5EF4-FFF2-40B4-BE49-F238E27FC236}">
              <a16:creationId xmlns="" xmlns:a16="http://schemas.microsoft.com/office/drawing/2014/main" id="{0C051188-3298-4D41-B194-44AD501FAFEF}"/>
            </a:ext>
          </a:extLst>
        </xdr:cNvPr>
        <xdr:cNvSpPr txBox="1"/>
      </xdr:nvSpPr>
      <xdr:spPr>
        <a:xfrm>
          <a:off x="9858375" y="45167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246</xdr:row>
      <xdr:rowOff>219075</xdr:rowOff>
    </xdr:from>
    <xdr:ext cx="184731" cy="264560"/>
    <xdr:sp macro="" textlink="">
      <xdr:nvSpPr>
        <xdr:cNvPr id="660" name="ZoneTexte 659">
          <a:extLst>
            <a:ext uri="{FF2B5EF4-FFF2-40B4-BE49-F238E27FC236}">
              <a16:creationId xmlns="" xmlns:a16="http://schemas.microsoft.com/office/drawing/2014/main" id="{7E03ABFA-388F-44AA-A1F7-20E386A3505A}"/>
            </a:ext>
          </a:extLst>
        </xdr:cNvPr>
        <xdr:cNvSpPr txBox="1"/>
      </xdr:nvSpPr>
      <xdr:spPr>
        <a:xfrm>
          <a:off x="9858375" y="45329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247</xdr:row>
      <xdr:rowOff>219075</xdr:rowOff>
    </xdr:from>
    <xdr:ext cx="184731" cy="264560"/>
    <xdr:sp macro="" textlink="">
      <xdr:nvSpPr>
        <xdr:cNvPr id="661" name="ZoneTexte 660">
          <a:extLst>
            <a:ext uri="{FF2B5EF4-FFF2-40B4-BE49-F238E27FC236}">
              <a16:creationId xmlns="" xmlns:a16="http://schemas.microsoft.com/office/drawing/2014/main" id="{AD9DE396-4E17-473B-BB31-A93B8D9BF449}"/>
            </a:ext>
          </a:extLst>
        </xdr:cNvPr>
        <xdr:cNvSpPr txBox="1"/>
      </xdr:nvSpPr>
      <xdr:spPr>
        <a:xfrm>
          <a:off x="9858375" y="45491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248</xdr:row>
      <xdr:rowOff>219075</xdr:rowOff>
    </xdr:from>
    <xdr:ext cx="184731" cy="264560"/>
    <xdr:sp macro="" textlink="">
      <xdr:nvSpPr>
        <xdr:cNvPr id="662" name="ZoneTexte 661">
          <a:extLst>
            <a:ext uri="{FF2B5EF4-FFF2-40B4-BE49-F238E27FC236}">
              <a16:creationId xmlns="" xmlns:a16="http://schemas.microsoft.com/office/drawing/2014/main" id="{ED1F4518-92FC-4DE9-88AA-0A91F5885EC7}"/>
            </a:ext>
          </a:extLst>
        </xdr:cNvPr>
        <xdr:cNvSpPr txBox="1"/>
      </xdr:nvSpPr>
      <xdr:spPr>
        <a:xfrm>
          <a:off x="9858375" y="45653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249</xdr:row>
      <xdr:rowOff>219075</xdr:rowOff>
    </xdr:from>
    <xdr:ext cx="184731" cy="264560"/>
    <xdr:sp macro="" textlink="">
      <xdr:nvSpPr>
        <xdr:cNvPr id="663" name="ZoneTexte 662">
          <a:extLst>
            <a:ext uri="{FF2B5EF4-FFF2-40B4-BE49-F238E27FC236}">
              <a16:creationId xmlns="" xmlns:a16="http://schemas.microsoft.com/office/drawing/2014/main" id="{239A0CB3-BA3A-4565-B01A-8C1A999F1059}"/>
            </a:ext>
          </a:extLst>
        </xdr:cNvPr>
        <xdr:cNvSpPr txBox="1"/>
      </xdr:nvSpPr>
      <xdr:spPr>
        <a:xfrm>
          <a:off x="9858375" y="45815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238</xdr:row>
      <xdr:rowOff>219075</xdr:rowOff>
    </xdr:from>
    <xdr:ext cx="184731" cy="264560"/>
    <xdr:sp macro="" textlink="">
      <xdr:nvSpPr>
        <xdr:cNvPr id="664" name="ZoneTexte 663">
          <a:extLst>
            <a:ext uri="{FF2B5EF4-FFF2-40B4-BE49-F238E27FC236}">
              <a16:creationId xmlns="" xmlns:a16="http://schemas.microsoft.com/office/drawing/2014/main" id="{19398C4F-612E-4A98-B003-3841AF335026}"/>
            </a:ext>
          </a:extLst>
        </xdr:cNvPr>
        <xdr:cNvSpPr txBox="1"/>
      </xdr:nvSpPr>
      <xdr:spPr>
        <a:xfrm>
          <a:off x="9858375" y="44034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244</xdr:row>
      <xdr:rowOff>219075</xdr:rowOff>
    </xdr:from>
    <xdr:ext cx="184731" cy="264560"/>
    <xdr:sp macro="" textlink="">
      <xdr:nvSpPr>
        <xdr:cNvPr id="665" name="ZoneTexte 664">
          <a:extLst>
            <a:ext uri="{FF2B5EF4-FFF2-40B4-BE49-F238E27FC236}">
              <a16:creationId xmlns="" xmlns:a16="http://schemas.microsoft.com/office/drawing/2014/main" id="{F8D3D561-0537-4525-A1D5-A06198C7D718}"/>
            </a:ext>
          </a:extLst>
        </xdr:cNvPr>
        <xdr:cNvSpPr txBox="1"/>
      </xdr:nvSpPr>
      <xdr:spPr>
        <a:xfrm>
          <a:off x="9858375" y="45005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221</xdr:row>
      <xdr:rowOff>219075</xdr:rowOff>
    </xdr:from>
    <xdr:ext cx="184731" cy="264560"/>
    <xdr:sp macro="" textlink="">
      <xdr:nvSpPr>
        <xdr:cNvPr id="666" name="ZoneTexte 665">
          <a:extLst>
            <a:ext uri="{FF2B5EF4-FFF2-40B4-BE49-F238E27FC236}">
              <a16:creationId xmlns="" xmlns:a16="http://schemas.microsoft.com/office/drawing/2014/main" id="{FDB9EACC-00F5-4D3A-B8CD-391EBD8CA585}"/>
            </a:ext>
          </a:extLst>
        </xdr:cNvPr>
        <xdr:cNvSpPr txBox="1"/>
      </xdr:nvSpPr>
      <xdr:spPr>
        <a:xfrm>
          <a:off x="9858375" y="41281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222</xdr:row>
      <xdr:rowOff>219075</xdr:rowOff>
    </xdr:from>
    <xdr:ext cx="184731" cy="264560"/>
    <xdr:sp macro="" textlink="">
      <xdr:nvSpPr>
        <xdr:cNvPr id="667" name="ZoneTexte 666">
          <a:extLst>
            <a:ext uri="{FF2B5EF4-FFF2-40B4-BE49-F238E27FC236}">
              <a16:creationId xmlns="" xmlns:a16="http://schemas.microsoft.com/office/drawing/2014/main" id="{8EEA01C3-CE22-40CC-B66A-A3C2FC12935C}"/>
            </a:ext>
          </a:extLst>
        </xdr:cNvPr>
        <xdr:cNvSpPr txBox="1"/>
      </xdr:nvSpPr>
      <xdr:spPr>
        <a:xfrm>
          <a:off x="9858375" y="41443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223</xdr:row>
      <xdr:rowOff>219075</xdr:rowOff>
    </xdr:from>
    <xdr:ext cx="184731" cy="264560"/>
    <xdr:sp macro="" textlink="">
      <xdr:nvSpPr>
        <xdr:cNvPr id="668" name="ZoneTexte 667">
          <a:extLst>
            <a:ext uri="{FF2B5EF4-FFF2-40B4-BE49-F238E27FC236}">
              <a16:creationId xmlns="" xmlns:a16="http://schemas.microsoft.com/office/drawing/2014/main" id="{3472E481-6B28-42D6-B436-C62399AFCB03}"/>
            </a:ext>
          </a:extLst>
        </xdr:cNvPr>
        <xdr:cNvSpPr txBox="1"/>
      </xdr:nvSpPr>
      <xdr:spPr>
        <a:xfrm>
          <a:off x="9858375" y="41605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224</xdr:row>
      <xdr:rowOff>219075</xdr:rowOff>
    </xdr:from>
    <xdr:ext cx="184731" cy="264560"/>
    <xdr:sp macro="" textlink="">
      <xdr:nvSpPr>
        <xdr:cNvPr id="669" name="ZoneTexte 668">
          <a:extLst>
            <a:ext uri="{FF2B5EF4-FFF2-40B4-BE49-F238E27FC236}">
              <a16:creationId xmlns="" xmlns:a16="http://schemas.microsoft.com/office/drawing/2014/main" id="{7A59747C-9CE2-4BDD-B872-F133BA894E3A}"/>
            </a:ext>
          </a:extLst>
        </xdr:cNvPr>
        <xdr:cNvSpPr txBox="1"/>
      </xdr:nvSpPr>
      <xdr:spPr>
        <a:xfrm>
          <a:off x="9858375" y="41767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225</xdr:row>
      <xdr:rowOff>219075</xdr:rowOff>
    </xdr:from>
    <xdr:ext cx="184731" cy="264560"/>
    <xdr:sp macro="" textlink="">
      <xdr:nvSpPr>
        <xdr:cNvPr id="670" name="ZoneTexte 669">
          <a:extLst>
            <a:ext uri="{FF2B5EF4-FFF2-40B4-BE49-F238E27FC236}">
              <a16:creationId xmlns="" xmlns:a16="http://schemas.microsoft.com/office/drawing/2014/main" id="{2CEFD74C-EECF-4715-B33F-606AC39E192B}"/>
            </a:ext>
          </a:extLst>
        </xdr:cNvPr>
        <xdr:cNvSpPr txBox="1"/>
      </xdr:nvSpPr>
      <xdr:spPr>
        <a:xfrm>
          <a:off x="9858375" y="41929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226</xdr:row>
      <xdr:rowOff>219075</xdr:rowOff>
    </xdr:from>
    <xdr:ext cx="184731" cy="264560"/>
    <xdr:sp macro="" textlink="">
      <xdr:nvSpPr>
        <xdr:cNvPr id="671" name="ZoneTexte 670">
          <a:extLst>
            <a:ext uri="{FF2B5EF4-FFF2-40B4-BE49-F238E27FC236}">
              <a16:creationId xmlns="" xmlns:a16="http://schemas.microsoft.com/office/drawing/2014/main" id="{3E1F927E-276C-4BF7-B059-73CD947A4FC0}"/>
            </a:ext>
          </a:extLst>
        </xdr:cNvPr>
        <xdr:cNvSpPr txBox="1"/>
      </xdr:nvSpPr>
      <xdr:spPr>
        <a:xfrm>
          <a:off x="9858375" y="4209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227</xdr:row>
      <xdr:rowOff>219075</xdr:rowOff>
    </xdr:from>
    <xdr:ext cx="184731" cy="264560"/>
    <xdr:sp macro="" textlink="">
      <xdr:nvSpPr>
        <xdr:cNvPr id="672" name="ZoneTexte 671">
          <a:extLst>
            <a:ext uri="{FF2B5EF4-FFF2-40B4-BE49-F238E27FC236}">
              <a16:creationId xmlns="" xmlns:a16="http://schemas.microsoft.com/office/drawing/2014/main" id="{B8D10AC7-FD73-4652-BD38-8CC9CDF9F9FC}"/>
            </a:ext>
          </a:extLst>
        </xdr:cNvPr>
        <xdr:cNvSpPr txBox="1"/>
      </xdr:nvSpPr>
      <xdr:spPr>
        <a:xfrm>
          <a:off x="9858375" y="4225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228</xdr:row>
      <xdr:rowOff>219075</xdr:rowOff>
    </xdr:from>
    <xdr:ext cx="184731" cy="264560"/>
    <xdr:sp macro="" textlink="">
      <xdr:nvSpPr>
        <xdr:cNvPr id="673" name="ZoneTexte 672">
          <a:extLst>
            <a:ext uri="{FF2B5EF4-FFF2-40B4-BE49-F238E27FC236}">
              <a16:creationId xmlns="" xmlns:a16="http://schemas.microsoft.com/office/drawing/2014/main" id="{BBB50E46-6BBF-42E6-AC12-997BB577B99A}"/>
            </a:ext>
          </a:extLst>
        </xdr:cNvPr>
        <xdr:cNvSpPr txBox="1"/>
      </xdr:nvSpPr>
      <xdr:spPr>
        <a:xfrm>
          <a:off x="9858375" y="4241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229</xdr:row>
      <xdr:rowOff>219075</xdr:rowOff>
    </xdr:from>
    <xdr:ext cx="184731" cy="264560"/>
    <xdr:sp macro="" textlink="">
      <xdr:nvSpPr>
        <xdr:cNvPr id="674" name="ZoneTexte 673">
          <a:extLst>
            <a:ext uri="{FF2B5EF4-FFF2-40B4-BE49-F238E27FC236}">
              <a16:creationId xmlns="" xmlns:a16="http://schemas.microsoft.com/office/drawing/2014/main" id="{084A258E-9F1E-4F39-8DD7-2F4BF39E80B8}"/>
            </a:ext>
          </a:extLst>
        </xdr:cNvPr>
        <xdr:cNvSpPr txBox="1"/>
      </xdr:nvSpPr>
      <xdr:spPr>
        <a:xfrm>
          <a:off x="9858375" y="42576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230</xdr:row>
      <xdr:rowOff>219075</xdr:rowOff>
    </xdr:from>
    <xdr:ext cx="184731" cy="264560"/>
    <xdr:sp macro="" textlink="">
      <xdr:nvSpPr>
        <xdr:cNvPr id="675" name="ZoneTexte 674">
          <a:extLst>
            <a:ext uri="{FF2B5EF4-FFF2-40B4-BE49-F238E27FC236}">
              <a16:creationId xmlns="" xmlns:a16="http://schemas.microsoft.com/office/drawing/2014/main" id="{71B846E4-98B0-4D70-9689-51C75BA9559C}"/>
            </a:ext>
          </a:extLst>
        </xdr:cNvPr>
        <xdr:cNvSpPr txBox="1"/>
      </xdr:nvSpPr>
      <xdr:spPr>
        <a:xfrm>
          <a:off x="9858375" y="42738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231</xdr:row>
      <xdr:rowOff>219075</xdr:rowOff>
    </xdr:from>
    <xdr:ext cx="184731" cy="264560"/>
    <xdr:sp macro="" textlink="">
      <xdr:nvSpPr>
        <xdr:cNvPr id="676" name="ZoneTexte 675">
          <a:extLst>
            <a:ext uri="{FF2B5EF4-FFF2-40B4-BE49-F238E27FC236}">
              <a16:creationId xmlns="" xmlns:a16="http://schemas.microsoft.com/office/drawing/2014/main" id="{6F446242-293A-4618-AD8F-5347CC11D986}"/>
            </a:ext>
          </a:extLst>
        </xdr:cNvPr>
        <xdr:cNvSpPr txBox="1"/>
      </xdr:nvSpPr>
      <xdr:spPr>
        <a:xfrm>
          <a:off x="9858375" y="42900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232</xdr:row>
      <xdr:rowOff>219075</xdr:rowOff>
    </xdr:from>
    <xdr:ext cx="184731" cy="264560"/>
    <xdr:sp macro="" textlink="">
      <xdr:nvSpPr>
        <xdr:cNvPr id="677" name="ZoneTexte 676">
          <a:extLst>
            <a:ext uri="{FF2B5EF4-FFF2-40B4-BE49-F238E27FC236}">
              <a16:creationId xmlns="" xmlns:a16="http://schemas.microsoft.com/office/drawing/2014/main" id="{098C9ECC-9307-449C-A8C8-28A07141A2AE}"/>
            </a:ext>
          </a:extLst>
        </xdr:cNvPr>
        <xdr:cNvSpPr txBox="1"/>
      </xdr:nvSpPr>
      <xdr:spPr>
        <a:xfrm>
          <a:off x="9858375" y="4306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233</xdr:row>
      <xdr:rowOff>219075</xdr:rowOff>
    </xdr:from>
    <xdr:ext cx="184731" cy="264560"/>
    <xdr:sp macro="" textlink="">
      <xdr:nvSpPr>
        <xdr:cNvPr id="678" name="ZoneTexte 677">
          <a:extLst>
            <a:ext uri="{FF2B5EF4-FFF2-40B4-BE49-F238E27FC236}">
              <a16:creationId xmlns="" xmlns:a16="http://schemas.microsoft.com/office/drawing/2014/main" id="{E2E4E598-2E87-4D73-87D2-FB6EB8AB5EE3}"/>
            </a:ext>
          </a:extLst>
        </xdr:cNvPr>
        <xdr:cNvSpPr txBox="1"/>
      </xdr:nvSpPr>
      <xdr:spPr>
        <a:xfrm>
          <a:off x="9858375" y="43224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234</xdr:row>
      <xdr:rowOff>219075</xdr:rowOff>
    </xdr:from>
    <xdr:ext cx="184731" cy="264560"/>
    <xdr:sp macro="" textlink="">
      <xdr:nvSpPr>
        <xdr:cNvPr id="679" name="ZoneTexte 678">
          <a:extLst>
            <a:ext uri="{FF2B5EF4-FFF2-40B4-BE49-F238E27FC236}">
              <a16:creationId xmlns="" xmlns:a16="http://schemas.microsoft.com/office/drawing/2014/main" id="{96933B60-792B-4A27-A6F3-A9235A0EBC5F}"/>
            </a:ext>
          </a:extLst>
        </xdr:cNvPr>
        <xdr:cNvSpPr txBox="1"/>
      </xdr:nvSpPr>
      <xdr:spPr>
        <a:xfrm>
          <a:off x="9858375" y="43386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235</xdr:row>
      <xdr:rowOff>219075</xdr:rowOff>
    </xdr:from>
    <xdr:ext cx="184731" cy="264560"/>
    <xdr:sp macro="" textlink="">
      <xdr:nvSpPr>
        <xdr:cNvPr id="680" name="ZoneTexte 679">
          <a:extLst>
            <a:ext uri="{FF2B5EF4-FFF2-40B4-BE49-F238E27FC236}">
              <a16:creationId xmlns="" xmlns:a16="http://schemas.microsoft.com/office/drawing/2014/main" id="{0BA77CBC-DD90-43AA-B6AD-12FF6B90D624}"/>
            </a:ext>
          </a:extLst>
        </xdr:cNvPr>
        <xdr:cNvSpPr txBox="1"/>
      </xdr:nvSpPr>
      <xdr:spPr>
        <a:xfrm>
          <a:off x="9858375" y="4354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250</xdr:row>
      <xdr:rowOff>219075</xdr:rowOff>
    </xdr:from>
    <xdr:ext cx="184731" cy="264560"/>
    <xdr:sp macro="" textlink="">
      <xdr:nvSpPr>
        <xdr:cNvPr id="681" name="ZoneTexte 680">
          <a:extLst>
            <a:ext uri="{FF2B5EF4-FFF2-40B4-BE49-F238E27FC236}">
              <a16:creationId xmlns="" xmlns:a16="http://schemas.microsoft.com/office/drawing/2014/main" id="{1228B470-15FE-4B89-9C57-83946DA625EE}"/>
            </a:ext>
          </a:extLst>
        </xdr:cNvPr>
        <xdr:cNvSpPr txBox="1"/>
      </xdr:nvSpPr>
      <xdr:spPr>
        <a:xfrm>
          <a:off x="9858375" y="45977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251</xdr:row>
      <xdr:rowOff>219075</xdr:rowOff>
    </xdr:from>
    <xdr:ext cx="184731" cy="264560"/>
    <xdr:sp macro="" textlink="">
      <xdr:nvSpPr>
        <xdr:cNvPr id="682" name="ZoneTexte 681">
          <a:extLst>
            <a:ext uri="{FF2B5EF4-FFF2-40B4-BE49-F238E27FC236}">
              <a16:creationId xmlns="" xmlns:a16="http://schemas.microsoft.com/office/drawing/2014/main" id="{28252624-65E6-4EEE-9519-6EC3899F9DAD}"/>
            </a:ext>
          </a:extLst>
        </xdr:cNvPr>
        <xdr:cNvSpPr txBox="1"/>
      </xdr:nvSpPr>
      <xdr:spPr>
        <a:xfrm>
          <a:off x="9858375" y="46139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252</xdr:row>
      <xdr:rowOff>219075</xdr:rowOff>
    </xdr:from>
    <xdr:ext cx="184731" cy="264560"/>
    <xdr:sp macro="" textlink="">
      <xdr:nvSpPr>
        <xdr:cNvPr id="683" name="ZoneTexte 682">
          <a:extLst>
            <a:ext uri="{FF2B5EF4-FFF2-40B4-BE49-F238E27FC236}">
              <a16:creationId xmlns="" xmlns:a16="http://schemas.microsoft.com/office/drawing/2014/main" id="{284D30E3-1686-45EA-958E-4377D2C62675}"/>
            </a:ext>
          </a:extLst>
        </xdr:cNvPr>
        <xdr:cNvSpPr txBox="1"/>
      </xdr:nvSpPr>
      <xdr:spPr>
        <a:xfrm>
          <a:off x="9858375" y="4630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253</xdr:row>
      <xdr:rowOff>219075</xdr:rowOff>
    </xdr:from>
    <xdr:ext cx="184731" cy="264560"/>
    <xdr:sp macro="" textlink="">
      <xdr:nvSpPr>
        <xdr:cNvPr id="684" name="ZoneTexte 683">
          <a:extLst>
            <a:ext uri="{FF2B5EF4-FFF2-40B4-BE49-F238E27FC236}">
              <a16:creationId xmlns="" xmlns:a16="http://schemas.microsoft.com/office/drawing/2014/main" id="{5C84FAFF-49BF-4F75-8272-028BCE5C80E3}"/>
            </a:ext>
          </a:extLst>
        </xdr:cNvPr>
        <xdr:cNvSpPr txBox="1"/>
      </xdr:nvSpPr>
      <xdr:spPr>
        <a:xfrm>
          <a:off x="9858375" y="46462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254</xdr:row>
      <xdr:rowOff>219075</xdr:rowOff>
    </xdr:from>
    <xdr:ext cx="184731" cy="264560"/>
    <xdr:sp macro="" textlink="">
      <xdr:nvSpPr>
        <xdr:cNvPr id="685" name="ZoneTexte 684">
          <a:extLst>
            <a:ext uri="{FF2B5EF4-FFF2-40B4-BE49-F238E27FC236}">
              <a16:creationId xmlns="" xmlns:a16="http://schemas.microsoft.com/office/drawing/2014/main" id="{712CBB8C-755E-4822-85DA-707768930583}"/>
            </a:ext>
          </a:extLst>
        </xdr:cNvPr>
        <xdr:cNvSpPr txBox="1"/>
      </xdr:nvSpPr>
      <xdr:spPr>
        <a:xfrm>
          <a:off x="9858375" y="4662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255</xdr:row>
      <xdr:rowOff>219075</xdr:rowOff>
    </xdr:from>
    <xdr:ext cx="184731" cy="264560"/>
    <xdr:sp macro="" textlink="">
      <xdr:nvSpPr>
        <xdr:cNvPr id="686" name="ZoneTexte 685">
          <a:extLst>
            <a:ext uri="{FF2B5EF4-FFF2-40B4-BE49-F238E27FC236}">
              <a16:creationId xmlns="" xmlns:a16="http://schemas.microsoft.com/office/drawing/2014/main" id="{46410683-15E5-4057-9B80-E1FF2A2BC365}"/>
            </a:ext>
          </a:extLst>
        </xdr:cNvPr>
        <xdr:cNvSpPr txBox="1"/>
      </xdr:nvSpPr>
      <xdr:spPr>
        <a:xfrm>
          <a:off x="9858375" y="4678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256</xdr:row>
      <xdr:rowOff>219075</xdr:rowOff>
    </xdr:from>
    <xdr:ext cx="184731" cy="264560"/>
    <xdr:sp macro="" textlink="">
      <xdr:nvSpPr>
        <xdr:cNvPr id="687" name="ZoneTexte 686">
          <a:extLst>
            <a:ext uri="{FF2B5EF4-FFF2-40B4-BE49-F238E27FC236}">
              <a16:creationId xmlns="" xmlns:a16="http://schemas.microsoft.com/office/drawing/2014/main" id="{8B7EBDF9-C2F2-4029-907E-9D710B58A3B8}"/>
            </a:ext>
          </a:extLst>
        </xdr:cNvPr>
        <xdr:cNvSpPr txBox="1"/>
      </xdr:nvSpPr>
      <xdr:spPr>
        <a:xfrm>
          <a:off x="9858375" y="46948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257</xdr:row>
      <xdr:rowOff>219075</xdr:rowOff>
    </xdr:from>
    <xdr:ext cx="184731" cy="264560"/>
    <xdr:sp macro="" textlink="">
      <xdr:nvSpPr>
        <xdr:cNvPr id="688" name="ZoneTexte 687">
          <a:extLst>
            <a:ext uri="{FF2B5EF4-FFF2-40B4-BE49-F238E27FC236}">
              <a16:creationId xmlns="" xmlns:a16="http://schemas.microsoft.com/office/drawing/2014/main" id="{80BB3CCF-B6AF-48E9-B9DD-EC82D52298A8}"/>
            </a:ext>
          </a:extLst>
        </xdr:cNvPr>
        <xdr:cNvSpPr txBox="1"/>
      </xdr:nvSpPr>
      <xdr:spPr>
        <a:xfrm>
          <a:off x="9858375" y="4711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258</xdr:row>
      <xdr:rowOff>219075</xdr:rowOff>
    </xdr:from>
    <xdr:ext cx="184731" cy="264560"/>
    <xdr:sp macro="" textlink="">
      <xdr:nvSpPr>
        <xdr:cNvPr id="689" name="ZoneTexte 688">
          <a:extLst>
            <a:ext uri="{FF2B5EF4-FFF2-40B4-BE49-F238E27FC236}">
              <a16:creationId xmlns="" xmlns:a16="http://schemas.microsoft.com/office/drawing/2014/main" id="{BD5A1B32-530F-4379-A27A-90798BEA838B}"/>
            </a:ext>
          </a:extLst>
        </xdr:cNvPr>
        <xdr:cNvSpPr txBox="1"/>
      </xdr:nvSpPr>
      <xdr:spPr>
        <a:xfrm>
          <a:off x="9858375" y="47272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259</xdr:row>
      <xdr:rowOff>219075</xdr:rowOff>
    </xdr:from>
    <xdr:ext cx="184731" cy="264560"/>
    <xdr:sp macro="" textlink="">
      <xdr:nvSpPr>
        <xdr:cNvPr id="690" name="ZoneTexte 689">
          <a:extLst>
            <a:ext uri="{FF2B5EF4-FFF2-40B4-BE49-F238E27FC236}">
              <a16:creationId xmlns="" xmlns:a16="http://schemas.microsoft.com/office/drawing/2014/main" id="{DBD21B23-6ADB-4051-8FD5-229F78ACCF20}"/>
            </a:ext>
          </a:extLst>
        </xdr:cNvPr>
        <xdr:cNvSpPr txBox="1"/>
      </xdr:nvSpPr>
      <xdr:spPr>
        <a:xfrm>
          <a:off x="9858375" y="4743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260</xdr:row>
      <xdr:rowOff>219075</xdr:rowOff>
    </xdr:from>
    <xdr:ext cx="184731" cy="264560"/>
    <xdr:sp macro="" textlink="">
      <xdr:nvSpPr>
        <xdr:cNvPr id="691" name="ZoneTexte 690">
          <a:extLst>
            <a:ext uri="{FF2B5EF4-FFF2-40B4-BE49-F238E27FC236}">
              <a16:creationId xmlns="" xmlns:a16="http://schemas.microsoft.com/office/drawing/2014/main" id="{1B665B3C-B677-4D39-9722-66C7C420BEBD}"/>
            </a:ext>
          </a:extLst>
        </xdr:cNvPr>
        <xdr:cNvSpPr txBox="1"/>
      </xdr:nvSpPr>
      <xdr:spPr>
        <a:xfrm>
          <a:off x="9858375" y="47596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261</xdr:row>
      <xdr:rowOff>219075</xdr:rowOff>
    </xdr:from>
    <xdr:ext cx="184731" cy="264560"/>
    <xdr:sp macro="" textlink="">
      <xdr:nvSpPr>
        <xdr:cNvPr id="692" name="ZoneTexte 691">
          <a:extLst>
            <a:ext uri="{FF2B5EF4-FFF2-40B4-BE49-F238E27FC236}">
              <a16:creationId xmlns="" xmlns:a16="http://schemas.microsoft.com/office/drawing/2014/main" id="{DABC81EE-06C6-424B-BD31-BA5A61993D3F}"/>
            </a:ext>
          </a:extLst>
        </xdr:cNvPr>
        <xdr:cNvSpPr txBox="1"/>
      </xdr:nvSpPr>
      <xdr:spPr>
        <a:xfrm>
          <a:off x="9858375" y="47758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262</xdr:row>
      <xdr:rowOff>219075</xdr:rowOff>
    </xdr:from>
    <xdr:ext cx="184731" cy="264560"/>
    <xdr:sp macro="" textlink="">
      <xdr:nvSpPr>
        <xdr:cNvPr id="693" name="ZoneTexte 692">
          <a:extLst>
            <a:ext uri="{FF2B5EF4-FFF2-40B4-BE49-F238E27FC236}">
              <a16:creationId xmlns="" xmlns:a16="http://schemas.microsoft.com/office/drawing/2014/main" id="{F0477665-E488-4AD7-9922-0A8F296AFE09}"/>
            </a:ext>
          </a:extLst>
        </xdr:cNvPr>
        <xdr:cNvSpPr txBox="1"/>
      </xdr:nvSpPr>
      <xdr:spPr>
        <a:xfrm>
          <a:off x="9858375" y="47920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263</xdr:row>
      <xdr:rowOff>219075</xdr:rowOff>
    </xdr:from>
    <xdr:ext cx="184731" cy="264560"/>
    <xdr:sp macro="" textlink="">
      <xdr:nvSpPr>
        <xdr:cNvPr id="694" name="ZoneTexte 693">
          <a:extLst>
            <a:ext uri="{FF2B5EF4-FFF2-40B4-BE49-F238E27FC236}">
              <a16:creationId xmlns="" xmlns:a16="http://schemas.microsoft.com/office/drawing/2014/main" id="{2A81ED75-DFEA-41BE-BBF3-79B53057985D}"/>
            </a:ext>
          </a:extLst>
        </xdr:cNvPr>
        <xdr:cNvSpPr txBox="1"/>
      </xdr:nvSpPr>
      <xdr:spPr>
        <a:xfrm>
          <a:off x="9858375" y="48082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264</xdr:row>
      <xdr:rowOff>219075</xdr:rowOff>
    </xdr:from>
    <xdr:ext cx="184731" cy="264560"/>
    <xdr:sp macro="" textlink="">
      <xdr:nvSpPr>
        <xdr:cNvPr id="695" name="ZoneTexte 694">
          <a:extLst>
            <a:ext uri="{FF2B5EF4-FFF2-40B4-BE49-F238E27FC236}">
              <a16:creationId xmlns="" xmlns:a16="http://schemas.microsoft.com/office/drawing/2014/main" id="{FB6C82DE-794C-4462-8DA4-0420E2B1F939}"/>
            </a:ext>
          </a:extLst>
        </xdr:cNvPr>
        <xdr:cNvSpPr txBox="1"/>
      </xdr:nvSpPr>
      <xdr:spPr>
        <a:xfrm>
          <a:off x="9858375" y="48244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265</xdr:row>
      <xdr:rowOff>219075</xdr:rowOff>
    </xdr:from>
    <xdr:ext cx="184731" cy="264560"/>
    <xdr:sp macro="" textlink="">
      <xdr:nvSpPr>
        <xdr:cNvPr id="696" name="ZoneTexte 695">
          <a:extLst>
            <a:ext uri="{FF2B5EF4-FFF2-40B4-BE49-F238E27FC236}">
              <a16:creationId xmlns="" xmlns:a16="http://schemas.microsoft.com/office/drawing/2014/main" id="{4045AEE5-7E8B-49F9-92CD-EFB106C740A3}"/>
            </a:ext>
          </a:extLst>
        </xdr:cNvPr>
        <xdr:cNvSpPr txBox="1"/>
      </xdr:nvSpPr>
      <xdr:spPr>
        <a:xfrm>
          <a:off x="9858375" y="48406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266</xdr:row>
      <xdr:rowOff>219075</xdr:rowOff>
    </xdr:from>
    <xdr:ext cx="184731" cy="264560"/>
    <xdr:sp macro="" textlink="">
      <xdr:nvSpPr>
        <xdr:cNvPr id="697" name="ZoneTexte 696">
          <a:extLst>
            <a:ext uri="{FF2B5EF4-FFF2-40B4-BE49-F238E27FC236}">
              <a16:creationId xmlns="" xmlns:a16="http://schemas.microsoft.com/office/drawing/2014/main" id="{DABD6F71-AC1D-4C20-9670-58023A864C7F}"/>
            </a:ext>
          </a:extLst>
        </xdr:cNvPr>
        <xdr:cNvSpPr txBox="1"/>
      </xdr:nvSpPr>
      <xdr:spPr>
        <a:xfrm>
          <a:off x="9858375" y="48567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267</xdr:row>
      <xdr:rowOff>219075</xdr:rowOff>
    </xdr:from>
    <xdr:ext cx="184731" cy="264560"/>
    <xdr:sp macro="" textlink="">
      <xdr:nvSpPr>
        <xdr:cNvPr id="698" name="ZoneTexte 697">
          <a:extLst>
            <a:ext uri="{FF2B5EF4-FFF2-40B4-BE49-F238E27FC236}">
              <a16:creationId xmlns="" xmlns:a16="http://schemas.microsoft.com/office/drawing/2014/main" id="{0C0B834E-8E0F-4882-B2C0-95B5CBCF2601}"/>
            </a:ext>
          </a:extLst>
        </xdr:cNvPr>
        <xdr:cNvSpPr txBox="1"/>
      </xdr:nvSpPr>
      <xdr:spPr>
        <a:xfrm>
          <a:off x="9858375" y="48729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268</xdr:row>
      <xdr:rowOff>219075</xdr:rowOff>
    </xdr:from>
    <xdr:ext cx="184731" cy="264560"/>
    <xdr:sp macro="" textlink="">
      <xdr:nvSpPr>
        <xdr:cNvPr id="699" name="ZoneTexte 698">
          <a:extLst>
            <a:ext uri="{FF2B5EF4-FFF2-40B4-BE49-F238E27FC236}">
              <a16:creationId xmlns="" xmlns:a16="http://schemas.microsoft.com/office/drawing/2014/main" id="{30D9A950-FB71-4672-B30B-F0EF11BA24BF}"/>
            </a:ext>
          </a:extLst>
        </xdr:cNvPr>
        <xdr:cNvSpPr txBox="1"/>
      </xdr:nvSpPr>
      <xdr:spPr>
        <a:xfrm>
          <a:off x="9858375" y="4889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269</xdr:row>
      <xdr:rowOff>219075</xdr:rowOff>
    </xdr:from>
    <xdr:ext cx="184731" cy="264560"/>
    <xdr:sp macro="" textlink="">
      <xdr:nvSpPr>
        <xdr:cNvPr id="700" name="ZoneTexte 699">
          <a:extLst>
            <a:ext uri="{FF2B5EF4-FFF2-40B4-BE49-F238E27FC236}">
              <a16:creationId xmlns="" xmlns:a16="http://schemas.microsoft.com/office/drawing/2014/main" id="{495790AB-24DA-49D6-A0B7-4CCF96A5A107}"/>
            </a:ext>
          </a:extLst>
        </xdr:cNvPr>
        <xdr:cNvSpPr txBox="1"/>
      </xdr:nvSpPr>
      <xdr:spPr>
        <a:xfrm>
          <a:off x="9858375" y="49053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270</xdr:row>
      <xdr:rowOff>219075</xdr:rowOff>
    </xdr:from>
    <xdr:ext cx="184731" cy="264560"/>
    <xdr:sp macro="" textlink="">
      <xdr:nvSpPr>
        <xdr:cNvPr id="701" name="ZoneTexte 700">
          <a:extLst>
            <a:ext uri="{FF2B5EF4-FFF2-40B4-BE49-F238E27FC236}">
              <a16:creationId xmlns="" xmlns:a16="http://schemas.microsoft.com/office/drawing/2014/main" id="{22D86EA6-9AF2-41B8-A858-47EFD8C5B165}"/>
            </a:ext>
          </a:extLst>
        </xdr:cNvPr>
        <xdr:cNvSpPr txBox="1"/>
      </xdr:nvSpPr>
      <xdr:spPr>
        <a:xfrm>
          <a:off x="9858375" y="49215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271</xdr:row>
      <xdr:rowOff>219075</xdr:rowOff>
    </xdr:from>
    <xdr:ext cx="184731" cy="264560"/>
    <xdr:sp macro="" textlink="">
      <xdr:nvSpPr>
        <xdr:cNvPr id="702" name="ZoneTexte 701">
          <a:extLst>
            <a:ext uri="{FF2B5EF4-FFF2-40B4-BE49-F238E27FC236}">
              <a16:creationId xmlns="" xmlns:a16="http://schemas.microsoft.com/office/drawing/2014/main" id="{C87BE043-8522-4894-A5E3-8108BB04A55B}"/>
            </a:ext>
          </a:extLst>
        </xdr:cNvPr>
        <xdr:cNvSpPr txBox="1"/>
      </xdr:nvSpPr>
      <xdr:spPr>
        <a:xfrm>
          <a:off x="9858375" y="49377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272</xdr:row>
      <xdr:rowOff>219075</xdr:rowOff>
    </xdr:from>
    <xdr:ext cx="184731" cy="264560"/>
    <xdr:sp macro="" textlink="">
      <xdr:nvSpPr>
        <xdr:cNvPr id="703" name="ZoneTexte 702">
          <a:extLst>
            <a:ext uri="{FF2B5EF4-FFF2-40B4-BE49-F238E27FC236}">
              <a16:creationId xmlns="" xmlns:a16="http://schemas.microsoft.com/office/drawing/2014/main" id="{392DFB85-EDB8-4F8F-ADDF-8313EB1C17AA}"/>
            </a:ext>
          </a:extLst>
        </xdr:cNvPr>
        <xdr:cNvSpPr txBox="1"/>
      </xdr:nvSpPr>
      <xdr:spPr>
        <a:xfrm>
          <a:off x="9858375" y="4953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273</xdr:row>
      <xdr:rowOff>219075</xdr:rowOff>
    </xdr:from>
    <xdr:ext cx="184731" cy="264560"/>
    <xdr:sp macro="" textlink="">
      <xdr:nvSpPr>
        <xdr:cNvPr id="704" name="ZoneTexte 703">
          <a:extLst>
            <a:ext uri="{FF2B5EF4-FFF2-40B4-BE49-F238E27FC236}">
              <a16:creationId xmlns="" xmlns:a16="http://schemas.microsoft.com/office/drawing/2014/main" id="{4ECF0D49-E171-4C47-937B-93B7DE2F13A5}"/>
            </a:ext>
          </a:extLst>
        </xdr:cNvPr>
        <xdr:cNvSpPr txBox="1"/>
      </xdr:nvSpPr>
      <xdr:spPr>
        <a:xfrm>
          <a:off x="9858375" y="4970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274</xdr:row>
      <xdr:rowOff>219075</xdr:rowOff>
    </xdr:from>
    <xdr:ext cx="184731" cy="264560"/>
    <xdr:sp macro="" textlink="">
      <xdr:nvSpPr>
        <xdr:cNvPr id="705" name="ZoneTexte 704">
          <a:extLst>
            <a:ext uri="{FF2B5EF4-FFF2-40B4-BE49-F238E27FC236}">
              <a16:creationId xmlns="" xmlns:a16="http://schemas.microsoft.com/office/drawing/2014/main" id="{32D12978-EB27-47D2-9C7A-4153266B0838}"/>
            </a:ext>
          </a:extLst>
        </xdr:cNvPr>
        <xdr:cNvSpPr txBox="1"/>
      </xdr:nvSpPr>
      <xdr:spPr>
        <a:xfrm>
          <a:off x="9858375" y="49863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275</xdr:row>
      <xdr:rowOff>219075</xdr:rowOff>
    </xdr:from>
    <xdr:ext cx="184731" cy="264560"/>
    <xdr:sp macro="" textlink="">
      <xdr:nvSpPr>
        <xdr:cNvPr id="706" name="ZoneTexte 705">
          <a:extLst>
            <a:ext uri="{FF2B5EF4-FFF2-40B4-BE49-F238E27FC236}">
              <a16:creationId xmlns="" xmlns:a16="http://schemas.microsoft.com/office/drawing/2014/main" id="{289B8829-577F-4BEC-AA1F-017A32B5A299}"/>
            </a:ext>
          </a:extLst>
        </xdr:cNvPr>
        <xdr:cNvSpPr txBox="1"/>
      </xdr:nvSpPr>
      <xdr:spPr>
        <a:xfrm>
          <a:off x="9858375" y="50025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276</xdr:row>
      <xdr:rowOff>219075</xdr:rowOff>
    </xdr:from>
    <xdr:ext cx="184731" cy="264560"/>
    <xdr:sp macro="" textlink="">
      <xdr:nvSpPr>
        <xdr:cNvPr id="707" name="ZoneTexte 706">
          <a:extLst>
            <a:ext uri="{FF2B5EF4-FFF2-40B4-BE49-F238E27FC236}">
              <a16:creationId xmlns="" xmlns:a16="http://schemas.microsoft.com/office/drawing/2014/main" id="{B8FCDADA-DBBF-4B76-B094-8FA3D2278D16}"/>
            </a:ext>
          </a:extLst>
        </xdr:cNvPr>
        <xdr:cNvSpPr txBox="1"/>
      </xdr:nvSpPr>
      <xdr:spPr>
        <a:xfrm>
          <a:off x="9858375" y="50187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277</xdr:row>
      <xdr:rowOff>219075</xdr:rowOff>
    </xdr:from>
    <xdr:ext cx="184731" cy="264560"/>
    <xdr:sp macro="" textlink="">
      <xdr:nvSpPr>
        <xdr:cNvPr id="708" name="ZoneTexte 707">
          <a:extLst>
            <a:ext uri="{FF2B5EF4-FFF2-40B4-BE49-F238E27FC236}">
              <a16:creationId xmlns="" xmlns:a16="http://schemas.microsoft.com/office/drawing/2014/main" id="{01FC634E-53FF-404E-B81A-8312A3B2EA4A}"/>
            </a:ext>
          </a:extLst>
        </xdr:cNvPr>
        <xdr:cNvSpPr txBox="1"/>
      </xdr:nvSpPr>
      <xdr:spPr>
        <a:xfrm>
          <a:off x="9858375" y="50349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278</xdr:row>
      <xdr:rowOff>219075</xdr:rowOff>
    </xdr:from>
    <xdr:ext cx="184731" cy="264560"/>
    <xdr:sp macro="" textlink="">
      <xdr:nvSpPr>
        <xdr:cNvPr id="709" name="ZoneTexte 708">
          <a:extLst>
            <a:ext uri="{FF2B5EF4-FFF2-40B4-BE49-F238E27FC236}">
              <a16:creationId xmlns="" xmlns:a16="http://schemas.microsoft.com/office/drawing/2014/main" id="{95FC6C89-855F-40FB-8889-380494495235}"/>
            </a:ext>
          </a:extLst>
        </xdr:cNvPr>
        <xdr:cNvSpPr txBox="1"/>
      </xdr:nvSpPr>
      <xdr:spPr>
        <a:xfrm>
          <a:off x="9858375" y="5051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280</xdr:row>
      <xdr:rowOff>219075</xdr:rowOff>
    </xdr:from>
    <xdr:ext cx="184731" cy="264560"/>
    <xdr:sp macro="" textlink="">
      <xdr:nvSpPr>
        <xdr:cNvPr id="710" name="ZoneTexte 709">
          <a:extLst>
            <a:ext uri="{FF2B5EF4-FFF2-40B4-BE49-F238E27FC236}">
              <a16:creationId xmlns="" xmlns:a16="http://schemas.microsoft.com/office/drawing/2014/main" id="{AA06F77B-E19A-46BC-A959-FF7711B743DD}"/>
            </a:ext>
          </a:extLst>
        </xdr:cNvPr>
        <xdr:cNvSpPr txBox="1"/>
      </xdr:nvSpPr>
      <xdr:spPr>
        <a:xfrm>
          <a:off x="9858375" y="50834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281</xdr:row>
      <xdr:rowOff>219075</xdr:rowOff>
    </xdr:from>
    <xdr:ext cx="184731" cy="264560"/>
    <xdr:sp macro="" textlink="">
      <xdr:nvSpPr>
        <xdr:cNvPr id="711" name="ZoneTexte 710">
          <a:extLst>
            <a:ext uri="{FF2B5EF4-FFF2-40B4-BE49-F238E27FC236}">
              <a16:creationId xmlns="" xmlns:a16="http://schemas.microsoft.com/office/drawing/2014/main" id="{541234DD-9EEB-49E0-B1CF-8D333F4010CA}"/>
            </a:ext>
          </a:extLst>
        </xdr:cNvPr>
        <xdr:cNvSpPr txBox="1"/>
      </xdr:nvSpPr>
      <xdr:spPr>
        <a:xfrm>
          <a:off x="9858375" y="50996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282</xdr:row>
      <xdr:rowOff>219075</xdr:rowOff>
    </xdr:from>
    <xdr:ext cx="184731" cy="264560"/>
    <xdr:sp macro="" textlink="">
      <xdr:nvSpPr>
        <xdr:cNvPr id="712" name="ZoneTexte 711">
          <a:extLst>
            <a:ext uri="{FF2B5EF4-FFF2-40B4-BE49-F238E27FC236}">
              <a16:creationId xmlns="" xmlns:a16="http://schemas.microsoft.com/office/drawing/2014/main" id="{CD778292-49A1-4B79-810D-66BAE3A59D3D}"/>
            </a:ext>
          </a:extLst>
        </xdr:cNvPr>
        <xdr:cNvSpPr txBox="1"/>
      </xdr:nvSpPr>
      <xdr:spPr>
        <a:xfrm>
          <a:off x="9858375" y="5115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283</xdr:row>
      <xdr:rowOff>219075</xdr:rowOff>
    </xdr:from>
    <xdr:ext cx="184731" cy="264560"/>
    <xdr:sp macro="" textlink="">
      <xdr:nvSpPr>
        <xdr:cNvPr id="713" name="ZoneTexte 712">
          <a:extLst>
            <a:ext uri="{FF2B5EF4-FFF2-40B4-BE49-F238E27FC236}">
              <a16:creationId xmlns="" xmlns:a16="http://schemas.microsoft.com/office/drawing/2014/main" id="{DC15F71E-C410-4700-BA66-57CE00F42386}"/>
            </a:ext>
          </a:extLst>
        </xdr:cNvPr>
        <xdr:cNvSpPr txBox="1"/>
      </xdr:nvSpPr>
      <xdr:spPr>
        <a:xfrm>
          <a:off x="9858375" y="51320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284</xdr:row>
      <xdr:rowOff>219075</xdr:rowOff>
    </xdr:from>
    <xdr:ext cx="184731" cy="264560"/>
    <xdr:sp macro="" textlink="">
      <xdr:nvSpPr>
        <xdr:cNvPr id="714" name="ZoneTexte 713">
          <a:extLst>
            <a:ext uri="{FF2B5EF4-FFF2-40B4-BE49-F238E27FC236}">
              <a16:creationId xmlns="" xmlns:a16="http://schemas.microsoft.com/office/drawing/2014/main" id="{CEA46D80-15BB-423D-AD2D-A87303368D80}"/>
            </a:ext>
          </a:extLst>
        </xdr:cNvPr>
        <xdr:cNvSpPr txBox="1"/>
      </xdr:nvSpPr>
      <xdr:spPr>
        <a:xfrm>
          <a:off x="9858375" y="51482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285</xdr:row>
      <xdr:rowOff>219075</xdr:rowOff>
    </xdr:from>
    <xdr:ext cx="184731" cy="264560"/>
    <xdr:sp macro="" textlink="">
      <xdr:nvSpPr>
        <xdr:cNvPr id="715" name="ZoneTexte 714">
          <a:extLst>
            <a:ext uri="{FF2B5EF4-FFF2-40B4-BE49-F238E27FC236}">
              <a16:creationId xmlns="" xmlns:a16="http://schemas.microsoft.com/office/drawing/2014/main" id="{E95EC60E-15B2-4982-8676-9EAC3AAEF50E}"/>
            </a:ext>
          </a:extLst>
        </xdr:cNvPr>
        <xdr:cNvSpPr txBox="1"/>
      </xdr:nvSpPr>
      <xdr:spPr>
        <a:xfrm>
          <a:off x="9858375" y="51644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286</xdr:row>
      <xdr:rowOff>219075</xdr:rowOff>
    </xdr:from>
    <xdr:ext cx="184731" cy="264560"/>
    <xdr:sp macro="" textlink="">
      <xdr:nvSpPr>
        <xdr:cNvPr id="716" name="ZoneTexte 715">
          <a:extLst>
            <a:ext uri="{FF2B5EF4-FFF2-40B4-BE49-F238E27FC236}">
              <a16:creationId xmlns="" xmlns:a16="http://schemas.microsoft.com/office/drawing/2014/main" id="{3AB1BE4D-E588-486B-BF6D-47FF6606B5A6}"/>
            </a:ext>
          </a:extLst>
        </xdr:cNvPr>
        <xdr:cNvSpPr txBox="1"/>
      </xdr:nvSpPr>
      <xdr:spPr>
        <a:xfrm>
          <a:off x="9858375" y="51806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287</xdr:row>
      <xdr:rowOff>219075</xdr:rowOff>
    </xdr:from>
    <xdr:ext cx="184731" cy="264560"/>
    <xdr:sp macro="" textlink="">
      <xdr:nvSpPr>
        <xdr:cNvPr id="717" name="ZoneTexte 716">
          <a:extLst>
            <a:ext uri="{FF2B5EF4-FFF2-40B4-BE49-F238E27FC236}">
              <a16:creationId xmlns="" xmlns:a16="http://schemas.microsoft.com/office/drawing/2014/main" id="{250B5322-28D5-476D-A0A4-36EB8796117A}"/>
            </a:ext>
          </a:extLst>
        </xdr:cNvPr>
        <xdr:cNvSpPr txBox="1"/>
      </xdr:nvSpPr>
      <xdr:spPr>
        <a:xfrm>
          <a:off x="9858375" y="51968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288</xdr:row>
      <xdr:rowOff>219075</xdr:rowOff>
    </xdr:from>
    <xdr:ext cx="184731" cy="264560"/>
    <xdr:sp macro="" textlink="">
      <xdr:nvSpPr>
        <xdr:cNvPr id="718" name="ZoneTexte 717">
          <a:extLst>
            <a:ext uri="{FF2B5EF4-FFF2-40B4-BE49-F238E27FC236}">
              <a16:creationId xmlns="" xmlns:a16="http://schemas.microsoft.com/office/drawing/2014/main" id="{AB0BD324-E54F-4FC9-A88A-57DC97886301}"/>
            </a:ext>
          </a:extLst>
        </xdr:cNvPr>
        <xdr:cNvSpPr txBox="1"/>
      </xdr:nvSpPr>
      <xdr:spPr>
        <a:xfrm>
          <a:off x="9858375" y="52130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289</xdr:row>
      <xdr:rowOff>219075</xdr:rowOff>
    </xdr:from>
    <xdr:ext cx="184731" cy="264560"/>
    <xdr:sp macro="" textlink="">
      <xdr:nvSpPr>
        <xdr:cNvPr id="719" name="ZoneTexte 718">
          <a:extLst>
            <a:ext uri="{FF2B5EF4-FFF2-40B4-BE49-F238E27FC236}">
              <a16:creationId xmlns="" xmlns:a16="http://schemas.microsoft.com/office/drawing/2014/main" id="{09FF131D-2E19-4026-A7DE-3BB1D3AFD07E}"/>
            </a:ext>
          </a:extLst>
        </xdr:cNvPr>
        <xdr:cNvSpPr txBox="1"/>
      </xdr:nvSpPr>
      <xdr:spPr>
        <a:xfrm>
          <a:off x="9858375" y="52292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290</xdr:row>
      <xdr:rowOff>219075</xdr:rowOff>
    </xdr:from>
    <xdr:ext cx="184731" cy="264560"/>
    <xdr:sp macro="" textlink="">
      <xdr:nvSpPr>
        <xdr:cNvPr id="720" name="ZoneTexte 719">
          <a:extLst>
            <a:ext uri="{FF2B5EF4-FFF2-40B4-BE49-F238E27FC236}">
              <a16:creationId xmlns="" xmlns:a16="http://schemas.microsoft.com/office/drawing/2014/main" id="{99502A31-4F5F-46ED-A9CB-E28EE6A86655}"/>
            </a:ext>
          </a:extLst>
        </xdr:cNvPr>
        <xdr:cNvSpPr txBox="1"/>
      </xdr:nvSpPr>
      <xdr:spPr>
        <a:xfrm>
          <a:off x="9858375" y="5245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291</xdr:row>
      <xdr:rowOff>219075</xdr:rowOff>
    </xdr:from>
    <xdr:ext cx="184731" cy="264560"/>
    <xdr:sp macro="" textlink="">
      <xdr:nvSpPr>
        <xdr:cNvPr id="721" name="ZoneTexte 720">
          <a:extLst>
            <a:ext uri="{FF2B5EF4-FFF2-40B4-BE49-F238E27FC236}">
              <a16:creationId xmlns="" xmlns:a16="http://schemas.microsoft.com/office/drawing/2014/main" id="{B9C13EF6-5F32-4871-A3D9-C47E893A57E8}"/>
            </a:ext>
          </a:extLst>
        </xdr:cNvPr>
        <xdr:cNvSpPr txBox="1"/>
      </xdr:nvSpPr>
      <xdr:spPr>
        <a:xfrm>
          <a:off x="9858375" y="52616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292</xdr:row>
      <xdr:rowOff>219075</xdr:rowOff>
    </xdr:from>
    <xdr:ext cx="184731" cy="264560"/>
    <xdr:sp macro="" textlink="">
      <xdr:nvSpPr>
        <xdr:cNvPr id="722" name="ZoneTexte 721">
          <a:extLst>
            <a:ext uri="{FF2B5EF4-FFF2-40B4-BE49-F238E27FC236}">
              <a16:creationId xmlns="" xmlns:a16="http://schemas.microsoft.com/office/drawing/2014/main" id="{D16DF447-B5A4-42C0-B022-6AB0D5AF0E5C}"/>
            </a:ext>
          </a:extLst>
        </xdr:cNvPr>
        <xdr:cNvSpPr txBox="1"/>
      </xdr:nvSpPr>
      <xdr:spPr>
        <a:xfrm>
          <a:off x="9858375" y="52778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293</xdr:row>
      <xdr:rowOff>0</xdr:rowOff>
    </xdr:from>
    <xdr:ext cx="184731" cy="264560"/>
    <xdr:sp macro="" textlink="">
      <xdr:nvSpPr>
        <xdr:cNvPr id="723" name="ZoneTexte 722">
          <a:extLst>
            <a:ext uri="{FF2B5EF4-FFF2-40B4-BE49-F238E27FC236}">
              <a16:creationId xmlns="" xmlns:a16="http://schemas.microsoft.com/office/drawing/2014/main" id="{D36E0418-CD22-4BC6-97B5-4FAEED03B4F6}"/>
            </a:ext>
          </a:extLst>
        </xdr:cNvPr>
        <xdr:cNvSpPr txBox="1"/>
      </xdr:nvSpPr>
      <xdr:spPr>
        <a:xfrm>
          <a:off x="9858375" y="52778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293</xdr:row>
      <xdr:rowOff>0</xdr:rowOff>
    </xdr:from>
    <xdr:ext cx="184731" cy="264560"/>
    <xdr:sp macro="" textlink="">
      <xdr:nvSpPr>
        <xdr:cNvPr id="724" name="ZoneTexte 723">
          <a:extLst>
            <a:ext uri="{FF2B5EF4-FFF2-40B4-BE49-F238E27FC236}">
              <a16:creationId xmlns="" xmlns:a16="http://schemas.microsoft.com/office/drawing/2014/main" id="{60BBC7A1-F201-4391-9C9E-02976CBC3DF8}"/>
            </a:ext>
          </a:extLst>
        </xdr:cNvPr>
        <xdr:cNvSpPr txBox="1"/>
      </xdr:nvSpPr>
      <xdr:spPr>
        <a:xfrm>
          <a:off x="9858375" y="52778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293</xdr:row>
      <xdr:rowOff>0</xdr:rowOff>
    </xdr:from>
    <xdr:ext cx="184731" cy="264560"/>
    <xdr:sp macro="" textlink="">
      <xdr:nvSpPr>
        <xdr:cNvPr id="725" name="ZoneTexte 724">
          <a:extLst>
            <a:ext uri="{FF2B5EF4-FFF2-40B4-BE49-F238E27FC236}">
              <a16:creationId xmlns="" xmlns:a16="http://schemas.microsoft.com/office/drawing/2014/main" id="{754B8001-89EA-4C79-B5F3-1FFB13D4220E}"/>
            </a:ext>
          </a:extLst>
        </xdr:cNvPr>
        <xdr:cNvSpPr txBox="1"/>
      </xdr:nvSpPr>
      <xdr:spPr>
        <a:xfrm>
          <a:off x="9858375" y="52778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293</xdr:row>
      <xdr:rowOff>0</xdr:rowOff>
    </xdr:from>
    <xdr:ext cx="184731" cy="264560"/>
    <xdr:sp macro="" textlink="">
      <xdr:nvSpPr>
        <xdr:cNvPr id="726" name="ZoneTexte 725">
          <a:extLst>
            <a:ext uri="{FF2B5EF4-FFF2-40B4-BE49-F238E27FC236}">
              <a16:creationId xmlns="" xmlns:a16="http://schemas.microsoft.com/office/drawing/2014/main" id="{DED5A2E3-967A-4F72-B30A-7136814E9BF0}"/>
            </a:ext>
          </a:extLst>
        </xdr:cNvPr>
        <xdr:cNvSpPr txBox="1"/>
      </xdr:nvSpPr>
      <xdr:spPr>
        <a:xfrm>
          <a:off x="9858375" y="52778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293</xdr:row>
      <xdr:rowOff>0</xdr:rowOff>
    </xdr:from>
    <xdr:ext cx="184731" cy="264560"/>
    <xdr:sp macro="" textlink="">
      <xdr:nvSpPr>
        <xdr:cNvPr id="727" name="ZoneTexte 726">
          <a:extLst>
            <a:ext uri="{FF2B5EF4-FFF2-40B4-BE49-F238E27FC236}">
              <a16:creationId xmlns="" xmlns:a16="http://schemas.microsoft.com/office/drawing/2014/main" id="{0BB4CA0E-FBD9-4298-93A9-139C8A4D0DA7}"/>
            </a:ext>
          </a:extLst>
        </xdr:cNvPr>
        <xdr:cNvSpPr txBox="1"/>
      </xdr:nvSpPr>
      <xdr:spPr>
        <a:xfrm>
          <a:off x="9858375" y="52778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293</xdr:row>
      <xdr:rowOff>0</xdr:rowOff>
    </xdr:from>
    <xdr:ext cx="184731" cy="264560"/>
    <xdr:sp macro="" textlink="">
      <xdr:nvSpPr>
        <xdr:cNvPr id="728" name="ZoneTexte 727">
          <a:extLst>
            <a:ext uri="{FF2B5EF4-FFF2-40B4-BE49-F238E27FC236}">
              <a16:creationId xmlns="" xmlns:a16="http://schemas.microsoft.com/office/drawing/2014/main" id="{6E2AD978-FBC1-42C7-806C-BC707057CAC3}"/>
            </a:ext>
          </a:extLst>
        </xdr:cNvPr>
        <xdr:cNvSpPr txBox="1"/>
      </xdr:nvSpPr>
      <xdr:spPr>
        <a:xfrm>
          <a:off x="9858375" y="52778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293</xdr:row>
      <xdr:rowOff>0</xdr:rowOff>
    </xdr:from>
    <xdr:ext cx="184731" cy="264560"/>
    <xdr:sp macro="" textlink="">
      <xdr:nvSpPr>
        <xdr:cNvPr id="729" name="ZoneTexte 728">
          <a:extLst>
            <a:ext uri="{FF2B5EF4-FFF2-40B4-BE49-F238E27FC236}">
              <a16:creationId xmlns="" xmlns:a16="http://schemas.microsoft.com/office/drawing/2014/main" id="{EEBA08E1-1AE0-43BE-A187-E953B915CCF5}"/>
            </a:ext>
          </a:extLst>
        </xdr:cNvPr>
        <xdr:cNvSpPr txBox="1"/>
      </xdr:nvSpPr>
      <xdr:spPr>
        <a:xfrm>
          <a:off x="9858375" y="52778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293</xdr:row>
      <xdr:rowOff>0</xdr:rowOff>
    </xdr:from>
    <xdr:ext cx="184731" cy="264560"/>
    <xdr:sp macro="" textlink="">
      <xdr:nvSpPr>
        <xdr:cNvPr id="730" name="ZoneTexte 729">
          <a:extLst>
            <a:ext uri="{FF2B5EF4-FFF2-40B4-BE49-F238E27FC236}">
              <a16:creationId xmlns="" xmlns:a16="http://schemas.microsoft.com/office/drawing/2014/main" id="{ED74DC6E-7918-4B2F-BE7B-8A6242C467E9}"/>
            </a:ext>
          </a:extLst>
        </xdr:cNvPr>
        <xdr:cNvSpPr txBox="1"/>
      </xdr:nvSpPr>
      <xdr:spPr>
        <a:xfrm>
          <a:off x="9858375" y="52778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293</xdr:row>
      <xdr:rowOff>0</xdr:rowOff>
    </xdr:from>
    <xdr:ext cx="184731" cy="264560"/>
    <xdr:sp macro="" textlink="">
      <xdr:nvSpPr>
        <xdr:cNvPr id="731" name="ZoneTexte 730">
          <a:extLst>
            <a:ext uri="{FF2B5EF4-FFF2-40B4-BE49-F238E27FC236}">
              <a16:creationId xmlns="" xmlns:a16="http://schemas.microsoft.com/office/drawing/2014/main" id="{FCA29ACF-F35C-4AA6-AD1E-2227FF6C08E3}"/>
            </a:ext>
          </a:extLst>
        </xdr:cNvPr>
        <xdr:cNvSpPr txBox="1"/>
      </xdr:nvSpPr>
      <xdr:spPr>
        <a:xfrm>
          <a:off x="9858375" y="52778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293</xdr:row>
      <xdr:rowOff>0</xdr:rowOff>
    </xdr:from>
    <xdr:ext cx="184731" cy="264560"/>
    <xdr:sp macro="" textlink="">
      <xdr:nvSpPr>
        <xdr:cNvPr id="732" name="ZoneTexte 731">
          <a:extLst>
            <a:ext uri="{FF2B5EF4-FFF2-40B4-BE49-F238E27FC236}">
              <a16:creationId xmlns="" xmlns:a16="http://schemas.microsoft.com/office/drawing/2014/main" id="{29638945-EEDC-4554-9425-2B550CED74EC}"/>
            </a:ext>
          </a:extLst>
        </xdr:cNvPr>
        <xdr:cNvSpPr txBox="1"/>
      </xdr:nvSpPr>
      <xdr:spPr>
        <a:xfrm>
          <a:off x="9858375" y="52778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293</xdr:row>
      <xdr:rowOff>0</xdr:rowOff>
    </xdr:from>
    <xdr:ext cx="184731" cy="264560"/>
    <xdr:sp macro="" textlink="">
      <xdr:nvSpPr>
        <xdr:cNvPr id="733" name="ZoneTexte 732">
          <a:extLst>
            <a:ext uri="{FF2B5EF4-FFF2-40B4-BE49-F238E27FC236}">
              <a16:creationId xmlns="" xmlns:a16="http://schemas.microsoft.com/office/drawing/2014/main" id="{D1314534-AA72-400C-986D-FA3C68C4670E}"/>
            </a:ext>
          </a:extLst>
        </xdr:cNvPr>
        <xdr:cNvSpPr txBox="1"/>
      </xdr:nvSpPr>
      <xdr:spPr>
        <a:xfrm>
          <a:off x="9858375" y="52778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293</xdr:row>
      <xdr:rowOff>0</xdr:rowOff>
    </xdr:from>
    <xdr:ext cx="184731" cy="264560"/>
    <xdr:sp macro="" textlink="">
      <xdr:nvSpPr>
        <xdr:cNvPr id="734" name="ZoneTexte 733">
          <a:extLst>
            <a:ext uri="{FF2B5EF4-FFF2-40B4-BE49-F238E27FC236}">
              <a16:creationId xmlns="" xmlns:a16="http://schemas.microsoft.com/office/drawing/2014/main" id="{FA1086D8-1587-47CF-98A6-6A57D17CEA3D}"/>
            </a:ext>
          </a:extLst>
        </xdr:cNvPr>
        <xdr:cNvSpPr txBox="1"/>
      </xdr:nvSpPr>
      <xdr:spPr>
        <a:xfrm>
          <a:off x="9858375" y="52778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293</xdr:row>
      <xdr:rowOff>0</xdr:rowOff>
    </xdr:from>
    <xdr:ext cx="184731" cy="264560"/>
    <xdr:sp macro="" textlink="">
      <xdr:nvSpPr>
        <xdr:cNvPr id="735" name="ZoneTexte 734">
          <a:extLst>
            <a:ext uri="{FF2B5EF4-FFF2-40B4-BE49-F238E27FC236}">
              <a16:creationId xmlns="" xmlns:a16="http://schemas.microsoft.com/office/drawing/2014/main" id="{73253C89-F26E-4005-9728-375AF46AAE02}"/>
            </a:ext>
          </a:extLst>
        </xdr:cNvPr>
        <xdr:cNvSpPr txBox="1"/>
      </xdr:nvSpPr>
      <xdr:spPr>
        <a:xfrm>
          <a:off x="9858375" y="52778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293</xdr:row>
      <xdr:rowOff>0</xdr:rowOff>
    </xdr:from>
    <xdr:ext cx="184731" cy="264560"/>
    <xdr:sp macro="" textlink="">
      <xdr:nvSpPr>
        <xdr:cNvPr id="736" name="ZoneTexte 735">
          <a:extLst>
            <a:ext uri="{FF2B5EF4-FFF2-40B4-BE49-F238E27FC236}">
              <a16:creationId xmlns="" xmlns:a16="http://schemas.microsoft.com/office/drawing/2014/main" id="{CBE69ECC-1B3E-43E0-9653-955D09056BBB}"/>
            </a:ext>
          </a:extLst>
        </xdr:cNvPr>
        <xdr:cNvSpPr txBox="1"/>
      </xdr:nvSpPr>
      <xdr:spPr>
        <a:xfrm>
          <a:off x="9858375" y="52778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293</xdr:row>
      <xdr:rowOff>0</xdr:rowOff>
    </xdr:from>
    <xdr:ext cx="184731" cy="264560"/>
    <xdr:sp macro="" textlink="">
      <xdr:nvSpPr>
        <xdr:cNvPr id="737" name="ZoneTexte 736">
          <a:extLst>
            <a:ext uri="{FF2B5EF4-FFF2-40B4-BE49-F238E27FC236}">
              <a16:creationId xmlns="" xmlns:a16="http://schemas.microsoft.com/office/drawing/2014/main" id="{76D4D04B-4FDF-4C18-983F-6BC4BD41E4D4}"/>
            </a:ext>
          </a:extLst>
        </xdr:cNvPr>
        <xdr:cNvSpPr txBox="1"/>
      </xdr:nvSpPr>
      <xdr:spPr>
        <a:xfrm>
          <a:off x="9858375" y="52778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293</xdr:row>
      <xdr:rowOff>0</xdr:rowOff>
    </xdr:from>
    <xdr:ext cx="184731" cy="264560"/>
    <xdr:sp macro="" textlink="">
      <xdr:nvSpPr>
        <xdr:cNvPr id="738" name="ZoneTexte 737">
          <a:extLst>
            <a:ext uri="{FF2B5EF4-FFF2-40B4-BE49-F238E27FC236}">
              <a16:creationId xmlns="" xmlns:a16="http://schemas.microsoft.com/office/drawing/2014/main" id="{C15FB827-8558-4E73-B555-268A4C0E2876}"/>
            </a:ext>
          </a:extLst>
        </xdr:cNvPr>
        <xdr:cNvSpPr txBox="1"/>
      </xdr:nvSpPr>
      <xdr:spPr>
        <a:xfrm>
          <a:off x="9858375" y="52778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293</xdr:row>
      <xdr:rowOff>0</xdr:rowOff>
    </xdr:from>
    <xdr:ext cx="184731" cy="264560"/>
    <xdr:sp macro="" textlink="">
      <xdr:nvSpPr>
        <xdr:cNvPr id="739" name="ZoneTexte 738">
          <a:extLst>
            <a:ext uri="{FF2B5EF4-FFF2-40B4-BE49-F238E27FC236}">
              <a16:creationId xmlns="" xmlns:a16="http://schemas.microsoft.com/office/drawing/2014/main" id="{D36CADD6-A868-4B82-B0A0-8699768A707D}"/>
            </a:ext>
          </a:extLst>
        </xdr:cNvPr>
        <xdr:cNvSpPr txBox="1"/>
      </xdr:nvSpPr>
      <xdr:spPr>
        <a:xfrm>
          <a:off x="9858375" y="52778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293</xdr:row>
      <xdr:rowOff>0</xdr:rowOff>
    </xdr:from>
    <xdr:ext cx="184731" cy="264560"/>
    <xdr:sp macro="" textlink="">
      <xdr:nvSpPr>
        <xdr:cNvPr id="740" name="ZoneTexte 739">
          <a:extLst>
            <a:ext uri="{FF2B5EF4-FFF2-40B4-BE49-F238E27FC236}">
              <a16:creationId xmlns="" xmlns:a16="http://schemas.microsoft.com/office/drawing/2014/main" id="{49D7CFE1-7216-46AF-A730-B7EE55434F22}"/>
            </a:ext>
          </a:extLst>
        </xdr:cNvPr>
        <xdr:cNvSpPr txBox="1"/>
      </xdr:nvSpPr>
      <xdr:spPr>
        <a:xfrm>
          <a:off x="9858375" y="52778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293</xdr:row>
      <xdr:rowOff>219075</xdr:rowOff>
    </xdr:from>
    <xdr:ext cx="184731" cy="264560"/>
    <xdr:sp macro="" textlink="">
      <xdr:nvSpPr>
        <xdr:cNvPr id="741" name="ZoneTexte 740">
          <a:extLst>
            <a:ext uri="{FF2B5EF4-FFF2-40B4-BE49-F238E27FC236}">
              <a16:creationId xmlns="" xmlns:a16="http://schemas.microsoft.com/office/drawing/2014/main" id="{31F9B517-FAC7-459A-A898-EC9D3154AB61}"/>
            </a:ext>
          </a:extLst>
        </xdr:cNvPr>
        <xdr:cNvSpPr txBox="1"/>
      </xdr:nvSpPr>
      <xdr:spPr>
        <a:xfrm>
          <a:off x="9858375" y="52939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294</xdr:row>
      <xdr:rowOff>219075</xdr:rowOff>
    </xdr:from>
    <xdr:ext cx="184731" cy="264560"/>
    <xdr:sp macro="" textlink="">
      <xdr:nvSpPr>
        <xdr:cNvPr id="742" name="ZoneTexte 741">
          <a:extLst>
            <a:ext uri="{FF2B5EF4-FFF2-40B4-BE49-F238E27FC236}">
              <a16:creationId xmlns="" xmlns:a16="http://schemas.microsoft.com/office/drawing/2014/main" id="{25C85390-B157-4FF9-AECC-95EE4899C4B3}"/>
            </a:ext>
          </a:extLst>
        </xdr:cNvPr>
        <xdr:cNvSpPr txBox="1"/>
      </xdr:nvSpPr>
      <xdr:spPr>
        <a:xfrm>
          <a:off x="9858375" y="53101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295</xdr:row>
      <xdr:rowOff>219075</xdr:rowOff>
    </xdr:from>
    <xdr:ext cx="184731" cy="264560"/>
    <xdr:sp macro="" textlink="">
      <xdr:nvSpPr>
        <xdr:cNvPr id="743" name="ZoneTexte 742">
          <a:extLst>
            <a:ext uri="{FF2B5EF4-FFF2-40B4-BE49-F238E27FC236}">
              <a16:creationId xmlns="" xmlns:a16="http://schemas.microsoft.com/office/drawing/2014/main" id="{E6B80682-F84E-434F-B279-1E0DBA3C9CA4}"/>
            </a:ext>
          </a:extLst>
        </xdr:cNvPr>
        <xdr:cNvSpPr txBox="1"/>
      </xdr:nvSpPr>
      <xdr:spPr>
        <a:xfrm>
          <a:off x="9858375" y="53263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296</xdr:row>
      <xdr:rowOff>219075</xdr:rowOff>
    </xdr:from>
    <xdr:ext cx="184731" cy="264560"/>
    <xdr:sp macro="" textlink="">
      <xdr:nvSpPr>
        <xdr:cNvPr id="744" name="ZoneTexte 743">
          <a:extLst>
            <a:ext uri="{FF2B5EF4-FFF2-40B4-BE49-F238E27FC236}">
              <a16:creationId xmlns="" xmlns:a16="http://schemas.microsoft.com/office/drawing/2014/main" id="{21E60939-D25B-4E00-ADDF-37AC38B5C242}"/>
            </a:ext>
          </a:extLst>
        </xdr:cNvPr>
        <xdr:cNvSpPr txBox="1"/>
      </xdr:nvSpPr>
      <xdr:spPr>
        <a:xfrm>
          <a:off x="9858375" y="53425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297</xdr:row>
      <xdr:rowOff>219075</xdr:rowOff>
    </xdr:from>
    <xdr:ext cx="184731" cy="264560"/>
    <xdr:sp macro="" textlink="">
      <xdr:nvSpPr>
        <xdr:cNvPr id="745" name="ZoneTexte 744">
          <a:extLst>
            <a:ext uri="{FF2B5EF4-FFF2-40B4-BE49-F238E27FC236}">
              <a16:creationId xmlns="" xmlns:a16="http://schemas.microsoft.com/office/drawing/2014/main" id="{8CC0D1BD-AD5E-48DD-BCBF-7B14E376E499}"/>
            </a:ext>
          </a:extLst>
        </xdr:cNvPr>
        <xdr:cNvSpPr txBox="1"/>
      </xdr:nvSpPr>
      <xdr:spPr>
        <a:xfrm>
          <a:off x="9858375" y="53587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298</xdr:row>
      <xdr:rowOff>219075</xdr:rowOff>
    </xdr:from>
    <xdr:ext cx="184731" cy="264560"/>
    <xdr:sp macro="" textlink="">
      <xdr:nvSpPr>
        <xdr:cNvPr id="746" name="ZoneTexte 745">
          <a:extLst>
            <a:ext uri="{FF2B5EF4-FFF2-40B4-BE49-F238E27FC236}">
              <a16:creationId xmlns="" xmlns:a16="http://schemas.microsoft.com/office/drawing/2014/main" id="{409136EA-47D2-4DA7-ADF7-F3CBAE2B9281}"/>
            </a:ext>
          </a:extLst>
        </xdr:cNvPr>
        <xdr:cNvSpPr txBox="1"/>
      </xdr:nvSpPr>
      <xdr:spPr>
        <a:xfrm>
          <a:off x="9858375" y="53749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299</xdr:row>
      <xdr:rowOff>219075</xdr:rowOff>
    </xdr:from>
    <xdr:ext cx="184731" cy="264560"/>
    <xdr:sp macro="" textlink="">
      <xdr:nvSpPr>
        <xdr:cNvPr id="747" name="ZoneTexte 746">
          <a:extLst>
            <a:ext uri="{FF2B5EF4-FFF2-40B4-BE49-F238E27FC236}">
              <a16:creationId xmlns="" xmlns:a16="http://schemas.microsoft.com/office/drawing/2014/main" id="{9D61693A-C97F-459A-867A-CA2C83708FD8}"/>
            </a:ext>
          </a:extLst>
        </xdr:cNvPr>
        <xdr:cNvSpPr txBox="1"/>
      </xdr:nvSpPr>
      <xdr:spPr>
        <a:xfrm>
          <a:off x="9858375" y="5391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300</xdr:row>
      <xdr:rowOff>219075</xdr:rowOff>
    </xdr:from>
    <xdr:ext cx="184731" cy="264560"/>
    <xdr:sp macro="" textlink="">
      <xdr:nvSpPr>
        <xdr:cNvPr id="748" name="ZoneTexte 747">
          <a:extLst>
            <a:ext uri="{FF2B5EF4-FFF2-40B4-BE49-F238E27FC236}">
              <a16:creationId xmlns="" xmlns:a16="http://schemas.microsoft.com/office/drawing/2014/main" id="{625B5864-998C-4176-9D38-3C14F1700369}"/>
            </a:ext>
          </a:extLst>
        </xdr:cNvPr>
        <xdr:cNvSpPr txBox="1"/>
      </xdr:nvSpPr>
      <xdr:spPr>
        <a:xfrm>
          <a:off x="9858375" y="54073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301</xdr:row>
      <xdr:rowOff>219075</xdr:rowOff>
    </xdr:from>
    <xdr:ext cx="184731" cy="264560"/>
    <xdr:sp macro="" textlink="">
      <xdr:nvSpPr>
        <xdr:cNvPr id="749" name="ZoneTexte 748">
          <a:extLst>
            <a:ext uri="{FF2B5EF4-FFF2-40B4-BE49-F238E27FC236}">
              <a16:creationId xmlns="" xmlns:a16="http://schemas.microsoft.com/office/drawing/2014/main" id="{A333DB84-9866-443F-A575-0BAD9F61F4A7}"/>
            </a:ext>
          </a:extLst>
        </xdr:cNvPr>
        <xdr:cNvSpPr txBox="1"/>
      </xdr:nvSpPr>
      <xdr:spPr>
        <a:xfrm>
          <a:off x="9858375" y="54235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302</xdr:row>
      <xdr:rowOff>219075</xdr:rowOff>
    </xdr:from>
    <xdr:ext cx="184731" cy="264560"/>
    <xdr:sp macro="" textlink="">
      <xdr:nvSpPr>
        <xdr:cNvPr id="750" name="ZoneTexte 749">
          <a:extLst>
            <a:ext uri="{FF2B5EF4-FFF2-40B4-BE49-F238E27FC236}">
              <a16:creationId xmlns="" xmlns:a16="http://schemas.microsoft.com/office/drawing/2014/main" id="{CAEAB6A7-13E9-432D-94D7-E59F2B597FDA}"/>
            </a:ext>
          </a:extLst>
        </xdr:cNvPr>
        <xdr:cNvSpPr txBox="1"/>
      </xdr:nvSpPr>
      <xdr:spPr>
        <a:xfrm>
          <a:off x="9858375" y="5439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303</xdr:row>
      <xdr:rowOff>219075</xdr:rowOff>
    </xdr:from>
    <xdr:ext cx="184731" cy="264560"/>
    <xdr:sp macro="" textlink="">
      <xdr:nvSpPr>
        <xdr:cNvPr id="751" name="ZoneTexte 750">
          <a:extLst>
            <a:ext uri="{FF2B5EF4-FFF2-40B4-BE49-F238E27FC236}">
              <a16:creationId xmlns="" xmlns:a16="http://schemas.microsoft.com/office/drawing/2014/main" id="{2FEA104D-95DC-4CF1-BB62-D4BEDD15A30D}"/>
            </a:ext>
          </a:extLst>
        </xdr:cNvPr>
        <xdr:cNvSpPr txBox="1"/>
      </xdr:nvSpPr>
      <xdr:spPr>
        <a:xfrm>
          <a:off x="9858375" y="54559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304</xdr:row>
      <xdr:rowOff>219075</xdr:rowOff>
    </xdr:from>
    <xdr:ext cx="184731" cy="264560"/>
    <xdr:sp macro="" textlink="">
      <xdr:nvSpPr>
        <xdr:cNvPr id="752" name="ZoneTexte 751">
          <a:extLst>
            <a:ext uri="{FF2B5EF4-FFF2-40B4-BE49-F238E27FC236}">
              <a16:creationId xmlns="" xmlns:a16="http://schemas.microsoft.com/office/drawing/2014/main" id="{F13FD35E-BBC8-4746-BBBE-A7E4659C34FA}"/>
            </a:ext>
          </a:extLst>
        </xdr:cNvPr>
        <xdr:cNvSpPr txBox="1"/>
      </xdr:nvSpPr>
      <xdr:spPr>
        <a:xfrm>
          <a:off x="9858375" y="54721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305</xdr:row>
      <xdr:rowOff>219075</xdr:rowOff>
    </xdr:from>
    <xdr:ext cx="184731" cy="264560"/>
    <xdr:sp macro="" textlink="">
      <xdr:nvSpPr>
        <xdr:cNvPr id="753" name="ZoneTexte 752">
          <a:extLst>
            <a:ext uri="{FF2B5EF4-FFF2-40B4-BE49-F238E27FC236}">
              <a16:creationId xmlns="" xmlns:a16="http://schemas.microsoft.com/office/drawing/2014/main" id="{A7C27851-C2F1-4206-8690-CD53ABDF5807}"/>
            </a:ext>
          </a:extLst>
        </xdr:cNvPr>
        <xdr:cNvSpPr txBox="1"/>
      </xdr:nvSpPr>
      <xdr:spPr>
        <a:xfrm>
          <a:off x="9858375" y="5488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306</xdr:row>
      <xdr:rowOff>219075</xdr:rowOff>
    </xdr:from>
    <xdr:ext cx="184731" cy="264560"/>
    <xdr:sp macro="" textlink="">
      <xdr:nvSpPr>
        <xdr:cNvPr id="754" name="ZoneTexte 753">
          <a:extLst>
            <a:ext uri="{FF2B5EF4-FFF2-40B4-BE49-F238E27FC236}">
              <a16:creationId xmlns="" xmlns:a16="http://schemas.microsoft.com/office/drawing/2014/main" id="{D7DAF6BF-7C7C-4FE7-AA6A-BF681F4B245C}"/>
            </a:ext>
          </a:extLst>
        </xdr:cNvPr>
        <xdr:cNvSpPr txBox="1"/>
      </xdr:nvSpPr>
      <xdr:spPr>
        <a:xfrm>
          <a:off x="9858375" y="55044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307</xdr:row>
      <xdr:rowOff>219075</xdr:rowOff>
    </xdr:from>
    <xdr:ext cx="184731" cy="264560"/>
    <xdr:sp macro="" textlink="">
      <xdr:nvSpPr>
        <xdr:cNvPr id="755" name="ZoneTexte 754">
          <a:extLst>
            <a:ext uri="{FF2B5EF4-FFF2-40B4-BE49-F238E27FC236}">
              <a16:creationId xmlns="" xmlns:a16="http://schemas.microsoft.com/office/drawing/2014/main" id="{98EFEF58-29EE-4839-B934-6CEE6E7D65C8}"/>
            </a:ext>
          </a:extLst>
        </xdr:cNvPr>
        <xdr:cNvSpPr txBox="1"/>
      </xdr:nvSpPr>
      <xdr:spPr>
        <a:xfrm>
          <a:off x="9858375" y="55206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308</xdr:row>
      <xdr:rowOff>219075</xdr:rowOff>
    </xdr:from>
    <xdr:ext cx="184731" cy="264560"/>
    <xdr:sp macro="" textlink="">
      <xdr:nvSpPr>
        <xdr:cNvPr id="756" name="ZoneTexte 755">
          <a:extLst>
            <a:ext uri="{FF2B5EF4-FFF2-40B4-BE49-F238E27FC236}">
              <a16:creationId xmlns="" xmlns:a16="http://schemas.microsoft.com/office/drawing/2014/main" id="{53851AB7-90C7-4872-9527-7F46593C6290}"/>
            </a:ext>
          </a:extLst>
        </xdr:cNvPr>
        <xdr:cNvSpPr txBox="1"/>
      </xdr:nvSpPr>
      <xdr:spPr>
        <a:xfrm>
          <a:off x="9858375" y="55368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309</xdr:row>
      <xdr:rowOff>219075</xdr:rowOff>
    </xdr:from>
    <xdr:ext cx="184731" cy="264560"/>
    <xdr:sp macro="" textlink="">
      <xdr:nvSpPr>
        <xdr:cNvPr id="757" name="ZoneTexte 756">
          <a:extLst>
            <a:ext uri="{FF2B5EF4-FFF2-40B4-BE49-F238E27FC236}">
              <a16:creationId xmlns="" xmlns:a16="http://schemas.microsoft.com/office/drawing/2014/main" id="{A7C6099F-8AFF-4914-8A1E-2E34A0E623BF}"/>
            </a:ext>
          </a:extLst>
        </xdr:cNvPr>
        <xdr:cNvSpPr txBox="1"/>
      </xdr:nvSpPr>
      <xdr:spPr>
        <a:xfrm>
          <a:off x="9858375" y="5553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310</xdr:row>
      <xdr:rowOff>219075</xdr:rowOff>
    </xdr:from>
    <xdr:ext cx="184731" cy="264560"/>
    <xdr:sp macro="" textlink="">
      <xdr:nvSpPr>
        <xdr:cNvPr id="758" name="ZoneTexte 757">
          <a:extLst>
            <a:ext uri="{FF2B5EF4-FFF2-40B4-BE49-F238E27FC236}">
              <a16:creationId xmlns="" xmlns:a16="http://schemas.microsoft.com/office/drawing/2014/main" id="{9E9F13DA-4884-4AF8-962C-B2198062C1D1}"/>
            </a:ext>
          </a:extLst>
        </xdr:cNvPr>
        <xdr:cNvSpPr txBox="1"/>
      </xdr:nvSpPr>
      <xdr:spPr>
        <a:xfrm>
          <a:off x="9858375" y="55692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311</xdr:row>
      <xdr:rowOff>219075</xdr:rowOff>
    </xdr:from>
    <xdr:ext cx="184731" cy="264560"/>
    <xdr:sp macro="" textlink="">
      <xdr:nvSpPr>
        <xdr:cNvPr id="759" name="ZoneTexte 758">
          <a:extLst>
            <a:ext uri="{FF2B5EF4-FFF2-40B4-BE49-F238E27FC236}">
              <a16:creationId xmlns="" xmlns:a16="http://schemas.microsoft.com/office/drawing/2014/main" id="{3B328725-C9D5-4384-A692-59FCD04FAD20}"/>
            </a:ext>
          </a:extLst>
        </xdr:cNvPr>
        <xdr:cNvSpPr txBox="1"/>
      </xdr:nvSpPr>
      <xdr:spPr>
        <a:xfrm>
          <a:off x="9858375" y="55854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312</xdr:row>
      <xdr:rowOff>219075</xdr:rowOff>
    </xdr:from>
    <xdr:ext cx="184731" cy="264560"/>
    <xdr:sp macro="" textlink="">
      <xdr:nvSpPr>
        <xdr:cNvPr id="760" name="ZoneTexte 759">
          <a:extLst>
            <a:ext uri="{FF2B5EF4-FFF2-40B4-BE49-F238E27FC236}">
              <a16:creationId xmlns="" xmlns:a16="http://schemas.microsoft.com/office/drawing/2014/main" id="{BD76EC65-C244-4AE2-BABF-ECCAF8C84B01}"/>
            </a:ext>
          </a:extLst>
        </xdr:cNvPr>
        <xdr:cNvSpPr txBox="1"/>
      </xdr:nvSpPr>
      <xdr:spPr>
        <a:xfrm>
          <a:off x="9858375" y="56016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313</xdr:row>
      <xdr:rowOff>219075</xdr:rowOff>
    </xdr:from>
    <xdr:ext cx="184731" cy="264560"/>
    <xdr:sp macro="" textlink="">
      <xdr:nvSpPr>
        <xdr:cNvPr id="761" name="ZoneTexte 760">
          <a:extLst>
            <a:ext uri="{FF2B5EF4-FFF2-40B4-BE49-F238E27FC236}">
              <a16:creationId xmlns="" xmlns:a16="http://schemas.microsoft.com/office/drawing/2014/main" id="{3283AEBE-E3D5-407D-8DE1-EDA1CFCCA299}"/>
            </a:ext>
          </a:extLst>
        </xdr:cNvPr>
        <xdr:cNvSpPr txBox="1"/>
      </xdr:nvSpPr>
      <xdr:spPr>
        <a:xfrm>
          <a:off x="9858375" y="56178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314</xdr:row>
      <xdr:rowOff>219075</xdr:rowOff>
    </xdr:from>
    <xdr:ext cx="184731" cy="264560"/>
    <xdr:sp macro="" textlink="">
      <xdr:nvSpPr>
        <xdr:cNvPr id="762" name="ZoneTexte 761">
          <a:extLst>
            <a:ext uri="{FF2B5EF4-FFF2-40B4-BE49-F238E27FC236}">
              <a16:creationId xmlns="" xmlns:a16="http://schemas.microsoft.com/office/drawing/2014/main" id="{8C5FDF03-891C-4E3F-A619-FA95C6C0EA08}"/>
            </a:ext>
          </a:extLst>
        </xdr:cNvPr>
        <xdr:cNvSpPr txBox="1"/>
      </xdr:nvSpPr>
      <xdr:spPr>
        <a:xfrm>
          <a:off x="9858375" y="56340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315</xdr:row>
      <xdr:rowOff>219075</xdr:rowOff>
    </xdr:from>
    <xdr:ext cx="184731" cy="264560"/>
    <xdr:sp macro="" textlink="">
      <xdr:nvSpPr>
        <xdr:cNvPr id="763" name="ZoneTexte 762">
          <a:extLst>
            <a:ext uri="{FF2B5EF4-FFF2-40B4-BE49-F238E27FC236}">
              <a16:creationId xmlns="" xmlns:a16="http://schemas.microsoft.com/office/drawing/2014/main" id="{3341544F-5793-420C-B222-55EC784F5EFA}"/>
            </a:ext>
          </a:extLst>
        </xdr:cNvPr>
        <xdr:cNvSpPr txBox="1"/>
      </xdr:nvSpPr>
      <xdr:spPr>
        <a:xfrm>
          <a:off x="9858375" y="5650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316</xdr:row>
      <xdr:rowOff>219075</xdr:rowOff>
    </xdr:from>
    <xdr:ext cx="184731" cy="264560"/>
    <xdr:sp macro="" textlink="">
      <xdr:nvSpPr>
        <xdr:cNvPr id="764" name="ZoneTexte 763">
          <a:extLst>
            <a:ext uri="{FF2B5EF4-FFF2-40B4-BE49-F238E27FC236}">
              <a16:creationId xmlns="" xmlns:a16="http://schemas.microsoft.com/office/drawing/2014/main" id="{9A16C6F7-1387-4B3F-90A7-FB47D336462C}"/>
            </a:ext>
          </a:extLst>
        </xdr:cNvPr>
        <xdr:cNvSpPr txBox="1"/>
      </xdr:nvSpPr>
      <xdr:spPr>
        <a:xfrm>
          <a:off x="9858375" y="56664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317</xdr:row>
      <xdr:rowOff>219075</xdr:rowOff>
    </xdr:from>
    <xdr:ext cx="184731" cy="264560"/>
    <xdr:sp macro="" textlink="">
      <xdr:nvSpPr>
        <xdr:cNvPr id="765" name="ZoneTexte 764">
          <a:extLst>
            <a:ext uri="{FF2B5EF4-FFF2-40B4-BE49-F238E27FC236}">
              <a16:creationId xmlns="" xmlns:a16="http://schemas.microsoft.com/office/drawing/2014/main" id="{DE5715A5-F71A-4516-A5AA-4AAF06BD79AE}"/>
            </a:ext>
          </a:extLst>
        </xdr:cNvPr>
        <xdr:cNvSpPr txBox="1"/>
      </xdr:nvSpPr>
      <xdr:spPr>
        <a:xfrm>
          <a:off x="9858375" y="56826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318</xdr:row>
      <xdr:rowOff>219075</xdr:rowOff>
    </xdr:from>
    <xdr:ext cx="184731" cy="264560"/>
    <xdr:sp macro="" textlink="">
      <xdr:nvSpPr>
        <xdr:cNvPr id="766" name="ZoneTexte 765">
          <a:extLst>
            <a:ext uri="{FF2B5EF4-FFF2-40B4-BE49-F238E27FC236}">
              <a16:creationId xmlns="" xmlns:a16="http://schemas.microsoft.com/office/drawing/2014/main" id="{843DD4A6-62A6-46D0-B097-F6B09E284389}"/>
            </a:ext>
          </a:extLst>
        </xdr:cNvPr>
        <xdr:cNvSpPr txBox="1"/>
      </xdr:nvSpPr>
      <xdr:spPr>
        <a:xfrm>
          <a:off x="9858375" y="56988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319</xdr:row>
      <xdr:rowOff>219075</xdr:rowOff>
    </xdr:from>
    <xdr:ext cx="184731" cy="264560"/>
    <xdr:sp macro="" textlink="">
      <xdr:nvSpPr>
        <xdr:cNvPr id="767" name="ZoneTexte 766">
          <a:extLst>
            <a:ext uri="{FF2B5EF4-FFF2-40B4-BE49-F238E27FC236}">
              <a16:creationId xmlns="" xmlns:a16="http://schemas.microsoft.com/office/drawing/2014/main" id="{EDE427D6-94D3-48D2-94D1-9AB0958780E0}"/>
            </a:ext>
          </a:extLst>
        </xdr:cNvPr>
        <xdr:cNvSpPr txBox="1"/>
      </xdr:nvSpPr>
      <xdr:spPr>
        <a:xfrm>
          <a:off x="9858375" y="5715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320</xdr:row>
      <xdr:rowOff>219075</xdr:rowOff>
    </xdr:from>
    <xdr:ext cx="184731" cy="264560"/>
    <xdr:sp macro="" textlink="">
      <xdr:nvSpPr>
        <xdr:cNvPr id="768" name="ZoneTexte 767">
          <a:extLst>
            <a:ext uri="{FF2B5EF4-FFF2-40B4-BE49-F238E27FC236}">
              <a16:creationId xmlns="" xmlns:a16="http://schemas.microsoft.com/office/drawing/2014/main" id="{D0701C60-4730-43D8-9C57-7B2A077DBC30}"/>
            </a:ext>
          </a:extLst>
        </xdr:cNvPr>
        <xdr:cNvSpPr txBox="1"/>
      </xdr:nvSpPr>
      <xdr:spPr>
        <a:xfrm>
          <a:off x="9858375" y="5731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321</xdr:row>
      <xdr:rowOff>219075</xdr:rowOff>
    </xdr:from>
    <xdr:ext cx="184731" cy="264560"/>
    <xdr:sp macro="" textlink="">
      <xdr:nvSpPr>
        <xdr:cNvPr id="769" name="ZoneTexte 768">
          <a:extLst>
            <a:ext uri="{FF2B5EF4-FFF2-40B4-BE49-F238E27FC236}">
              <a16:creationId xmlns="" xmlns:a16="http://schemas.microsoft.com/office/drawing/2014/main" id="{5E22AFE4-1C31-45AC-8487-3006C38E339E}"/>
            </a:ext>
          </a:extLst>
        </xdr:cNvPr>
        <xdr:cNvSpPr txBox="1"/>
      </xdr:nvSpPr>
      <xdr:spPr>
        <a:xfrm>
          <a:off x="9858375" y="5747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322</xdr:row>
      <xdr:rowOff>219075</xdr:rowOff>
    </xdr:from>
    <xdr:ext cx="184731" cy="264560"/>
    <xdr:sp macro="" textlink="">
      <xdr:nvSpPr>
        <xdr:cNvPr id="770" name="ZoneTexte 769">
          <a:extLst>
            <a:ext uri="{FF2B5EF4-FFF2-40B4-BE49-F238E27FC236}">
              <a16:creationId xmlns="" xmlns:a16="http://schemas.microsoft.com/office/drawing/2014/main" id="{B33A3945-E1FC-4993-B79F-44F6C47C456D}"/>
            </a:ext>
          </a:extLst>
        </xdr:cNvPr>
        <xdr:cNvSpPr txBox="1"/>
      </xdr:nvSpPr>
      <xdr:spPr>
        <a:xfrm>
          <a:off x="9858375" y="5763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323</xdr:row>
      <xdr:rowOff>219075</xdr:rowOff>
    </xdr:from>
    <xdr:ext cx="184731" cy="264560"/>
    <xdr:sp macro="" textlink="">
      <xdr:nvSpPr>
        <xdr:cNvPr id="771" name="ZoneTexte 770">
          <a:extLst>
            <a:ext uri="{FF2B5EF4-FFF2-40B4-BE49-F238E27FC236}">
              <a16:creationId xmlns="" xmlns:a16="http://schemas.microsoft.com/office/drawing/2014/main" id="{40808F04-93E9-4219-B8EF-4EB7E3350B38}"/>
            </a:ext>
          </a:extLst>
        </xdr:cNvPr>
        <xdr:cNvSpPr txBox="1"/>
      </xdr:nvSpPr>
      <xdr:spPr>
        <a:xfrm>
          <a:off x="9858375" y="57797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324</xdr:row>
      <xdr:rowOff>219075</xdr:rowOff>
    </xdr:from>
    <xdr:ext cx="184731" cy="264560"/>
    <xdr:sp macro="" textlink="">
      <xdr:nvSpPr>
        <xdr:cNvPr id="772" name="ZoneTexte 771">
          <a:extLst>
            <a:ext uri="{FF2B5EF4-FFF2-40B4-BE49-F238E27FC236}">
              <a16:creationId xmlns="" xmlns:a16="http://schemas.microsoft.com/office/drawing/2014/main" id="{6B733194-5C07-424B-A148-443DB6683842}"/>
            </a:ext>
          </a:extLst>
        </xdr:cNvPr>
        <xdr:cNvSpPr txBox="1"/>
      </xdr:nvSpPr>
      <xdr:spPr>
        <a:xfrm>
          <a:off x="9858375" y="57959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325</xdr:row>
      <xdr:rowOff>219075</xdr:rowOff>
    </xdr:from>
    <xdr:ext cx="184731" cy="264560"/>
    <xdr:sp macro="" textlink="">
      <xdr:nvSpPr>
        <xdr:cNvPr id="773" name="ZoneTexte 772">
          <a:extLst>
            <a:ext uri="{FF2B5EF4-FFF2-40B4-BE49-F238E27FC236}">
              <a16:creationId xmlns="" xmlns:a16="http://schemas.microsoft.com/office/drawing/2014/main" id="{B09F9859-2A1C-4ED2-A93C-2DFEE5328F3F}"/>
            </a:ext>
          </a:extLst>
        </xdr:cNvPr>
        <xdr:cNvSpPr txBox="1"/>
      </xdr:nvSpPr>
      <xdr:spPr>
        <a:xfrm>
          <a:off x="9858375" y="5812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326</xdr:row>
      <xdr:rowOff>219075</xdr:rowOff>
    </xdr:from>
    <xdr:ext cx="184731" cy="264560"/>
    <xdr:sp macro="" textlink="">
      <xdr:nvSpPr>
        <xdr:cNvPr id="774" name="ZoneTexte 773">
          <a:extLst>
            <a:ext uri="{FF2B5EF4-FFF2-40B4-BE49-F238E27FC236}">
              <a16:creationId xmlns="" xmlns:a16="http://schemas.microsoft.com/office/drawing/2014/main" id="{F4BC07C3-FE29-4F97-9290-F8BF7A8E3D66}"/>
            </a:ext>
          </a:extLst>
        </xdr:cNvPr>
        <xdr:cNvSpPr txBox="1"/>
      </xdr:nvSpPr>
      <xdr:spPr>
        <a:xfrm>
          <a:off x="9858375" y="58283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327</xdr:row>
      <xdr:rowOff>219075</xdr:rowOff>
    </xdr:from>
    <xdr:ext cx="184731" cy="264560"/>
    <xdr:sp macro="" textlink="">
      <xdr:nvSpPr>
        <xdr:cNvPr id="775" name="ZoneTexte 774">
          <a:extLst>
            <a:ext uri="{FF2B5EF4-FFF2-40B4-BE49-F238E27FC236}">
              <a16:creationId xmlns="" xmlns:a16="http://schemas.microsoft.com/office/drawing/2014/main" id="{78DDBD55-EBEF-407B-B419-854266B4CEEB}"/>
            </a:ext>
          </a:extLst>
        </xdr:cNvPr>
        <xdr:cNvSpPr txBox="1"/>
      </xdr:nvSpPr>
      <xdr:spPr>
        <a:xfrm>
          <a:off x="9858375" y="58445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328</xdr:row>
      <xdr:rowOff>219075</xdr:rowOff>
    </xdr:from>
    <xdr:ext cx="184731" cy="264560"/>
    <xdr:sp macro="" textlink="">
      <xdr:nvSpPr>
        <xdr:cNvPr id="776" name="ZoneTexte 775">
          <a:extLst>
            <a:ext uri="{FF2B5EF4-FFF2-40B4-BE49-F238E27FC236}">
              <a16:creationId xmlns="" xmlns:a16="http://schemas.microsoft.com/office/drawing/2014/main" id="{11492A6B-3BF0-412C-9247-5B5C374FC2FF}"/>
            </a:ext>
          </a:extLst>
        </xdr:cNvPr>
        <xdr:cNvSpPr txBox="1"/>
      </xdr:nvSpPr>
      <xdr:spPr>
        <a:xfrm>
          <a:off x="9858375" y="58607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329</xdr:row>
      <xdr:rowOff>219075</xdr:rowOff>
    </xdr:from>
    <xdr:ext cx="184731" cy="264560"/>
    <xdr:sp macro="" textlink="">
      <xdr:nvSpPr>
        <xdr:cNvPr id="777" name="ZoneTexte 776">
          <a:extLst>
            <a:ext uri="{FF2B5EF4-FFF2-40B4-BE49-F238E27FC236}">
              <a16:creationId xmlns="" xmlns:a16="http://schemas.microsoft.com/office/drawing/2014/main" id="{810A5AA2-4C35-40F9-87CC-8E12BBD969B1}"/>
            </a:ext>
          </a:extLst>
        </xdr:cNvPr>
        <xdr:cNvSpPr txBox="1"/>
      </xdr:nvSpPr>
      <xdr:spPr>
        <a:xfrm>
          <a:off x="9858375" y="58769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330</xdr:row>
      <xdr:rowOff>219075</xdr:rowOff>
    </xdr:from>
    <xdr:ext cx="184731" cy="264560"/>
    <xdr:sp macro="" textlink="">
      <xdr:nvSpPr>
        <xdr:cNvPr id="778" name="ZoneTexte 777">
          <a:extLst>
            <a:ext uri="{FF2B5EF4-FFF2-40B4-BE49-F238E27FC236}">
              <a16:creationId xmlns="" xmlns:a16="http://schemas.microsoft.com/office/drawing/2014/main" id="{658B1F1D-BDFA-4ADB-8B65-D24171BE4221}"/>
            </a:ext>
          </a:extLst>
        </xdr:cNvPr>
        <xdr:cNvSpPr txBox="1"/>
      </xdr:nvSpPr>
      <xdr:spPr>
        <a:xfrm>
          <a:off x="9858375" y="5893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331</xdr:row>
      <xdr:rowOff>219075</xdr:rowOff>
    </xdr:from>
    <xdr:ext cx="184731" cy="264560"/>
    <xdr:sp macro="" textlink="">
      <xdr:nvSpPr>
        <xdr:cNvPr id="779" name="ZoneTexte 778">
          <a:extLst>
            <a:ext uri="{FF2B5EF4-FFF2-40B4-BE49-F238E27FC236}">
              <a16:creationId xmlns="" xmlns:a16="http://schemas.microsoft.com/office/drawing/2014/main" id="{3C232724-38C1-4ADC-84B4-9C72E279ABC4}"/>
            </a:ext>
          </a:extLst>
        </xdr:cNvPr>
        <xdr:cNvSpPr txBox="1"/>
      </xdr:nvSpPr>
      <xdr:spPr>
        <a:xfrm>
          <a:off x="9858375" y="5909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332</xdr:row>
      <xdr:rowOff>219075</xdr:rowOff>
    </xdr:from>
    <xdr:ext cx="184731" cy="264560"/>
    <xdr:sp macro="" textlink="">
      <xdr:nvSpPr>
        <xdr:cNvPr id="780" name="ZoneTexte 779">
          <a:extLst>
            <a:ext uri="{FF2B5EF4-FFF2-40B4-BE49-F238E27FC236}">
              <a16:creationId xmlns="" xmlns:a16="http://schemas.microsoft.com/office/drawing/2014/main" id="{8052DEE0-259F-4F1B-BF1C-36EB74834501}"/>
            </a:ext>
          </a:extLst>
        </xdr:cNvPr>
        <xdr:cNvSpPr txBox="1"/>
      </xdr:nvSpPr>
      <xdr:spPr>
        <a:xfrm>
          <a:off x="9858375" y="5925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333</xdr:row>
      <xdr:rowOff>219075</xdr:rowOff>
    </xdr:from>
    <xdr:ext cx="184731" cy="264560"/>
    <xdr:sp macro="" textlink="">
      <xdr:nvSpPr>
        <xdr:cNvPr id="781" name="ZoneTexte 780">
          <a:extLst>
            <a:ext uri="{FF2B5EF4-FFF2-40B4-BE49-F238E27FC236}">
              <a16:creationId xmlns="" xmlns:a16="http://schemas.microsoft.com/office/drawing/2014/main" id="{C127E22F-FC8E-4C8D-93F6-925D4BC62EFA}"/>
            </a:ext>
          </a:extLst>
        </xdr:cNvPr>
        <xdr:cNvSpPr txBox="1"/>
      </xdr:nvSpPr>
      <xdr:spPr>
        <a:xfrm>
          <a:off x="9858375" y="59416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334</xdr:row>
      <xdr:rowOff>219075</xdr:rowOff>
    </xdr:from>
    <xdr:ext cx="184731" cy="264560"/>
    <xdr:sp macro="" textlink="">
      <xdr:nvSpPr>
        <xdr:cNvPr id="782" name="ZoneTexte 781">
          <a:extLst>
            <a:ext uri="{FF2B5EF4-FFF2-40B4-BE49-F238E27FC236}">
              <a16:creationId xmlns="" xmlns:a16="http://schemas.microsoft.com/office/drawing/2014/main" id="{49817637-F388-4754-AFC1-AB7B57C50562}"/>
            </a:ext>
          </a:extLst>
        </xdr:cNvPr>
        <xdr:cNvSpPr txBox="1"/>
      </xdr:nvSpPr>
      <xdr:spPr>
        <a:xfrm>
          <a:off x="9858375" y="59578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335</xdr:row>
      <xdr:rowOff>219075</xdr:rowOff>
    </xdr:from>
    <xdr:ext cx="184731" cy="264560"/>
    <xdr:sp macro="" textlink="">
      <xdr:nvSpPr>
        <xdr:cNvPr id="783" name="ZoneTexte 782">
          <a:extLst>
            <a:ext uri="{FF2B5EF4-FFF2-40B4-BE49-F238E27FC236}">
              <a16:creationId xmlns="" xmlns:a16="http://schemas.microsoft.com/office/drawing/2014/main" id="{13F8B25D-691D-4FD5-A9C7-AFC5E9CC5EBD}"/>
            </a:ext>
          </a:extLst>
        </xdr:cNvPr>
        <xdr:cNvSpPr txBox="1"/>
      </xdr:nvSpPr>
      <xdr:spPr>
        <a:xfrm>
          <a:off x="9858375" y="59740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336</xdr:row>
      <xdr:rowOff>219075</xdr:rowOff>
    </xdr:from>
    <xdr:ext cx="184731" cy="264560"/>
    <xdr:sp macro="" textlink="">
      <xdr:nvSpPr>
        <xdr:cNvPr id="784" name="ZoneTexte 783">
          <a:extLst>
            <a:ext uri="{FF2B5EF4-FFF2-40B4-BE49-F238E27FC236}">
              <a16:creationId xmlns="" xmlns:a16="http://schemas.microsoft.com/office/drawing/2014/main" id="{47AE5DB9-0B3E-4596-846F-5C64BAECD5F7}"/>
            </a:ext>
          </a:extLst>
        </xdr:cNvPr>
        <xdr:cNvSpPr txBox="1"/>
      </xdr:nvSpPr>
      <xdr:spPr>
        <a:xfrm>
          <a:off x="9858375" y="59902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337</xdr:row>
      <xdr:rowOff>219075</xdr:rowOff>
    </xdr:from>
    <xdr:ext cx="184731" cy="264560"/>
    <xdr:sp macro="" textlink="">
      <xdr:nvSpPr>
        <xdr:cNvPr id="785" name="ZoneTexte 784">
          <a:extLst>
            <a:ext uri="{FF2B5EF4-FFF2-40B4-BE49-F238E27FC236}">
              <a16:creationId xmlns="" xmlns:a16="http://schemas.microsoft.com/office/drawing/2014/main" id="{1D7AE081-0FA4-46C1-AD36-6BD6B1826A72}"/>
            </a:ext>
          </a:extLst>
        </xdr:cNvPr>
        <xdr:cNvSpPr txBox="1"/>
      </xdr:nvSpPr>
      <xdr:spPr>
        <a:xfrm>
          <a:off x="9858375" y="60064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338</xdr:row>
      <xdr:rowOff>219075</xdr:rowOff>
    </xdr:from>
    <xdr:ext cx="184731" cy="264560"/>
    <xdr:sp macro="" textlink="">
      <xdr:nvSpPr>
        <xdr:cNvPr id="786" name="ZoneTexte 785">
          <a:extLst>
            <a:ext uri="{FF2B5EF4-FFF2-40B4-BE49-F238E27FC236}">
              <a16:creationId xmlns="" xmlns:a16="http://schemas.microsoft.com/office/drawing/2014/main" id="{D8CAFE80-B1C7-4127-B5E0-7412B88B65E7}"/>
            </a:ext>
          </a:extLst>
        </xdr:cNvPr>
        <xdr:cNvSpPr txBox="1"/>
      </xdr:nvSpPr>
      <xdr:spPr>
        <a:xfrm>
          <a:off x="9858375" y="60226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339</xdr:row>
      <xdr:rowOff>219075</xdr:rowOff>
    </xdr:from>
    <xdr:ext cx="184731" cy="264560"/>
    <xdr:sp macro="" textlink="">
      <xdr:nvSpPr>
        <xdr:cNvPr id="787" name="ZoneTexte 786">
          <a:extLst>
            <a:ext uri="{FF2B5EF4-FFF2-40B4-BE49-F238E27FC236}">
              <a16:creationId xmlns="" xmlns:a16="http://schemas.microsoft.com/office/drawing/2014/main" id="{BB97C93C-35D7-46B6-8255-CA2228A07755}"/>
            </a:ext>
          </a:extLst>
        </xdr:cNvPr>
        <xdr:cNvSpPr txBox="1"/>
      </xdr:nvSpPr>
      <xdr:spPr>
        <a:xfrm>
          <a:off x="9858375" y="60388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340</xdr:row>
      <xdr:rowOff>219075</xdr:rowOff>
    </xdr:from>
    <xdr:ext cx="184731" cy="264560"/>
    <xdr:sp macro="" textlink="">
      <xdr:nvSpPr>
        <xdr:cNvPr id="788" name="ZoneTexte 787">
          <a:extLst>
            <a:ext uri="{FF2B5EF4-FFF2-40B4-BE49-F238E27FC236}">
              <a16:creationId xmlns="" xmlns:a16="http://schemas.microsoft.com/office/drawing/2014/main" id="{2F5E2CC4-7E1C-43FF-BC75-97C7A4CCEA89}"/>
            </a:ext>
          </a:extLst>
        </xdr:cNvPr>
        <xdr:cNvSpPr txBox="1"/>
      </xdr:nvSpPr>
      <xdr:spPr>
        <a:xfrm>
          <a:off x="9858375" y="60550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341</xdr:row>
      <xdr:rowOff>219075</xdr:rowOff>
    </xdr:from>
    <xdr:ext cx="184731" cy="264560"/>
    <xdr:sp macro="" textlink="">
      <xdr:nvSpPr>
        <xdr:cNvPr id="789" name="ZoneTexte 788">
          <a:extLst>
            <a:ext uri="{FF2B5EF4-FFF2-40B4-BE49-F238E27FC236}">
              <a16:creationId xmlns="" xmlns:a16="http://schemas.microsoft.com/office/drawing/2014/main" id="{077F4D88-F638-4037-B1B5-CAC6B3C6AF70}"/>
            </a:ext>
          </a:extLst>
        </xdr:cNvPr>
        <xdr:cNvSpPr txBox="1"/>
      </xdr:nvSpPr>
      <xdr:spPr>
        <a:xfrm>
          <a:off x="9858375" y="60712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342</xdr:row>
      <xdr:rowOff>219075</xdr:rowOff>
    </xdr:from>
    <xdr:ext cx="184731" cy="264560"/>
    <xdr:sp macro="" textlink="">
      <xdr:nvSpPr>
        <xdr:cNvPr id="790" name="ZoneTexte 789">
          <a:extLst>
            <a:ext uri="{FF2B5EF4-FFF2-40B4-BE49-F238E27FC236}">
              <a16:creationId xmlns="" xmlns:a16="http://schemas.microsoft.com/office/drawing/2014/main" id="{23B69CD7-92AA-424A-B75C-A7118E0DE0B8}"/>
            </a:ext>
          </a:extLst>
        </xdr:cNvPr>
        <xdr:cNvSpPr txBox="1"/>
      </xdr:nvSpPr>
      <xdr:spPr>
        <a:xfrm>
          <a:off x="9858375" y="60874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343</xdr:row>
      <xdr:rowOff>219075</xdr:rowOff>
    </xdr:from>
    <xdr:ext cx="184731" cy="264560"/>
    <xdr:sp macro="" textlink="">
      <xdr:nvSpPr>
        <xdr:cNvPr id="791" name="ZoneTexte 790">
          <a:extLst>
            <a:ext uri="{FF2B5EF4-FFF2-40B4-BE49-F238E27FC236}">
              <a16:creationId xmlns="" xmlns:a16="http://schemas.microsoft.com/office/drawing/2014/main" id="{42A921B7-49A0-4510-8310-DFBF0E0B6448}"/>
            </a:ext>
          </a:extLst>
        </xdr:cNvPr>
        <xdr:cNvSpPr txBox="1"/>
      </xdr:nvSpPr>
      <xdr:spPr>
        <a:xfrm>
          <a:off x="9858375" y="61036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344</xdr:row>
      <xdr:rowOff>219075</xdr:rowOff>
    </xdr:from>
    <xdr:ext cx="184731" cy="264560"/>
    <xdr:sp macro="" textlink="">
      <xdr:nvSpPr>
        <xdr:cNvPr id="792" name="ZoneTexte 791">
          <a:extLst>
            <a:ext uri="{FF2B5EF4-FFF2-40B4-BE49-F238E27FC236}">
              <a16:creationId xmlns="" xmlns:a16="http://schemas.microsoft.com/office/drawing/2014/main" id="{98424611-0240-4991-8005-A3F876148819}"/>
            </a:ext>
          </a:extLst>
        </xdr:cNvPr>
        <xdr:cNvSpPr txBox="1"/>
      </xdr:nvSpPr>
      <xdr:spPr>
        <a:xfrm>
          <a:off x="9858375" y="61198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345</xdr:row>
      <xdr:rowOff>219075</xdr:rowOff>
    </xdr:from>
    <xdr:ext cx="184731" cy="264560"/>
    <xdr:sp macro="" textlink="">
      <xdr:nvSpPr>
        <xdr:cNvPr id="793" name="ZoneTexte 792">
          <a:extLst>
            <a:ext uri="{FF2B5EF4-FFF2-40B4-BE49-F238E27FC236}">
              <a16:creationId xmlns="" xmlns:a16="http://schemas.microsoft.com/office/drawing/2014/main" id="{20F4313B-D717-41B5-B5CD-7CC4AC944F98}"/>
            </a:ext>
          </a:extLst>
        </xdr:cNvPr>
        <xdr:cNvSpPr txBox="1"/>
      </xdr:nvSpPr>
      <xdr:spPr>
        <a:xfrm>
          <a:off x="9858375" y="61360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346</xdr:row>
      <xdr:rowOff>219075</xdr:rowOff>
    </xdr:from>
    <xdr:ext cx="184731" cy="264560"/>
    <xdr:sp macro="" textlink="">
      <xdr:nvSpPr>
        <xdr:cNvPr id="794" name="ZoneTexte 793">
          <a:extLst>
            <a:ext uri="{FF2B5EF4-FFF2-40B4-BE49-F238E27FC236}">
              <a16:creationId xmlns="" xmlns:a16="http://schemas.microsoft.com/office/drawing/2014/main" id="{99C2C96C-AC7E-4D13-B5F4-46D1ED03EF06}"/>
            </a:ext>
          </a:extLst>
        </xdr:cNvPr>
        <xdr:cNvSpPr txBox="1"/>
      </xdr:nvSpPr>
      <xdr:spPr>
        <a:xfrm>
          <a:off x="9858375" y="61521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347</xdr:row>
      <xdr:rowOff>219075</xdr:rowOff>
    </xdr:from>
    <xdr:ext cx="184731" cy="264560"/>
    <xdr:sp macro="" textlink="">
      <xdr:nvSpPr>
        <xdr:cNvPr id="795" name="ZoneTexte 794">
          <a:extLst>
            <a:ext uri="{FF2B5EF4-FFF2-40B4-BE49-F238E27FC236}">
              <a16:creationId xmlns="" xmlns:a16="http://schemas.microsoft.com/office/drawing/2014/main" id="{E2FFFDB2-792F-46E2-90F6-65FA87033BA5}"/>
            </a:ext>
          </a:extLst>
        </xdr:cNvPr>
        <xdr:cNvSpPr txBox="1"/>
      </xdr:nvSpPr>
      <xdr:spPr>
        <a:xfrm>
          <a:off x="9858375" y="61683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348</xdr:row>
      <xdr:rowOff>219075</xdr:rowOff>
    </xdr:from>
    <xdr:ext cx="184731" cy="264560"/>
    <xdr:sp macro="" textlink="">
      <xdr:nvSpPr>
        <xdr:cNvPr id="796" name="ZoneTexte 795">
          <a:extLst>
            <a:ext uri="{FF2B5EF4-FFF2-40B4-BE49-F238E27FC236}">
              <a16:creationId xmlns="" xmlns:a16="http://schemas.microsoft.com/office/drawing/2014/main" id="{2D30D058-DFC9-4AE7-BF38-A16B537ECF52}"/>
            </a:ext>
          </a:extLst>
        </xdr:cNvPr>
        <xdr:cNvSpPr txBox="1"/>
      </xdr:nvSpPr>
      <xdr:spPr>
        <a:xfrm>
          <a:off x="9858375" y="61845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349</xdr:row>
      <xdr:rowOff>219075</xdr:rowOff>
    </xdr:from>
    <xdr:ext cx="184731" cy="264560"/>
    <xdr:sp macro="" textlink="">
      <xdr:nvSpPr>
        <xdr:cNvPr id="797" name="ZoneTexte 796">
          <a:extLst>
            <a:ext uri="{FF2B5EF4-FFF2-40B4-BE49-F238E27FC236}">
              <a16:creationId xmlns="" xmlns:a16="http://schemas.microsoft.com/office/drawing/2014/main" id="{2856355E-A3A8-4A2F-9759-0EFDF7203ECB}"/>
            </a:ext>
          </a:extLst>
        </xdr:cNvPr>
        <xdr:cNvSpPr txBox="1"/>
      </xdr:nvSpPr>
      <xdr:spPr>
        <a:xfrm>
          <a:off x="9858375" y="62007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350</xdr:row>
      <xdr:rowOff>219075</xdr:rowOff>
    </xdr:from>
    <xdr:ext cx="184731" cy="264560"/>
    <xdr:sp macro="" textlink="">
      <xdr:nvSpPr>
        <xdr:cNvPr id="798" name="ZoneTexte 797">
          <a:extLst>
            <a:ext uri="{FF2B5EF4-FFF2-40B4-BE49-F238E27FC236}">
              <a16:creationId xmlns="" xmlns:a16="http://schemas.microsoft.com/office/drawing/2014/main" id="{CDFC3C20-3837-4DB0-813E-3D181F182001}"/>
            </a:ext>
          </a:extLst>
        </xdr:cNvPr>
        <xdr:cNvSpPr txBox="1"/>
      </xdr:nvSpPr>
      <xdr:spPr>
        <a:xfrm>
          <a:off x="9858375" y="62169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351</xdr:row>
      <xdr:rowOff>219075</xdr:rowOff>
    </xdr:from>
    <xdr:ext cx="184731" cy="264560"/>
    <xdr:sp macro="" textlink="">
      <xdr:nvSpPr>
        <xdr:cNvPr id="799" name="ZoneTexte 798">
          <a:extLst>
            <a:ext uri="{FF2B5EF4-FFF2-40B4-BE49-F238E27FC236}">
              <a16:creationId xmlns="" xmlns:a16="http://schemas.microsoft.com/office/drawing/2014/main" id="{29D032F3-DF0F-407F-BF2E-56EA303E3DD3}"/>
            </a:ext>
          </a:extLst>
        </xdr:cNvPr>
        <xdr:cNvSpPr txBox="1"/>
      </xdr:nvSpPr>
      <xdr:spPr>
        <a:xfrm>
          <a:off x="9858375" y="62331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352</xdr:row>
      <xdr:rowOff>219075</xdr:rowOff>
    </xdr:from>
    <xdr:ext cx="184731" cy="264560"/>
    <xdr:sp macro="" textlink="">
      <xdr:nvSpPr>
        <xdr:cNvPr id="800" name="ZoneTexte 799">
          <a:extLst>
            <a:ext uri="{FF2B5EF4-FFF2-40B4-BE49-F238E27FC236}">
              <a16:creationId xmlns="" xmlns:a16="http://schemas.microsoft.com/office/drawing/2014/main" id="{9973ADF2-AD87-4246-AC90-9FCF00528F40}"/>
            </a:ext>
          </a:extLst>
        </xdr:cNvPr>
        <xdr:cNvSpPr txBox="1"/>
      </xdr:nvSpPr>
      <xdr:spPr>
        <a:xfrm>
          <a:off x="9858375" y="6249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353</xdr:row>
      <xdr:rowOff>219075</xdr:rowOff>
    </xdr:from>
    <xdr:ext cx="184731" cy="264560"/>
    <xdr:sp macro="" textlink="">
      <xdr:nvSpPr>
        <xdr:cNvPr id="801" name="ZoneTexte 800">
          <a:extLst>
            <a:ext uri="{FF2B5EF4-FFF2-40B4-BE49-F238E27FC236}">
              <a16:creationId xmlns="" xmlns:a16="http://schemas.microsoft.com/office/drawing/2014/main" id="{994ECB9B-4E97-40D7-AE40-04BFAFEC65B8}"/>
            </a:ext>
          </a:extLst>
        </xdr:cNvPr>
        <xdr:cNvSpPr txBox="1"/>
      </xdr:nvSpPr>
      <xdr:spPr>
        <a:xfrm>
          <a:off x="9858375" y="62655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354</xdr:row>
      <xdr:rowOff>219075</xdr:rowOff>
    </xdr:from>
    <xdr:ext cx="184731" cy="264560"/>
    <xdr:sp macro="" textlink="">
      <xdr:nvSpPr>
        <xdr:cNvPr id="802" name="ZoneTexte 801">
          <a:extLst>
            <a:ext uri="{FF2B5EF4-FFF2-40B4-BE49-F238E27FC236}">
              <a16:creationId xmlns="" xmlns:a16="http://schemas.microsoft.com/office/drawing/2014/main" id="{2184B466-9B50-4EE0-9C77-C5AD3966309B}"/>
            </a:ext>
          </a:extLst>
        </xdr:cNvPr>
        <xdr:cNvSpPr txBox="1"/>
      </xdr:nvSpPr>
      <xdr:spPr>
        <a:xfrm>
          <a:off x="9858375" y="62817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355</xdr:row>
      <xdr:rowOff>219075</xdr:rowOff>
    </xdr:from>
    <xdr:ext cx="184731" cy="264560"/>
    <xdr:sp macro="" textlink="">
      <xdr:nvSpPr>
        <xdr:cNvPr id="803" name="ZoneTexte 802">
          <a:extLst>
            <a:ext uri="{FF2B5EF4-FFF2-40B4-BE49-F238E27FC236}">
              <a16:creationId xmlns="" xmlns:a16="http://schemas.microsoft.com/office/drawing/2014/main" id="{7AE71718-E77F-4300-BF8F-DB38631BB7C6}"/>
            </a:ext>
          </a:extLst>
        </xdr:cNvPr>
        <xdr:cNvSpPr txBox="1"/>
      </xdr:nvSpPr>
      <xdr:spPr>
        <a:xfrm>
          <a:off x="9858375" y="62979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356</xdr:row>
      <xdr:rowOff>219075</xdr:rowOff>
    </xdr:from>
    <xdr:ext cx="184731" cy="264560"/>
    <xdr:sp macro="" textlink="">
      <xdr:nvSpPr>
        <xdr:cNvPr id="804" name="ZoneTexte 803">
          <a:extLst>
            <a:ext uri="{FF2B5EF4-FFF2-40B4-BE49-F238E27FC236}">
              <a16:creationId xmlns="" xmlns:a16="http://schemas.microsoft.com/office/drawing/2014/main" id="{34AB2209-BC6C-458A-8F61-FE59A07E9A52}"/>
            </a:ext>
          </a:extLst>
        </xdr:cNvPr>
        <xdr:cNvSpPr txBox="1"/>
      </xdr:nvSpPr>
      <xdr:spPr>
        <a:xfrm>
          <a:off x="9858375" y="63141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357</xdr:row>
      <xdr:rowOff>219075</xdr:rowOff>
    </xdr:from>
    <xdr:ext cx="184731" cy="264560"/>
    <xdr:sp macro="" textlink="">
      <xdr:nvSpPr>
        <xdr:cNvPr id="805" name="ZoneTexte 804">
          <a:extLst>
            <a:ext uri="{FF2B5EF4-FFF2-40B4-BE49-F238E27FC236}">
              <a16:creationId xmlns="" xmlns:a16="http://schemas.microsoft.com/office/drawing/2014/main" id="{1C493607-371F-44DA-9F8A-98B753A4877D}"/>
            </a:ext>
          </a:extLst>
        </xdr:cNvPr>
        <xdr:cNvSpPr txBox="1"/>
      </xdr:nvSpPr>
      <xdr:spPr>
        <a:xfrm>
          <a:off x="9858375" y="63303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358</xdr:row>
      <xdr:rowOff>219075</xdr:rowOff>
    </xdr:from>
    <xdr:ext cx="184731" cy="264560"/>
    <xdr:sp macro="" textlink="">
      <xdr:nvSpPr>
        <xdr:cNvPr id="806" name="ZoneTexte 805">
          <a:extLst>
            <a:ext uri="{FF2B5EF4-FFF2-40B4-BE49-F238E27FC236}">
              <a16:creationId xmlns="" xmlns:a16="http://schemas.microsoft.com/office/drawing/2014/main" id="{4C381BB4-D88A-4690-8CF1-13CFFB184F19}"/>
            </a:ext>
          </a:extLst>
        </xdr:cNvPr>
        <xdr:cNvSpPr txBox="1"/>
      </xdr:nvSpPr>
      <xdr:spPr>
        <a:xfrm>
          <a:off x="9858375" y="63465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359</xdr:row>
      <xdr:rowOff>219075</xdr:rowOff>
    </xdr:from>
    <xdr:ext cx="184731" cy="264560"/>
    <xdr:sp macro="" textlink="">
      <xdr:nvSpPr>
        <xdr:cNvPr id="807" name="ZoneTexte 806">
          <a:extLst>
            <a:ext uri="{FF2B5EF4-FFF2-40B4-BE49-F238E27FC236}">
              <a16:creationId xmlns="" xmlns:a16="http://schemas.microsoft.com/office/drawing/2014/main" id="{F5D111DC-6BD8-4A09-8280-4CE4E3CAC46C}"/>
            </a:ext>
          </a:extLst>
        </xdr:cNvPr>
        <xdr:cNvSpPr txBox="1"/>
      </xdr:nvSpPr>
      <xdr:spPr>
        <a:xfrm>
          <a:off x="9858375" y="6362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360</xdr:row>
      <xdr:rowOff>219075</xdr:rowOff>
    </xdr:from>
    <xdr:ext cx="184731" cy="264560"/>
    <xdr:sp macro="" textlink="">
      <xdr:nvSpPr>
        <xdr:cNvPr id="808" name="ZoneTexte 807">
          <a:extLst>
            <a:ext uri="{FF2B5EF4-FFF2-40B4-BE49-F238E27FC236}">
              <a16:creationId xmlns="" xmlns:a16="http://schemas.microsoft.com/office/drawing/2014/main" id="{F659CAD9-6036-467A-AEF3-6A9AECC44FC2}"/>
            </a:ext>
          </a:extLst>
        </xdr:cNvPr>
        <xdr:cNvSpPr txBox="1"/>
      </xdr:nvSpPr>
      <xdr:spPr>
        <a:xfrm>
          <a:off x="9858375" y="6378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361</xdr:row>
      <xdr:rowOff>219075</xdr:rowOff>
    </xdr:from>
    <xdr:ext cx="184731" cy="264560"/>
    <xdr:sp macro="" textlink="">
      <xdr:nvSpPr>
        <xdr:cNvPr id="809" name="ZoneTexte 808">
          <a:extLst>
            <a:ext uri="{FF2B5EF4-FFF2-40B4-BE49-F238E27FC236}">
              <a16:creationId xmlns="" xmlns:a16="http://schemas.microsoft.com/office/drawing/2014/main" id="{8056B2CA-55C2-49B1-9B83-EAE1EB15E0C2}"/>
            </a:ext>
          </a:extLst>
        </xdr:cNvPr>
        <xdr:cNvSpPr txBox="1"/>
      </xdr:nvSpPr>
      <xdr:spPr>
        <a:xfrm>
          <a:off x="9858375" y="6395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362</xdr:row>
      <xdr:rowOff>219075</xdr:rowOff>
    </xdr:from>
    <xdr:ext cx="184731" cy="264560"/>
    <xdr:sp macro="" textlink="">
      <xdr:nvSpPr>
        <xdr:cNvPr id="810" name="ZoneTexte 809">
          <a:extLst>
            <a:ext uri="{FF2B5EF4-FFF2-40B4-BE49-F238E27FC236}">
              <a16:creationId xmlns="" xmlns:a16="http://schemas.microsoft.com/office/drawing/2014/main" id="{AA2766DF-2745-410F-99BE-EC811D395B00}"/>
            </a:ext>
          </a:extLst>
        </xdr:cNvPr>
        <xdr:cNvSpPr txBox="1"/>
      </xdr:nvSpPr>
      <xdr:spPr>
        <a:xfrm>
          <a:off x="9858375" y="64112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363</xdr:row>
      <xdr:rowOff>219075</xdr:rowOff>
    </xdr:from>
    <xdr:ext cx="184731" cy="264560"/>
    <xdr:sp macro="" textlink="">
      <xdr:nvSpPr>
        <xdr:cNvPr id="811" name="ZoneTexte 810">
          <a:extLst>
            <a:ext uri="{FF2B5EF4-FFF2-40B4-BE49-F238E27FC236}">
              <a16:creationId xmlns="" xmlns:a16="http://schemas.microsoft.com/office/drawing/2014/main" id="{E6900B48-5D9E-43BF-B4EB-C15C53409EF2}"/>
            </a:ext>
          </a:extLst>
        </xdr:cNvPr>
        <xdr:cNvSpPr txBox="1"/>
      </xdr:nvSpPr>
      <xdr:spPr>
        <a:xfrm>
          <a:off x="9858375" y="6427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364</xdr:row>
      <xdr:rowOff>219075</xdr:rowOff>
    </xdr:from>
    <xdr:ext cx="184731" cy="264560"/>
    <xdr:sp macro="" textlink="">
      <xdr:nvSpPr>
        <xdr:cNvPr id="812" name="ZoneTexte 811">
          <a:extLst>
            <a:ext uri="{FF2B5EF4-FFF2-40B4-BE49-F238E27FC236}">
              <a16:creationId xmlns="" xmlns:a16="http://schemas.microsoft.com/office/drawing/2014/main" id="{81750FC3-28F1-4734-B6C6-F9CFDACC764A}"/>
            </a:ext>
          </a:extLst>
        </xdr:cNvPr>
        <xdr:cNvSpPr txBox="1"/>
      </xdr:nvSpPr>
      <xdr:spPr>
        <a:xfrm>
          <a:off x="9858375" y="64436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365</xdr:row>
      <xdr:rowOff>219075</xdr:rowOff>
    </xdr:from>
    <xdr:ext cx="184731" cy="264560"/>
    <xdr:sp macro="" textlink="">
      <xdr:nvSpPr>
        <xdr:cNvPr id="813" name="ZoneTexte 812">
          <a:extLst>
            <a:ext uri="{FF2B5EF4-FFF2-40B4-BE49-F238E27FC236}">
              <a16:creationId xmlns="" xmlns:a16="http://schemas.microsoft.com/office/drawing/2014/main" id="{AF28B0EA-EF45-4927-83C7-CF4C40B505FF}"/>
            </a:ext>
          </a:extLst>
        </xdr:cNvPr>
        <xdr:cNvSpPr txBox="1"/>
      </xdr:nvSpPr>
      <xdr:spPr>
        <a:xfrm>
          <a:off x="9858375" y="64598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366</xdr:row>
      <xdr:rowOff>219075</xdr:rowOff>
    </xdr:from>
    <xdr:ext cx="184731" cy="264560"/>
    <xdr:sp macro="" textlink="">
      <xdr:nvSpPr>
        <xdr:cNvPr id="814" name="ZoneTexte 813">
          <a:extLst>
            <a:ext uri="{FF2B5EF4-FFF2-40B4-BE49-F238E27FC236}">
              <a16:creationId xmlns="" xmlns:a16="http://schemas.microsoft.com/office/drawing/2014/main" id="{88029695-C867-4EF8-95C6-5F86E0EE1B32}"/>
            </a:ext>
          </a:extLst>
        </xdr:cNvPr>
        <xdr:cNvSpPr txBox="1"/>
      </xdr:nvSpPr>
      <xdr:spPr>
        <a:xfrm>
          <a:off x="9858375" y="64760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367</xdr:row>
      <xdr:rowOff>219075</xdr:rowOff>
    </xdr:from>
    <xdr:ext cx="184731" cy="264560"/>
    <xdr:sp macro="" textlink="">
      <xdr:nvSpPr>
        <xdr:cNvPr id="815" name="ZoneTexte 814">
          <a:extLst>
            <a:ext uri="{FF2B5EF4-FFF2-40B4-BE49-F238E27FC236}">
              <a16:creationId xmlns="" xmlns:a16="http://schemas.microsoft.com/office/drawing/2014/main" id="{BA3DC16B-31ED-41C6-8B98-72E8120907CE}"/>
            </a:ext>
          </a:extLst>
        </xdr:cNvPr>
        <xdr:cNvSpPr txBox="1"/>
      </xdr:nvSpPr>
      <xdr:spPr>
        <a:xfrm>
          <a:off x="9858375" y="6492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368</xdr:row>
      <xdr:rowOff>219075</xdr:rowOff>
    </xdr:from>
    <xdr:ext cx="184731" cy="264560"/>
    <xdr:sp macro="" textlink="">
      <xdr:nvSpPr>
        <xdr:cNvPr id="816" name="ZoneTexte 815">
          <a:extLst>
            <a:ext uri="{FF2B5EF4-FFF2-40B4-BE49-F238E27FC236}">
              <a16:creationId xmlns="" xmlns:a16="http://schemas.microsoft.com/office/drawing/2014/main" id="{12479A2A-C0AC-476C-A2D6-BBDEF3767134}"/>
            </a:ext>
          </a:extLst>
        </xdr:cNvPr>
        <xdr:cNvSpPr txBox="1"/>
      </xdr:nvSpPr>
      <xdr:spPr>
        <a:xfrm>
          <a:off x="9858375" y="65084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369</xdr:row>
      <xdr:rowOff>219075</xdr:rowOff>
    </xdr:from>
    <xdr:ext cx="184731" cy="264560"/>
    <xdr:sp macro="" textlink="">
      <xdr:nvSpPr>
        <xdr:cNvPr id="817" name="ZoneTexte 816">
          <a:extLst>
            <a:ext uri="{FF2B5EF4-FFF2-40B4-BE49-F238E27FC236}">
              <a16:creationId xmlns="" xmlns:a16="http://schemas.microsoft.com/office/drawing/2014/main" id="{A82BBB1F-A2A6-42AB-BDAD-98EE524BF83F}"/>
            </a:ext>
          </a:extLst>
        </xdr:cNvPr>
        <xdr:cNvSpPr txBox="1"/>
      </xdr:nvSpPr>
      <xdr:spPr>
        <a:xfrm>
          <a:off x="9858375" y="65246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370</xdr:row>
      <xdr:rowOff>219075</xdr:rowOff>
    </xdr:from>
    <xdr:ext cx="184731" cy="264560"/>
    <xdr:sp macro="" textlink="">
      <xdr:nvSpPr>
        <xdr:cNvPr id="818" name="ZoneTexte 817">
          <a:extLst>
            <a:ext uri="{FF2B5EF4-FFF2-40B4-BE49-F238E27FC236}">
              <a16:creationId xmlns="" xmlns:a16="http://schemas.microsoft.com/office/drawing/2014/main" id="{DFE46C30-A759-4E26-81F3-41452B02CF7D}"/>
            </a:ext>
          </a:extLst>
        </xdr:cNvPr>
        <xdr:cNvSpPr txBox="1"/>
      </xdr:nvSpPr>
      <xdr:spPr>
        <a:xfrm>
          <a:off x="9858375" y="65408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371</xdr:row>
      <xdr:rowOff>219075</xdr:rowOff>
    </xdr:from>
    <xdr:ext cx="184731" cy="264560"/>
    <xdr:sp macro="" textlink="">
      <xdr:nvSpPr>
        <xdr:cNvPr id="819" name="ZoneTexte 818">
          <a:extLst>
            <a:ext uri="{FF2B5EF4-FFF2-40B4-BE49-F238E27FC236}">
              <a16:creationId xmlns="" xmlns:a16="http://schemas.microsoft.com/office/drawing/2014/main" id="{85F769A0-88A0-4085-991D-662BF89EE93B}"/>
            </a:ext>
          </a:extLst>
        </xdr:cNvPr>
        <xdr:cNvSpPr txBox="1"/>
      </xdr:nvSpPr>
      <xdr:spPr>
        <a:xfrm>
          <a:off x="9858375" y="65570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372</xdr:row>
      <xdr:rowOff>219075</xdr:rowOff>
    </xdr:from>
    <xdr:ext cx="184731" cy="264560"/>
    <xdr:sp macro="" textlink="">
      <xdr:nvSpPr>
        <xdr:cNvPr id="820" name="ZoneTexte 819">
          <a:extLst>
            <a:ext uri="{FF2B5EF4-FFF2-40B4-BE49-F238E27FC236}">
              <a16:creationId xmlns="" xmlns:a16="http://schemas.microsoft.com/office/drawing/2014/main" id="{512B00D6-40DB-40CC-A224-5C4B41ECE224}"/>
            </a:ext>
          </a:extLst>
        </xdr:cNvPr>
        <xdr:cNvSpPr txBox="1"/>
      </xdr:nvSpPr>
      <xdr:spPr>
        <a:xfrm>
          <a:off x="9858375" y="65732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373</xdr:row>
      <xdr:rowOff>219075</xdr:rowOff>
    </xdr:from>
    <xdr:ext cx="184731" cy="264560"/>
    <xdr:sp macro="" textlink="">
      <xdr:nvSpPr>
        <xdr:cNvPr id="821" name="ZoneTexte 820">
          <a:extLst>
            <a:ext uri="{FF2B5EF4-FFF2-40B4-BE49-F238E27FC236}">
              <a16:creationId xmlns="" xmlns:a16="http://schemas.microsoft.com/office/drawing/2014/main" id="{0268883B-0AFD-4A2E-B57F-275349057EF6}"/>
            </a:ext>
          </a:extLst>
        </xdr:cNvPr>
        <xdr:cNvSpPr txBox="1"/>
      </xdr:nvSpPr>
      <xdr:spPr>
        <a:xfrm>
          <a:off x="9858375" y="65893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374</xdr:row>
      <xdr:rowOff>219075</xdr:rowOff>
    </xdr:from>
    <xdr:ext cx="184731" cy="264560"/>
    <xdr:sp macro="" textlink="">
      <xdr:nvSpPr>
        <xdr:cNvPr id="822" name="ZoneTexte 821">
          <a:extLst>
            <a:ext uri="{FF2B5EF4-FFF2-40B4-BE49-F238E27FC236}">
              <a16:creationId xmlns="" xmlns:a16="http://schemas.microsoft.com/office/drawing/2014/main" id="{911E62D1-621D-46B7-BCF2-5B22A0EA21D1}"/>
            </a:ext>
          </a:extLst>
        </xdr:cNvPr>
        <xdr:cNvSpPr txBox="1"/>
      </xdr:nvSpPr>
      <xdr:spPr>
        <a:xfrm>
          <a:off x="9858375" y="66055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375</xdr:row>
      <xdr:rowOff>219075</xdr:rowOff>
    </xdr:from>
    <xdr:ext cx="184731" cy="264560"/>
    <xdr:sp macro="" textlink="">
      <xdr:nvSpPr>
        <xdr:cNvPr id="823" name="ZoneTexte 822">
          <a:extLst>
            <a:ext uri="{FF2B5EF4-FFF2-40B4-BE49-F238E27FC236}">
              <a16:creationId xmlns="" xmlns:a16="http://schemas.microsoft.com/office/drawing/2014/main" id="{ECE69484-81FD-4F38-A044-70A3B52DA645}"/>
            </a:ext>
          </a:extLst>
        </xdr:cNvPr>
        <xdr:cNvSpPr txBox="1"/>
      </xdr:nvSpPr>
      <xdr:spPr>
        <a:xfrm>
          <a:off x="9858375" y="66217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376</xdr:row>
      <xdr:rowOff>219075</xdr:rowOff>
    </xdr:from>
    <xdr:ext cx="184731" cy="264560"/>
    <xdr:sp macro="" textlink="">
      <xdr:nvSpPr>
        <xdr:cNvPr id="824" name="ZoneTexte 823">
          <a:extLst>
            <a:ext uri="{FF2B5EF4-FFF2-40B4-BE49-F238E27FC236}">
              <a16:creationId xmlns="" xmlns:a16="http://schemas.microsoft.com/office/drawing/2014/main" id="{6D07D554-03EB-49D3-A989-6EAC190BFD53}"/>
            </a:ext>
          </a:extLst>
        </xdr:cNvPr>
        <xdr:cNvSpPr txBox="1"/>
      </xdr:nvSpPr>
      <xdr:spPr>
        <a:xfrm>
          <a:off x="9858375" y="66379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377</xdr:row>
      <xdr:rowOff>219075</xdr:rowOff>
    </xdr:from>
    <xdr:ext cx="184731" cy="264560"/>
    <xdr:sp macro="" textlink="">
      <xdr:nvSpPr>
        <xdr:cNvPr id="825" name="ZoneTexte 824">
          <a:extLst>
            <a:ext uri="{FF2B5EF4-FFF2-40B4-BE49-F238E27FC236}">
              <a16:creationId xmlns="" xmlns:a16="http://schemas.microsoft.com/office/drawing/2014/main" id="{0E38BDF5-A349-46B3-9D54-00EBE77DC1A5}"/>
            </a:ext>
          </a:extLst>
        </xdr:cNvPr>
        <xdr:cNvSpPr txBox="1"/>
      </xdr:nvSpPr>
      <xdr:spPr>
        <a:xfrm>
          <a:off x="9858375" y="66541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378</xdr:row>
      <xdr:rowOff>219075</xdr:rowOff>
    </xdr:from>
    <xdr:ext cx="184731" cy="264560"/>
    <xdr:sp macro="" textlink="">
      <xdr:nvSpPr>
        <xdr:cNvPr id="826" name="ZoneTexte 825">
          <a:extLst>
            <a:ext uri="{FF2B5EF4-FFF2-40B4-BE49-F238E27FC236}">
              <a16:creationId xmlns="" xmlns:a16="http://schemas.microsoft.com/office/drawing/2014/main" id="{CD850315-BED0-4429-87CC-9C94FD6A9D71}"/>
            </a:ext>
          </a:extLst>
        </xdr:cNvPr>
        <xdr:cNvSpPr txBox="1"/>
      </xdr:nvSpPr>
      <xdr:spPr>
        <a:xfrm>
          <a:off x="9858375" y="6670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379</xdr:row>
      <xdr:rowOff>219075</xdr:rowOff>
    </xdr:from>
    <xdr:ext cx="184731" cy="264560"/>
    <xdr:sp macro="" textlink="">
      <xdr:nvSpPr>
        <xdr:cNvPr id="827" name="ZoneTexte 826">
          <a:extLst>
            <a:ext uri="{FF2B5EF4-FFF2-40B4-BE49-F238E27FC236}">
              <a16:creationId xmlns="" xmlns:a16="http://schemas.microsoft.com/office/drawing/2014/main" id="{2A0DE40A-1B3A-4169-AADB-07B9626DEDAC}"/>
            </a:ext>
          </a:extLst>
        </xdr:cNvPr>
        <xdr:cNvSpPr txBox="1"/>
      </xdr:nvSpPr>
      <xdr:spPr>
        <a:xfrm>
          <a:off x="9858375" y="66865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380</xdr:row>
      <xdr:rowOff>219075</xdr:rowOff>
    </xdr:from>
    <xdr:ext cx="184731" cy="264560"/>
    <xdr:sp macro="" textlink="">
      <xdr:nvSpPr>
        <xdr:cNvPr id="828" name="ZoneTexte 827">
          <a:extLst>
            <a:ext uri="{FF2B5EF4-FFF2-40B4-BE49-F238E27FC236}">
              <a16:creationId xmlns="" xmlns:a16="http://schemas.microsoft.com/office/drawing/2014/main" id="{38B01F09-05AD-492D-8C98-D8E44E8886D9}"/>
            </a:ext>
          </a:extLst>
        </xdr:cNvPr>
        <xdr:cNvSpPr txBox="1"/>
      </xdr:nvSpPr>
      <xdr:spPr>
        <a:xfrm>
          <a:off x="9858375" y="67027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381</xdr:row>
      <xdr:rowOff>219075</xdr:rowOff>
    </xdr:from>
    <xdr:ext cx="184731" cy="264560"/>
    <xdr:sp macro="" textlink="">
      <xdr:nvSpPr>
        <xdr:cNvPr id="829" name="ZoneTexte 828">
          <a:extLst>
            <a:ext uri="{FF2B5EF4-FFF2-40B4-BE49-F238E27FC236}">
              <a16:creationId xmlns="" xmlns:a16="http://schemas.microsoft.com/office/drawing/2014/main" id="{15F1A523-2A9B-448A-8F98-44A36130C37E}"/>
            </a:ext>
          </a:extLst>
        </xdr:cNvPr>
        <xdr:cNvSpPr txBox="1"/>
      </xdr:nvSpPr>
      <xdr:spPr>
        <a:xfrm>
          <a:off x="9858375" y="67189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382</xdr:row>
      <xdr:rowOff>219075</xdr:rowOff>
    </xdr:from>
    <xdr:ext cx="184731" cy="264560"/>
    <xdr:sp macro="" textlink="">
      <xdr:nvSpPr>
        <xdr:cNvPr id="830" name="ZoneTexte 829">
          <a:extLst>
            <a:ext uri="{FF2B5EF4-FFF2-40B4-BE49-F238E27FC236}">
              <a16:creationId xmlns="" xmlns:a16="http://schemas.microsoft.com/office/drawing/2014/main" id="{BE7D8F81-F996-46DD-B1EA-F1A4107E377D}"/>
            </a:ext>
          </a:extLst>
        </xdr:cNvPr>
        <xdr:cNvSpPr txBox="1"/>
      </xdr:nvSpPr>
      <xdr:spPr>
        <a:xfrm>
          <a:off x="9858375" y="67351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46</xdr:row>
      <xdr:rowOff>219075</xdr:rowOff>
    </xdr:from>
    <xdr:ext cx="184731" cy="264560"/>
    <xdr:sp macro="" textlink="">
      <xdr:nvSpPr>
        <xdr:cNvPr id="831" name="ZoneTexte 830">
          <a:extLst>
            <a:ext uri="{FF2B5EF4-FFF2-40B4-BE49-F238E27FC236}">
              <a16:creationId xmlns="" xmlns:a16="http://schemas.microsoft.com/office/drawing/2014/main" id="{A1C76CEE-F435-4BB9-AC93-918B795E751F}"/>
            </a:ext>
          </a:extLst>
        </xdr:cNvPr>
        <xdr:cNvSpPr txBox="1"/>
      </xdr:nvSpPr>
      <xdr:spPr>
        <a:xfrm>
          <a:off x="9858375" y="12944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47</xdr:row>
      <xdr:rowOff>219075</xdr:rowOff>
    </xdr:from>
    <xdr:ext cx="184731" cy="264560"/>
    <xdr:sp macro="" textlink="">
      <xdr:nvSpPr>
        <xdr:cNvPr id="832" name="ZoneTexte 831">
          <a:extLst>
            <a:ext uri="{FF2B5EF4-FFF2-40B4-BE49-F238E27FC236}">
              <a16:creationId xmlns="" xmlns:a16="http://schemas.microsoft.com/office/drawing/2014/main" id="{39F45064-4C53-4844-9FFC-FA54C916E7F6}"/>
            </a:ext>
          </a:extLst>
        </xdr:cNvPr>
        <xdr:cNvSpPr txBox="1"/>
      </xdr:nvSpPr>
      <xdr:spPr>
        <a:xfrm>
          <a:off x="9858375" y="1310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48</xdr:row>
      <xdr:rowOff>219075</xdr:rowOff>
    </xdr:from>
    <xdr:ext cx="184731" cy="264560"/>
    <xdr:sp macro="" textlink="">
      <xdr:nvSpPr>
        <xdr:cNvPr id="833" name="ZoneTexte 832">
          <a:extLst>
            <a:ext uri="{FF2B5EF4-FFF2-40B4-BE49-F238E27FC236}">
              <a16:creationId xmlns="" xmlns:a16="http://schemas.microsoft.com/office/drawing/2014/main" id="{7AFEA00E-C0E6-4752-847C-11C5E7A33B6E}"/>
            </a:ext>
          </a:extLst>
        </xdr:cNvPr>
        <xdr:cNvSpPr txBox="1"/>
      </xdr:nvSpPr>
      <xdr:spPr>
        <a:xfrm>
          <a:off x="9858375" y="1326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49</xdr:row>
      <xdr:rowOff>219075</xdr:rowOff>
    </xdr:from>
    <xdr:ext cx="184731" cy="264560"/>
    <xdr:sp macro="" textlink="">
      <xdr:nvSpPr>
        <xdr:cNvPr id="834" name="ZoneTexte 833">
          <a:extLst>
            <a:ext uri="{FF2B5EF4-FFF2-40B4-BE49-F238E27FC236}">
              <a16:creationId xmlns="" xmlns:a16="http://schemas.microsoft.com/office/drawing/2014/main" id="{450B0C7A-8CFE-46EA-8EDB-53290C3D2E9D}"/>
            </a:ext>
          </a:extLst>
        </xdr:cNvPr>
        <xdr:cNvSpPr txBox="1"/>
      </xdr:nvSpPr>
      <xdr:spPr>
        <a:xfrm>
          <a:off x="9858375" y="1343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50</xdr:row>
      <xdr:rowOff>219075</xdr:rowOff>
    </xdr:from>
    <xdr:ext cx="184731" cy="264560"/>
    <xdr:sp macro="" textlink="">
      <xdr:nvSpPr>
        <xdr:cNvPr id="835" name="ZoneTexte 834">
          <a:extLst>
            <a:ext uri="{FF2B5EF4-FFF2-40B4-BE49-F238E27FC236}">
              <a16:creationId xmlns="" xmlns:a16="http://schemas.microsoft.com/office/drawing/2014/main" id="{C7C9000B-5008-44A8-A097-DA5C535BC40D}"/>
            </a:ext>
          </a:extLst>
        </xdr:cNvPr>
        <xdr:cNvSpPr txBox="1"/>
      </xdr:nvSpPr>
      <xdr:spPr>
        <a:xfrm>
          <a:off x="9858375" y="1359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384</xdr:row>
      <xdr:rowOff>219075</xdr:rowOff>
    </xdr:from>
    <xdr:ext cx="184731" cy="264560"/>
    <xdr:sp macro="" textlink="">
      <xdr:nvSpPr>
        <xdr:cNvPr id="836" name="ZoneTexte 835">
          <a:extLst>
            <a:ext uri="{FF2B5EF4-FFF2-40B4-BE49-F238E27FC236}">
              <a16:creationId xmlns="" xmlns:a16="http://schemas.microsoft.com/office/drawing/2014/main" id="{3B7C8FD0-1A80-4461-B30C-68E1D2E659AD}"/>
            </a:ext>
          </a:extLst>
        </xdr:cNvPr>
        <xdr:cNvSpPr txBox="1"/>
      </xdr:nvSpPr>
      <xdr:spPr>
        <a:xfrm>
          <a:off x="9858375" y="67675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385</xdr:row>
      <xdr:rowOff>219075</xdr:rowOff>
    </xdr:from>
    <xdr:ext cx="184731" cy="264560"/>
    <xdr:sp macro="" textlink="">
      <xdr:nvSpPr>
        <xdr:cNvPr id="837" name="ZoneTexte 836">
          <a:extLst>
            <a:ext uri="{FF2B5EF4-FFF2-40B4-BE49-F238E27FC236}">
              <a16:creationId xmlns="" xmlns:a16="http://schemas.microsoft.com/office/drawing/2014/main" id="{D09E8F11-1546-4AC5-A911-9A5CB346F8ED}"/>
            </a:ext>
          </a:extLst>
        </xdr:cNvPr>
        <xdr:cNvSpPr txBox="1"/>
      </xdr:nvSpPr>
      <xdr:spPr>
        <a:xfrm>
          <a:off x="9858375" y="67837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387</xdr:row>
      <xdr:rowOff>219075</xdr:rowOff>
    </xdr:from>
    <xdr:ext cx="184731" cy="264560"/>
    <xdr:sp macro="" textlink="">
      <xdr:nvSpPr>
        <xdr:cNvPr id="838" name="ZoneTexte 837">
          <a:extLst>
            <a:ext uri="{FF2B5EF4-FFF2-40B4-BE49-F238E27FC236}">
              <a16:creationId xmlns="" xmlns:a16="http://schemas.microsoft.com/office/drawing/2014/main" id="{D057B3F4-4797-430F-8BDD-E0212FFA1FBE}"/>
            </a:ext>
          </a:extLst>
        </xdr:cNvPr>
        <xdr:cNvSpPr txBox="1"/>
      </xdr:nvSpPr>
      <xdr:spPr>
        <a:xfrm>
          <a:off x="9858375" y="68160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388</xdr:row>
      <xdr:rowOff>219075</xdr:rowOff>
    </xdr:from>
    <xdr:ext cx="184731" cy="264560"/>
    <xdr:sp macro="" textlink="">
      <xdr:nvSpPr>
        <xdr:cNvPr id="839" name="ZoneTexte 838">
          <a:extLst>
            <a:ext uri="{FF2B5EF4-FFF2-40B4-BE49-F238E27FC236}">
              <a16:creationId xmlns="" xmlns:a16="http://schemas.microsoft.com/office/drawing/2014/main" id="{F9083507-1599-476E-9DBC-3B1CDB7B2B0A}"/>
            </a:ext>
          </a:extLst>
        </xdr:cNvPr>
        <xdr:cNvSpPr txBox="1"/>
      </xdr:nvSpPr>
      <xdr:spPr>
        <a:xfrm>
          <a:off x="9858375" y="68322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389</xdr:row>
      <xdr:rowOff>219075</xdr:rowOff>
    </xdr:from>
    <xdr:ext cx="184731" cy="264560"/>
    <xdr:sp macro="" textlink="">
      <xdr:nvSpPr>
        <xdr:cNvPr id="840" name="ZoneTexte 839">
          <a:extLst>
            <a:ext uri="{FF2B5EF4-FFF2-40B4-BE49-F238E27FC236}">
              <a16:creationId xmlns="" xmlns:a16="http://schemas.microsoft.com/office/drawing/2014/main" id="{31A3E3F4-4057-403D-AC8B-3C26FCFE380D}"/>
            </a:ext>
          </a:extLst>
        </xdr:cNvPr>
        <xdr:cNvSpPr txBox="1"/>
      </xdr:nvSpPr>
      <xdr:spPr>
        <a:xfrm>
          <a:off x="9858375" y="6848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390</xdr:row>
      <xdr:rowOff>219075</xdr:rowOff>
    </xdr:from>
    <xdr:ext cx="184731" cy="264560"/>
    <xdr:sp macro="" textlink="">
      <xdr:nvSpPr>
        <xdr:cNvPr id="841" name="ZoneTexte 840">
          <a:extLst>
            <a:ext uri="{FF2B5EF4-FFF2-40B4-BE49-F238E27FC236}">
              <a16:creationId xmlns="" xmlns:a16="http://schemas.microsoft.com/office/drawing/2014/main" id="{AE09649C-19BE-4066-824B-0E0F9B9782C8}"/>
            </a:ext>
          </a:extLst>
        </xdr:cNvPr>
        <xdr:cNvSpPr txBox="1"/>
      </xdr:nvSpPr>
      <xdr:spPr>
        <a:xfrm>
          <a:off x="9858375" y="68646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391</xdr:row>
      <xdr:rowOff>219075</xdr:rowOff>
    </xdr:from>
    <xdr:ext cx="184731" cy="264560"/>
    <xdr:sp macro="" textlink="">
      <xdr:nvSpPr>
        <xdr:cNvPr id="842" name="ZoneTexte 841">
          <a:extLst>
            <a:ext uri="{FF2B5EF4-FFF2-40B4-BE49-F238E27FC236}">
              <a16:creationId xmlns="" xmlns:a16="http://schemas.microsoft.com/office/drawing/2014/main" id="{BC90C3BF-88E8-48A5-96B1-4D568B17C960}"/>
            </a:ext>
          </a:extLst>
        </xdr:cNvPr>
        <xdr:cNvSpPr txBox="1"/>
      </xdr:nvSpPr>
      <xdr:spPr>
        <a:xfrm>
          <a:off x="9858375" y="68808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386</xdr:row>
      <xdr:rowOff>219075</xdr:rowOff>
    </xdr:from>
    <xdr:ext cx="184731" cy="264560"/>
    <xdr:sp macro="" textlink="">
      <xdr:nvSpPr>
        <xdr:cNvPr id="843" name="ZoneTexte 842">
          <a:extLst>
            <a:ext uri="{FF2B5EF4-FFF2-40B4-BE49-F238E27FC236}">
              <a16:creationId xmlns="" xmlns:a16="http://schemas.microsoft.com/office/drawing/2014/main" id="{BD3C76A3-9B49-4A11-B47B-7C1CC93480B0}"/>
            </a:ext>
          </a:extLst>
        </xdr:cNvPr>
        <xdr:cNvSpPr txBox="1"/>
      </xdr:nvSpPr>
      <xdr:spPr>
        <a:xfrm>
          <a:off x="9858375" y="67998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392</xdr:row>
      <xdr:rowOff>219075</xdr:rowOff>
    </xdr:from>
    <xdr:ext cx="184731" cy="264560"/>
    <xdr:sp macro="" textlink="">
      <xdr:nvSpPr>
        <xdr:cNvPr id="844" name="ZoneTexte 843">
          <a:extLst>
            <a:ext uri="{FF2B5EF4-FFF2-40B4-BE49-F238E27FC236}">
              <a16:creationId xmlns="" xmlns:a16="http://schemas.microsoft.com/office/drawing/2014/main" id="{B617D906-830B-4907-80BF-C10EC0DADAF5}"/>
            </a:ext>
          </a:extLst>
        </xdr:cNvPr>
        <xdr:cNvSpPr txBox="1"/>
      </xdr:nvSpPr>
      <xdr:spPr>
        <a:xfrm>
          <a:off x="9858375" y="6897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393</xdr:row>
      <xdr:rowOff>219075</xdr:rowOff>
    </xdr:from>
    <xdr:ext cx="184731" cy="264560"/>
    <xdr:sp macro="" textlink="">
      <xdr:nvSpPr>
        <xdr:cNvPr id="845" name="ZoneTexte 844">
          <a:extLst>
            <a:ext uri="{FF2B5EF4-FFF2-40B4-BE49-F238E27FC236}">
              <a16:creationId xmlns="" xmlns:a16="http://schemas.microsoft.com/office/drawing/2014/main" id="{35EC79BB-E57D-44AD-9759-E5862D73088E}"/>
            </a:ext>
          </a:extLst>
        </xdr:cNvPr>
        <xdr:cNvSpPr txBox="1"/>
      </xdr:nvSpPr>
      <xdr:spPr>
        <a:xfrm>
          <a:off x="9858375" y="69132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394</xdr:row>
      <xdr:rowOff>219075</xdr:rowOff>
    </xdr:from>
    <xdr:ext cx="184731" cy="264560"/>
    <xdr:sp macro="" textlink="">
      <xdr:nvSpPr>
        <xdr:cNvPr id="846" name="ZoneTexte 845">
          <a:extLst>
            <a:ext uri="{FF2B5EF4-FFF2-40B4-BE49-F238E27FC236}">
              <a16:creationId xmlns="" xmlns:a16="http://schemas.microsoft.com/office/drawing/2014/main" id="{325459BE-B045-4401-8A75-1312035E8E2F}"/>
            </a:ext>
          </a:extLst>
        </xdr:cNvPr>
        <xdr:cNvSpPr txBox="1"/>
      </xdr:nvSpPr>
      <xdr:spPr>
        <a:xfrm>
          <a:off x="9858375" y="69294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395</xdr:row>
      <xdr:rowOff>219075</xdr:rowOff>
    </xdr:from>
    <xdr:ext cx="184731" cy="264560"/>
    <xdr:sp macro="" textlink="">
      <xdr:nvSpPr>
        <xdr:cNvPr id="847" name="ZoneTexte 846">
          <a:extLst>
            <a:ext uri="{FF2B5EF4-FFF2-40B4-BE49-F238E27FC236}">
              <a16:creationId xmlns="" xmlns:a16="http://schemas.microsoft.com/office/drawing/2014/main" id="{6A6FC7A7-6605-481E-8451-34046095457F}"/>
            </a:ext>
          </a:extLst>
        </xdr:cNvPr>
        <xdr:cNvSpPr txBox="1"/>
      </xdr:nvSpPr>
      <xdr:spPr>
        <a:xfrm>
          <a:off x="9858375" y="69456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396</xdr:row>
      <xdr:rowOff>219075</xdr:rowOff>
    </xdr:from>
    <xdr:ext cx="184731" cy="264560"/>
    <xdr:sp macro="" textlink="">
      <xdr:nvSpPr>
        <xdr:cNvPr id="848" name="ZoneTexte 847">
          <a:extLst>
            <a:ext uri="{FF2B5EF4-FFF2-40B4-BE49-F238E27FC236}">
              <a16:creationId xmlns="" xmlns:a16="http://schemas.microsoft.com/office/drawing/2014/main" id="{BD305BF7-0C9A-482E-817F-0D5B8FA1749C}"/>
            </a:ext>
          </a:extLst>
        </xdr:cNvPr>
        <xdr:cNvSpPr txBox="1"/>
      </xdr:nvSpPr>
      <xdr:spPr>
        <a:xfrm>
          <a:off x="9858375" y="69618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397</xdr:row>
      <xdr:rowOff>219075</xdr:rowOff>
    </xdr:from>
    <xdr:ext cx="184731" cy="264560"/>
    <xdr:sp macro="" textlink="">
      <xdr:nvSpPr>
        <xdr:cNvPr id="849" name="ZoneTexte 848">
          <a:extLst>
            <a:ext uri="{FF2B5EF4-FFF2-40B4-BE49-F238E27FC236}">
              <a16:creationId xmlns="" xmlns:a16="http://schemas.microsoft.com/office/drawing/2014/main" id="{81C68BBD-A97C-4616-B2DE-B2DED4765FEB}"/>
            </a:ext>
          </a:extLst>
        </xdr:cNvPr>
        <xdr:cNvSpPr txBox="1"/>
      </xdr:nvSpPr>
      <xdr:spPr>
        <a:xfrm>
          <a:off x="9858375" y="69780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398</xdr:row>
      <xdr:rowOff>219075</xdr:rowOff>
    </xdr:from>
    <xdr:ext cx="184731" cy="264560"/>
    <xdr:sp macro="" textlink="">
      <xdr:nvSpPr>
        <xdr:cNvPr id="850" name="ZoneTexte 849">
          <a:extLst>
            <a:ext uri="{FF2B5EF4-FFF2-40B4-BE49-F238E27FC236}">
              <a16:creationId xmlns="" xmlns:a16="http://schemas.microsoft.com/office/drawing/2014/main" id="{A0DE0292-16EB-4560-A6A8-003A9C40E3F3}"/>
            </a:ext>
          </a:extLst>
        </xdr:cNvPr>
        <xdr:cNvSpPr txBox="1"/>
      </xdr:nvSpPr>
      <xdr:spPr>
        <a:xfrm>
          <a:off x="9858375" y="69942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399</xdr:row>
      <xdr:rowOff>219075</xdr:rowOff>
    </xdr:from>
    <xdr:ext cx="184731" cy="264560"/>
    <xdr:sp macro="" textlink="">
      <xdr:nvSpPr>
        <xdr:cNvPr id="851" name="ZoneTexte 850">
          <a:extLst>
            <a:ext uri="{FF2B5EF4-FFF2-40B4-BE49-F238E27FC236}">
              <a16:creationId xmlns="" xmlns:a16="http://schemas.microsoft.com/office/drawing/2014/main" id="{E9CD94EA-C6FC-4A8C-9325-DEE1A44E6C2A}"/>
            </a:ext>
          </a:extLst>
        </xdr:cNvPr>
        <xdr:cNvSpPr txBox="1"/>
      </xdr:nvSpPr>
      <xdr:spPr>
        <a:xfrm>
          <a:off x="9858375" y="7010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400</xdr:row>
      <xdr:rowOff>219075</xdr:rowOff>
    </xdr:from>
    <xdr:ext cx="184731" cy="264560"/>
    <xdr:sp macro="" textlink="">
      <xdr:nvSpPr>
        <xdr:cNvPr id="852" name="ZoneTexte 851">
          <a:extLst>
            <a:ext uri="{FF2B5EF4-FFF2-40B4-BE49-F238E27FC236}">
              <a16:creationId xmlns="" xmlns:a16="http://schemas.microsoft.com/office/drawing/2014/main" id="{69F03B8A-D24E-4221-9051-C72BE96C226D}"/>
            </a:ext>
          </a:extLst>
        </xdr:cNvPr>
        <xdr:cNvSpPr txBox="1"/>
      </xdr:nvSpPr>
      <xdr:spPr>
        <a:xfrm>
          <a:off x="9858375" y="70265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401</xdr:row>
      <xdr:rowOff>219075</xdr:rowOff>
    </xdr:from>
    <xdr:ext cx="184731" cy="264560"/>
    <xdr:sp macro="" textlink="">
      <xdr:nvSpPr>
        <xdr:cNvPr id="853" name="ZoneTexte 852">
          <a:extLst>
            <a:ext uri="{FF2B5EF4-FFF2-40B4-BE49-F238E27FC236}">
              <a16:creationId xmlns="" xmlns:a16="http://schemas.microsoft.com/office/drawing/2014/main" id="{EAA5FB3F-5EEC-42B8-B410-EB4529CD9BE7}"/>
            </a:ext>
          </a:extLst>
        </xdr:cNvPr>
        <xdr:cNvSpPr txBox="1"/>
      </xdr:nvSpPr>
      <xdr:spPr>
        <a:xfrm>
          <a:off x="9858375" y="70427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402</xdr:row>
      <xdr:rowOff>219075</xdr:rowOff>
    </xdr:from>
    <xdr:ext cx="184731" cy="264560"/>
    <xdr:sp macro="" textlink="">
      <xdr:nvSpPr>
        <xdr:cNvPr id="854" name="ZoneTexte 853">
          <a:extLst>
            <a:ext uri="{FF2B5EF4-FFF2-40B4-BE49-F238E27FC236}">
              <a16:creationId xmlns="" xmlns:a16="http://schemas.microsoft.com/office/drawing/2014/main" id="{6D6F9085-3440-40EC-BB65-57570BE3DF4F}"/>
            </a:ext>
          </a:extLst>
        </xdr:cNvPr>
        <xdr:cNvSpPr txBox="1"/>
      </xdr:nvSpPr>
      <xdr:spPr>
        <a:xfrm>
          <a:off x="9858375" y="70589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403</xdr:row>
      <xdr:rowOff>219075</xdr:rowOff>
    </xdr:from>
    <xdr:ext cx="184731" cy="264560"/>
    <xdr:sp macro="" textlink="">
      <xdr:nvSpPr>
        <xdr:cNvPr id="855" name="ZoneTexte 854">
          <a:extLst>
            <a:ext uri="{FF2B5EF4-FFF2-40B4-BE49-F238E27FC236}">
              <a16:creationId xmlns="" xmlns:a16="http://schemas.microsoft.com/office/drawing/2014/main" id="{E057A6CE-3B4F-4551-9532-F23AC83C4029}"/>
            </a:ext>
          </a:extLst>
        </xdr:cNvPr>
        <xdr:cNvSpPr txBox="1"/>
      </xdr:nvSpPr>
      <xdr:spPr>
        <a:xfrm>
          <a:off x="9858375" y="7075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404</xdr:row>
      <xdr:rowOff>219075</xdr:rowOff>
    </xdr:from>
    <xdr:ext cx="184731" cy="264560"/>
    <xdr:sp macro="" textlink="">
      <xdr:nvSpPr>
        <xdr:cNvPr id="856" name="ZoneTexte 855">
          <a:extLst>
            <a:ext uri="{FF2B5EF4-FFF2-40B4-BE49-F238E27FC236}">
              <a16:creationId xmlns="" xmlns:a16="http://schemas.microsoft.com/office/drawing/2014/main" id="{50DE8A94-D715-44F6-980B-5D9C03DB01ED}"/>
            </a:ext>
          </a:extLst>
        </xdr:cNvPr>
        <xdr:cNvSpPr txBox="1"/>
      </xdr:nvSpPr>
      <xdr:spPr>
        <a:xfrm>
          <a:off x="9858375" y="7091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405</xdr:row>
      <xdr:rowOff>219075</xdr:rowOff>
    </xdr:from>
    <xdr:ext cx="184731" cy="264560"/>
    <xdr:sp macro="" textlink="">
      <xdr:nvSpPr>
        <xdr:cNvPr id="857" name="ZoneTexte 856">
          <a:extLst>
            <a:ext uri="{FF2B5EF4-FFF2-40B4-BE49-F238E27FC236}">
              <a16:creationId xmlns="" xmlns:a16="http://schemas.microsoft.com/office/drawing/2014/main" id="{AA3943EA-5B7D-4255-96C7-09FB84ABAF8F}"/>
            </a:ext>
          </a:extLst>
        </xdr:cNvPr>
        <xdr:cNvSpPr txBox="1"/>
      </xdr:nvSpPr>
      <xdr:spPr>
        <a:xfrm>
          <a:off x="9858375" y="7107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406</xdr:row>
      <xdr:rowOff>219075</xdr:rowOff>
    </xdr:from>
    <xdr:ext cx="184731" cy="264560"/>
    <xdr:sp macro="" textlink="">
      <xdr:nvSpPr>
        <xdr:cNvPr id="858" name="ZoneTexte 857">
          <a:extLst>
            <a:ext uri="{FF2B5EF4-FFF2-40B4-BE49-F238E27FC236}">
              <a16:creationId xmlns="" xmlns:a16="http://schemas.microsoft.com/office/drawing/2014/main" id="{4D6683B1-FB2F-412E-9951-5836C63A8706}"/>
            </a:ext>
          </a:extLst>
        </xdr:cNvPr>
        <xdr:cNvSpPr txBox="1"/>
      </xdr:nvSpPr>
      <xdr:spPr>
        <a:xfrm>
          <a:off x="9858375" y="71237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407</xdr:row>
      <xdr:rowOff>219075</xdr:rowOff>
    </xdr:from>
    <xdr:ext cx="184731" cy="264560"/>
    <xdr:sp macro="" textlink="">
      <xdr:nvSpPr>
        <xdr:cNvPr id="859" name="ZoneTexte 858">
          <a:extLst>
            <a:ext uri="{FF2B5EF4-FFF2-40B4-BE49-F238E27FC236}">
              <a16:creationId xmlns="" xmlns:a16="http://schemas.microsoft.com/office/drawing/2014/main" id="{B1733070-DD2E-4508-B9E9-B942160A6F54}"/>
            </a:ext>
          </a:extLst>
        </xdr:cNvPr>
        <xdr:cNvSpPr txBox="1"/>
      </xdr:nvSpPr>
      <xdr:spPr>
        <a:xfrm>
          <a:off x="9858375" y="71399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408</xdr:row>
      <xdr:rowOff>219075</xdr:rowOff>
    </xdr:from>
    <xdr:ext cx="184731" cy="264560"/>
    <xdr:sp macro="" textlink="">
      <xdr:nvSpPr>
        <xdr:cNvPr id="860" name="ZoneTexte 859">
          <a:extLst>
            <a:ext uri="{FF2B5EF4-FFF2-40B4-BE49-F238E27FC236}">
              <a16:creationId xmlns="" xmlns:a16="http://schemas.microsoft.com/office/drawing/2014/main" id="{F5A3D618-04C7-40B0-B0E2-337CF81516EF}"/>
            </a:ext>
          </a:extLst>
        </xdr:cNvPr>
        <xdr:cNvSpPr txBox="1"/>
      </xdr:nvSpPr>
      <xdr:spPr>
        <a:xfrm>
          <a:off x="9858375" y="71561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409</xdr:row>
      <xdr:rowOff>219075</xdr:rowOff>
    </xdr:from>
    <xdr:ext cx="184731" cy="264560"/>
    <xdr:sp macro="" textlink="">
      <xdr:nvSpPr>
        <xdr:cNvPr id="861" name="ZoneTexte 860">
          <a:extLst>
            <a:ext uri="{FF2B5EF4-FFF2-40B4-BE49-F238E27FC236}">
              <a16:creationId xmlns="" xmlns:a16="http://schemas.microsoft.com/office/drawing/2014/main" id="{264CD2BC-2B9C-4E3C-B613-5C3D8185A5D1}"/>
            </a:ext>
          </a:extLst>
        </xdr:cNvPr>
        <xdr:cNvSpPr txBox="1"/>
      </xdr:nvSpPr>
      <xdr:spPr>
        <a:xfrm>
          <a:off x="9858375" y="71723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410</xdr:row>
      <xdr:rowOff>219075</xdr:rowOff>
    </xdr:from>
    <xdr:ext cx="184731" cy="264560"/>
    <xdr:sp macro="" textlink="">
      <xdr:nvSpPr>
        <xdr:cNvPr id="862" name="ZoneTexte 861">
          <a:extLst>
            <a:ext uri="{FF2B5EF4-FFF2-40B4-BE49-F238E27FC236}">
              <a16:creationId xmlns="" xmlns:a16="http://schemas.microsoft.com/office/drawing/2014/main" id="{637F713E-303D-4A05-9B3F-A2B0C7F79616}"/>
            </a:ext>
          </a:extLst>
        </xdr:cNvPr>
        <xdr:cNvSpPr txBox="1"/>
      </xdr:nvSpPr>
      <xdr:spPr>
        <a:xfrm>
          <a:off x="9858375" y="71885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7</xdr:row>
      <xdr:rowOff>219075</xdr:rowOff>
    </xdr:from>
    <xdr:ext cx="184731" cy="264560"/>
    <xdr:sp macro="" textlink="">
      <xdr:nvSpPr>
        <xdr:cNvPr id="863" name="ZoneTexte 862">
          <a:extLst>
            <a:ext uri="{FF2B5EF4-FFF2-40B4-BE49-F238E27FC236}">
              <a16:creationId xmlns="" xmlns:a16="http://schemas.microsoft.com/office/drawing/2014/main" id="{9BCC5C3E-3477-48D5-93B4-D3FD63011BCE}"/>
            </a:ext>
          </a:extLst>
        </xdr:cNvPr>
        <xdr:cNvSpPr txBox="1"/>
      </xdr:nvSpPr>
      <xdr:spPr>
        <a:xfrm>
          <a:off x="9858375" y="2686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365</xdr:row>
      <xdr:rowOff>219075</xdr:rowOff>
    </xdr:from>
    <xdr:ext cx="184731" cy="264560"/>
    <xdr:sp macro="" textlink="">
      <xdr:nvSpPr>
        <xdr:cNvPr id="864" name="ZoneTexte 863">
          <a:extLst>
            <a:ext uri="{FF2B5EF4-FFF2-40B4-BE49-F238E27FC236}">
              <a16:creationId xmlns="" xmlns:a16="http://schemas.microsoft.com/office/drawing/2014/main" id="{26EA01EF-62EF-46D2-B176-88F1BAC4F9FD}"/>
            </a:ext>
          </a:extLst>
        </xdr:cNvPr>
        <xdr:cNvSpPr txBox="1"/>
      </xdr:nvSpPr>
      <xdr:spPr>
        <a:xfrm>
          <a:off x="9858375" y="64598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366</xdr:row>
      <xdr:rowOff>219075</xdr:rowOff>
    </xdr:from>
    <xdr:ext cx="184731" cy="264560"/>
    <xdr:sp macro="" textlink="">
      <xdr:nvSpPr>
        <xdr:cNvPr id="865" name="ZoneTexte 864">
          <a:extLst>
            <a:ext uri="{FF2B5EF4-FFF2-40B4-BE49-F238E27FC236}">
              <a16:creationId xmlns="" xmlns:a16="http://schemas.microsoft.com/office/drawing/2014/main" id="{923A2A64-F113-42AB-BFE0-0D5409965344}"/>
            </a:ext>
          </a:extLst>
        </xdr:cNvPr>
        <xdr:cNvSpPr txBox="1"/>
      </xdr:nvSpPr>
      <xdr:spPr>
        <a:xfrm>
          <a:off x="9858375" y="64760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366</xdr:row>
      <xdr:rowOff>219075</xdr:rowOff>
    </xdr:from>
    <xdr:ext cx="184731" cy="264560"/>
    <xdr:sp macro="" textlink="">
      <xdr:nvSpPr>
        <xdr:cNvPr id="866" name="ZoneTexte 865">
          <a:extLst>
            <a:ext uri="{FF2B5EF4-FFF2-40B4-BE49-F238E27FC236}">
              <a16:creationId xmlns="" xmlns:a16="http://schemas.microsoft.com/office/drawing/2014/main" id="{9031CCBC-7498-4283-97C4-8DD042CCB138}"/>
            </a:ext>
          </a:extLst>
        </xdr:cNvPr>
        <xdr:cNvSpPr txBox="1"/>
      </xdr:nvSpPr>
      <xdr:spPr>
        <a:xfrm>
          <a:off x="9858375" y="64760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367</xdr:row>
      <xdr:rowOff>219075</xdr:rowOff>
    </xdr:from>
    <xdr:ext cx="184731" cy="264560"/>
    <xdr:sp macro="" textlink="">
      <xdr:nvSpPr>
        <xdr:cNvPr id="867" name="ZoneTexte 866">
          <a:extLst>
            <a:ext uri="{FF2B5EF4-FFF2-40B4-BE49-F238E27FC236}">
              <a16:creationId xmlns="" xmlns:a16="http://schemas.microsoft.com/office/drawing/2014/main" id="{DE7F86C8-A8A7-4E3F-A17E-D8C3C7930176}"/>
            </a:ext>
          </a:extLst>
        </xdr:cNvPr>
        <xdr:cNvSpPr txBox="1"/>
      </xdr:nvSpPr>
      <xdr:spPr>
        <a:xfrm>
          <a:off x="9858375" y="6492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367</xdr:row>
      <xdr:rowOff>219075</xdr:rowOff>
    </xdr:from>
    <xdr:ext cx="184731" cy="264560"/>
    <xdr:sp macro="" textlink="">
      <xdr:nvSpPr>
        <xdr:cNvPr id="868" name="ZoneTexte 867">
          <a:extLst>
            <a:ext uri="{FF2B5EF4-FFF2-40B4-BE49-F238E27FC236}">
              <a16:creationId xmlns="" xmlns:a16="http://schemas.microsoft.com/office/drawing/2014/main" id="{E23DB4FE-147C-49F7-8DBA-3CCB23923D8F}"/>
            </a:ext>
          </a:extLst>
        </xdr:cNvPr>
        <xdr:cNvSpPr txBox="1"/>
      </xdr:nvSpPr>
      <xdr:spPr>
        <a:xfrm>
          <a:off x="9858375" y="6492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367</xdr:row>
      <xdr:rowOff>219075</xdr:rowOff>
    </xdr:from>
    <xdr:ext cx="184731" cy="264560"/>
    <xdr:sp macro="" textlink="">
      <xdr:nvSpPr>
        <xdr:cNvPr id="869" name="ZoneTexte 868">
          <a:extLst>
            <a:ext uri="{FF2B5EF4-FFF2-40B4-BE49-F238E27FC236}">
              <a16:creationId xmlns="" xmlns:a16="http://schemas.microsoft.com/office/drawing/2014/main" id="{BAAB5C14-31C1-44D2-8688-9FB51316CC8C}"/>
            </a:ext>
          </a:extLst>
        </xdr:cNvPr>
        <xdr:cNvSpPr txBox="1"/>
      </xdr:nvSpPr>
      <xdr:spPr>
        <a:xfrm>
          <a:off x="9858375" y="6492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368</xdr:row>
      <xdr:rowOff>219075</xdr:rowOff>
    </xdr:from>
    <xdr:ext cx="184731" cy="264560"/>
    <xdr:sp macro="" textlink="">
      <xdr:nvSpPr>
        <xdr:cNvPr id="870" name="ZoneTexte 869">
          <a:extLst>
            <a:ext uri="{FF2B5EF4-FFF2-40B4-BE49-F238E27FC236}">
              <a16:creationId xmlns="" xmlns:a16="http://schemas.microsoft.com/office/drawing/2014/main" id="{5F18B2F0-B3E1-434A-BC30-404CA82239A2}"/>
            </a:ext>
          </a:extLst>
        </xdr:cNvPr>
        <xdr:cNvSpPr txBox="1"/>
      </xdr:nvSpPr>
      <xdr:spPr>
        <a:xfrm>
          <a:off x="9858375" y="65084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368</xdr:row>
      <xdr:rowOff>219075</xdr:rowOff>
    </xdr:from>
    <xdr:ext cx="184731" cy="264560"/>
    <xdr:sp macro="" textlink="">
      <xdr:nvSpPr>
        <xdr:cNvPr id="871" name="ZoneTexte 870">
          <a:extLst>
            <a:ext uri="{FF2B5EF4-FFF2-40B4-BE49-F238E27FC236}">
              <a16:creationId xmlns="" xmlns:a16="http://schemas.microsoft.com/office/drawing/2014/main" id="{BD4AF389-EFE7-442D-BD82-53E76F778E44}"/>
            </a:ext>
          </a:extLst>
        </xdr:cNvPr>
        <xdr:cNvSpPr txBox="1"/>
      </xdr:nvSpPr>
      <xdr:spPr>
        <a:xfrm>
          <a:off x="9858375" y="65084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406</xdr:row>
      <xdr:rowOff>219075</xdr:rowOff>
    </xdr:from>
    <xdr:ext cx="184731" cy="264560"/>
    <xdr:sp macro="" textlink="">
      <xdr:nvSpPr>
        <xdr:cNvPr id="872" name="ZoneTexte 871">
          <a:extLst>
            <a:ext uri="{FF2B5EF4-FFF2-40B4-BE49-F238E27FC236}">
              <a16:creationId xmlns="" xmlns:a16="http://schemas.microsoft.com/office/drawing/2014/main" id="{0F1C9382-138D-4A74-847A-BD0F5E42C314}"/>
            </a:ext>
          </a:extLst>
        </xdr:cNvPr>
        <xdr:cNvSpPr txBox="1"/>
      </xdr:nvSpPr>
      <xdr:spPr>
        <a:xfrm>
          <a:off x="9858375" y="71237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407</xdr:row>
      <xdr:rowOff>219075</xdr:rowOff>
    </xdr:from>
    <xdr:ext cx="184731" cy="264560"/>
    <xdr:sp macro="" textlink="">
      <xdr:nvSpPr>
        <xdr:cNvPr id="873" name="ZoneTexte 872">
          <a:extLst>
            <a:ext uri="{FF2B5EF4-FFF2-40B4-BE49-F238E27FC236}">
              <a16:creationId xmlns="" xmlns:a16="http://schemas.microsoft.com/office/drawing/2014/main" id="{4F28FB21-7B1D-4A1D-BD00-0678AD99F0BE}"/>
            </a:ext>
          </a:extLst>
        </xdr:cNvPr>
        <xdr:cNvSpPr txBox="1"/>
      </xdr:nvSpPr>
      <xdr:spPr>
        <a:xfrm>
          <a:off x="9858375" y="71399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407</xdr:row>
      <xdr:rowOff>219075</xdr:rowOff>
    </xdr:from>
    <xdr:ext cx="184731" cy="264560"/>
    <xdr:sp macro="" textlink="">
      <xdr:nvSpPr>
        <xdr:cNvPr id="874" name="ZoneTexte 873">
          <a:extLst>
            <a:ext uri="{FF2B5EF4-FFF2-40B4-BE49-F238E27FC236}">
              <a16:creationId xmlns="" xmlns:a16="http://schemas.microsoft.com/office/drawing/2014/main" id="{57E40B2E-8C73-4536-B31A-FDF0DAF5132B}"/>
            </a:ext>
          </a:extLst>
        </xdr:cNvPr>
        <xdr:cNvSpPr txBox="1"/>
      </xdr:nvSpPr>
      <xdr:spPr>
        <a:xfrm>
          <a:off x="9858375" y="71399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408</xdr:row>
      <xdr:rowOff>219075</xdr:rowOff>
    </xdr:from>
    <xdr:ext cx="184731" cy="264560"/>
    <xdr:sp macro="" textlink="">
      <xdr:nvSpPr>
        <xdr:cNvPr id="875" name="ZoneTexte 874">
          <a:extLst>
            <a:ext uri="{FF2B5EF4-FFF2-40B4-BE49-F238E27FC236}">
              <a16:creationId xmlns="" xmlns:a16="http://schemas.microsoft.com/office/drawing/2014/main" id="{B05E693D-C0E2-441F-B75A-734B2CA73096}"/>
            </a:ext>
          </a:extLst>
        </xdr:cNvPr>
        <xdr:cNvSpPr txBox="1"/>
      </xdr:nvSpPr>
      <xdr:spPr>
        <a:xfrm>
          <a:off x="9858375" y="71561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0</xdr:row>
      <xdr:rowOff>219075</xdr:rowOff>
    </xdr:from>
    <xdr:ext cx="184731" cy="264560"/>
    <xdr:sp macro="" textlink="">
      <xdr:nvSpPr>
        <xdr:cNvPr id="876" name="ZoneTexte 875">
          <a:extLst>
            <a:ext uri="{FF2B5EF4-FFF2-40B4-BE49-F238E27FC236}">
              <a16:creationId xmlns="" xmlns:a16="http://schemas.microsoft.com/office/drawing/2014/main" id="{B25153B2-06AA-42E5-82AB-A0B878027728}"/>
            </a:ext>
          </a:extLst>
        </xdr:cNvPr>
        <xdr:cNvSpPr txBox="1"/>
      </xdr:nvSpPr>
      <xdr:spPr>
        <a:xfrm>
          <a:off x="9858375" y="219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</xdr:row>
      <xdr:rowOff>219075</xdr:rowOff>
    </xdr:from>
    <xdr:ext cx="184731" cy="264560"/>
    <xdr:sp macro="" textlink="">
      <xdr:nvSpPr>
        <xdr:cNvPr id="877" name="ZoneTexte 876">
          <a:extLst>
            <a:ext uri="{FF2B5EF4-FFF2-40B4-BE49-F238E27FC236}">
              <a16:creationId xmlns="" xmlns:a16="http://schemas.microsoft.com/office/drawing/2014/main" id="{D067DC20-D4BC-4499-9757-104AF350DE42}"/>
            </a:ext>
          </a:extLst>
        </xdr:cNvPr>
        <xdr:cNvSpPr txBox="1"/>
      </xdr:nvSpPr>
      <xdr:spPr>
        <a:xfrm>
          <a:off x="9858375" y="923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</xdr:row>
      <xdr:rowOff>219075</xdr:rowOff>
    </xdr:from>
    <xdr:ext cx="184731" cy="264560"/>
    <xdr:sp macro="" textlink="">
      <xdr:nvSpPr>
        <xdr:cNvPr id="878" name="ZoneTexte 877">
          <a:extLst>
            <a:ext uri="{FF2B5EF4-FFF2-40B4-BE49-F238E27FC236}">
              <a16:creationId xmlns="" xmlns:a16="http://schemas.microsoft.com/office/drawing/2014/main" id="{B044E54F-85BC-4934-90FB-7746A6853552}"/>
            </a:ext>
          </a:extLst>
        </xdr:cNvPr>
        <xdr:cNvSpPr txBox="1"/>
      </xdr:nvSpPr>
      <xdr:spPr>
        <a:xfrm>
          <a:off x="9858375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</xdr:row>
      <xdr:rowOff>219075</xdr:rowOff>
    </xdr:from>
    <xdr:ext cx="184731" cy="264560"/>
    <xdr:sp macro="" textlink="">
      <xdr:nvSpPr>
        <xdr:cNvPr id="879" name="ZoneTexte 878">
          <a:extLst>
            <a:ext uri="{FF2B5EF4-FFF2-40B4-BE49-F238E27FC236}">
              <a16:creationId xmlns="" xmlns:a16="http://schemas.microsoft.com/office/drawing/2014/main" id="{456F9030-A888-4841-8492-3809E8C53BF2}"/>
            </a:ext>
          </a:extLst>
        </xdr:cNvPr>
        <xdr:cNvSpPr txBox="1"/>
      </xdr:nvSpPr>
      <xdr:spPr>
        <a:xfrm>
          <a:off x="9858375" y="1276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</xdr:row>
      <xdr:rowOff>219075</xdr:rowOff>
    </xdr:from>
    <xdr:ext cx="184731" cy="264560"/>
    <xdr:sp macro="" textlink="">
      <xdr:nvSpPr>
        <xdr:cNvPr id="880" name="ZoneTexte 879">
          <a:extLst>
            <a:ext uri="{FF2B5EF4-FFF2-40B4-BE49-F238E27FC236}">
              <a16:creationId xmlns="" xmlns:a16="http://schemas.microsoft.com/office/drawing/2014/main" id="{4D12CA74-368E-41E2-990B-5DC9F7BF957C}"/>
            </a:ext>
          </a:extLst>
        </xdr:cNvPr>
        <xdr:cNvSpPr txBox="1"/>
      </xdr:nvSpPr>
      <xdr:spPr>
        <a:xfrm>
          <a:off x="9858375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5</xdr:row>
      <xdr:rowOff>219075</xdr:rowOff>
    </xdr:from>
    <xdr:ext cx="184731" cy="264560"/>
    <xdr:sp macro="" textlink="">
      <xdr:nvSpPr>
        <xdr:cNvPr id="881" name="ZoneTexte 880">
          <a:extLst>
            <a:ext uri="{FF2B5EF4-FFF2-40B4-BE49-F238E27FC236}">
              <a16:creationId xmlns="" xmlns:a16="http://schemas.microsoft.com/office/drawing/2014/main" id="{A15BC67F-5CCF-4FA4-B29E-EE92246AD5FB}"/>
            </a:ext>
          </a:extLst>
        </xdr:cNvPr>
        <xdr:cNvSpPr txBox="1"/>
      </xdr:nvSpPr>
      <xdr:spPr>
        <a:xfrm>
          <a:off x="9858375" y="1981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12</xdr:row>
      <xdr:rowOff>219075</xdr:rowOff>
    </xdr:from>
    <xdr:ext cx="184731" cy="264560"/>
    <xdr:sp macro="" textlink="">
      <xdr:nvSpPr>
        <xdr:cNvPr id="882" name="ZoneTexte 881">
          <a:extLst>
            <a:ext uri="{FF2B5EF4-FFF2-40B4-BE49-F238E27FC236}">
              <a16:creationId xmlns="" xmlns:a16="http://schemas.microsoft.com/office/drawing/2014/main" id="{D3ADEACC-2AAC-452D-8296-20E7201D0D62}"/>
            </a:ext>
          </a:extLst>
        </xdr:cNvPr>
        <xdr:cNvSpPr txBox="1"/>
      </xdr:nvSpPr>
      <xdr:spPr>
        <a:xfrm>
          <a:off x="9858375" y="4448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13</xdr:row>
      <xdr:rowOff>219075</xdr:rowOff>
    </xdr:from>
    <xdr:ext cx="184731" cy="264560"/>
    <xdr:sp macro="" textlink="">
      <xdr:nvSpPr>
        <xdr:cNvPr id="883" name="ZoneTexte 882">
          <a:extLst>
            <a:ext uri="{FF2B5EF4-FFF2-40B4-BE49-F238E27FC236}">
              <a16:creationId xmlns="" xmlns:a16="http://schemas.microsoft.com/office/drawing/2014/main" id="{659B903C-5978-4B2B-85C0-DC88F7C98659}"/>
            </a:ext>
          </a:extLst>
        </xdr:cNvPr>
        <xdr:cNvSpPr txBox="1"/>
      </xdr:nvSpPr>
      <xdr:spPr>
        <a:xfrm>
          <a:off x="9858375" y="4800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8</xdr:row>
      <xdr:rowOff>219075</xdr:rowOff>
    </xdr:from>
    <xdr:ext cx="184731" cy="264560"/>
    <xdr:sp macro="" textlink="">
      <xdr:nvSpPr>
        <xdr:cNvPr id="884" name="ZoneTexte 883">
          <a:extLst>
            <a:ext uri="{FF2B5EF4-FFF2-40B4-BE49-F238E27FC236}">
              <a16:creationId xmlns="" xmlns:a16="http://schemas.microsoft.com/office/drawing/2014/main" id="{FA4AD8D3-0979-4523-9C88-134F847E103B}"/>
            </a:ext>
          </a:extLst>
        </xdr:cNvPr>
        <xdr:cNvSpPr txBox="1"/>
      </xdr:nvSpPr>
      <xdr:spPr>
        <a:xfrm>
          <a:off x="9858375" y="3038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14</xdr:row>
      <xdr:rowOff>219075</xdr:rowOff>
    </xdr:from>
    <xdr:ext cx="184731" cy="264560"/>
    <xdr:sp macro="" textlink="">
      <xdr:nvSpPr>
        <xdr:cNvPr id="885" name="ZoneTexte 884">
          <a:extLst>
            <a:ext uri="{FF2B5EF4-FFF2-40B4-BE49-F238E27FC236}">
              <a16:creationId xmlns="" xmlns:a16="http://schemas.microsoft.com/office/drawing/2014/main" id="{C91792D2-038B-4D81-8E9C-E8CCF3C7A230}"/>
            </a:ext>
          </a:extLst>
        </xdr:cNvPr>
        <xdr:cNvSpPr txBox="1"/>
      </xdr:nvSpPr>
      <xdr:spPr>
        <a:xfrm>
          <a:off x="9858375" y="515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9</xdr:row>
      <xdr:rowOff>219075</xdr:rowOff>
    </xdr:from>
    <xdr:ext cx="184731" cy="264560"/>
    <xdr:sp macro="" textlink="">
      <xdr:nvSpPr>
        <xdr:cNvPr id="886" name="ZoneTexte 885">
          <a:extLst>
            <a:ext uri="{FF2B5EF4-FFF2-40B4-BE49-F238E27FC236}">
              <a16:creationId xmlns="" xmlns:a16="http://schemas.microsoft.com/office/drawing/2014/main" id="{68D9D4AA-8EA5-46ED-B98A-B40C14AC826F}"/>
            </a:ext>
          </a:extLst>
        </xdr:cNvPr>
        <xdr:cNvSpPr txBox="1"/>
      </xdr:nvSpPr>
      <xdr:spPr>
        <a:xfrm>
          <a:off x="9858375" y="3390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10</xdr:row>
      <xdr:rowOff>219075</xdr:rowOff>
    </xdr:from>
    <xdr:ext cx="184731" cy="264560"/>
    <xdr:sp macro="" textlink="">
      <xdr:nvSpPr>
        <xdr:cNvPr id="887" name="ZoneTexte 886">
          <a:extLst>
            <a:ext uri="{FF2B5EF4-FFF2-40B4-BE49-F238E27FC236}">
              <a16:creationId xmlns="" xmlns:a16="http://schemas.microsoft.com/office/drawing/2014/main" id="{11DDBE36-6FA8-4F03-8740-CF4AAD1FFE35}"/>
            </a:ext>
          </a:extLst>
        </xdr:cNvPr>
        <xdr:cNvSpPr txBox="1"/>
      </xdr:nvSpPr>
      <xdr:spPr>
        <a:xfrm>
          <a:off x="9858375" y="3743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11</xdr:row>
      <xdr:rowOff>219075</xdr:rowOff>
    </xdr:from>
    <xdr:ext cx="184731" cy="264560"/>
    <xdr:sp macro="" textlink="">
      <xdr:nvSpPr>
        <xdr:cNvPr id="888" name="ZoneTexte 887">
          <a:extLst>
            <a:ext uri="{FF2B5EF4-FFF2-40B4-BE49-F238E27FC236}">
              <a16:creationId xmlns="" xmlns:a16="http://schemas.microsoft.com/office/drawing/2014/main" id="{5E3E9636-CAD3-42FE-97F4-61DA3BDC66ED}"/>
            </a:ext>
          </a:extLst>
        </xdr:cNvPr>
        <xdr:cNvSpPr txBox="1"/>
      </xdr:nvSpPr>
      <xdr:spPr>
        <a:xfrm>
          <a:off x="9858375" y="4095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16</xdr:row>
      <xdr:rowOff>219075</xdr:rowOff>
    </xdr:from>
    <xdr:ext cx="184731" cy="264560"/>
    <xdr:sp macro="" textlink="">
      <xdr:nvSpPr>
        <xdr:cNvPr id="889" name="ZoneTexte 888">
          <a:extLst>
            <a:ext uri="{FF2B5EF4-FFF2-40B4-BE49-F238E27FC236}">
              <a16:creationId xmlns="" xmlns:a16="http://schemas.microsoft.com/office/drawing/2014/main" id="{268A4EF2-BABB-4946-B5C7-62C90BC49D9D}"/>
            </a:ext>
          </a:extLst>
        </xdr:cNvPr>
        <xdr:cNvSpPr txBox="1"/>
      </xdr:nvSpPr>
      <xdr:spPr>
        <a:xfrm>
          <a:off x="9858375" y="5857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15</xdr:row>
      <xdr:rowOff>219075</xdr:rowOff>
    </xdr:from>
    <xdr:ext cx="184731" cy="264560"/>
    <xdr:sp macro="" textlink="">
      <xdr:nvSpPr>
        <xdr:cNvPr id="890" name="ZoneTexte 889">
          <a:extLst>
            <a:ext uri="{FF2B5EF4-FFF2-40B4-BE49-F238E27FC236}">
              <a16:creationId xmlns="" xmlns:a16="http://schemas.microsoft.com/office/drawing/2014/main" id="{7D69E684-285B-4065-9855-319AC7715EDA}"/>
            </a:ext>
          </a:extLst>
        </xdr:cNvPr>
        <xdr:cNvSpPr txBox="1"/>
      </xdr:nvSpPr>
      <xdr:spPr>
        <a:xfrm>
          <a:off x="9858375" y="5505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17</xdr:row>
      <xdr:rowOff>219075</xdr:rowOff>
    </xdr:from>
    <xdr:ext cx="184731" cy="264560"/>
    <xdr:sp macro="" textlink="">
      <xdr:nvSpPr>
        <xdr:cNvPr id="891" name="ZoneTexte 890">
          <a:extLst>
            <a:ext uri="{FF2B5EF4-FFF2-40B4-BE49-F238E27FC236}">
              <a16:creationId xmlns="" xmlns:a16="http://schemas.microsoft.com/office/drawing/2014/main" id="{B19EFF4E-9572-46C8-8A8A-1293DCBAB690}"/>
            </a:ext>
          </a:extLst>
        </xdr:cNvPr>
        <xdr:cNvSpPr txBox="1"/>
      </xdr:nvSpPr>
      <xdr:spPr>
        <a:xfrm>
          <a:off x="9858375" y="621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18</xdr:row>
      <xdr:rowOff>219075</xdr:rowOff>
    </xdr:from>
    <xdr:ext cx="184731" cy="264560"/>
    <xdr:sp macro="" textlink="">
      <xdr:nvSpPr>
        <xdr:cNvPr id="892" name="ZoneTexte 891">
          <a:extLst>
            <a:ext uri="{FF2B5EF4-FFF2-40B4-BE49-F238E27FC236}">
              <a16:creationId xmlns="" xmlns:a16="http://schemas.microsoft.com/office/drawing/2014/main" id="{37946A78-3327-4CC0-8D54-95AC8606B839}"/>
            </a:ext>
          </a:extLst>
        </xdr:cNvPr>
        <xdr:cNvSpPr txBox="1"/>
      </xdr:nvSpPr>
      <xdr:spPr>
        <a:xfrm>
          <a:off x="9858375" y="6562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19</xdr:row>
      <xdr:rowOff>219075</xdr:rowOff>
    </xdr:from>
    <xdr:ext cx="184731" cy="264560"/>
    <xdr:sp macro="" textlink="">
      <xdr:nvSpPr>
        <xdr:cNvPr id="893" name="ZoneTexte 892">
          <a:extLst>
            <a:ext uri="{FF2B5EF4-FFF2-40B4-BE49-F238E27FC236}">
              <a16:creationId xmlns="" xmlns:a16="http://schemas.microsoft.com/office/drawing/2014/main" id="{5F910175-184B-4127-97CF-8A24C88C7E2E}"/>
            </a:ext>
          </a:extLst>
        </xdr:cNvPr>
        <xdr:cNvSpPr txBox="1"/>
      </xdr:nvSpPr>
      <xdr:spPr>
        <a:xfrm>
          <a:off x="9858375" y="6915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20</xdr:row>
      <xdr:rowOff>219075</xdr:rowOff>
    </xdr:from>
    <xdr:ext cx="184731" cy="264560"/>
    <xdr:sp macro="" textlink="">
      <xdr:nvSpPr>
        <xdr:cNvPr id="894" name="ZoneTexte 893">
          <a:extLst>
            <a:ext uri="{FF2B5EF4-FFF2-40B4-BE49-F238E27FC236}">
              <a16:creationId xmlns="" xmlns:a16="http://schemas.microsoft.com/office/drawing/2014/main" id="{7F2023EC-A6E9-4446-96DF-8FF544EEEFBA}"/>
            </a:ext>
          </a:extLst>
        </xdr:cNvPr>
        <xdr:cNvSpPr txBox="1"/>
      </xdr:nvSpPr>
      <xdr:spPr>
        <a:xfrm>
          <a:off x="9858375" y="7267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21</xdr:row>
      <xdr:rowOff>219075</xdr:rowOff>
    </xdr:from>
    <xdr:ext cx="184731" cy="264560"/>
    <xdr:sp macro="" textlink="">
      <xdr:nvSpPr>
        <xdr:cNvPr id="895" name="ZoneTexte 894">
          <a:extLst>
            <a:ext uri="{FF2B5EF4-FFF2-40B4-BE49-F238E27FC236}">
              <a16:creationId xmlns="" xmlns:a16="http://schemas.microsoft.com/office/drawing/2014/main" id="{D69C9A94-AE36-4FB2-95EE-C53C2BE96491}"/>
            </a:ext>
          </a:extLst>
        </xdr:cNvPr>
        <xdr:cNvSpPr txBox="1"/>
      </xdr:nvSpPr>
      <xdr:spPr>
        <a:xfrm>
          <a:off x="9858375" y="762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39</xdr:row>
      <xdr:rowOff>219075</xdr:rowOff>
    </xdr:from>
    <xdr:ext cx="184731" cy="264560"/>
    <xdr:sp macro="" textlink="">
      <xdr:nvSpPr>
        <xdr:cNvPr id="896" name="ZoneTexte 895">
          <a:extLst>
            <a:ext uri="{FF2B5EF4-FFF2-40B4-BE49-F238E27FC236}">
              <a16:creationId xmlns="" xmlns:a16="http://schemas.microsoft.com/office/drawing/2014/main" id="{D03BA0C0-247E-41E4-92E7-FFAE3AF723E8}"/>
            </a:ext>
          </a:extLst>
        </xdr:cNvPr>
        <xdr:cNvSpPr txBox="1"/>
      </xdr:nvSpPr>
      <xdr:spPr>
        <a:xfrm>
          <a:off x="9858375" y="1181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40</xdr:row>
      <xdr:rowOff>219075</xdr:rowOff>
    </xdr:from>
    <xdr:ext cx="184731" cy="264560"/>
    <xdr:sp macro="" textlink="">
      <xdr:nvSpPr>
        <xdr:cNvPr id="897" name="ZoneTexte 896">
          <a:extLst>
            <a:ext uri="{FF2B5EF4-FFF2-40B4-BE49-F238E27FC236}">
              <a16:creationId xmlns="" xmlns:a16="http://schemas.microsoft.com/office/drawing/2014/main" id="{7BE3382E-A235-43CA-B7E0-768A46B76E3F}"/>
            </a:ext>
          </a:extLst>
        </xdr:cNvPr>
        <xdr:cNvSpPr txBox="1"/>
      </xdr:nvSpPr>
      <xdr:spPr>
        <a:xfrm>
          <a:off x="9858375" y="11972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22</xdr:row>
      <xdr:rowOff>219075</xdr:rowOff>
    </xdr:from>
    <xdr:ext cx="184731" cy="264560"/>
    <xdr:sp macro="" textlink="">
      <xdr:nvSpPr>
        <xdr:cNvPr id="898" name="ZoneTexte 897">
          <a:extLst>
            <a:ext uri="{FF2B5EF4-FFF2-40B4-BE49-F238E27FC236}">
              <a16:creationId xmlns="" xmlns:a16="http://schemas.microsoft.com/office/drawing/2014/main" id="{502937CB-D2EC-41A3-BF40-E8414DEF1575}"/>
            </a:ext>
          </a:extLst>
        </xdr:cNvPr>
        <xdr:cNvSpPr txBox="1"/>
      </xdr:nvSpPr>
      <xdr:spPr>
        <a:xfrm>
          <a:off x="9858375" y="7972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23</xdr:row>
      <xdr:rowOff>219075</xdr:rowOff>
    </xdr:from>
    <xdr:ext cx="184731" cy="264560"/>
    <xdr:sp macro="" textlink="">
      <xdr:nvSpPr>
        <xdr:cNvPr id="899" name="ZoneTexte 898">
          <a:extLst>
            <a:ext uri="{FF2B5EF4-FFF2-40B4-BE49-F238E27FC236}">
              <a16:creationId xmlns="" xmlns:a16="http://schemas.microsoft.com/office/drawing/2014/main" id="{570BDCCD-189A-4327-9444-3AF8515874A4}"/>
            </a:ext>
          </a:extLst>
        </xdr:cNvPr>
        <xdr:cNvSpPr txBox="1"/>
      </xdr:nvSpPr>
      <xdr:spPr>
        <a:xfrm>
          <a:off x="9858375" y="8324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24</xdr:row>
      <xdr:rowOff>219075</xdr:rowOff>
    </xdr:from>
    <xdr:ext cx="184731" cy="264560"/>
    <xdr:sp macro="" textlink="">
      <xdr:nvSpPr>
        <xdr:cNvPr id="900" name="ZoneTexte 899">
          <a:extLst>
            <a:ext uri="{FF2B5EF4-FFF2-40B4-BE49-F238E27FC236}">
              <a16:creationId xmlns="" xmlns:a16="http://schemas.microsoft.com/office/drawing/2014/main" id="{AAF6677A-535E-43C6-9DD5-FE5C7BD3F676}"/>
            </a:ext>
          </a:extLst>
        </xdr:cNvPr>
        <xdr:cNvSpPr txBox="1"/>
      </xdr:nvSpPr>
      <xdr:spPr>
        <a:xfrm>
          <a:off x="9858375" y="867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25</xdr:row>
      <xdr:rowOff>219075</xdr:rowOff>
    </xdr:from>
    <xdr:ext cx="184731" cy="264560"/>
    <xdr:sp macro="" textlink="">
      <xdr:nvSpPr>
        <xdr:cNvPr id="901" name="ZoneTexte 900">
          <a:extLst>
            <a:ext uri="{FF2B5EF4-FFF2-40B4-BE49-F238E27FC236}">
              <a16:creationId xmlns="" xmlns:a16="http://schemas.microsoft.com/office/drawing/2014/main" id="{FFB60357-FA7D-484D-AE28-64AD08D135DE}"/>
            </a:ext>
          </a:extLst>
        </xdr:cNvPr>
        <xdr:cNvSpPr txBox="1"/>
      </xdr:nvSpPr>
      <xdr:spPr>
        <a:xfrm>
          <a:off x="9858375" y="9029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26</xdr:row>
      <xdr:rowOff>219075</xdr:rowOff>
    </xdr:from>
    <xdr:ext cx="184731" cy="264560"/>
    <xdr:sp macro="" textlink="">
      <xdr:nvSpPr>
        <xdr:cNvPr id="902" name="ZoneTexte 901">
          <a:extLst>
            <a:ext uri="{FF2B5EF4-FFF2-40B4-BE49-F238E27FC236}">
              <a16:creationId xmlns="" xmlns:a16="http://schemas.microsoft.com/office/drawing/2014/main" id="{A3DA3CC2-FB0F-4AC8-8EDF-76E7A25CCAA8}"/>
            </a:ext>
          </a:extLst>
        </xdr:cNvPr>
        <xdr:cNvSpPr txBox="1"/>
      </xdr:nvSpPr>
      <xdr:spPr>
        <a:xfrm>
          <a:off x="9858375" y="9382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27</xdr:row>
      <xdr:rowOff>219075</xdr:rowOff>
    </xdr:from>
    <xdr:ext cx="184731" cy="264560"/>
    <xdr:sp macro="" textlink="">
      <xdr:nvSpPr>
        <xdr:cNvPr id="903" name="ZoneTexte 902">
          <a:extLst>
            <a:ext uri="{FF2B5EF4-FFF2-40B4-BE49-F238E27FC236}">
              <a16:creationId xmlns="" xmlns:a16="http://schemas.microsoft.com/office/drawing/2014/main" id="{7EBC4082-4433-4FF5-A65D-BC569A75C43A}"/>
            </a:ext>
          </a:extLst>
        </xdr:cNvPr>
        <xdr:cNvSpPr txBox="1"/>
      </xdr:nvSpPr>
      <xdr:spPr>
        <a:xfrm>
          <a:off x="9858375" y="9734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28</xdr:row>
      <xdr:rowOff>219075</xdr:rowOff>
    </xdr:from>
    <xdr:ext cx="184731" cy="264560"/>
    <xdr:sp macro="" textlink="">
      <xdr:nvSpPr>
        <xdr:cNvPr id="904" name="ZoneTexte 903">
          <a:extLst>
            <a:ext uri="{FF2B5EF4-FFF2-40B4-BE49-F238E27FC236}">
              <a16:creationId xmlns="" xmlns:a16="http://schemas.microsoft.com/office/drawing/2014/main" id="{29614C22-3FA3-457C-A5A6-2D7F0EDA5F55}"/>
            </a:ext>
          </a:extLst>
        </xdr:cNvPr>
        <xdr:cNvSpPr txBox="1"/>
      </xdr:nvSpPr>
      <xdr:spPr>
        <a:xfrm>
          <a:off x="9858375" y="10029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</xdr:row>
      <xdr:rowOff>219075</xdr:rowOff>
    </xdr:from>
    <xdr:ext cx="184731" cy="264560"/>
    <xdr:sp macro="" textlink="">
      <xdr:nvSpPr>
        <xdr:cNvPr id="905" name="ZoneTexte 904">
          <a:extLst>
            <a:ext uri="{FF2B5EF4-FFF2-40B4-BE49-F238E27FC236}">
              <a16:creationId xmlns="" xmlns:a16="http://schemas.microsoft.com/office/drawing/2014/main" id="{AB55DC91-535F-45F1-B529-8DF3F87A3834}"/>
            </a:ext>
          </a:extLst>
        </xdr:cNvPr>
        <xdr:cNvSpPr txBox="1"/>
      </xdr:nvSpPr>
      <xdr:spPr>
        <a:xfrm>
          <a:off x="9858375" y="10191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30</xdr:row>
      <xdr:rowOff>219075</xdr:rowOff>
    </xdr:from>
    <xdr:ext cx="184731" cy="264560"/>
    <xdr:sp macro="" textlink="">
      <xdr:nvSpPr>
        <xdr:cNvPr id="906" name="ZoneTexte 905">
          <a:extLst>
            <a:ext uri="{FF2B5EF4-FFF2-40B4-BE49-F238E27FC236}">
              <a16:creationId xmlns="" xmlns:a16="http://schemas.microsoft.com/office/drawing/2014/main" id="{80D62EBC-308E-4D47-8559-55B90ED91071}"/>
            </a:ext>
          </a:extLst>
        </xdr:cNvPr>
        <xdr:cNvSpPr txBox="1"/>
      </xdr:nvSpPr>
      <xdr:spPr>
        <a:xfrm>
          <a:off x="9858375" y="10353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31</xdr:row>
      <xdr:rowOff>219075</xdr:rowOff>
    </xdr:from>
    <xdr:ext cx="184731" cy="264560"/>
    <xdr:sp macro="" textlink="">
      <xdr:nvSpPr>
        <xdr:cNvPr id="907" name="ZoneTexte 906">
          <a:extLst>
            <a:ext uri="{FF2B5EF4-FFF2-40B4-BE49-F238E27FC236}">
              <a16:creationId xmlns="" xmlns:a16="http://schemas.microsoft.com/office/drawing/2014/main" id="{1C5AE689-8C06-4DD1-B845-6048025906C0}"/>
            </a:ext>
          </a:extLst>
        </xdr:cNvPr>
        <xdr:cNvSpPr txBox="1"/>
      </xdr:nvSpPr>
      <xdr:spPr>
        <a:xfrm>
          <a:off x="9858375" y="10515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32</xdr:row>
      <xdr:rowOff>219075</xdr:rowOff>
    </xdr:from>
    <xdr:ext cx="184731" cy="264560"/>
    <xdr:sp macro="" textlink="">
      <xdr:nvSpPr>
        <xdr:cNvPr id="908" name="ZoneTexte 907">
          <a:extLst>
            <a:ext uri="{FF2B5EF4-FFF2-40B4-BE49-F238E27FC236}">
              <a16:creationId xmlns="" xmlns:a16="http://schemas.microsoft.com/office/drawing/2014/main" id="{742B4150-2254-4D10-AACC-30334DD41387}"/>
            </a:ext>
          </a:extLst>
        </xdr:cNvPr>
        <xdr:cNvSpPr txBox="1"/>
      </xdr:nvSpPr>
      <xdr:spPr>
        <a:xfrm>
          <a:off x="9858375" y="10677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33</xdr:row>
      <xdr:rowOff>219075</xdr:rowOff>
    </xdr:from>
    <xdr:ext cx="184731" cy="264560"/>
    <xdr:sp macro="" textlink="">
      <xdr:nvSpPr>
        <xdr:cNvPr id="909" name="ZoneTexte 908">
          <a:extLst>
            <a:ext uri="{FF2B5EF4-FFF2-40B4-BE49-F238E27FC236}">
              <a16:creationId xmlns="" xmlns:a16="http://schemas.microsoft.com/office/drawing/2014/main" id="{67D17B35-0AD2-4E52-A07E-AB9B70B5BC56}"/>
            </a:ext>
          </a:extLst>
        </xdr:cNvPr>
        <xdr:cNvSpPr txBox="1"/>
      </xdr:nvSpPr>
      <xdr:spPr>
        <a:xfrm>
          <a:off x="9858375" y="1083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34</xdr:row>
      <xdr:rowOff>219075</xdr:rowOff>
    </xdr:from>
    <xdr:ext cx="184731" cy="264560"/>
    <xdr:sp macro="" textlink="">
      <xdr:nvSpPr>
        <xdr:cNvPr id="910" name="ZoneTexte 909">
          <a:extLst>
            <a:ext uri="{FF2B5EF4-FFF2-40B4-BE49-F238E27FC236}">
              <a16:creationId xmlns="" xmlns:a16="http://schemas.microsoft.com/office/drawing/2014/main" id="{DD667F65-962C-44C7-B200-65EEF731DB27}"/>
            </a:ext>
          </a:extLst>
        </xdr:cNvPr>
        <xdr:cNvSpPr txBox="1"/>
      </xdr:nvSpPr>
      <xdr:spPr>
        <a:xfrm>
          <a:off x="9858375" y="11001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35</xdr:row>
      <xdr:rowOff>219075</xdr:rowOff>
    </xdr:from>
    <xdr:ext cx="184731" cy="264560"/>
    <xdr:sp macro="" textlink="">
      <xdr:nvSpPr>
        <xdr:cNvPr id="911" name="ZoneTexte 910">
          <a:extLst>
            <a:ext uri="{FF2B5EF4-FFF2-40B4-BE49-F238E27FC236}">
              <a16:creationId xmlns="" xmlns:a16="http://schemas.microsoft.com/office/drawing/2014/main" id="{F9DFF82E-AF23-4BD3-8DB4-66D708B49A0B}"/>
            </a:ext>
          </a:extLst>
        </xdr:cNvPr>
        <xdr:cNvSpPr txBox="1"/>
      </xdr:nvSpPr>
      <xdr:spPr>
        <a:xfrm>
          <a:off x="9858375" y="11163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36</xdr:row>
      <xdr:rowOff>219075</xdr:rowOff>
    </xdr:from>
    <xdr:ext cx="184731" cy="264560"/>
    <xdr:sp macro="" textlink="">
      <xdr:nvSpPr>
        <xdr:cNvPr id="912" name="ZoneTexte 911">
          <a:extLst>
            <a:ext uri="{FF2B5EF4-FFF2-40B4-BE49-F238E27FC236}">
              <a16:creationId xmlns="" xmlns:a16="http://schemas.microsoft.com/office/drawing/2014/main" id="{DB6C2FB7-1B92-47ED-9471-5B1F1868C5FA}"/>
            </a:ext>
          </a:extLst>
        </xdr:cNvPr>
        <xdr:cNvSpPr txBox="1"/>
      </xdr:nvSpPr>
      <xdr:spPr>
        <a:xfrm>
          <a:off x="9858375" y="11325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37</xdr:row>
      <xdr:rowOff>219075</xdr:rowOff>
    </xdr:from>
    <xdr:ext cx="184731" cy="264560"/>
    <xdr:sp macro="" textlink="">
      <xdr:nvSpPr>
        <xdr:cNvPr id="913" name="ZoneTexte 912">
          <a:extLst>
            <a:ext uri="{FF2B5EF4-FFF2-40B4-BE49-F238E27FC236}">
              <a16:creationId xmlns="" xmlns:a16="http://schemas.microsoft.com/office/drawing/2014/main" id="{BA764D52-CED1-4163-943C-BC24DE699E51}"/>
            </a:ext>
          </a:extLst>
        </xdr:cNvPr>
        <xdr:cNvSpPr txBox="1"/>
      </xdr:nvSpPr>
      <xdr:spPr>
        <a:xfrm>
          <a:off x="9858375" y="11487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38</xdr:row>
      <xdr:rowOff>219075</xdr:rowOff>
    </xdr:from>
    <xdr:ext cx="184731" cy="264560"/>
    <xdr:sp macro="" textlink="">
      <xdr:nvSpPr>
        <xdr:cNvPr id="914" name="ZoneTexte 913">
          <a:extLst>
            <a:ext uri="{FF2B5EF4-FFF2-40B4-BE49-F238E27FC236}">
              <a16:creationId xmlns="" xmlns:a16="http://schemas.microsoft.com/office/drawing/2014/main" id="{AAA056D5-5282-4017-BFED-165322EE361C}"/>
            </a:ext>
          </a:extLst>
        </xdr:cNvPr>
        <xdr:cNvSpPr txBox="1"/>
      </xdr:nvSpPr>
      <xdr:spPr>
        <a:xfrm>
          <a:off x="9858375" y="11649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41</xdr:row>
      <xdr:rowOff>219075</xdr:rowOff>
    </xdr:from>
    <xdr:ext cx="184731" cy="264560"/>
    <xdr:sp macro="" textlink="">
      <xdr:nvSpPr>
        <xdr:cNvPr id="915" name="ZoneTexte 914">
          <a:extLst>
            <a:ext uri="{FF2B5EF4-FFF2-40B4-BE49-F238E27FC236}">
              <a16:creationId xmlns="" xmlns:a16="http://schemas.microsoft.com/office/drawing/2014/main" id="{69BF7AF4-789E-42C1-A847-A3AE242081D3}"/>
            </a:ext>
          </a:extLst>
        </xdr:cNvPr>
        <xdr:cNvSpPr txBox="1"/>
      </xdr:nvSpPr>
      <xdr:spPr>
        <a:xfrm>
          <a:off x="9858375" y="12134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42</xdr:row>
      <xdr:rowOff>219075</xdr:rowOff>
    </xdr:from>
    <xdr:ext cx="184731" cy="264560"/>
    <xdr:sp macro="" textlink="">
      <xdr:nvSpPr>
        <xdr:cNvPr id="916" name="ZoneTexte 915">
          <a:extLst>
            <a:ext uri="{FF2B5EF4-FFF2-40B4-BE49-F238E27FC236}">
              <a16:creationId xmlns="" xmlns:a16="http://schemas.microsoft.com/office/drawing/2014/main" id="{3F44B8ED-52D3-49CC-AC90-B55EBF335AA9}"/>
            </a:ext>
          </a:extLst>
        </xdr:cNvPr>
        <xdr:cNvSpPr txBox="1"/>
      </xdr:nvSpPr>
      <xdr:spPr>
        <a:xfrm>
          <a:off x="9858375" y="12296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43</xdr:row>
      <xdr:rowOff>219075</xdr:rowOff>
    </xdr:from>
    <xdr:ext cx="184731" cy="264560"/>
    <xdr:sp macro="" textlink="">
      <xdr:nvSpPr>
        <xdr:cNvPr id="917" name="ZoneTexte 916">
          <a:extLst>
            <a:ext uri="{FF2B5EF4-FFF2-40B4-BE49-F238E27FC236}">
              <a16:creationId xmlns="" xmlns:a16="http://schemas.microsoft.com/office/drawing/2014/main" id="{6A0ED687-BEB6-4124-945D-50E5097C2E03}"/>
            </a:ext>
          </a:extLst>
        </xdr:cNvPr>
        <xdr:cNvSpPr txBox="1"/>
      </xdr:nvSpPr>
      <xdr:spPr>
        <a:xfrm>
          <a:off x="9858375" y="12458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44</xdr:row>
      <xdr:rowOff>219075</xdr:rowOff>
    </xdr:from>
    <xdr:ext cx="184731" cy="264560"/>
    <xdr:sp macro="" textlink="">
      <xdr:nvSpPr>
        <xdr:cNvPr id="918" name="ZoneTexte 917">
          <a:extLst>
            <a:ext uri="{FF2B5EF4-FFF2-40B4-BE49-F238E27FC236}">
              <a16:creationId xmlns="" xmlns:a16="http://schemas.microsoft.com/office/drawing/2014/main" id="{AAD1EDA7-FF26-4DC6-A86E-4916F1A2624A}"/>
            </a:ext>
          </a:extLst>
        </xdr:cNvPr>
        <xdr:cNvSpPr txBox="1"/>
      </xdr:nvSpPr>
      <xdr:spPr>
        <a:xfrm>
          <a:off x="9858375" y="12620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45</xdr:row>
      <xdr:rowOff>219075</xdr:rowOff>
    </xdr:from>
    <xdr:ext cx="184731" cy="264560"/>
    <xdr:sp macro="" textlink="">
      <xdr:nvSpPr>
        <xdr:cNvPr id="919" name="ZoneTexte 918">
          <a:extLst>
            <a:ext uri="{FF2B5EF4-FFF2-40B4-BE49-F238E27FC236}">
              <a16:creationId xmlns="" xmlns:a16="http://schemas.microsoft.com/office/drawing/2014/main" id="{E7E47454-2557-4453-8894-E7F61DA84404}"/>
            </a:ext>
          </a:extLst>
        </xdr:cNvPr>
        <xdr:cNvSpPr txBox="1"/>
      </xdr:nvSpPr>
      <xdr:spPr>
        <a:xfrm>
          <a:off x="9858375" y="12782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52</xdr:row>
      <xdr:rowOff>219075</xdr:rowOff>
    </xdr:from>
    <xdr:ext cx="184731" cy="264560"/>
    <xdr:sp macro="" textlink="">
      <xdr:nvSpPr>
        <xdr:cNvPr id="920" name="ZoneTexte 919">
          <a:extLst>
            <a:ext uri="{FF2B5EF4-FFF2-40B4-BE49-F238E27FC236}">
              <a16:creationId xmlns="" xmlns:a16="http://schemas.microsoft.com/office/drawing/2014/main" id="{4BB8B2D3-9071-4CC4-9987-AA65AF467E56}"/>
            </a:ext>
          </a:extLst>
        </xdr:cNvPr>
        <xdr:cNvSpPr txBox="1"/>
      </xdr:nvSpPr>
      <xdr:spPr>
        <a:xfrm>
          <a:off x="9858375" y="13916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53</xdr:row>
      <xdr:rowOff>219075</xdr:rowOff>
    </xdr:from>
    <xdr:ext cx="184731" cy="264560"/>
    <xdr:sp macro="" textlink="">
      <xdr:nvSpPr>
        <xdr:cNvPr id="921" name="ZoneTexte 920">
          <a:extLst>
            <a:ext uri="{FF2B5EF4-FFF2-40B4-BE49-F238E27FC236}">
              <a16:creationId xmlns="" xmlns:a16="http://schemas.microsoft.com/office/drawing/2014/main" id="{EEDEA301-302D-4834-8337-E2CD39267DBF}"/>
            </a:ext>
          </a:extLst>
        </xdr:cNvPr>
        <xdr:cNvSpPr txBox="1"/>
      </xdr:nvSpPr>
      <xdr:spPr>
        <a:xfrm>
          <a:off x="9858375" y="14077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54</xdr:row>
      <xdr:rowOff>219075</xdr:rowOff>
    </xdr:from>
    <xdr:ext cx="184731" cy="264560"/>
    <xdr:sp macro="" textlink="">
      <xdr:nvSpPr>
        <xdr:cNvPr id="922" name="ZoneTexte 921">
          <a:extLst>
            <a:ext uri="{FF2B5EF4-FFF2-40B4-BE49-F238E27FC236}">
              <a16:creationId xmlns="" xmlns:a16="http://schemas.microsoft.com/office/drawing/2014/main" id="{84EBE70A-57FA-495E-97CD-75AE4D80EA60}"/>
            </a:ext>
          </a:extLst>
        </xdr:cNvPr>
        <xdr:cNvSpPr txBox="1"/>
      </xdr:nvSpPr>
      <xdr:spPr>
        <a:xfrm>
          <a:off x="9858375" y="14239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55</xdr:row>
      <xdr:rowOff>219075</xdr:rowOff>
    </xdr:from>
    <xdr:ext cx="184731" cy="264560"/>
    <xdr:sp macro="" textlink="">
      <xdr:nvSpPr>
        <xdr:cNvPr id="923" name="ZoneTexte 922">
          <a:extLst>
            <a:ext uri="{FF2B5EF4-FFF2-40B4-BE49-F238E27FC236}">
              <a16:creationId xmlns="" xmlns:a16="http://schemas.microsoft.com/office/drawing/2014/main" id="{C0DB3D16-BFFB-4E77-A4BB-7E3CC6076B5B}"/>
            </a:ext>
          </a:extLst>
        </xdr:cNvPr>
        <xdr:cNvSpPr txBox="1"/>
      </xdr:nvSpPr>
      <xdr:spPr>
        <a:xfrm>
          <a:off x="9858375" y="14401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56</xdr:row>
      <xdr:rowOff>219075</xdr:rowOff>
    </xdr:from>
    <xdr:ext cx="184731" cy="264560"/>
    <xdr:sp macro="" textlink="">
      <xdr:nvSpPr>
        <xdr:cNvPr id="924" name="ZoneTexte 923">
          <a:extLst>
            <a:ext uri="{FF2B5EF4-FFF2-40B4-BE49-F238E27FC236}">
              <a16:creationId xmlns="" xmlns:a16="http://schemas.microsoft.com/office/drawing/2014/main" id="{7E807A5D-D4C6-4052-AFB7-2CB16078F515}"/>
            </a:ext>
          </a:extLst>
        </xdr:cNvPr>
        <xdr:cNvSpPr txBox="1"/>
      </xdr:nvSpPr>
      <xdr:spPr>
        <a:xfrm>
          <a:off x="9858375" y="14563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57</xdr:row>
      <xdr:rowOff>219075</xdr:rowOff>
    </xdr:from>
    <xdr:ext cx="184731" cy="264560"/>
    <xdr:sp macro="" textlink="">
      <xdr:nvSpPr>
        <xdr:cNvPr id="925" name="ZoneTexte 924">
          <a:extLst>
            <a:ext uri="{FF2B5EF4-FFF2-40B4-BE49-F238E27FC236}">
              <a16:creationId xmlns="" xmlns:a16="http://schemas.microsoft.com/office/drawing/2014/main" id="{0A7FCCB2-6CF7-419B-99DA-DF7F060D3C10}"/>
            </a:ext>
          </a:extLst>
        </xdr:cNvPr>
        <xdr:cNvSpPr txBox="1"/>
      </xdr:nvSpPr>
      <xdr:spPr>
        <a:xfrm>
          <a:off x="9858375" y="14725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58</xdr:row>
      <xdr:rowOff>219075</xdr:rowOff>
    </xdr:from>
    <xdr:ext cx="184731" cy="264560"/>
    <xdr:sp macro="" textlink="">
      <xdr:nvSpPr>
        <xdr:cNvPr id="926" name="ZoneTexte 925">
          <a:extLst>
            <a:ext uri="{FF2B5EF4-FFF2-40B4-BE49-F238E27FC236}">
              <a16:creationId xmlns="" xmlns:a16="http://schemas.microsoft.com/office/drawing/2014/main" id="{1CD99EBA-D76B-4614-A700-24FD87983724}"/>
            </a:ext>
          </a:extLst>
        </xdr:cNvPr>
        <xdr:cNvSpPr txBox="1"/>
      </xdr:nvSpPr>
      <xdr:spPr>
        <a:xfrm>
          <a:off x="9858375" y="14887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59</xdr:row>
      <xdr:rowOff>219075</xdr:rowOff>
    </xdr:from>
    <xdr:ext cx="184731" cy="264560"/>
    <xdr:sp macro="" textlink="">
      <xdr:nvSpPr>
        <xdr:cNvPr id="927" name="ZoneTexte 926">
          <a:extLst>
            <a:ext uri="{FF2B5EF4-FFF2-40B4-BE49-F238E27FC236}">
              <a16:creationId xmlns="" xmlns:a16="http://schemas.microsoft.com/office/drawing/2014/main" id="{CC1E678D-A956-425F-A7F7-7D0AF6F6DBAA}"/>
            </a:ext>
          </a:extLst>
        </xdr:cNvPr>
        <xdr:cNvSpPr txBox="1"/>
      </xdr:nvSpPr>
      <xdr:spPr>
        <a:xfrm>
          <a:off x="9858375" y="15049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60</xdr:row>
      <xdr:rowOff>219075</xdr:rowOff>
    </xdr:from>
    <xdr:ext cx="184731" cy="264560"/>
    <xdr:sp macro="" textlink="">
      <xdr:nvSpPr>
        <xdr:cNvPr id="928" name="ZoneTexte 927">
          <a:extLst>
            <a:ext uri="{FF2B5EF4-FFF2-40B4-BE49-F238E27FC236}">
              <a16:creationId xmlns="" xmlns:a16="http://schemas.microsoft.com/office/drawing/2014/main" id="{24B8F1ED-6197-4D48-8B63-1BBB69A2EDEA}"/>
            </a:ext>
          </a:extLst>
        </xdr:cNvPr>
        <xdr:cNvSpPr txBox="1"/>
      </xdr:nvSpPr>
      <xdr:spPr>
        <a:xfrm>
          <a:off x="9858375" y="15211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61</xdr:row>
      <xdr:rowOff>219075</xdr:rowOff>
    </xdr:from>
    <xdr:ext cx="184731" cy="264560"/>
    <xdr:sp macro="" textlink="">
      <xdr:nvSpPr>
        <xdr:cNvPr id="929" name="ZoneTexte 928">
          <a:extLst>
            <a:ext uri="{FF2B5EF4-FFF2-40B4-BE49-F238E27FC236}">
              <a16:creationId xmlns="" xmlns:a16="http://schemas.microsoft.com/office/drawing/2014/main" id="{6B4D52CA-CE60-48AD-8E2C-D0F9B6164D6B}"/>
            </a:ext>
          </a:extLst>
        </xdr:cNvPr>
        <xdr:cNvSpPr txBox="1"/>
      </xdr:nvSpPr>
      <xdr:spPr>
        <a:xfrm>
          <a:off x="9858375" y="15373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62</xdr:row>
      <xdr:rowOff>219075</xdr:rowOff>
    </xdr:from>
    <xdr:ext cx="184731" cy="264560"/>
    <xdr:sp macro="" textlink="">
      <xdr:nvSpPr>
        <xdr:cNvPr id="930" name="ZoneTexte 929">
          <a:extLst>
            <a:ext uri="{FF2B5EF4-FFF2-40B4-BE49-F238E27FC236}">
              <a16:creationId xmlns="" xmlns:a16="http://schemas.microsoft.com/office/drawing/2014/main" id="{94D3001F-C0F2-462C-8F75-610459DF92A8}"/>
            </a:ext>
          </a:extLst>
        </xdr:cNvPr>
        <xdr:cNvSpPr txBox="1"/>
      </xdr:nvSpPr>
      <xdr:spPr>
        <a:xfrm>
          <a:off x="9858375" y="15535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63</xdr:row>
      <xdr:rowOff>219075</xdr:rowOff>
    </xdr:from>
    <xdr:ext cx="184731" cy="264560"/>
    <xdr:sp macro="" textlink="">
      <xdr:nvSpPr>
        <xdr:cNvPr id="931" name="ZoneTexte 930">
          <a:extLst>
            <a:ext uri="{FF2B5EF4-FFF2-40B4-BE49-F238E27FC236}">
              <a16:creationId xmlns="" xmlns:a16="http://schemas.microsoft.com/office/drawing/2014/main" id="{4C1A710B-5640-4B6F-BCB9-2F136720580F}"/>
            </a:ext>
          </a:extLst>
        </xdr:cNvPr>
        <xdr:cNvSpPr txBox="1"/>
      </xdr:nvSpPr>
      <xdr:spPr>
        <a:xfrm>
          <a:off x="9858375" y="15697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64</xdr:row>
      <xdr:rowOff>219075</xdr:rowOff>
    </xdr:from>
    <xdr:ext cx="184731" cy="264560"/>
    <xdr:sp macro="" textlink="">
      <xdr:nvSpPr>
        <xdr:cNvPr id="932" name="ZoneTexte 931">
          <a:extLst>
            <a:ext uri="{FF2B5EF4-FFF2-40B4-BE49-F238E27FC236}">
              <a16:creationId xmlns="" xmlns:a16="http://schemas.microsoft.com/office/drawing/2014/main" id="{78543C6E-D928-488B-8C0C-0FD792E28819}"/>
            </a:ext>
          </a:extLst>
        </xdr:cNvPr>
        <xdr:cNvSpPr txBox="1"/>
      </xdr:nvSpPr>
      <xdr:spPr>
        <a:xfrm>
          <a:off x="9858375" y="15859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65</xdr:row>
      <xdr:rowOff>219075</xdr:rowOff>
    </xdr:from>
    <xdr:ext cx="184731" cy="264560"/>
    <xdr:sp macro="" textlink="">
      <xdr:nvSpPr>
        <xdr:cNvPr id="933" name="ZoneTexte 932">
          <a:extLst>
            <a:ext uri="{FF2B5EF4-FFF2-40B4-BE49-F238E27FC236}">
              <a16:creationId xmlns="" xmlns:a16="http://schemas.microsoft.com/office/drawing/2014/main" id="{30452CBC-3699-4710-84F2-2886A0DE4510}"/>
            </a:ext>
          </a:extLst>
        </xdr:cNvPr>
        <xdr:cNvSpPr txBox="1"/>
      </xdr:nvSpPr>
      <xdr:spPr>
        <a:xfrm>
          <a:off x="9858375" y="16021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66</xdr:row>
      <xdr:rowOff>219075</xdr:rowOff>
    </xdr:from>
    <xdr:ext cx="184731" cy="264560"/>
    <xdr:sp macro="" textlink="">
      <xdr:nvSpPr>
        <xdr:cNvPr id="934" name="ZoneTexte 933">
          <a:extLst>
            <a:ext uri="{FF2B5EF4-FFF2-40B4-BE49-F238E27FC236}">
              <a16:creationId xmlns="" xmlns:a16="http://schemas.microsoft.com/office/drawing/2014/main" id="{E83AF9B0-DCD6-474A-9691-AC3B3BE399AF}"/>
            </a:ext>
          </a:extLst>
        </xdr:cNvPr>
        <xdr:cNvSpPr txBox="1"/>
      </xdr:nvSpPr>
      <xdr:spPr>
        <a:xfrm>
          <a:off x="9858375" y="1618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67</xdr:row>
      <xdr:rowOff>219075</xdr:rowOff>
    </xdr:from>
    <xdr:ext cx="184731" cy="264560"/>
    <xdr:sp macro="" textlink="">
      <xdr:nvSpPr>
        <xdr:cNvPr id="935" name="ZoneTexte 934">
          <a:extLst>
            <a:ext uri="{FF2B5EF4-FFF2-40B4-BE49-F238E27FC236}">
              <a16:creationId xmlns="" xmlns:a16="http://schemas.microsoft.com/office/drawing/2014/main" id="{4F901A5E-2578-4E77-A224-0B3EE16C086B}"/>
            </a:ext>
          </a:extLst>
        </xdr:cNvPr>
        <xdr:cNvSpPr txBox="1"/>
      </xdr:nvSpPr>
      <xdr:spPr>
        <a:xfrm>
          <a:off x="9858375" y="16344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68</xdr:row>
      <xdr:rowOff>219075</xdr:rowOff>
    </xdr:from>
    <xdr:ext cx="184731" cy="264560"/>
    <xdr:sp macro="" textlink="">
      <xdr:nvSpPr>
        <xdr:cNvPr id="936" name="ZoneTexte 935">
          <a:extLst>
            <a:ext uri="{FF2B5EF4-FFF2-40B4-BE49-F238E27FC236}">
              <a16:creationId xmlns="" xmlns:a16="http://schemas.microsoft.com/office/drawing/2014/main" id="{E4ECECAE-0564-48A8-8BC6-6CBC52B47381}"/>
            </a:ext>
          </a:extLst>
        </xdr:cNvPr>
        <xdr:cNvSpPr txBox="1"/>
      </xdr:nvSpPr>
      <xdr:spPr>
        <a:xfrm>
          <a:off x="9858375" y="165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69</xdr:row>
      <xdr:rowOff>219075</xdr:rowOff>
    </xdr:from>
    <xdr:ext cx="184731" cy="264560"/>
    <xdr:sp macro="" textlink="">
      <xdr:nvSpPr>
        <xdr:cNvPr id="937" name="ZoneTexte 936">
          <a:extLst>
            <a:ext uri="{FF2B5EF4-FFF2-40B4-BE49-F238E27FC236}">
              <a16:creationId xmlns="" xmlns:a16="http://schemas.microsoft.com/office/drawing/2014/main" id="{4642AB0F-4C87-4480-B856-0780BE8538F9}"/>
            </a:ext>
          </a:extLst>
        </xdr:cNvPr>
        <xdr:cNvSpPr txBox="1"/>
      </xdr:nvSpPr>
      <xdr:spPr>
        <a:xfrm>
          <a:off x="9858375" y="16668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70</xdr:row>
      <xdr:rowOff>219075</xdr:rowOff>
    </xdr:from>
    <xdr:ext cx="184731" cy="264560"/>
    <xdr:sp macro="" textlink="">
      <xdr:nvSpPr>
        <xdr:cNvPr id="938" name="ZoneTexte 937">
          <a:extLst>
            <a:ext uri="{FF2B5EF4-FFF2-40B4-BE49-F238E27FC236}">
              <a16:creationId xmlns="" xmlns:a16="http://schemas.microsoft.com/office/drawing/2014/main" id="{B19D47AA-680B-4996-8024-4CCE1211BC1F}"/>
            </a:ext>
          </a:extLst>
        </xdr:cNvPr>
        <xdr:cNvSpPr txBox="1"/>
      </xdr:nvSpPr>
      <xdr:spPr>
        <a:xfrm>
          <a:off x="9858375" y="16830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71</xdr:row>
      <xdr:rowOff>219075</xdr:rowOff>
    </xdr:from>
    <xdr:ext cx="184731" cy="264560"/>
    <xdr:sp macro="" textlink="">
      <xdr:nvSpPr>
        <xdr:cNvPr id="939" name="ZoneTexte 938">
          <a:extLst>
            <a:ext uri="{FF2B5EF4-FFF2-40B4-BE49-F238E27FC236}">
              <a16:creationId xmlns="" xmlns:a16="http://schemas.microsoft.com/office/drawing/2014/main" id="{23A4A62E-60F7-49CD-9349-3B0D552484E3}"/>
            </a:ext>
          </a:extLst>
        </xdr:cNvPr>
        <xdr:cNvSpPr txBox="1"/>
      </xdr:nvSpPr>
      <xdr:spPr>
        <a:xfrm>
          <a:off x="9858375" y="16992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75</xdr:row>
      <xdr:rowOff>219075</xdr:rowOff>
    </xdr:from>
    <xdr:ext cx="184731" cy="264560"/>
    <xdr:sp macro="" textlink="">
      <xdr:nvSpPr>
        <xdr:cNvPr id="940" name="ZoneTexte 939">
          <a:extLst>
            <a:ext uri="{FF2B5EF4-FFF2-40B4-BE49-F238E27FC236}">
              <a16:creationId xmlns="" xmlns:a16="http://schemas.microsoft.com/office/drawing/2014/main" id="{AC4BA4DF-0FD6-402A-83CE-DFC28D00CB9A}"/>
            </a:ext>
          </a:extLst>
        </xdr:cNvPr>
        <xdr:cNvSpPr txBox="1"/>
      </xdr:nvSpPr>
      <xdr:spPr>
        <a:xfrm>
          <a:off x="9858375" y="1764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72</xdr:row>
      <xdr:rowOff>219075</xdr:rowOff>
    </xdr:from>
    <xdr:ext cx="184731" cy="264560"/>
    <xdr:sp macro="" textlink="">
      <xdr:nvSpPr>
        <xdr:cNvPr id="941" name="ZoneTexte 940">
          <a:extLst>
            <a:ext uri="{FF2B5EF4-FFF2-40B4-BE49-F238E27FC236}">
              <a16:creationId xmlns="" xmlns:a16="http://schemas.microsoft.com/office/drawing/2014/main" id="{62D535FC-F18B-4115-961C-AE4ED3E80427}"/>
            </a:ext>
          </a:extLst>
        </xdr:cNvPr>
        <xdr:cNvSpPr txBox="1"/>
      </xdr:nvSpPr>
      <xdr:spPr>
        <a:xfrm>
          <a:off x="9858375" y="17154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73</xdr:row>
      <xdr:rowOff>219075</xdr:rowOff>
    </xdr:from>
    <xdr:ext cx="184731" cy="264560"/>
    <xdr:sp macro="" textlink="">
      <xdr:nvSpPr>
        <xdr:cNvPr id="942" name="ZoneTexte 941">
          <a:extLst>
            <a:ext uri="{FF2B5EF4-FFF2-40B4-BE49-F238E27FC236}">
              <a16:creationId xmlns="" xmlns:a16="http://schemas.microsoft.com/office/drawing/2014/main" id="{3C1C279D-51B1-451D-8A31-CA048DF75EF0}"/>
            </a:ext>
          </a:extLst>
        </xdr:cNvPr>
        <xdr:cNvSpPr txBox="1"/>
      </xdr:nvSpPr>
      <xdr:spPr>
        <a:xfrm>
          <a:off x="9858375" y="17316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74</xdr:row>
      <xdr:rowOff>219075</xdr:rowOff>
    </xdr:from>
    <xdr:ext cx="184731" cy="264560"/>
    <xdr:sp macro="" textlink="">
      <xdr:nvSpPr>
        <xdr:cNvPr id="943" name="ZoneTexte 942">
          <a:extLst>
            <a:ext uri="{FF2B5EF4-FFF2-40B4-BE49-F238E27FC236}">
              <a16:creationId xmlns="" xmlns:a16="http://schemas.microsoft.com/office/drawing/2014/main" id="{D3D5C6AE-E718-4472-9391-8EDAC86E9ED4}"/>
            </a:ext>
          </a:extLst>
        </xdr:cNvPr>
        <xdr:cNvSpPr txBox="1"/>
      </xdr:nvSpPr>
      <xdr:spPr>
        <a:xfrm>
          <a:off x="9858375" y="17478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76</xdr:row>
      <xdr:rowOff>219075</xdr:rowOff>
    </xdr:from>
    <xdr:ext cx="184731" cy="264560"/>
    <xdr:sp macro="" textlink="">
      <xdr:nvSpPr>
        <xdr:cNvPr id="944" name="ZoneTexte 943">
          <a:extLst>
            <a:ext uri="{FF2B5EF4-FFF2-40B4-BE49-F238E27FC236}">
              <a16:creationId xmlns="" xmlns:a16="http://schemas.microsoft.com/office/drawing/2014/main" id="{74457773-1D8C-4C2E-BCEF-38674B2C0879}"/>
            </a:ext>
          </a:extLst>
        </xdr:cNvPr>
        <xdr:cNvSpPr txBox="1"/>
      </xdr:nvSpPr>
      <xdr:spPr>
        <a:xfrm>
          <a:off x="9858375" y="17802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77</xdr:row>
      <xdr:rowOff>219075</xdr:rowOff>
    </xdr:from>
    <xdr:ext cx="184731" cy="264560"/>
    <xdr:sp macro="" textlink="">
      <xdr:nvSpPr>
        <xdr:cNvPr id="945" name="ZoneTexte 944">
          <a:extLst>
            <a:ext uri="{FF2B5EF4-FFF2-40B4-BE49-F238E27FC236}">
              <a16:creationId xmlns="" xmlns:a16="http://schemas.microsoft.com/office/drawing/2014/main" id="{081B447B-90DB-47C3-B5D8-5F291131CE07}"/>
            </a:ext>
          </a:extLst>
        </xdr:cNvPr>
        <xdr:cNvSpPr txBox="1"/>
      </xdr:nvSpPr>
      <xdr:spPr>
        <a:xfrm>
          <a:off x="9858375" y="17964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79</xdr:row>
      <xdr:rowOff>219075</xdr:rowOff>
    </xdr:from>
    <xdr:ext cx="184731" cy="264560"/>
    <xdr:sp macro="" textlink="">
      <xdr:nvSpPr>
        <xdr:cNvPr id="946" name="ZoneTexte 945">
          <a:extLst>
            <a:ext uri="{FF2B5EF4-FFF2-40B4-BE49-F238E27FC236}">
              <a16:creationId xmlns="" xmlns:a16="http://schemas.microsoft.com/office/drawing/2014/main" id="{2BF56322-FF43-4EA7-8F70-B36CEDF0C862}"/>
            </a:ext>
          </a:extLst>
        </xdr:cNvPr>
        <xdr:cNvSpPr txBox="1"/>
      </xdr:nvSpPr>
      <xdr:spPr>
        <a:xfrm>
          <a:off x="9858375" y="18288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78</xdr:row>
      <xdr:rowOff>219075</xdr:rowOff>
    </xdr:from>
    <xdr:ext cx="184731" cy="264560"/>
    <xdr:sp macro="" textlink="">
      <xdr:nvSpPr>
        <xdr:cNvPr id="947" name="ZoneTexte 946">
          <a:extLst>
            <a:ext uri="{FF2B5EF4-FFF2-40B4-BE49-F238E27FC236}">
              <a16:creationId xmlns="" xmlns:a16="http://schemas.microsoft.com/office/drawing/2014/main" id="{C9D45E52-0450-49D1-BA7D-2702FF89AF9E}"/>
            </a:ext>
          </a:extLst>
        </xdr:cNvPr>
        <xdr:cNvSpPr txBox="1"/>
      </xdr:nvSpPr>
      <xdr:spPr>
        <a:xfrm>
          <a:off x="9858375" y="1812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80</xdr:row>
      <xdr:rowOff>219075</xdr:rowOff>
    </xdr:from>
    <xdr:ext cx="184731" cy="264560"/>
    <xdr:sp macro="" textlink="">
      <xdr:nvSpPr>
        <xdr:cNvPr id="948" name="ZoneTexte 947">
          <a:extLst>
            <a:ext uri="{FF2B5EF4-FFF2-40B4-BE49-F238E27FC236}">
              <a16:creationId xmlns="" xmlns:a16="http://schemas.microsoft.com/office/drawing/2014/main" id="{0DFDC711-CF3A-427A-878E-C5530612312D}"/>
            </a:ext>
          </a:extLst>
        </xdr:cNvPr>
        <xdr:cNvSpPr txBox="1"/>
      </xdr:nvSpPr>
      <xdr:spPr>
        <a:xfrm>
          <a:off x="9858375" y="18449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81</xdr:row>
      <xdr:rowOff>219075</xdr:rowOff>
    </xdr:from>
    <xdr:ext cx="184731" cy="264560"/>
    <xdr:sp macro="" textlink="">
      <xdr:nvSpPr>
        <xdr:cNvPr id="949" name="ZoneTexte 948">
          <a:extLst>
            <a:ext uri="{FF2B5EF4-FFF2-40B4-BE49-F238E27FC236}">
              <a16:creationId xmlns="" xmlns:a16="http://schemas.microsoft.com/office/drawing/2014/main" id="{926BB51B-E760-44C7-9990-BEFFE1E63377}"/>
            </a:ext>
          </a:extLst>
        </xdr:cNvPr>
        <xdr:cNvSpPr txBox="1"/>
      </xdr:nvSpPr>
      <xdr:spPr>
        <a:xfrm>
          <a:off x="9858375" y="1861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82</xdr:row>
      <xdr:rowOff>219075</xdr:rowOff>
    </xdr:from>
    <xdr:ext cx="184731" cy="264560"/>
    <xdr:sp macro="" textlink="">
      <xdr:nvSpPr>
        <xdr:cNvPr id="950" name="ZoneTexte 949">
          <a:extLst>
            <a:ext uri="{FF2B5EF4-FFF2-40B4-BE49-F238E27FC236}">
              <a16:creationId xmlns="" xmlns:a16="http://schemas.microsoft.com/office/drawing/2014/main" id="{6302DF56-8AC6-4F85-9B27-0A86E00ECB3F}"/>
            </a:ext>
          </a:extLst>
        </xdr:cNvPr>
        <xdr:cNvSpPr txBox="1"/>
      </xdr:nvSpPr>
      <xdr:spPr>
        <a:xfrm>
          <a:off x="9858375" y="1877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83</xdr:row>
      <xdr:rowOff>219075</xdr:rowOff>
    </xdr:from>
    <xdr:ext cx="184731" cy="264560"/>
    <xdr:sp macro="" textlink="">
      <xdr:nvSpPr>
        <xdr:cNvPr id="951" name="ZoneTexte 950">
          <a:extLst>
            <a:ext uri="{FF2B5EF4-FFF2-40B4-BE49-F238E27FC236}">
              <a16:creationId xmlns="" xmlns:a16="http://schemas.microsoft.com/office/drawing/2014/main" id="{2162E400-A85E-4563-A528-1ED831B50C09}"/>
            </a:ext>
          </a:extLst>
        </xdr:cNvPr>
        <xdr:cNvSpPr txBox="1"/>
      </xdr:nvSpPr>
      <xdr:spPr>
        <a:xfrm>
          <a:off x="9858375" y="18935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84</xdr:row>
      <xdr:rowOff>219075</xdr:rowOff>
    </xdr:from>
    <xdr:ext cx="184731" cy="264560"/>
    <xdr:sp macro="" textlink="">
      <xdr:nvSpPr>
        <xdr:cNvPr id="952" name="ZoneTexte 951">
          <a:extLst>
            <a:ext uri="{FF2B5EF4-FFF2-40B4-BE49-F238E27FC236}">
              <a16:creationId xmlns="" xmlns:a16="http://schemas.microsoft.com/office/drawing/2014/main" id="{6F9D21E1-C1F0-4F02-95B4-874F92B437E3}"/>
            </a:ext>
          </a:extLst>
        </xdr:cNvPr>
        <xdr:cNvSpPr txBox="1"/>
      </xdr:nvSpPr>
      <xdr:spPr>
        <a:xfrm>
          <a:off x="9858375" y="19097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85</xdr:row>
      <xdr:rowOff>219075</xdr:rowOff>
    </xdr:from>
    <xdr:ext cx="184731" cy="264560"/>
    <xdr:sp macro="" textlink="">
      <xdr:nvSpPr>
        <xdr:cNvPr id="953" name="ZoneTexte 952">
          <a:extLst>
            <a:ext uri="{FF2B5EF4-FFF2-40B4-BE49-F238E27FC236}">
              <a16:creationId xmlns="" xmlns:a16="http://schemas.microsoft.com/office/drawing/2014/main" id="{29E56A69-1828-4C42-8AD3-85DE8F87EEE5}"/>
            </a:ext>
          </a:extLst>
        </xdr:cNvPr>
        <xdr:cNvSpPr txBox="1"/>
      </xdr:nvSpPr>
      <xdr:spPr>
        <a:xfrm>
          <a:off x="9858375" y="1925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86</xdr:row>
      <xdr:rowOff>219075</xdr:rowOff>
    </xdr:from>
    <xdr:ext cx="184731" cy="264560"/>
    <xdr:sp macro="" textlink="">
      <xdr:nvSpPr>
        <xdr:cNvPr id="954" name="ZoneTexte 953">
          <a:extLst>
            <a:ext uri="{FF2B5EF4-FFF2-40B4-BE49-F238E27FC236}">
              <a16:creationId xmlns="" xmlns:a16="http://schemas.microsoft.com/office/drawing/2014/main" id="{2DE53898-805F-4E9E-8A35-A862514CD869}"/>
            </a:ext>
          </a:extLst>
        </xdr:cNvPr>
        <xdr:cNvSpPr txBox="1"/>
      </xdr:nvSpPr>
      <xdr:spPr>
        <a:xfrm>
          <a:off x="9858375" y="19421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87</xdr:row>
      <xdr:rowOff>219075</xdr:rowOff>
    </xdr:from>
    <xdr:ext cx="184731" cy="264560"/>
    <xdr:sp macro="" textlink="">
      <xdr:nvSpPr>
        <xdr:cNvPr id="955" name="ZoneTexte 954">
          <a:extLst>
            <a:ext uri="{FF2B5EF4-FFF2-40B4-BE49-F238E27FC236}">
              <a16:creationId xmlns="" xmlns:a16="http://schemas.microsoft.com/office/drawing/2014/main" id="{78C93A92-E552-43BF-88CA-C3753E63105D}"/>
            </a:ext>
          </a:extLst>
        </xdr:cNvPr>
        <xdr:cNvSpPr txBox="1"/>
      </xdr:nvSpPr>
      <xdr:spPr>
        <a:xfrm>
          <a:off x="9858375" y="19583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88</xdr:row>
      <xdr:rowOff>219075</xdr:rowOff>
    </xdr:from>
    <xdr:ext cx="184731" cy="264560"/>
    <xdr:sp macro="" textlink="">
      <xdr:nvSpPr>
        <xdr:cNvPr id="956" name="ZoneTexte 955">
          <a:extLst>
            <a:ext uri="{FF2B5EF4-FFF2-40B4-BE49-F238E27FC236}">
              <a16:creationId xmlns="" xmlns:a16="http://schemas.microsoft.com/office/drawing/2014/main" id="{1643A3B3-B9CC-4C9B-8699-59F23A6400AA}"/>
            </a:ext>
          </a:extLst>
        </xdr:cNvPr>
        <xdr:cNvSpPr txBox="1"/>
      </xdr:nvSpPr>
      <xdr:spPr>
        <a:xfrm>
          <a:off x="9858375" y="19745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89</xdr:row>
      <xdr:rowOff>219075</xdr:rowOff>
    </xdr:from>
    <xdr:ext cx="184731" cy="264560"/>
    <xdr:sp macro="" textlink="">
      <xdr:nvSpPr>
        <xdr:cNvPr id="957" name="ZoneTexte 956">
          <a:extLst>
            <a:ext uri="{FF2B5EF4-FFF2-40B4-BE49-F238E27FC236}">
              <a16:creationId xmlns="" xmlns:a16="http://schemas.microsoft.com/office/drawing/2014/main" id="{09075FCB-9296-4C3C-90C7-1EAC3077A61A}"/>
            </a:ext>
          </a:extLst>
        </xdr:cNvPr>
        <xdr:cNvSpPr txBox="1"/>
      </xdr:nvSpPr>
      <xdr:spPr>
        <a:xfrm>
          <a:off x="9858375" y="19907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90</xdr:row>
      <xdr:rowOff>219075</xdr:rowOff>
    </xdr:from>
    <xdr:ext cx="184731" cy="264560"/>
    <xdr:sp macro="" textlink="">
      <xdr:nvSpPr>
        <xdr:cNvPr id="958" name="ZoneTexte 957">
          <a:extLst>
            <a:ext uri="{FF2B5EF4-FFF2-40B4-BE49-F238E27FC236}">
              <a16:creationId xmlns="" xmlns:a16="http://schemas.microsoft.com/office/drawing/2014/main" id="{03A2400D-4253-4D3E-92CA-820D6A6C4FDD}"/>
            </a:ext>
          </a:extLst>
        </xdr:cNvPr>
        <xdr:cNvSpPr txBox="1"/>
      </xdr:nvSpPr>
      <xdr:spPr>
        <a:xfrm>
          <a:off x="9858375" y="20069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91</xdr:row>
      <xdr:rowOff>219075</xdr:rowOff>
    </xdr:from>
    <xdr:ext cx="184731" cy="264560"/>
    <xdr:sp macro="" textlink="">
      <xdr:nvSpPr>
        <xdr:cNvPr id="959" name="ZoneTexte 958">
          <a:extLst>
            <a:ext uri="{FF2B5EF4-FFF2-40B4-BE49-F238E27FC236}">
              <a16:creationId xmlns="" xmlns:a16="http://schemas.microsoft.com/office/drawing/2014/main" id="{511ECE31-47A7-4B47-B0CC-5BFDE6AD1EBD}"/>
            </a:ext>
          </a:extLst>
        </xdr:cNvPr>
        <xdr:cNvSpPr txBox="1"/>
      </xdr:nvSpPr>
      <xdr:spPr>
        <a:xfrm>
          <a:off x="9858375" y="20231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92</xdr:row>
      <xdr:rowOff>219075</xdr:rowOff>
    </xdr:from>
    <xdr:ext cx="184731" cy="264560"/>
    <xdr:sp macro="" textlink="">
      <xdr:nvSpPr>
        <xdr:cNvPr id="960" name="ZoneTexte 959">
          <a:extLst>
            <a:ext uri="{FF2B5EF4-FFF2-40B4-BE49-F238E27FC236}">
              <a16:creationId xmlns="" xmlns:a16="http://schemas.microsoft.com/office/drawing/2014/main" id="{8926314A-BF08-4772-81D8-5B9CC6C93B7C}"/>
            </a:ext>
          </a:extLst>
        </xdr:cNvPr>
        <xdr:cNvSpPr txBox="1"/>
      </xdr:nvSpPr>
      <xdr:spPr>
        <a:xfrm>
          <a:off x="9858375" y="2039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93</xdr:row>
      <xdr:rowOff>219075</xdr:rowOff>
    </xdr:from>
    <xdr:ext cx="184731" cy="264560"/>
    <xdr:sp macro="" textlink="">
      <xdr:nvSpPr>
        <xdr:cNvPr id="961" name="ZoneTexte 960">
          <a:extLst>
            <a:ext uri="{FF2B5EF4-FFF2-40B4-BE49-F238E27FC236}">
              <a16:creationId xmlns="" xmlns:a16="http://schemas.microsoft.com/office/drawing/2014/main" id="{350BE52C-AC8D-4527-BD27-54FE0EA5ECFF}"/>
            </a:ext>
          </a:extLst>
        </xdr:cNvPr>
        <xdr:cNvSpPr txBox="1"/>
      </xdr:nvSpPr>
      <xdr:spPr>
        <a:xfrm>
          <a:off x="9858375" y="20554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94</xdr:row>
      <xdr:rowOff>219075</xdr:rowOff>
    </xdr:from>
    <xdr:ext cx="184731" cy="264560"/>
    <xdr:sp macro="" textlink="">
      <xdr:nvSpPr>
        <xdr:cNvPr id="962" name="ZoneTexte 961">
          <a:extLst>
            <a:ext uri="{FF2B5EF4-FFF2-40B4-BE49-F238E27FC236}">
              <a16:creationId xmlns="" xmlns:a16="http://schemas.microsoft.com/office/drawing/2014/main" id="{786038D9-E52C-4F2F-A807-6C0E51C34C30}"/>
            </a:ext>
          </a:extLst>
        </xdr:cNvPr>
        <xdr:cNvSpPr txBox="1"/>
      </xdr:nvSpPr>
      <xdr:spPr>
        <a:xfrm>
          <a:off x="9858375" y="2071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96</xdr:row>
      <xdr:rowOff>219075</xdr:rowOff>
    </xdr:from>
    <xdr:ext cx="184731" cy="264560"/>
    <xdr:sp macro="" textlink="">
      <xdr:nvSpPr>
        <xdr:cNvPr id="963" name="ZoneTexte 962">
          <a:extLst>
            <a:ext uri="{FF2B5EF4-FFF2-40B4-BE49-F238E27FC236}">
              <a16:creationId xmlns="" xmlns:a16="http://schemas.microsoft.com/office/drawing/2014/main" id="{0A139522-4652-47C9-B9C7-F77CC02FC96A}"/>
            </a:ext>
          </a:extLst>
        </xdr:cNvPr>
        <xdr:cNvSpPr txBox="1"/>
      </xdr:nvSpPr>
      <xdr:spPr>
        <a:xfrm>
          <a:off x="9858375" y="2104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97</xdr:row>
      <xdr:rowOff>219075</xdr:rowOff>
    </xdr:from>
    <xdr:ext cx="184731" cy="264560"/>
    <xdr:sp macro="" textlink="">
      <xdr:nvSpPr>
        <xdr:cNvPr id="964" name="ZoneTexte 963">
          <a:extLst>
            <a:ext uri="{FF2B5EF4-FFF2-40B4-BE49-F238E27FC236}">
              <a16:creationId xmlns="" xmlns:a16="http://schemas.microsoft.com/office/drawing/2014/main" id="{2FEAEBFB-CEE4-4801-81F3-74E983AF5D45}"/>
            </a:ext>
          </a:extLst>
        </xdr:cNvPr>
        <xdr:cNvSpPr txBox="1"/>
      </xdr:nvSpPr>
      <xdr:spPr>
        <a:xfrm>
          <a:off x="9858375" y="21202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95</xdr:row>
      <xdr:rowOff>219075</xdr:rowOff>
    </xdr:from>
    <xdr:ext cx="184731" cy="264560"/>
    <xdr:sp macro="" textlink="">
      <xdr:nvSpPr>
        <xdr:cNvPr id="965" name="ZoneTexte 964">
          <a:extLst>
            <a:ext uri="{FF2B5EF4-FFF2-40B4-BE49-F238E27FC236}">
              <a16:creationId xmlns="" xmlns:a16="http://schemas.microsoft.com/office/drawing/2014/main" id="{2847C7DD-DEC3-4078-8F50-87ED55F8546E}"/>
            </a:ext>
          </a:extLst>
        </xdr:cNvPr>
        <xdr:cNvSpPr txBox="1"/>
      </xdr:nvSpPr>
      <xdr:spPr>
        <a:xfrm>
          <a:off x="9858375" y="20878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98</xdr:row>
      <xdr:rowOff>219075</xdr:rowOff>
    </xdr:from>
    <xdr:ext cx="184731" cy="264560"/>
    <xdr:sp macro="" textlink="">
      <xdr:nvSpPr>
        <xdr:cNvPr id="966" name="ZoneTexte 965">
          <a:extLst>
            <a:ext uri="{FF2B5EF4-FFF2-40B4-BE49-F238E27FC236}">
              <a16:creationId xmlns="" xmlns:a16="http://schemas.microsoft.com/office/drawing/2014/main" id="{45015368-5D15-409E-B325-4CFD16AE5673}"/>
            </a:ext>
          </a:extLst>
        </xdr:cNvPr>
        <xdr:cNvSpPr txBox="1"/>
      </xdr:nvSpPr>
      <xdr:spPr>
        <a:xfrm>
          <a:off x="9858375" y="21364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99</xdr:row>
      <xdr:rowOff>219075</xdr:rowOff>
    </xdr:from>
    <xdr:ext cx="184731" cy="264560"/>
    <xdr:sp macro="" textlink="">
      <xdr:nvSpPr>
        <xdr:cNvPr id="967" name="ZoneTexte 966">
          <a:extLst>
            <a:ext uri="{FF2B5EF4-FFF2-40B4-BE49-F238E27FC236}">
              <a16:creationId xmlns="" xmlns:a16="http://schemas.microsoft.com/office/drawing/2014/main" id="{2063E925-77F0-4139-BF71-2EB5FEA01946}"/>
            </a:ext>
          </a:extLst>
        </xdr:cNvPr>
        <xdr:cNvSpPr txBox="1"/>
      </xdr:nvSpPr>
      <xdr:spPr>
        <a:xfrm>
          <a:off x="9858375" y="21526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100</xdr:row>
      <xdr:rowOff>219075</xdr:rowOff>
    </xdr:from>
    <xdr:ext cx="184731" cy="264560"/>
    <xdr:sp macro="" textlink="">
      <xdr:nvSpPr>
        <xdr:cNvPr id="968" name="ZoneTexte 967">
          <a:extLst>
            <a:ext uri="{FF2B5EF4-FFF2-40B4-BE49-F238E27FC236}">
              <a16:creationId xmlns="" xmlns:a16="http://schemas.microsoft.com/office/drawing/2014/main" id="{52C4F8B6-38B4-4870-8D4B-58CE2DB5015E}"/>
            </a:ext>
          </a:extLst>
        </xdr:cNvPr>
        <xdr:cNvSpPr txBox="1"/>
      </xdr:nvSpPr>
      <xdr:spPr>
        <a:xfrm>
          <a:off x="9858375" y="21688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101</xdr:row>
      <xdr:rowOff>219075</xdr:rowOff>
    </xdr:from>
    <xdr:ext cx="184731" cy="264560"/>
    <xdr:sp macro="" textlink="">
      <xdr:nvSpPr>
        <xdr:cNvPr id="969" name="ZoneTexte 968">
          <a:extLst>
            <a:ext uri="{FF2B5EF4-FFF2-40B4-BE49-F238E27FC236}">
              <a16:creationId xmlns="" xmlns:a16="http://schemas.microsoft.com/office/drawing/2014/main" id="{65DBBAFD-84BA-4A14-B39E-216217F5B4FB}"/>
            </a:ext>
          </a:extLst>
        </xdr:cNvPr>
        <xdr:cNvSpPr txBox="1"/>
      </xdr:nvSpPr>
      <xdr:spPr>
        <a:xfrm>
          <a:off x="9858375" y="2185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102</xdr:row>
      <xdr:rowOff>219075</xdr:rowOff>
    </xdr:from>
    <xdr:ext cx="184731" cy="264560"/>
    <xdr:sp macro="" textlink="">
      <xdr:nvSpPr>
        <xdr:cNvPr id="970" name="ZoneTexte 969">
          <a:extLst>
            <a:ext uri="{FF2B5EF4-FFF2-40B4-BE49-F238E27FC236}">
              <a16:creationId xmlns="" xmlns:a16="http://schemas.microsoft.com/office/drawing/2014/main" id="{F2C52762-2F30-422C-8DFC-C56404AC1728}"/>
            </a:ext>
          </a:extLst>
        </xdr:cNvPr>
        <xdr:cNvSpPr txBox="1"/>
      </xdr:nvSpPr>
      <xdr:spPr>
        <a:xfrm>
          <a:off x="9858375" y="22012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103</xdr:row>
      <xdr:rowOff>219075</xdr:rowOff>
    </xdr:from>
    <xdr:ext cx="184731" cy="264560"/>
    <xdr:sp macro="" textlink="">
      <xdr:nvSpPr>
        <xdr:cNvPr id="971" name="ZoneTexte 970">
          <a:extLst>
            <a:ext uri="{FF2B5EF4-FFF2-40B4-BE49-F238E27FC236}">
              <a16:creationId xmlns="" xmlns:a16="http://schemas.microsoft.com/office/drawing/2014/main" id="{C232CFDE-625E-40A7-8509-9CEFEEA42DBA}"/>
            </a:ext>
          </a:extLst>
        </xdr:cNvPr>
        <xdr:cNvSpPr txBox="1"/>
      </xdr:nvSpPr>
      <xdr:spPr>
        <a:xfrm>
          <a:off x="9858375" y="22174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104</xdr:row>
      <xdr:rowOff>219075</xdr:rowOff>
    </xdr:from>
    <xdr:ext cx="184731" cy="264560"/>
    <xdr:sp macro="" textlink="">
      <xdr:nvSpPr>
        <xdr:cNvPr id="972" name="ZoneTexte 971">
          <a:extLst>
            <a:ext uri="{FF2B5EF4-FFF2-40B4-BE49-F238E27FC236}">
              <a16:creationId xmlns="" xmlns:a16="http://schemas.microsoft.com/office/drawing/2014/main" id="{D8D5C939-5CF0-4409-95E0-B643E64EDC15}"/>
            </a:ext>
          </a:extLst>
        </xdr:cNvPr>
        <xdr:cNvSpPr txBox="1"/>
      </xdr:nvSpPr>
      <xdr:spPr>
        <a:xfrm>
          <a:off x="9858375" y="22336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105</xdr:row>
      <xdr:rowOff>219075</xdr:rowOff>
    </xdr:from>
    <xdr:ext cx="184731" cy="264560"/>
    <xdr:sp macro="" textlink="">
      <xdr:nvSpPr>
        <xdr:cNvPr id="973" name="ZoneTexte 972">
          <a:extLst>
            <a:ext uri="{FF2B5EF4-FFF2-40B4-BE49-F238E27FC236}">
              <a16:creationId xmlns="" xmlns:a16="http://schemas.microsoft.com/office/drawing/2014/main" id="{61431FE3-0170-4E07-9CD8-01A2BBDC3715}"/>
            </a:ext>
          </a:extLst>
        </xdr:cNvPr>
        <xdr:cNvSpPr txBox="1"/>
      </xdr:nvSpPr>
      <xdr:spPr>
        <a:xfrm>
          <a:off x="9858375" y="22498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106</xdr:row>
      <xdr:rowOff>219075</xdr:rowOff>
    </xdr:from>
    <xdr:ext cx="184731" cy="264560"/>
    <xdr:sp macro="" textlink="">
      <xdr:nvSpPr>
        <xdr:cNvPr id="974" name="ZoneTexte 973">
          <a:extLst>
            <a:ext uri="{FF2B5EF4-FFF2-40B4-BE49-F238E27FC236}">
              <a16:creationId xmlns="" xmlns:a16="http://schemas.microsoft.com/office/drawing/2014/main" id="{F90EC2A0-0A54-4062-B2B5-A4AE5B0069FC}"/>
            </a:ext>
          </a:extLst>
        </xdr:cNvPr>
        <xdr:cNvSpPr txBox="1"/>
      </xdr:nvSpPr>
      <xdr:spPr>
        <a:xfrm>
          <a:off x="9858375" y="22659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107</xdr:row>
      <xdr:rowOff>219075</xdr:rowOff>
    </xdr:from>
    <xdr:ext cx="184731" cy="264560"/>
    <xdr:sp macro="" textlink="">
      <xdr:nvSpPr>
        <xdr:cNvPr id="975" name="ZoneTexte 974">
          <a:extLst>
            <a:ext uri="{FF2B5EF4-FFF2-40B4-BE49-F238E27FC236}">
              <a16:creationId xmlns="" xmlns:a16="http://schemas.microsoft.com/office/drawing/2014/main" id="{D70229E0-9CDB-4564-B50D-17B4CC7D1EA0}"/>
            </a:ext>
          </a:extLst>
        </xdr:cNvPr>
        <xdr:cNvSpPr txBox="1"/>
      </xdr:nvSpPr>
      <xdr:spPr>
        <a:xfrm>
          <a:off x="9858375" y="22821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108</xdr:row>
      <xdr:rowOff>219075</xdr:rowOff>
    </xdr:from>
    <xdr:ext cx="184731" cy="264560"/>
    <xdr:sp macro="" textlink="">
      <xdr:nvSpPr>
        <xdr:cNvPr id="976" name="ZoneTexte 975">
          <a:extLst>
            <a:ext uri="{FF2B5EF4-FFF2-40B4-BE49-F238E27FC236}">
              <a16:creationId xmlns="" xmlns:a16="http://schemas.microsoft.com/office/drawing/2014/main" id="{94F7864D-ACEB-4C09-8C81-36F447E9A1F1}"/>
            </a:ext>
          </a:extLst>
        </xdr:cNvPr>
        <xdr:cNvSpPr txBox="1"/>
      </xdr:nvSpPr>
      <xdr:spPr>
        <a:xfrm>
          <a:off x="9858375" y="22983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109</xdr:row>
      <xdr:rowOff>219075</xdr:rowOff>
    </xdr:from>
    <xdr:ext cx="184731" cy="264560"/>
    <xdr:sp macro="" textlink="">
      <xdr:nvSpPr>
        <xdr:cNvPr id="977" name="ZoneTexte 976">
          <a:extLst>
            <a:ext uri="{FF2B5EF4-FFF2-40B4-BE49-F238E27FC236}">
              <a16:creationId xmlns="" xmlns:a16="http://schemas.microsoft.com/office/drawing/2014/main" id="{6BF4BD6B-E3CE-4F68-9937-A496FAE9A522}"/>
            </a:ext>
          </a:extLst>
        </xdr:cNvPr>
        <xdr:cNvSpPr txBox="1"/>
      </xdr:nvSpPr>
      <xdr:spPr>
        <a:xfrm>
          <a:off x="9858375" y="23145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110</xdr:row>
      <xdr:rowOff>219075</xdr:rowOff>
    </xdr:from>
    <xdr:ext cx="184731" cy="264560"/>
    <xdr:sp macro="" textlink="">
      <xdr:nvSpPr>
        <xdr:cNvPr id="978" name="ZoneTexte 977">
          <a:extLst>
            <a:ext uri="{FF2B5EF4-FFF2-40B4-BE49-F238E27FC236}">
              <a16:creationId xmlns="" xmlns:a16="http://schemas.microsoft.com/office/drawing/2014/main" id="{C28AE82B-FA37-40C7-ABDD-39BD16AED8FF}"/>
            </a:ext>
          </a:extLst>
        </xdr:cNvPr>
        <xdr:cNvSpPr txBox="1"/>
      </xdr:nvSpPr>
      <xdr:spPr>
        <a:xfrm>
          <a:off x="9858375" y="23307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111</xdr:row>
      <xdr:rowOff>219075</xdr:rowOff>
    </xdr:from>
    <xdr:ext cx="184731" cy="264560"/>
    <xdr:sp macro="" textlink="">
      <xdr:nvSpPr>
        <xdr:cNvPr id="979" name="ZoneTexte 978">
          <a:extLst>
            <a:ext uri="{FF2B5EF4-FFF2-40B4-BE49-F238E27FC236}">
              <a16:creationId xmlns="" xmlns:a16="http://schemas.microsoft.com/office/drawing/2014/main" id="{A75BC054-98DD-4462-8ADD-E10DA2A22059}"/>
            </a:ext>
          </a:extLst>
        </xdr:cNvPr>
        <xdr:cNvSpPr txBox="1"/>
      </xdr:nvSpPr>
      <xdr:spPr>
        <a:xfrm>
          <a:off x="9858375" y="23469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112</xdr:row>
      <xdr:rowOff>219075</xdr:rowOff>
    </xdr:from>
    <xdr:ext cx="184731" cy="264560"/>
    <xdr:sp macro="" textlink="">
      <xdr:nvSpPr>
        <xdr:cNvPr id="980" name="ZoneTexte 979">
          <a:extLst>
            <a:ext uri="{FF2B5EF4-FFF2-40B4-BE49-F238E27FC236}">
              <a16:creationId xmlns="" xmlns:a16="http://schemas.microsoft.com/office/drawing/2014/main" id="{EA0C2BBB-0722-408C-A7CF-451C936DBEB3}"/>
            </a:ext>
          </a:extLst>
        </xdr:cNvPr>
        <xdr:cNvSpPr txBox="1"/>
      </xdr:nvSpPr>
      <xdr:spPr>
        <a:xfrm>
          <a:off x="9858375" y="2363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113</xdr:row>
      <xdr:rowOff>219075</xdr:rowOff>
    </xdr:from>
    <xdr:ext cx="184731" cy="264560"/>
    <xdr:sp macro="" textlink="">
      <xdr:nvSpPr>
        <xdr:cNvPr id="981" name="ZoneTexte 980">
          <a:extLst>
            <a:ext uri="{FF2B5EF4-FFF2-40B4-BE49-F238E27FC236}">
              <a16:creationId xmlns="" xmlns:a16="http://schemas.microsoft.com/office/drawing/2014/main" id="{1BF32602-FC99-452A-8021-5BBA24704213}"/>
            </a:ext>
          </a:extLst>
        </xdr:cNvPr>
        <xdr:cNvSpPr txBox="1"/>
      </xdr:nvSpPr>
      <xdr:spPr>
        <a:xfrm>
          <a:off x="9858375" y="23793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114</xdr:row>
      <xdr:rowOff>219075</xdr:rowOff>
    </xdr:from>
    <xdr:ext cx="184731" cy="264560"/>
    <xdr:sp macro="" textlink="">
      <xdr:nvSpPr>
        <xdr:cNvPr id="982" name="ZoneTexte 981">
          <a:extLst>
            <a:ext uri="{FF2B5EF4-FFF2-40B4-BE49-F238E27FC236}">
              <a16:creationId xmlns="" xmlns:a16="http://schemas.microsoft.com/office/drawing/2014/main" id="{3624FE6C-2846-453A-9135-B35D04805417}"/>
            </a:ext>
          </a:extLst>
        </xdr:cNvPr>
        <xdr:cNvSpPr txBox="1"/>
      </xdr:nvSpPr>
      <xdr:spPr>
        <a:xfrm>
          <a:off x="9858375" y="23955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115</xdr:row>
      <xdr:rowOff>219075</xdr:rowOff>
    </xdr:from>
    <xdr:ext cx="184731" cy="264560"/>
    <xdr:sp macro="" textlink="">
      <xdr:nvSpPr>
        <xdr:cNvPr id="983" name="ZoneTexte 982">
          <a:extLst>
            <a:ext uri="{FF2B5EF4-FFF2-40B4-BE49-F238E27FC236}">
              <a16:creationId xmlns="" xmlns:a16="http://schemas.microsoft.com/office/drawing/2014/main" id="{CA743C46-7B21-4EC1-B00B-1E49D6DD3A11}"/>
            </a:ext>
          </a:extLst>
        </xdr:cNvPr>
        <xdr:cNvSpPr txBox="1"/>
      </xdr:nvSpPr>
      <xdr:spPr>
        <a:xfrm>
          <a:off x="9858375" y="24117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116</xdr:row>
      <xdr:rowOff>219075</xdr:rowOff>
    </xdr:from>
    <xdr:ext cx="184731" cy="264560"/>
    <xdr:sp macro="" textlink="">
      <xdr:nvSpPr>
        <xdr:cNvPr id="984" name="ZoneTexte 983">
          <a:extLst>
            <a:ext uri="{FF2B5EF4-FFF2-40B4-BE49-F238E27FC236}">
              <a16:creationId xmlns="" xmlns:a16="http://schemas.microsoft.com/office/drawing/2014/main" id="{49AE3250-EB78-4716-8A0E-E035127A9DB0}"/>
            </a:ext>
          </a:extLst>
        </xdr:cNvPr>
        <xdr:cNvSpPr txBox="1"/>
      </xdr:nvSpPr>
      <xdr:spPr>
        <a:xfrm>
          <a:off x="9858375" y="24279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117</xdr:row>
      <xdr:rowOff>219075</xdr:rowOff>
    </xdr:from>
    <xdr:ext cx="184731" cy="264560"/>
    <xdr:sp macro="" textlink="">
      <xdr:nvSpPr>
        <xdr:cNvPr id="985" name="ZoneTexte 984">
          <a:extLst>
            <a:ext uri="{FF2B5EF4-FFF2-40B4-BE49-F238E27FC236}">
              <a16:creationId xmlns="" xmlns:a16="http://schemas.microsoft.com/office/drawing/2014/main" id="{5F107F5B-2B9F-4C21-B1E9-AC1AEA30AA41}"/>
            </a:ext>
          </a:extLst>
        </xdr:cNvPr>
        <xdr:cNvSpPr txBox="1"/>
      </xdr:nvSpPr>
      <xdr:spPr>
        <a:xfrm>
          <a:off x="9858375" y="2444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118</xdr:row>
      <xdr:rowOff>219075</xdr:rowOff>
    </xdr:from>
    <xdr:ext cx="184731" cy="264560"/>
    <xdr:sp macro="" textlink="">
      <xdr:nvSpPr>
        <xdr:cNvPr id="986" name="ZoneTexte 985">
          <a:extLst>
            <a:ext uri="{FF2B5EF4-FFF2-40B4-BE49-F238E27FC236}">
              <a16:creationId xmlns="" xmlns:a16="http://schemas.microsoft.com/office/drawing/2014/main" id="{8DA256A5-6598-4E21-A746-DFCB5D0B0DDD}"/>
            </a:ext>
          </a:extLst>
        </xdr:cNvPr>
        <xdr:cNvSpPr txBox="1"/>
      </xdr:nvSpPr>
      <xdr:spPr>
        <a:xfrm>
          <a:off x="9858375" y="2460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119</xdr:row>
      <xdr:rowOff>219075</xdr:rowOff>
    </xdr:from>
    <xdr:ext cx="184731" cy="264560"/>
    <xdr:sp macro="" textlink="">
      <xdr:nvSpPr>
        <xdr:cNvPr id="987" name="ZoneTexte 986">
          <a:extLst>
            <a:ext uri="{FF2B5EF4-FFF2-40B4-BE49-F238E27FC236}">
              <a16:creationId xmlns="" xmlns:a16="http://schemas.microsoft.com/office/drawing/2014/main" id="{CF9EFE58-7569-4F54-8120-748FA052A328}"/>
            </a:ext>
          </a:extLst>
        </xdr:cNvPr>
        <xdr:cNvSpPr txBox="1"/>
      </xdr:nvSpPr>
      <xdr:spPr>
        <a:xfrm>
          <a:off x="9858375" y="24765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120</xdr:row>
      <xdr:rowOff>219075</xdr:rowOff>
    </xdr:from>
    <xdr:ext cx="184731" cy="264560"/>
    <xdr:sp macro="" textlink="">
      <xdr:nvSpPr>
        <xdr:cNvPr id="988" name="ZoneTexte 987">
          <a:extLst>
            <a:ext uri="{FF2B5EF4-FFF2-40B4-BE49-F238E27FC236}">
              <a16:creationId xmlns="" xmlns:a16="http://schemas.microsoft.com/office/drawing/2014/main" id="{1AE27C48-A88C-4612-8A9D-3910E8CCF5DB}"/>
            </a:ext>
          </a:extLst>
        </xdr:cNvPr>
        <xdr:cNvSpPr txBox="1"/>
      </xdr:nvSpPr>
      <xdr:spPr>
        <a:xfrm>
          <a:off x="9858375" y="24926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121</xdr:row>
      <xdr:rowOff>219075</xdr:rowOff>
    </xdr:from>
    <xdr:ext cx="184731" cy="264560"/>
    <xdr:sp macro="" textlink="">
      <xdr:nvSpPr>
        <xdr:cNvPr id="989" name="ZoneTexte 988">
          <a:extLst>
            <a:ext uri="{FF2B5EF4-FFF2-40B4-BE49-F238E27FC236}">
              <a16:creationId xmlns="" xmlns:a16="http://schemas.microsoft.com/office/drawing/2014/main" id="{39E3734B-837E-4DA2-A06C-6F9540329D9F}"/>
            </a:ext>
          </a:extLst>
        </xdr:cNvPr>
        <xdr:cNvSpPr txBox="1"/>
      </xdr:nvSpPr>
      <xdr:spPr>
        <a:xfrm>
          <a:off x="9858375" y="25088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122</xdr:row>
      <xdr:rowOff>219075</xdr:rowOff>
    </xdr:from>
    <xdr:ext cx="184731" cy="264560"/>
    <xdr:sp macro="" textlink="">
      <xdr:nvSpPr>
        <xdr:cNvPr id="990" name="ZoneTexte 989">
          <a:extLst>
            <a:ext uri="{FF2B5EF4-FFF2-40B4-BE49-F238E27FC236}">
              <a16:creationId xmlns="" xmlns:a16="http://schemas.microsoft.com/office/drawing/2014/main" id="{A57D10D8-338D-44DA-A100-9DB6DCF6843A}"/>
            </a:ext>
          </a:extLst>
        </xdr:cNvPr>
        <xdr:cNvSpPr txBox="1"/>
      </xdr:nvSpPr>
      <xdr:spPr>
        <a:xfrm>
          <a:off x="9858375" y="25250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123</xdr:row>
      <xdr:rowOff>219075</xdr:rowOff>
    </xdr:from>
    <xdr:ext cx="184731" cy="264560"/>
    <xdr:sp macro="" textlink="">
      <xdr:nvSpPr>
        <xdr:cNvPr id="991" name="ZoneTexte 990">
          <a:extLst>
            <a:ext uri="{FF2B5EF4-FFF2-40B4-BE49-F238E27FC236}">
              <a16:creationId xmlns="" xmlns:a16="http://schemas.microsoft.com/office/drawing/2014/main" id="{3D554DD1-1A5B-4FD6-8462-56017E5E365A}"/>
            </a:ext>
          </a:extLst>
        </xdr:cNvPr>
        <xdr:cNvSpPr txBox="1"/>
      </xdr:nvSpPr>
      <xdr:spPr>
        <a:xfrm>
          <a:off x="9858375" y="25412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124</xdr:row>
      <xdr:rowOff>219075</xdr:rowOff>
    </xdr:from>
    <xdr:ext cx="184731" cy="264560"/>
    <xdr:sp macro="" textlink="">
      <xdr:nvSpPr>
        <xdr:cNvPr id="992" name="ZoneTexte 991">
          <a:extLst>
            <a:ext uri="{FF2B5EF4-FFF2-40B4-BE49-F238E27FC236}">
              <a16:creationId xmlns="" xmlns:a16="http://schemas.microsoft.com/office/drawing/2014/main" id="{FC58F66A-1364-4DB5-A6A7-1D0DBA04F112}"/>
            </a:ext>
          </a:extLst>
        </xdr:cNvPr>
        <xdr:cNvSpPr txBox="1"/>
      </xdr:nvSpPr>
      <xdr:spPr>
        <a:xfrm>
          <a:off x="9858375" y="2557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125</xdr:row>
      <xdr:rowOff>219075</xdr:rowOff>
    </xdr:from>
    <xdr:ext cx="184731" cy="264560"/>
    <xdr:sp macro="" textlink="">
      <xdr:nvSpPr>
        <xdr:cNvPr id="993" name="ZoneTexte 992">
          <a:extLst>
            <a:ext uri="{FF2B5EF4-FFF2-40B4-BE49-F238E27FC236}">
              <a16:creationId xmlns="" xmlns:a16="http://schemas.microsoft.com/office/drawing/2014/main" id="{15A39B56-8F8C-44AA-8CC4-5BD4186FE7CD}"/>
            </a:ext>
          </a:extLst>
        </xdr:cNvPr>
        <xdr:cNvSpPr txBox="1"/>
      </xdr:nvSpPr>
      <xdr:spPr>
        <a:xfrm>
          <a:off x="9858375" y="25736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126</xdr:row>
      <xdr:rowOff>219075</xdr:rowOff>
    </xdr:from>
    <xdr:ext cx="184731" cy="264560"/>
    <xdr:sp macro="" textlink="">
      <xdr:nvSpPr>
        <xdr:cNvPr id="994" name="ZoneTexte 993">
          <a:extLst>
            <a:ext uri="{FF2B5EF4-FFF2-40B4-BE49-F238E27FC236}">
              <a16:creationId xmlns="" xmlns:a16="http://schemas.microsoft.com/office/drawing/2014/main" id="{0F8C3D48-C785-46CE-A05C-951AE8CE6370}"/>
            </a:ext>
          </a:extLst>
        </xdr:cNvPr>
        <xdr:cNvSpPr txBox="1"/>
      </xdr:nvSpPr>
      <xdr:spPr>
        <a:xfrm>
          <a:off x="9858375" y="25898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127</xdr:row>
      <xdr:rowOff>219075</xdr:rowOff>
    </xdr:from>
    <xdr:ext cx="184731" cy="264560"/>
    <xdr:sp macro="" textlink="">
      <xdr:nvSpPr>
        <xdr:cNvPr id="995" name="ZoneTexte 994">
          <a:extLst>
            <a:ext uri="{FF2B5EF4-FFF2-40B4-BE49-F238E27FC236}">
              <a16:creationId xmlns="" xmlns:a16="http://schemas.microsoft.com/office/drawing/2014/main" id="{48AB31E8-636F-4917-9790-17C8E893EBF1}"/>
            </a:ext>
          </a:extLst>
        </xdr:cNvPr>
        <xdr:cNvSpPr txBox="1"/>
      </xdr:nvSpPr>
      <xdr:spPr>
        <a:xfrm>
          <a:off x="9858375" y="26060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128</xdr:row>
      <xdr:rowOff>219075</xdr:rowOff>
    </xdr:from>
    <xdr:ext cx="184731" cy="264560"/>
    <xdr:sp macro="" textlink="">
      <xdr:nvSpPr>
        <xdr:cNvPr id="996" name="ZoneTexte 995">
          <a:extLst>
            <a:ext uri="{FF2B5EF4-FFF2-40B4-BE49-F238E27FC236}">
              <a16:creationId xmlns="" xmlns:a16="http://schemas.microsoft.com/office/drawing/2014/main" id="{6DF9836A-5C19-4DD7-B35C-5DD0A941088F}"/>
            </a:ext>
          </a:extLst>
        </xdr:cNvPr>
        <xdr:cNvSpPr txBox="1"/>
      </xdr:nvSpPr>
      <xdr:spPr>
        <a:xfrm>
          <a:off x="9858375" y="26222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129</xdr:row>
      <xdr:rowOff>219075</xdr:rowOff>
    </xdr:from>
    <xdr:ext cx="184731" cy="264560"/>
    <xdr:sp macro="" textlink="">
      <xdr:nvSpPr>
        <xdr:cNvPr id="997" name="ZoneTexte 996">
          <a:extLst>
            <a:ext uri="{FF2B5EF4-FFF2-40B4-BE49-F238E27FC236}">
              <a16:creationId xmlns="" xmlns:a16="http://schemas.microsoft.com/office/drawing/2014/main" id="{B0144663-7B89-4FDE-9014-B181BB6829E3}"/>
            </a:ext>
          </a:extLst>
        </xdr:cNvPr>
        <xdr:cNvSpPr txBox="1"/>
      </xdr:nvSpPr>
      <xdr:spPr>
        <a:xfrm>
          <a:off x="9858375" y="26384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130</xdr:row>
      <xdr:rowOff>219075</xdr:rowOff>
    </xdr:from>
    <xdr:ext cx="184731" cy="264560"/>
    <xdr:sp macro="" textlink="">
      <xdr:nvSpPr>
        <xdr:cNvPr id="998" name="ZoneTexte 997">
          <a:extLst>
            <a:ext uri="{FF2B5EF4-FFF2-40B4-BE49-F238E27FC236}">
              <a16:creationId xmlns="" xmlns:a16="http://schemas.microsoft.com/office/drawing/2014/main" id="{51B55A21-8F42-4AB9-B042-59CAA507AC16}"/>
            </a:ext>
          </a:extLst>
        </xdr:cNvPr>
        <xdr:cNvSpPr txBox="1"/>
      </xdr:nvSpPr>
      <xdr:spPr>
        <a:xfrm>
          <a:off x="9858375" y="26546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131</xdr:row>
      <xdr:rowOff>219075</xdr:rowOff>
    </xdr:from>
    <xdr:ext cx="184731" cy="264560"/>
    <xdr:sp macro="" textlink="">
      <xdr:nvSpPr>
        <xdr:cNvPr id="999" name="ZoneTexte 998">
          <a:extLst>
            <a:ext uri="{FF2B5EF4-FFF2-40B4-BE49-F238E27FC236}">
              <a16:creationId xmlns="" xmlns:a16="http://schemas.microsoft.com/office/drawing/2014/main" id="{9F14E2E6-4DBC-4660-B1C0-8F4FBD611DBC}"/>
            </a:ext>
          </a:extLst>
        </xdr:cNvPr>
        <xdr:cNvSpPr txBox="1"/>
      </xdr:nvSpPr>
      <xdr:spPr>
        <a:xfrm>
          <a:off x="9858375" y="26708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132</xdr:row>
      <xdr:rowOff>219075</xdr:rowOff>
    </xdr:from>
    <xdr:ext cx="184731" cy="264560"/>
    <xdr:sp macro="" textlink="">
      <xdr:nvSpPr>
        <xdr:cNvPr id="1000" name="ZoneTexte 999">
          <a:extLst>
            <a:ext uri="{FF2B5EF4-FFF2-40B4-BE49-F238E27FC236}">
              <a16:creationId xmlns="" xmlns:a16="http://schemas.microsoft.com/office/drawing/2014/main" id="{A3B52ECF-18FB-4FC7-9BF6-6BC41FE4A4ED}"/>
            </a:ext>
          </a:extLst>
        </xdr:cNvPr>
        <xdr:cNvSpPr txBox="1"/>
      </xdr:nvSpPr>
      <xdr:spPr>
        <a:xfrm>
          <a:off x="9858375" y="26870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133</xdr:row>
      <xdr:rowOff>219075</xdr:rowOff>
    </xdr:from>
    <xdr:ext cx="184731" cy="264560"/>
    <xdr:sp macro="" textlink="">
      <xdr:nvSpPr>
        <xdr:cNvPr id="1001" name="ZoneTexte 1000">
          <a:extLst>
            <a:ext uri="{FF2B5EF4-FFF2-40B4-BE49-F238E27FC236}">
              <a16:creationId xmlns="" xmlns:a16="http://schemas.microsoft.com/office/drawing/2014/main" id="{A01FE663-9E77-466F-AD0D-AE2BC0B76BBF}"/>
            </a:ext>
          </a:extLst>
        </xdr:cNvPr>
        <xdr:cNvSpPr txBox="1"/>
      </xdr:nvSpPr>
      <xdr:spPr>
        <a:xfrm>
          <a:off x="9858375" y="27031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134</xdr:row>
      <xdr:rowOff>219075</xdr:rowOff>
    </xdr:from>
    <xdr:ext cx="184731" cy="264560"/>
    <xdr:sp macro="" textlink="">
      <xdr:nvSpPr>
        <xdr:cNvPr id="1002" name="ZoneTexte 1001">
          <a:extLst>
            <a:ext uri="{FF2B5EF4-FFF2-40B4-BE49-F238E27FC236}">
              <a16:creationId xmlns="" xmlns:a16="http://schemas.microsoft.com/office/drawing/2014/main" id="{7677A346-6F50-44F1-B3F6-8267653E0E81}"/>
            </a:ext>
          </a:extLst>
        </xdr:cNvPr>
        <xdr:cNvSpPr txBox="1"/>
      </xdr:nvSpPr>
      <xdr:spPr>
        <a:xfrm>
          <a:off x="9858375" y="27193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135</xdr:row>
      <xdr:rowOff>219075</xdr:rowOff>
    </xdr:from>
    <xdr:ext cx="184731" cy="264560"/>
    <xdr:sp macro="" textlink="">
      <xdr:nvSpPr>
        <xdr:cNvPr id="1003" name="ZoneTexte 1002">
          <a:extLst>
            <a:ext uri="{FF2B5EF4-FFF2-40B4-BE49-F238E27FC236}">
              <a16:creationId xmlns="" xmlns:a16="http://schemas.microsoft.com/office/drawing/2014/main" id="{6D6BAD0E-CBC9-454B-9005-8CB39D2DE42E}"/>
            </a:ext>
          </a:extLst>
        </xdr:cNvPr>
        <xdr:cNvSpPr txBox="1"/>
      </xdr:nvSpPr>
      <xdr:spPr>
        <a:xfrm>
          <a:off x="9858375" y="27355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136</xdr:row>
      <xdr:rowOff>219075</xdr:rowOff>
    </xdr:from>
    <xdr:ext cx="184731" cy="264560"/>
    <xdr:sp macro="" textlink="">
      <xdr:nvSpPr>
        <xdr:cNvPr id="1004" name="ZoneTexte 1003">
          <a:extLst>
            <a:ext uri="{FF2B5EF4-FFF2-40B4-BE49-F238E27FC236}">
              <a16:creationId xmlns="" xmlns:a16="http://schemas.microsoft.com/office/drawing/2014/main" id="{9FB25E2A-DF55-4B86-AD70-D0C4530CE52D}"/>
            </a:ext>
          </a:extLst>
        </xdr:cNvPr>
        <xdr:cNvSpPr txBox="1"/>
      </xdr:nvSpPr>
      <xdr:spPr>
        <a:xfrm>
          <a:off x="9858375" y="27517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137</xdr:row>
      <xdr:rowOff>219075</xdr:rowOff>
    </xdr:from>
    <xdr:ext cx="184731" cy="264560"/>
    <xdr:sp macro="" textlink="">
      <xdr:nvSpPr>
        <xdr:cNvPr id="1005" name="ZoneTexte 1004">
          <a:extLst>
            <a:ext uri="{FF2B5EF4-FFF2-40B4-BE49-F238E27FC236}">
              <a16:creationId xmlns="" xmlns:a16="http://schemas.microsoft.com/office/drawing/2014/main" id="{9EFBE97B-9A4C-45B2-BB00-FE75C355B12F}"/>
            </a:ext>
          </a:extLst>
        </xdr:cNvPr>
        <xdr:cNvSpPr txBox="1"/>
      </xdr:nvSpPr>
      <xdr:spPr>
        <a:xfrm>
          <a:off x="9858375" y="2767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138</xdr:row>
      <xdr:rowOff>219075</xdr:rowOff>
    </xdr:from>
    <xdr:ext cx="184731" cy="264560"/>
    <xdr:sp macro="" textlink="">
      <xdr:nvSpPr>
        <xdr:cNvPr id="1006" name="ZoneTexte 1005">
          <a:extLst>
            <a:ext uri="{FF2B5EF4-FFF2-40B4-BE49-F238E27FC236}">
              <a16:creationId xmlns="" xmlns:a16="http://schemas.microsoft.com/office/drawing/2014/main" id="{21CD187E-1FE5-41CF-8F1D-A16BCEC49BED}"/>
            </a:ext>
          </a:extLst>
        </xdr:cNvPr>
        <xdr:cNvSpPr txBox="1"/>
      </xdr:nvSpPr>
      <xdr:spPr>
        <a:xfrm>
          <a:off x="9858375" y="2784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139</xdr:row>
      <xdr:rowOff>219075</xdr:rowOff>
    </xdr:from>
    <xdr:ext cx="184731" cy="264560"/>
    <xdr:sp macro="" textlink="">
      <xdr:nvSpPr>
        <xdr:cNvPr id="1007" name="ZoneTexte 1006">
          <a:extLst>
            <a:ext uri="{FF2B5EF4-FFF2-40B4-BE49-F238E27FC236}">
              <a16:creationId xmlns="" xmlns:a16="http://schemas.microsoft.com/office/drawing/2014/main" id="{9A35FF86-A4EB-4B27-97EC-A164201D01F7}"/>
            </a:ext>
          </a:extLst>
        </xdr:cNvPr>
        <xdr:cNvSpPr txBox="1"/>
      </xdr:nvSpPr>
      <xdr:spPr>
        <a:xfrm>
          <a:off x="9858375" y="2800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140</xdr:row>
      <xdr:rowOff>219075</xdr:rowOff>
    </xdr:from>
    <xdr:ext cx="184731" cy="264560"/>
    <xdr:sp macro="" textlink="">
      <xdr:nvSpPr>
        <xdr:cNvPr id="1008" name="ZoneTexte 1007">
          <a:extLst>
            <a:ext uri="{FF2B5EF4-FFF2-40B4-BE49-F238E27FC236}">
              <a16:creationId xmlns="" xmlns:a16="http://schemas.microsoft.com/office/drawing/2014/main" id="{5604AF05-112F-430D-AD68-CB235B2BB90F}"/>
            </a:ext>
          </a:extLst>
        </xdr:cNvPr>
        <xdr:cNvSpPr txBox="1"/>
      </xdr:nvSpPr>
      <xdr:spPr>
        <a:xfrm>
          <a:off x="9858375" y="28165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141</xdr:row>
      <xdr:rowOff>219075</xdr:rowOff>
    </xdr:from>
    <xdr:ext cx="184731" cy="264560"/>
    <xdr:sp macro="" textlink="">
      <xdr:nvSpPr>
        <xdr:cNvPr id="1009" name="ZoneTexte 1008">
          <a:extLst>
            <a:ext uri="{FF2B5EF4-FFF2-40B4-BE49-F238E27FC236}">
              <a16:creationId xmlns="" xmlns:a16="http://schemas.microsoft.com/office/drawing/2014/main" id="{26D6129E-A096-4BAB-87A3-BDF9BDAFA8D7}"/>
            </a:ext>
          </a:extLst>
        </xdr:cNvPr>
        <xdr:cNvSpPr txBox="1"/>
      </xdr:nvSpPr>
      <xdr:spPr>
        <a:xfrm>
          <a:off x="9858375" y="2832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142</xdr:row>
      <xdr:rowOff>219075</xdr:rowOff>
    </xdr:from>
    <xdr:ext cx="184731" cy="264560"/>
    <xdr:sp macro="" textlink="">
      <xdr:nvSpPr>
        <xdr:cNvPr id="1010" name="ZoneTexte 1009">
          <a:extLst>
            <a:ext uri="{FF2B5EF4-FFF2-40B4-BE49-F238E27FC236}">
              <a16:creationId xmlns="" xmlns:a16="http://schemas.microsoft.com/office/drawing/2014/main" id="{07D41306-0A5D-41BD-B6CE-FF8F54B4EB06}"/>
            </a:ext>
          </a:extLst>
        </xdr:cNvPr>
        <xdr:cNvSpPr txBox="1"/>
      </xdr:nvSpPr>
      <xdr:spPr>
        <a:xfrm>
          <a:off x="9858375" y="2848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143</xdr:row>
      <xdr:rowOff>219075</xdr:rowOff>
    </xdr:from>
    <xdr:ext cx="184731" cy="264560"/>
    <xdr:sp macro="" textlink="">
      <xdr:nvSpPr>
        <xdr:cNvPr id="1011" name="ZoneTexte 1010">
          <a:extLst>
            <a:ext uri="{FF2B5EF4-FFF2-40B4-BE49-F238E27FC236}">
              <a16:creationId xmlns="" xmlns:a16="http://schemas.microsoft.com/office/drawing/2014/main" id="{A3A2E3B8-81A1-47DA-9E2F-EACCD05757B5}"/>
            </a:ext>
          </a:extLst>
        </xdr:cNvPr>
        <xdr:cNvSpPr txBox="1"/>
      </xdr:nvSpPr>
      <xdr:spPr>
        <a:xfrm>
          <a:off x="9858375" y="28651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144</xdr:row>
      <xdr:rowOff>219075</xdr:rowOff>
    </xdr:from>
    <xdr:ext cx="184731" cy="264560"/>
    <xdr:sp macro="" textlink="">
      <xdr:nvSpPr>
        <xdr:cNvPr id="1012" name="ZoneTexte 1011">
          <a:extLst>
            <a:ext uri="{FF2B5EF4-FFF2-40B4-BE49-F238E27FC236}">
              <a16:creationId xmlns="" xmlns:a16="http://schemas.microsoft.com/office/drawing/2014/main" id="{AB38B95B-62D3-44F2-8DF7-8DE6F2968E7E}"/>
            </a:ext>
          </a:extLst>
        </xdr:cNvPr>
        <xdr:cNvSpPr txBox="1"/>
      </xdr:nvSpPr>
      <xdr:spPr>
        <a:xfrm>
          <a:off x="9858375" y="2881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145</xdr:row>
      <xdr:rowOff>219075</xdr:rowOff>
    </xdr:from>
    <xdr:ext cx="184731" cy="264560"/>
    <xdr:sp macro="" textlink="">
      <xdr:nvSpPr>
        <xdr:cNvPr id="1013" name="ZoneTexte 1012">
          <a:extLst>
            <a:ext uri="{FF2B5EF4-FFF2-40B4-BE49-F238E27FC236}">
              <a16:creationId xmlns="" xmlns:a16="http://schemas.microsoft.com/office/drawing/2014/main" id="{A251C4DB-4C6F-4A72-B856-74872E7828C6}"/>
            </a:ext>
          </a:extLst>
        </xdr:cNvPr>
        <xdr:cNvSpPr txBox="1"/>
      </xdr:nvSpPr>
      <xdr:spPr>
        <a:xfrm>
          <a:off x="9858375" y="28975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146</xdr:row>
      <xdr:rowOff>219075</xdr:rowOff>
    </xdr:from>
    <xdr:ext cx="184731" cy="264560"/>
    <xdr:sp macro="" textlink="">
      <xdr:nvSpPr>
        <xdr:cNvPr id="1014" name="ZoneTexte 1013">
          <a:extLst>
            <a:ext uri="{FF2B5EF4-FFF2-40B4-BE49-F238E27FC236}">
              <a16:creationId xmlns="" xmlns:a16="http://schemas.microsoft.com/office/drawing/2014/main" id="{8602CB7F-595F-4A88-92E3-C114A45B2BBC}"/>
            </a:ext>
          </a:extLst>
        </xdr:cNvPr>
        <xdr:cNvSpPr txBox="1"/>
      </xdr:nvSpPr>
      <xdr:spPr>
        <a:xfrm>
          <a:off x="9858375" y="29136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147</xdr:row>
      <xdr:rowOff>219075</xdr:rowOff>
    </xdr:from>
    <xdr:ext cx="184731" cy="264560"/>
    <xdr:sp macro="" textlink="">
      <xdr:nvSpPr>
        <xdr:cNvPr id="1015" name="ZoneTexte 1014">
          <a:extLst>
            <a:ext uri="{FF2B5EF4-FFF2-40B4-BE49-F238E27FC236}">
              <a16:creationId xmlns="" xmlns:a16="http://schemas.microsoft.com/office/drawing/2014/main" id="{D6C83B0B-8189-4307-B025-B4D608F4B34B}"/>
            </a:ext>
          </a:extLst>
        </xdr:cNvPr>
        <xdr:cNvSpPr txBox="1"/>
      </xdr:nvSpPr>
      <xdr:spPr>
        <a:xfrm>
          <a:off x="9858375" y="29298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148</xdr:row>
      <xdr:rowOff>219075</xdr:rowOff>
    </xdr:from>
    <xdr:ext cx="184731" cy="264560"/>
    <xdr:sp macro="" textlink="">
      <xdr:nvSpPr>
        <xdr:cNvPr id="1016" name="ZoneTexte 1015">
          <a:extLst>
            <a:ext uri="{FF2B5EF4-FFF2-40B4-BE49-F238E27FC236}">
              <a16:creationId xmlns="" xmlns:a16="http://schemas.microsoft.com/office/drawing/2014/main" id="{7D017224-7B1C-439A-8D60-6128BD69359E}"/>
            </a:ext>
          </a:extLst>
        </xdr:cNvPr>
        <xdr:cNvSpPr txBox="1"/>
      </xdr:nvSpPr>
      <xdr:spPr>
        <a:xfrm>
          <a:off x="9858375" y="29460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149</xdr:row>
      <xdr:rowOff>219075</xdr:rowOff>
    </xdr:from>
    <xdr:ext cx="184731" cy="264560"/>
    <xdr:sp macro="" textlink="">
      <xdr:nvSpPr>
        <xdr:cNvPr id="1017" name="ZoneTexte 1016">
          <a:extLst>
            <a:ext uri="{FF2B5EF4-FFF2-40B4-BE49-F238E27FC236}">
              <a16:creationId xmlns="" xmlns:a16="http://schemas.microsoft.com/office/drawing/2014/main" id="{A65E35B6-EB61-4802-AD24-E804AAD54B77}"/>
            </a:ext>
          </a:extLst>
        </xdr:cNvPr>
        <xdr:cNvSpPr txBox="1"/>
      </xdr:nvSpPr>
      <xdr:spPr>
        <a:xfrm>
          <a:off x="9858375" y="29622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150</xdr:row>
      <xdr:rowOff>219075</xdr:rowOff>
    </xdr:from>
    <xdr:ext cx="184731" cy="264560"/>
    <xdr:sp macro="" textlink="">
      <xdr:nvSpPr>
        <xdr:cNvPr id="1018" name="ZoneTexte 1017">
          <a:extLst>
            <a:ext uri="{FF2B5EF4-FFF2-40B4-BE49-F238E27FC236}">
              <a16:creationId xmlns="" xmlns:a16="http://schemas.microsoft.com/office/drawing/2014/main" id="{79441B70-70B2-4F5D-9EAF-FB1DD6583EC8}"/>
            </a:ext>
          </a:extLst>
        </xdr:cNvPr>
        <xdr:cNvSpPr txBox="1"/>
      </xdr:nvSpPr>
      <xdr:spPr>
        <a:xfrm>
          <a:off x="9858375" y="29784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151</xdr:row>
      <xdr:rowOff>219075</xdr:rowOff>
    </xdr:from>
    <xdr:ext cx="184731" cy="264560"/>
    <xdr:sp macro="" textlink="">
      <xdr:nvSpPr>
        <xdr:cNvPr id="1019" name="ZoneTexte 1018">
          <a:extLst>
            <a:ext uri="{FF2B5EF4-FFF2-40B4-BE49-F238E27FC236}">
              <a16:creationId xmlns="" xmlns:a16="http://schemas.microsoft.com/office/drawing/2014/main" id="{56115E4D-ED19-4998-80CD-46F0EBAAEEB2}"/>
            </a:ext>
          </a:extLst>
        </xdr:cNvPr>
        <xdr:cNvSpPr txBox="1"/>
      </xdr:nvSpPr>
      <xdr:spPr>
        <a:xfrm>
          <a:off x="9858375" y="29946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152</xdr:row>
      <xdr:rowOff>219075</xdr:rowOff>
    </xdr:from>
    <xdr:ext cx="184731" cy="264560"/>
    <xdr:sp macro="" textlink="">
      <xdr:nvSpPr>
        <xdr:cNvPr id="1020" name="ZoneTexte 1019">
          <a:extLst>
            <a:ext uri="{FF2B5EF4-FFF2-40B4-BE49-F238E27FC236}">
              <a16:creationId xmlns="" xmlns:a16="http://schemas.microsoft.com/office/drawing/2014/main" id="{76C77801-8B85-4F87-AB44-57DAB0407858}"/>
            </a:ext>
          </a:extLst>
        </xdr:cNvPr>
        <xdr:cNvSpPr txBox="1"/>
      </xdr:nvSpPr>
      <xdr:spPr>
        <a:xfrm>
          <a:off x="9858375" y="30108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153</xdr:row>
      <xdr:rowOff>219075</xdr:rowOff>
    </xdr:from>
    <xdr:ext cx="184731" cy="264560"/>
    <xdr:sp macro="" textlink="">
      <xdr:nvSpPr>
        <xdr:cNvPr id="1021" name="ZoneTexte 1020">
          <a:extLst>
            <a:ext uri="{FF2B5EF4-FFF2-40B4-BE49-F238E27FC236}">
              <a16:creationId xmlns="" xmlns:a16="http://schemas.microsoft.com/office/drawing/2014/main" id="{3C0DA943-7520-4C53-B58E-5F491A37F155}"/>
            </a:ext>
          </a:extLst>
        </xdr:cNvPr>
        <xdr:cNvSpPr txBox="1"/>
      </xdr:nvSpPr>
      <xdr:spPr>
        <a:xfrm>
          <a:off x="9858375" y="30270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154</xdr:row>
      <xdr:rowOff>219075</xdr:rowOff>
    </xdr:from>
    <xdr:ext cx="184731" cy="264560"/>
    <xdr:sp macro="" textlink="">
      <xdr:nvSpPr>
        <xdr:cNvPr id="1022" name="ZoneTexte 1021">
          <a:extLst>
            <a:ext uri="{FF2B5EF4-FFF2-40B4-BE49-F238E27FC236}">
              <a16:creationId xmlns="" xmlns:a16="http://schemas.microsoft.com/office/drawing/2014/main" id="{CC69B65A-C613-42E4-B64B-F862B9C71F72}"/>
            </a:ext>
          </a:extLst>
        </xdr:cNvPr>
        <xdr:cNvSpPr txBox="1"/>
      </xdr:nvSpPr>
      <xdr:spPr>
        <a:xfrm>
          <a:off x="9858375" y="30432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155</xdr:row>
      <xdr:rowOff>219075</xdr:rowOff>
    </xdr:from>
    <xdr:ext cx="184731" cy="264560"/>
    <xdr:sp macro="" textlink="">
      <xdr:nvSpPr>
        <xdr:cNvPr id="1023" name="ZoneTexte 1022">
          <a:extLst>
            <a:ext uri="{FF2B5EF4-FFF2-40B4-BE49-F238E27FC236}">
              <a16:creationId xmlns="" xmlns:a16="http://schemas.microsoft.com/office/drawing/2014/main" id="{4A864BE6-4C8C-4C18-BA66-26AED13C7FEB}"/>
            </a:ext>
          </a:extLst>
        </xdr:cNvPr>
        <xdr:cNvSpPr txBox="1"/>
      </xdr:nvSpPr>
      <xdr:spPr>
        <a:xfrm>
          <a:off x="9858375" y="30594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156</xdr:row>
      <xdr:rowOff>219075</xdr:rowOff>
    </xdr:from>
    <xdr:ext cx="184731" cy="264560"/>
    <xdr:sp macro="" textlink="">
      <xdr:nvSpPr>
        <xdr:cNvPr id="1024" name="ZoneTexte 1023">
          <a:extLst>
            <a:ext uri="{FF2B5EF4-FFF2-40B4-BE49-F238E27FC236}">
              <a16:creationId xmlns="" xmlns:a16="http://schemas.microsoft.com/office/drawing/2014/main" id="{CEE8569B-A6B1-4E07-9F1E-93D8F31DCB29}"/>
            </a:ext>
          </a:extLst>
        </xdr:cNvPr>
        <xdr:cNvSpPr txBox="1"/>
      </xdr:nvSpPr>
      <xdr:spPr>
        <a:xfrm>
          <a:off x="9858375" y="30756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157</xdr:row>
      <xdr:rowOff>219075</xdr:rowOff>
    </xdr:from>
    <xdr:ext cx="184731" cy="264560"/>
    <xdr:sp macro="" textlink="">
      <xdr:nvSpPr>
        <xdr:cNvPr id="1025" name="ZoneTexte 1024">
          <a:extLst>
            <a:ext uri="{FF2B5EF4-FFF2-40B4-BE49-F238E27FC236}">
              <a16:creationId xmlns="" xmlns:a16="http://schemas.microsoft.com/office/drawing/2014/main" id="{DBF22E08-DE49-4693-BB2D-A3AE23A777B4}"/>
            </a:ext>
          </a:extLst>
        </xdr:cNvPr>
        <xdr:cNvSpPr txBox="1"/>
      </xdr:nvSpPr>
      <xdr:spPr>
        <a:xfrm>
          <a:off x="9858375" y="30918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158</xdr:row>
      <xdr:rowOff>219075</xdr:rowOff>
    </xdr:from>
    <xdr:ext cx="184731" cy="264560"/>
    <xdr:sp macro="" textlink="">
      <xdr:nvSpPr>
        <xdr:cNvPr id="1026" name="ZoneTexte 1025">
          <a:extLst>
            <a:ext uri="{FF2B5EF4-FFF2-40B4-BE49-F238E27FC236}">
              <a16:creationId xmlns="" xmlns:a16="http://schemas.microsoft.com/office/drawing/2014/main" id="{B9DDB620-C13C-4108-AD67-A94FD3AB4A2F}"/>
            </a:ext>
          </a:extLst>
        </xdr:cNvPr>
        <xdr:cNvSpPr txBox="1"/>
      </xdr:nvSpPr>
      <xdr:spPr>
        <a:xfrm>
          <a:off x="9858375" y="31080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159</xdr:row>
      <xdr:rowOff>219075</xdr:rowOff>
    </xdr:from>
    <xdr:ext cx="184731" cy="264560"/>
    <xdr:sp macro="" textlink="">
      <xdr:nvSpPr>
        <xdr:cNvPr id="1027" name="ZoneTexte 1026">
          <a:extLst>
            <a:ext uri="{FF2B5EF4-FFF2-40B4-BE49-F238E27FC236}">
              <a16:creationId xmlns="" xmlns:a16="http://schemas.microsoft.com/office/drawing/2014/main" id="{D73D68E6-0393-4FD0-BC59-6965E419C542}"/>
            </a:ext>
          </a:extLst>
        </xdr:cNvPr>
        <xdr:cNvSpPr txBox="1"/>
      </xdr:nvSpPr>
      <xdr:spPr>
        <a:xfrm>
          <a:off x="9858375" y="31242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160</xdr:row>
      <xdr:rowOff>219075</xdr:rowOff>
    </xdr:from>
    <xdr:ext cx="184731" cy="264560"/>
    <xdr:sp macro="" textlink="">
      <xdr:nvSpPr>
        <xdr:cNvPr id="1028" name="ZoneTexte 1027">
          <a:extLst>
            <a:ext uri="{FF2B5EF4-FFF2-40B4-BE49-F238E27FC236}">
              <a16:creationId xmlns="" xmlns:a16="http://schemas.microsoft.com/office/drawing/2014/main" id="{77C26FFD-6AD8-4E3B-B514-0D5DC22C8C03}"/>
            </a:ext>
          </a:extLst>
        </xdr:cNvPr>
        <xdr:cNvSpPr txBox="1"/>
      </xdr:nvSpPr>
      <xdr:spPr>
        <a:xfrm>
          <a:off x="9858375" y="31403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161</xdr:row>
      <xdr:rowOff>219075</xdr:rowOff>
    </xdr:from>
    <xdr:ext cx="184731" cy="264560"/>
    <xdr:sp macro="" textlink="">
      <xdr:nvSpPr>
        <xdr:cNvPr id="1029" name="ZoneTexte 1028">
          <a:extLst>
            <a:ext uri="{FF2B5EF4-FFF2-40B4-BE49-F238E27FC236}">
              <a16:creationId xmlns="" xmlns:a16="http://schemas.microsoft.com/office/drawing/2014/main" id="{BC0EF8B1-F924-47A1-8510-878AE7C3C186}"/>
            </a:ext>
          </a:extLst>
        </xdr:cNvPr>
        <xdr:cNvSpPr txBox="1"/>
      </xdr:nvSpPr>
      <xdr:spPr>
        <a:xfrm>
          <a:off x="9858375" y="3156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162</xdr:row>
      <xdr:rowOff>219075</xdr:rowOff>
    </xdr:from>
    <xdr:ext cx="184731" cy="264560"/>
    <xdr:sp macro="" textlink="">
      <xdr:nvSpPr>
        <xdr:cNvPr id="1030" name="ZoneTexte 1029">
          <a:extLst>
            <a:ext uri="{FF2B5EF4-FFF2-40B4-BE49-F238E27FC236}">
              <a16:creationId xmlns="" xmlns:a16="http://schemas.microsoft.com/office/drawing/2014/main" id="{5E454C27-CDEE-42BA-8443-9D25AE33A27B}"/>
            </a:ext>
          </a:extLst>
        </xdr:cNvPr>
        <xdr:cNvSpPr txBox="1"/>
      </xdr:nvSpPr>
      <xdr:spPr>
        <a:xfrm>
          <a:off x="9858375" y="31727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164</xdr:row>
      <xdr:rowOff>219075</xdr:rowOff>
    </xdr:from>
    <xdr:ext cx="184731" cy="264560"/>
    <xdr:sp macro="" textlink="">
      <xdr:nvSpPr>
        <xdr:cNvPr id="1031" name="ZoneTexte 1030">
          <a:extLst>
            <a:ext uri="{FF2B5EF4-FFF2-40B4-BE49-F238E27FC236}">
              <a16:creationId xmlns="" xmlns:a16="http://schemas.microsoft.com/office/drawing/2014/main" id="{07BC6206-46BB-46FC-B705-DE4C3FF2DFE1}"/>
            </a:ext>
          </a:extLst>
        </xdr:cNvPr>
        <xdr:cNvSpPr txBox="1"/>
      </xdr:nvSpPr>
      <xdr:spPr>
        <a:xfrm>
          <a:off x="9858375" y="3205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163</xdr:row>
      <xdr:rowOff>219075</xdr:rowOff>
    </xdr:from>
    <xdr:ext cx="184731" cy="264560"/>
    <xdr:sp macro="" textlink="">
      <xdr:nvSpPr>
        <xdr:cNvPr id="1032" name="ZoneTexte 1031">
          <a:extLst>
            <a:ext uri="{FF2B5EF4-FFF2-40B4-BE49-F238E27FC236}">
              <a16:creationId xmlns="" xmlns:a16="http://schemas.microsoft.com/office/drawing/2014/main" id="{7926379E-DF09-4CAF-8DB3-A2CFF7C25CF3}"/>
            </a:ext>
          </a:extLst>
        </xdr:cNvPr>
        <xdr:cNvSpPr txBox="1"/>
      </xdr:nvSpPr>
      <xdr:spPr>
        <a:xfrm>
          <a:off x="9858375" y="31889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165</xdr:row>
      <xdr:rowOff>219075</xdr:rowOff>
    </xdr:from>
    <xdr:ext cx="184731" cy="264560"/>
    <xdr:sp macro="" textlink="">
      <xdr:nvSpPr>
        <xdr:cNvPr id="1033" name="ZoneTexte 1032">
          <a:extLst>
            <a:ext uri="{FF2B5EF4-FFF2-40B4-BE49-F238E27FC236}">
              <a16:creationId xmlns="" xmlns:a16="http://schemas.microsoft.com/office/drawing/2014/main" id="{6658081F-6FB7-416C-8611-3AC4D80A67B3}"/>
            </a:ext>
          </a:extLst>
        </xdr:cNvPr>
        <xdr:cNvSpPr txBox="1"/>
      </xdr:nvSpPr>
      <xdr:spPr>
        <a:xfrm>
          <a:off x="9858375" y="32213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166</xdr:row>
      <xdr:rowOff>219075</xdr:rowOff>
    </xdr:from>
    <xdr:ext cx="184731" cy="264560"/>
    <xdr:sp macro="" textlink="">
      <xdr:nvSpPr>
        <xdr:cNvPr id="1034" name="ZoneTexte 1033">
          <a:extLst>
            <a:ext uri="{FF2B5EF4-FFF2-40B4-BE49-F238E27FC236}">
              <a16:creationId xmlns="" xmlns:a16="http://schemas.microsoft.com/office/drawing/2014/main" id="{03BF046C-5252-4BBD-A133-9B7328B77B9C}"/>
            </a:ext>
          </a:extLst>
        </xdr:cNvPr>
        <xdr:cNvSpPr txBox="1"/>
      </xdr:nvSpPr>
      <xdr:spPr>
        <a:xfrm>
          <a:off x="9858375" y="32375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167</xdr:row>
      <xdr:rowOff>219075</xdr:rowOff>
    </xdr:from>
    <xdr:ext cx="184731" cy="264560"/>
    <xdr:sp macro="" textlink="">
      <xdr:nvSpPr>
        <xdr:cNvPr id="1035" name="ZoneTexte 1034">
          <a:extLst>
            <a:ext uri="{FF2B5EF4-FFF2-40B4-BE49-F238E27FC236}">
              <a16:creationId xmlns="" xmlns:a16="http://schemas.microsoft.com/office/drawing/2014/main" id="{E94B4F6F-9EC0-4D26-9C23-DD4018D950DC}"/>
            </a:ext>
          </a:extLst>
        </xdr:cNvPr>
        <xdr:cNvSpPr txBox="1"/>
      </xdr:nvSpPr>
      <xdr:spPr>
        <a:xfrm>
          <a:off x="9858375" y="32537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168</xdr:row>
      <xdr:rowOff>219075</xdr:rowOff>
    </xdr:from>
    <xdr:ext cx="184731" cy="264560"/>
    <xdr:sp macro="" textlink="">
      <xdr:nvSpPr>
        <xdr:cNvPr id="1036" name="ZoneTexte 1035">
          <a:extLst>
            <a:ext uri="{FF2B5EF4-FFF2-40B4-BE49-F238E27FC236}">
              <a16:creationId xmlns="" xmlns:a16="http://schemas.microsoft.com/office/drawing/2014/main" id="{B5A6CCF3-E100-4547-9118-822BF96BA8A4}"/>
            </a:ext>
          </a:extLst>
        </xdr:cNvPr>
        <xdr:cNvSpPr txBox="1"/>
      </xdr:nvSpPr>
      <xdr:spPr>
        <a:xfrm>
          <a:off x="9858375" y="32699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169</xdr:row>
      <xdr:rowOff>219075</xdr:rowOff>
    </xdr:from>
    <xdr:ext cx="184731" cy="264560"/>
    <xdr:sp macro="" textlink="">
      <xdr:nvSpPr>
        <xdr:cNvPr id="1037" name="ZoneTexte 1036">
          <a:extLst>
            <a:ext uri="{FF2B5EF4-FFF2-40B4-BE49-F238E27FC236}">
              <a16:creationId xmlns="" xmlns:a16="http://schemas.microsoft.com/office/drawing/2014/main" id="{CB9432D2-9A80-4CA9-9A3C-78569B6B8401}"/>
            </a:ext>
          </a:extLst>
        </xdr:cNvPr>
        <xdr:cNvSpPr txBox="1"/>
      </xdr:nvSpPr>
      <xdr:spPr>
        <a:xfrm>
          <a:off x="9858375" y="3286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170</xdr:row>
      <xdr:rowOff>219075</xdr:rowOff>
    </xdr:from>
    <xdr:ext cx="184731" cy="264560"/>
    <xdr:sp macro="" textlink="">
      <xdr:nvSpPr>
        <xdr:cNvPr id="1038" name="ZoneTexte 1037">
          <a:extLst>
            <a:ext uri="{FF2B5EF4-FFF2-40B4-BE49-F238E27FC236}">
              <a16:creationId xmlns="" xmlns:a16="http://schemas.microsoft.com/office/drawing/2014/main" id="{4441C30B-83D4-4FB9-9452-60BD2F042149}"/>
            </a:ext>
          </a:extLst>
        </xdr:cNvPr>
        <xdr:cNvSpPr txBox="1"/>
      </xdr:nvSpPr>
      <xdr:spPr>
        <a:xfrm>
          <a:off x="9858375" y="33023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171</xdr:row>
      <xdr:rowOff>219075</xdr:rowOff>
    </xdr:from>
    <xdr:ext cx="184731" cy="264560"/>
    <xdr:sp macro="" textlink="">
      <xdr:nvSpPr>
        <xdr:cNvPr id="1039" name="ZoneTexte 1038">
          <a:extLst>
            <a:ext uri="{FF2B5EF4-FFF2-40B4-BE49-F238E27FC236}">
              <a16:creationId xmlns="" xmlns:a16="http://schemas.microsoft.com/office/drawing/2014/main" id="{011DA2F8-D0F9-4A0A-9999-BF6BFC2FD4FA}"/>
            </a:ext>
          </a:extLst>
        </xdr:cNvPr>
        <xdr:cNvSpPr txBox="1"/>
      </xdr:nvSpPr>
      <xdr:spPr>
        <a:xfrm>
          <a:off x="9858375" y="33185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172</xdr:row>
      <xdr:rowOff>219075</xdr:rowOff>
    </xdr:from>
    <xdr:ext cx="184731" cy="264560"/>
    <xdr:sp macro="" textlink="">
      <xdr:nvSpPr>
        <xdr:cNvPr id="1040" name="ZoneTexte 1039">
          <a:extLst>
            <a:ext uri="{FF2B5EF4-FFF2-40B4-BE49-F238E27FC236}">
              <a16:creationId xmlns="" xmlns:a16="http://schemas.microsoft.com/office/drawing/2014/main" id="{F24CE046-BC36-4E8B-928B-179F4E67488B}"/>
            </a:ext>
          </a:extLst>
        </xdr:cNvPr>
        <xdr:cNvSpPr txBox="1"/>
      </xdr:nvSpPr>
      <xdr:spPr>
        <a:xfrm>
          <a:off x="9858375" y="33347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173</xdr:row>
      <xdr:rowOff>219075</xdr:rowOff>
    </xdr:from>
    <xdr:ext cx="184731" cy="264560"/>
    <xdr:sp macro="" textlink="">
      <xdr:nvSpPr>
        <xdr:cNvPr id="1041" name="ZoneTexte 1040">
          <a:extLst>
            <a:ext uri="{FF2B5EF4-FFF2-40B4-BE49-F238E27FC236}">
              <a16:creationId xmlns="" xmlns:a16="http://schemas.microsoft.com/office/drawing/2014/main" id="{42704A7A-1BDE-4ECE-BA70-08FC91CD73D8}"/>
            </a:ext>
          </a:extLst>
        </xdr:cNvPr>
        <xdr:cNvSpPr txBox="1"/>
      </xdr:nvSpPr>
      <xdr:spPr>
        <a:xfrm>
          <a:off x="9858375" y="33508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174</xdr:row>
      <xdr:rowOff>219075</xdr:rowOff>
    </xdr:from>
    <xdr:ext cx="184731" cy="264560"/>
    <xdr:sp macro="" textlink="">
      <xdr:nvSpPr>
        <xdr:cNvPr id="1042" name="ZoneTexte 1041">
          <a:extLst>
            <a:ext uri="{FF2B5EF4-FFF2-40B4-BE49-F238E27FC236}">
              <a16:creationId xmlns="" xmlns:a16="http://schemas.microsoft.com/office/drawing/2014/main" id="{096A7420-702B-4F2C-B847-48F7EED415C5}"/>
            </a:ext>
          </a:extLst>
        </xdr:cNvPr>
        <xdr:cNvSpPr txBox="1"/>
      </xdr:nvSpPr>
      <xdr:spPr>
        <a:xfrm>
          <a:off x="9858375" y="33670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176</xdr:row>
      <xdr:rowOff>219075</xdr:rowOff>
    </xdr:from>
    <xdr:ext cx="184731" cy="264560"/>
    <xdr:sp macro="" textlink="">
      <xdr:nvSpPr>
        <xdr:cNvPr id="1043" name="ZoneTexte 1042">
          <a:extLst>
            <a:ext uri="{FF2B5EF4-FFF2-40B4-BE49-F238E27FC236}">
              <a16:creationId xmlns="" xmlns:a16="http://schemas.microsoft.com/office/drawing/2014/main" id="{A7B45A62-B648-42BA-8D52-458C4C46F02F}"/>
            </a:ext>
          </a:extLst>
        </xdr:cNvPr>
        <xdr:cNvSpPr txBox="1"/>
      </xdr:nvSpPr>
      <xdr:spPr>
        <a:xfrm>
          <a:off x="9858375" y="33994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175</xdr:row>
      <xdr:rowOff>219075</xdr:rowOff>
    </xdr:from>
    <xdr:ext cx="184731" cy="264560"/>
    <xdr:sp macro="" textlink="">
      <xdr:nvSpPr>
        <xdr:cNvPr id="1044" name="ZoneTexte 1043">
          <a:extLst>
            <a:ext uri="{FF2B5EF4-FFF2-40B4-BE49-F238E27FC236}">
              <a16:creationId xmlns="" xmlns:a16="http://schemas.microsoft.com/office/drawing/2014/main" id="{63F854D8-301C-40CA-B130-85D26EBBF386}"/>
            </a:ext>
          </a:extLst>
        </xdr:cNvPr>
        <xdr:cNvSpPr txBox="1"/>
      </xdr:nvSpPr>
      <xdr:spPr>
        <a:xfrm>
          <a:off x="9858375" y="33832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177</xdr:row>
      <xdr:rowOff>219075</xdr:rowOff>
    </xdr:from>
    <xdr:ext cx="184731" cy="264560"/>
    <xdr:sp macro="" textlink="">
      <xdr:nvSpPr>
        <xdr:cNvPr id="1045" name="ZoneTexte 1044">
          <a:extLst>
            <a:ext uri="{FF2B5EF4-FFF2-40B4-BE49-F238E27FC236}">
              <a16:creationId xmlns="" xmlns:a16="http://schemas.microsoft.com/office/drawing/2014/main" id="{6C12DC17-710D-4627-BF81-891422936088}"/>
            </a:ext>
          </a:extLst>
        </xdr:cNvPr>
        <xdr:cNvSpPr txBox="1"/>
      </xdr:nvSpPr>
      <xdr:spPr>
        <a:xfrm>
          <a:off x="9858375" y="34156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178</xdr:row>
      <xdr:rowOff>219075</xdr:rowOff>
    </xdr:from>
    <xdr:ext cx="184731" cy="264560"/>
    <xdr:sp macro="" textlink="">
      <xdr:nvSpPr>
        <xdr:cNvPr id="1046" name="ZoneTexte 1045">
          <a:extLst>
            <a:ext uri="{FF2B5EF4-FFF2-40B4-BE49-F238E27FC236}">
              <a16:creationId xmlns="" xmlns:a16="http://schemas.microsoft.com/office/drawing/2014/main" id="{68F2B768-85E4-4E24-A3B4-029C9F19A242}"/>
            </a:ext>
          </a:extLst>
        </xdr:cNvPr>
        <xdr:cNvSpPr txBox="1"/>
      </xdr:nvSpPr>
      <xdr:spPr>
        <a:xfrm>
          <a:off x="9858375" y="34318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179</xdr:row>
      <xdr:rowOff>219075</xdr:rowOff>
    </xdr:from>
    <xdr:ext cx="184731" cy="264560"/>
    <xdr:sp macro="" textlink="">
      <xdr:nvSpPr>
        <xdr:cNvPr id="1047" name="ZoneTexte 1046">
          <a:extLst>
            <a:ext uri="{FF2B5EF4-FFF2-40B4-BE49-F238E27FC236}">
              <a16:creationId xmlns="" xmlns:a16="http://schemas.microsoft.com/office/drawing/2014/main" id="{A2E270D8-3CB6-4DC1-85D5-957A9BC252F8}"/>
            </a:ext>
          </a:extLst>
        </xdr:cNvPr>
        <xdr:cNvSpPr txBox="1"/>
      </xdr:nvSpPr>
      <xdr:spPr>
        <a:xfrm>
          <a:off x="9858375" y="34480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180</xdr:row>
      <xdr:rowOff>219075</xdr:rowOff>
    </xdr:from>
    <xdr:ext cx="184731" cy="264560"/>
    <xdr:sp macro="" textlink="">
      <xdr:nvSpPr>
        <xdr:cNvPr id="1048" name="ZoneTexte 1047">
          <a:extLst>
            <a:ext uri="{FF2B5EF4-FFF2-40B4-BE49-F238E27FC236}">
              <a16:creationId xmlns="" xmlns:a16="http://schemas.microsoft.com/office/drawing/2014/main" id="{EAA58AE4-7714-48DA-87AB-4E88D905162A}"/>
            </a:ext>
          </a:extLst>
        </xdr:cNvPr>
        <xdr:cNvSpPr txBox="1"/>
      </xdr:nvSpPr>
      <xdr:spPr>
        <a:xfrm>
          <a:off x="9858375" y="34642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181</xdr:row>
      <xdr:rowOff>219075</xdr:rowOff>
    </xdr:from>
    <xdr:ext cx="184731" cy="264560"/>
    <xdr:sp macro="" textlink="">
      <xdr:nvSpPr>
        <xdr:cNvPr id="1049" name="ZoneTexte 1048">
          <a:extLst>
            <a:ext uri="{FF2B5EF4-FFF2-40B4-BE49-F238E27FC236}">
              <a16:creationId xmlns="" xmlns:a16="http://schemas.microsoft.com/office/drawing/2014/main" id="{8850D54E-3AC5-4574-BD72-22479B41B532}"/>
            </a:ext>
          </a:extLst>
        </xdr:cNvPr>
        <xdr:cNvSpPr txBox="1"/>
      </xdr:nvSpPr>
      <xdr:spPr>
        <a:xfrm>
          <a:off x="9858375" y="3480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182</xdr:row>
      <xdr:rowOff>219075</xdr:rowOff>
    </xdr:from>
    <xdr:ext cx="184731" cy="264560"/>
    <xdr:sp macro="" textlink="">
      <xdr:nvSpPr>
        <xdr:cNvPr id="1050" name="ZoneTexte 1049">
          <a:extLst>
            <a:ext uri="{FF2B5EF4-FFF2-40B4-BE49-F238E27FC236}">
              <a16:creationId xmlns="" xmlns:a16="http://schemas.microsoft.com/office/drawing/2014/main" id="{E3E9AC44-E702-484F-9460-C2F453F2BF5F}"/>
            </a:ext>
          </a:extLst>
        </xdr:cNvPr>
        <xdr:cNvSpPr txBox="1"/>
      </xdr:nvSpPr>
      <xdr:spPr>
        <a:xfrm>
          <a:off x="9858375" y="34966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183</xdr:row>
      <xdr:rowOff>219075</xdr:rowOff>
    </xdr:from>
    <xdr:ext cx="184731" cy="264560"/>
    <xdr:sp macro="" textlink="">
      <xdr:nvSpPr>
        <xdr:cNvPr id="1051" name="ZoneTexte 1050">
          <a:extLst>
            <a:ext uri="{FF2B5EF4-FFF2-40B4-BE49-F238E27FC236}">
              <a16:creationId xmlns="" xmlns:a16="http://schemas.microsoft.com/office/drawing/2014/main" id="{3C5AEEF9-D613-47D7-B4EA-AA803797920D}"/>
            </a:ext>
          </a:extLst>
        </xdr:cNvPr>
        <xdr:cNvSpPr txBox="1"/>
      </xdr:nvSpPr>
      <xdr:spPr>
        <a:xfrm>
          <a:off x="9858375" y="3512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184</xdr:row>
      <xdr:rowOff>219075</xdr:rowOff>
    </xdr:from>
    <xdr:ext cx="184731" cy="264560"/>
    <xdr:sp macro="" textlink="">
      <xdr:nvSpPr>
        <xdr:cNvPr id="1052" name="ZoneTexte 1051">
          <a:extLst>
            <a:ext uri="{FF2B5EF4-FFF2-40B4-BE49-F238E27FC236}">
              <a16:creationId xmlns="" xmlns:a16="http://schemas.microsoft.com/office/drawing/2014/main" id="{841E8052-9C78-4441-968C-AA4E50DC1F3B}"/>
            </a:ext>
          </a:extLst>
        </xdr:cNvPr>
        <xdr:cNvSpPr txBox="1"/>
      </xdr:nvSpPr>
      <xdr:spPr>
        <a:xfrm>
          <a:off x="9858375" y="35290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185</xdr:row>
      <xdr:rowOff>219075</xdr:rowOff>
    </xdr:from>
    <xdr:ext cx="184731" cy="264560"/>
    <xdr:sp macro="" textlink="">
      <xdr:nvSpPr>
        <xdr:cNvPr id="1053" name="ZoneTexte 1052">
          <a:extLst>
            <a:ext uri="{FF2B5EF4-FFF2-40B4-BE49-F238E27FC236}">
              <a16:creationId xmlns="" xmlns:a16="http://schemas.microsoft.com/office/drawing/2014/main" id="{AF0F12F9-8BBC-444E-80AA-B0BF7B3EDB9B}"/>
            </a:ext>
          </a:extLst>
        </xdr:cNvPr>
        <xdr:cNvSpPr txBox="1"/>
      </xdr:nvSpPr>
      <xdr:spPr>
        <a:xfrm>
          <a:off x="9858375" y="35452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186</xdr:row>
      <xdr:rowOff>219075</xdr:rowOff>
    </xdr:from>
    <xdr:ext cx="184731" cy="264560"/>
    <xdr:sp macro="" textlink="">
      <xdr:nvSpPr>
        <xdr:cNvPr id="1054" name="ZoneTexte 1053">
          <a:extLst>
            <a:ext uri="{FF2B5EF4-FFF2-40B4-BE49-F238E27FC236}">
              <a16:creationId xmlns="" xmlns:a16="http://schemas.microsoft.com/office/drawing/2014/main" id="{9E077AB2-A728-4A2A-9C86-292ED8975F61}"/>
            </a:ext>
          </a:extLst>
        </xdr:cNvPr>
        <xdr:cNvSpPr txBox="1"/>
      </xdr:nvSpPr>
      <xdr:spPr>
        <a:xfrm>
          <a:off x="9858375" y="35613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187</xdr:row>
      <xdr:rowOff>219075</xdr:rowOff>
    </xdr:from>
    <xdr:ext cx="184731" cy="264560"/>
    <xdr:sp macro="" textlink="">
      <xdr:nvSpPr>
        <xdr:cNvPr id="1055" name="ZoneTexte 1054">
          <a:extLst>
            <a:ext uri="{FF2B5EF4-FFF2-40B4-BE49-F238E27FC236}">
              <a16:creationId xmlns="" xmlns:a16="http://schemas.microsoft.com/office/drawing/2014/main" id="{5869A6F7-0BF3-4D4C-8F76-D63100412919}"/>
            </a:ext>
          </a:extLst>
        </xdr:cNvPr>
        <xdr:cNvSpPr txBox="1"/>
      </xdr:nvSpPr>
      <xdr:spPr>
        <a:xfrm>
          <a:off x="9858375" y="35775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188</xdr:row>
      <xdr:rowOff>219075</xdr:rowOff>
    </xdr:from>
    <xdr:ext cx="184731" cy="264560"/>
    <xdr:sp macro="" textlink="">
      <xdr:nvSpPr>
        <xdr:cNvPr id="1056" name="ZoneTexte 1055">
          <a:extLst>
            <a:ext uri="{FF2B5EF4-FFF2-40B4-BE49-F238E27FC236}">
              <a16:creationId xmlns="" xmlns:a16="http://schemas.microsoft.com/office/drawing/2014/main" id="{17883C71-A61D-4537-9B01-102215C1C0F8}"/>
            </a:ext>
          </a:extLst>
        </xdr:cNvPr>
        <xdr:cNvSpPr txBox="1"/>
      </xdr:nvSpPr>
      <xdr:spPr>
        <a:xfrm>
          <a:off x="9858375" y="35937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189</xdr:row>
      <xdr:rowOff>219075</xdr:rowOff>
    </xdr:from>
    <xdr:ext cx="184731" cy="264560"/>
    <xdr:sp macro="" textlink="">
      <xdr:nvSpPr>
        <xdr:cNvPr id="1057" name="ZoneTexte 1056">
          <a:extLst>
            <a:ext uri="{FF2B5EF4-FFF2-40B4-BE49-F238E27FC236}">
              <a16:creationId xmlns="" xmlns:a16="http://schemas.microsoft.com/office/drawing/2014/main" id="{A8F2B64A-1267-4CFA-83F4-1ADEB30D44AF}"/>
            </a:ext>
          </a:extLst>
        </xdr:cNvPr>
        <xdr:cNvSpPr txBox="1"/>
      </xdr:nvSpPr>
      <xdr:spPr>
        <a:xfrm>
          <a:off x="9858375" y="36099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190</xdr:row>
      <xdr:rowOff>219075</xdr:rowOff>
    </xdr:from>
    <xdr:ext cx="184731" cy="264560"/>
    <xdr:sp macro="" textlink="">
      <xdr:nvSpPr>
        <xdr:cNvPr id="1058" name="ZoneTexte 1057">
          <a:extLst>
            <a:ext uri="{FF2B5EF4-FFF2-40B4-BE49-F238E27FC236}">
              <a16:creationId xmlns="" xmlns:a16="http://schemas.microsoft.com/office/drawing/2014/main" id="{B6092501-1476-49FF-A427-3D76BCC4B2EE}"/>
            </a:ext>
          </a:extLst>
        </xdr:cNvPr>
        <xdr:cNvSpPr txBox="1"/>
      </xdr:nvSpPr>
      <xdr:spPr>
        <a:xfrm>
          <a:off x="9858375" y="36261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191</xdr:row>
      <xdr:rowOff>219075</xdr:rowOff>
    </xdr:from>
    <xdr:ext cx="184731" cy="264560"/>
    <xdr:sp macro="" textlink="">
      <xdr:nvSpPr>
        <xdr:cNvPr id="1059" name="ZoneTexte 1058">
          <a:extLst>
            <a:ext uri="{FF2B5EF4-FFF2-40B4-BE49-F238E27FC236}">
              <a16:creationId xmlns="" xmlns:a16="http://schemas.microsoft.com/office/drawing/2014/main" id="{F1E64B4D-321A-4DD7-856E-DB7748B0F727}"/>
            </a:ext>
          </a:extLst>
        </xdr:cNvPr>
        <xdr:cNvSpPr txBox="1"/>
      </xdr:nvSpPr>
      <xdr:spPr>
        <a:xfrm>
          <a:off x="9858375" y="36423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192</xdr:row>
      <xdr:rowOff>219075</xdr:rowOff>
    </xdr:from>
    <xdr:ext cx="184731" cy="264560"/>
    <xdr:sp macro="" textlink="">
      <xdr:nvSpPr>
        <xdr:cNvPr id="1060" name="ZoneTexte 1059">
          <a:extLst>
            <a:ext uri="{FF2B5EF4-FFF2-40B4-BE49-F238E27FC236}">
              <a16:creationId xmlns="" xmlns:a16="http://schemas.microsoft.com/office/drawing/2014/main" id="{04E8E9E7-106E-4C73-AFCF-5BE3BF77B5F1}"/>
            </a:ext>
          </a:extLst>
        </xdr:cNvPr>
        <xdr:cNvSpPr txBox="1"/>
      </xdr:nvSpPr>
      <xdr:spPr>
        <a:xfrm>
          <a:off x="9858375" y="3658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193</xdr:row>
      <xdr:rowOff>219075</xdr:rowOff>
    </xdr:from>
    <xdr:ext cx="184731" cy="264560"/>
    <xdr:sp macro="" textlink="">
      <xdr:nvSpPr>
        <xdr:cNvPr id="1061" name="ZoneTexte 1060">
          <a:extLst>
            <a:ext uri="{FF2B5EF4-FFF2-40B4-BE49-F238E27FC236}">
              <a16:creationId xmlns="" xmlns:a16="http://schemas.microsoft.com/office/drawing/2014/main" id="{164B1BA6-B33E-425E-B779-6CD823C336B0}"/>
            </a:ext>
          </a:extLst>
        </xdr:cNvPr>
        <xdr:cNvSpPr txBox="1"/>
      </xdr:nvSpPr>
      <xdr:spPr>
        <a:xfrm>
          <a:off x="9858375" y="3674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194</xdr:row>
      <xdr:rowOff>219075</xdr:rowOff>
    </xdr:from>
    <xdr:ext cx="184731" cy="264560"/>
    <xdr:sp macro="" textlink="">
      <xdr:nvSpPr>
        <xdr:cNvPr id="1062" name="ZoneTexte 1061">
          <a:extLst>
            <a:ext uri="{FF2B5EF4-FFF2-40B4-BE49-F238E27FC236}">
              <a16:creationId xmlns="" xmlns:a16="http://schemas.microsoft.com/office/drawing/2014/main" id="{96CE034A-008E-49B9-9E7B-80150A005EDF}"/>
            </a:ext>
          </a:extLst>
        </xdr:cNvPr>
        <xdr:cNvSpPr txBox="1"/>
      </xdr:nvSpPr>
      <xdr:spPr>
        <a:xfrm>
          <a:off x="9858375" y="36909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195</xdr:row>
      <xdr:rowOff>219075</xdr:rowOff>
    </xdr:from>
    <xdr:ext cx="184731" cy="264560"/>
    <xdr:sp macro="" textlink="">
      <xdr:nvSpPr>
        <xdr:cNvPr id="1063" name="ZoneTexte 1062">
          <a:extLst>
            <a:ext uri="{FF2B5EF4-FFF2-40B4-BE49-F238E27FC236}">
              <a16:creationId xmlns="" xmlns:a16="http://schemas.microsoft.com/office/drawing/2014/main" id="{7DBAB5B7-FA49-47D1-B504-90B5025FF623}"/>
            </a:ext>
          </a:extLst>
        </xdr:cNvPr>
        <xdr:cNvSpPr txBox="1"/>
      </xdr:nvSpPr>
      <xdr:spPr>
        <a:xfrm>
          <a:off x="9858375" y="37071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196</xdr:row>
      <xdr:rowOff>219075</xdr:rowOff>
    </xdr:from>
    <xdr:ext cx="184731" cy="264560"/>
    <xdr:sp macro="" textlink="">
      <xdr:nvSpPr>
        <xdr:cNvPr id="1064" name="ZoneTexte 1063">
          <a:extLst>
            <a:ext uri="{FF2B5EF4-FFF2-40B4-BE49-F238E27FC236}">
              <a16:creationId xmlns="" xmlns:a16="http://schemas.microsoft.com/office/drawing/2014/main" id="{E5C7272D-55B1-4CB0-80B8-BD5EDEBACE7C}"/>
            </a:ext>
          </a:extLst>
        </xdr:cNvPr>
        <xdr:cNvSpPr txBox="1"/>
      </xdr:nvSpPr>
      <xdr:spPr>
        <a:xfrm>
          <a:off x="9858375" y="37233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197</xdr:row>
      <xdr:rowOff>219075</xdr:rowOff>
    </xdr:from>
    <xdr:ext cx="184731" cy="264560"/>
    <xdr:sp macro="" textlink="">
      <xdr:nvSpPr>
        <xdr:cNvPr id="1065" name="ZoneTexte 1064">
          <a:extLst>
            <a:ext uri="{FF2B5EF4-FFF2-40B4-BE49-F238E27FC236}">
              <a16:creationId xmlns="" xmlns:a16="http://schemas.microsoft.com/office/drawing/2014/main" id="{BB01A76B-0208-47D3-9B28-ED38435B2651}"/>
            </a:ext>
          </a:extLst>
        </xdr:cNvPr>
        <xdr:cNvSpPr txBox="1"/>
      </xdr:nvSpPr>
      <xdr:spPr>
        <a:xfrm>
          <a:off x="9858375" y="37395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198</xdr:row>
      <xdr:rowOff>219075</xdr:rowOff>
    </xdr:from>
    <xdr:ext cx="184731" cy="264560"/>
    <xdr:sp macro="" textlink="">
      <xdr:nvSpPr>
        <xdr:cNvPr id="1066" name="ZoneTexte 1065">
          <a:extLst>
            <a:ext uri="{FF2B5EF4-FFF2-40B4-BE49-F238E27FC236}">
              <a16:creationId xmlns="" xmlns:a16="http://schemas.microsoft.com/office/drawing/2014/main" id="{E791684C-4C99-4355-8269-423A5476BF4A}"/>
            </a:ext>
          </a:extLst>
        </xdr:cNvPr>
        <xdr:cNvSpPr txBox="1"/>
      </xdr:nvSpPr>
      <xdr:spPr>
        <a:xfrm>
          <a:off x="9858375" y="37557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199</xdr:row>
      <xdr:rowOff>219075</xdr:rowOff>
    </xdr:from>
    <xdr:ext cx="184731" cy="264560"/>
    <xdr:sp macro="" textlink="">
      <xdr:nvSpPr>
        <xdr:cNvPr id="1067" name="ZoneTexte 1066">
          <a:extLst>
            <a:ext uri="{FF2B5EF4-FFF2-40B4-BE49-F238E27FC236}">
              <a16:creationId xmlns="" xmlns:a16="http://schemas.microsoft.com/office/drawing/2014/main" id="{87F3A18B-6579-4BC8-B7D7-6367387B08B1}"/>
            </a:ext>
          </a:extLst>
        </xdr:cNvPr>
        <xdr:cNvSpPr txBox="1"/>
      </xdr:nvSpPr>
      <xdr:spPr>
        <a:xfrm>
          <a:off x="9858375" y="37719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200</xdr:row>
      <xdr:rowOff>219075</xdr:rowOff>
    </xdr:from>
    <xdr:ext cx="184731" cy="264560"/>
    <xdr:sp macro="" textlink="">
      <xdr:nvSpPr>
        <xdr:cNvPr id="1068" name="ZoneTexte 1067">
          <a:extLst>
            <a:ext uri="{FF2B5EF4-FFF2-40B4-BE49-F238E27FC236}">
              <a16:creationId xmlns="" xmlns:a16="http://schemas.microsoft.com/office/drawing/2014/main" id="{01DF69AD-744A-4ECE-958B-A1D50DD0D08F}"/>
            </a:ext>
          </a:extLst>
        </xdr:cNvPr>
        <xdr:cNvSpPr txBox="1"/>
      </xdr:nvSpPr>
      <xdr:spPr>
        <a:xfrm>
          <a:off x="9858375" y="37880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201</xdr:row>
      <xdr:rowOff>219075</xdr:rowOff>
    </xdr:from>
    <xdr:ext cx="184731" cy="264560"/>
    <xdr:sp macro="" textlink="">
      <xdr:nvSpPr>
        <xdr:cNvPr id="1069" name="ZoneTexte 1068">
          <a:extLst>
            <a:ext uri="{FF2B5EF4-FFF2-40B4-BE49-F238E27FC236}">
              <a16:creationId xmlns="" xmlns:a16="http://schemas.microsoft.com/office/drawing/2014/main" id="{E64A8D2C-D7B1-4C0B-840B-F5ECEE7C469C}"/>
            </a:ext>
          </a:extLst>
        </xdr:cNvPr>
        <xdr:cNvSpPr txBox="1"/>
      </xdr:nvSpPr>
      <xdr:spPr>
        <a:xfrm>
          <a:off x="9858375" y="38042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202</xdr:row>
      <xdr:rowOff>219075</xdr:rowOff>
    </xdr:from>
    <xdr:ext cx="184731" cy="264560"/>
    <xdr:sp macro="" textlink="">
      <xdr:nvSpPr>
        <xdr:cNvPr id="1070" name="ZoneTexte 1069">
          <a:extLst>
            <a:ext uri="{FF2B5EF4-FFF2-40B4-BE49-F238E27FC236}">
              <a16:creationId xmlns="" xmlns:a16="http://schemas.microsoft.com/office/drawing/2014/main" id="{D3151A9F-32C1-4424-8549-07EE85545AE9}"/>
            </a:ext>
          </a:extLst>
        </xdr:cNvPr>
        <xdr:cNvSpPr txBox="1"/>
      </xdr:nvSpPr>
      <xdr:spPr>
        <a:xfrm>
          <a:off x="9858375" y="38204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204</xdr:row>
      <xdr:rowOff>219075</xdr:rowOff>
    </xdr:from>
    <xdr:ext cx="184731" cy="264560"/>
    <xdr:sp macro="" textlink="">
      <xdr:nvSpPr>
        <xdr:cNvPr id="1071" name="ZoneTexte 1070">
          <a:extLst>
            <a:ext uri="{FF2B5EF4-FFF2-40B4-BE49-F238E27FC236}">
              <a16:creationId xmlns="" xmlns:a16="http://schemas.microsoft.com/office/drawing/2014/main" id="{2F3A59FB-F332-4D45-B5AD-F8C1B16A8F09}"/>
            </a:ext>
          </a:extLst>
        </xdr:cNvPr>
        <xdr:cNvSpPr txBox="1"/>
      </xdr:nvSpPr>
      <xdr:spPr>
        <a:xfrm>
          <a:off x="9858375" y="38528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203</xdr:row>
      <xdr:rowOff>219075</xdr:rowOff>
    </xdr:from>
    <xdr:ext cx="184731" cy="264560"/>
    <xdr:sp macro="" textlink="">
      <xdr:nvSpPr>
        <xdr:cNvPr id="1072" name="ZoneTexte 1071">
          <a:extLst>
            <a:ext uri="{FF2B5EF4-FFF2-40B4-BE49-F238E27FC236}">
              <a16:creationId xmlns="" xmlns:a16="http://schemas.microsoft.com/office/drawing/2014/main" id="{C16A3D2C-779C-49D4-8810-A7E4A0E2E44B}"/>
            </a:ext>
          </a:extLst>
        </xdr:cNvPr>
        <xdr:cNvSpPr txBox="1"/>
      </xdr:nvSpPr>
      <xdr:spPr>
        <a:xfrm>
          <a:off x="9858375" y="38366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205</xdr:row>
      <xdr:rowOff>219075</xdr:rowOff>
    </xdr:from>
    <xdr:ext cx="184731" cy="264560"/>
    <xdr:sp macro="" textlink="">
      <xdr:nvSpPr>
        <xdr:cNvPr id="1073" name="ZoneTexte 1072">
          <a:extLst>
            <a:ext uri="{FF2B5EF4-FFF2-40B4-BE49-F238E27FC236}">
              <a16:creationId xmlns="" xmlns:a16="http://schemas.microsoft.com/office/drawing/2014/main" id="{D080B8F4-32AE-4B6C-B942-FA1C6F52F627}"/>
            </a:ext>
          </a:extLst>
        </xdr:cNvPr>
        <xdr:cNvSpPr txBox="1"/>
      </xdr:nvSpPr>
      <xdr:spPr>
        <a:xfrm>
          <a:off x="9858375" y="38690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206</xdr:row>
      <xdr:rowOff>219075</xdr:rowOff>
    </xdr:from>
    <xdr:ext cx="184731" cy="264560"/>
    <xdr:sp macro="" textlink="">
      <xdr:nvSpPr>
        <xdr:cNvPr id="1074" name="ZoneTexte 1073">
          <a:extLst>
            <a:ext uri="{FF2B5EF4-FFF2-40B4-BE49-F238E27FC236}">
              <a16:creationId xmlns="" xmlns:a16="http://schemas.microsoft.com/office/drawing/2014/main" id="{F7744BE5-29C6-41F5-A637-C7C3E40DCD15}"/>
            </a:ext>
          </a:extLst>
        </xdr:cNvPr>
        <xdr:cNvSpPr txBox="1"/>
      </xdr:nvSpPr>
      <xdr:spPr>
        <a:xfrm>
          <a:off x="9858375" y="38852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207</xdr:row>
      <xdr:rowOff>219075</xdr:rowOff>
    </xdr:from>
    <xdr:ext cx="184731" cy="264560"/>
    <xdr:sp macro="" textlink="">
      <xdr:nvSpPr>
        <xdr:cNvPr id="1075" name="ZoneTexte 1074">
          <a:extLst>
            <a:ext uri="{FF2B5EF4-FFF2-40B4-BE49-F238E27FC236}">
              <a16:creationId xmlns="" xmlns:a16="http://schemas.microsoft.com/office/drawing/2014/main" id="{A05487E6-9284-45C7-8922-9D2416EF96C1}"/>
            </a:ext>
          </a:extLst>
        </xdr:cNvPr>
        <xdr:cNvSpPr txBox="1"/>
      </xdr:nvSpPr>
      <xdr:spPr>
        <a:xfrm>
          <a:off x="9858375" y="39014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208</xdr:row>
      <xdr:rowOff>219075</xdr:rowOff>
    </xdr:from>
    <xdr:ext cx="184731" cy="264560"/>
    <xdr:sp macro="" textlink="">
      <xdr:nvSpPr>
        <xdr:cNvPr id="1076" name="ZoneTexte 1075">
          <a:extLst>
            <a:ext uri="{FF2B5EF4-FFF2-40B4-BE49-F238E27FC236}">
              <a16:creationId xmlns="" xmlns:a16="http://schemas.microsoft.com/office/drawing/2014/main" id="{27BCA21C-CC91-4CB1-8419-ED057E66445A}"/>
            </a:ext>
          </a:extLst>
        </xdr:cNvPr>
        <xdr:cNvSpPr txBox="1"/>
      </xdr:nvSpPr>
      <xdr:spPr>
        <a:xfrm>
          <a:off x="9858375" y="39176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209</xdr:row>
      <xdr:rowOff>219075</xdr:rowOff>
    </xdr:from>
    <xdr:ext cx="184731" cy="264560"/>
    <xdr:sp macro="" textlink="">
      <xdr:nvSpPr>
        <xdr:cNvPr id="1077" name="ZoneTexte 1076">
          <a:extLst>
            <a:ext uri="{FF2B5EF4-FFF2-40B4-BE49-F238E27FC236}">
              <a16:creationId xmlns="" xmlns:a16="http://schemas.microsoft.com/office/drawing/2014/main" id="{E8BA26FC-AEFD-4B9C-BF53-AD7851A8642C}"/>
            </a:ext>
          </a:extLst>
        </xdr:cNvPr>
        <xdr:cNvSpPr txBox="1"/>
      </xdr:nvSpPr>
      <xdr:spPr>
        <a:xfrm>
          <a:off x="9858375" y="39338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210</xdr:row>
      <xdr:rowOff>219075</xdr:rowOff>
    </xdr:from>
    <xdr:ext cx="184731" cy="264560"/>
    <xdr:sp macro="" textlink="">
      <xdr:nvSpPr>
        <xdr:cNvPr id="1078" name="ZoneTexte 1077">
          <a:extLst>
            <a:ext uri="{FF2B5EF4-FFF2-40B4-BE49-F238E27FC236}">
              <a16:creationId xmlns="" xmlns:a16="http://schemas.microsoft.com/office/drawing/2014/main" id="{4250493E-E4FB-4060-AE6C-4124FEBCC33C}"/>
            </a:ext>
          </a:extLst>
        </xdr:cNvPr>
        <xdr:cNvSpPr txBox="1"/>
      </xdr:nvSpPr>
      <xdr:spPr>
        <a:xfrm>
          <a:off x="9858375" y="39500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211</xdr:row>
      <xdr:rowOff>219075</xdr:rowOff>
    </xdr:from>
    <xdr:ext cx="184731" cy="264560"/>
    <xdr:sp macro="" textlink="">
      <xdr:nvSpPr>
        <xdr:cNvPr id="1079" name="ZoneTexte 1078">
          <a:extLst>
            <a:ext uri="{FF2B5EF4-FFF2-40B4-BE49-F238E27FC236}">
              <a16:creationId xmlns="" xmlns:a16="http://schemas.microsoft.com/office/drawing/2014/main" id="{6E9C3E4D-9BEA-4548-856D-EE759A680CEC}"/>
            </a:ext>
          </a:extLst>
        </xdr:cNvPr>
        <xdr:cNvSpPr txBox="1"/>
      </xdr:nvSpPr>
      <xdr:spPr>
        <a:xfrm>
          <a:off x="9858375" y="39662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212</xdr:row>
      <xdr:rowOff>219075</xdr:rowOff>
    </xdr:from>
    <xdr:ext cx="184731" cy="264560"/>
    <xdr:sp macro="" textlink="">
      <xdr:nvSpPr>
        <xdr:cNvPr id="1080" name="ZoneTexte 1079">
          <a:extLst>
            <a:ext uri="{FF2B5EF4-FFF2-40B4-BE49-F238E27FC236}">
              <a16:creationId xmlns="" xmlns:a16="http://schemas.microsoft.com/office/drawing/2014/main" id="{FBC7D6BB-7261-454E-BFF7-15B6B7FE6DA9}"/>
            </a:ext>
          </a:extLst>
        </xdr:cNvPr>
        <xdr:cNvSpPr txBox="1"/>
      </xdr:nvSpPr>
      <xdr:spPr>
        <a:xfrm>
          <a:off x="9858375" y="3982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218</xdr:row>
      <xdr:rowOff>219075</xdr:rowOff>
    </xdr:from>
    <xdr:ext cx="184731" cy="264560"/>
    <xdr:sp macro="" textlink="">
      <xdr:nvSpPr>
        <xdr:cNvPr id="1081" name="ZoneTexte 1080">
          <a:extLst>
            <a:ext uri="{FF2B5EF4-FFF2-40B4-BE49-F238E27FC236}">
              <a16:creationId xmlns="" xmlns:a16="http://schemas.microsoft.com/office/drawing/2014/main" id="{A4A348DC-EE89-40B8-B777-50EDBB95091E}"/>
            </a:ext>
          </a:extLst>
        </xdr:cNvPr>
        <xdr:cNvSpPr txBox="1"/>
      </xdr:nvSpPr>
      <xdr:spPr>
        <a:xfrm>
          <a:off x="9858375" y="40795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213</xdr:row>
      <xdr:rowOff>219075</xdr:rowOff>
    </xdr:from>
    <xdr:ext cx="184731" cy="264560"/>
    <xdr:sp macro="" textlink="">
      <xdr:nvSpPr>
        <xdr:cNvPr id="1082" name="ZoneTexte 1081">
          <a:extLst>
            <a:ext uri="{FF2B5EF4-FFF2-40B4-BE49-F238E27FC236}">
              <a16:creationId xmlns="" xmlns:a16="http://schemas.microsoft.com/office/drawing/2014/main" id="{3EBA5A5B-96D0-431F-824D-88D42B67B57A}"/>
            </a:ext>
          </a:extLst>
        </xdr:cNvPr>
        <xdr:cNvSpPr txBox="1"/>
      </xdr:nvSpPr>
      <xdr:spPr>
        <a:xfrm>
          <a:off x="9858375" y="39985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214</xdr:row>
      <xdr:rowOff>219075</xdr:rowOff>
    </xdr:from>
    <xdr:ext cx="184731" cy="264560"/>
    <xdr:sp macro="" textlink="">
      <xdr:nvSpPr>
        <xdr:cNvPr id="1083" name="ZoneTexte 1082">
          <a:extLst>
            <a:ext uri="{FF2B5EF4-FFF2-40B4-BE49-F238E27FC236}">
              <a16:creationId xmlns="" xmlns:a16="http://schemas.microsoft.com/office/drawing/2014/main" id="{C02826E7-06B5-4DAB-9993-BC5EF41F66F8}"/>
            </a:ext>
          </a:extLst>
        </xdr:cNvPr>
        <xdr:cNvSpPr txBox="1"/>
      </xdr:nvSpPr>
      <xdr:spPr>
        <a:xfrm>
          <a:off x="9858375" y="40147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215</xdr:row>
      <xdr:rowOff>219075</xdr:rowOff>
    </xdr:from>
    <xdr:ext cx="184731" cy="264560"/>
    <xdr:sp macro="" textlink="">
      <xdr:nvSpPr>
        <xdr:cNvPr id="1084" name="ZoneTexte 1083">
          <a:extLst>
            <a:ext uri="{FF2B5EF4-FFF2-40B4-BE49-F238E27FC236}">
              <a16:creationId xmlns="" xmlns:a16="http://schemas.microsoft.com/office/drawing/2014/main" id="{3BAED2E2-A5C9-46ED-B15C-3B29E262A7EC}"/>
            </a:ext>
          </a:extLst>
        </xdr:cNvPr>
        <xdr:cNvSpPr txBox="1"/>
      </xdr:nvSpPr>
      <xdr:spPr>
        <a:xfrm>
          <a:off x="9858375" y="40309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216</xdr:row>
      <xdr:rowOff>219075</xdr:rowOff>
    </xdr:from>
    <xdr:ext cx="184731" cy="264560"/>
    <xdr:sp macro="" textlink="">
      <xdr:nvSpPr>
        <xdr:cNvPr id="1085" name="ZoneTexte 1084">
          <a:extLst>
            <a:ext uri="{FF2B5EF4-FFF2-40B4-BE49-F238E27FC236}">
              <a16:creationId xmlns="" xmlns:a16="http://schemas.microsoft.com/office/drawing/2014/main" id="{0068B59F-8A24-43E9-8D9E-B2B9816BC8A4}"/>
            </a:ext>
          </a:extLst>
        </xdr:cNvPr>
        <xdr:cNvSpPr txBox="1"/>
      </xdr:nvSpPr>
      <xdr:spPr>
        <a:xfrm>
          <a:off x="9858375" y="40471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217</xdr:row>
      <xdr:rowOff>219075</xdr:rowOff>
    </xdr:from>
    <xdr:ext cx="184731" cy="264560"/>
    <xdr:sp macro="" textlink="">
      <xdr:nvSpPr>
        <xdr:cNvPr id="1086" name="ZoneTexte 1085">
          <a:extLst>
            <a:ext uri="{FF2B5EF4-FFF2-40B4-BE49-F238E27FC236}">
              <a16:creationId xmlns="" xmlns:a16="http://schemas.microsoft.com/office/drawing/2014/main" id="{70934B1A-6531-4E51-BE42-B1C209B4024D}"/>
            </a:ext>
          </a:extLst>
        </xdr:cNvPr>
        <xdr:cNvSpPr txBox="1"/>
      </xdr:nvSpPr>
      <xdr:spPr>
        <a:xfrm>
          <a:off x="9858375" y="40633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219</xdr:row>
      <xdr:rowOff>219075</xdr:rowOff>
    </xdr:from>
    <xdr:ext cx="184731" cy="264560"/>
    <xdr:sp macro="" textlink="">
      <xdr:nvSpPr>
        <xdr:cNvPr id="1087" name="ZoneTexte 1086">
          <a:extLst>
            <a:ext uri="{FF2B5EF4-FFF2-40B4-BE49-F238E27FC236}">
              <a16:creationId xmlns="" xmlns:a16="http://schemas.microsoft.com/office/drawing/2014/main" id="{D767EEF8-3988-414D-A8EA-3EAD8E313BED}"/>
            </a:ext>
          </a:extLst>
        </xdr:cNvPr>
        <xdr:cNvSpPr txBox="1"/>
      </xdr:nvSpPr>
      <xdr:spPr>
        <a:xfrm>
          <a:off x="9858375" y="4095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220</xdr:row>
      <xdr:rowOff>219075</xdr:rowOff>
    </xdr:from>
    <xdr:ext cx="184731" cy="264560"/>
    <xdr:sp macro="" textlink="">
      <xdr:nvSpPr>
        <xdr:cNvPr id="1088" name="ZoneTexte 1087">
          <a:extLst>
            <a:ext uri="{FF2B5EF4-FFF2-40B4-BE49-F238E27FC236}">
              <a16:creationId xmlns="" xmlns:a16="http://schemas.microsoft.com/office/drawing/2014/main" id="{189C17E6-349C-449C-80A1-F8F8C7419C5B}"/>
            </a:ext>
          </a:extLst>
        </xdr:cNvPr>
        <xdr:cNvSpPr txBox="1"/>
      </xdr:nvSpPr>
      <xdr:spPr>
        <a:xfrm>
          <a:off x="9858375" y="4111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236</xdr:row>
      <xdr:rowOff>219075</xdr:rowOff>
    </xdr:from>
    <xdr:ext cx="184731" cy="264560"/>
    <xdr:sp macro="" textlink="">
      <xdr:nvSpPr>
        <xdr:cNvPr id="1089" name="ZoneTexte 1088">
          <a:extLst>
            <a:ext uri="{FF2B5EF4-FFF2-40B4-BE49-F238E27FC236}">
              <a16:creationId xmlns="" xmlns:a16="http://schemas.microsoft.com/office/drawing/2014/main" id="{A4CE17AA-2557-40C2-99E1-EC6DAE3773C1}"/>
            </a:ext>
          </a:extLst>
        </xdr:cNvPr>
        <xdr:cNvSpPr txBox="1"/>
      </xdr:nvSpPr>
      <xdr:spPr>
        <a:xfrm>
          <a:off x="9858375" y="43710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237</xdr:row>
      <xdr:rowOff>219075</xdr:rowOff>
    </xdr:from>
    <xdr:ext cx="184731" cy="264560"/>
    <xdr:sp macro="" textlink="">
      <xdr:nvSpPr>
        <xdr:cNvPr id="1090" name="ZoneTexte 1089">
          <a:extLst>
            <a:ext uri="{FF2B5EF4-FFF2-40B4-BE49-F238E27FC236}">
              <a16:creationId xmlns="" xmlns:a16="http://schemas.microsoft.com/office/drawing/2014/main" id="{6256C290-AB34-4710-9141-B221164B6770}"/>
            </a:ext>
          </a:extLst>
        </xdr:cNvPr>
        <xdr:cNvSpPr txBox="1"/>
      </xdr:nvSpPr>
      <xdr:spPr>
        <a:xfrm>
          <a:off x="9858375" y="43872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239</xdr:row>
      <xdr:rowOff>219075</xdr:rowOff>
    </xdr:from>
    <xdr:ext cx="184731" cy="264560"/>
    <xdr:sp macro="" textlink="">
      <xdr:nvSpPr>
        <xdr:cNvPr id="1091" name="ZoneTexte 1090">
          <a:extLst>
            <a:ext uri="{FF2B5EF4-FFF2-40B4-BE49-F238E27FC236}">
              <a16:creationId xmlns="" xmlns:a16="http://schemas.microsoft.com/office/drawing/2014/main" id="{8E16C2F4-B056-465D-A685-10760AAB3929}"/>
            </a:ext>
          </a:extLst>
        </xdr:cNvPr>
        <xdr:cNvSpPr txBox="1"/>
      </xdr:nvSpPr>
      <xdr:spPr>
        <a:xfrm>
          <a:off x="9858375" y="44196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240</xdr:row>
      <xdr:rowOff>219075</xdr:rowOff>
    </xdr:from>
    <xdr:ext cx="184731" cy="264560"/>
    <xdr:sp macro="" textlink="">
      <xdr:nvSpPr>
        <xdr:cNvPr id="1092" name="ZoneTexte 1091">
          <a:extLst>
            <a:ext uri="{FF2B5EF4-FFF2-40B4-BE49-F238E27FC236}">
              <a16:creationId xmlns="" xmlns:a16="http://schemas.microsoft.com/office/drawing/2014/main" id="{2B3FE498-CAA8-4C4E-9C3C-F55928F42F27}"/>
            </a:ext>
          </a:extLst>
        </xdr:cNvPr>
        <xdr:cNvSpPr txBox="1"/>
      </xdr:nvSpPr>
      <xdr:spPr>
        <a:xfrm>
          <a:off x="9858375" y="44357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241</xdr:row>
      <xdr:rowOff>219075</xdr:rowOff>
    </xdr:from>
    <xdr:ext cx="184731" cy="264560"/>
    <xdr:sp macro="" textlink="">
      <xdr:nvSpPr>
        <xdr:cNvPr id="1093" name="ZoneTexte 1092">
          <a:extLst>
            <a:ext uri="{FF2B5EF4-FFF2-40B4-BE49-F238E27FC236}">
              <a16:creationId xmlns="" xmlns:a16="http://schemas.microsoft.com/office/drawing/2014/main" id="{390624FD-8F12-43CA-8A0E-579B7DAE04C1}"/>
            </a:ext>
          </a:extLst>
        </xdr:cNvPr>
        <xdr:cNvSpPr txBox="1"/>
      </xdr:nvSpPr>
      <xdr:spPr>
        <a:xfrm>
          <a:off x="9858375" y="44519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242</xdr:row>
      <xdr:rowOff>219075</xdr:rowOff>
    </xdr:from>
    <xdr:ext cx="184731" cy="264560"/>
    <xdr:sp macro="" textlink="">
      <xdr:nvSpPr>
        <xdr:cNvPr id="1094" name="ZoneTexte 1093">
          <a:extLst>
            <a:ext uri="{FF2B5EF4-FFF2-40B4-BE49-F238E27FC236}">
              <a16:creationId xmlns="" xmlns:a16="http://schemas.microsoft.com/office/drawing/2014/main" id="{894199D8-94C4-4A0C-BB49-AAB1A8A40EDD}"/>
            </a:ext>
          </a:extLst>
        </xdr:cNvPr>
        <xdr:cNvSpPr txBox="1"/>
      </xdr:nvSpPr>
      <xdr:spPr>
        <a:xfrm>
          <a:off x="9858375" y="4468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243</xdr:row>
      <xdr:rowOff>219075</xdr:rowOff>
    </xdr:from>
    <xdr:ext cx="184731" cy="264560"/>
    <xdr:sp macro="" textlink="">
      <xdr:nvSpPr>
        <xdr:cNvPr id="1095" name="ZoneTexte 1094">
          <a:extLst>
            <a:ext uri="{FF2B5EF4-FFF2-40B4-BE49-F238E27FC236}">
              <a16:creationId xmlns="" xmlns:a16="http://schemas.microsoft.com/office/drawing/2014/main" id="{32CD6602-C1DD-4592-9812-966732F72509}"/>
            </a:ext>
          </a:extLst>
        </xdr:cNvPr>
        <xdr:cNvSpPr txBox="1"/>
      </xdr:nvSpPr>
      <xdr:spPr>
        <a:xfrm>
          <a:off x="9858375" y="44843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245</xdr:row>
      <xdr:rowOff>219075</xdr:rowOff>
    </xdr:from>
    <xdr:ext cx="184731" cy="264560"/>
    <xdr:sp macro="" textlink="">
      <xdr:nvSpPr>
        <xdr:cNvPr id="1096" name="ZoneTexte 1095">
          <a:extLst>
            <a:ext uri="{FF2B5EF4-FFF2-40B4-BE49-F238E27FC236}">
              <a16:creationId xmlns="" xmlns:a16="http://schemas.microsoft.com/office/drawing/2014/main" id="{5411FB49-11EA-4213-99F9-E75A6F860453}"/>
            </a:ext>
          </a:extLst>
        </xdr:cNvPr>
        <xdr:cNvSpPr txBox="1"/>
      </xdr:nvSpPr>
      <xdr:spPr>
        <a:xfrm>
          <a:off x="9858375" y="45167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246</xdr:row>
      <xdr:rowOff>219075</xdr:rowOff>
    </xdr:from>
    <xdr:ext cx="184731" cy="264560"/>
    <xdr:sp macro="" textlink="">
      <xdr:nvSpPr>
        <xdr:cNvPr id="1097" name="ZoneTexte 1096">
          <a:extLst>
            <a:ext uri="{FF2B5EF4-FFF2-40B4-BE49-F238E27FC236}">
              <a16:creationId xmlns="" xmlns:a16="http://schemas.microsoft.com/office/drawing/2014/main" id="{5B05111F-AFC0-427D-8119-EBA65BAAB4E6}"/>
            </a:ext>
          </a:extLst>
        </xdr:cNvPr>
        <xdr:cNvSpPr txBox="1"/>
      </xdr:nvSpPr>
      <xdr:spPr>
        <a:xfrm>
          <a:off x="9858375" y="45329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247</xdr:row>
      <xdr:rowOff>219075</xdr:rowOff>
    </xdr:from>
    <xdr:ext cx="184731" cy="264560"/>
    <xdr:sp macro="" textlink="">
      <xdr:nvSpPr>
        <xdr:cNvPr id="1098" name="ZoneTexte 1097">
          <a:extLst>
            <a:ext uri="{FF2B5EF4-FFF2-40B4-BE49-F238E27FC236}">
              <a16:creationId xmlns="" xmlns:a16="http://schemas.microsoft.com/office/drawing/2014/main" id="{A9CDF5F9-0AAB-466D-BEAE-9B20880BAB65}"/>
            </a:ext>
          </a:extLst>
        </xdr:cNvPr>
        <xdr:cNvSpPr txBox="1"/>
      </xdr:nvSpPr>
      <xdr:spPr>
        <a:xfrm>
          <a:off x="9858375" y="45491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248</xdr:row>
      <xdr:rowOff>219075</xdr:rowOff>
    </xdr:from>
    <xdr:ext cx="184731" cy="264560"/>
    <xdr:sp macro="" textlink="">
      <xdr:nvSpPr>
        <xdr:cNvPr id="1099" name="ZoneTexte 1098">
          <a:extLst>
            <a:ext uri="{FF2B5EF4-FFF2-40B4-BE49-F238E27FC236}">
              <a16:creationId xmlns="" xmlns:a16="http://schemas.microsoft.com/office/drawing/2014/main" id="{E80A5D4F-B9A9-4085-B0C5-D119E43A6968}"/>
            </a:ext>
          </a:extLst>
        </xdr:cNvPr>
        <xdr:cNvSpPr txBox="1"/>
      </xdr:nvSpPr>
      <xdr:spPr>
        <a:xfrm>
          <a:off x="9858375" y="45653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249</xdr:row>
      <xdr:rowOff>219075</xdr:rowOff>
    </xdr:from>
    <xdr:ext cx="184731" cy="264560"/>
    <xdr:sp macro="" textlink="">
      <xdr:nvSpPr>
        <xdr:cNvPr id="1100" name="ZoneTexte 1099">
          <a:extLst>
            <a:ext uri="{FF2B5EF4-FFF2-40B4-BE49-F238E27FC236}">
              <a16:creationId xmlns="" xmlns:a16="http://schemas.microsoft.com/office/drawing/2014/main" id="{3E6AACEC-8678-464C-A0ED-31D0D2690CAD}"/>
            </a:ext>
          </a:extLst>
        </xdr:cNvPr>
        <xdr:cNvSpPr txBox="1"/>
      </xdr:nvSpPr>
      <xdr:spPr>
        <a:xfrm>
          <a:off x="9858375" y="45815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238</xdr:row>
      <xdr:rowOff>219075</xdr:rowOff>
    </xdr:from>
    <xdr:ext cx="184731" cy="264560"/>
    <xdr:sp macro="" textlink="">
      <xdr:nvSpPr>
        <xdr:cNvPr id="1101" name="ZoneTexte 1100">
          <a:extLst>
            <a:ext uri="{FF2B5EF4-FFF2-40B4-BE49-F238E27FC236}">
              <a16:creationId xmlns="" xmlns:a16="http://schemas.microsoft.com/office/drawing/2014/main" id="{05EDF5BB-103D-4101-A262-5ACB9404667E}"/>
            </a:ext>
          </a:extLst>
        </xdr:cNvPr>
        <xdr:cNvSpPr txBox="1"/>
      </xdr:nvSpPr>
      <xdr:spPr>
        <a:xfrm>
          <a:off x="9858375" y="44034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244</xdr:row>
      <xdr:rowOff>219075</xdr:rowOff>
    </xdr:from>
    <xdr:ext cx="184731" cy="264560"/>
    <xdr:sp macro="" textlink="">
      <xdr:nvSpPr>
        <xdr:cNvPr id="1102" name="ZoneTexte 1101">
          <a:extLst>
            <a:ext uri="{FF2B5EF4-FFF2-40B4-BE49-F238E27FC236}">
              <a16:creationId xmlns="" xmlns:a16="http://schemas.microsoft.com/office/drawing/2014/main" id="{B9B73B75-458B-4550-A882-FE9786254AE1}"/>
            </a:ext>
          </a:extLst>
        </xdr:cNvPr>
        <xdr:cNvSpPr txBox="1"/>
      </xdr:nvSpPr>
      <xdr:spPr>
        <a:xfrm>
          <a:off x="9858375" y="45005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221</xdr:row>
      <xdr:rowOff>219075</xdr:rowOff>
    </xdr:from>
    <xdr:ext cx="184731" cy="264560"/>
    <xdr:sp macro="" textlink="">
      <xdr:nvSpPr>
        <xdr:cNvPr id="1103" name="ZoneTexte 1102">
          <a:extLst>
            <a:ext uri="{FF2B5EF4-FFF2-40B4-BE49-F238E27FC236}">
              <a16:creationId xmlns="" xmlns:a16="http://schemas.microsoft.com/office/drawing/2014/main" id="{29390FC9-A6ED-4DB6-92B5-3AEF59E9DEED}"/>
            </a:ext>
          </a:extLst>
        </xdr:cNvPr>
        <xdr:cNvSpPr txBox="1"/>
      </xdr:nvSpPr>
      <xdr:spPr>
        <a:xfrm>
          <a:off x="9858375" y="41281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222</xdr:row>
      <xdr:rowOff>219075</xdr:rowOff>
    </xdr:from>
    <xdr:ext cx="184731" cy="264560"/>
    <xdr:sp macro="" textlink="">
      <xdr:nvSpPr>
        <xdr:cNvPr id="1104" name="ZoneTexte 1103">
          <a:extLst>
            <a:ext uri="{FF2B5EF4-FFF2-40B4-BE49-F238E27FC236}">
              <a16:creationId xmlns="" xmlns:a16="http://schemas.microsoft.com/office/drawing/2014/main" id="{BF3A2906-9F94-4C47-A70D-6701EB8007D5}"/>
            </a:ext>
          </a:extLst>
        </xdr:cNvPr>
        <xdr:cNvSpPr txBox="1"/>
      </xdr:nvSpPr>
      <xdr:spPr>
        <a:xfrm>
          <a:off x="9858375" y="41443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223</xdr:row>
      <xdr:rowOff>219075</xdr:rowOff>
    </xdr:from>
    <xdr:ext cx="184731" cy="264560"/>
    <xdr:sp macro="" textlink="">
      <xdr:nvSpPr>
        <xdr:cNvPr id="1105" name="ZoneTexte 1104">
          <a:extLst>
            <a:ext uri="{FF2B5EF4-FFF2-40B4-BE49-F238E27FC236}">
              <a16:creationId xmlns="" xmlns:a16="http://schemas.microsoft.com/office/drawing/2014/main" id="{B64B1D8A-B312-4B94-A493-B0DEABD87A9A}"/>
            </a:ext>
          </a:extLst>
        </xdr:cNvPr>
        <xdr:cNvSpPr txBox="1"/>
      </xdr:nvSpPr>
      <xdr:spPr>
        <a:xfrm>
          <a:off x="9858375" y="41605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224</xdr:row>
      <xdr:rowOff>219075</xdr:rowOff>
    </xdr:from>
    <xdr:ext cx="184731" cy="264560"/>
    <xdr:sp macro="" textlink="">
      <xdr:nvSpPr>
        <xdr:cNvPr id="1106" name="ZoneTexte 1105">
          <a:extLst>
            <a:ext uri="{FF2B5EF4-FFF2-40B4-BE49-F238E27FC236}">
              <a16:creationId xmlns="" xmlns:a16="http://schemas.microsoft.com/office/drawing/2014/main" id="{055EBFD0-3102-44E9-86F3-FE7BCE152C29}"/>
            </a:ext>
          </a:extLst>
        </xdr:cNvPr>
        <xdr:cNvSpPr txBox="1"/>
      </xdr:nvSpPr>
      <xdr:spPr>
        <a:xfrm>
          <a:off x="9858375" y="41767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225</xdr:row>
      <xdr:rowOff>219075</xdr:rowOff>
    </xdr:from>
    <xdr:ext cx="184731" cy="264560"/>
    <xdr:sp macro="" textlink="">
      <xdr:nvSpPr>
        <xdr:cNvPr id="1107" name="ZoneTexte 1106">
          <a:extLst>
            <a:ext uri="{FF2B5EF4-FFF2-40B4-BE49-F238E27FC236}">
              <a16:creationId xmlns="" xmlns:a16="http://schemas.microsoft.com/office/drawing/2014/main" id="{0E2954A1-1B3B-4C8F-9FA6-6A1E70B54211}"/>
            </a:ext>
          </a:extLst>
        </xdr:cNvPr>
        <xdr:cNvSpPr txBox="1"/>
      </xdr:nvSpPr>
      <xdr:spPr>
        <a:xfrm>
          <a:off x="9858375" y="41929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226</xdr:row>
      <xdr:rowOff>219075</xdr:rowOff>
    </xdr:from>
    <xdr:ext cx="184731" cy="264560"/>
    <xdr:sp macro="" textlink="">
      <xdr:nvSpPr>
        <xdr:cNvPr id="1108" name="ZoneTexte 1107">
          <a:extLst>
            <a:ext uri="{FF2B5EF4-FFF2-40B4-BE49-F238E27FC236}">
              <a16:creationId xmlns="" xmlns:a16="http://schemas.microsoft.com/office/drawing/2014/main" id="{6D1550B7-3C68-4AE5-99FF-46DA791F66A2}"/>
            </a:ext>
          </a:extLst>
        </xdr:cNvPr>
        <xdr:cNvSpPr txBox="1"/>
      </xdr:nvSpPr>
      <xdr:spPr>
        <a:xfrm>
          <a:off x="9858375" y="4209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227</xdr:row>
      <xdr:rowOff>219075</xdr:rowOff>
    </xdr:from>
    <xdr:ext cx="184731" cy="264560"/>
    <xdr:sp macro="" textlink="">
      <xdr:nvSpPr>
        <xdr:cNvPr id="1109" name="ZoneTexte 1108">
          <a:extLst>
            <a:ext uri="{FF2B5EF4-FFF2-40B4-BE49-F238E27FC236}">
              <a16:creationId xmlns="" xmlns:a16="http://schemas.microsoft.com/office/drawing/2014/main" id="{EDC578CB-F698-4CE4-9E52-EFA69F9E663D}"/>
            </a:ext>
          </a:extLst>
        </xdr:cNvPr>
        <xdr:cNvSpPr txBox="1"/>
      </xdr:nvSpPr>
      <xdr:spPr>
        <a:xfrm>
          <a:off x="9858375" y="4225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228</xdr:row>
      <xdr:rowOff>219075</xdr:rowOff>
    </xdr:from>
    <xdr:ext cx="184731" cy="264560"/>
    <xdr:sp macro="" textlink="">
      <xdr:nvSpPr>
        <xdr:cNvPr id="1110" name="ZoneTexte 1109">
          <a:extLst>
            <a:ext uri="{FF2B5EF4-FFF2-40B4-BE49-F238E27FC236}">
              <a16:creationId xmlns="" xmlns:a16="http://schemas.microsoft.com/office/drawing/2014/main" id="{6A2DB06E-E3B9-4AAA-ACDC-51B396C3296E}"/>
            </a:ext>
          </a:extLst>
        </xdr:cNvPr>
        <xdr:cNvSpPr txBox="1"/>
      </xdr:nvSpPr>
      <xdr:spPr>
        <a:xfrm>
          <a:off x="9858375" y="4241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229</xdr:row>
      <xdr:rowOff>219075</xdr:rowOff>
    </xdr:from>
    <xdr:ext cx="184731" cy="264560"/>
    <xdr:sp macro="" textlink="">
      <xdr:nvSpPr>
        <xdr:cNvPr id="1111" name="ZoneTexte 1110">
          <a:extLst>
            <a:ext uri="{FF2B5EF4-FFF2-40B4-BE49-F238E27FC236}">
              <a16:creationId xmlns="" xmlns:a16="http://schemas.microsoft.com/office/drawing/2014/main" id="{2F3EF503-6B2A-4F0B-B96D-89B03CDECC24}"/>
            </a:ext>
          </a:extLst>
        </xdr:cNvPr>
        <xdr:cNvSpPr txBox="1"/>
      </xdr:nvSpPr>
      <xdr:spPr>
        <a:xfrm>
          <a:off x="9858375" y="42576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230</xdr:row>
      <xdr:rowOff>219075</xdr:rowOff>
    </xdr:from>
    <xdr:ext cx="184731" cy="264560"/>
    <xdr:sp macro="" textlink="">
      <xdr:nvSpPr>
        <xdr:cNvPr id="1112" name="ZoneTexte 1111">
          <a:extLst>
            <a:ext uri="{FF2B5EF4-FFF2-40B4-BE49-F238E27FC236}">
              <a16:creationId xmlns="" xmlns:a16="http://schemas.microsoft.com/office/drawing/2014/main" id="{26D28F0A-CED9-4AF6-A098-F087F0FE2B48}"/>
            </a:ext>
          </a:extLst>
        </xdr:cNvPr>
        <xdr:cNvSpPr txBox="1"/>
      </xdr:nvSpPr>
      <xdr:spPr>
        <a:xfrm>
          <a:off x="9858375" y="42738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231</xdr:row>
      <xdr:rowOff>219075</xdr:rowOff>
    </xdr:from>
    <xdr:ext cx="184731" cy="264560"/>
    <xdr:sp macro="" textlink="">
      <xdr:nvSpPr>
        <xdr:cNvPr id="1113" name="ZoneTexte 1112">
          <a:extLst>
            <a:ext uri="{FF2B5EF4-FFF2-40B4-BE49-F238E27FC236}">
              <a16:creationId xmlns="" xmlns:a16="http://schemas.microsoft.com/office/drawing/2014/main" id="{8449939E-DCA0-4305-A247-D5E96CE49420}"/>
            </a:ext>
          </a:extLst>
        </xdr:cNvPr>
        <xdr:cNvSpPr txBox="1"/>
      </xdr:nvSpPr>
      <xdr:spPr>
        <a:xfrm>
          <a:off x="9858375" y="42900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232</xdr:row>
      <xdr:rowOff>219075</xdr:rowOff>
    </xdr:from>
    <xdr:ext cx="184731" cy="264560"/>
    <xdr:sp macro="" textlink="">
      <xdr:nvSpPr>
        <xdr:cNvPr id="1114" name="ZoneTexte 1113">
          <a:extLst>
            <a:ext uri="{FF2B5EF4-FFF2-40B4-BE49-F238E27FC236}">
              <a16:creationId xmlns="" xmlns:a16="http://schemas.microsoft.com/office/drawing/2014/main" id="{4EFAF4D0-ECAE-4C1A-9D22-FA7694D7B2A6}"/>
            </a:ext>
          </a:extLst>
        </xdr:cNvPr>
        <xdr:cNvSpPr txBox="1"/>
      </xdr:nvSpPr>
      <xdr:spPr>
        <a:xfrm>
          <a:off x="9858375" y="4306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233</xdr:row>
      <xdr:rowOff>219075</xdr:rowOff>
    </xdr:from>
    <xdr:ext cx="184731" cy="264560"/>
    <xdr:sp macro="" textlink="">
      <xdr:nvSpPr>
        <xdr:cNvPr id="1115" name="ZoneTexte 1114">
          <a:extLst>
            <a:ext uri="{FF2B5EF4-FFF2-40B4-BE49-F238E27FC236}">
              <a16:creationId xmlns="" xmlns:a16="http://schemas.microsoft.com/office/drawing/2014/main" id="{1B3CBDB9-27BF-4688-B0E3-814AFC54E8C4}"/>
            </a:ext>
          </a:extLst>
        </xdr:cNvPr>
        <xdr:cNvSpPr txBox="1"/>
      </xdr:nvSpPr>
      <xdr:spPr>
        <a:xfrm>
          <a:off x="9858375" y="43224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234</xdr:row>
      <xdr:rowOff>219075</xdr:rowOff>
    </xdr:from>
    <xdr:ext cx="184731" cy="264560"/>
    <xdr:sp macro="" textlink="">
      <xdr:nvSpPr>
        <xdr:cNvPr id="1116" name="ZoneTexte 1115">
          <a:extLst>
            <a:ext uri="{FF2B5EF4-FFF2-40B4-BE49-F238E27FC236}">
              <a16:creationId xmlns="" xmlns:a16="http://schemas.microsoft.com/office/drawing/2014/main" id="{9978D55F-FFA2-4A4D-AC11-3C3B250362A8}"/>
            </a:ext>
          </a:extLst>
        </xdr:cNvPr>
        <xdr:cNvSpPr txBox="1"/>
      </xdr:nvSpPr>
      <xdr:spPr>
        <a:xfrm>
          <a:off x="9858375" y="43386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235</xdr:row>
      <xdr:rowOff>219075</xdr:rowOff>
    </xdr:from>
    <xdr:ext cx="184731" cy="264560"/>
    <xdr:sp macro="" textlink="">
      <xdr:nvSpPr>
        <xdr:cNvPr id="1117" name="ZoneTexte 1116">
          <a:extLst>
            <a:ext uri="{FF2B5EF4-FFF2-40B4-BE49-F238E27FC236}">
              <a16:creationId xmlns="" xmlns:a16="http://schemas.microsoft.com/office/drawing/2014/main" id="{331AAB58-D3F9-4139-93FD-C51C3D97EAB0}"/>
            </a:ext>
          </a:extLst>
        </xdr:cNvPr>
        <xdr:cNvSpPr txBox="1"/>
      </xdr:nvSpPr>
      <xdr:spPr>
        <a:xfrm>
          <a:off x="9858375" y="4354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250</xdr:row>
      <xdr:rowOff>219075</xdr:rowOff>
    </xdr:from>
    <xdr:ext cx="184731" cy="264560"/>
    <xdr:sp macro="" textlink="">
      <xdr:nvSpPr>
        <xdr:cNvPr id="1118" name="ZoneTexte 1117">
          <a:extLst>
            <a:ext uri="{FF2B5EF4-FFF2-40B4-BE49-F238E27FC236}">
              <a16:creationId xmlns="" xmlns:a16="http://schemas.microsoft.com/office/drawing/2014/main" id="{97872B5E-360B-4AE9-B30A-3CF343029A3A}"/>
            </a:ext>
          </a:extLst>
        </xdr:cNvPr>
        <xdr:cNvSpPr txBox="1"/>
      </xdr:nvSpPr>
      <xdr:spPr>
        <a:xfrm>
          <a:off x="9858375" y="45977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251</xdr:row>
      <xdr:rowOff>219075</xdr:rowOff>
    </xdr:from>
    <xdr:ext cx="184731" cy="264560"/>
    <xdr:sp macro="" textlink="">
      <xdr:nvSpPr>
        <xdr:cNvPr id="1119" name="ZoneTexte 1118">
          <a:extLst>
            <a:ext uri="{FF2B5EF4-FFF2-40B4-BE49-F238E27FC236}">
              <a16:creationId xmlns="" xmlns:a16="http://schemas.microsoft.com/office/drawing/2014/main" id="{AEE5A8CD-A037-4771-8E17-127575EAC0AC}"/>
            </a:ext>
          </a:extLst>
        </xdr:cNvPr>
        <xdr:cNvSpPr txBox="1"/>
      </xdr:nvSpPr>
      <xdr:spPr>
        <a:xfrm>
          <a:off x="9858375" y="46139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252</xdr:row>
      <xdr:rowOff>219075</xdr:rowOff>
    </xdr:from>
    <xdr:ext cx="184731" cy="264560"/>
    <xdr:sp macro="" textlink="">
      <xdr:nvSpPr>
        <xdr:cNvPr id="1120" name="ZoneTexte 1119">
          <a:extLst>
            <a:ext uri="{FF2B5EF4-FFF2-40B4-BE49-F238E27FC236}">
              <a16:creationId xmlns="" xmlns:a16="http://schemas.microsoft.com/office/drawing/2014/main" id="{39C8AB2B-E8C4-47B8-AF69-0C1E73EB76E2}"/>
            </a:ext>
          </a:extLst>
        </xdr:cNvPr>
        <xdr:cNvSpPr txBox="1"/>
      </xdr:nvSpPr>
      <xdr:spPr>
        <a:xfrm>
          <a:off x="9858375" y="4630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253</xdr:row>
      <xdr:rowOff>219075</xdr:rowOff>
    </xdr:from>
    <xdr:ext cx="184731" cy="264560"/>
    <xdr:sp macro="" textlink="">
      <xdr:nvSpPr>
        <xdr:cNvPr id="1121" name="ZoneTexte 1120">
          <a:extLst>
            <a:ext uri="{FF2B5EF4-FFF2-40B4-BE49-F238E27FC236}">
              <a16:creationId xmlns="" xmlns:a16="http://schemas.microsoft.com/office/drawing/2014/main" id="{51385F95-2CE0-4817-9A7D-664F70BCE365}"/>
            </a:ext>
          </a:extLst>
        </xdr:cNvPr>
        <xdr:cNvSpPr txBox="1"/>
      </xdr:nvSpPr>
      <xdr:spPr>
        <a:xfrm>
          <a:off x="9858375" y="46462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254</xdr:row>
      <xdr:rowOff>219075</xdr:rowOff>
    </xdr:from>
    <xdr:ext cx="184731" cy="264560"/>
    <xdr:sp macro="" textlink="">
      <xdr:nvSpPr>
        <xdr:cNvPr id="1122" name="ZoneTexte 1121">
          <a:extLst>
            <a:ext uri="{FF2B5EF4-FFF2-40B4-BE49-F238E27FC236}">
              <a16:creationId xmlns="" xmlns:a16="http://schemas.microsoft.com/office/drawing/2014/main" id="{ED773AF3-8A66-41B3-93D7-F23152EE6FBE}"/>
            </a:ext>
          </a:extLst>
        </xdr:cNvPr>
        <xdr:cNvSpPr txBox="1"/>
      </xdr:nvSpPr>
      <xdr:spPr>
        <a:xfrm>
          <a:off x="9858375" y="4662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255</xdr:row>
      <xdr:rowOff>219075</xdr:rowOff>
    </xdr:from>
    <xdr:ext cx="184731" cy="264560"/>
    <xdr:sp macro="" textlink="">
      <xdr:nvSpPr>
        <xdr:cNvPr id="1123" name="ZoneTexte 1122">
          <a:extLst>
            <a:ext uri="{FF2B5EF4-FFF2-40B4-BE49-F238E27FC236}">
              <a16:creationId xmlns="" xmlns:a16="http://schemas.microsoft.com/office/drawing/2014/main" id="{0B33B1C2-2005-4FA6-88BC-5EC2717BB42B}"/>
            </a:ext>
          </a:extLst>
        </xdr:cNvPr>
        <xdr:cNvSpPr txBox="1"/>
      </xdr:nvSpPr>
      <xdr:spPr>
        <a:xfrm>
          <a:off x="9858375" y="4678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256</xdr:row>
      <xdr:rowOff>219075</xdr:rowOff>
    </xdr:from>
    <xdr:ext cx="184731" cy="264560"/>
    <xdr:sp macro="" textlink="">
      <xdr:nvSpPr>
        <xdr:cNvPr id="1124" name="ZoneTexte 1123">
          <a:extLst>
            <a:ext uri="{FF2B5EF4-FFF2-40B4-BE49-F238E27FC236}">
              <a16:creationId xmlns="" xmlns:a16="http://schemas.microsoft.com/office/drawing/2014/main" id="{7DE5ED6B-2552-451A-815F-3DE177DCAF05}"/>
            </a:ext>
          </a:extLst>
        </xdr:cNvPr>
        <xdr:cNvSpPr txBox="1"/>
      </xdr:nvSpPr>
      <xdr:spPr>
        <a:xfrm>
          <a:off x="9858375" y="46948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257</xdr:row>
      <xdr:rowOff>219075</xdr:rowOff>
    </xdr:from>
    <xdr:ext cx="184731" cy="264560"/>
    <xdr:sp macro="" textlink="">
      <xdr:nvSpPr>
        <xdr:cNvPr id="1125" name="ZoneTexte 1124">
          <a:extLst>
            <a:ext uri="{FF2B5EF4-FFF2-40B4-BE49-F238E27FC236}">
              <a16:creationId xmlns="" xmlns:a16="http://schemas.microsoft.com/office/drawing/2014/main" id="{55937E7E-0300-4049-A072-026867E79F89}"/>
            </a:ext>
          </a:extLst>
        </xdr:cNvPr>
        <xdr:cNvSpPr txBox="1"/>
      </xdr:nvSpPr>
      <xdr:spPr>
        <a:xfrm>
          <a:off x="9858375" y="4711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258</xdr:row>
      <xdr:rowOff>219075</xdr:rowOff>
    </xdr:from>
    <xdr:ext cx="184731" cy="264560"/>
    <xdr:sp macro="" textlink="">
      <xdr:nvSpPr>
        <xdr:cNvPr id="1126" name="ZoneTexte 1125">
          <a:extLst>
            <a:ext uri="{FF2B5EF4-FFF2-40B4-BE49-F238E27FC236}">
              <a16:creationId xmlns="" xmlns:a16="http://schemas.microsoft.com/office/drawing/2014/main" id="{133EB0A2-A9FE-468A-ABDD-7F47B81D932B}"/>
            </a:ext>
          </a:extLst>
        </xdr:cNvPr>
        <xdr:cNvSpPr txBox="1"/>
      </xdr:nvSpPr>
      <xdr:spPr>
        <a:xfrm>
          <a:off x="9858375" y="47272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259</xdr:row>
      <xdr:rowOff>219075</xdr:rowOff>
    </xdr:from>
    <xdr:ext cx="184731" cy="264560"/>
    <xdr:sp macro="" textlink="">
      <xdr:nvSpPr>
        <xdr:cNvPr id="1127" name="ZoneTexte 1126">
          <a:extLst>
            <a:ext uri="{FF2B5EF4-FFF2-40B4-BE49-F238E27FC236}">
              <a16:creationId xmlns="" xmlns:a16="http://schemas.microsoft.com/office/drawing/2014/main" id="{A7AED64D-7D83-40DB-BD0F-CB610EB6D520}"/>
            </a:ext>
          </a:extLst>
        </xdr:cNvPr>
        <xdr:cNvSpPr txBox="1"/>
      </xdr:nvSpPr>
      <xdr:spPr>
        <a:xfrm>
          <a:off x="9858375" y="4743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260</xdr:row>
      <xdr:rowOff>219075</xdr:rowOff>
    </xdr:from>
    <xdr:ext cx="184731" cy="264560"/>
    <xdr:sp macro="" textlink="">
      <xdr:nvSpPr>
        <xdr:cNvPr id="1128" name="ZoneTexte 1127">
          <a:extLst>
            <a:ext uri="{FF2B5EF4-FFF2-40B4-BE49-F238E27FC236}">
              <a16:creationId xmlns="" xmlns:a16="http://schemas.microsoft.com/office/drawing/2014/main" id="{91335ECC-2D95-4C94-9228-F60AD0863A0C}"/>
            </a:ext>
          </a:extLst>
        </xdr:cNvPr>
        <xdr:cNvSpPr txBox="1"/>
      </xdr:nvSpPr>
      <xdr:spPr>
        <a:xfrm>
          <a:off x="9858375" y="47596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261</xdr:row>
      <xdr:rowOff>219075</xdr:rowOff>
    </xdr:from>
    <xdr:ext cx="184731" cy="264560"/>
    <xdr:sp macro="" textlink="">
      <xdr:nvSpPr>
        <xdr:cNvPr id="1129" name="ZoneTexte 1128">
          <a:extLst>
            <a:ext uri="{FF2B5EF4-FFF2-40B4-BE49-F238E27FC236}">
              <a16:creationId xmlns="" xmlns:a16="http://schemas.microsoft.com/office/drawing/2014/main" id="{DDEE97EB-79AA-4E7F-94DE-9A6499B3D96B}"/>
            </a:ext>
          </a:extLst>
        </xdr:cNvPr>
        <xdr:cNvSpPr txBox="1"/>
      </xdr:nvSpPr>
      <xdr:spPr>
        <a:xfrm>
          <a:off x="9858375" y="47758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262</xdr:row>
      <xdr:rowOff>219075</xdr:rowOff>
    </xdr:from>
    <xdr:ext cx="184731" cy="264560"/>
    <xdr:sp macro="" textlink="">
      <xdr:nvSpPr>
        <xdr:cNvPr id="1130" name="ZoneTexte 1129">
          <a:extLst>
            <a:ext uri="{FF2B5EF4-FFF2-40B4-BE49-F238E27FC236}">
              <a16:creationId xmlns="" xmlns:a16="http://schemas.microsoft.com/office/drawing/2014/main" id="{9A76FDD2-2798-4AAF-9E5F-AF5E567E529E}"/>
            </a:ext>
          </a:extLst>
        </xdr:cNvPr>
        <xdr:cNvSpPr txBox="1"/>
      </xdr:nvSpPr>
      <xdr:spPr>
        <a:xfrm>
          <a:off x="9858375" y="47920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263</xdr:row>
      <xdr:rowOff>219075</xdr:rowOff>
    </xdr:from>
    <xdr:ext cx="184731" cy="264560"/>
    <xdr:sp macro="" textlink="">
      <xdr:nvSpPr>
        <xdr:cNvPr id="1131" name="ZoneTexte 1130">
          <a:extLst>
            <a:ext uri="{FF2B5EF4-FFF2-40B4-BE49-F238E27FC236}">
              <a16:creationId xmlns="" xmlns:a16="http://schemas.microsoft.com/office/drawing/2014/main" id="{48CB12A0-D486-4D00-B9B3-365AB10EA333}"/>
            </a:ext>
          </a:extLst>
        </xdr:cNvPr>
        <xdr:cNvSpPr txBox="1"/>
      </xdr:nvSpPr>
      <xdr:spPr>
        <a:xfrm>
          <a:off x="9858375" y="48082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264</xdr:row>
      <xdr:rowOff>219075</xdr:rowOff>
    </xdr:from>
    <xdr:ext cx="184731" cy="264560"/>
    <xdr:sp macro="" textlink="">
      <xdr:nvSpPr>
        <xdr:cNvPr id="1132" name="ZoneTexte 1131">
          <a:extLst>
            <a:ext uri="{FF2B5EF4-FFF2-40B4-BE49-F238E27FC236}">
              <a16:creationId xmlns="" xmlns:a16="http://schemas.microsoft.com/office/drawing/2014/main" id="{D446D12D-2098-46DA-BEAF-59BC09C2BD74}"/>
            </a:ext>
          </a:extLst>
        </xdr:cNvPr>
        <xdr:cNvSpPr txBox="1"/>
      </xdr:nvSpPr>
      <xdr:spPr>
        <a:xfrm>
          <a:off x="9858375" y="48244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265</xdr:row>
      <xdr:rowOff>219075</xdr:rowOff>
    </xdr:from>
    <xdr:ext cx="184731" cy="264560"/>
    <xdr:sp macro="" textlink="">
      <xdr:nvSpPr>
        <xdr:cNvPr id="1133" name="ZoneTexte 1132">
          <a:extLst>
            <a:ext uri="{FF2B5EF4-FFF2-40B4-BE49-F238E27FC236}">
              <a16:creationId xmlns="" xmlns:a16="http://schemas.microsoft.com/office/drawing/2014/main" id="{AD129254-6292-4DC9-AAE5-DA1BCCAA3828}"/>
            </a:ext>
          </a:extLst>
        </xdr:cNvPr>
        <xdr:cNvSpPr txBox="1"/>
      </xdr:nvSpPr>
      <xdr:spPr>
        <a:xfrm>
          <a:off x="9858375" y="48406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266</xdr:row>
      <xdr:rowOff>219075</xdr:rowOff>
    </xdr:from>
    <xdr:ext cx="184731" cy="264560"/>
    <xdr:sp macro="" textlink="">
      <xdr:nvSpPr>
        <xdr:cNvPr id="1134" name="ZoneTexte 1133">
          <a:extLst>
            <a:ext uri="{FF2B5EF4-FFF2-40B4-BE49-F238E27FC236}">
              <a16:creationId xmlns="" xmlns:a16="http://schemas.microsoft.com/office/drawing/2014/main" id="{6AFC80B9-AECA-4EDC-AD31-D6B6552D3648}"/>
            </a:ext>
          </a:extLst>
        </xdr:cNvPr>
        <xdr:cNvSpPr txBox="1"/>
      </xdr:nvSpPr>
      <xdr:spPr>
        <a:xfrm>
          <a:off x="9858375" y="48567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267</xdr:row>
      <xdr:rowOff>219075</xdr:rowOff>
    </xdr:from>
    <xdr:ext cx="184731" cy="264560"/>
    <xdr:sp macro="" textlink="">
      <xdr:nvSpPr>
        <xdr:cNvPr id="1135" name="ZoneTexte 1134">
          <a:extLst>
            <a:ext uri="{FF2B5EF4-FFF2-40B4-BE49-F238E27FC236}">
              <a16:creationId xmlns="" xmlns:a16="http://schemas.microsoft.com/office/drawing/2014/main" id="{2AB1B10D-F724-4DEB-B0F6-B72B28112816}"/>
            </a:ext>
          </a:extLst>
        </xdr:cNvPr>
        <xdr:cNvSpPr txBox="1"/>
      </xdr:nvSpPr>
      <xdr:spPr>
        <a:xfrm>
          <a:off x="9858375" y="48729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268</xdr:row>
      <xdr:rowOff>219075</xdr:rowOff>
    </xdr:from>
    <xdr:ext cx="184731" cy="264560"/>
    <xdr:sp macro="" textlink="">
      <xdr:nvSpPr>
        <xdr:cNvPr id="1136" name="ZoneTexte 1135">
          <a:extLst>
            <a:ext uri="{FF2B5EF4-FFF2-40B4-BE49-F238E27FC236}">
              <a16:creationId xmlns="" xmlns:a16="http://schemas.microsoft.com/office/drawing/2014/main" id="{01F9B1B9-890A-4F3E-B1AE-57506FEB7470}"/>
            </a:ext>
          </a:extLst>
        </xdr:cNvPr>
        <xdr:cNvSpPr txBox="1"/>
      </xdr:nvSpPr>
      <xdr:spPr>
        <a:xfrm>
          <a:off x="9858375" y="4889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269</xdr:row>
      <xdr:rowOff>219075</xdr:rowOff>
    </xdr:from>
    <xdr:ext cx="184731" cy="264560"/>
    <xdr:sp macro="" textlink="">
      <xdr:nvSpPr>
        <xdr:cNvPr id="1137" name="ZoneTexte 1136">
          <a:extLst>
            <a:ext uri="{FF2B5EF4-FFF2-40B4-BE49-F238E27FC236}">
              <a16:creationId xmlns="" xmlns:a16="http://schemas.microsoft.com/office/drawing/2014/main" id="{193FF2BE-4375-4FD3-A2C4-1F2E5A04A451}"/>
            </a:ext>
          </a:extLst>
        </xdr:cNvPr>
        <xdr:cNvSpPr txBox="1"/>
      </xdr:nvSpPr>
      <xdr:spPr>
        <a:xfrm>
          <a:off x="9858375" y="49053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270</xdr:row>
      <xdr:rowOff>219075</xdr:rowOff>
    </xdr:from>
    <xdr:ext cx="184731" cy="264560"/>
    <xdr:sp macro="" textlink="">
      <xdr:nvSpPr>
        <xdr:cNvPr id="1138" name="ZoneTexte 1137">
          <a:extLst>
            <a:ext uri="{FF2B5EF4-FFF2-40B4-BE49-F238E27FC236}">
              <a16:creationId xmlns="" xmlns:a16="http://schemas.microsoft.com/office/drawing/2014/main" id="{56F0AF9F-08D3-4ED5-A6C6-B64D2A7AE3F8}"/>
            </a:ext>
          </a:extLst>
        </xdr:cNvPr>
        <xdr:cNvSpPr txBox="1"/>
      </xdr:nvSpPr>
      <xdr:spPr>
        <a:xfrm>
          <a:off x="9858375" y="49215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271</xdr:row>
      <xdr:rowOff>219075</xdr:rowOff>
    </xdr:from>
    <xdr:ext cx="184731" cy="264560"/>
    <xdr:sp macro="" textlink="">
      <xdr:nvSpPr>
        <xdr:cNvPr id="1139" name="ZoneTexte 1138">
          <a:extLst>
            <a:ext uri="{FF2B5EF4-FFF2-40B4-BE49-F238E27FC236}">
              <a16:creationId xmlns="" xmlns:a16="http://schemas.microsoft.com/office/drawing/2014/main" id="{05894C0B-0226-4E3A-BBFA-FB935A7D4401}"/>
            </a:ext>
          </a:extLst>
        </xdr:cNvPr>
        <xdr:cNvSpPr txBox="1"/>
      </xdr:nvSpPr>
      <xdr:spPr>
        <a:xfrm>
          <a:off x="9858375" y="49377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272</xdr:row>
      <xdr:rowOff>219075</xdr:rowOff>
    </xdr:from>
    <xdr:ext cx="184731" cy="264560"/>
    <xdr:sp macro="" textlink="">
      <xdr:nvSpPr>
        <xdr:cNvPr id="1140" name="ZoneTexte 1139">
          <a:extLst>
            <a:ext uri="{FF2B5EF4-FFF2-40B4-BE49-F238E27FC236}">
              <a16:creationId xmlns="" xmlns:a16="http://schemas.microsoft.com/office/drawing/2014/main" id="{6DE75A63-26EF-4ABE-A7E7-549F4239BF8A}"/>
            </a:ext>
          </a:extLst>
        </xdr:cNvPr>
        <xdr:cNvSpPr txBox="1"/>
      </xdr:nvSpPr>
      <xdr:spPr>
        <a:xfrm>
          <a:off x="9858375" y="4953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273</xdr:row>
      <xdr:rowOff>219075</xdr:rowOff>
    </xdr:from>
    <xdr:ext cx="184731" cy="264560"/>
    <xdr:sp macro="" textlink="">
      <xdr:nvSpPr>
        <xdr:cNvPr id="1141" name="ZoneTexte 1140">
          <a:extLst>
            <a:ext uri="{FF2B5EF4-FFF2-40B4-BE49-F238E27FC236}">
              <a16:creationId xmlns="" xmlns:a16="http://schemas.microsoft.com/office/drawing/2014/main" id="{E494773A-B239-424D-8D36-52D799D5931B}"/>
            </a:ext>
          </a:extLst>
        </xdr:cNvPr>
        <xdr:cNvSpPr txBox="1"/>
      </xdr:nvSpPr>
      <xdr:spPr>
        <a:xfrm>
          <a:off x="9858375" y="4970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274</xdr:row>
      <xdr:rowOff>219075</xdr:rowOff>
    </xdr:from>
    <xdr:ext cx="184731" cy="264560"/>
    <xdr:sp macro="" textlink="">
      <xdr:nvSpPr>
        <xdr:cNvPr id="1142" name="ZoneTexte 1141">
          <a:extLst>
            <a:ext uri="{FF2B5EF4-FFF2-40B4-BE49-F238E27FC236}">
              <a16:creationId xmlns="" xmlns:a16="http://schemas.microsoft.com/office/drawing/2014/main" id="{0A947565-E869-4DFB-BCC6-85CC7A013396}"/>
            </a:ext>
          </a:extLst>
        </xdr:cNvPr>
        <xdr:cNvSpPr txBox="1"/>
      </xdr:nvSpPr>
      <xdr:spPr>
        <a:xfrm>
          <a:off x="9858375" y="49863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275</xdr:row>
      <xdr:rowOff>219075</xdr:rowOff>
    </xdr:from>
    <xdr:ext cx="184731" cy="264560"/>
    <xdr:sp macro="" textlink="">
      <xdr:nvSpPr>
        <xdr:cNvPr id="1143" name="ZoneTexte 1142">
          <a:extLst>
            <a:ext uri="{FF2B5EF4-FFF2-40B4-BE49-F238E27FC236}">
              <a16:creationId xmlns="" xmlns:a16="http://schemas.microsoft.com/office/drawing/2014/main" id="{D8264D89-6D17-4ECA-AE95-42C14C078E00}"/>
            </a:ext>
          </a:extLst>
        </xdr:cNvPr>
        <xdr:cNvSpPr txBox="1"/>
      </xdr:nvSpPr>
      <xdr:spPr>
        <a:xfrm>
          <a:off x="9858375" y="50025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276</xdr:row>
      <xdr:rowOff>219075</xdr:rowOff>
    </xdr:from>
    <xdr:ext cx="184731" cy="264560"/>
    <xdr:sp macro="" textlink="">
      <xdr:nvSpPr>
        <xdr:cNvPr id="1144" name="ZoneTexte 1143">
          <a:extLst>
            <a:ext uri="{FF2B5EF4-FFF2-40B4-BE49-F238E27FC236}">
              <a16:creationId xmlns="" xmlns:a16="http://schemas.microsoft.com/office/drawing/2014/main" id="{678D5D23-3D9C-4DE1-A80E-8B266E1D199C}"/>
            </a:ext>
          </a:extLst>
        </xdr:cNvPr>
        <xdr:cNvSpPr txBox="1"/>
      </xdr:nvSpPr>
      <xdr:spPr>
        <a:xfrm>
          <a:off x="9858375" y="50187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277</xdr:row>
      <xdr:rowOff>219075</xdr:rowOff>
    </xdr:from>
    <xdr:ext cx="184731" cy="264560"/>
    <xdr:sp macro="" textlink="">
      <xdr:nvSpPr>
        <xdr:cNvPr id="1145" name="ZoneTexte 1144">
          <a:extLst>
            <a:ext uri="{FF2B5EF4-FFF2-40B4-BE49-F238E27FC236}">
              <a16:creationId xmlns="" xmlns:a16="http://schemas.microsoft.com/office/drawing/2014/main" id="{53DAC5AE-8AC2-4A82-AF32-3F350D43767A}"/>
            </a:ext>
          </a:extLst>
        </xdr:cNvPr>
        <xdr:cNvSpPr txBox="1"/>
      </xdr:nvSpPr>
      <xdr:spPr>
        <a:xfrm>
          <a:off x="9858375" y="50349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278</xdr:row>
      <xdr:rowOff>219075</xdr:rowOff>
    </xdr:from>
    <xdr:ext cx="184731" cy="264560"/>
    <xdr:sp macro="" textlink="">
      <xdr:nvSpPr>
        <xdr:cNvPr id="1146" name="ZoneTexte 1145">
          <a:extLst>
            <a:ext uri="{FF2B5EF4-FFF2-40B4-BE49-F238E27FC236}">
              <a16:creationId xmlns="" xmlns:a16="http://schemas.microsoft.com/office/drawing/2014/main" id="{EC8BD0E9-E0DC-48F0-9458-D19C801D8C7A}"/>
            </a:ext>
          </a:extLst>
        </xdr:cNvPr>
        <xdr:cNvSpPr txBox="1"/>
      </xdr:nvSpPr>
      <xdr:spPr>
        <a:xfrm>
          <a:off x="9858375" y="5051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280</xdr:row>
      <xdr:rowOff>219075</xdr:rowOff>
    </xdr:from>
    <xdr:ext cx="184731" cy="264560"/>
    <xdr:sp macro="" textlink="">
      <xdr:nvSpPr>
        <xdr:cNvPr id="1147" name="ZoneTexte 1146">
          <a:extLst>
            <a:ext uri="{FF2B5EF4-FFF2-40B4-BE49-F238E27FC236}">
              <a16:creationId xmlns="" xmlns:a16="http://schemas.microsoft.com/office/drawing/2014/main" id="{E2F7A4A1-D144-4345-B0C5-7BFF7F349CB8}"/>
            </a:ext>
          </a:extLst>
        </xdr:cNvPr>
        <xdr:cNvSpPr txBox="1"/>
      </xdr:nvSpPr>
      <xdr:spPr>
        <a:xfrm>
          <a:off x="9858375" y="50834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281</xdr:row>
      <xdr:rowOff>219075</xdr:rowOff>
    </xdr:from>
    <xdr:ext cx="184731" cy="264560"/>
    <xdr:sp macro="" textlink="">
      <xdr:nvSpPr>
        <xdr:cNvPr id="1148" name="ZoneTexte 1147">
          <a:extLst>
            <a:ext uri="{FF2B5EF4-FFF2-40B4-BE49-F238E27FC236}">
              <a16:creationId xmlns="" xmlns:a16="http://schemas.microsoft.com/office/drawing/2014/main" id="{50212CA7-03F0-40E3-814E-DF250A868F01}"/>
            </a:ext>
          </a:extLst>
        </xdr:cNvPr>
        <xdr:cNvSpPr txBox="1"/>
      </xdr:nvSpPr>
      <xdr:spPr>
        <a:xfrm>
          <a:off x="9858375" y="50996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282</xdr:row>
      <xdr:rowOff>219075</xdr:rowOff>
    </xdr:from>
    <xdr:ext cx="184731" cy="264560"/>
    <xdr:sp macro="" textlink="">
      <xdr:nvSpPr>
        <xdr:cNvPr id="1149" name="ZoneTexte 1148">
          <a:extLst>
            <a:ext uri="{FF2B5EF4-FFF2-40B4-BE49-F238E27FC236}">
              <a16:creationId xmlns="" xmlns:a16="http://schemas.microsoft.com/office/drawing/2014/main" id="{5DE725AE-0C15-4243-9C8C-07089B1A5233}"/>
            </a:ext>
          </a:extLst>
        </xdr:cNvPr>
        <xdr:cNvSpPr txBox="1"/>
      </xdr:nvSpPr>
      <xdr:spPr>
        <a:xfrm>
          <a:off x="9858375" y="5115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283</xdr:row>
      <xdr:rowOff>219075</xdr:rowOff>
    </xdr:from>
    <xdr:ext cx="184731" cy="264560"/>
    <xdr:sp macro="" textlink="">
      <xdr:nvSpPr>
        <xdr:cNvPr id="1150" name="ZoneTexte 1149">
          <a:extLst>
            <a:ext uri="{FF2B5EF4-FFF2-40B4-BE49-F238E27FC236}">
              <a16:creationId xmlns="" xmlns:a16="http://schemas.microsoft.com/office/drawing/2014/main" id="{9414C80A-4397-4B41-A4F0-170C56C7B8CD}"/>
            </a:ext>
          </a:extLst>
        </xdr:cNvPr>
        <xdr:cNvSpPr txBox="1"/>
      </xdr:nvSpPr>
      <xdr:spPr>
        <a:xfrm>
          <a:off x="9858375" y="51320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284</xdr:row>
      <xdr:rowOff>219075</xdr:rowOff>
    </xdr:from>
    <xdr:ext cx="184731" cy="264560"/>
    <xdr:sp macro="" textlink="">
      <xdr:nvSpPr>
        <xdr:cNvPr id="1151" name="ZoneTexte 1150">
          <a:extLst>
            <a:ext uri="{FF2B5EF4-FFF2-40B4-BE49-F238E27FC236}">
              <a16:creationId xmlns="" xmlns:a16="http://schemas.microsoft.com/office/drawing/2014/main" id="{F91F1E01-9229-49D0-8D22-236A580AF39C}"/>
            </a:ext>
          </a:extLst>
        </xdr:cNvPr>
        <xdr:cNvSpPr txBox="1"/>
      </xdr:nvSpPr>
      <xdr:spPr>
        <a:xfrm>
          <a:off x="9858375" y="51482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285</xdr:row>
      <xdr:rowOff>219075</xdr:rowOff>
    </xdr:from>
    <xdr:ext cx="184731" cy="264560"/>
    <xdr:sp macro="" textlink="">
      <xdr:nvSpPr>
        <xdr:cNvPr id="1152" name="ZoneTexte 1151">
          <a:extLst>
            <a:ext uri="{FF2B5EF4-FFF2-40B4-BE49-F238E27FC236}">
              <a16:creationId xmlns="" xmlns:a16="http://schemas.microsoft.com/office/drawing/2014/main" id="{0F58C064-D52B-41E4-95A8-72748371D8B8}"/>
            </a:ext>
          </a:extLst>
        </xdr:cNvPr>
        <xdr:cNvSpPr txBox="1"/>
      </xdr:nvSpPr>
      <xdr:spPr>
        <a:xfrm>
          <a:off x="9858375" y="51644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286</xdr:row>
      <xdr:rowOff>219075</xdr:rowOff>
    </xdr:from>
    <xdr:ext cx="184731" cy="264560"/>
    <xdr:sp macro="" textlink="">
      <xdr:nvSpPr>
        <xdr:cNvPr id="1153" name="ZoneTexte 1152">
          <a:extLst>
            <a:ext uri="{FF2B5EF4-FFF2-40B4-BE49-F238E27FC236}">
              <a16:creationId xmlns="" xmlns:a16="http://schemas.microsoft.com/office/drawing/2014/main" id="{CF7113B6-A280-4B3C-913E-57C1388291AE}"/>
            </a:ext>
          </a:extLst>
        </xdr:cNvPr>
        <xdr:cNvSpPr txBox="1"/>
      </xdr:nvSpPr>
      <xdr:spPr>
        <a:xfrm>
          <a:off x="9858375" y="51806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287</xdr:row>
      <xdr:rowOff>219075</xdr:rowOff>
    </xdr:from>
    <xdr:ext cx="184731" cy="264560"/>
    <xdr:sp macro="" textlink="">
      <xdr:nvSpPr>
        <xdr:cNvPr id="1154" name="ZoneTexte 1153">
          <a:extLst>
            <a:ext uri="{FF2B5EF4-FFF2-40B4-BE49-F238E27FC236}">
              <a16:creationId xmlns="" xmlns:a16="http://schemas.microsoft.com/office/drawing/2014/main" id="{59017470-49B6-46B7-842E-F4CC5D400442}"/>
            </a:ext>
          </a:extLst>
        </xdr:cNvPr>
        <xdr:cNvSpPr txBox="1"/>
      </xdr:nvSpPr>
      <xdr:spPr>
        <a:xfrm>
          <a:off x="9858375" y="51968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288</xdr:row>
      <xdr:rowOff>219075</xdr:rowOff>
    </xdr:from>
    <xdr:ext cx="184731" cy="264560"/>
    <xdr:sp macro="" textlink="">
      <xdr:nvSpPr>
        <xdr:cNvPr id="1155" name="ZoneTexte 1154">
          <a:extLst>
            <a:ext uri="{FF2B5EF4-FFF2-40B4-BE49-F238E27FC236}">
              <a16:creationId xmlns="" xmlns:a16="http://schemas.microsoft.com/office/drawing/2014/main" id="{EB463E0E-3E31-425C-AD99-403A3DEFEE26}"/>
            </a:ext>
          </a:extLst>
        </xdr:cNvPr>
        <xdr:cNvSpPr txBox="1"/>
      </xdr:nvSpPr>
      <xdr:spPr>
        <a:xfrm>
          <a:off x="9858375" y="52130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289</xdr:row>
      <xdr:rowOff>219075</xdr:rowOff>
    </xdr:from>
    <xdr:ext cx="184731" cy="264560"/>
    <xdr:sp macro="" textlink="">
      <xdr:nvSpPr>
        <xdr:cNvPr id="1156" name="ZoneTexte 1155">
          <a:extLst>
            <a:ext uri="{FF2B5EF4-FFF2-40B4-BE49-F238E27FC236}">
              <a16:creationId xmlns="" xmlns:a16="http://schemas.microsoft.com/office/drawing/2014/main" id="{F7523B8C-1FA6-42B1-9805-DAE28DEFA1B0}"/>
            </a:ext>
          </a:extLst>
        </xdr:cNvPr>
        <xdr:cNvSpPr txBox="1"/>
      </xdr:nvSpPr>
      <xdr:spPr>
        <a:xfrm>
          <a:off x="9858375" y="52292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290</xdr:row>
      <xdr:rowOff>219075</xdr:rowOff>
    </xdr:from>
    <xdr:ext cx="184731" cy="264560"/>
    <xdr:sp macro="" textlink="">
      <xdr:nvSpPr>
        <xdr:cNvPr id="1157" name="ZoneTexte 1156">
          <a:extLst>
            <a:ext uri="{FF2B5EF4-FFF2-40B4-BE49-F238E27FC236}">
              <a16:creationId xmlns="" xmlns:a16="http://schemas.microsoft.com/office/drawing/2014/main" id="{4D55B104-D7A4-4C86-BFC2-B3F7774122D1}"/>
            </a:ext>
          </a:extLst>
        </xdr:cNvPr>
        <xdr:cNvSpPr txBox="1"/>
      </xdr:nvSpPr>
      <xdr:spPr>
        <a:xfrm>
          <a:off x="9858375" y="5245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291</xdr:row>
      <xdr:rowOff>219075</xdr:rowOff>
    </xdr:from>
    <xdr:ext cx="184731" cy="264560"/>
    <xdr:sp macro="" textlink="">
      <xdr:nvSpPr>
        <xdr:cNvPr id="1158" name="ZoneTexte 1157">
          <a:extLst>
            <a:ext uri="{FF2B5EF4-FFF2-40B4-BE49-F238E27FC236}">
              <a16:creationId xmlns="" xmlns:a16="http://schemas.microsoft.com/office/drawing/2014/main" id="{81E845B5-5D8A-4F55-93A9-6A7D5350BA0D}"/>
            </a:ext>
          </a:extLst>
        </xdr:cNvPr>
        <xdr:cNvSpPr txBox="1"/>
      </xdr:nvSpPr>
      <xdr:spPr>
        <a:xfrm>
          <a:off x="9858375" y="52616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292</xdr:row>
      <xdr:rowOff>219075</xdr:rowOff>
    </xdr:from>
    <xdr:ext cx="184731" cy="264560"/>
    <xdr:sp macro="" textlink="">
      <xdr:nvSpPr>
        <xdr:cNvPr id="1159" name="ZoneTexte 1158">
          <a:extLst>
            <a:ext uri="{FF2B5EF4-FFF2-40B4-BE49-F238E27FC236}">
              <a16:creationId xmlns="" xmlns:a16="http://schemas.microsoft.com/office/drawing/2014/main" id="{E52C30B1-A843-42DC-9D4A-B634D6A0923C}"/>
            </a:ext>
          </a:extLst>
        </xdr:cNvPr>
        <xdr:cNvSpPr txBox="1"/>
      </xdr:nvSpPr>
      <xdr:spPr>
        <a:xfrm>
          <a:off x="9858375" y="52778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293</xdr:row>
      <xdr:rowOff>0</xdr:rowOff>
    </xdr:from>
    <xdr:ext cx="184731" cy="264560"/>
    <xdr:sp macro="" textlink="">
      <xdr:nvSpPr>
        <xdr:cNvPr id="1160" name="ZoneTexte 1159">
          <a:extLst>
            <a:ext uri="{FF2B5EF4-FFF2-40B4-BE49-F238E27FC236}">
              <a16:creationId xmlns="" xmlns:a16="http://schemas.microsoft.com/office/drawing/2014/main" id="{75B25A8F-21BA-4C09-9D1B-C971EBC767DD}"/>
            </a:ext>
          </a:extLst>
        </xdr:cNvPr>
        <xdr:cNvSpPr txBox="1"/>
      </xdr:nvSpPr>
      <xdr:spPr>
        <a:xfrm>
          <a:off x="9858375" y="52778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293</xdr:row>
      <xdr:rowOff>0</xdr:rowOff>
    </xdr:from>
    <xdr:ext cx="184731" cy="264560"/>
    <xdr:sp macro="" textlink="">
      <xdr:nvSpPr>
        <xdr:cNvPr id="1161" name="ZoneTexte 1160">
          <a:extLst>
            <a:ext uri="{FF2B5EF4-FFF2-40B4-BE49-F238E27FC236}">
              <a16:creationId xmlns="" xmlns:a16="http://schemas.microsoft.com/office/drawing/2014/main" id="{67AC901D-5F9B-4FCA-8D42-068D0FC591C3}"/>
            </a:ext>
          </a:extLst>
        </xdr:cNvPr>
        <xdr:cNvSpPr txBox="1"/>
      </xdr:nvSpPr>
      <xdr:spPr>
        <a:xfrm>
          <a:off x="9858375" y="52778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293</xdr:row>
      <xdr:rowOff>0</xdr:rowOff>
    </xdr:from>
    <xdr:ext cx="184731" cy="264560"/>
    <xdr:sp macro="" textlink="">
      <xdr:nvSpPr>
        <xdr:cNvPr id="1162" name="ZoneTexte 1161">
          <a:extLst>
            <a:ext uri="{FF2B5EF4-FFF2-40B4-BE49-F238E27FC236}">
              <a16:creationId xmlns="" xmlns:a16="http://schemas.microsoft.com/office/drawing/2014/main" id="{E7883EF2-F841-4F8D-845F-53F325877187}"/>
            </a:ext>
          </a:extLst>
        </xdr:cNvPr>
        <xdr:cNvSpPr txBox="1"/>
      </xdr:nvSpPr>
      <xdr:spPr>
        <a:xfrm>
          <a:off x="9858375" y="52778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293</xdr:row>
      <xdr:rowOff>0</xdr:rowOff>
    </xdr:from>
    <xdr:ext cx="184731" cy="264560"/>
    <xdr:sp macro="" textlink="">
      <xdr:nvSpPr>
        <xdr:cNvPr id="1163" name="ZoneTexte 1162">
          <a:extLst>
            <a:ext uri="{FF2B5EF4-FFF2-40B4-BE49-F238E27FC236}">
              <a16:creationId xmlns="" xmlns:a16="http://schemas.microsoft.com/office/drawing/2014/main" id="{CA9751CE-2827-4F35-ABBB-76A0B8F2B7AA}"/>
            </a:ext>
          </a:extLst>
        </xdr:cNvPr>
        <xdr:cNvSpPr txBox="1"/>
      </xdr:nvSpPr>
      <xdr:spPr>
        <a:xfrm>
          <a:off x="9858375" y="52778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293</xdr:row>
      <xdr:rowOff>0</xdr:rowOff>
    </xdr:from>
    <xdr:ext cx="184731" cy="264560"/>
    <xdr:sp macro="" textlink="">
      <xdr:nvSpPr>
        <xdr:cNvPr id="1164" name="ZoneTexte 1163">
          <a:extLst>
            <a:ext uri="{FF2B5EF4-FFF2-40B4-BE49-F238E27FC236}">
              <a16:creationId xmlns="" xmlns:a16="http://schemas.microsoft.com/office/drawing/2014/main" id="{08836655-E714-45A6-99F1-925404B544A0}"/>
            </a:ext>
          </a:extLst>
        </xdr:cNvPr>
        <xdr:cNvSpPr txBox="1"/>
      </xdr:nvSpPr>
      <xdr:spPr>
        <a:xfrm>
          <a:off x="9858375" y="52778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293</xdr:row>
      <xdr:rowOff>0</xdr:rowOff>
    </xdr:from>
    <xdr:ext cx="184731" cy="264560"/>
    <xdr:sp macro="" textlink="">
      <xdr:nvSpPr>
        <xdr:cNvPr id="1165" name="ZoneTexte 1164">
          <a:extLst>
            <a:ext uri="{FF2B5EF4-FFF2-40B4-BE49-F238E27FC236}">
              <a16:creationId xmlns="" xmlns:a16="http://schemas.microsoft.com/office/drawing/2014/main" id="{C1D73BAF-179C-458E-BF59-DF9D14E22515}"/>
            </a:ext>
          </a:extLst>
        </xdr:cNvPr>
        <xdr:cNvSpPr txBox="1"/>
      </xdr:nvSpPr>
      <xdr:spPr>
        <a:xfrm>
          <a:off x="9858375" y="52778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293</xdr:row>
      <xdr:rowOff>0</xdr:rowOff>
    </xdr:from>
    <xdr:ext cx="184731" cy="264560"/>
    <xdr:sp macro="" textlink="">
      <xdr:nvSpPr>
        <xdr:cNvPr id="1166" name="ZoneTexte 1165">
          <a:extLst>
            <a:ext uri="{FF2B5EF4-FFF2-40B4-BE49-F238E27FC236}">
              <a16:creationId xmlns="" xmlns:a16="http://schemas.microsoft.com/office/drawing/2014/main" id="{0571F907-1054-484A-9027-57D550E0BF41}"/>
            </a:ext>
          </a:extLst>
        </xdr:cNvPr>
        <xdr:cNvSpPr txBox="1"/>
      </xdr:nvSpPr>
      <xdr:spPr>
        <a:xfrm>
          <a:off x="9858375" y="52778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293</xdr:row>
      <xdr:rowOff>0</xdr:rowOff>
    </xdr:from>
    <xdr:ext cx="184731" cy="264560"/>
    <xdr:sp macro="" textlink="">
      <xdr:nvSpPr>
        <xdr:cNvPr id="1167" name="ZoneTexte 1166">
          <a:extLst>
            <a:ext uri="{FF2B5EF4-FFF2-40B4-BE49-F238E27FC236}">
              <a16:creationId xmlns="" xmlns:a16="http://schemas.microsoft.com/office/drawing/2014/main" id="{AEF317AB-FB65-4EFE-A0E3-EF43B855CBC7}"/>
            </a:ext>
          </a:extLst>
        </xdr:cNvPr>
        <xdr:cNvSpPr txBox="1"/>
      </xdr:nvSpPr>
      <xdr:spPr>
        <a:xfrm>
          <a:off x="9858375" y="52778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293</xdr:row>
      <xdr:rowOff>0</xdr:rowOff>
    </xdr:from>
    <xdr:ext cx="184731" cy="264560"/>
    <xdr:sp macro="" textlink="">
      <xdr:nvSpPr>
        <xdr:cNvPr id="1168" name="ZoneTexte 1167">
          <a:extLst>
            <a:ext uri="{FF2B5EF4-FFF2-40B4-BE49-F238E27FC236}">
              <a16:creationId xmlns="" xmlns:a16="http://schemas.microsoft.com/office/drawing/2014/main" id="{8F40DF6F-7250-48FD-83D9-D957D1A17900}"/>
            </a:ext>
          </a:extLst>
        </xdr:cNvPr>
        <xdr:cNvSpPr txBox="1"/>
      </xdr:nvSpPr>
      <xdr:spPr>
        <a:xfrm>
          <a:off x="9858375" y="52778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293</xdr:row>
      <xdr:rowOff>0</xdr:rowOff>
    </xdr:from>
    <xdr:ext cx="184731" cy="264560"/>
    <xdr:sp macro="" textlink="">
      <xdr:nvSpPr>
        <xdr:cNvPr id="1169" name="ZoneTexte 1168">
          <a:extLst>
            <a:ext uri="{FF2B5EF4-FFF2-40B4-BE49-F238E27FC236}">
              <a16:creationId xmlns="" xmlns:a16="http://schemas.microsoft.com/office/drawing/2014/main" id="{00B8A834-847E-47F8-8827-CD0C4D26E237}"/>
            </a:ext>
          </a:extLst>
        </xdr:cNvPr>
        <xdr:cNvSpPr txBox="1"/>
      </xdr:nvSpPr>
      <xdr:spPr>
        <a:xfrm>
          <a:off x="9858375" y="52778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293</xdr:row>
      <xdr:rowOff>0</xdr:rowOff>
    </xdr:from>
    <xdr:ext cx="184731" cy="264560"/>
    <xdr:sp macro="" textlink="">
      <xdr:nvSpPr>
        <xdr:cNvPr id="1170" name="ZoneTexte 1169">
          <a:extLst>
            <a:ext uri="{FF2B5EF4-FFF2-40B4-BE49-F238E27FC236}">
              <a16:creationId xmlns="" xmlns:a16="http://schemas.microsoft.com/office/drawing/2014/main" id="{F54E67AD-68C3-409F-99B4-221AA227324F}"/>
            </a:ext>
          </a:extLst>
        </xdr:cNvPr>
        <xdr:cNvSpPr txBox="1"/>
      </xdr:nvSpPr>
      <xdr:spPr>
        <a:xfrm>
          <a:off x="9858375" y="52778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293</xdr:row>
      <xdr:rowOff>0</xdr:rowOff>
    </xdr:from>
    <xdr:ext cx="184731" cy="264560"/>
    <xdr:sp macro="" textlink="">
      <xdr:nvSpPr>
        <xdr:cNvPr id="1171" name="ZoneTexte 1170">
          <a:extLst>
            <a:ext uri="{FF2B5EF4-FFF2-40B4-BE49-F238E27FC236}">
              <a16:creationId xmlns="" xmlns:a16="http://schemas.microsoft.com/office/drawing/2014/main" id="{72D17B64-E2CE-42CC-BA3C-6A769A3AA948}"/>
            </a:ext>
          </a:extLst>
        </xdr:cNvPr>
        <xdr:cNvSpPr txBox="1"/>
      </xdr:nvSpPr>
      <xdr:spPr>
        <a:xfrm>
          <a:off x="9858375" y="52778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293</xdr:row>
      <xdr:rowOff>0</xdr:rowOff>
    </xdr:from>
    <xdr:ext cx="184731" cy="264560"/>
    <xdr:sp macro="" textlink="">
      <xdr:nvSpPr>
        <xdr:cNvPr id="1172" name="ZoneTexte 1171">
          <a:extLst>
            <a:ext uri="{FF2B5EF4-FFF2-40B4-BE49-F238E27FC236}">
              <a16:creationId xmlns="" xmlns:a16="http://schemas.microsoft.com/office/drawing/2014/main" id="{599B3952-8CA5-4120-8086-9A8B79FF9BA3}"/>
            </a:ext>
          </a:extLst>
        </xdr:cNvPr>
        <xdr:cNvSpPr txBox="1"/>
      </xdr:nvSpPr>
      <xdr:spPr>
        <a:xfrm>
          <a:off x="9858375" y="52778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293</xdr:row>
      <xdr:rowOff>0</xdr:rowOff>
    </xdr:from>
    <xdr:ext cx="184731" cy="264560"/>
    <xdr:sp macro="" textlink="">
      <xdr:nvSpPr>
        <xdr:cNvPr id="1173" name="ZoneTexte 1172">
          <a:extLst>
            <a:ext uri="{FF2B5EF4-FFF2-40B4-BE49-F238E27FC236}">
              <a16:creationId xmlns="" xmlns:a16="http://schemas.microsoft.com/office/drawing/2014/main" id="{DB5ED153-FD0E-4686-AE2E-7B63191EF32A}"/>
            </a:ext>
          </a:extLst>
        </xdr:cNvPr>
        <xdr:cNvSpPr txBox="1"/>
      </xdr:nvSpPr>
      <xdr:spPr>
        <a:xfrm>
          <a:off x="9858375" y="52778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293</xdr:row>
      <xdr:rowOff>0</xdr:rowOff>
    </xdr:from>
    <xdr:ext cx="184731" cy="264560"/>
    <xdr:sp macro="" textlink="">
      <xdr:nvSpPr>
        <xdr:cNvPr id="1174" name="ZoneTexte 1173">
          <a:extLst>
            <a:ext uri="{FF2B5EF4-FFF2-40B4-BE49-F238E27FC236}">
              <a16:creationId xmlns="" xmlns:a16="http://schemas.microsoft.com/office/drawing/2014/main" id="{76DDEDBF-01EC-49E2-8934-96B6F7D8BD96}"/>
            </a:ext>
          </a:extLst>
        </xdr:cNvPr>
        <xdr:cNvSpPr txBox="1"/>
      </xdr:nvSpPr>
      <xdr:spPr>
        <a:xfrm>
          <a:off x="9858375" y="52778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293</xdr:row>
      <xdr:rowOff>0</xdr:rowOff>
    </xdr:from>
    <xdr:ext cx="184731" cy="264560"/>
    <xdr:sp macro="" textlink="">
      <xdr:nvSpPr>
        <xdr:cNvPr id="1175" name="ZoneTexte 1174">
          <a:extLst>
            <a:ext uri="{FF2B5EF4-FFF2-40B4-BE49-F238E27FC236}">
              <a16:creationId xmlns="" xmlns:a16="http://schemas.microsoft.com/office/drawing/2014/main" id="{0156F643-6A68-415F-9F7B-6DA06C9BD518}"/>
            </a:ext>
          </a:extLst>
        </xdr:cNvPr>
        <xdr:cNvSpPr txBox="1"/>
      </xdr:nvSpPr>
      <xdr:spPr>
        <a:xfrm>
          <a:off x="9858375" y="52778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293</xdr:row>
      <xdr:rowOff>0</xdr:rowOff>
    </xdr:from>
    <xdr:ext cx="184731" cy="264560"/>
    <xdr:sp macro="" textlink="">
      <xdr:nvSpPr>
        <xdr:cNvPr id="1176" name="ZoneTexte 1175">
          <a:extLst>
            <a:ext uri="{FF2B5EF4-FFF2-40B4-BE49-F238E27FC236}">
              <a16:creationId xmlns="" xmlns:a16="http://schemas.microsoft.com/office/drawing/2014/main" id="{0C237E01-FCF1-44E9-82BB-E920F7F2B92F}"/>
            </a:ext>
          </a:extLst>
        </xdr:cNvPr>
        <xdr:cNvSpPr txBox="1"/>
      </xdr:nvSpPr>
      <xdr:spPr>
        <a:xfrm>
          <a:off x="9858375" y="52778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293</xdr:row>
      <xdr:rowOff>0</xdr:rowOff>
    </xdr:from>
    <xdr:ext cx="184731" cy="264560"/>
    <xdr:sp macro="" textlink="">
      <xdr:nvSpPr>
        <xdr:cNvPr id="1177" name="ZoneTexte 1176">
          <a:extLst>
            <a:ext uri="{FF2B5EF4-FFF2-40B4-BE49-F238E27FC236}">
              <a16:creationId xmlns="" xmlns:a16="http://schemas.microsoft.com/office/drawing/2014/main" id="{2446E516-CAD9-49EC-A3F9-CDCA8F94C960}"/>
            </a:ext>
          </a:extLst>
        </xdr:cNvPr>
        <xdr:cNvSpPr txBox="1"/>
      </xdr:nvSpPr>
      <xdr:spPr>
        <a:xfrm>
          <a:off x="9858375" y="52778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293</xdr:row>
      <xdr:rowOff>219075</xdr:rowOff>
    </xdr:from>
    <xdr:ext cx="184731" cy="264560"/>
    <xdr:sp macro="" textlink="">
      <xdr:nvSpPr>
        <xdr:cNvPr id="1178" name="ZoneTexte 1177">
          <a:extLst>
            <a:ext uri="{FF2B5EF4-FFF2-40B4-BE49-F238E27FC236}">
              <a16:creationId xmlns="" xmlns:a16="http://schemas.microsoft.com/office/drawing/2014/main" id="{174F7E74-797D-410E-8340-5C8C5FDCD897}"/>
            </a:ext>
          </a:extLst>
        </xdr:cNvPr>
        <xdr:cNvSpPr txBox="1"/>
      </xdr:nvSpPr>
      <xdr:spPr>
        <a:xfrm>
          <a:off x="9858375" y="52939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294</xdr:row>
      <xdr:rowOff>219075</xdr:rowOff>
    </xdr:from>
    <xdr:ext cx="184731" cy="264560"/>
    <xdr:sp macro="" textlink="">
      <xdr:nvSpPr>
        <xdr:cNvPr id="1179" name="ZoneTexte 1178">
          <a:extLst>
            <a:ext uri="{FF2B5EF4-FFF2-40B4-BE49-F238E27FC236}">
              <a16:creationId xmlns="" xmlns:a16="http://schemas.microsoft.com/office/drawing/2014/main" id="{E43F0825-6A94-49DA-B696-7EDD7724BE13}"/>
            </a:ext>
          </a:extLst>
        </xdr:cNvPr>
        <xdr:cNvSpPr txBox="1"/>
      </xdr:nvSpPr>
      <xdr:spPr>
        <a:xfrm>
          <a:off x="9858375" y="53101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295</xdr:row>
      <xdr:rowOff>219075</xdr:rowOff>
    </xdr:from>
    <xdr:ext cx="184731" cy="264560"/>
    <xdr:sp macro="" textlink="">
      <xdr:nvSpPr>
        <xdr:cNvPr id="1180" name="ZoneTexte 1179">
          <a:extLst>
            <a:ext uri="{FF2B5EF4-FFF2-40B4-BE49-F238E27FC236}">
              <a16:creationId xmlns="" xmlns:a16="http://schemas.microsoft.com/office/drawing/2014/main" id="{F0437845-93B5-4B85-9CA1-A8CF901AA66A}"/>
            </a:ext>
          </a:extLst>
        </xdr:cNvPr>
        <xdr:cNvSpPr txBox="1"/>
      </xdr:nvSpPr>
      <xdr:spPr>
        <a:xfrm>
          <a:off x="9858375" y="53263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296</xdr:row>
      <xdr:rowOff>219075</xdr:rowOff>
    </xdr:from>
    <xdr:ext cx="184731" cy="264560"/>
    <xdr:sp macro="" textlink="">
      <xdr:nvSpPr>
        <xdr:cNvPr id="1181" name="ZoneTexte 1180">
          <a:extLst>
            <a:ext uri="{FF2B5EF4-FFF2-40B4-BE49-F238E27FC236}">
              <a16:creationId xmlns="" xmlns:a16="http://schemas.microsoft.com/office/drawing/2014/main" id="{5AB34123-7577-4D7C-9F35-021A446D294F}"/>
            </a:ext>
          </a:extLst>
        </xdr:cNvPr>
        <xdr:cNvSpPr txBox="1"/>
      </xdr:nvSpPr>
      <xdr:spPr>
        <a:xfrm>
          <a:off x="9858375" y="53425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297</xdr:row>
      <xdr:rowOff>219075</xdr:rowOff>
    </xdr:from>
    <xdr:ext cx="184731" cy="264560"/>
    <xdr:sp macro="" textlink="">
      <xdr:nvSpPr>
        <xdr:cNvPr id="1182" name="ZoneTexte 1181">
          <a:extLst>
            <a:ext uri="{FF2B5EF4-FFF2-40B4-BE49-F238E27FC236}">
              <a16:creationId xmlns="" xmlns:a16="http://schemas.microsoft.com/office/drawing/2014/main" id="{755F5041-16EA-444C-B23E-0FBD8B308E89}"/>
            </a:ext>
          </a:extLst>
        </xdr:cNvPr>
        <xdr:cNvSpPr txBox="1"/>
      </xdr:nvSpPr>
      <xdr:spPr>
        <a:xfrm>
          <a:off x="9858375" y="53587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298</xdr:row>
      <xdr:rowOff>219075</xdr:rowOff>
    </xdr:from>
    <xdr:ext cx="184731" cy="264560"/>
    <xdr:sp macro="" textlink="">
      <xdr:nvSpPr>
        <xdr:cNvPr id="1183" name="ZoneTexte 1182">
          <a:extLst>
            <a:ext uri="{FF2B5EF4-FFF2-40B4-BE49-F238E27FC236}">
              <a16:creationId xmlns="" xmlns:a16="http://schemas.microsoft.com/office/drawing/2014/main" id="{E5294605-06E6-4646-BD34-4988861BBC4D}"/>
            </a:ext>
          </a:extLst>
        </xdr:cNvPr>
        <xdr:cNvSpPr txBox="1"/>
      </xdr:nvSpPr>
      <xdr:spPr>
        <a:xfrm>
          <a:off x="9858375" y="53749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299</xdr:row>
      <xdr:rowOff>219075</xdr:rowOff>
    </xdr:from>
    <xdr:ext cx="184731" cy="264560"/>
    <xdr:sp macro="" textlink="">
      <xdr:nvSpPr>
        <xdr:cNvPr id="1184" name="ZoneTexte 1183">
          <a:extLst>
            <a:ext uri="{FF2B5EF4-FFF2-40B4-BE49-F238E27FC236}">
              <a16:creationId xmlns="" xmlns:a16="http://schemas.microsoft.com/office/drawing/2014/main" id="{0B445E2D-00F6-43A3-BD36-4642FB02FFA9}"/>
            </a:ext>
          </a:extLst>
        </xdr:cNvPr>
        <xdr:cNvSpPr txBox="1"/>
      </xdr:nvSpPr>
      <xdr:spPr>
        <a:xfrm>
          <a:off x="9858375" y="5391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300</xdr:row>
      <xdr:rowOff>219075</xdr:rowOff>
    </xdr:from>
    <xdr:ext cx="184731" cy="264560"/>
    <xdr:sp macro="" textlink="">
      <xdr:nvSpPr>
        <xdr:cNvPr id="1185" name="ZoneTexte 1184">
          <a:extLst>
            <a:ext uri="{FF2B5EF4-FFF2-40B4-BE49-F238E27FC236}">
              <a16:creationId xmlns="" xmlns:a16="http://schemas.microsoft.com/office/drawing/2014/main" id="{BFF768A9-FB02-41FF-BEEC-7957E3B4FB12}"/>
            </a:ext>
          </a:extLst>
        </xdr:cNvPr>
        <xdr:cNvSpPr txBox="1"/>
      </xdr:nvSpPr>
      <xdr:spPr>
        <a:xfrm>
          <a:off x="9858375" y="54073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301</xdr:row>
      <xdr:rowOff>219075</xdr:rowOff>
    </xdr:from>
    <xdr:ext cx="184731" cy="264560"/>
    <xdr:sp macro="" textlink="">
      <xdr:nvSpPr>
        <xdr:cNvPr id="1186" name="ZoneTexte 1185">
          <a:extLst>
            <a:ext uri="{FF2B5EF4-FFF2-40B4-BE49-F238E27FC236}">
              <a16:creationId xmlns="" xmlns:a16="http://schemas.microsoft.com/office/drawing/2014/main" id="{FB237BD9-5F70-4A65-A7E5-D9F3A6EC49C5}"/>
            </a:ext>
          </a:extLst>
        </xdr:cNvPr>
        <xdr:cNvSpPr txBox="1"/>
      </xdr:nvSpPr>
      <xdr:spPr>
        <a:xfrm>
          <a:off x="9858375" y="54235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302</xdr:row>
      <xdr:rowOff>219075</xdr:rowOff>
    </xdr:from>
    <xdr:ext cx="184731" cy="264560"/>
    <xdr:sp macro="" textlink="">
      <xdr:nvSpPr>
        <xdr:cNvPr id="1187" name="ZoneTexte 1186">
          <a:extLst>
            <a:ext uri="{FF2B5EF4-FFF2-40B4-BE49-F238E27FC236}">
              <a16:creationId xmlns="" xmlns:a16="http://schemas.microsoft.com/office/drawing/2014/main" id="{53FDA1D0-99B6-425E-A5B9-0E0BC3F2061D}"/>
            </a:ext>
          </a:extLst>
        </xdr:cNvPr>
        <xdr:cNvSpPr txBox="1"/>
      </xdr:nvSpPr>
      <xdr:spPr>
        <a:xfrm>
          <a:off x="9858375" y="5439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303</xdr:row>
      <xdr:rowOff>219075</xdr:rowOff>
    </xdr:from>
    <xdr:ext cx="184731" cy="264560"/>
    <xdr:sp macro="" textlink="">
      <xdr:nvSpPr>
        <xdr:cNvPr id="1188" name="ZoneTexte 1187">
          <a:extLst>
            <a:ext uri="{FF2B5EF4-FFF2-40B4-BE49-F238E27FC236}">
              <a16:creationId xmlns="" xmlns:a16="http://schemas.microsoft.com/office/drawing/2014/main" id="{6B8AAB71-A81E-421E-AFCE-F790FB61F1F1}"/>
            </a:ext>
          </a:extLst>
        </xdr:cNvPr>
        <xdr:cNvSpPr txBox="1"/>
      </xdr:nvSpPr>
      <xdr:spPr>
        <a:xfrm>
          <a:off x="9858375" y="54559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304</xdr:row>
      <xdr:rowOff>219075</xdr:rowOff>
    </xdr:from>
    <xdr:ext cx="184731" cy="264560"/>
    <xdr:sp macro="" textlink="">
      <xdr:nvSpPr>
        <xdr:cNvPr id="1189" name="ZoneTexte 1188">
          <a:extLst>
            <a:ext uri="{FF2B5EF4-FFF2-40B4-BE49-F238E27FC236}">
              <a16:creationId xmlns="" xmlns:a16="http://schemas.microsoft.com/office/drawing/2014/main" id="{139C09E1-245B-4728-ADF4-C96FDE9FDAE9}"/>
            </a:ext>
          </a:extLst>
        </xdr:cNvPr>
        <xdr:cNvSpPr txBox="1"/>
      </xdr:nvSpPr>
      <xdr:spPr>
        <a:xfrm>
          <a:off x="9858375" y="54721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305</xdr:row>
      <xdr:rowOff>219075</xdr:rowOff>
    </xdr:from>
    <xdr:ext cx="184731" cy="264560"/>
    <xdr:sp macro="" textlink="">
      <xdr:nvSpPr>
        <xdr:cNvPr id="1190" name="ZoneTexte 1189">
          <a:extLst>
            <a:ext uri="{FF2B5EF4-FFF2-40B4-BE49-F238E27FC236}">
              <a16:creationId xmlns="" xmlns:a16="http://schemas.microsoft.com/office/drawing/2014/main" id="{067DD1F8-F39F-449D-B3A4-52A9CE44D07C}"/>
            </a:ext>
          </a:extLst>
        </xdr:cNvPr>
        <xdr:cNvSpPr txBox="1"/>
      </xdr:nvSpPr>
      <xdr:spPr>
        <a:xfrm>
          <a:off x="9858375" y="5488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306</xdr:row>
      <xdr:rowOff>219075</xdr:rowOff>
    </xdr:from>
    <xdr:ext cx="184731" cy="264560"/>
    <xdr:sp macro="" textlink="">
      <xdr:nvSpPr>
        <xdr:cNvPr id="1191" name="ZoneTexte 1190">
          <a:extLst>
            <a:ext uri="{FF2B5EF4-FFF2-40B4-BE49-F238E27FC236}">
              <a16:creationId xmlns="" xmlns:a16="http://schemas.microsoft.com/office/drawing/2014/main" id="{ACEB329C-AFB7-4B12-A72B-383AC2B1E182}"/>
            </a:ext>
          </a:extLst>
        </xdr:cNvPr>
        <xdr:cNvSpPr txBox="1"/>
      </xdr:nvSpPr>
      <xdr:spPr>
        <a:xfrm>
          <a:off x="9858375" y="55044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307</xdr:row>
      <xdr:rowOff>219075</xdr:rowOff>
    </xdr:from>
    <xdr:ext cx="184731" cy="264560"/>
    <xdr:sp macro="" textlink="">
      <xdr:nvSpPr>
        <xdr:cNvPr id="1192" name="ZoneTexte 1191">
          <a:extLst>
            <a:ext uri="{FF2B5EF4-FFF2-40B4-BE49-F238E27FC236}">
              <a16:creationId xmlns="" xmlns:a16="http://schemas.microsoft.com/office/drawing/2014/main" id="{16C82766-FFEE-405C-8BE9-D455FD5776EF}"/>
            </a:ext>
          </a:extLst>
        </xdr:cNvPr>
        <xdr:cNvSpPr txBox="1"/>
      </xdr:nvSpPr>
      <xdr:spPr>
        <a:xfrm>
          <a:off x="9858375" y="55206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308</xdr:row>
      <xdr:rowOff>219075</xdr:rowOff>
    </xdr:from>
    <xdr:ext cx="184731" cy="264560"/>
    <xdr:sp macro="" textlink="">
      <xdr:nvSpPr>
        <xdr:cNvPr id="1193" name="ZoneTexte 1192">
          <a:extLst>
            <a:ext uri="{FF2B5EF4-FFF2-40B4-BE49-F238E27FC236}">
              <a16:creationId xmlns="" xmlns:a16="http://schemas.microsoft.com/office/drawing/2014/main" id="{7E6DA92D-939E-4781-9160-A0C3B7F5C356}"/>
            </a:ext>
          </a:extLst>
        </xdr:cNvPr>
        <xdr:cNvSpPr txBox="1"/>
      </xdr:nvSpPr>
      <xdr:spPr>
        <a:xfrm>
          <a:off x="9858375" y="55368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309</xdr:row>
      <xdr:rowOff>219075</xdr:rowOff>
    </xdr:from>
    <xdr:ext cx="184731" cy="264560"/>
    <xdr:sp macro="" textlink="">
      <xdr:nvSpPr>
        <xdr:cNvPr id="1194" name="ZoneTexte 1193">
          <a:extLst>
            <a:ext uri="{FF2B5EF4-FFF2-40B4-BE49-F238E27FC236}">
              <a16:creationId xmlns="" xmlns:a16="http://schemas.microsoft.com/office/drawing/2014/main" id="{F00DED11-0504-4B93-86F0-EF4A2A4E3F52}"/>
            </a:ext>
          </a:extLst>
        </xdr:cNvPr>
        <xdr:cNvSpPr txBox="1"/>
      </xdr:nvSpPr>
      <xdr:spPr>
        <a:xfrm>
          <a:off x="9858375" y="5553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310</xdr:row>
      <xdr:rowOff>219075</xdr:rowOff>
    </xdr:from>
    <xdr:ext cx="184731" cy="264560"/>
    <xdr:sp macro="" textlink="">
      <xdr:nvSpPr>
        <xdr:cNvPr id="1195" name="ZoneTexte 1194">
          <a:extLst>
            <a:ext uri="{FF2B5EF4-FFF2-40B4-BE49-F238E27FC236}">
              <a16:creationId xmlns="" xmlns:a16="http://schemas.microsoft.com/office/drawing/2014/main" id="{DDAA95D4-21E1-4656-8DF1-E139CCD22F79}"/>
            </a:ext>
          </a:extLst>
        </xdr:cNvPr>
        <xdr:cNvSpPr txBox="1"/>
      </xdr:nvSpPr>
      <xdr:spPr>
        <a:xfrm>
          <a:off x="9858375" y="55692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311</xdr:row>
      <xdr:rowOff>219075</xdr:rowOff>
    </xdr:from>
    <xdr:ext cx="184731" cy="264560"/>
    <xdr:sp macro="" textlink="">
      <xdr:nvSpPr>
        <xdr:cNvPr id="1196" name="ZoneTexte 1195">
          <a:extLst>
            <a:ext uri="{FF2B5EF4-FFF2-40B4-BE49-F238E27FC236}">
              <a16:creationId xmlns="" xmlns:a16="http://schemas.microsoft.com/office/drawing/2014/main" id="{2C2A5B22-8CB4-40E7-B1EA-03F6B33CB904}"/>
            </a:ext>
          </a:extLst>
        </xdr:cNvPr>
        <xdr:cNvSpPr txBox="1"/>
      </xdr:nvSpPr>
      <xdr:spPr>
        <a:xfrm>
          <a:off x="9858375" y="55854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312</xdr:row>
      <xdr:rowOff>219075</xdr:rowOff>
    </xdr:from>
    <xdr:ext cx="184731" cy="264560"/>
    <xdr:sp macro="" textlink="">
      <xdr:nvSpPr>
        <xdr:cNvPr id="1197" name="ZoneTexte 1196">
          <a:extLst>
            <a:ext uri="{FF2B5EF4-FFF2-40B4-BE49-F238E27FC236}">
              <a16:creationId xmlns="" xmlns:a16="http://schemas.microsoft.com/office/drawing/2014/main" id="{8AD1773E-DD34-47CD-9152-E082EDFFAC2F}"/>
            </a:ext>
          </a:extLst>
        </xdr:cNvPr>
        <xdr:cNvSpPr txBox="1"/>
      </xdr:nvSpPr>
      <xdr:spPr>
        <a:xfrm>
          <a:off x="9858375" y="56016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313</xdr:row>
      <xdr:rowOff>219075</xdr:rowOff>
    </xdr:from>
    <xdr:ext cx="184731" cy="264560"/>
    <xdr:sp macro="" textlink="">
      <xdr:nvSpPr>
        <xdr:cNvPr id="1198" name="ZoneTexte 1197">
          <a:extLst>
            <a:ext uri="{FF2B5EF4-FFF2-40B4-BE49-F238E27FC236}">
              <a16:creationId xmlns="" xmlns:a16="http://schemas.microsoft.com/office/drawing/2014/main" id="{AA9F7851-F54F-488D-B6C6-A2E418B27B2F}"/>
            </a:ext>
          </a:extLst>
        </xdr:cNvPr>
        <xdr:cNvSpPr txBox="1"/>
      </xdr:nvSpPr>
      <xdr:spPr>
        <a:xfrm>
          <a:off x="9858375" y="56178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314</xdr:row>
      <xdr:rowOff>219075</xdr:rowOff>
    </xdr:from>
    <xdr:ext cx="184731" cy="264560"/>
    <xdr:sp macro="" textlink="">
      <xdr:nvSpPr>
        <xdr:cNvPr id="1199" name="ZoneTexte 1198">
          <a:extLst>
            <a:ext uri="{FF2B5EF4-FFF2-40B4-BE49-F238E27FC236}">
              <a16:creationId xmlns="" xmlns:a16="http://schemas.microsoft.com/office/drawing/2014/main" id="{9500DAD4-E26F-490E-A7F6-E36D552586EC}"/>
            </a:ext>
          </a:extLst>
        </xdr:cNvPr>
        <xdr:cNvSpPr txBox="1"/>
      </xdr:nvSpPr>
      <xdr:spPr>
        <a:xfrm>
          <a:off x="9858375" y="56340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315</xdr:row>
      <xdr:rowOff>219075</xdr:rowOff>
    </xdr:from>
    <xdr:ext cx="184731" cy="264560"/>
    <xdr:sp macro="" textlink="">
      <xdr:nvSpPr>
        <xdr:cNvPr id="1200" name="ZoneTexte 1199">
          <a:extLst>
            <a:ext uri="{FF2B5EF4-FFF2-40B4-BE49-F238E27FC236}">
              <a16:creationId xmlns="" xmlns:a16="http://schemas.microsoft.com/office/drawing/2014/main" id="{98EFD3ED-1EDF-4148-BA32-9789D16A2E6F}"/>
            </a:ext>
          </a:extLst>
        </xdr:cNvPr>
        <xdr:cNvSpPr txBox="1"/>
      </xdr:nvSpPr>
      <xdr:spPr>
        <a:xfrm>
          <a:off x="9858375" y="5650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316</xdr:row>
      <xdr:rowOff>219075</xdr:rowOff>
    </xdr:from>
    <xdr:ext cx="184731" cy="264560"/>
    <xdr:sp macro="" textlink="">
      <xdr:nvSpPr>
        <xdr:cNvPr id="1201" name="ZoneTexte 1200">
          <a:extLst>
            <a:ext uri="{FF2B5EF4-FFF2-40B4-BE49-F238E27FC236}">
              <a16:creationId xmlns="" xmlns:a16="http://schemas.microsoft.com/office/drawing/2014/main" id="{74196456-F7BC-4B3A-9C7E-25A337C84923}"/>
            </a:ext>
          </a:extLst>
        </xdr:cNvPr>
        <xdr:cNvSpPr txBox="1"/>
      </xdr:nvSpPr>
      <xdr:spPr>
        <a:xfrm>
          <a:off x="9858375" y="56664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317</xdr:row>
      <xdr:rowOff>219075</xdr:rowOff>
    </xdr:from>
    <xdr:ext cx="184731" cy="264560"/>
    <xdr:sp macro="" textlink="">
      <xdr:nvSpPr>
        <xdr:cNvPr id="1202" name="ZoneTexte 1201">
          <a:extLst>
            <a:ext uri="{FF2B5EF4-FFF2-40B4-BE49-F238E27FC236}">
              <a16:creationId xmlns="" xmlns:a16="http://schemas.microsoft.com/office/drawing/2014/main" id="{9DAD025A-7816-4D1F-A472-398C8ACD981C}"/>
            </a:ext>
          </a:extLst>
        </xdr:cNvPr>
        <xdr:cNvSpPr txBox="1"/>
      </xdr:nvSpPr>
      <xdr:spPr>
        <a:xfrm>
          <a:off x="9858375" y="56826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318</xdr:row>
      <xdr:rowOff>219075</xdr:rowOff>
    </xdr:from>
    <xdr:ext cx="184731" cy="264560"/>
    <xdr:sp macro="" textlink="">
      <xdr:nvSpPr>
        <xdr:cNvPr id="1203" name="ZoneTexte 1202">
          <a:extLst>
            <a:ext uri="{FF2B5EF4-FFF2-40B4-BE49-F238E27FC236}">
              <a16:creationId xmlns="" xmlns:a16="http://schemas.microsoft.com/office/drawing/2014/main" id="{8E597D8C-F2AC-42D5-9E5A-7331A5F21598}"/>
            </a:ext>
          </a:extLst>
        </xdr:cNvPr>
        <xdr:cNvSpPr txBox="1"/>
      </xdr:nvSpPr>
      <xdr:spPr>
        <a:xfrm>
          <a:off x="9858375" y="56988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319</xdr:row>
      <xdr:rowOff>219075</xdr:rowOff>
    </xdr:from>
    <xdr:ext cx="184731" cy="264560"/>
    <xdr:sp macro="" textlink="">
      <xdr:nvSpPr>
        <xdr:cNvPr id="1204" name="ZoneTexte 1203">
          <a:extLst>
            <a:ext uri="{FF2B5EF4-FFF2-40B4-BE49-F238E27FC236}">
              <a16:creationId xmlns="" xmlns:a16="http://schemas.microsoft.com/office/drawing/2014/main" id="{A97D9C5F-A8CE-4BB0-93D1-DA99EE29A2FF}"/>
            </a:ext>
          </a:extLst>
        </xdr:cNvPr>
        <xdr:cNvSpPr txBox="1"/>
      </xdr:nvSpPr>
      <xdr:spPr>
        <a:xfrm>
          <a:off x="9858375" y="5715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320</xdr:row>
      <xdr:rowOff>219075</xdr:rowOff>
    </xdr:from>
    <xdr:ext cx="184731" cy="264560"/>
    <xdr:sp macro="" textlink="">
      <xdr:nvSpPr>
        <xdr:cNvPr id="1205" name="ZoneTexte 1204">
          <a:extLst>
            <a:ext uri="{FF2B5EF4-FFF2-40B4-BE49-F238E27FC236}">
              <a16:creationId xmlns="" xmlns:a16="http://schemas.microsoft.com/office/drawing/2014/main" id="{3D159689-EFCC-4D43-A57C-1BC24B81882F}"/>
            </a:ext>
          </a:extLst>
        </xdr:cNvPr>
        <xdr:cNvSpPr txBox="1"/>
      </xdr:nvSpPr>
      <xdr:spPr>
        <a:xfrm>
          <a:off x="9858375" y="5731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321</xdr:row>
      <xdr:rowOff>219075</xdr:rowOff>
    </xdr:from>
    <xdr:ext cx="184731" cy="264560"/>
    <xdr:sp macro="" textlink="">
      <xdr:nvSpPr>
        <xdr:cNvPr id="1206" name="ZoneTexte 1205">
          <a:extLst>
            <a:ext uri="{FF2B5EF4-FFF2-40B4-BE49-F238E27FC236}">
              <a16:creationId xmlns="" xmlns:a16="http://schemas.microsoft.com/office/drawing/2014/main" id="{832A3694-439F-4944-8B54-9BC29A211B9A}"/>
            </a:ext>
          </a:extLst>
        </xdr:cNvPr>
        <xdr:cNvSpPr txBox="1"/>
      </xdr:nvSpPr>
      <xdr:spPr>
        <a:xfrm>
          <a:off x="9858375" y="5747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322</xdr:row>
      <xdr:rowOff>219075</xdr:rowOff>
    </xdr:from>
    <xdr:ext cx="184731" cy="264560"/>
    <xdr:sp macro="" textlink="">
      <xdr:nvSpPr>
        <xdr:cNvPr id="1207" name="ZoneTexte 1206">
          <a:extLst>
            <a:ext uri="{FF2B5EF4-FFF2-40B4-BE49-F238E27FC236}">
              <a16:creationId xmlns="" xmlns:a16="http://schemas.microsoft.com/office/drawing/2014/main" id="{699C6B80-9539-4E06-B54F-08BC512A8186}"/>
            </a:ext>
          </a:extLst>
        </xdr:cNvPr>
        <xdr:cNvSpPr txBox="1"/>
      </xdr:nvSpPr>
      <xdr:spPr>
        <a:xfrm>
          <a:off x="9858375" y="5763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323</xdr:row>
      <xdr:rowOff>219075</xdr:rowOff>
    </xdr:from>
    <xdr:ext cx="184731" cy="264560"/>
    <xdr:sp macro="" textlink="">
      <xdr:nvSpPr>
        <xdr:cNvPr id="1208" name="ZoneTexte 1207">
          <a:extLst>
            <a:ext uri="{FF2B5EF4-FFF2-40B4-BE49-F238E27FC236}">
              <a16:creationId xmlns="" xmlns:a16="http://schemas.microsoft.com/office/drawing/2014/main" id="{11709E80-00CA-4941-A47F-51182FDBA307}"/>
            </a:ext>
          </a:extLst>
        </xdr:cNvPr>
        <xdr:cNvSpPr txBox="1"/>
      </xdr:nvSpPr>
      <xdr:spPr>
        <a:xfrm>
          <a:off x="9858375" y="57797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324</xdr:row>
      <xdr:rowOff>219075</xdr:rowOff>
    </xdr:from>
    <xdr:ext cx="184731" cy="264560"/>
    <xdr:sp macro="" textlink="">
      <xdr:nvSpPr>
        <xdr:cNvPr id="1209" name="ZoneTexte 1208">
          <a:extLst>
            <a:ext uri="{FF2B5EF4-FFF2-40B4-BE49-F238E27FC236}">
              <a16:creationId xmlns="" xmlns:a16="http://schemas.microsoft.com/office/drawing/2014/main" id="{EF9B05BC-B41C-404C-8E67-5883BBE80D73}"/>
            </a:ext>
          </a:extLst>
        </xdr:cNvPr>
        <xdr:cNvSpPr txBox="1"/>
      </xdr:nvSpPr>
      <xdr:spPr>
        <a:xfrm>
          <a:off x="9858375" y="57959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325</xdr:row>
      <xdr:rowOff>219075</xdr:rowOff>
    </xdr:from>
    <xdr:ext cx="184731" cy="264560"/>
    <xdr:sp macro="" textlink="">
      <xdr:nvSpPr>
        <xdr:cNvPr id="1210" name="ZoneTexte 1209">
          <a:extLst>
            <a:ext uri="{FF2B5EF4-FFF2-40B4-BE49-F238E27FC236}">
              <a16:creationId xmlns="" xmlns:a16="http://schemas.microsoft.com/office/drawing/2014/main" id="{A2F11B62-4618-4DEC-B8CD-8E3227CE1F17}"/>
            </a:ext>
          </a:extLst>
        </xdr:cNvPr>
        <xdr:cNvSpPr txBox="1"/>
      </xdr:nvSpPr>
      <xdr:spPr>
        <a:xfrm>
          <a:off x="9858375" y="5812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326</xdr:row>
      <xdr:rowOff>219075</xdr:rowOff>
    </xdr:from>
    <xdr:ext cx="184731" cy="264560"/>
    <xdr:sp macro="" textlink="">
      <xdr:nvSpPr>
        <xdr:cNvPr id="1211" name="ZoneTexte 1210">
          <a:extLst>
            <a:ext uri="{FF2B5EF4-FFF2-40B4-BE49-F238E27FC236}">
              <a16:creationId xmlns="" xmlns:a16="http://schemas.microsoft.com/office/drawing/2014/main" id="{E9DE7EA5-5361-4B34-96C9-23B8A8E2C729}"/>
            </a:ext>
          </a:extLst>
        </xdr:cNvPr>
        <xdr:cNvSpPr txBox="1"/>
      </xdr:nvSpPr>
      <xdr:spPr>
        <a:xfrm>
          <a:off x="9858375" y="58283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327</xdr:row>
      <xdr:rowOff>219075</xdr:rowOff>
    </xdr:from>
    <xdr:ext cx="184731" cy="264560"/>
    <xdr:sp macro="" textlink="">
      <xdr:nvSpPr>
        <xdr:cNvPr id="1212" name="ZoneTexte 1211">
          <a:extLst>
            <a:ext uri="{FF2B5EF4-FFF2-40B4-BE49-F238E27FC236}">
              <a16:creationId xmlns="" xmlns:a16="http://schemas.microsoft.com/office/drawing/2014/main" id="{C2D4EA72-A34F-40F7-B7F3-7B0DD4AF1ADC}"/>
            </a:ext>
          </a:extLst>
        </xdr:cNvPr>
        <xdr:cNvSpPr txBox="1"/>
      </xdr:nvSpPr>
      <xdr:spPr>
        <a:xfrm>
          <a:off x="9858375" y="58445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328</xdr:row>
      <xdr:rowOff>219075</xdr:rowOff>
    </xdr:from>
    <xdr:ext cx="184731" cy="264560"/>
    <xdr:sp macro="" textlink="">
      <xdr:nvSpPr>
        <xdr:cNvPr id="1213" name="ZoneTexte 1212">
          <a:extLst>
            <a:ext uri="{FF2B5EF4-FFF2-40B4-BE49-F238E27FC236}">
              <a16:creationId xmlns="" xmlns:a16="http://schemas.microsoft.com/office/drawing/2014/main" id="{31DDCBE1-AD59-45A8-9D85-EFC0568EDA17}"/>
            </a:ext>
          </a:extLst>
        </xdr:cNvPr>
        <xdr:cNvSpPr txBox="1"/>
      </xdr:nvSpPr>
      <xdr:spPr>
        <a:xfrm>
          <a:off x="9858375" y="58607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329</xdr:row>
      <xdr:rowOff>219075</xdr:rowOff>
    </xdr:from>
    <xdr:ext cx="184731" cy="264560"/>
    <xdr:sp macro="" textlink="">
      <xdr:nvSpPr>
        <xdr:cNvPr id="1214" name="ZoneTexte 1213">
          <a:extLst>
            <a:ext uri="{FF2B5EF4-FFF2-40B4-BE49-F238E27FC236}">
              <a16:creationId xmlns="" xmlns:a16="http://schemas.microsoft.com/office/drawing/2014/main" id="{CE6961C8-455B-4A27-B003-A7A50DE74490}"/>
            </a:ext>
          </a:extLst>
        </xdr:cNvPr>
        <xdr:cNvSpPr txBox="1"/>
      </xdr:nvSpPr>
      <xdr:spPr>
        <a:xfrm>
          <a:off x="9858375" y="58769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330</xdr:row>
      <xdr:rowOff>219075</xdr:rowOff>
    </xdr:from>
    <xdr:ext cx="184731" cy="264560"/>
    <xdr:sp macro="" textlink="">
      <xdr:nvSpPr>
        <xdr:cNvPr id="1215" name="ZoneTexte 1214">
          <a:extLst>
            <a:ext uri="{FF2B5EF4-FFF2-40B4-BE49-F238E27FC236}">
              <a16:creationId xmlns="" xmlns:a16="http://schemas.microsoft.com/office/drawing/2014/main" id="{3F72F543-7DC5-48ED-ADB5-18A82A0AC763}"/>
            </a:ext>
          </a:extLst>
        </xdr:cNvPr>
        <xdr:cNvSpPr txBox="1"/>
      </xdr:nvSpPr>
      <xdr:spPr>
        <a:xfrm>
          <a:off x="9858375" y="5893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331</xdr:row>
      <xdr:rowOff>219075</xdr:rowOff>
    </xdr:from>
    <xdr:ext cx="184731" cy="264560"/>
    <xdr:sp macro="" textlink="">
      <xdr:nvSpPr>
        <xdr:cNvPr id="1216" name="ZoneTexte 1215">
          <a:extLst>
            <a:ext uri="{FF2B5EF4-FFF2-40B4-BE49-F238E27FC236}">
              <a16:creationId xmlns="" xmlns:a16="http://schemas.microsoft.com/office/drawing/2014/main" id="{6E5F5D73-76AF-4817-A516-8DFA4FAD441A}"/>
            </a:ext>
          </a:extLst>
        </xdr:cNvPr>
        <xdr:cNvSpPr txBox="1"/>
      </xdr:nvSpPr>
      <xdr:spPr>
        <a:xfrm>
          <a:off x="9858375" y="5909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332</xdr:row>
      <xdr:rowOff>219075</xdr:rowOff>
    </xdr:from>
    <xdr:ext cx="184731" cy="264560"/>
    <xdr:sp macro="" textlink="">
      <xdr:nvSpPr>
        <xdr:cNvPr id="1217" name="ZoneTexte 1216">
          <a:extLst>
            <a:ext uri="{FF2B5EF4-FFF2-40B4-BE49-F238E27FC236}">
              <a16:creationId xmlns="" xmlns:a16="http://schemas.microsoft.com/office/drawing/2014/main" id="{695E1846-57A8-41D0-A99E-F0D9EA897A45}"/>
            </a:ext>
          </a:extLst>
        </xdr:cNvPr>
        <xdr:cNvSpPr txBox="1"/>
      </xdr:nvSpPr>
      <xdr:spPr>
        <a:xfrm>
          <a:off x="9858375" y="5925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333</xdr:row>
      <xdr:rowOff>219075</xdr:rowOff>
    </xdr:from>
    <xdr:ext cx="184731" cy="264560"/>
    <xdr:sp macro="" textlink="">
      <xdr:nvSpPr>
        <xdr:cNvPr id="1218" name="ZoneTexte 1217">
          <a:extLst>
            <a:ext uri="{FF2B5EF4-FFF2-40B4-BE49-F238E27FC236}">
              <a16:creationId xmlns="" xmlns:a16="http://schemas.microsoft.com/office/drawing/2014/main" id="{5D5858D7-6522-4FD5-B857-A0867DD73FD9}"/>
            </a:ext>
          </a:extLst>
        </xdr:cNvPr>
        <xdr:cNvSpPr txBox="1"/>
      </xdr:nvSpPr>
      <xdr:spPr>
        <a:xfrm>
          <a:off x="9858375" y="59416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334</xdr:row>
      <xdr:rowOff>219075</xdr:rowOff>
    </xdr:from>
    <xdr:ext cx="184731" cy="264560"/>
    <xdr:sp macro="" textlink="">
      <xdr:nvSpPr>
        <xdr:cNvPr id="1219" name="ZoneTexte 1218">
          <a:extLst>
            <a:ext uri="{FF2B5EF4-FFF2-40B4-BE49-F238E27FC236}">
              <a16:creationId xmlns="" xmlns:a16="http://schemas.microsoft.com/office/drawing/2014/main" id="{EF65F780-3FFF-43E7-B0EA-0F2F5702543A}"/>
            </a:ext>
          </a:extLst>
        </xdr:cNvPr>
        <xdr:cNvSpPr txBox="1"/>
      </xdr:nvSpPr>
      <xdr:spPr>
        <a:xfrm>
          <a:off x="9858375" y="59578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335</xdr:row>
      <xdr:rowOff>219075</xdr:rowOff>
    </xdr:from>
    <xdr:ext cx="184731" cy="264560"/>
    <xdr:sp macro="" textlink="">
      <xdr:nvSpPr>
        <xdr:cNvPr id="1220" name="ZoneTexte 1219">
          <a:extLst>
            <a:ext uri="{FF2B5EF4-FFF2-40B4-BE49-F238E27FC236}">
              <a16:creationId xmlns="" xmlns:a16="http://schemas.microsoft.com/office/drawing/2014/main" id="{B7F123F1-544D-495C-9909-F552D19C0E1E}"/>
            </a:ext>
          </a:extLst>
        </xdr:cNvPr>
        <xdr:cNvSpPr txBox="1"/>
      </xdr:nvSpPr>
      <xdr:spPr>
        <a:xfrm>
          <a:off x="9858375" y="59740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336</xdr:row>
      <xdr:rowOff>219075</xdr:rowOff>
    </xdr:from>
    <xdr:ext cx="184731" cy="264560"/>
    <xdr:sp macro="" textlink="">
      <xdr:nvSpPr>
        <xdr:cNvPr id="1221" name="ZoneTexte 1220">
          <a:extLst>
            <a:ext uri="{FF2B5EF4-FFF2-40B4-BE49-F238E27FC236}">
              <a16:creationId xmlns="" xmlns:a16="http://schemas.microsoft.com/office/drawing/2014/main" id="{5D11B8E1-DFCD-40E6-ABAF-913C8FE9C82C}"/>
            </a:ext>
          </a:extLst>
        </xdr:cNvPr>
        <xdr:cNvSpPr txBox="1"/>
      </xdr:nvSpPr>
      <xdr:spPr>
        <a:xfrm>
          <a:off x="9858375" y="59902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337</xdr:row>
      <xdr:rowOff>219075</xdr:rowOff>
    </xdr:from>
    <xdr:ext cx="184731" cy="264560"/>
    <xdr:sp macro="" textlink="">
      <xdr:nvSpPr>
        <xdr:cNvPr id="1222" name="ZoneTexte 1221">
          <a:extLst>
            <a:ext uri="{FF2B5EF4-FFF2-40B4-BE49-F238E27FC236}">
              <a16:creationId xmlns="" xmlns:a16="http://schemas.microsoft.com/office/drawing/2014/main" id="{31C9DE80-32FC-485B-8120-589445EA05A4}"/>
            </a:ext>
          </a:extLst>
        </xdr:cNvPr>
        <xdr:cNvSpPr txBox="1"/>
      </xdr:nvSpPr>
      <xdr:spPr>
        <a:xfrm>
          <a:off x="9858375" y="60064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338</xdr:row>
      <xdr:rowOff>219075</xdr:rowOff>
    </xdr:from>
    <xdr:ext cx="184731" cy="264560"/>
    <xdr:sp macro="" textlink="">
      <xdr:nvSpPr>
        <xdr:cNvPr id="1223" name="ZoneTexte 1222">
          <a:extLst>
            <a:ext uri="{FF2B5EF4-FFF2-40B4-BE49-F238E27FC236}">
              <a16:creationId xmlns="" xmlns:a16="http://schemas.microsoft.com/office/drawing/2014/main" id="{F6858EF1-A32D-4A6F-A664-B1FB5CBE073A}"/>
            </a:ext>
          </a:extLst>
        </xdr:cNvPr>
        <xdr:cNvSpPr txBox="1"/>
      </xdr:nvSpPr>
      <xdr:spPr>
        <a:xfrm>
          <a:off x="9858375" y="60226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339</xdr:row>
      <xdr:rowOff>219075</xdr:rowOff>
    </xdr:from>
    <xdr:ext cx="184731" cy="264560"/>
    <xdr:sp macro="" textlink="">
      <xdr:nvSpPr>
        <xdr:cNvPr id="1224" name="ZoneTexte 1223">
          <a:extLst>
            <a:ext uri="{FF2B5EF4-FFF2-40B4-BE49-F238E27FC236}">
              <a16:creationId xmlns="" xmlns:a16="http://schemas.microsoft.com/office/drawing/2014/main" id="{0B8F371C-1FED-4A8A-A522-8398082B0512}"/>
            </a:ext>
          </a:extLst>
        </xdr:cNvPr>
        <xdr:cNvSpPr txBox="1"/>
      </xdr:nvSpPr>
      <xdr:spPr>
        <a:xfrm>
          <a:off x="9858375" y="60388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340</xdr:row>
      <xdr:rowOff>219075</xdr:rowOff>
    </xdr:from>
    <xdr:ext cx="184731" cy="264560"/>
    <xdr:sp macro="" textlink="">
      <xdr:nvSpPr>
        <xdr:cNvPr id="1225" name="ZoneTexte 1224">
          <a:extLst>
            <a:ext uri="{FF2B5EF4-FFF2-40B4-BE49-F238E27FC236}">
              <a16:creationId xmlns="" xmlns:a16="http://schemas.microsoft.com/office/drawing/2014/main" id="{DE2A0ED9-E92B-412E-B4FD-FF2DED917DB5}"/>
            </a:ext>
          </a:extLst>
        </xdr:cNvPr>
        <xdr:cNvSpPr txBox="1"/>
      </xdr:nvSpPr>
      <xdr:spPr>
        <a:xfrm>
          <a:off x="9858375" y="60550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341</xdr:row>
      <xdr:rowOff>219075</xdr:rowOff>
    </xdr:from>
    <xdr:ext cx="184731" cy="264560"/>
    <xdr:sp macro="" textlink="">
      <xdr:nvSpPr>
        <xdr:cNvPr id="1226" name="ZoneTexte 1225">
          <a:extLst>
            <a:ext uri="{FF2B5EF4-FFF2-40B4-BE49-F238E27FC236}">
              <a16:creationId xmlns="" xmlns:a16="http://schemas.microsoft.com/office/drawing/2014/main" id="{57D32536-865A-480E-AD29-6C69C24A6A11}"/>
            </a:ext>
          </a:extLst>
        </xdr:cNvPr>
        <xdr:cNvSpPr txBox="1"/>
      </xdr:nvSpPr>
      <xdr:spPr>
        <a:xfrm>
          <a:off x="9858375" y="60712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342</xdr:row>
      <xdr:rowOff>219075</xdr:rowOff>
    </xdr:from>
    <xdr:ext cx="184731" cy="264560"/>
    <xdr:sp macro="" textlink="">
      <xdr:nvSpPr>
        <xdr:cNvPr id="1227" name="ZoneTexte 1226">
          <a:extLst>
            <a:ext uri="{FF2B5EF4-FFF2-40B4-BE49-F238E27FC236}">
              <a16:creationId xmlns="" xmlns:a16="http://schemas.microsoft.com/office/drawing/2014/main" id="{20BDB57E-23CA-41F8-BD38-53F184B5261D}"/>
            </a:ext>
          </a:extLst>
        </xdr:cNvPr>
        <xdr:cNvSpPr txBox="1"/>
      </xdr:nvSpPr>
      <xdr:spPr>
        <a:xfrm>
          <a:off x="9858375" y="60874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343</xdr:row>
      <xdr:rowOff>219075</xdr:rowOff>
    </xdr:from>
    <xdr:ext cx="184731" cy="264560"/>
    <xdr:sp macro="" textlink="">
      <xdr:nvSpPr>
        <xdr:cNvPr id="1228" name="ZoneTexte 1227">
          <a:extLst>
            <a:ext uri="{FF2B5EF4-FFF2-40B4-BE49-F238E27FC236}">
              <a16:creationId xmlns="" xmlns:a16="http://schemas.microsoft.com/office/drawing/2014/main" id="{08D67364-FDD4-4C90-8D18-85DAEBDC3466}"/>
            </a:ext>
          </a:extLst>
        </xdr:cNvPr>
        <xdr:cNvSpPr txBox="1"/>
      </xdr:nvSpPr>
      <xdr:spPr>
        <a:xfrm>
          <a:off x="9858375" y="61036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344</xdr:row>
      <xdr:rowOff>219075</xdr:rowOff>
    </xdr:from>
    <xdr:ext cx="184731" cy="264560"/>
    <xdr:sp macro="" textlink="">
      <xdr:nvSpPr>
        <xdr:cNvPr id="1229" name="ZoneTexte 1228">
          <a:extLst>
            <a:ext uri="{FF2B5EF4-FFF2-40B4-BE49-F238E27FC236}">
              <a16:creationId xmlns="" xmlns:a16="http://schemas.microsoft.com/office/drawing/2014/main" id="{C7B53CDC-5BA2-41EF-A616-33FE7EB18BAD}"/>
            </a:ext>
          </a:extLst>
        </xdr:cNvPr>
        <xdr:cNvSpPr txBox="1"/>
      </xdr:nvSpPr>
      <xdr:spPr>
        <a:xfrm>
          <a:off x="9858375" y="61198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345</xdr:row>
      <xdr:rowOff>219075</xdr:rowOff>
    </xdr:from>
    <xdr:ext cx="184731" cy="264560"/>
    <xdr:sp macro="" textlink="">
      <xdr:nvSpPr>
        <xdr:cNvPr id="1230" name="ZoneTexte 1229">
          <a:extLst>
            <a:ext uri="{FF2B5EF4-FFF2-40B4-BE49-F238E27FC236}">
              <a16:creationId xmlns="" xmlns:a16="http://schemas.microsoft.com/office/drawing/2014/main" id="{5C6286C7-4AE8-4C8D-AAF7-B349F904996A}"/>
            </a:ext>
          </a:extLst>
        </xdr:cNvPr>
        <xdr:cNvSpPr txBox="1"/>
      </xdr:nvSpPr>
      <xdr:spPr>
        <a:xfrm>
          <a:off x="9858375" y="61360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346</xdr:row>
      <xdr:rowOff>219075</xdr:rowOff>
    </xdr:from>
    <xdr:ext cx="184731" cy="264560"/>
    <xdr:sp macro="" textlink="">
      <xdr:nvSpPr>
        <xdr:cNvPr id="1231" name="ZoneTexte 1230">
          <a:extLst>
            <a:ext uri="{FF2B5EF4-FFF2-40B4-BE49-F238E27FC236}">
              <a16:creationId xmlns="" xmlns:a16="http://schemas.microsoft.com/office/drawing/2014/main" id="{4EFE8397-BDA9-4319-B725-C1F3EDC5CEE4}"/>
            </a:ext>
          </a:extLst>
        </xdr:cNvPr>
        <xdr:cNvSpPr txBox="1"/>
      </xdr:nvSpPr>
      <xdr:spPr>
        <a:xfrm>
          <a:off x="9858375" y="61521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347</xdr:row>
      <xdr:rowOff>219075</xdr:rowOff>
    </xdr:from>
    <xdr:ext cx="184731" cy="264560"/>
    <xdr:sp macro="" textlink="">
      <xdr:nvSpPr>
        <xdr:cNvPr id="1232" name="ZoneTexte 1231">
          <a:extLst>
            <a:ext uri="{FF2B5EF4-FFF2-40B4-BE49-F238E27FC236}">
              <a16:creationId xmlns="" xmlns:a16="http://schemas.microsoft.com/office/drawing/2014/main" id="{26FB922E-226F-4419-9EB4-B29DAA6C7494}"/>
            </a:ext>
          </a:extLst>
        </xdr:cNvPr>
        <xdr:cNvSpPr txBox="1"/>
      </xdr:nvSpPr>
      <xdr:spPr>
        <a:xfrm>
          <a:off x="9858375" y="61683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348</xdr:row>
      <xdr:rowOff>219075</xdr:rowOff>
    </xdr:from>
    <xdr:ext cx="184731" cy="264560"/>
    <xdr:sp macro="" textlink="">
      <xdr:nvSpPr>
        <xdr:cNvPr id="1233" name="ZoneTexte 1232">
          <a:extLst>
            <a:ext uri="{FF2B5EF4-FFF2-40B4-BE49-F238E27FC236}">
              <a16:creationId xmlns="" xmlns:a16="http://schemas.microsoft.com/office/drawing/2014/main" id="{24B04B75-DF42-4BAD-B414-62EBDC35854F}"/>
            </a:ext>
          </a:extLst>
        </xdr:cNvPr>
        <xdr:cNvSpPr txBox="1"/>
      </xdr:nvSpPr>
      <xdr:spPr>
        <a:xfrm>
          <a:off x="9858375" y="61845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349</xdr:row>
      <xdr:rowOff>219075</xdr:rowOff>
    </xdr:from>
    <xdr:ext cx="184731" cy="264560"/>
    <xdr:sp macro="" textlink="">
      <xdr:nvSpPr>
        <xdr:cNvPr id="1234" name="ZoneTexte 1233">
          <a:extLst>
            <a:ext uri="{FF2B5EF4-FFF2-40B4-BE49-F238E27FC236}">
              <a16:creationId xmlns="" xmlns:a16="http://schemas.microsoft.com/office/drawing/2014/main" id="{45E8DBD0-989E-488E-9CFF-7E2B95F1AC2C}"/>
            </a:ext>
          </a:extLst>
        </xdr:cNvPr>
        <xdr:cNvSpPr txBox="1"/>
      </xdr:nvSpPr>
      <xdr:spPr>
        <a:xfrm>
          <a:off x="9858375" y="62007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350</xdr:row>
      <xdr:rowOff>219075</xdr:rowOff>
    </xdr:from>
    <xdr:ext cx="184731" cy="264560"/>
    <xdr:sp macro="" textlink="">
      <xdr:nvSpPr>
        <xdr:cNvPr id="1235" name="ZoneTexte 1234">
          <a:extLst>
            <a:ext uri="{FF2B5EF4-FFF2-40B4-BE49-F238E27FC236}">
              <a16:creationId xmlns="" xmlns:a16="http://schemas.microsoft.com/office/drawing/2014/main" id="{E57230F4-671D-41D1-A71C-69226D3074A8}"/>
            </a:ext>
          </a:extLst>
        </xdr:cNvPr>
        <xdr:cNvSpPr txBox="1"/>
      </xdr:nvSpPr>
      <xdr:spPr>
        <a:xfrm>
          <a:off x="9858375" y="62169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351</xdr:row>
      <xdr:rowOff>219075</xdr:rowOff>
    </xdr:from>
    <xdr:ext cx="184731" cy="264560"/>
    <xdr:sp macro="" textlink="">
      <xdr:nvSpPr>
        <xdr:cNvPr id="1236" name="ZoneTexte 1235">
          <a:extLst>
            <a:ext uri="{FF2B5EF4-FFF2-40B4-BE49-F238E27FC236}">
              <a16:creationId xmlns="" xmlns:a16="http://schemas.microsoft.com/office/drawing/2014/main" id="{C384003F-76C4-4683-829A-E5A3BAB09803}"/>
            </a:ext>
          </a:extLst>
        </xdr:cNvPr>
        <xdr:cNvSpPr txBox="1"/>
      </xdr:nvSpPr>
      <xdr:spPr>
        <a:xfrm>
          <a:off x="9858375" y="62331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352</xdr:row>
      <xdr:rowOff>219075</xdr:rowOff>
    </xdr:from>
    <xdr:ext cx="184731" cy="264560"/>
    <xdr:sp macro="" textlink="">
      <xdr:nvSpPr>
        <xdr:cNvPr id="1237" name="ZoneTexte 1236">
          <a:extLst>
            <a:ext uri="{FF2B5EF4-FFF2-40B4-BE49-F238E27FC236}">
              <a16:creationId xmlns="" xmlns:a16="http://schemas.microsoft.com/office/drawing/2014/main" id="{233C9B9D-3156-4DDE-8747-13226F42A0A4}"/>
            </a:ext>
          </a:extLst>
        </xdr:cNvPr>
        <xdr:cNvSpPr txBox="1"/>
      </xdr:nvSpPr>
      <xdr:spPr>
        <a:xfrm>
          <a:off x="9858375" y="6249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353</xdr:row>
      <xdr:rowOff>219075</xdr:rowOff>
    </xdr:from>
    <xdr:ext cx="184731" cy="264560"/>
    <xdr:sp macro="" textlink="">
      <xdr:nvSpPr>
        <xdr:cNvPr id="1238" name="ZoneTexte 1237">
          <a:extLst>
            <a:ext uri="{FF2B5EF4-FFF2-40B4-BE49-F238E27FC236}">
              <a16:creationId xmlns="" xmlns:a16="http://schemas.microsoft.com/office/drawing/2014/main" id="{5D2D074D-3371-4A16-9310-D2D8E15C37FF}"/>
            </a:ext>
          </a:extLst>
        </xdr:cNvPr>
        <xdr:cNvSpPr txBox="1"/>
      </xdr:nvSpPr>
      <xdr:spPr>
        <a:xfrm>
          <a:off x="9858375" y="62655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354</xdr:row>
      <xdr:rowOff>219075</xdr:rowOff>
    </xdr:from>
    <xdr:ext cx="184731" cy="264560"/>
    <xdr:sp macro="" textlink="">
      <xdr:nvSpPr>
        <xdr:cNvPr id="1239" name="ZoneTexte 1238">
          <a:extLst>
            <a:ext uri="{FF2B5EF4-FFF2-40B4-BE49-F238E27FC236}">
              <a16:creationId xmlns="" xmlns:a16="http://schemas.microsoft.com/office/drawing/2014/main" id="{D066ECC2-2B3A-472C-9FC2-BA44F0E364FE}"/>
            </a:ext>
          </a:extLst>
        </xdr:cNvPr>
        <xdr:cNvSpPr txBox="1"/>
      </xdr:nvSpPr>
      <xdr:spPr>
        <a:xfrm>
          <a:off x="9858375" y="62817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355</xdr:row>
      <xdr:rowOff>219075</xdr:rowOff>
    </xdr:from>
    <xdr:ext cx="184731" cy="264560"/>
    <xdr:sp macro="" textlink="">
      <xdr:nvSpPr>
        <xdr:cNvPr id="1240" name="ZoneTexte 1239">
          <a:extLst>
            <a:ext uri="{FF2B5EF4-FFF2-40B4-BE49-F238E27FC236}">
              <a16:creationId xmlns="" xmlns:a16="http://schemas.microsoft.com/office/drawing/2014/main" id="{DC674F12-C472-4AB2-8D36-4C6AD6F724DA}"/>
            </a:ext>
          </a:extLst>
        </xdr:cNvPr>
        <xdr:cNvSpPr txBox="1"/>
      </xdr:nvSpPr>
      <xdr:spPr>
        <a:xfrm>
          <a:off x="9858375" y="62979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356</xdr:row>
      <xdr:rowOff>219075</xdr:rowOff>
    </xdr:from>
    <xdr:ext cx="184731" cy="264560"/>
    <xdr:sp macro="" textlink="">
      <xdr:nvSpPr>
        <xdr:cNvPr id="1241" name="ZoneTexte 1240">
          <a:extLst>
            <a:ext uri="{FF2B5EF4-FFF2-40B4-BE49-F238E27FC236}">
              <a16:creationId xmlns="" xmlns:a16="http://schemas.microsoft.com/office/drawing/2014/main" id="{FC0B2108-28CF-4978-BC88-466C96D686F8}"/>
            </a:ext>
          </a:extLst>
        </xdr:cNvPr>
        <xdr:cNvSpPr txBox="1"/>
      </xdr:nvSpPr>
      <xdr:spPr>
        <a:xfrm>
          <a:off x="9858375" y="63141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357</xdr:row>
      <xdr:rowOff>219075</xdr:rowOff>
    </xdr:from>
    <xdr:ext cx="184731" cy="264560"/>
    <xdr:sp macro="" textlink="">
      <xdr:nvSpPr>
        <xdr:cNvPr id="1242" name="ZoneTexte 1241">
          <a:extLst>
            <a:ext uri="{FF2B5EF4-FFF2-40B4-BE49-F238E27FC236}">
              <a16:creationId xmlns="" xmlns:a16="http://schemas.microsoft.com/office/drawing/2014/main" id="{917572E7-9544-4298-AC6B-735D01A4089F}"/>
            </a:ext>
          </a:extLst>
        </xdr:cNvPr>
        <xdr:cNvSpPr txBox="1"/>
      </xdr:nvSpPr>
      <xdr:spPr>
        <a:xfrm>
          <a:off x="9858375" y="63303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358</xdr:row>
      <xdr:rowOff>219075</xdr:rowOff>
    </xdr:from>
    <xdr:ext cx="184731" cy="264560"/>
    <xdr:sp macro="" textlink="">
      <xdr:nvSpPr>
        <xdr:cNvPr id="1243" name="ZoneTexte 1242">
          <a:extLst>
            <a:ext uri="{FF2B5EF4-FFF2-40B4-BE49-F238E27FC236}">
              <a16:creationId xmlns="" xmlns:a16="http://schemas.microsoft.com/office/drawing/2014/main" id="{3F38C162-8AA1-4E8B-BEB6-FA62D1BEC67F}"/>
            </a:ext>
          </a:extLst>
        </xdr:cNvPr>
        <xdr:cNvSpPr txBox="1"/>
      </xdr:nvSpPr>
      <xdr:spPr>
        <a:xfrm>
          <a:off x="9858375" y="63465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359</xdr:row>
      <xdr:rowOff>219075</xdr:rowOff>
    </xdr:from>
    <xdr:ext cx="184731" cy="264560"/>
    <xdr:sp macro="" textlink="">
      <xdr:nvSpPr>
        <xdr:cNvPr id="1244" name="ZoneTexte 1243">
          <a:extLst>
            <a:ext uri="{FF2B5EF4-FFF2-40B4-BE49-F238E27FC236}">
              <a16:creationId xmlns="" xmlns:a16="http://schemas.microsoft.com/office/drawing/2014/main" id="{DA3A2744-8447-42CE-9732-CF606AC347B4}"/>
            </a:ext>
          </a:extLst>
        </xdr:cNvPr>
        <xdr:cNvSpPr txBox="1"/>
      </xdr:nvSpPr>
      <xdr:spPr>
        <a:xfrm>
          <a:off x="9858375" y="6362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360</xdr:row>
      <xdr:rowOff>219075</xdr:rowOff>
    </xdr:from>
    <xdr:ext cx="184731" cy="264560"/>
    <xdr:sp macro="" textlink="">
      <xdr:nvSpPr>
        <xdr:cNvPr id="1245" name="ZoneTexte 1244">
          <a:extLst>
            <a:ext uri="{FF2B5EF4-FFF2-40B4-BE49-F238E27FC236}">
              <a16:creationId xmlns="" xmlns:a16="http://schemas.microsoft.com/office/drawing/2014/main" id="{6438F5BD-E4BB-49E7-8E6B-3B59AC8FBEB0}"/>
            </a:ext>
          </a:extLst>
        </xdr:cNvPr>
        <xdr:cNvSpPr txBox="1"/>
      </xdr:nvSpPr>
      <xdr:spPr>
        <a:xfrm>
          <a:off x="9858375" y="6378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361</xdr:row>
      <xdr:rowOff>219075</xdr:rowOff>
    </xdr:from>
    <xdr:ext cx="184731" cy="264560"/>
    <xdr:sp macro="" textlink="">
      <xdr:nvSpPr>
        <xdr:cNvPr id="1246" name="ZoneTexte 1245">
          <a:extLst>
            <a:ext uri="{FF2B5EF4-FFF2-40B4-BE49-F238E27FC236}">
              <a16:creationId xmlns="" xmlns:a16="http://schemas.microsoft.com/office/drawing/2014/main" id="{4CDD796A-64EC-4024-BB80-85D2D8F7B05F}"/>
            </a:ext>
          </a:extLst>
        </xdr:cNvPr>
        <xdr:cNvSpPr txBox="1"/>
      </xdr:nvSpPr>
      <xdr:spPr>
        <a:xfrm>
          <a:off x="9858375" y="6395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362</xdr:row>
      <xdr:rowOff>219075</xdr:rowOff>
    </xdr:from>
    <xdr:ext cx="184731" cy="264560"/>
    <xdr:sp macro="" textlink="">
      <xdr:nvSpPr>
        <xdr:cNvPr id="1247" name="ZoneTexte 1246">
          <a:extLst>
            <a:ext uri="{FF2B5EF4-FFF2-40B4-BE49-F238E27FC236}">
              <a16:creationId xmlns="" xmlns:a16="http://schemas.microsoft.com/office/drawing/2014/main" id="{61D92B83-8308-46B8-A51D-44B5E815E7E5}"/>
            </a:ext>
          </a:extLst>
        </xdr:cNvPr>
        <xdr:cNvSpPr txBox="1"/>
      </xdr:nvSpPr>
      <xdr:spPr>
        <a:xfrm>
          <a:off x="9858375" y="64112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363</xdr:row>
      <xdr:rowOff>219075</xdr:rowOff>
    </xdr:from>
    <xdr:ext cx="184731" cy="264560"/>
    <xdr:sp macro="" textlink="">
      <xdr:nvSpPr>
        <xdr:cNvPr id="1248" name="ZoneTexte 1247">
          <a:extLst>
            <a:ext uri="{FF2B5EF4-FFF2-40B4-BE49-F238E27FC236}">
              <a16:creationId xmlns="" xmlns:a16="http://schemas.microsoft.com/office/drawing/2014/main" id="{0FD2C281-B23E-4645-9027-A32CF0CBA343}"/>
            </a:ext>
          </a:extLst>
        </xdr:cNvPr>
        <xdr:cNvSpPr txBox="1"/>
      </xdr:nvSpPr>
      <xdr:spPr>
        <a:xfrm>
          <a:off x="9858375" y="6427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364</xdr:row>
      <xdr:rowOff>219075</xdr:rowOff>
    </xdr:from>
    <xdr:ext cx="184731" cy="264560"/>
    <xdr:sp macro="" textlink="">
      <xdr:nvSpPr>
        <xdr:cNvPr id="1249" name="ZoneTexte 1248">
          <a:extLst>
            <a:ext uri="{FF2B5EF4-FFF2-40B4-BE49-F238E27FC236}">
              <a16:creationId xmlns="" xmlns:a16="http://schemas.microsoft.com/office/drawing/2014/main" id="{F5846ECB-1EAC-4045-A1C9-01871CECC74E}"/>
            </a:ext>
          </a:extLst>
        </xdr:cNvPr>
        <xdr:cNvSpPr txBox="1"/>
      </xdr:nvSpPr>
      <xdr:spPr>
        <a:xfrm>
          <a:off x="9858375" y="64436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365</xdr:row>
      <xdr:rowOff>219075</xdr:rowOff>
    </xdr:from>
    <xdr:ext cx="184731" cy="264560"/>
    <xdr:sp macro="" textlink="">
      <xdr:nvSpPr>
        <xdr:cNvPr id="1250" name="ZoneTexte 1249">
          <a:extLst>
            <a:ext uri="{FF2B5EF4-FFF2-40B4-BE49-F238E27FC236}">
              <a16:creationId xmlns="" xmlns:a16="http://schemas.microsoft.com/office/drawing/2014/main" id="{687EBC7A-D93E-4C4D-B616-71F72ACF5269}"/>
            </a:ext>
          </a:extLst>
        </xdr:cNvPr>
        <xdr:cNvSpPr txBox="1"/>
      </xdr:nvSpPr>
      <xdr:spPr>
        <a:xfrm>
          <a:off x="9858375" y="64598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366</xdr:row>
      <xdr:rowOff>219075</xdr:rowOff>
    </xdr:from>
    <xdr:ext cx="184731" cy="264560"/>
    <xdr:sp macro="" textlink="">
      <xdr:nvSpPr>
        <xdr:cNvPr id="1251" name="ZoneTexte 1250">
          <a:extLst>
            <a:ext uri="{FF2B5EF4-FFF2-40B4-BE49-F238E27FC236}">
              <a16:creationId xmlns="" xmlns:a16="http://schemas.microsoft.com/office/drawing/2014/main" id="{B1F070F7-2826-490C-8EAF-C4A51EE7FD7C}"/>
            </a:ext>
          </a:extLst>
        </xdr:cNvPr>
        <xdr:cNvSpPr txBox="1"/>
      </xdr:nvSpPr>
      <xdr:spPr>
        <a:xfrm>
          <a:off x="9858375" y="64760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367</xdr:row>
      <xdr:rowOff>219075</xdr:rowOff>
    </xdr:from>
    <xdr:ext cx="184731" cy="264560"/>
    <xdr:sp macro="" textlink="">
      <xdr:nvSpPr>
        <xdr:cNvPr id="1252" name="ZoneTexte 1251">
          <a:extLst>
            <a:ext uri="{FF2B5EF4-FFF2-40B4-BE49-F238E27FC236}">
              <a16:creationId xmlns="" xmlns:a16="http://schemas.microsoft.com/office/drawing/2014/main" id="{27A6267F-03A3-4254-A187-435DE7C6A9C5}"/>
            </a:ext>
          </a:extLst>
        </xdr:cNvPr>
        <xdr:cNvSpPr txBox="1"/>
      </xdr:nvSpPr>
      <xdr:spPr>
        <a:xfrm>
          <a:off x="9858375" y="6492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368</xdr:row>
      <xdr:rowOff>219075</xdr:rowOff>
    </xdr:from>
    <xdr:ext cx="184731" cy="264560"/>
    <xdr:sp macro="" textlink="">
      <xdr:nvSpPr>
        <xdr:cNvPr id="1253" name="ZoneTexte 1252">
          <a:extLst>
            <a:ext uri="{FF2B5EF4-FFF2-40B4-BE49-F238E27FC236}">
              <a16:creationId xmlns="" xmlns:a16="http://schemas.microsoft.com/office/drawing/2014/main" id="{1BA8CCA6-DC59-4462-9B2F-2611D8AA2483}"/>
            </a:ext>
          </a:extLst>
        </xdr:cNvPr>
        <xdr:cNvSpPr txBox="1"/>
      </xdr:nvSpPr>
      <xdr:spPr>
        <a:xfrm>
          <a:off x="9858375" y="65084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369</xdr:row>
      <xdr:rowOff>219075</xdr:rowOff>
    </xdr:from>
    <xdr:ext cx="184731" cy="264560"/>
    <xdr:sp macro="" textlink="">
      <xdr:nvSpPr>
        <xdr:cNvPr id="1254" name="ZoneTexte 1253">
          <a:extLst>
            <a:ext uri="{FF2B5EF4-FFF2-40B4-BE49-F238E27FC236}">
              <a16:creationId xmlns="" xmlns:a16="http://schemas.microsoft.com/office/drawing/2014/main" id="{7E65A2FB-D0D0-4E54-84B2-7B1409A7DFDC}"/>
            </a:ext>
          </a:extLst>
        </xdr:cNvPr>
        <xdr:cNvSpPr txBox="1"/>
      </xdr:nvSpPr>
      <xdr:spPr>
        <a:xfrm>
          <a:off x="9858375" y="65246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370</xdr:row>
      <xdr:rowOff>219075</xdr:rowOff>
    </xdr:from>
    <xdr:ext cx="184731" cy="264560"/>
    <xdr:sp macro="" textlink="">
      <xdr:nvSpPr>
        <xdr:cNvPr id="1255" name="ZoneTexte 1254">
          <a:extLst>
            <a:ext uri="{FF2B5EF4-FFF2-40B4-BE49-F238E27FC236}">
              <a16:creationId xmlns="" xmlns:a16="http://schemas.microsoft.com/office/drawing/2014/main" id="{D399DC87-4258-4B8C-8C7A-3BEFB343299A}"/>
            </a:ext>
          </a:extLst>
        </xdr:cNvPr>
        <xdr:cNvSpPr txBox="1"/>
      </xdr:nvSpPr>
      <xdr:spPr>
        <a:xfrm>
          <a:off x="9858375" y="65408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371</xdr:row>
      <xdr:rowOff>219075</xdr:rowOff>
    </xdr:from>
    <xdr:ext cx="184731" cy="264560"/>
    <xdr:sp macro="" textlink="">
      <xdr:nvSpPr>
        <xdr:cNvPr id="1256" name="ZoneTexte 1255">
          <a:extLst>
            <a:ext uri="{FF2B5EF4-FFF2-40B4-BE49-F238E27FC236}">
              <a16:creationId xmlns="" xmlns:a16="http://schemas.microsoft.com/office/drawing/2014/main" id="{EA90742E-2C6F-465F-8814-707F5C1C9B40}"/>
            </a:ext>
          </a:extLst>
        </xdr:cNvPr>
        <xdr:cNvSpPr txBox="1"/>
      </xdr:nvSpPr>
      <xdr:spPr>
        <a:xfrm>
          <a:off x="9858375" y="65570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372</xdr:row>
      <xdr:rowOff>219075</xdr:rowOff>
    </xdr:from>
    <xdr:ext cx="184731" cy="264560"/>
    <xdr:sp macro="" textlink="">
      <xdr:nvSpPr>
        <xdr:cNvPr id="1257" name="ZoneTexte 1256">
          <a:extLst>
            <a:ext uri="{FF2B5EF4-FFF2-40B4-BE49-F238E27FC236}">
              <a16:creationId xmlns="" xmlns:a16="http://schemas.microsoft.com/office/drawing/2014/main" id="{49198E2E-0696-4336-889A-2EDFD520864D}"/>
            </a:ext>
          </a:extLst>
        </xdr:cNvPr>
        <xdr:cNvSpPr txBox="1"/>
      </xdr:nvSpPr>
      <xdr:spPr>
        <a:xfrm>
          <a:off x="9858375" y="65732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373</xdr:row>
      <xdr:rowOff>219075</xdr:rowOff>
    </xdr:from>
    <xdr:ext cx="184731" cy="264560"/>
    <xdr:sp macro="" textlink="">
      <xdr:nvSpPr>
        <xdr:cNvPr id="1258" name="ZoneTexte 1257">
          <a:extLst>
            <a:ext uri="{FF2B5EF4-FFF2-40B4-BE49-F238E27FC236}">
              <a16:creationId xmlns="" xmlns:a16="http://schemas.microsoft.com/office/drawing/2014/main" id="{AC379B85-F95B-48DB-8452-FDDB746413DC}"/>
            </a:ext>
          </a:extLst>
        </xdr:cNvPr>
        <xdr:cNvSpPr txBox="1"/>
      </xdr:nvSpPr>
      <xdr:spPr>
        <a:xfrm>
          <a:off x="9858375" y="65893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374</xdr:row>
      <xdr:rowOff>219075</xdr:rowOff>
    </xdr:from>
    <xdr:ext cx="184731" cy="264560"/>
    <xdr:sp macro="" textlink="">
      <xdr:nvSpPr>
        <xdr:cNvPr id="1259" name="ZoneTexte 1258">
          <a:extLst>
            <a:ext uri="{FF2B5EF4-FFF2-40B4-BE49-F238E27FC236}">
              <a16:creationId xmlns="" xmlns:a16="http://schemas.microsoft.com/office/drawing/2014/main" id="{9F6ABA00-5254-4FA2-B4D9-93E2EF5838FF}"/>
            </a:ext>
          </a:extLst>
        </xdr:cNvPr>
        <xdr:cNvSpPr txBox="1"/>
      </xdr:nvSpPr>
      <xdr:spPr>
        <a:xfrm>
          <a:off x="9858375" y="66055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375</xdr:row>
      <xdr:rowOff>219075</xdr:rowOff>
    </xdr:from>
    <xdr:ext cx="184731" cy="264560"/>
    <xdr:sp macro="" textlink="">
      <xdr:nvSpPr>
        <xdr:cNvPr id="1260" name="ZoneTexte 1259">
          <a:extLst>
            <a:ext uri="{FF2B5EF4-FFF2-40B4-BE49-F238E27FC236}">
              <a16:creationId xmlns="" xmlns:a16="http://schemas.microsoft.com/office/drawing/2014/main" id="{2ADA2DD6-28C3-42BB-976C-3AC6445863F4}"/>
            </a:ext>
          </a:extLst>
        </xdr:cNvPr>
        <xdr:cNvSpPr txBox="1"/>
      </xdr:nvSpPr>
      <xdr:spPr>
        <a:xfrm>
          <a:off x="9858375" y="66217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376</xdr:row>
      <xdr:rowOff>219075</xdr:rowOff>
    </xdr:from>
    <xdr:ext cx="184731" cy="264560"/>
    <xdr:sp macro="" textlink="">
      <xdr:nvSpPr>
        <xdr:cNvPr id="1261" name="ZoneTexte 1260">
          <a:extLst>
            <a:ext uri="{FF2B5EF4-FFF2-40B4-BE49-F238E27FC236}">
              <a16:creationId xmlns="" xmlns:a16="http://schemas.microsoft.com/office/drawing/2014/main" id="{EB52CADD-C7AD-4A19-B735-DB0F3D3150AA}"/>
            </a:ext>
          </a:extLst>
        </xdr:cNvPr>
        <xdr:cNvSpPr txBox="1"/>
      </xdr:nvSpPr>
      <xdr:spPr>
        <a:xfrm>
          <a:off x="9858375" y="66379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377</xdr:row>
      <xdr:rowOff>219075</xdr:rowOff>
    </xdr:from>
    <xdr:ext cx="184731" cy="264560"/>
    <xdr:sp macro="" textlink="">
      <xdr:nvSpPr>
        <xdr:cNvPr id="1262" name="ZoneTexte 1261">
          <a:extLst>
            <a:ext uri="{FF2B5EF4-FFF2-40B4-BE49-F238E27FC236}">
              <a16:creationId xmlns="" xmlns:a16="http://schemas.microsoft.com/office/drawing/2014/main" id="{443B04AC-2590-420B-AF11-437184F9289F}"/>
            </a:ext>
          </a:extLst>
        </xdr:cNvPr>
        <xdr:cNvSpPr txBox="1"/>
      </xdr:nvSpPr>
      <xdr:spPr>
        <a:xfrm>
          <a:off x="9858375" y="66541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378</xdr:row>
      <xdr:rowOff>219075</xdr:rowOff>
    </xdr:from>
    <xdr:ext cx="184731" cy="264560"/>
    <xdr:sp macro="" textlink="">
      <xdr:nvSpPr>
        <xdr:cNvPr id="1263" name="ZoneTexte 1262">
          <a:extLst>
            <a:ext uri="{FF2B5EF4-FFF2-40B4-BE49-F238E27FC236}">
              <a16:creationId xmlns="" xmlns:a16="http://schemas.microsoft.com/office/drawing/2014/main" id="{14828AA2-DC58-4E43-B40B-4594610322C2}"/>
            </a:ext>
          </a:extLst>
        </xdr:cNvPr>
        <xdr:cNvSpPr txBox="1"/>
      </xdr:nvSpPr>
      <xdr:spPr>
        <a:xfrm>
          <a:off x="9858375" y="6670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379</xdr:row>
      <xdr:rowOff>219075</xdr:rowOff>
    </xdr:from>
    <xdr:ext cx="184731" cy="264560"/>
    <xdr:sp macro="" textlink="">
      <xdr:nvSpPr>
        <xdr:cNvPr id="1264" name="ZoneTexte 1263">
          <a:extLst>
            <a:ext uri="{FF2B5EF4-FFF2-40B4-BE49-F238E27FC236}">
              <a16:creationId xmlns="" xmlns:a16="http://schemas.microsoft.com/office/drawing/2014/main" id="{A4D6C285-61C4-4DAE-9DB2-471CE6BA37EA}"/>
            </a:ext>
          </a:extLst>
        </xdr:cNvPr>
        <xdr:cNvSpPr txBox="1"/>
      </xdr:nvSpPr>
      <xdr:spPr>
        <a:xfrm>
          <a:off x="9858375" y="66865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380</xdr:row>
      <xdr:rowOff>219075</xdr:rowOff>
    </xdr:from>
    <xdr:ext cx="184731" cy="264560"/>
    <xdr:sp macro="" textlink="">
      <xdr:nvSpPr>
        <xdr:cNvPr id="1265" name="ZoneTexte 1264">
          <a:extLst>
            <a:ext uri="{FF2B5EF4-FFF2-40B4-BE49-F238E27FC236}">
              <a16:creationId xmlns="" xmlns:a16="http://schemas.microsoft.com/office/drawing/2014/main" id="{F28C403D-0E8C-4360-9BF1-6E4AFA8817F7}"/>
            </a:ext>
          </a:extLst>
        </xdr:cNvPr>
        <xdr:cNvSpPr txBox="1"/>
      </xdr:nvSpPr>
      <xdr:spPr>
        <a:xfrm>
          <a:off x="9858375" y="67027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381</xdr:row>
      <xdr:rowOff>219075</xdr:rowOff>
    </xdr:from>
    <xdr:ext cx="184731" cy="264560"/>
    <xdr:sp macro="" textlink="">
      <xdr:nvSpPr>
        <xdr:cNvPr id="1266" name="ZoneTexte 1265">
          <a:extLst>
            <a:ext uri="{FF2B5EF4-FFF2-40B4-BE49-F238E27FC236}">
              <a16:creationId xmlns="" xmlns:a16="http://schemas.microsoft.com/office/drawing/2014/main" id="{F281E357-CEDA-4BCD-8899-87F78ABA9FC3}"/>
            </a:ext>
          </a:extLst>
        </xdr:cNvPr>
        <xdr:cNvSpPr txBox="1"/>
      </xdr:nvSpPr>
      <xdr:spPr>
        <a:xfrm>
          <a:off x="9858375" y="67189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382</xdr:row>
      <xdr:rowOff>219075</xdr:rowOff>
    </xdr:from>
    <xdr:ext cx="184731" cy="264560"/>
    <xdr:sp macro="" textlink="">
      <xdr:nvSpPr>
        <xdr:cNvPr id="1267" name="ZoneTexte 1266">
          <a:extLst>
            <a:ext uri="{FF2B5EF4-FFF2-40B4-BE49-F238E27FC236}">
              <a16:creationId xmlns="" xmlns:a16="http://schemas.microsoft.com/office/drawing/2014/main" id="{DB5ED8A8-2B6C-448B-9D8C-3FC49EC99256}"/>
            </a:ext>
          </a:extLst>
        </xdr:cNvPr>
        <xdr:cNvSpPr txBox="1"/>
      </xdr:nvSpPr>
      <xdr:spPr>
        <a:xfrm>
          <a:off x="9858375" y="67351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46</xdr:row>
      <xdr:rowOff>219075</xdr:rowOff>
    </xdr:from>
    <xdr:ext cx="184731" cy="264560"/>
    <xdr:sp macro="" textlink="">
      <xdr:nvSpPr>
        <xdr:cNvPr id="1268" name="ZoneTexte 1267">
          <a:extLst>
            <a:ext uri="{FF2B5EF4-FFF2-40B4-BE49-F238E27FC236}">
              <a16:creationId xmlns="" xmlns:a16="http://schemas.microsoft.com/office/drawing/2014/main" id="{1DCB9F17-9466-4971-86DF-7AABAFFBA95A}"/>
            </a:ext>
          </a:extLst>
        </xdr:cNvPr>
        <xdr:cNvSpPr txBox="1"/>
      </xdr:nvSpPr>
      <xdr:spPr>
        <a:xfrm>
          <a:off x="9858375" y="12944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47</xdr:row>
      <xdr:rowOff>219075</xdr:rowOff>
    </xdr:from>
    <xdr:ext cx="184731" cy="264560"/>
    <xdr:sp macro="" textlink="">
      <xdr:nvSpPr>
        <xdr:cNvPr id="1269" name="ZoneTexte 1268">
          <a:extLst>
            <a:ext uri="{FF2B5EF4-FFF2-40B4-BE49-F238E27FC236}">
              <a16:creationId xmlns="" xmlns:a16="http://schemas.microsoft.com/office/drawing/2014/main" id="{E52217A7-5EBB-41D9-B54F-14839EBF9122}"/>
            </a:ext>
          </a:extLst>
        </xdr:cNvPr>
        <xdr:cNvSpPr txBox="1"/>
      </xdr:nvSpPr>
      <xdr:spPr>
        <a:xfrm>
          <a:off x="9858375" y="1310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48</xdr:row>
      <xdr:rowOff>219075</xdr:rowOff>
    </xdr:from>
    <xdr:ext cx="184731" cy="264560"/>
    <xdr:sp macro="" textlink="">
      <xdr:nvSpPr>
        <xdr:cNvPr id="1270" name="ZoneTexte 1269">
          <a:extLst>
            <a:ext uri="{FF2B5EF4-FFF2-40B4-BE49-F238E27FC236}">
              <a16:creationId xmlns="" xmlns:a16="http://schemas.microsoft.com/office/drawing/2014/main" id="{3AD2FE83-4EB1-4209-81FE-9A630746CCAC}"/>
            </a:ext>
          </a:extLst>
        </xdr:cNvPr>
        <xdr:cNvSpPr txBox="1"/>
      </xdr:nvSpPr>
      <xdr:spPr>
        <a:xfrm>
          <a:off x="9858375" y="1326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49</xdr:row>
      <xdr:rowOff>219075</xdr:rowOff>
    </xdr:from>
    <xdr:ext cx="184731" cy="264560"/>
    <xdr:sp macro="" textlink="">
      <xdr:nvSpPr>
        <xdr:cNvPr id="1271" name="ZoneTexte 1270">
          <a:extLst>
            <a:ext uri="{FF2B5EF4-FFF2-40B4-BE49-F238E27FC236}">
              <a16:creationId xmlns="" xmlns:a16="http://schemas.microsoft.com/office/drawing/2014/main" id="{0A2BA3E2-48D2-4BC1-B708-D58A2A66E425}"/>
            </a:ext>
          </a:extLst>
        </xdr:cNvPr>
        <xdr:cNvSpPr txBox="1"/>
      </xdr:nvSpPr>
      <xdr:spPr>
        <a:xfrm>
          <a:off x="9858375" y="1343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50</xdr:row>
      <xdr:rowOff>219075</xdr:rowOff>
    </xdr:from>
    <xdr:ext cx="184731" cy="264560"/>
    <xdr:sp macro="" textlink="">
      <xdr:nvSpPr>
        <xdr:cNvPr id="1272" name="ZoneTexte 1271">
          <a:extLst>
            <a:ext uri="{FF2B5EF4-FFF2-40B4-BE49-F238E27FC236}">
              <a16:creationId xmlns="" xmlns:a16="http://schemas.microsoft.com/office/drawing/2014/main" id="{7606E8A2-19A1-4E34-B18D-5E2B3BD0FBE4}"/>
            </a:ext>
          </a:extLst>
        </xdr:cNvPr>
        <xdr:cNvSpPr txBox="1"/>
      </xdr:nvSpPr>
      <xdr:spPr>
        <a:xfrm>
          <a:off x="9858375" y="1359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384</xdr:row>
      <xdr:rowOff>219075</xdr:rowOff>
    </xdr:from>
    <xdr:ext cx="184731" cy="264560"/>
    <xdr:sp macro="" textlink="">
      <xdr:nvSpPr>
        <xdr:cNvPr id="1273" name="ZoneTexte 1272">
          <a:extLst>
            <a:ext uri="{FF2B5EF4-FFF2-40B4-BE49-F238E27FC236}">
              <a16:creationId xmlns="" xmlns:a16="http://schemas.microsoft.com/office/drawing/2014/main" id="{49D33DA5-C454-4C44-870A-93C32E2AA737}"/>
            </a:ext>
          </a:extLst>
        </xdr:cNvPr>
        <xdr:cNvSpPr txBox="1"/>
      </xdr:nvSpPr>
      <xdr:spPr>
        <a:xfrm>
          <a:off x="9858375" y="67675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385</xdr:row>
      <xdr:rowOff>219075</xdr:rowOff>
    </xdr:from>
    <xdr:ext cx="184731" cy="264560"/>
    <xdr:sp macro="" textlink="">
      <xdr:nvSpPr>
        <xdr:cNvPr id="1274" name="ZoneTexte 1273">
          <a:extLst>
            <a:ext uri="{FF2B5EF4-FFF2-40B4-BE49-F238E27FC236}">
              <a16:creationId xmlns="" xmlns:a16="http://schemas.microsoft.com/office/drawing/2014/main" id="{3EA6BBDA-5329-4F77-9917-D8EB7BD7737F}"/>
            </a:ext>
          </a:extLst>
        </xdr:cNvPr>
        <xdr:cNvSpPr txBox="1"/>
      </xdr:nvSpPr>
      <xdr:spPr>
        <a:xfrm>
          <a:off x="9858375" y="67837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387</xdr:row>
      <xdr:rowOff>219075</xdr:rowOff>
    </xdr:from>
    <xdr:ext cx="184731" cy="264560"/>
    <xdr:sp macro="" textlink="">
      <xdr:nvSpPr>
        <xdr:cNvPr id="1275" name="ZoneTexte 1274">
          <a:extLst>
            <a:ext uri="{FF2B5EF4-FFF2-40B4-BE49-F238E27FC236}">
              <a16:creationId xmlns="" xmlns:a16="http://schemas.microsoft.com/office/drawing/2014/main" id="{7E611865-CE6E-4E75-A1E1-6B1CD0E7A264}"/>
            </a:ext>
          </a:extLst>
        </xdr:cNvPr>
        <xdr:cNvSpPr txBox="1"/>
      </xdr:nvSpPr>
      <xdr:spPr>
        <a:xfrm>
          <a:off x="9858375" y="68160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388</xdr:row>
      <xdr:rowOff>219075</xdr:rowOff>
    </xdr:from>
    <xdr:ext cx="184731" cy="264560"/>
    <xdr:sp macro="" textlink="">
      <xdr:nvSpPr>
        <xdr:cNvPr id="1276" name="ZoneTexte 1275">
          <a:extLst>
            <a:ext uri="{FF2B5EF4-FFF2-40B4-BE49-F238E27FC236}">
              <a16:creationId xmlns="" xmlns:a16="http://schemas.microsoft.com/office/drawing/2014/main" id="{3DCB6A98-D394-452C-9065-5DBCDF2A4A8E}"/>
            </a:ext>
          </a:extLst>
        </xdr:cNvPr>
        <xdr:cNvSpPr txBox="1"/>
      </xdr:nvSpPr>
      <xdr:spPr>
        <a:xfrm>
          <a:off x="9858375" y="68322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389</xdr:row>
      <xdr:rowOff>219075</xdr:rowOff>
    </xdr:from>
    <xdr:ext cx="184731" cy="264560"/>
    <xdr:sp macro="" textlink="">
      <xdr:nvSpPr>
        <xdr:cNvPr id="1277" name="ZoneTexte 1276">
          <a:extLst>
            <a:ext uri="{FF2B5EF4-FFF2-40B4-BE49-F238E27FC236}">
              <a16:creationId xmlns="" xmlns:a16="http://schemas.microsoft.com/office/drawing/2014/main" id="{F3D11D12-AF66-49B6-9C63-6ED729D9A817}"/>
            </a:ext>
          </a:extLst>
        </xdr:cNvPr>
        <xdr:cNvSpPr txBox="1"/>
      </xdr:nvSpPr>
      <xdr:spPr>
        <a:xfrm>
          <a:off x="9858375" y="6848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390</xdr:row>
      <xdr:rowOff>219075</xdr:rowOff>
    </xdr:from>
    <xdr:ext cx="184731" cy="264560"/>
    <xdr:sp macro="" textlink="">
      <xdr:nvSpPr>
        <xdr:cNvPr id="1278" name="ZoneTexte 1277">
          <a:extLst>
            <a:ext uri="{FF2B5EF4-FFF2-40B4-BE49-F238E27FC236}">
              <a16:creationId xmlns="" xmlns:a16="http://schemas.microsoft.com/office/drawing/2014/main" id="{8D8D9C6F-1767-4E2D-862A-D4643253A02C}"/>
            </a:ext>
          </a:extLst>
        </xdr:cNvPr>
        <xdr:cNvSpPr txBox="1"/>
      </xdr:nvSpPr>
      <xdr:spPr>
        <a:xfrm>
          <a:off x="9858375" y="68646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391</xdr:row>
      <xdr:rowOff>219075</xdr:rowOff>
    </xdr:from>
    <xdr:ext cx="184731" cy="264560"/>
    <xdr:sp macro="" textlink="">
      <xdr:nvSpPr>
        <xdr:cNvPr id="1279" name="ZoneTexte 1278">
          <a:extLst>
            <a:ext uri="{FF2B5EF4-FFF2-40B4-BE49-F238E27FC236}">
              <a16:creationId xmlns="" xmlns:a16="http://schemas.microsoft.com/office/drawing/2014/main" id="{AF413687-D90B-4BFD-A822-4096DAF3F6F7}"/>
            </a:ext>
          </a:extLst>
        </xdr:cNvPr>
        <xdr:cNvSpPr txBox="1"/>
      </xdr:nvSpPr>
      <xdr:spPr>
        <a:xfrm>
          <a:off x="9858375" y="68808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386</xdr:row>
      <xdr:rowOff>219075</xdr:rowOff>
    </xdr:from>
    <xdr:ext cx="184731" cy="264560"/>
    <xdr:sp macro="" textlink="">
      <xdr:nvSpPr>
        <xdr:cNvPr id="1280" name="ZoneTexte 1279">
          <a:extLst>
            <a:ext uri="{FF2B5EF4-FFF2-40B4-BE49-F238E27FC236}">
              <a16:creationId xmlns="" xmlns:a16="http://schemas.microsoft.com/office/drawing/2014/main" id="{8C320C5B-2E57-4436-9CD0-C990D3073EB8}"/>
            </a:ext>
          </a:extLst>
        </xdr:cNvPr>
        <xdr:cNvSpPr txBox="1"/>
      </xdr:nvSpPr>
      <xdr:spPr>
        <a:xfrm>
          <a:off x="9858375" y="67998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392</xdr:row>
      <xdr:rowOff>219075</xdr:rowOff>
    </xdr:from>
    <xdr:ext cx="184731" cy="264560"/>
    <xdr:sp macro="" textlink="">
      <xdr:nvSpPr>
        <xdr:cNvPr id="1281" name="ZoneTexte 1280">
          <a:extLst>
            <a:ext uri="{FF2B5EF4-FFF2-40B4-BE49-F238E27FC236}">
              <a16:creationId xmlns="" xmlns:a16="http://schemas.microsoft.com/office/drawing/2014/main" id="{3519D46E-119A-4131-AFF9-36AD750C3978}"/>
            </a:ext>
          </a:extLst>
        </xdr:cNvPr>
        <xdr:cNvSpPr txBox="1"/>
      </xdr:nvSpPr>
      <xdr:spPr>
        <a:xfrm>
          <a:off x="9858375" y="6897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393</xdr:row>
      <xdr:rowOff>219075</xdr:rowOff>
    </xdr:from>
    <xdr:ext cx="184731" cy="264560"/>
    <xdr:sp macro="" textlink="">
      <xdr:nvSpPr>
        <xdr:cNvPr id="1282" name="ZoneTexte 1281">
          <a:extLst>
            <a:ext uri="{FF2B5EF4-FFF2-40B4-BE49-F238E27FC236}">
              <a16:creationId xmlns="" xmlns:a16="http://schemas.microsoft.com/office/drawing/2014/main" id="{E7CD4D8C-5B05-4505-B9CB-1D3FC91FD81E}"/>
            </a:ext>
          </a:extLst>
        </xdr:cNvPr>
        <xdr:cNvSpPr txBox="1"/>
      </xdr:nvSpPr>
      <xdr:spPr>
        <a:xfrm>
          <a:off x="9858375" y="69132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394</xdr:row>
      <xdr:rowOff>219075</xdr:rowOff>
    </xdr:from>
    <xdr:ext cx="184731" cy="264560"/>
    <xdr:sp macro="" textlink="">
      <xdr:nvSpPr>
        <xdr:cNvPr id="1283" name="ZoneTexte 1282">
          <a:extLst>
            <a:ext uri="{FF2B5EF4-FFF2-40B4-BE49-F238E27FC236}">
              <a16:creationId xmlns="" xmlns:a16="http://schemas.microsoft.com/office/drawing/2014/main" id="{6C3F9857-E4B8-4B0F-B03A-B358AD8E1E75}"/>
            </a:ext>
          </a:extLst>
        </xdr:cNvPr>
        <xdr:cNvSpPr txBox="1"/>
      </xdr:nvSpPr>
      <xdr:spPr>
        <a:xfrm>
          <a:off x="9858375" y="69294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395</xdr:row>
      <xdr:rowOff>219075</xdr:rowOff>
    </xdr:from>
    <xdr:ext cx="184731" cy="264560"/>
    <xdr:sp macro="" textlink="">
      <xdr:nvSpPr>
        <xdr:cNvPr id="1284" name="ZoneTexte 1283">
          <a:extLst>
            <a:ext uri="{FF2B5EF4-FFF2-40B4-BE49-F238E27FC236}">
              <a16:creationId xmlns="" xmlns:a16="http://schemas.microsoft.com/office/drawing/2014/main" id="{4F2F9138-6AF8-45FE-8EB9-80F480978F8E}"/>
            </a:ext>
          </a:extLst>
        </xdr:cNvPr>
        <xdr:cNvSpPr txBox="1"/>
      </xdr:nvSpPr>
      <xdr:spPr>
        <a:xfrm>
          <a:off x="9858375" y="69456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396</xdr:row>
      <xdr:rowOff>219075</xdr:rowOff>
    </xdr:from>
    <xdr:ext cx="184731" cy="264560"/>
    <xdr:sp macro="" textlink="">
      <xdr:nvSpPr>
        <xdr:cNvPr id="1285" name="ZoneTexte 1284">
          <a:extLst>
            <a:ext uri="{FF2B5EF4-FFF2-40B4-BE49-F238E27FC236}">
              <a16:creationId xmlns="" xmlns:a16="http://schemas.microsoft.com/office/drawing/2014/main" id="{508B93A1-45AC-4E38-B3BA-372D4F9490F9}"/>
            </a:ext>
          </a:extLst>
        </xdr:cNvPr>
        <xdr:cNvSpPr txBox="1"/>
      </xdr:nvSpPr>
      <xdr:spPr>
        <a:xfrm>
          <a:off x="9858375" y="69618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397</xdr:row>
      <xdr:rowOff>219075</xdr:rowOff>
    </xdr:from>
    <xdr:ext cx="184731" cy="264560"/>
    <xdr:sp macro="" textlink="">
      <xdr:nvSpPr>
        <xdr:cNvPr id="1286" name="ZoneTexte 1285">
          <a:extLst>
            <a:ext uri="{FF2B5EF4-FFF2-40B4-BE49-F238E27FC236}">
              <a16:creationId xmlns="" xmlns:a16="http://schemas.microsoft.com/office/drawing/2014/main" id="{6CC6172E-2DE7-447F-8F6C-F72A0409D670}"/>
            </a:ext>
          </a:extLst>
        </xdr:cNvPr>
        <xdr:cNvSpPr txBox="1"/>
      </xdr:nvSpPr>
      <xdr:spPr>
        <a:xfrm>
          <a:off x="9858375" y="69780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398</xdr:row>
      <xdr:rowOff>219075</xdr:rowOff>
    </xdr:from>
    <xdr:ext cx="184731" cy="264560"/>
    <xdr:sp macro="" textlink="">
      <xdr:nvSpPr>
        <xdr:cNvPr id="1287" name="ZoneTexte 1286">
          <a:extLst>
            <a:ext uri="{FF2B5EF4-FFF2-40B4-BE49-F238E27FC236}">
              <a16:creationId xmlns="" xmlns:a16="http://schemas.microsoft.com/office/drawing/2014/main" id="{1A56F9A5-59A9-4234-BFAF-163774430845}"/>
            </a:ext>
          </a:extLst>
        </xdr:cNvPr>
        <xdr:cNvSpPr txBox="1"/>
      </xdr:nvSpPr>
      <xdr:spPr>
        <a:xfrm>
          <a:off x="9858375" y="69942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399</xdr:row>
      <xdr:rowOff>219075</xdr:rowOff>
    </xdr:from>
    <xdr:ext cx="184731" cy="264560"/>
    <xdr:sp macro="" textlink="">
      <xdr:nvSpPr>
        <xdr:cNvPr id="1288" name="ZoneTexte 1287">
          <a:extLst>
            <a:ext uri="{FF2B5EF4-FFF2-40B4-BE49-F238E27FC236}">
              <a16:creationId xmlns="" xmlns:a16="http://schemas.microsoft.com/office/drawing/2014/main" id="{4615B3CE-5C9C-45CC-B13D-4D0622FB4B78}"/>
            </a:ext>
          </a:extLst>
        </xdr:cNvPr>
        <xdr:cNvSpPr txBox="1"/>
      </xdr:nvSpPr>
      <xdr:spPr>
        <a:xfrm>
          <a:off x="9858375" y="7010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400</xdr:row>
      <xdr:rowOff>219075</xdr:rowOff>
    </xdr:from>
    <xdr:ext cx="184731" cy="264560"/>
    <xdr:sp macro="" textlink="">
      <xdr:nvSpPr>
        <xdr:cNvPr id="1289" name="ZoneTexte 1288">
          <a:extLst>
            <a:ext uri="{FF2B5EF4-FFF2-40B4-BE49-F238E27FC236}">
              <a16:creationId xmlns="" xmlns:a16="http://schemas.microsoft.com/office/drawing/2014/main" id="{FD3DBC42-5DE3-450F-A9FC-1A352A7CC80F}"/>
            </a:ext>
          </a:extLst>
        </xdr:cNvPr>
        <xdr:cNvSpPr txBox="1"/>
      </xdr:nvSpPr>
      <xdr:spPr>
        <a:xfrm>
          <a:off x="9858375" y="70265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401</xdr:row>
      <xdr:rowOff>219075</xdr:rowOff>
    </xdr:from>
    <xdr:ext cx="184731" cy="264560"/>
    <xdr:sp macro="" textlink="">
      <xdr:nvSpPr>
        <xdr:cNvPr id="1290" name="ZoneTexte 1289">
          <a:extLst>
            <a:ext uri="{FF2B5EF4-FFF2-40B4-BE49-F238E27FC236}">
              <a16:creationId xmlns="" xmlns:a16="http://schemas.microsoft.com/office/drawing/2014/main" id="{87404B6C-30D7-4B30-AB17-B772486E65E6}"/>
            </a:ext>
          </a:extLst>
        </xdr:cNvPr>
        <xdr:cNvSpPr txBox="1"/>
      </xdr:nvSpPr>
      <xdr:spPr>
        <a:xfrm>
          <a:off x="9858375" y="70427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402</xdr:row>
      <xdr:rowOff>219075</xdr:rowOff>
    </xdr:from>
    <xdr:ext cx="184731" cy="264560"/>
    <xdr:sp macro="" textlink="">
      <xdr:nvSpPr>
        <xdr:cNvPr id="1291" name="ZoneTexte 1290">
          <a:extLst>
            <a:ext uri="{FF2B5EF4-FFF2-40B4-BE49-F238E27FC236}">
              <a16:creationId xmlns="" xmlns:a16="http://schemas.microsoft.com/office/drawing/2014/main" id="{B473CFE2-466F-43B8-921D-D0EAEFBC8A1B}"/>
            </a:ext>
          </a:extLst>
        </xdr:cNvPr>
        <xdr:cNvSpPr txBox="1"/>
      </xdr:nvSpPr>
      <xdr:spPr>
        <a:xfrm>
          <a:off x="9858375" y="70589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403</xdr:row>
      <xdr:rowOff>219075</xdr:rowOff>
    </xdr:from>
    <xdr:ext cx="184731" cy="264560"/>
    <xdr:sp macro="" textlink="">
      <xdr:nvSpPr>
        <xdr:cNvPr id="1292" name="ZoneTexte 1291">
          <a:extLst>
            <a:ext uri="{FF2B5EF4-FFF2-40B4-BE49-F238E27FC236}">
              <a16:creationId xmlns="" xmlns:a16="http://schemas.microsoft.com/office/drawing/2014/main" id="{78A7A0CE-B90B-4C3D-86C1-E98ADCF7E1E7}"/>
            </a:ext>
          </a:extLst>
        </xdr:cNvPr>
        <xdr:cNvSpPr txBox="1"/>
      </xdr:nvSpPr>
      <xdr:spPr>
        <a:xfrm>
          <a:off x="9858375" y="7075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404</xdr:row>
      <xdr:rowOff>219075</xdr:rowOff>
    </xdr:from>
    <xdr:ext cx="184731" cy="264560"/>
    <xdr:sp macro="" textlink="">
      <xdr:nvSpPr>
        <xdr:cNvPr id="1293" name="ZoneTexte 1292">
          <a:extLst>
            <a:ext uri="{FF2B5EF4-FFF2-40B4-BE49-F238E27FC236}">
              <a16:creationId xmlns="" xmlns:a16="http://schemas.microsoft.com/office/drawing/2014/main" id="{09F8E44F-65A2-4FFC-87C0-9918301381B9}"/>
            </a:ext>
          </a:extLst>
        </xdr:cNvPr>
        <xdr:cNvSpPr txBox="1"/>
      </xdr:nvSpPr>
      <xdr:spPr>
        <a:xfrm>
          <a:off x="9858375" y="7091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405</xdr:row>
      <xdr:rowOff>219075</xdr:rowOff>
    </xdr:from>
    <xdr:ext cx="184731" cy="264560"/>
    <xdr:sp macro="" textlink="">
      <xdr:nvSpPr>
        <xdr:cNvPr id="1294" name="ZoneTexte 1293">
          <a:extLst>
            <a:ext uri="{FF2B5EF4-FFF2-40B4-BE49-F238E27FC236}">
              <a16:creationId xmlns="" xmlns:a16="http://schemas.microsoft.com/office/drawing/2014/main" id="{A452BAA0-A23B-4484-8FF5-A36759348ED7}"/>
            </a:ext>
          </a:extLst>
        </xdr:cNvPr>
        <xdr:cNvSpPr txBox="1"/>
      </xdr:nvSpPr>
      <xdr:spPr>
        <a:xfrm>
          <a:off x="9858375" y="7107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406</xdr:row>
      <xdr:rowOff>219075</xdr:rowOff>
    </xdr:from>
    <xdr:ext cx="184731" cy="264560"/>
    <xdr:sp macro="" textlink="">
      <xdr:nvSpPr>
        <xdr:cNvPr id="1295" name="ZoneTexte 1294">
          <a:extLst>
            <a:ext uri="{FF2B5EF4-FFF2-40B4-BE49-F238E27FC236}">
              <a16:creationId xmlns="" xmlns:a16="http://schemas.microsoft.com/office/drawing/2014/main" id="{5FE3AC6A-0F71-4012-8691-644F1314EB48}"/>
            </a:ext>
          </a:extLst>
        </xdr:cNvPr>
        <xdr:cNvSpPr txBox="1"/>
      </xdr:nvSpPr>
      <xdr:spPr>
        <a:xfrm>
          <a:off x="9858375" y="71237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407</xdr:row>
      <xdr:rowOff>219075</xdr:rowOff>
    </xdr:from>
    <xdr:ext cx="184731" cy="264560"/>
    <xdr:sp macro="" textlink="">
      <xdr:nvSpPr>
        <xdr:cNvPr id="1296" name="ZoneTexte 1295">
          <a:extLst>
            <a:ext uri="{FF2B5EF4-FFF2-40B4-BE49-F238E27FC236}">
              <a16:creationId xmlns="" xmlns:a16="http://schemas.microsoft.com/office/drawing/2014/main" id="{ECA0B117-81CF-487A-9887-AA6B64FC2545}"/>
            </a:ext>
          </a:extLst>
        </xdr:cNvPr>
        <xdr:cNvSpPr txBox="1"/>
      </xdr:nvSpPr>
      <xdr:spPr>
        <a:xfrm>
          <a:off x="9858375" y="71399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408</xdr:row>
      <xdr:rowOff>219075</xdr:rowOff>
    </xdr:from>
    <xdr:ext cx="184731" cy="264560"/>
    <xdr:sp macro="" textlink="">
      <xdr:nvSpPr>
        <xdr:cNvPr id="1297" name="ZoneTexte 1296">
          <a:extLst>
            <a:ext uri="{FF2B5EF4-FFF2-40B4-BE49-F238E27FC236}">
              <a16:creationId xmlns="" xmlns:a16="http://schemas.microsoft.com/office/drawing/2014/main" id="{CB54C327-9793-44A5-AA94-654B5BA1C8CD}"/>
            </a:ext>
          </a:extLst>
        </xdr:cNvPr>
        <xdr:cNvSpPr txBox="1"/>
      </xdr:nvSpPr>
      <xdr:spPr>
        <a:xfrm>
          <a:off x="9858375" y="71561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409</xdr:row>
      <xdr:rowOff>219075</xdr:rowOff>
    </xdr:from>
    <xdr:ext cx="184731" cy="264560"/>
    <xdr:sp macro="" textlink="">
      <xdr:nvSpPr>
        <xdr:cNvPr id="1298" name="ZoneTexte 1297">
          <a:extLst>
            <a:ext uri="{FF2B5EF4-FFF2-40B4-BE49-F238E27FC236}">
              <a16:creationId xmlns="" xmlns:a16="http://schemas.microsoft.com/office/drawing/2014/main" id="{E67B36D7-6A4C-4C31-AF02-5A9C1809E465}"/>
            </a:ext>
          </a:extLst>
        </xdr:cNvPr>
        <xdr:cNvSpPr txBox="1"/>
      </xdr:nvSpPr>
      <xdr:spPr>
        <a:xfrm>
          <a:off x="9858375" y="71723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410</xdr:row>
      <xdr:rowOff>219075</xdr:rowOff>
    </xdr:from>
    <xdr:ext cx="184731" cy="264560"/>
    <xdr:sp macro="" textlink="">
      <xdr:nvSpPr>
        <xdr:cNvPr id="1299" name="ZoneTexte 1298">
          <a:extLst>
            <a:ext uri="{FF2B5EF4-FFF2-40B4-BE49-F238E27FC236}">
              <a16:creationId xmlns="" xmlns:a16="http://schemas.microsoft.com/office/drawing/2014/main" id="{DD32EF78-60D7-4D68-9C93-67D23A289333}"/>
            </a:ext>
          </a:extLst>
        </xdr:cNvPr>
        <xdr:cNvSpPr txBox="1"/>
      </xdr:nvSpPr>
      <xdr:spPr>
        <a:xfrm>
          <a:off x="9858375" y="71885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7</xdr:row>
      <xdr:rowOff>219075</xdr:rowOff>
    </xdr:from>
    <xdr:ext cx="184731" cy="264560"/>
    <xdr:sp macro="" textlink="">
      <xdr:nvSpPr>
        <xdr:cNvPr id="1300" name="ZoneTexte 1299">
          <a:extLst>
            <a:ext uri="{FF2B5EF4-FFF2-40B4-BE49-F238E27FC236}">
              <a16:creationId xmlns="" xmlns:a16="http://schemas.microsoft.com/office/drawing/2014/main" id="{F869F13A-1BB6-4076-87C4-B09DA914C073}"/>
            </a:ext>
          </a:extLst>
        </xdr:cNvPr>
        <xdr:cNvSpPr txBox="1"/>
      </xdr:nvSpPr>
      <xdr:spPr>
        <a:xfrm>
          <a:off x="9858375" y="2686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365</xdr:row>
      <xdr:rowOff>219075</xdr:rowOff>
    </xdr:from>
    <xdr:ext cx="184731" cy="264560"/>
    <xdr:sp macro="" textlink="">
      <xdr:nvSpPr>
        <xdr:cNvPr id="1301" name="ZoneTexte 1300">
          <a:extLst>
            <a:ext uri="{FF2B5EF4-FFF2-40B4-BE49-F238E27FC236}">
              <a16:creationId xmlns="" xmlns:a16="http://schemas.microsoft.com/office/drawing/2014/main" id="{AB56736F-C72B-4DFD-8BF8-8FB39049AF51}"/>
            </a:ext>
          </a:extLst>
        </xdr:cNvPr>
        <xdr:cNvSpPr txBox="1"/>
      </xdr:nvSpPr>
      <xdr:spPr>
        <a:xfrm>
          <a:off x="9858375" y="64598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366</xdr:row>
      <xdr:rowOff>219075</xdr:rowOff>
    </xdr:from>
    <xdr:ext cx="184731" cy="264560"/>
    <xdr:sp macro="" textlink="">
      <xdr:nvSpPr>
        <xdr:cNvPr id="1302" name="ZoneTexte 1301">
          <a:extLst>
            <a:ext uri="{FF2B5EF4-FFF2-40B4-BE49-F238E27FC236}">
              <a16:creationId xmlns="" xmlns:a16="http://schemas.microsoft.com/office/drawing/2014/main" id="{F404E64A-34E1-4FE8-8CB7-4BF3C4AABC42}"/>
            </a:ext>
          </a:extLst>
        </xdr:cNvPr>
        <xdr:cNvSpPr txBox="1"/>
      </xdr:nvSpPr>
      <xdr:spPr>
        <a:xfrm>
          <a:off x="9858375" y="64760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366</xdr:row>
      <xdr:rowOff>219075</xdr:rowOff>
    </xdr:from>
    <xdr:ext cx="184731" cy="264560"/>
    <xdr:sp macro="" textlink="">
      <xdr:nvSpPr>
        <xdr:cNvPr id="1303" name="ZoneTexte 1302">
          <a:extLst>
            <a:ext uri="{FF2B5EF4-FFF2-40B4-BE49-F238E27FC236}">
              <a16:creationId xmlns="" xmlns:a16="http://schemas.microsoft.com/office/drawing/2014/main" id="{CFAC193A-7866-494A-BF44-9498D8162DD5}"/>
            </a:ext>
          </a:extLst>
        </xdr:cNvPr>
        <xdr:cNvSpPr txBox="1"/>
      </xdr:nvSpPr>
      <xdr:spPr>
        <a:xfrm>
          <a:off x="9858375" y="64760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367</xdr:row>
      <xdr:rowOff>219075</xdr:rowOff>
    </xdr:from>
    <xdr:ext cx="184731" cy="264560"/>
    <xdr:sp macro="" textlink="">
      <xdr:nvSpPr>
        <xdr:cNvPr id="1304" name="ZoneTexte 1303">
          <a:extLst>
            <a:ext uri="{FF2B5EF4-FFF2-40B4-BE49-F238E27FC236}">
              <a16:creationId xmlns="" xmlns:a16="http://schemas.microsoft.com/office/drawing/2014/main" id="{80C03F72-4B6B-4D29-B747-C6246312B846}"/>
            </a:ext>
          </a:extLst>
        </xdr:cNvPr>
        <xdr:cNvSpPr txBox="1"/>
      </xdr:nvSpPr>
      <xdr:spPr>
        <a:xfrm>
          <a:off x="9858375" y="6492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367</xdr:row>
      <xdr:rowOff>219075</xdr:rowOff>
    </xdr:from>
    <xdr:ext cx="184731" cy="264560"/>
    <xdr:sp macro="" textlink="">
      <xdr:nvSpPr>
        <xdr:cNvPr id="1305" name="ZoneTexte 1304">
          <a:extLst>
            <a:ext uri="{FF2B5EF4-FFF2-40B4-BE49-F238E27FC236}">
              <a16:creationId xmlns="" xmlns:a16="http://schemas.microsoft.com/office/drawing/2014/main" id="{052C3EB5-131B-4D94-892D-8AFAC42D975F}"/>
            </a:ext>
          </a:extLst>
        </xdr:cNvPr>
        <xdr:cNvSpPr txBox="1"/>
      </xdr:nvSpPr>
      <xdr:spPr>
        <a:xfrm>
          <a:off x="9858375" y="6492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367</xdr:row>
      <xdr:rowOff>219075</xdr:rowOff>
    </xdr:from>
    <xdr:ext cx="184731" cy="264560"/>
    <xdr:sp macro="" textlink="">
      <xdr:nvSpPr>
        <xdr:cNvPr id="1306" name="ZoneTexte 1305">
          <a:extLst>
            <a:ext uri="{FF2B5EF4-FFF2-40B4-BE49-F238E27FC236}">
              <a16:creationId xmlns="" xmlns:a16="http://schemas.microsoft.com/office/drawing/2014/main" id="{228E26D8-59EC-4D8B-BACE-FE8CC0F4B7C0}"/>
            </a:ext>
          </a:extLst>
        </xdr:cNvPr>
        <xdr:cNvSpPr txBox="1"/>
      </xdr:nvSpPr>
      <xdr:spPr>
        <a:xfrm>
          <a:off x="9858375" y="6492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368</xdr:row>
      <xdr:rowOff>219075</xdr:rowOff>
    </xdr:from>
    <xdr:ext cx="184731" cy="264560"/>
    <xdr:sp macro="" textlink="">
      <xdr:nvSpPr>
        <xdr:cNvPr id="1307" name="ZoneTexte 1306">
          <a:extLst>
            <a:ext uri="{FF2B5EF4-FFF2-40B4-BE49-F238E27FC236}">
              <a16:creationId xmlns="" xmlns:a16="http://schemas.microsoft.com/office/drawing/2014/main" id="{CEBC2062-BC1D-41CE-AECE-968AF6E27937}"/>
            </a:ext>
          </a:extLst>
        </xdr:cNvPr>
        <xdr:cNvSpPr txBox="1"/>
      </xdr:nvSpPr>
      <xdr:spPr>
        <a:xfrm>
          <a:off x="9858375" y="65084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368</xdr:row>
      <xdr:rowOff>219075</xdr:rowOff>
    </xdr:from>
    <xdr:ext cx="184731" cy="264560"/>
    <xdr:sp macro="" textlink="">
      <xdr:nvSpPr>
        <xdr:cNvPr id="1308" name="ZoneTexte 1307">
          <a:extLst>
            <a:ext uri="{FF2B5EF4-FFF2-40B4-BE49-F238E27FC236}">
              <a16:creationId xmlns="" xmlns:a16="http://schemas.microsoft.com/office/drawing/2014/main" id="{37025B7C-B811-4C75-856F-5130BB8E428B}"/>
            </a:ext>
          </a:extLst>
        </xdr:cNvPr>
        <xdr:cNvSpPr txBox="1"/>
      </xdr:nvSpPr>
      <xdr:spPr>
        <a:xfrm>
          <a:off x="9858375" y="65084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406</xdr:row>
      <xdr:rowOff>219075</xdr:rowOff>
    </xdr:from>
    <xdr:ext cx="184731" cy="264560"/>
    <xdr:sp macro="" textlink="">
      <xdr:nvSpPr>
        <xdr:cNvPr id="1309" name="ZoneTexte 1308">
          <a:extLst>
            <a:ext uri="{FF2B5EF4-FFF2-40B4-BE49-F238E27FC236}">
              <a16:creationId xmlns="" xmlns:a16="http://schemas.microsoft.com/office/drawing/2014/main" id="{8A046DBF-F896-413C-9072-07C988E3C3B2}"/>
            </a:ext>
          </a:extLst>
        </xdr:cNvPr>
        <xdr:cNvSpPr txBox="1"/>
      </xdr:nvSpPr>
      <xdr:spPr>
        <a:xfrm>
          <a:off x="9858375" y="71237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407</xdr:row>
      <xdr:rowOff>219075</xdr:rowOff>
    </xdr:from>
    <xdr:ext cx="184731" cy="264560"/>
    <xdr:sp macro="" textlink="">
      <xdr:nvSpPr>
        <xdr:cNvPr id="1310" name="ZoneTexte 1309">
          <a:extLst>
            <a:ext uri="{FF2B5EF4-FFF2-40B4-BE49-F238E27FC236}">
              <a16:creationId xmlns="" xmlns:a16="http://schemas.microsoft.com/office/drawing/2014/main" id="{F720F4EA-3FF0-4ECE-BF02-06B27B47B821}"/>
            </a:ext>
          </a:extLst>
        </xdr:cNvPr>
        <xdr:cNvSpPr txBox="1"/>
      </xdr:nvSpPr>
      <xdr:spPr>
        <a:xfrm>
          <a:off x="9858375" y="71399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407</xdr:row>
      <xdr:rowOff>219075</xdr:rowOff>
    </xdr:from>
    <xdr:ext cx="184731" cy="264560"/>
    <xdr:sp macro="" textlink="">
      <xdr:nvSpPr>
        <xdr:cNvPr id="1311" name="ZoneTexte 1310">
          <a:extLst>
            <a:ext uri="{FF2B5EF4-FFF2-40B4-BE49-F238E27FC236}">
              <a16:creationId xmlns="" xmlns:a16="http://schemas.microsoft.com/office/drawing/2014/main" id="{AD86D936-7903-41D1-8D13-967236F3F865}"/>
            </a:ext>
          </a:extLst>
        </xdr:cNvPr>
        <xdr:cNvSpPr txBox="1"/>
      </xdr:nvSpPr>
      <xdr:spPr>
        <a:xfrm>
          <a:off x="9858375" y="71399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408</xdr:row>
      <xdr:rowOff>219075</xdr:rowOff>
    </xdr:from>
    <xdr:ext cx="184731" cy="264560"/>
    <xdr:sp macro="" textlink="">
      <xdr:nvSpPr>
        <xdr:cNvPr id="1312" name="ZoneTexte 1311">
          <a:extLst>
            <a:ext uri="{FF2B5EF4-FFF2-40B4-BE49-F238E27FC236}">
              <a16:creationId xmlns="" xmlns:a16="http://schemas.microsoft.com/office/drawing/2014/main" id="{BAD17468-F0D6-441D-815A-4B60C567524A}"/>
            </a:ext>
          </a:extLst>
        </xdr:cNvPr>
        <xdr:cNvSpPr txBox="1"/>
      </xdr:nvSpPr>
      <xdr:spPr>
        <a:xfrm>
          <a:off x="9858375" y="71561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queryTables/queryTable1.xml><?xml version="1.0" encoding="utf-8"?>
<queryTable xmlns="http://schemas.openxmlformats.org/spreadsheetml/2006/main" name="Bib.mdb BXmx" connectionId="1" autoFormatId="16" applyNumberFormats="0" applyBorderFormats="0" applyFontFormats="0" applyPatternFormats="0" applyAlignmentFormats="0" applyWidthHeightFormats="0">
  <queryTableRefresh nextId="85">
    <queryTableFields count="84">
      <queryTableField id="1" name="Type" tableColumnId="1"/>
      <queryTableField id="2" name="Code" tableColumnId="2"/>
      <queryTableField id="3" name="Designation" tableColumnId="3"/>
      <queryTableField id="4" name="Complement" tableColumnId="4"/>
      <queryTableField id="5" name="Unite" tableColumnId="5"/>
      <queryTableField id="6" name="Prix tarif" tableColumnId="6"/>
      <queryTableField id="7" name="Remise" tableColumnId="7"/>
      <queryTableField id="8" name="PAUHF" tableColumnId="8"/>
      <queryTableField id="9" name="PAU" tableColumnId="9"/>
      <queryTableField id="10" name="FG" tableColumnId="10"/>
      <queryTableField id="11" name="PRU" tableColumnId="11"/>
      <queryTableField id="12" name="Benefice" tableColumnId="12"/>
      <queryTableField id="13" name="PVU" tableColumnId="13"/>
      <queryTableField id="14" name="Coef de perte" tableColumnId="14"/>
      <queryTableField id="15" name="Cadence" tableColumnId="15"/>
      <queryTableField id="16" name="TVA" tableColumnId="16"/>
      <queryTableField id="17" name="Date MAJ" tableColumnId="17"/>
      <queryTableField id="18" name="Mot clef" tableColumnId="18"/>
      <queryTableField id="19" name="Famille" tableColumnId="19"/>
      <queryTableField id="20" name="IdFHier" tableColumnId="20"/>
      <queryTableField id="21" name="Fournisseur" tableColumnId="21"/>
      <queryTableField id="22" name="Date d'effet" tableColumnId="22"/>
      <queryTableField id="23" name="Graphique (chemin)" tableColumnId="23"/>
      <queryTableField id="24" name="Code barre" tableColumnId="24"/>
      <queryTableField id="25" name="Code regroupement" tableColumnId="25"/>
      <queryTableField id="26" name="Code substitution" tableColumnId="26"/>
      <queryTableField id="27" name="CarTech Code 1" tableColumnId="27"/>
      <queryTableField id="28" name="CarTech Qte 1" tableColumnId="28"/>
      <queryTableField id="29" name="CarTech Code 2" tableColumnId="29"/>
      <queryTableField id="30" name="CarTech Qte 2" tableColumnId="30"/>
      <queryTableField id="31" name="CarTech Code 3" tableColumnId="31"/>
      <queryTableField id="32" name="CarTech Qte 3" tableColumnId="32"/>
      <queryTableField id="33" name="PoseCheck" tableColumnId="33"/>
      <queryTableField id="34" name="RemiseRadio" tableColumnId="34"/>
      <queryTableField id="35" name="PVURadio" tableColumnId="35"/>
      <queryTableField id="36" name="PVUPRadio" tableColumnId="36"/>
      <queryTableField id="37" name="TypeMO" tableColumnId="37"/>
      <queryTableField id="38" name="CodeMO" tableColumnId="38"/>
      <queryTableField id="39" name="QteMO" tableColumnId="39"/>
      <queryTableField id="40" name="FGMO" tableColumnId="40"/>
      <queryTableField id="41" name="BenefMO" tableColumnId="41"/>
      <queryTableField id="42" name="PVUMO" tableColumnId="42"/>
      <queryTableField id="43" name="SupprimeCheck" tableColumnId="43"/>
      <queryTableField id="44" name="SommeilCheck" tableColumnId="44"/>
      <queryTableField id="45" name="PauFrnt" tableColumnId="45"/>
      <queryTableField id="46" name="CentFrnt" tableColumnId="46"/>
      <queryTableField id="47" name="FrntRadio" tableColumnId="47"/>
      <queryTableField id="48" name="FrntCheck" tableColumnId="48"/>
      <queryTableField id="49" name="Code comptable" tableColumnId="49"/>
      <queryTableField id="50" name="Analytique1" tableColumnId="50"/>
      <queryTableField id="51" name="Analytique2" tableColumnId="51"/>
      <queryTableField id="52" name="Analytique3" tableColumnId="52"/>
      <queryTableField id="53" name="AnalytiqueRadio" tableColumnId="53"/>
      <queryTableField id="54" name="UCCarTech1" tableColumnId="54"/>
      <queryTableField id="55" name="UCUnite1" tableColumnId="55"/>
      <queryTableField id="56" name="UCVal1" tableColumnId="56"/>
      <queryTableField id="57" name="UCCarTech2" tableColumnId="57"/>
      <queryTableField id="58" name="UCUnite2" tableColumnId="58"/>
      <queryTableField id="59" name="UCVal2" tableColumnId="59"/>
      <queryTableField id="60" name="UCCarTech3" tableColumnId="60"/>
      <queryTableField id="61" name="UCUnite3" tableColumnId="61"/>
      <queryTableField id="62" name="UCVal3" tableColumnId="62"/>
      <queryTableField id="63" name="UCCarTech4" tableColumnId="63"/>
      <queryTableField id="64" name="UCUnite4" tableColumnId="64"/>
      <queryTableField id="65" name="UCVal4" tableColumnId="65"/>
      <queryTableField id="66" name="UCCarTech5" tableColumnId="66"/>
      <queryTableField id="67" name="UCUnite5" tableColumnId="67"/>
      <queryTableField id="68" name="UCVal5" tableColumnId="68"/>
      <queryTableField id="69" name="Fournisseur1" tableColumnId="69"/>
      <queryTableField id="70" name="CodeArticleFr1" tableColumnId="70"/>
      <queryTableField id="71" name="Fournisseur2" tableColumnId="71"/>
      <queryTableField id="72" name="CodeArticleFr2" tableColumnId="72"/>
      <queryTableField id="73" name="Fournisseur3" tableColumnId="73"/>
      <queryTableField id="74" name="CodeArticleFr3" tableColumnId="74"/>
      <queryTableField id="75" name="Metre" tableColumnId="75"/>
      <queryTableField id="76" name="CAOKey" tableColumnId="76"/>
      <queryTableField id="77" name="Profil" tableColumnId="77"/>
      <queryTableField id="78" name="MtEcoTaxe" tableColumnId="78"/>
      <queryTableField id="79" name="EtarifCheck" tableColumnId="79"/>
      <queryTableField id="80" name="EtarifDate" tableColumnId="80"/>
      <queryTableField id="81" name="EtarifFabricantID" tableColumnId="81"/>
      <queryTableField id="82" name="EtarifFabricantCode" tableColumnId="82"/>
      <queryTableField id="83" name="EtarifArticleCode" tableColumnId="83"/>
      <queryTableField id="84" name="EtarifUnused" tableColumnId="84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1" name="Tableau_Bib.mdb_BXmx" displayName="Tableau_Bib.mdb_BXmx" ref="A1:CF2375" tableType="queryTable" totalsRowShown="0">
  <autoFilter ref="A1:CF2375">
    <filterColumn colId="0">
      <filters>
        <filter val="10001"/>
        <filter val="10002"/>
      </filters>
    </filterColumn>
  </autoFilter>
  <sortState ref="A2:CF2375">
    <sortCondition ref="C7"/>
  </sortState>
  <tableColumns count="84">
    <tableColumn id="1" uniqueName="1" name="Type" queryTableFieldId="1"/>
    <tableColumn id="2" uniqueName="2" name="Code" queryTableFieldId="2"/>
    <tableColumn id="3" uniqueName="3" name="Designation" queryTableFieldId="3"/>
    <tableColumn id="4" uniqueName="4" name="Complement" queryTableFieldId="4"/>
    <tableColumn id="5" uniqueName="5" name="Unite" queryTableFieldId="5"/>
    <tableColumn id="6" uniqueName="6" name="Prix tarif" queryTableFieldId="6"/>
    <tableColumn id="7" uniqueName="7" name="Remise" queryTableFieldId="7"/>
    <tableColumn id="8" uniqueName="8" name="PAUHF" queryTableFieldId="8"/>
    <tableColumn id="9" uniqueName="9" name="PAU" queryTableFieldId="9"/>
    <tableColumn id="10" uniqueName="10" name="FG" queryTableFieldId="10"/>
    <tableColumn id="11" uniqueName="11" name="PRU" queryTableFieldId="11"/>
    <tableColumn id="12" uniqueName="12" name="Benefice" queryTableFieldId="12"/>
    <tableColumn id="13" uniqueName="13" name="PVU" queryTableFieldId="13"/>
    <tableColumn id="14" uniqueName="14" name="Coef de perte" queryTableFieldId="14"/>
    <tableColumn id="15" uniqueName="15" name="Cadence" queryTableFieldId="15"/>
    <tableColumn id="16" uniqueName="16" name="TVA" queryTableFieldId="16"/>
    <tableColumn id="17" uniqueName="17" name="Date MAJ" queryTableFieldId="17" dataDxfId="2"/>
    <tableColumn id="18" uniqueName="18" name="Mot clef" queryTableFieldId="18"/>
    <tableColumn id="19" uniqueName="19" name="Famille" queryTableFieldId="19"/>
    <tableColumn id="20" uniqueName="20" name="IdFHier" queryTableFieldId="20"/>
    <tableColumn id="21" uniqueName="21" name="Fournisseur" queryTableFieldId="21"/>
    <tableColumn id="22" uniqueName="22" name="Date d'effet" queryTableFieldId="22" dataDxfId="1"/>
    <tableColumn id="23" uniqueName="23" name="Graphique (chemin)" queryTableFieldId="23"/>
    <tableColumn id="24" uniqueName="24" name="Code barre" queryTableFieldId="24"/>
    <tableColumn id="25" uniqueName="25" name="Code regroupement" queryTableFieldId="25"/>
    <tableColumn id="26" uniqueName="26" name="Code substitution" queryTableFieldId="26"/>
    <tableColumn id="27" uniqueName="27" name="CarTech Code 1" queryTableFieldId="27"/>
    <tableColumn id="28" uniqueName="28" name="CarTech Qte 1" queryTableFieldId="28"/>
    <tableColumn id="29" uniqueName="29" name="CarTech Code 2" queryTableFieldId="29"/>
    <tableColumn id="30" uniqueName="30" name="CarTech Qte 2" queryTableFieldId="30"/>
    <tableColumn id="31" uniqueName="31" name="CarTech Code 3" queryTableFieldId="31"/>
    <tableColumn id="32" uniqueName="32" name="CarTech Qte 3" queryTableFieldId="32"/>
    <tableColumn id="33" uniqueName="33" name="PoseCheck" queryTableFieldId="33"/>
    <tableColumn id="34" uniqueName="34" name="RemiseRadio" queryTableFieldId="34"/>
    <tableColumn id="35" uniqueName="35" name="PVURadio" queryTableFieldId="35"/>
    <tableColumn id="36" uniqueName="36" name="PVUPRadio" queryTableFieldId="36"/>
    <tableColumn id="37" uniqueName="37" name="TypeMO" queryTableFieldId="37"/>
    <tableColumn id="38" uniqueName="38" name="CodeMO" queryTableFieldId="38"/>
    <tableColumn id="39" uniqueName="39" name="QteMO" queryTableFieldId="39"/>
    <tableColumn id="40" uniqueName="40" name="FGMO" queryTableFieldId="40"/>
    <tableColumn id="41" uniqueName="41" name="BenefMO" queryTableFieldId="41"/>
    <tableColumn id="42" uniqueName="42" name="PVUMO" queryTableFieldId="42"/>
    <tableColumn id="43" uniqueName="43" name="SupprimeCheck" queryTableFieldId="43"/>
    <tableColumn id="44" uniqueName="44" name="SommeilCheck" queryTableFieldId="44"/>
    <tableColumn id="45" uniqueName="45" name="PauFrnt" queryTableFieldId="45"/>
    <tableColumn id="46" uniqueName="46" name="CentFrnt" queryTableFieldId="46"/>
    <tableColumn id="47" uniqueName="47" name="FrntRadio" queryTableFieldId="47"/>
    <tableColumn id="48" uniqueName="48" name="FrntCheck" queryTableFieldId="48"/>
    <tableColumn id="49" uniqueName="49" name="Code comptable" queryTableFieldId="49"/>
    <tableColumn id="50" uniqueName="50" name="Analytique1" queryTableFieldId="50"/>
    <tableColumn id="51" uniqueName="51" name="Analytique2" queryTableFieldId="51"/>
    <tableColumn id="52" uniqueName="52" name="Analytique3" queryTableFieldId="52"/>
    <tableColumn id="53" uniqueName="53" name="AnalytiqueRadio" queryTableFieldId="53"/>
    <tableColumn id="54" uniqueName="54" name="UCCarTech1" queryTableFieldId="54"/>
    <tableColumn id="55" uniqueName="55" name="UCUnite1" queryTableFieldId="55"/>
    <tableColumn id="56" uniqueName="56" name="UCVal1" queryTableFieldId="56"/>
    <tableColumn id="57" uniqueName="57" name="UCCarTech2" queryTableFieldId="57"/>
    <tableColumn id="58" uniqueName="58" name="UCUnite2" queryTableFieldId="58"/>
    <tableColumn id="59" uniqueName="59" name="UCVal2" queryTableFieldId="59"/>
    <tableColumn id="60" uniqueName="60" name="UCCarTech3" queryTableFieldId="60"/>
    <tableColumn id="61" uniqueName="61" name="UCUnite3" queryTableFieldId="61"/>
    <tableColumn id="62" uniqueName="62" name="UCVal3" queryTableFieldId="62"/>
    <tableColumn id="63" uniqueName="63" name="UCCarTech4" queryTableFieldId="63"/>
    <tableColumn id="64" uniqueName="64" name="UCUnite4" queryTableFieldId="64"/>
    <tableColumn id="65" uniqueName="65" name="UCVal4" queryTableFieldId="65"/>
    <tableColumn id="66" uniqueName="66" name="UCCarTech5" queryTableFieldId="66"/>
    <tableColumn id="67" uniqueName="67" name="UCUnite5" queryTableFieldId="67"/>
    <tableColumn id="68" uniqueName="68" name="UCVal5" queryTableFieldId="68"/>
    <tableColumn id="69" uniqueName="69" name="Fournisseur1" queryTableFieldId="69"/>
    <tableColumn id="70" uniqueName="70" name="CodeArticleFr1" queryTableFieldId="70"/>
    <tableColumn id="71" uniqueName="71" name="Fournisseur2" queryTableFieldId="71"/>
    <tableColumn id="72" uniqueName="72" name="CodeArticleFr2" queryTableFieldId="72"/>
    <tableColumn id="73" uniqueName="73" name="Fournisseur3" queryTableFieldId="73"/>
    <tableColumn id="74" uniqueName="74" name="CodeArticleFr3" queryTableFieldId="74"/>
    <tableColumn id="75" uniqueName="75" name="Metre" queryTableFieldId="75"/>
    <tableColumn id="76" uniqueName="76" name="CAOKey" queryTableFieldId="76"/>
    <tableColumn id="77" uniqueName="77" name="Profil" queryTableFieldId="77"/>
    <tableColumn id="78" uniqueName="78" name="MtEcoTaxe" queryTableFieldId="78"/>
    <tableColumn id="79" uniqueName="79" name="EtarifCheck" queryTableFieldId="79"/>
    <tableColumn id="80" uniqueName="80" name="EtarifDate" queryTableFieldId="80" dataDxfId="0"/>
    <tableColumn id="81" uniqueName="81" name="EtarifFabricantID" queryTableFieldId="81"/>
    <tableColumn id="82" uniqueName="82" name="EtarifFabricantCode" queryTableFieldId="82"/>
    <tableColumn id="83" uniqueName="83" name="EtarifArticleCode" queryTableFieldId="83"/>
    <tableColumn id="84" uniqueName="84" name="EtarifUnused" queryTableFieldId="84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411"/>
  <sheetViews>
    <sheetView tabSelected="1" topLeftCell="A10" workbookViewId="0">
      <selection activeCell="I22" sqref="I22"/>
    </sheetView>
  </sheetViews>
  <sheetFormatPr defaultColWidth="11.42578125" defaultRowHeight="12.75" x14ac:dyDescent="0.2"/>
  <cols>
    <col min="1" max="1" width="35.7109375" customWidth="1"/>
    <col min="2" max="2" width="15.42578125" customWidth="1"/>
    <col min="3" max="3" width="7.7109375" customWidth="1"/>
    <col min="4" max="5" width="15.42578125" customWidth="1"/>
    <col min="7" max="7" width="5.7109375" customWidth="1"/>
    <col min="8" max="8" width="25.5703125" customWidth="1"/>
    <col min="9" max="9" width="15.42578125" customWidth="1"/>
    <col min="10" max="10" width="7.7109375" customWidth="1"/>
    <col min="11" max="12" width="15.42578125" customWidth="1"/>
    <col min="14" max="14" width="29.5703125" style="40" hidden="1" customWidth="1"/>
    <col min="15" max="15" width="11.42578125" style="38" hidden="1" customWidth="1"/>
    <col min="16" max="17" width="11.42578125" hidden="1" customWidth="1"/>
    <col min="18" max="18" width="31" hidden="1" customWidth="1"/>
    <col min="19" max="22" width="11.42578125" hidden="1" customWidth="1"/>
    <col min="23" max="23" width="69" hidden="1" customWidth="1"/>
    <col min="24" max="25" width="11.5703125" hidden="1" customWidth="1"/>
    <col min="26" max="26" width="31" hidden="1" customWidth="1"/>
  </cols>
  <sheetData>
    <row r="1" spans="1:25" ht="28.35" customHeight="1" x14ac:dyDescent="0.2">
      <c r="A1" s="52" t="s">
        <v>1</v>
      </c>
      <c r="B1" s="53"/>
      <c r="C1" s="53"/>
      <c r="D1" s="53"/>
      <c r="E1" s="54"/>
      <c r="H1" s="52" t="str">
        <f>A1</f>
        <v>DEBOURSE</v>
      </c>
      <c r="I1" s="53"/>
      <c r="J1" s="53"/>
      <c r="K1" s="53"/>
      <c r="L1" s="54"/>
      <c r="N1" s="40" t="s">
        <v>9</v>
      </c>
      <c r="O1" s="38" t="s">
        <v>10</v>
      </c>
      <c r="P1" s="42">
        <v>1.1499999999999999</v>
      </c>
      <c r="R1" t="s">
        <v>104</v>
      </c>
      <c r="S1" s="38" t="s">
        <v>12</v>
      </c>
      <c r="T1">
        <v>750</v>
      </c>
      <c r="W1" t="s">
        <v>199</v>
      </c>
      <c r="X1" t="s">
        <v>10</v>
      </c>
      <c r="Y1" s="46">
        <v>1.1299999999999999</v>
      </c>
    </row>
    <row r="2" spans="1:25" ht="28.35" customHeight="1" x14ac:dyDescent="0.2">
      <c r="A2" s="1" t="s">
        <v>2</v>
      </c>
      <c r="B2" s="1" t="s">
        <v>3</v>
      </c>
      <c r="C2" s="1" t="s">
        <v>4</v>
      </c>
      <c r="D2" s="1" t="s">
        <v>5</v>
      </c>
      <c r="E2" s="1" t="s">
        <v>6</v>
      </c>
      <c r="H2" s="1" t="s">
        <v>2</v>
      </c>
      <c r="I2" s="1" t="s">
        <v>3</v>
      </c>
      <c r="J2" s="1" t="s">
        <v>4</v>
      </c>
      <c r="K2" s="1" t="s">
        <v>5</v>
      </c>
      <c r="L2" s="1" t="s">
        <v>6</v>
      </c>
      <c r="N2" s="40" t="s">
        <v>78</v>
      </c>
      <c r="O2" s="38" t="s">
        <v>12</v>
      </c>
      <c r="P2" s="42">
        <v>1.7</v>
      </c>
      <c r="R2" t="s">
        <v>105</v>
      </c>
      <c r="S2" s="38" t="s">
        <v>12</v>
      </c>
      <c r="T2">
        <v>730</v>
      </c>
      <c r="W2" t="s">
        <v>200</v>
      </c>
      <c r="X2" t="s">
        <v>10</v>
      </c>
      <c r="Y2" s="46">
        <v>1.27</v>
      </c>
    </row>
    <row r="3" spans="1:25" ht="28.35" customHeight="1" x14ac:dyDescent="0.2">
      <c r="A3" s="2" t="s">
        <v>1586</v>
      </c>
      <c r="B3" s="3">
        <v>10</v>
      </c>
      <c r="C3" s="4" t="str">
        <f>LOOKUP($A$3:$A$16,article!C7:E2418)</f>
        <v>M3</v>
      </c>
      <c r="D3" s="5">
        <v>123</v>
      </c>
      <c r="E3" s="6">
        <f t="shared" ref="E3:E16" si="0">B3*D3</f>
        <v>1230</v>
      </c>
      <c r="H3" s="2" t="str">
        <f t="shared" ref="H3:K16" si="1">A3</f>
        <v>BAN 14N XC3 XF1 C40/50</v>
      </c>
      <c r="I3" s="3">
        <f t="shared" si="1"/>
        <v>10</v>
      </c>
      <c r="J3" s="4" t="str">
        <f t="shared" si="1"/>
        <v>M3</v>
      </c>
      <c r="K3" s="5">
        <f t="shared" si="1"/>
        <v>123</v>
      </c>
      <c r="L3" s="6">
        <f>I3*K3</f>
        <v>1230</v>
      </c>
      <c r="N3" s="40" t="s">
        <v>79</v>
      </c>
      <c r="O3" s="39" t="s">
        <v>12</v>
      </c>
      <c r="P3" s="42">
        <v>2</v>
      </c>
      <c r="R3" t="s">
        <v>106</v>
      </c>
      <c r="S3" s="38" t="s">
        <v>12</v>
      </c>
      <c r="T3">
        <v>580</v>
      </c>
      <c r="W3" t="s">
        <v>201</v>
      </c>
      <c r="X3" t="s">
        <v>10</v>
      </c>
      <c r="Y3" s="46">
        <v>1.1100000000000001</v>
      </c>
    </row>
    <row r="4" spans="1:25" ht="28.35" customHeight="1" x14ac:dyDescent="0.2">
      <c r="A4" s="2" t="s">
        <v>7646</v>
      </c>
      <c r="B4" s="2">
        <v>260</v>
      </c>
      <c r="C4" s="4" t="str">
        <f>LOOKUP($A$3:$A$16,article!C8:E2419)</f>
        <v>KG</v>
      </c>
      <c r="D4" s="5">
        <v>1.2</v>
      </c>
      <c r="E4" s="6">
        <f t="shared" si="0"/>
        <v>312</v>
      </c>
      <c r="H4" s="2" t="str">
        <f t="shared" si="1"/>
        <v>Armatures assemblées industriel</v>
      </c>
      <c r="I4" s="7">
        <f t="shared" si="1"/>
        <v>260</v>
      </c>
      <c r="J4" s="4" t="str">
        <f t="shared" si="1"/>
        <v>KG</v>
      </c>
      <c r="K4" s="5">
        <f t="shared" si="1"/>
        <v>1.2</v>
      </c>
      <c r="L4" s="6">
        <f t="shared" ref="L4:L16" si="2">I4*K4</f>
        <v>312</v>
      </c>
      <c r="N4" s="40" t="s">
        <v>71</v>
      </c>
      <c r="O4" s="38" t="s">
        <v>12</v>
      </c>
      <c r="P4" s="42">
        <v>4.2</v>
      </c>
      <c r="R4" t="s">
        <v>107</v>
      </c>
      <c r="S4" s="38" t="s">
        <v>12</v>
      </c>
      <c r="T4">
        <v>1150</v>
      </c>
      <c r="W4" t="s">
        <v>202</v>
      </c>
      <c r="X4" t="s">
        <v>12</v>
      </c>
      <c r="Y4" s="46">
        <v>1.7</v>
      </c>
    </row>
    <row r="5" spans="1:25" ht="28.35" customHeight="1" x14ac:dyDescent="0.2">
      <c r="A5" s="2" t="s">
        <v>11</v>
      </c>
      <c r="B5" s="2">
        <v>0</v>
      </c>
      <c r="C5" s="4" t="str">
        <f>LOOKUP($A$3:$A$16,article!C9:E2420)</f>
        <v>U</v>
      </c>
      <c r="D5" s="5">
        <f>LOOKUP($A$3:$A$16,article!C:C,article!M:M)</f>
        <v>10.9</v>
      </c>
      <c r="E5" s="6">
        <f t="shared" si="0"/>
        <v>0</v>
      </c>
      <c r="H5" s="2" t="str">
        <f t="shared" si="1"/>
        <v>TS</v>
      </c>
      <c r="I5" s="7">
        <f t="shared" si="1"/>
        <v>0</v>
      </c>
      <c r="J5" s="4" t="str">
        <f t="shared" si="1"/>
        <v>U</v>
      </c>
      <c r="K5" s="5">
        <f t="shared" si="1"/>
        <v>10.9</v>
      </c>
      <c r="L5" s="6">
        <f t="shared" si="2"/>
        <v>0</v>
      </c>
      <c r="N5" s="40" t="s">
        <v>80</v>
      </c>
      <c r="O5" s="38" t="s">
        <v>12</v>
      </c>
      <c r="P5" s="42">
        <v>2</v>
      </c>
      <c r="R5" t="s">
        <v>108</v>
      </c>
      <c r="S5" s="38" t="s">
        <v>12</v>
      </c>
      <c r="T5">
        <v>1150</v>
      </c>
      <c r="W5" t="s">
        <v>203</v>
      </c>
      <c r="X5" t="s">
        <v>12</v>
      </c>
      <c r="Y5" s="46">
        <v>1.99</v>
      </c>
    </row>
    <row r="6" spans="1:25" ht="28.35" customHeight="1" x14ac:dyDescent="0.2">
      <c r="A6" s="2" t="s">
        <v>0</v>
      </c>
      <c r="B6" s="2">
        <v>5</v>
      </c>
      <c r="C6" s="4" t="str">
        <f>LOOKUP($A$3:$A$16,article!C10:E2421)</f>
        <v>U</v>
      </c>
      <c r="D6" s="5">
        <v>1.2</v>
      </c>
      <c r="E6" s="6">
        <f t="shared" si="0"/>
        <v>6</v>
      </c>
      <c r="H6" s="2" t="str">
        <f t="shared" si="1"/>
        <v>HCA</v>
      </c>
      <c r="I6" s="7">
        <f t="shared" si="1"/>
        <v>5</v>
      </c>
      <c r="J6" s="4" t="str">
        <f t="shared" si="1"/>
        <v>U</v>
      </c>
      <c r="K6" s="5">
        <f t="shared" si="1"/>
        <v>1.2</v>
      </c>
      <c r="L6" s="6">
        <f t="shared" si="2"/>
        <v>6</v>
      </c>
      <c r="N6" s="40" t="s">
        <v>81</v>
      </c>
      <c r="O6" s="38" t="s">
        <v>12</v>
      </c>
      <c r="P6" s="42">
        <v>3</v>
      </c>
      <c r="R6" t="s">
        <v>109</v>
      </c>
      <c r="S6" s="38" t="s">
        <v>12</v>
      </c>
      <c r="T6">
        <v>1410</v>
      </c>
      <c r="W6" t="s">
        <v>204</v>
      </c>
      <c r="X6" t="s">
        <v>12</v>
      </c>
      <c r="Y6" s="46">
        <v>4.33</v>
      </c>
    </row>
    <row r="7" spans="1:25" ht="28.35" customHeight="1" x14ac:dyDescent="0.2">
      <c r="A7" s="2" t="s">
        <v>13</v>
      </c>
      <c r="B7" s="2">
        <v>0</v>
      </c>
      <c r="C7" s="4" t="str">
        <f>LOOKUP($A$3:$A$16,article!C11:E2422)</f>
        <v>ML</v>
      </c>
      <c r="D7" s="5">
        <f>LOOKUP($A$3:$A$16,article!C:C,article!M:M)</f>
        <v>0.82</v>
      </c>
      <c r="E7" s="6">
        <f t="shared" si="0"/>
        <v>0</v>
      </c>
      <c r="H7" s="2" t="str">
        <f t="shared" si="1"/>
        <v>Ecarteur de nappe</v>
      </c>
      <c r="I7" s="7">
        <f t="shared" si="1"/>
        <v>0</v>
      </c>
      <c r="J7" s="4" t="str">
        <f t="shared" si="1"/>
        <v>ML</v>
      </c>
      <c r="K7" s="5">
        <f t="shared" si="1"/>
        <v>0.82</v>
      </c>
      <c r="L7" s="6">
        <f t="shared" si="2"/>
        <v>0</v>
      </c>
      <c r="N7" s="40" t="s">
        <v>83</v>
      </c>
      <c r="O7" s="38" t="s">
        <v>12</v>
      </c>
      <c r="P7" s="42">
        <v>3.5</v>
      </c>
      <c r="R7" t="s">
        <v>110</v>
      </c>
      <c r="S7" s="38" t="s">
        <v>12</v>
      </c>
      <c r="T7">
        <v>900</v>
      </c>
      <c r="W7" t="s">
        <v>205</v>
      </c>
      <c r="X7" t="s">
        <v>10</v>
      </c>
      <c r="Y7" s="46">
        <v>1.1000000000000001</v>
      </c>
    </row>
    <row r="8" spans="1:25" ht="28.35" customHeight="1" x14ac:dyDescent="0.2">
      <c r="A8" s="8" t="s">
        <v>3718</v>
      </c>
      <c r="B8" s="2">
        <v>0</v>
      </c>
      <c r="C8" s="4" t="str">
        <f>LOOKUP($A$3:$A$16,article!C12:E2423)</f>
        <v>U</v>
      </c>
      <c r="D8" s="5">
        <f>LOOKUP($A$3:$A$16,article!C:C,article!M:M)</f>
        <v>0.55000000000000004</v>
      </c>
      <c r="E8" s="6">
        <f t="shared" si="0"/>
        <v>0</v>
      </c>
      <c r="H8" s="2" t="str">
        <f t="shared" si="1"/>
        <v>ANCRE A PIED 2T5/ LG 170MM  SAC DE 100</v>
      </c>
      <c r="I8" s="7">
        <f t="shared" si="1"/>
        <v>0</v>
      </c>
      <c r="J8" s="4" t="str">
        <f t="shared" si="1"/>
        <v>U</v>
      </c>
      <c r="K8" s="5">
        <f t="shared" si="1"/>
        <v>0.55000000000000004</v>
      </c>
      <c r="L8" s="6">
        <f t="shared" si="2"/>
        <v>0</v>
      </c>
      <c r="N8" s="40" t="s">
        <v>84</v>
      </c>
      <c r="O8" s="38" t="s">
        <v>12</v>
      </c>
      <c r="P8" s="42">
        <v>4</v>
      </c>
      <c r="R8" t="s">
        <v>111</v>
      </c>
      <c r="S8" s="38" t="s">
        <v>12</v>
      </c>
      <c r="T8">
        <v>880</v>
      </c>
      <c r="W8" t="s">
        <v>206</v>
      </c>
      <c r="X8" t="s">
        <v>12</v>
      </c>
      <c r="Y8" s="46">
        <v>0.39</v>
      </c>
    </row>
    <row r="9" spans="1:25" ht="28.35" customHeight="1" x14ac:dyDescent="0.2">
      <c r="A9" s="2" t="s">
        <v>3690</v>
      </c>
      <c r="B9" s="2">
        <v>40</v>
      </c>
      <c r="C9" s="4" t="str">
        <f>LOOKUP($A$3:$A$16,article!C13:E2424)</f>
        <v>U</v>
      </c>
      <c r="D9" s="5">
        <v>3</v>
      </c>
      <c r="E9" s="6">
        <f t="shared" si="0"/>
        <v>120</v>
      </c>
      <c r="H9" s="2" t="str">
        <f t="shared" si="1"/>
        <v>ANCRE A PIED 1T3 / LG 170 MM  SAC DE 100</v>
      </c>
      <c r="I9" s="7">
        <f t="shared" si="1"/>
        <v>40</v>
      </c>
      <c r="J9" s="4" t="str">
        <f t="shared" si="1"/>
        <v>U</v>
      </c>
      <c r="K9" s="5">
        <f t="shared" si="1"/>
        <v>3</v>
      </c>
      <c r="L9" s="6">
        <f t="shared" si="2"/>
        <v>120</v>
      </c>
      <c r="N9" s="40" t="s">
        <v>85</v>
      </c>
      <c r="O9" s="38" t="s">
        <v>12</v>
      </c>
      <c r="P9" s="42">
        <v>6</v>
      </c>
      <c r="R9" t="s">
        <v>112</v>
      </c>
      <c r="S9" s="38" t="s">
        <v>12</v>
      </c>
      <c r="T9">
        <v>940</v>
      </c>
      <c r="W9" t="s">
        <v>207</v>
      </c>
      <c r="X9" t="s">
        <v>12</v>
      </c>
      <c r="Y9" s="46">
        <v>0.39</v>
      </c>
    </row>
    <row r="10" spans="1:25" ht="28.35" customHeight="1" x14ac:dyDescent="0.2">
      <c r="A10" s="2" t="s">
        <v>84</v>
      </c>
      <c r="B10" s="2">
        <v>0</v>
      </c>
      <c r="C10" s="4" t="str">
        <f>LOOKUP($A$3:$A$16,article!C14:E2425)</f>
        <v>U</v>
      </c>
      <c r="D10" s="5">
        <f>LOOKUP($A$3:$A$16,article!C:C,article!M:M)</f>
        <v>8.14</v>
      </c>
      <c r="E10" s="6">
        <f t="shared" si="0"/>
        <v>0</v>
      </c>
      <c r="H10" s="2" t="str">
        <f t="shared" si="1"/>
        <v>Ancre Artéon 10T</v>
      </c>
      <c r="I10" s="7">
        <f t="shared" si="1"/>
        <v>0</v>
      </c>
      <c r="J10" s="4" t="str">
        <f t="shared" si="1"/>
        <v>U</v>
      </c>
      <c r="K10" s="5">
        <f t="shared" si="1"/>
        <v>8.14</v>
      </c>
      <c r="L10" s="6">
        <f t="shared" si="2"/>
        <v>0</v>
      </c>
      <c r="N10" s="40" t="s">
        <v>86</v>
      </c>
      <c r="O10" s="38" t="s">
        <v>12</v>
      </c>
      <c r="P10" s="42">
        <v>10</v>
      </c>
      <c r="R10" t="s">
        <v>113</v>
      </c>
      <c r="S10" s="38" t="s">
        <v>12</v>
      </c>
      <c r="T10">
        <v>765</v>
      </c>
      <c r="W10" t="s">
        <v>208</v>
      </c>
      <c r="X10" t="s">
        <v>12</v>
      </c>
      <c r="Y10" s="46">
        <v>0.56000000000000005</v>
      </c>
    </row>
    <row r="11" spans="1:25" ht="28.35" customHeight="1" x14ac:dyDescent="0.2">
      <c r="A11" s="2" t="s">
        <v>15</v>
      </c>
      <c r="B11" s="2">
        <v>0</v>
      </c>
      <c r="C11" s="4" t="str">
        <f>LOOKUP($A$3:$A$16,article!C15:E2426)</f>
        <v>U</v>
      </c>
      <c r="D11" s="5">
        <f>LOOKUP($A$3:$A$16,article!C:C,article!M:M)</f>
        <v>7.15</v>
      </c>
      <c r="E11" s="6">
        <f t="shared" si="0"/>
        <v>0</v>
      </c>
      <c r="H11" s="2" t="str">
        <f t="shared" si="1"/>
        <v>Crochet de levage ordinaire</v>
      </c>
      <c r="I11" s="7">
        <f t="shared" si="1"/>
        <v>0</v>
      </c>
      <c r="J11" s="4" t="str">
        <f t="shared" si="1"/>
        <v>U</v>
      </c>
      <c r="K11" s="5">
        <f t="shared" si="1"/>
        <v>7.15</v>
      </c>
      <c r="L11" s="6">
        <f t="shared" si="2"/>
        <v>0</v>
      </c>
      <c r="N11" s="40" t="s">
        <v>82</v>
      </c>
      <c r="O11" s="38" t="s">
        <v>12</v>
      </c>
      <c r="P11" s="42">
        <v>3.5</v>
      </c>
      <c r="R11" t="s">
        <v>114</v>
      </c>
      <c r="S11" s="38" t="s">
        <v>12</v>
      </c>
      <c r="T11">
        <v>1000</v>
      </c>
      <c r="W11" t="s">
        <v>209</v>
      </c>
      <c r="X11" t="s">
        <v>12</v>
      </c>
      <c r="Y11" s="46">
        <v>1.4</v>
      </c>
    </row>
    <row r="12" spans="1:25" ht="28.35" customHeight="1" x14ac:dyDescent="0.2">
      <c r="A12" s="2" t="s">
        <v>16</v>
      </c>
      <c r="B12" s="2">
        <v>10</v>
      </c>
      <c r="C12" s="4" t="str">
        <f>LOOKUP($A$3:$A$16,article!C16:E2427)</f>
        <v>U</v>
      </c>
      <c r="D12" s="5">
        <f>LOOKUP($A$3:$A$16,article!C:C,article!M:M)</f>
        <v>7.37</v>
      </c>
      <c r="E12" s="6">
        <f t="shared" si="0"/>
        <v>73.7</v>
      </c>
      <c r="H12" s="2" t="str">
        <f t="shared" si="1"/>
        <v>Douilles 2 T</v>
      </c>
      <c r="I12" s="7">
        <f t="shared" si="1"/>
        <v>10</v>
      </c>
      <c r="J12" s="4" t="str">
        <f t="shared" si="1"/>
        <v>U</v>
      </c>
      <c r="K12" s="5">
        <f t="shared" si="1"/>
        <v>7.37</v>
      </c>
      <c r="L12" s="6">
        <f t="shared" si="2"/>
        <v>73.7</v>
      </c>
      <c r="N12" s="40" t="s">
        <v>87</v>
      </c>
      <c r="O12" s="38" t="s">
        <v>12</v>
      </c>
      <c r="P12" s="42">
        <v>6.5</v>
      </c>
      <c r="R12" t="s">
        <v>115</v>
      </c>
      <c r="S12" s="38" t="s">
        <v>12</v>
      </c>
      <c r="T12">
        <v>881</v>
      </c>
      <c r="W12" t="s">
        <v>210</v>
      </c>
      <c r="X12" t="s">
        <v>12</v>
      </c>
      <c r="Y12" s="46">
        <v>1.1200000000000001</v>
      </c>
    </row>
    <row r="13" spans="1:25" ht="28.35" customHeight="1" x14ac:dyDescent="0.2">
      <c r="A13" s="2" t="s">
        <v>17</v>
      </c>
      <c r="B13" s="2">
        <v>0</v>
      </c>
      <c r="C13" s="4" t="str">
        <f>LOOKUP($A$3:$A$16,article!C17:E2428)</f>
        <v>U</v>
      </c>
      <c r="D13" s="5">
        <f>LOOKUP($A$3:$A$16,article!C:C,article!M:M)</f>
        <v>0</v>
      </c>
      <c r="E13" s="6">
        <f t="shared" si="0"/>
        <v>0</v>
      </c>
      <c r="H13" s="2" t="str">
        <f t="shared" si="1"/>
        <v>Métal déployé</v>
      </c>
      <c r="I13" s="7">
        <f t="shared" si="1"/>
        <v>0</v>
      </c>
      <c r="J13" s="4" t="str">
        <f t="shared" si="1"/>
        <v>U</v>
      </c>
      <c r="K13" s="5">
        <f t="shared" si="1"/>
        <v>0</v>
      </c>
      <c r="L13" s="6">
        <f t="shared" si="2"/>
        <v>0</v>
      </c>
      <c r="N13" s="40" t="s">
        <v>88</v>
      </c>
      <c r="O13" s="38" t="s">
        <v>12</v>
      </c>
      <c r="P13" s="42">
        <v>15</v>
      </c>
      <c r="R13" t="s">
        <v>116</v>
      </c>
      <c r="S13" s="38" t="s">
        <v>12</v>
      </c>
      <c r="T13">
        <v>1150</v>
      </c>
      <c r="W13" t="s">
        <v>211</v>
      </c>
      <c r="X13" t="s">
        <v>12</v>
      </c>
      <c r="Y13" s="46">
        <v>2.48</v>
      </c>
    </row>
    <row r="14" spans="1:25" ht="28.35" customHeight="1" x14ac:dyDescent="0.2">
      <c r="A14" s="2" t="s">
        <v>18</v>
      </c>
      <c r="B14" s="2">
        <v>0</v>
      </c>
      <c r="C14" s="4" t="str">
        <f>LOOKUP($A$3:$A$16,article!C18:E2429)</f>
        <v>ML</v>
      </c>
      <c r="D14" s="5">
        <f>LOOKUP($A$3:$A$16,article!C:C,article!M:M)</f>
        <v>2.44</v>
      </c>
      <c r="E14" s="6">
        <f t="shared" si="0"/>
        <v>0</v>
      </c>
      <c r="H14" s="2" t="str">
        <f t="shared" si="1"/>
        <v>Boite d'attente Ø6 ou Ø8</v>
      </c>
      <c r="I14" s="7">
        <f t="shared" si="1"/>
        <v>0</v>
      </c>
      <c r="J14" s="4" t="str">
        <f t="shared" si="1"/>
        <v>ML</v>
      </c>
      <c r="K14" s="5">
        <f t="shared" si="1"/>
        <v>2.44</v>
      </c>
      <c r="L14" s="6">
        <f t="shared" si="2"/>
        <v>0</v>
      </c>
      <c r="N14" s="40" t="s">
        <v>62</v>
      </c>
      <c r="O14" s="38" t="s">
        <v>14</v>
      </c>
      <c r="P14" s="42">
        <v>3</v>
      </c>
      <c r="R14" t="s">
        <v>117</v>
      </c>
      <c r="S14" s="38" t="s">
        <v>12</v>
      </c>
      <c r="T14">
        <v>600</v>
      </c>
      <c r="W14" t="s">
        <v>212</v>
      </c>
      <c r="X14" t="s">
        <v>12</v>
      </c>
      <c r="Y14" s="46">
        <v>2.94</v>
      </c>
    </row>
    <row r="15" spans="1:25" ht="28.35" customHeight="1" x14ac:dyDescent="0.2">
      <c r="A15" s="2" t="s">
        <v>1051</v>
      </c>
      <c r="B15" s="2">
        <v>0</v>
      </c>
      <c r="C15" s="4" t="str">
        <f>LOOKUP($A$3:$A$16,article!C19:E2430)</f>
        <v>ML</v>
      </c>
      <c r="D15" s="5">
        <f>LOOKUP($A$3:$A$16,article!C:C,article!M:M)</f>
        <v>2.31</v>
      </c>
      <c r="E15" s="6">
        <f t="shared" si="0"/>
        <v>0</v>
      </c>
      <c r="H15" s="2" t="str">
        <f t="shared" si="1"/>
        <v>TUBE DIAM 50 X 2</v>
      </c>
      <c r="I15" s="7">
        <f t="shared" si="1"/>
        <v>0</v>
      </c>
      <c r="J15" s="4" t="str">
        <f t="shared" si="1"/>
        <v>ML</v>
      </c>
      <c r="K15" s="5">
        <f t="shared" si="1"/>
        <v>2.31</v>
      </c>
      <c r="L15" s="6">
        <f t="shared" si="2"/>
        <v>0</v>
      </c>
      <c r="N15" s="40" t="s">
        <v>31</v>
      </c>
      <c r="O15" s="38" t="s">
        <v>14</v>
      </c>
      <c r="P15" s="42">
        <v>3</v>
      </c>
      <c r="R15" t="s">
        <v>118</v>
      </c>
      <c r="S15" s="38" t="s">
        <v>12</v>
      </c>
      <c r="T15">
        <v>695</v>
      </c>
      <c r="W15" t="s">
        <v>213</v>
      </c>
      <c r="X15" t="s">
        <v>12</v>
      </c>
      <c r="Y15" s="46">
        <v>9.9499999999999993</v>
      </c>
    </row>
    <row r="16" spans="1:25" ht="28.35" customHeight="1" x14ac:dyDescent="0.2">
      <c r="A16" s="2" t="s">
        <v>19</v>
      </c>
      <c r="B16" s="2">
        <v>20</v>
      </c>
      <c r="C16" s="4" t="s">
        <v>20</v>
      </c>
      <c r="D16" s="5">
        <v>20</v>
      </c>
      <c r="E16" s="6">
        <f t="shared" si="0"/>
        <v>400</v>
      </c>
      <c r="H16" s="2" t="str">
        <f t="shared" si="1"/>
        <v>Contreplaqué</v>
      </c>
      <c r="I16" s="7">
        <f t="shared" si="1"/>
        <v>20</v>
      </c>
      <c r="J16" s="4" t="str">
        <f t="shared" si="1"/>
        <v>M2</v>
      </c>
      <c r="K16" s="5">
        <f t="shared" si="1"/>
        <v>20</v>
      </c>
      <c r="L16" s="6">
        <f t="shared" si="2"/>
        <v>400</v>
      </c>
      <c r="N16" s="40" t="s">
        <v>63</v>
      </c>
      <c r="O16" s="38" t="s">
        <v>14</v>
      </c>
      <c r="P16" s="42">
        <v>4</v>
      </c>
      <c r="R16" t="s">
        <v>119</v>
      </c>
      <c r="S16" s="38" t="s">
        <v>12</v>
      </c>
      <c r="T16">
        <v>400</v>
      </c>
      <c r="W16" t="s">
        <v>214</v>
      </c>
      <c r="X16" t="s">
        <v>12</v>
      </c>
      <c r="Y16" s="46">
        <v>0.26</v>
      </c>
    </row>
    <row r="17" spans="1:25" ht="28.35" customHeight="1" x14ac:dyDescent="0.2">
      <c r="A17" s="10" t="s">
        <v>21</v>
      </c>
      <c r="B17" s="11"/>
      <c r="C17" s="12"/>
      <c r="D17" s="34">
        <v>0</v>
      </c>
      <c r="E17" s="14">
        <f>SUM(E3:E16)</f>
        <v>2141.6999999999998</v>
      </c>
      <c r="H17" s="15" t="s">
        <v>21</v>
      </c>
      <c r="I17" s="16"/>
      <c r="J17" s="17"/>
      <c r="K17" s="36">
        <v>0</v>
      </c>
      <c r="L17" s="19">
        <f>SUM(L3:L16)</f>
        <v>2141.6999999999998</v>
      </c>
      <c r="N17" s="40" t="s">
        <v>30</v>
      </c>
      <c r="O17" s="38" t="s">
        <v>14</v>
      </c>
      <c r="P17" s="42">
        <v>5</v>
      </c>
      <c r="R17" t="s">
        <v>120</v>
      </c>
      <c r="S17" s="38" t="s">
        <v>12</v>
      </c>
      <c r="T17">
        <v>400</v>
      </c>
      <c r="W17" t="s">
        <v>215</v>
      </c>
      <c r="X17" t="s">
        <v>12</v>
      </c>
      <c r="Y17" s="46">
        <v>0.39</v>
      </c>
    </row>
    <row r="18" spans="1:25" ht="28.35" customHeight="1" x14ac:dyDescent="0.2">
      <c r="A18" s="8" t="s">
        <v>22</v>
      </c>
      <c r="B18" s="2">
        <v>30</v>
      </c>
      <c r="C18" s="4" t="s">
        <v>23</v>
      </c>
      <c r="D18" s="35">
        <v>0</v>
      </c>
      <c r="E18" s="9">
        <f>E17*B18/100</f>
        <v>642.50999999999988</v>
      </c>
      <c r="F18" s="50">
        <f>IF(E24=0,"",E18/E24)</f>
        <v>0.21088649723800426</v>
      </c>
      <c r="H18" s="8" t="s">
        <v>22</v>
      </c>
      <c r="I18" s="51">
        <f>(M18/(1-M18))/(L17/(L17+SUM(L20:L23)))</f>
        <v>0.20530969076242347</v>
      </c>
      <c r="J18" s="4" t="s">
        <v>23</v>
      </c>
      <c r="K18" s="35">
        <v>0</v>
      </c>
      <c r="L18" s="9">
        <f>L17*I18</f>
        <v>439.71176470588233</v>
      </c>
      <c r="M18" s="56">
        <v>0.15</v>
      </c>
      <c r="N18" s="40" t="s">
        <v>61</v>
      </c>
      <c r="O18" s="38" t="s">
        <v>14</v>
      </c>
      <c r="P18" s="42">
        <v>6.5</v>
      </c>
      <c r="R18" t="s">
        <v>121</v>
      </c>
      <c r="S18" s="38" t="s">
        <v>12</v>
      </c>
      <c r="T18">
        <v>500</v>
      </c>
      <c r="W18" t="s">
        <v>216</v>
      </c>
      <c r="X18" t="s">
        <v>12</v>
      </c>
      <c r="Y18" s="46">
        <v>0</v>
      </c>
    </row>
    <row r="19" spans="1:25" ht="28.35" customHeight="1" x14ac:dyDescent="0.2">
      <c r="A19" s="11"/>
      <c r="B19" s="11"/>
      <c r="C19" s="12"/>
      <c r="D19" s="13"/>
      <c r="E19" s="22">
        <f>E17+E18</f>
        <v>2784.2099999999996</v>
      </c>
      <c r="H19" s="16"/>
      <c r="I19" s="16"/>
      <c r="J19" s="17"/>
      <c r="K19" s="18"/>
      <c r="L19" s="23">
        <f>L17+L18</f>
        <v>2581.411764705882</v>
      </c>
      <c r="N19" s="40" t="s">
        <v>89</v>
      </c>
      <c r="O19" s="38" t="s">
        <v>14</v>
      </c>
      <c r="P19" s="42">
        <v>6</v>
      </c>
      <c r="R19" t="s">
        <v>122</v>
      </c>
      <c r="S19" s="38" t="s">
        <v>12</v>
      </c>
      <c r="T19">
        <v>558</v>
      </c>
      <c r="W19" t="s">
        <v>217</v>
      </c>
      <c r="X19" t="s">
        <v>12</v>
      </c>
      <c r="Y19" s="46">
        <v>0.36</v>
      </c>
    </row>
    <row r="20" spans="1:25" ht="28.35" customHeight="1" x14ac:dyDescent="0.2">
      <c r="A20" s="24" t="s">
        <v>24</v>
      </c>
      <c r="B20" s="2">
        <v>3</v>
      </c>
      <c r="C20" s="4" t="s">
        <v>12</v>
      </c>
      <c r="D20" s="20">
        <v>87.5</v>
      </c>
      <c r="E20" s="6">
        <f>B20*D20</f>
        <v>262.5</v>
      </c>
      <c r="G20" s="25"/>
      <c r="H20" s="24" t="str">
        <f t="shared" ref="H20:I23" si="3">A20</f>
        <v>M.O.</v>
      </c>
      <c r="I20" s="2">
        <f>B20</f>
        <v>3</v>
      </c>
      <c r="J20" s="4" t="str">
        <f>C20</f>
        <v>U</v>
      </c>
      <c r="K20" s="20">
        <f>D20</f>
        <v>87.5</v>
      </c>
      <c r="L20" s="6">
        <f>I20*K20</f>
        <v>262.5</v>
      </c>
      <c r="N20" s="40" t="s">
        <v>7</v>
      </c>
      <c r="O20" s="38" t="s">
        <v>8</v>
      </c>
      <c r="P20" s="42">
        <v>110</v>
      </c>
      <c r="R20" t="s">
        <v>123</v>
      </c>
      <c r="S20" s="38" t="s">
        <v>12</v>
      </c>
      <c r="T20">
        <v>0</v>
      </c>
      <c r="W20" t="s">
        <v>218</v>
      </c>
      <c r="X20" t="s">
        <v>12</v>
      </c>
      <c r="Y20" s="46">
        <v>0.38</v>
      </c>
    </row>
    <row r="21" spans="1:25" ht="28.35" customHeight="1" x14ac:dyDescent="0.2">
      <c r="A21" s="26" t="s">
        <v>25</v>
      </c>
      <c r="B21" s="2">
        <v>0</v>
      </c>
      <c r="C21" s="4" t="s">
        <v>12</v>
      </c>
      <c r="D21" s="20">
        <v>87.5</v>
      </c>
      <c r="E21" s="6">
        <f>B21*D21</f>
        <v>0</v>
      </c>
      <c r="H21" s="26" t="str">
        <f t="shared" si="3"/>
        <v>Coffrage</v>
      </c>
      <c r="I21" s="2">
        <v>1</v>
      </c>
      <c r="J21" s="4" t="str">
        <f t="shared" ref="J21:J23" si="4">C21</f>
        <v>U</v>
      </c>
      <c r="K21" s="20">
        <f t="shared" ref="K21:K23" si="5">D21</f>
        <v>87.5</v>
      </c>
      <c r="L21" s="6">
        <f>I21*K21</f>
        <v>87.5</v>
      </c>
      <c r="N21" s="41" t="s">
        <v>18</v>
      </c>
      <c r="O21" s="38" t="s">
        <v>14</v>
      </c>
      <c r="P21" s="43">
        <v>4</v>
      </c>
      <c r="R21" t="s">
        <v>124</v>
      </c>
      <c r="S21" s="38" t="s">
        <v>12</v>
      </c>
      <c r="T21">
        <v>750</v>
      </c>
      <c r="W21" t="s">
        <v>219</v>
      </c>
      <c r="X21" t="s">
        <v>12</v>
      </c>
      <c r="Y21" s="46">
        <v>0.54</v>
      </c>
    </row>
    <row r="22" spans="1:25" ht="28.35" customHeight="1" x14ac:dyDescent="0.2">
      <c r="A22" s="26" t="s">
        <v>28</v>
      </c>
      <c r="B22" s="2">
        <v>0</v>
      </c>
      <c r="C22" s="4" t="s">
        <v>12</v>
      </c>
      <c r="D22" s="20">
        <v>87.5</v>
      </c>
      <c r="E22" s="6">
        <f>B22*D22</f>
        <v>0</v>
      </c>
      <c r="H22" s="26" t="str">
        <f t="shared" si="3"/>
        <v>Finition</v>
      </c>
      <c r="I22" s="2">
        <f t="shared" si="3"/>
        <v>0</v>
      </c>
      <c r="J22" s="4" t="str">
        <f t="shared" si="4"/>
        <v>U</v>
      </c>
      <c r="K22" s="20">
        <f t="shared" si="5"/>
        <v>87.5</v>
      </c>
      <c r="L22" s="6">
        <f>I22*K22</f>
        <v>0</v>
      </c>
      <c r="N22" s="40" t="s">
        <v>72</v>
      </c>
      <c r="O22" s="38" t="s">
        <v>12</v>
      </c>
      <c r="P22" s="42">
        <v>0.15</v>
      </c>
      <c r="R22" t="s">
        <v>125</v>
      </c>
      <c r="S22" s="38" t="s">
        <v>12</v>
      </c>
      <c r="T22">
        <v>560</v>
      </c>
      <c r="W22" t="s">
        <v>220</v>
      </c>
      <c r="X22" t="s">
        <v>12</v>
      </c>
      <c r="Y22" s="46">
        <v>0.63</v>
      </c>
    </row>
    <row r="23" spans="1:25" ht="28.35" customHeight="1" x14ac:dyDescent="0.2">
      <c r="A23" s="26" t="s">
        <v>104</v>
      </c>
      <c r="B23" s="2">
        <v>0</v>
      </c>
      <c r="C23" s="4" t="str">
        <f>LOOKUP(A23,R:S)</f>
        <v>U</v>
      </c>
      <c r="D23" s="20">
        <f>LOOKUP(A23,R:R,T:T)</f>
        <v>750</v>
      </c>
      <c r="E23" s="6">
        <f>B23*D23</f>
        <v>0</v>
      </c>
      <c r="H23" s="26" t="str">
        <f t="shared" si="3"/>
        <v>01 - AIN</v>
      </c>
      <c r="I23" s="2">
        <f t="shared" si="3"/>
        <v>0</v>
      </c>
      <c r="J23" s="4" t="str">
        <f t="shared" si="4"/>
        <v>U</v>
      </c>
      <c r="K23" s="20">
        <f t="shared" si="5"/>
        <v>750</v>
      </c>
      <c r="L23" s="6">
        <f>I23*K23</f>
        <v>0</v>
      </c>
      <c r="N23" s="40" t="s">
        <v>73</v>
      </c>
      <c r="O23" s="38" t="s">
        <v>12</v>
      </c>
      <c r="P23" s="42">
        <v>0.2</v>
      </c>
      <c r="R23" t="s">
        <v>126</v>
      </c>
      <c r="S23" s="38" t="s">
        <v>12</v>
      </c>
      <c r="T23">
        <v>550</v>
      </c>
      <c r="W23" t="s">
        <v>221</v>
      </c>
      <c r="X23" t="s">
        <v>605</v>
      </c>
      <c r="Y23" s="46">
        <v>0.48</v>
      </c>
    </row>
    <row r="24" spans="1:25" ht="28.35" customHeight="1" x14ac:dyDescent="0.2">
      <c r="A24" s="27" t="s">
        <v>26</v>
      </c>
      <c r="B24" s="11"/>
      <c r="C24" s="12"/>
      <c r="D24" s="13"/>
      <c r="E24" s="22">
        <f>SUM(E19:E23)</f>
        <v>3046.7099999999996</v>
      </c>
      <c r="H24" s="28" t="s">
        <v>26</v>
      </c>
      <c r="I24" s="16"/>
      <c r="J24" s="17"/>
      <c r="K24" s="18"/>
      <c r="L24" s="23">
        <f>SUM(L19:L23)</f>
        <v>2931.411764705882</v>
      </c>
      <c r="M24" s="55">
        <f>L18/L24</f>
        <v>0.15000000000000002</v>
      </c>
      <c r="N24" s="40" t="s">
        <v>74</v>
      </c>
      <c r="O24" s="38" t="s">
        <v>12</v>
      </c>
      <c r="P24" s="42">
        <v>0.25</v>
      </c>
      <c r="R24" t="s">
        <v>127</v>
      </c>
      <c r="S24" s="38" t="s">
        <v>12</v>
      </c>
      <c r="T24">
        <v>550</v>
      </c>
      <c r="W24" t="s">
        <v>222</v>
      </c>
      <c r="X24" t="s">
        <v>12</v>
      </c>
      <c r="Y24" s="46">
        <v>0.54</v>
      </c>
    </row>
    <row r="25" spans="1:25" ht="28.35" customHeight="1" x14ac:dyDescent="0.2">
      <c r="A25" s="2" t="s">
        <v>14</v>
      </c>
      <c r="B25" s="29">
        <v>0</v>
      </c>
      <c r="C25" s="30"/>
      <c r="D25" s="20"/>
      <c r="E25" s="31" t="e">
        <f>E24/B25</f>
        <v>#DIV/0!</v>
      </c>
      <c r="H25" s="2" t="s">
        <v>14</v>
      </c>
      <c r="I25" s="29">
        <f>B25</f>
        <v>0</v>
      </c>
      <c r="J25" s="30"/>
      <c r="K25" s="20"/>
      <c r="L25" s="31" t="e">
        <f>L24/I25</f>
        <v>#DIV/0!</v>
      </c>
      <c r="N25" s="40" t="s">
        <v>75</v>
      </c>
      <c r="O25" s="38" t="s">
        <v>12</v>
      </c>
      <c r="P25" s="42">
        <v>0.5</v>
      </c>
      <c r="R25" t="s">
        <v>128</v>
      </c>
      <c r="S25" s="38" t="s">
        <v>12</v>
      </c>
      <c r="T25">
        <v>900</v>
      </c>
      <c r="W25" t="s">
        <v>223</v>
      </c>
      <c r="X25" t="s">
        <v>12</v>
      </c>
      <c r="Y25" s="46">
        <v>0.51</v>
      </c>
    </row>
    <row r="26" spans="1:25" ht="28.35" customHeight="1" x14ac:dyDescent="0.2">
      <c r="A26" s="2" t="s">
        <v>12</v>
      </c>
      <c r="B26" s="8">
        <f>B6</f>
        <v>5</v>
      </c>
      <c r="C26" s="30"/>
      <c r="D26" s="20"/>
      <c r="E26" s="31">
        <f>E24/B26</f>
        <v>609.34199999999987</v>
      </c>
      <c r="H26" s="2" t="s">
        <v>12</v>
      </c>
      <c r="I26" s="8">
        <f>B26</f>
        <v>5</v>
      </c>
      <c r="J26" s="30"/>
      <c r="K26" s="20"/>
      <c r="L26" s="31">
        <f>L24/I26</f>
        <v>586.28235294117644</v>
      </c>
      <c r="N26" s="40" t="s">
        <v>19</v>
      </c>
      <c r="O26" s="38" t="s">
        <v>20</v>
      </c>
      <c r="P26" s="43">
        <v>20</v>
      </c>
      <c r="R26" t="s">
        <v>129</v>
      </c>
      <c r="S26" s="38" t="s">
        <v>12</v>
      </c>
      <c r="T26">
        <v>1000</v>
      </c>
      <c r="W26" t="s">
        <v>224</v>
      </c>
      <c r="X26" t="s">
        <v>12</v>
      </c>
      <c r="Y26" s="46">
        <v>0.59</v>
      </c>
    </row>
    <row r="27" spans="1:25" ht="28.35" customHeight="1" x14ac:dyDescent="0.2">
      <c r="A27" s="2" t="s">
        <v>8</v>
      </c>
      <c r="B27" s="32">
        <f>B3</f>
        <v>10</v>
      </c>
      <c r="C27" s="30"/>
      <c r="D27" s="20"/>
      <c r="E27" s="31">
        <f>E24/B27</f>
        <v>304.67099999999994</v>
      </c>
      <c r="H27" s="2" t="s">
        <v>8</v>
      </c>
      <c r="I27" s="32">
        <f>B27</f>
        <v>10</v>
      </c>
      <c r="J27" s="30"/>
      <c r="K27" s="20"/>
      <c r="L27" s="31">
        <f>L24/I27</f>
        <v>293.14117647058822</v>
      </c>
      <c r="N27" s="40" t="s">
        <v>33</v>
      </c>
      <c r="O27" s="38" t="s">
        <v>12</v>
      </c>
      <c r="P27" s="43">
        <v>5</v>
      </c>
      <c r="R27" t="s">
        <v>130</v>
      </c>
      <c r="S27" s="38" t="s">
        <v>12</v>
      </c>
      <c r="T27">
        <v>559</v>
      </c>
      <c r="W27" t="s">
        <v>225</v>
      </c>
      <c r="X27" t="s">
        <v>12</v>
      </c>
      <c r="Y27" s="46">
        <v>0.9</v>
      </c>
    </row>
    <row r="28" spans="1:25" ht="28.35" customHeight="1" x14ac:dyDescent="0.2">
      <c r="A28" s="2" t="s">
        <v>27</v>
      </c>
      <c r="B28" s="8">
        <v>0</v>
      </c>
      <c r="C28" s="30"/>
      <c r="D28" s="20"/>
      <c r="E28" s="31" t="e">
        <f>E24/B28</f>
        <v>#DIV/0!</v>
      </c>
      <c r="H28" s="2" t="s">
        <v>27</v>
      </c>
      <c r="I28" s="8">
        <f>B28</f>
        <v>0</v>
      </c>
      <c r="J28" s="30"/>
      <c r="K28" s="20"/>
      <c r="L28" s="31" t="e">
        <f>L24/I28</f>
        <v>#DIV/0!</v>
      </c>
      <c r="N28" s="40" t="s">
        <v>32</v>
      </c>
      <c r="O28" s="38" t="s">
        <v>12</v>
      </c>
      <c r="P28" s="42">
        <v>4</v>
      </c>
      <c r="R28" t="s">
        <v>131</v>
      </c>
      <c r="S28" s="38" t="s">
        <v>12</v>
      </c>
      <c r="T28">
        <v>540</v>
      </c>
      <c r="W28" t="s">
        <v>226</v>
      </c>
      <c r="X28" t="s">
        <v>12</v>
      </c>
      <c r="Y28" s="46">
        <v>0.96</v>
      </c>
    </row>
    <row r="29" spans="1:25" x14ac:dyDescent="0.2">
      <c r="N29" s="40" t="s">
        <v>35</v>
      </c>
      <c r="O29" s="38" t="s">
        <v>12</v>
      </c>
      <c r="P29" s="43">
        <v>9</v>
      </c>
      <c r="R29" t="s">
        <v>132</v>
      </c>
      <c r="S29" s="38" t="s">
        <v>12</v>
      </c>
      <c r="T29">
        <v>620</v>
      </c>
      <c r="W29" t="s">
        <v>227</v>
      </c>
      <c r="X29" t="s">
        <v>12</v>
      </c>
      <c r="Y29" s="46">
        <v>0.98</v>
      </c>
    </row>
    <row r="30" spans="1:25" x14ac:dyDescent="0.2">
      <c r="N30" s="40" t="s">
        <v>34</v>
      </c>
      <c r="O30" s="38" t="s">
        <v>12</v>
      </c>
      <c r="P30" s="42">
        <v>7</v>
      </c>
      <c r="R30" t="s">
        <v>133</v>
      </c>
      <c r="S30" s="38" t="s">
        <v>12</v>
      </c>
      <c r="T30">
        <v>1090</v>
      </c>
      <c r="W30" t="s">
        <v>228</v>
      </c>
      <c r="X30" t="s">
        <v>12</v>
      </c>
      <c r="Y30" s="46">
        <v>1.19</v>
      </c>
    </row>
    <row r="31" spans="1:25" x14ac:dyDescent="0.2">
      <c r="N31" s="40" t="s">
        <v>37</v>
      </c>
      <c r="O31" s="38" t="s">
        <v>12</v>
      </c>
      <c r="P31" s="42">
        <v>5</v>
      </c>
      <c r="R31" t="s">
        <v>134</v>
      </c>
      <c r="S31" s="38" t="s">
        <v>12</v>
      </c>
      <c r="T31">
        <v>780</v>
      </c>
      <c r="W31" t="s">
        <v>229</v>
      </c>
      <c r="X31" t="s">
        <v>12</v>
      </c>
      <c r="Y31" s="46">
        <v>1.35</v>
      </c>
    </row>
    <row r="32" spans="1:25" x14ac:dyDescent="0.2">
      <c r="N32" s="40" t="s">
        <v>36</v>
      </c>
      <c r="O32" s="38" t="s">
        <v>12</v>
      </c>
      <c r="P32" s="42">
        <v>5</v>
      </c>
      <c r="R32" t="s">
        <v>135</v>
      </c>
      <c r="S32" s="38" t="s">
        <v>12</v>
      </c>
      <c r="T32">
        <v>750</v>
      </c>
      <c r="W32" t="s">
        <v>230</v>
      </c>
      <c r="X32" t="s">
        <v>12</v>
      </c>
      <c r="Y32" s="46">
        <v>1.79</v>
      </c>
    </row>
    <row r="33" spans="14:25" x14ac:dyDescent="0.2">
      <c r="N33" s="40" t="s">
        <v>39</v>
      </c>
      <c r="O33" s="38" t="s">
        <v>12</v>
      </c>
      <c r="P33" s="42">
        <v>18</v>
      </c>
      <c r="R33" t="s">
        <v>136</v>
      </c>
      <c r="S33" s="38" t="s">
        <v>12</v>
      </c>
      <c r="T33">
        <v>500</v>
      </c>
      <c r="W33" t="s">
        <v>231</v>
      </c>
      <c r="X33" t="s">
        <v>12</v>
      </c>
      <c r="Y33" s="46">
        <v>1.45</v>
      </c>
    </row>
    <row r="34" spans="14:25" x14ac:dyDescent="0.2">
      <c r="N34" s="40" t="s">
        <v>38</v>
      </c>
      <c r="O34" s="38" t="s">
        <v>12</v>
      </c>
      <c r="P34" s="42">
        <v>13</v>
      </c>
      <c r="R34" t="s">
        <v>137</v>
      </c>
      <c r="S34" s="38" t="s">
        <v>12</v>
      </c>
      <c r="T34">
        <v>950</v>
      </c>
      <c r="W34" t="s">
        <v>232</v>
      </c>
      <c r="X34" t="s">
        <v>12</v>
      </c>
      <c r="Y34" s="46">
        <v>2.16</v>
      </c>
    </row>
    <row r="35" spans="14:25" x14ac:dyDescent="0.2">
      <c r="N35" s="40" t="s">
        <v>15</v>
      </c>
      <c r="O35" s="38" t="s">
        <v>12</v>
      </c>
      <c r="P35" s="42">
        <v>3</v>
      </c>
      <c r="R35" t="s">
        <v>138</v>
      </c>
      <c r="S35" s="38" t="s">
        <v>12</v>
      </c>
      <c r="T35">
        <v>430</v>
      </c>
      <c r="W35" t="s">
        <v>233</v>
      </c>
      <c r="X35" t="s">
        <v>12</v>
      </c>
      <c r="Y35" s="46">
        <v>2.29</v>
      </c>
    </row>
    <row r="36" spans="14:25" x14ac:dyDescent="0.2">
      <c r="N36" s="40" t="s">
        <v>41</v>
      </c>
      <c r="O36" s="38" t="s">
        <v>12</v>
      </c>
      <c r="P36" s="42">
        <v>2</v>
      </c>
      <c r="R36" t="s">
        <v>139</v>
      </c>
      <c r="S36" s="38" t="s">
        <v>12</v>
      </c>
      <c r="T36">
        <v>490</v>
      </c>
      <c r="W36" t="s">
        <v>234</v>
      </c>
      <c r="X36" t="s">
        <v>12</v>
      </c>
      <c r="Y36" s="46">
        <v>2.72</v>
      </c>
    </row>
    <row r="37" spans="14:25" x14ac:dyDescent="0.2">
      <c r="N37" s="40" t="s">
        <v>16</v>
      </c>
      <c r="O37" s="38" t="s">
        <v>12</v>
      </c>
      <c r="P37" s="42">
        <v>3</v>
      </c>
      <c r="R37" t="s">
        <v>140</v>
      </c>
      <c r="S37" s="38" t="s">
        <v>12</v>
      </c>
      <c r="T37">
        <v>410</v>
      </c>
      <c r="W37" t="s">
        <v>235</v>
      </c>
      <c r="X37" t="s">
        <v>12</v>
      </c>
      <c r="Y37" s="46">
        <v>3.52</v>
      </c>
    </row>
    <row r="38" spans="14:25" x14ac:dyDescent="0.2">
      <c r="N38" s="40" t="s">
        <v>29</v>
      </c>
      <c r="O38" s="38" t="s">
        <v>12</v>
      </c>
      <c r="P38" s="42">
        <v>3</v>
      </c>
      <c r="R38" t="s">
        <v>141</v>
      </c>
      <c r="S38" s="38" t="s">
        <v>12</v>
      </c>
      <c r="T38">
        <v>850</v>
      </c>
      <c r="W38" t="s">
        <v>236</v>
      </c>
      <c r="X38" t="s">
        <v>12</v>
      </c>
      <c r="Y38" s="46">
        <v>3.77</v>
      </c>
    </row>
    <row r="39" spans="14:25" x14ac:dyDescent="0.2">
      <c r="N39" s="40" t="s">
        <v>13</v>
      </c>
      <c r="O39" s="38" t="s">
        <v>14</v>
      </c>
      <c r="P39" s="42">
        <v>2</v>
      </c>
      <c r="R39" t="s">
        <v>142</v>
      </c>
      <c r="S39" s="38" t="s">
        <v>12</v>
      </c>
      <c r="T39">
        <v>850</v>
      </c>
      <c r="W39" t="s">
        <v>237</v>
      </c>
      <c r="X39" t="s">
        <v>12</v>
      </c>
      <c r="Y39" s="46">
        <v>7.2</v>
      </c>
    </row>
    <row r="40" spans="14:25" x14ac:dyDescent="0.2">
      <c r="N40" s="40" t="s">
        <v>76</v>
      </c>
      <c r="O40" s="38" t="s">
        <v>12</v>
      </c>
      <c r="P40" s="42">
        <v>150</v>
      </c>
      <c r="R40" t="s">
        <v>143</v>
      </c>
      <c r="S40" s="38" t="s">
        <v>12</v>
      </c>
      <c r="T40">
        <v>650</v>
      </c>
      <c r="W40" t="s">
        <v>238</v>
      </c>
      <c r="X40" t="s">
        <v>12</v>
      </c>
      <c r="Y40" s="46">
        <v>6.91</v>
      </c>
    </row>
    <row r="41" spans="14:25" x14ac:dyDescent="0.2">
      <c r="N41" s="40" t="s">
        <v>43</v>
      </c>
      <c r="O41" s="38" t="s">
        <v>69</v>
      </c>
      <c r="P41" s="42">
        <v>30</v>
      </c>
      <c r="R41" t="s">
        <v>144</v>
      </c>
      <c r="S41" s="38" t="s">
        <v>12</v>
      </c>
      <c r="T41">
        <v>470</v>
      </c>
      <c r="W41" t="s">
        <v>239</v>
      </c>
      <c r="X41" t="s">
        <v>12</v>
      </c>
      <c r="Y41" s="46">
        <v>9.1</v>
      </c>
    </row>
    <row r="42" spans="14:25" x14ac:dyDescent="0.2">
      <c r="N42" s="40" t="s">
        <v>68</v>
      </c>
      <c r="O42" s="38" t="s">
        <v>14</v>
      </c>
      <c r="P42" s="42">
        <v>3.5</v>
      </c>
      <c r="R42" t="s">
        <v>145</v>
      </c>
      <c r="S42" s="38" t="s">
        <v>12</v>
      </c>
      <c r="T42">
        <v>750</v>
      </c>
      <c r="W42" t="s">
        <v>240</v>
      </c>
      <c r="X42" t="s">
        <v>12</v>
      </c>
      <c r="Y42" s="46">
        <v>1.97</v>
      </c>
    </row>
    <row r="43" spans="14:25" x14ac:dyDescent="0.2">
      <c r="N43" s="40" t="s">
        <v>42</v>
      </c>
      <c r="O43" s="38" t="s">
        <v>12</v>
      </c>
      <c r="P43" s="42">
        <v>11</v>
      </c>
      <c r="R43" t="s">
        <v>146</v>
      </c>
      <c r="S43" s="38" t="s">
        <v>12</v>
      </c>
      <c r="T43">
        <v>800</v>
      </c>
      <c r="W43" t="s">
        <v>241</v>
      </c>
      <c r="X43" t="s">
        <v>12</v>
      </c>
      <c r="Y43" s="46">
        <v>2.59</v>
      </c>
    </row>
    <row r="44" spans="14:25" x14ac:dyDescent="0.2">
      <c r="N44" s="40" t="s">
        <v>44</v>
      </c>
      <c r="O44" s="38" t="s">
        <v>12</v>
      </c>
      <c r="P44" s="42">
        <v>9</v>
      </c>
      <c r="R44" t="s">
        <v>147</v>
      </c>
      <c r="S44" s="38" t="s">
        <v>12</v>
      </c>
      <c r="T44">
        <v>450</v>
      </c>
      <c r="W44" t="s">
        <v>242</v>
      </c>
      <c r="X44" t="s">
        <v>12</v>
      </c>
      <c r="Y44" s="46">
        <v>5.8</v>
      </c>
    </row>
    <row r="45" spans="14:25" x14ac:dyDescent="0.2">
      <c r="N45" s="40" t="s">
        <v>40</v>
      </c>
      <c r="O45" s="38" t="s">
        <v>12</v>
      </c>
      <c r="P45" s="42">
        <v>16</v>
      </c>
      <c r="R45" t="s">
        <v>148</v>
      </c>
      <c r="S45" s="38" t="s">
        <v>12</v>
      </c>
      <c r="T45">
        <v>510</v>
      </c>
      <c r="W45" t="s">
        <v>243</v>
      </c>
      <c r="X45" t="s">
        <v>12</v>
      </c>
      <c r="Y45" s="46">
        <v>9.32</v>
      </c>
    </row>
    <row r="46" spans="14:25" x14ac:dyDescent="0.2">
      <c r="N46" s="40" t="s">
        <v>0</v>
      </c>
      <c r="O46" s="38" t="s">
        <v>12</v>
      </c>
      <c r="P46" s="42">
        <v>1.2</v>
      </c>
      <c r="R46" t="s">
        <v>149</v>
      </c>
      <c r="S46" s="38" t="s">
        <v>12</v>
      </c>
      <c r="T46">
        <v>640</v>
      </c>
      <c r="W46" t="s">
        <v>244</v>
      </c>
      <c r="X46" t="s">
        <v>12</v>
      </c>
      <c r="Y46" s="46">
        <v>11.87</v>
      </c>
    </row>
    <row r="47" spans="14:25" x14ac:dyDescent="0.2">
      <c r="N47" s="40" t="s">
        <v>45</v>
      </c>
      <c r="O47" s="38" t="s">
        <v>14</v>
      </c>
      <c r="P47" s="42">
        <v>6</v>
      </c>
      <c r="R47" t="s">
        <v>150</v>
      </c>
      <c r="S47" s="38" t="s">
        <v>12</v>
      </c>
      <c r="T47">
        <v>610</v>
      </c>
      <c r="W47" t="s">
        <v>245</v>
      </c>
      <c r="X47" t="s">
        <v>14</v>
      </c>
      <c r="Y47" s="46">
        <v>2.63</v>
      </c>
    </row>
    <row r="48" spans="14:25" x14ac:dyDescent="0.2">
      <c r="N48" s="40" t="s">
        <v>47</v>
      </c>
      <c r="O48" s="38" t="s">
        <v>12</v>
      </c>
      <c r="P48" s="42"/>
      <c r="R48" t="s">
        <v>151</v>
      </c>
      <c r="S48" s="38" t="s">
        <v>12</v>
      </c>
      <c r="T48">
        <v>950</v>
      </c>
      <c r="W48" t="s">
        <v>246</v>
      </c>
      <c r="X48" t="s">
        <v>14</v>
      </c>
      <c r="Y48" s="46">
        <v>2.57</v>
      </c>
    </row>
    <row r="49" spans="14:25" x14ac:dyDescent="0.2">
      <c r="N49" s="40" t="s">
        <v>46</v>
      </c>
      <c r="O49" s="38" t="s">
        <v>14</v>
      </c>
      <c r="P49" s="42">
        <v>6.5</v>
      </c>
      <c r="R49" t="s">
        <v>152</v>
      </c>
      <c r="S49" s="38" t="s">
        <v>12</v>
      </c>
      <c r="T49">
        <v>400</v>
      </c>
      <c r="W49" t="s">
        <v>247</v>
      </c>
      <c r="X49" t="s">
        <v>14</v>
      </c>
      <c r="Y49" s="46">
        <v>3.19</v>
      </c>
    </row>
    <row r="50" spans="14:25" x14ac:dyDescent="0.2">
      <c r="N50" s="40" t="s">
        <v>48</v>
      </c>
      <c r="O50" s="38" t="s">
        <v>14</v>
      </c>
      <c r="P50" s="42"/>
      <c r="R50" t="s">
        <v>153</v>
      </c>
      <c r="S50" s="38" t="s">
        <v>12</v>
      </c>
      <c r="T50">
        <v>750</v>
      </c>
      <c r="W50" t="s">
        <v>248</v>
      </c>
      <c r="X50" t="s">
        <v>14</v>
      </c>
      <c r="Y50" s="46">
        <v>3.94</v>
      </c>
    </row>
    <row r="51" spans="14:25" x14ac:dyDescent="0.2">
      <c r="N51" s="40" t="s">
        <v>49</v>
      </c>
      <c r="O51" s="38" t="s">
        <v>70</v>
      </c>
      <c r="P51" s="42"/>
      <c r="R51" t="s">
        <v>154</v>
      </c>
      <c r="S51" s="38" t="s">
        <v>12</v>
      </c>
      <c r="T51">
        <v>840</v>
      </c>
      <c r="W51" t="s">
        <v>249</v>
      </c>
      <c r="X51" t="s">
        <v>14</v>
      </c>
      <c r="Y51" s="46">
        <v>5.98</v>
      </c>
    </row>
    <row r="52" spans="14:25" x14ac:dyDescent="0.2">
      <c r="N52" s="40" t="s">
        <v>17</v>
      </c>
      <c r="O52" s="38" t="s">
        <v>14</v>
      </c>
      <c r="P52" s="42">
        <v>4</v>
      </c>
      <c r="R52" t="s">
        <v>155</v>
      </c>
      <c r="S52" s="38" t="s">
        <v>12</v>
      </c>
      <c r="T52">
        <v>860</v>
      </c>
      <c r="W52" t="s">
        <v>7</v>
      </c>
      <c r="X52" t="s">
        <v>8</v>
      </c>
      <c r="Y52" s="46">
        <v>100</v>
      </c>
    </row>
    <row r="53" spans="14:25" x14ac:dyDescent="0.2">
      <c r="N53" s="40" t="s">
        <v>66</v>
      </c>
      <c r="O53" s="38" t="s">
        <v>20</v>
      </c>
      <c r="P53" s="42">
        <v>3</v>
      </c>
      <c r="R53" t="s">
        <v>156</v>
      </c>
      <c r="S53" s="38" t="s">
        <v>12</v>
      </c>
      <c r="T53">
        <v>430</v>
      </c>
      <c r="W53" t="s">
        <v>250</v>
      </c>
      <c r="X53" t="s">
        <v>14</v>
      </c>
      <c r="Y53" s="46">
        <v>2.79</v>
      </c>
    </row>
    <row r="54" spans="14:25" x14ac:dyDescent="0.2">
      <c r="N54" s="40" t="s">
        <v>50</v>
      </c>
      <c r="O54" s="38" t="s">
        <v>12</v>
      </c>
      <c r="P54" s="42">
        <v>1.5</v>
      </c>
      <c r="R54" t="s">
        <v>157</v>
      </c>
      <c r="S54" s="38" t="s">
        <v>12</v>
      </c>
      <c r="T54">
        <v>950</v>
      </c>
      <c r="W54" t="s">
        <v>251</v>
      </c>
      <c r="X54" t="s">
        <v>14</v>
      </c>
      <c r="Y54" s="46">
        <v>2.62</v>
      </c>
    </row>
    <row r="55" spans="14:25" x14ac:dyDescent="0.2">
      <c r="N55" s="40" t="s">
        <v>52</v>
      </c>
      <c r="O55" s="38" t="s">
        <v>20</v>
      </c>
      <c r="P55" s="42"/>
      <c r="R55" t="s">
        <v>158</v>
      </c>
      <c r="S55" s="38" t="s">
        <v>12</v>
      </c>
      <c r="T55">
        <v>920</v>
      </c>
      <c r="W55" t="s">
        <v>252</v>
      </c>
      <c r="X55" t="s">
        <v>14</v>
      </c>
      <c r="Y55" s="46">
        <v>7.73</v>
      </c>
    </row>
    <row r="56" spans="14:25" x14ac:dyDescent="0.2">
      <c r="N56" s="40" t="s">
        <v>51</v>
      </c>
      <c r="O56" s="38" t="s">
        <v>20</v>
      </c>
      <c r="P56" s="42"/>
      <c r="R56" t="s">
        <v>159</v>
      </c>
      <c r="S56" s="38" t="s">
        <v>12</v>
      </c>
      <c r="T56">
        <v>480</v>
      </c>
      <c r="W56" t="s">
        <v>253</v>
      </c>
      <c r="X56" t="s">
        <v>14</v>
      </c>
      <c r="Y56" s="46">
        <v>4.29</v>
      </c>
    </row>
    <row r="57" spans="14:25" x14ac:dyDescent="0.2">
      <c r="N57" s="40" t="s">
        <v>77</v>
      </c>
      <c r="O57" s="38" t="s">
        <v>12</v>
      </c>
      <c r="P57" s="42">
        <v>0.5</v>
      </c>
      <c r="R57" t="s">
        <v>160</v>
      </c>
      <c r="S57" s="38" t="s">
        <v>12</v>
      </c>
      <c r="T57">
        <v>950</v>
      </c>
      <c r="W57" t="s">
        <v>254</v>
      </c>
      <c r="X57" t="s">
        <v>14</v>
      </c>
      <c r="Y57" s="46">
        <v>2.34</v>
      </c>
    </row>
    <row r="58" spans="14:25" x14ac:dyDescent="0.2">
      <c r="N58" s="40" t="s">
        <v>53</v>
      </c>
      <c r="O58" s="38" t="s">
        <v>14</v>
      </c>
      <c r="P58" s="42">
        <v>8</v>
      </c>
      <c r="R58" t="s">
        <v>161</v>
      </c>
      <c r="S58" s="38" t="s">
        <v>12</v>
      </c>
      <c r="T58">
        <v>600</v>
      </c>
      <c r="W58" t="s">
        <v>255</v>
      </c>
      <c r="X58" t="s">
        <v>14</v>
      </c>
      <c r="Y58" s="46">
        <v>3.49</v>
      </c>
    </row>
    <row r="59" spans="14:25" x14ac:dyDescent="0.2">
      <c r="N59" s="40" t="s">
        <v>55</v>
      </c>
      <c r="O59" s="38" t="s">
        <v>14</v>
      </c>
      <c r="P59" s="42"/>
      <c r="R59" t="s">
        <v>162</v>
      </c>
      <c r="S59" s="38" t="s">
        <v>12</v>
      </c>
      <c r="T59">
        <v>900</v>
      </c>
      <c r="W59" t="s">
        <v>256</v>
      </c>
      <c r="X59" t="s">
        <v>14</v>
      </c>
      <c r="Y59" s="46">
        <v>2.9</v>
      </c>
    </row>
    <row r="60" spans="14:25" x14ac:dyDescent="0.2">
      <c r="N60" s="40" t="s">
        <v>54</v>
      </c>
      <c r="O60" s="38" t="s">
        <v>14</v>
      </c>
      <c r="P60" s="42">
        <v>40</v>
      </c>
      <c r="R60" t="s">
        <v>163</v>
      </c>
      <c r="S60" s="38" t="s">
        <v>12</v>
      </c>
      <c r="T60">
        <v>730</v>
      </c>
      <c r="W60" t="s">
        <v>257</v>
      </c>
      <c r="X60" t="s">
        <v>14</v>
      </c>
      <c r="Y60" s="46">
        <v>4.29</v>
      </c>
    </row>
    <row r="61" spans="14:25" x14ac:dyDescent="0.2">
      <c r="N61" s="40" t="s">
        <v>56</v>
      </c>
      <c r="O61" s="38" t="s">
        <v>14</v>
      </c>
      <c r="P61" s="42"/>
      <c r="R61" t="s">
        <v>164</v>
      </c>
      <c r="S61" s="38" t="s">
        <v>12</v>
      </c>
      <c r="T61">
        <v>470</v>
      </c>
      <c r="W61" t="s">
        <v>258</v>
      </c>
      <c r="X61" t="s">
        <v>14</v>
      </c>
      <c r="Y61" s="46">
        <v>8.34</v>
      </c>
    </row>
    <row r="62" spans="14:25" x14ac:dyDescent="0.2">
      <c r="N62" s="40" t="s">
        <v>57</v>
      </c>
      <c r="O62" s="38" t="s">
        <v>14</v>
      </c>
      <c r="P62" s="42">
        <v>6</v>
      </c>
      <c r="R62" t="s">
        <v>165</v>
      </c>
      <c r="S62" s="38" t="s">
        <v>12</v>
      </c>
      <c r="T62">
        <v>900</v>
      </c>
      <c r="W62" t="s">
        <v>259</v>
      </c>
      <c r="X62" t="s">
        <v>14</v>
      </c>
      <c r="Y62" s="46">
        <v>3.36</v>
      </c>
    </row>
    <row r="63" spans="14:25" x14ac:dyDescent="0.2">
      <c r="N63" s="40" t="s">
        <v>58</v>
      </c>
      <c r="O63" s="38" t="s">
        <v>14</v>
      </c>
      <c r="P63" s="42">
        <v>5</v>
      </c>
      <c r="R63" t="s">
        <v>166</v>
      </c>
      <c r="S63" s="38" t="s">
        <v>12</v>
      </c>
      <c r="T63">
        <v>610</v>
      </c>
      <c r="W63" t="s">
        <v>260</v>
      </c>
      <c r="X63" t="s">
        <v>14</v>
      </c>
      <c r="Y63" s="46">
        <v>4.04</v>
      </c>
    </row>
    <row r="64" spans="14:25" x14ac:dyDescent="0.2">
      <c r="N64" s="40" t="s">
        <v>59</v>
      </c>
      <c r="O64" s="38" t="s">
        <v>12</v>
      </c>
      <c r="P64" s="42">
        <v>26</v>
      </c>
      <c r="R64" t="s">
        <v>167</v>
      </c>
      <c r="S64" s="38" t="s">
        <v>12</v>
      </c>
      <c r="T64">
        <v>800</v>
      </c>
      <c r="W64" t="s">
        <v>261</v>
      </c>
      <c r="X64" t="s">
        <v>14</v>
      </c>
      <c r="Y64" s="46">
        <v>8.9600000000000009</v>
      </c>
    </row>
    <row r="65" spans="14:25" x14ac:dyDescent="0.2">
      <c r="N65" s="40" t="s">
        <v>60</v>
      </c>
      <c r="O65" s="38" t="s">
        <v>12</v>
      </c>
      <c r="P65" s="42">
        <v>30</v>
      </c>
      <c r="R65" t="s">
        <v>168</v>
      </c>
      <c r="S65" s="38" t="s">
        <v>12</v>
      </c>
      <c r="T65">
        <v>860</v>
      </c>
      <c r="W65" t="s">
        <v>262</v>
      </c>
      <c r="X65" t="s">
        <v>14</v>
      </c>
      <c r="Y65" s="46">
        <v>5.07</v>
      </c>
    </row>
    <row r="66" spans="14:25" x14ac:dyDescent="0.2">
      <c r="N66" s="40" t="s">
        <v>65</v>
      </c>
      <c r="O66" s="38" t="s">
        <v>14</v>
      </c>
      <c r="P66" s="42"/>
      <c r="R66" t="s">
        <v>169</v>
      </c>
      <c r="S66" s="38" t="s">
        <v>12</v>
      </c>
      <c r="T66">
        <v>1090</v>
      </c>
      <c r="W66" t="s">
        <v>263</v>
      </c>
      <c r="X66" t="s">
        <v>14</v>
      </c>
      <c r="Y66" s="46">
        <v>4.9400000000000004</v>
      </c>
    </row>
    <row r="67" spans="14:25" x14ac:dyDescent="0.2">
      <c r="N67" s="40" t="s">
        <v>67</v>
      </c>
      <c r="O67" s="38" t="s">
        <v>10</v>
      </c>
      <c r="P67" s="42">
        <v>1</v>
      </c>
      <c r="R67" t="s">
        <v>170</v>
      </c>
      <c r="S67" s="38" t="s">
        <v>12</v>
      </c>
      <c r="T67">
        <v>1010</v>
      </c>
      <c r="W67" t="s">
        <v>264</v>
      </c>
      <c r="X67" t="s">
        <v>14</v>
      </c>
      <c r="Y67" s="46">
        <v>6.41</v>
      </c>
    </row>
    <row r="68" spans="14:25" x14ac:dyDescent="0.2">
      <c r="N68" s="40" t="s">
        <v>64</v>
      </c>
      <c r="O68" s="38" t="s">
        <v>14</v>
      </c>
      <c r="P68" s="42">
        <v>0</v>
      </c>
      <c r="R68" t="s">
        <v>171</v>
      </c>
      <c r="S68" s="38" t="s">
        <v>12</v>
      </c>
      <c r="T68">
        <v>1010</v>
      </c>
      <c r="W68" t="s">
        <v>265</v>
      </c>
      <c r="X68" t="s">
        <v>14</v>
      </c>
      <c r="Y68" s="46">
        <v>3.18</v>
      </c>
    </row>
    <row r="69" spans="14:25" x14ac:dyDescent="0.2">
      <c r="R69" t="s">
        <v>172</v>
      </c>
      <c r="S69" s="38" t="s">
        <v>12</v>
      </c>
      <c r="T69">
        <v>760</v>
      </c>
      <c r="W69" t="s">
        <v>266</v>
      </c>
      <c r="X69" t="s">
        <v>14</v>
      </c>
      <c r="Y69" s="46">
        <v>2.75</v>
      </c>
    </row>
    <row r="70" spans="14:25" x14ac:dyDescent="0.2">
      <c r="R70" t="s">
        <v>173</v>
      </c>
      <c r="S70" s="38" t="s">
        <v>12</v>
      </c>
      <c r="T70">
        <v>900</v>
      </c>
      <c r="W70" t="s">
        <v>267</v>
      </c>
      <c r="X70" t="s">
        <v>14</v>
      </c>
      <c r="Y70" s="46">
        <v>2.44</v>
      </c>
    </row>
    <row r="71" spans="14:25" x14ac:dyDescent="0.2">
      <c r="R71" t="s">
        <v>174</v>
      </c>
      <c r="S71" s="38" t="s">
        <v>12</v>
      </c>
      <c r="T71">
        <v>750</v>
      </c>
      <c r="W71" t="s">
        <v>268</v>
      </c>
      <c r="X71" t="s">
        <v>14</v>
      </c>
      <c r="Y71" s="46">
        <v>2.5499999999999998</v>
      </c>
    </row>
    <row r="72" spans="14:25" x14ac:dyDescent="0.2">
      <c r="R72" t="s">
        <v>175</v>
      </c>
      <c r="S72" s="38" t="s">
        <v>12</v>
      </c>
      <c r="T72">
        <v>450</v>
      </c>
      <c r="W72" t="s">
        <v>269</v>
      </c>
      <c r="X72" t="s">
        <v>14</v>
      </c>
      <c r="Y72" s="46">
        <v>1.95</v>
      </c>
    </row>
    <row r="73" spans="14:25" x14ac:dyDescent="0.2">
      <c r="R73" t="s">
        <v>176</v>
      </c>
      <c r="S73" s="38" t="s">
        <v>12</v>
      </c>
      <c r="T73">
        <v>950</v>
      </c>
      <c r="W73" t="s">
        <v>270</v>
      </c>
      <c r="X73" t="s">
        <v>14</v>
      </c>
      <c r="Y73" s="46">
        <v>5.42</v>
      </c>
    </row>
    <row r="74" spans="14:25" x14ac:dyDescent="0.2">
      <c r="R74" t="s">
        <v>177</v>
      </c>
      <c r="S74" s="38" t="s">
        <v>12</v>
      </c>
      <c r="T74">
        <v>880</v>
      </c>
      <c r="W74" t="s">
        <v>271</v>
      </c>
      <c r="X74" t="s">
        <v>14</v>
      </c>
      <c r="Y74" s="46">
        <v>3.48</v>
      </c>
    </row>
    <row r="75" spans="14:25" x14ac:dyDescent="0.2">
      <c r="R75" t="s">
        <v>178</v>
      </c>
      <c r="S75" s="38" t="s">
        <v>12</v>
      </c>
      <c r="T75">
        <v>610</v>
      </c>
      <c r="W75" t="s">
        <v>272</v>
      </c>
      <c r="X75" t="s">
        <v>14</v>
      </c>
      <c r="Y75" s="46">
        <v>3.49</v>
      </c>
    </row>
    <row r="76" spans="14:25" x14ac:dyDescent="0.2">
      <c r="R76" t="s">
        <v>179</v>
      </c>
      <c r="S76" s="38" t="s">
        <v>12</v>
      </c>
      <c r="T76">
        <v>700</v>
      </c>
      <c r="W76" t="s">
        <v>273</v>
      </c>
      <c r="X76" t="s">
        <v>14</v>
      </c>
      <c r="Y76" s="46">
        <v>2.78</v>
      </c>
    </row>
    <row r="77" spans="14:25" x14ac:dyDescent="0.2">
      <c r="R77" t="s">
        <v>180</v>
      </c>
      <c r="S77" s="38" t="s">
        <v>12</v>
      </c>
      <c r="T77">
        <v>610</v>
      </c>
      <c r="W77" t="s">
        <v>274</v>
      </c>
      <c r="X77" t="s">
        <v>14</v>
      </c>
      <c r="Y77" s="46">
        <v>3.48</v>
      </c>
    </row>
    <row r="78" spans="14:25" x14ac:dyDescent="0.2">
      <c r="R78" t="s">
        <v>181</v>
      </c>
      <c r="S78" s="38" t="s">
        <v>12</v>
      </c>
      <c r="T78">
        <v>610</v>
      </c>
      <c r="W78" t="s">
        <v>275</v>
      </c>
      <c r="X78" t="s">
        <v>14</v>
      </c>
      <c r="Y78" s="46">
        <v>4.75</v>
      </c>
    </row>
    <row r="79" spans="14:25" x14ac:dyDescent="0.2">
      <c r="R79" t="s">
        <v>182</v>
      </c>
      <c r="S79" s="38" t="s">
        <v>12</v>
      </c>
      <c r="T79">
        <v>350</v>
      </c>
      <c r="W79" t="s">
        <v>276</v>
      </c>
      <c r="X79" t="s">
        <v>14</v>
      </c>
      <c r="Y79" s="46">
        <v>5.22</v>
      </c>
    </row>
    <row r="80" spans="14:25" x14ac:dyDescent="0.2">
      <c r="R80" t="s">
        <v>183</v>
      </c>
      <c r="S80" s="38" t="s">
        <v>12</v>
      </c>
      <c r="T80">
        <v>750</v>
      </c>
      <c r="W80" t="s">
        <v>277</v>
      </c>
      <c r="X80" t="s">
        <v>14</v>
      </c>
      <c r="Y80" s="46">
        <v>5.57</v>
      </c>
    </row>
    <row r="81" spans="18:25" x14ac:dyDescent="0.2">
      <c r="R81" t="s">
        <v>184</v>
      </c>
      <c r="S81" s="38" t="s">
        <v>12</v>
      </c>
      <c r="T81">
        <v>850</v>
      </c>
      <c r="W81" t="s">
        <v>278</v>
      </c>
      <c r="X81" t="s">
        <v>14</v>
      </c>
      <c r="Y81" s="46">
        <v>7.71</v>
      </c>
    </row>
    <row r="82" spans="18:25" x14ac:dyDescent="0.2">
      <c r="R82" t="s">
        <v>185</v>
      </c>
      <c r="S82" s="38" t="s">
        <v>12</v>
      </c>
      <c r="T82">
        <v>750</v>
      </c>
      <c r="W82" t="s">
        <v>279</v>
      </c>
      <c r="X82" t="s">
        <v>14</v>
      </c>
      <c r="Y82" s="46">
        <v>5.85</v>
      </c>
    </row>
    <row r="83" spans="18:25" x14ac:dyDescent="0.2">
      <c r="R83" t="s">
        <v>186</v>
      </c>
      <c r="S83" s="38" t="s">
        <v>12</v>
      </c>
      <c r="T83">
        <v>1300</v>
      </c>
      <c r="W83" t="s">
        <v>280</v>
      </c>
      <c r="X83" t="s">
        <v>14</v>
      </c>
      <c r="Y83" s="46">
        <v>3.49</v>
      </c>
    </row>
    <row r="84" spans="18:25" x14ac:dyDescent="0.2">
      <c r="R84" t="s">
        <v>187</v>
      </c>
      <c r="S84" s="38" t="s">
        <v>12</v>
      </c>
      <c r="T84">
        <v>1050</v>
      </c>
      <c r="W84" t="s">
        <v>281</v>
      </c>
      <c r="X84" t="s">
        <v>14</v>
      </c>
      <c r="Y84" s="46">
        <v>15.44</v>
      </c>
    </row>
    <row r="85" spans="18:25" x14ac:dyDescent="0.2">
      <c r="R85" t="s">
        <v>188</v>
      </c>
      <c r="S85" s="38" t="s">
        <v>12</v>
      </c>
      <c r="T85">
        <v>400</v>
      </c>
      <c r="W85" t="s">
        <v>282</v>
      </c>
      <c r="X85" t="s">
        <v>14</v>
      </c>
      <c r="Y85" s="46">
        <v>5.89</v>
      </c>
    </row>
    <row r="86" spans="18:25" x14ac:dyDescent="0.2">
      <c r="R86" t="s">
        <v>189</v>
      </c>
      <c r="S86" s="38" t="s">
        <v>12</v>
      </c>
      <c r="T86">
        <v>400</v>
      </c>
      <c r="W86" t="s">
        <v>283</v>
      </c>
      <c r="X86" t="s">
        <v>14</v>
      </c>
      <c r="Y86" s="46">
        <v>5.85</v>
      </c>
    </row>
    <row r="87" spans="18:25" x14ac:dyDescent="0.2">
      <c r="R87" t="s">
        <v>190</v>
      </c>
      <c r="S87" s="38" t="s">
        <v>12</v>
      </c>
      <c r="T87">
        <v>470</v>
      </c>
      <c r="W87" t="s">
        <v>284</v>
      </c>
      <c r="X87" t="s">
        <v>14</v>
      </c>
      <c r="Y87" s="46">
        <v>6.19</v>
      </c>
    </row>
    <row r="88" spans="18:25" x14ac:dyDescent="0.2">
      <c r="R88" t="s">
        <v>191</v>
      </c>
      <c r="S88" s="38" t="s">
        <v>12</v>
      </c>
      <c r="T88">
        <v>950</v>
      </c>
      <c r="W88" t="s">
        <v>285</v>
      </c>
      <c r="X88" t="s">
        <v>14</v>
      </c>
      <c r="Y88" s="46">
        <v>10.62</v>
      </c>
    </row>
    <row r="89" spans="18:25" x14ac:dyDescent="0.2">
      <c r="R89" t="s">
        <v>192</v>
      </c>
      <c r="S89" s="38" t="s">
        <v>12</v>
      </c>
      <c r="T89">
        <v>650</v>
      </c>
      <c r="W89" t="s">
        <v>286</v>
      </c>
      <c r="X89" t="s">
        <v>14</v>
      </c>
      <c r="Y89" s="46">
        <v>7.71</v>
      </c>
    </row>
    <row r="90" spans="18:25" x14ac:dyDescent="0.2">
      <c r="R90" t="s">
        <v>193</v>
      </c>
      <c r="S90" s="38" t="s">
        <v>12</v>
      </c>
      <c r="T90">
        <v>950</v>
      </c>
      <c r="W90" t="s">
        <v>287</v>
      </c>
      <c r="X90" t="s">
        <v>14</v>
      </c>
      <c r="Y90" s="46">
        <v>6.8</v>
      </c>
    </row>
    <row r="91" spans="18:25" x14ac:dyDescent="0.2">
      <c r="R91" t="s">
        <v>194</v>
      </c>
      <c r="S91" s="38" t="s">
        <v>12</v>
      </c>
      <c r="T91">
        <v>590</v>
      </c>
      <c r="W91" t="s">
        <v>288</v>
      </c>
      <c r="X91" t="s">
        <v>14</v>
      </c>
      <c r="Y91" s="46">
        <v>7.4</v>
      </c>
    </row>
    <row r="92" spans="18:25" x14ac:dyDescent="0.2">
      <c r="R92" t="s">
        <v>195</v>
      </c>
      <c r="S92" s="38" t="s">
        <v>12</v>
      </c>
      <c r="T92">
        <v>610</v>
      </c>
      <c r="W92" t="s">
        <v>289</v>
      </c>
      <c r="X92" t="s">
        <v>14</v>
      </c>
      <c r="Y92" s="46">
        <v>0.67</v>
      </c>
    </row>
    <row r="93" spans="18:25" x14ac:dyDescent="0.2">
      <c r="R93" t="s">
        <v>196</v>
      </c>
      <c r="S93" s="38" t="s">
        <v>12</v>
      </c>
      <c r="T93">
        <v>610</v>
      </c>
      <c r="W93" t="s">
        <v>290</v>
      </c>
      <c r="X93" t="s">
        <v>14</v>
      </c>
      <c r="Y93" s="46">
        <v>10.82</v>
      </c>
    </row>
    <row r="94" spans="18:25" x14ac:dyDescent="0.2">
      <c r="R94" t="s">
        <v>197</v>
      </c>
      <c r="S94" s="38" t="s">
        <v>12</v>
      </c>
      <c r="T94">
        <v>610</v>
      </c>
      <c r="W94" t="s">
        <v>291</v>
      </c>
      <c r="X94" t="s">
        <v>14</v>
      </c>
      <c r="Y94" s="46">
        <v>13.33</v>
      </c>
    </row>
    <row r="95" spans="18:25" x14ac:dyDescent="0.2">
      <c r="R95" t="s">
        <v>198</v>
      </c>
      <c r="S95" s="38" t="s">
        <v>12</v>
      </c>
      <c r="T95">
        <v>610</v>
      </c>
      <c r="W95" t="s">
        <v>292</v>
      </c>
      <c r="X95" t="s">
        <v>14</v>
      </c>
      <c r="Y95" s="46">
        <v>8.81</v>
      </c>
    </row>
    <row r="96" spans="18:25" x14ac:dyDescent="0.2">
      <c r="R96" s="40" t="s">
        <v>97</v>
      </c>
      <c r="S96" s="38" t="s">
        <v>12</v>
      </c>
      <c r="T96" s="44">
        <v>170</v>
      </c>
      <c r="W96" t="s">
        <v>293</v>
      </c>
      <c r="X96" t="s">
        <v>14</v>
      </c>
      <c r="Y96" s="46">
        <v>5.69</v>
      </c>
    </row>
    <row r="97" spans="18:25" x14ac:dyDescent="0.2">
      <c r="R97" s="40" t="s">
        <v>90</v>
      </c>
      <c r="S97" s="38" t="s">
        <v>12</v>
      </c>
      <c r="T97" s="45">
        <v>120</v>
      </c>
      <c r="W97" t="s">
        <v>294</v>
      </c>
      <c r="X97" t="s">
        <v>14</v>
      </c>
      <c r="Y97" s="46">
        <v>5.07</v>
      </c>
    </row>
    <row r="98" spans="18:25" x14ac:dyDescent="0.2">
      <c r="R98" s="40" t="s">
        <v>98</v>
      </c>
      <c r="S98" s="38" t="s">
        <v>12</v>
      </c>
      <c r="T98" s="44">
        <v>210</v>
      </c>
      <c r="W98" t="s">
        <v>295</v>
      </c>
      <c r="X98" t="s">
        <v>14</v>
      </c>
      <c r="Y98" s="46">
        <v>5.5</v>
      </c>
    </row>
    <row r="99" spans="18:25" x14ac:dyDescent="0.2">
      <c r="R99" s="40" t="s">
        <v>91</v>
      </c>
      <c r="S99" s="38" t="s">
        <v>12</v>
      </c>
      <c r="T99" s="45">
        <v>160</v>
      </c>
      <c r="W99" t="s">
        <v>296</v>
      </c>
      <c r="X99" t="s">
        <v>14</v>
      </c>
      <c r="Y99" s="46">
        <v>8.19</v>
      </c>
    </row>
    <row r="100" spans="18:25" x14ac:dyDescent="0.2">
      <c r="R100" s="40" t="s">
        <v>99</v>
      </c>
      <c r="S100" s="38" t="s">
        <v>12</v>
      </c>
      <c r="T100" s="44">
        <v>270</v>
      </c>
      <c r="W100" t="s">
        <v>297</v>
      </c>
      <c r="X100" t="s">
        <v>14</v>
      </c>
      <c r="Y100" s="46">
        <v>11.54</v>
      </c>
    </row>
    <row r="101" spans="18:25" x14ac:dyDescent="0.2">
      <c r="R101" s="40" t="s">
        <v>92</v>
      </c>
      <c r="S101" s="38" t="s">
        <v>12</v>
      </c>
      <c r="T101" s="45">
        <v>220</v>
      </c>
      <c r="W101" t="s">
        <v>298</v>
      </c>
      <c r="X101" t="s">
        <v>14</v>
      </c>
      <c r="Y101" s="46">
        <v>5.6</v>
      </c>
    </row>
    <row r="102" spans="18:25" x14ac:dyDescent="0.2">
      <c r="R102" s="40" t="s">
        <v>100</v>
      </c>
      <c r="S102" s="38" t="s">
        <v>12</v>
      </c>
      <c r="T102" s="44">
        <v>330</v>
      </c>
      <c r="W102" t="s">
        <v>299</v>
      </c>
      <c r="X102" t="s">
        <v>14</v>
      </c>
      <c r="Y102" s="46">
        <v>0</v>
      </c>
    </row>
    <row r="103" spans="18:25" x14ac:dyDescent="0.2">
      <c r="R103" s="40" t="s">
        <v>93</v>
      </c>
      <c r="S103" s="38" t="s">
        <v>12</v>
      </c>
      <c r="T103" s="45">
        <v>280</v>
      </c>
      <c r="W103" t="s">
        <v>300</v>
      </c>
      <c r="X103" t="s">
        <v>14</v>
      </c>
      <c r="Y103" s="46">
        <v>9.9700000000000006</v>
      </c>
    </row>
    <row r="104" spans="18:25" x14ac:dyDescent="0.2">
      <c r="R104" s="40" t="s">
        <v>101</v>
      </c>
      <c r="S104" s="38" t="s">
        <v>12</v>
      </c>
      <c r="T104" s="44">
        <v>370</v>
      </c>
      <c r="W104" t="s">
        <v>301</v>
      </c>
      <c r="X104" t="s">
        <v>14</v>
      </c>
      <c r="Y104" s="46">
        <v>11.52</v>
      </c>
    </row>
    <row r="105" spans="18:25" x14ac:dyDescent="0.2">
      <c r="R105" s="40" t="s">
        <v>94</v>
      </c>
      <c r="S105" s="38" t="s">
        <v>12</v>
      </c>
      <c r="T105" s="45">
        <v>320</v>
      </c>
      <c r="W105" t="s">
        <v>302</v>
      </c>
      <c r="X105" t="s">
        <v>14</v>
      </c>
      <c r="Y105" s="46">
        <v>5.15</v>
      </c>
    </row>
    <row r="106" spans="18:25" x14ac:dyDescent="0.2">
      <c r="R106" s="40" t="s">
        <v>102</v>
      </c>
      <c r="S106" s="38" t="s">
        <v>12</v>
      </c>
      <c r="T106" s="44">
        <v>390</v>
      </c>
      <c r="W106" t="s">
        <v>303</v>
      </c>
      <c r="X106" t="s">
        <v>14</v>
      </c>
      <c r="Y106" s="46">
        <v>6.01</v>
      </c>
    </row>
    <row r="107" spans="18:25" x14ac:dyDescent="0.2">
      <c r="R107" s="40" t="s">
        <v>95</v>
      </c>
      <c r="S107" s="38" t="s">
        <v>12</v>
      </c>
      <c r="T107" s="45">
        <v>340</v>
      </c>
      <c r="W107" t="s">
        <v>304</v>
      </c>
      <c r="X107" t="s">
        <v>14</v>
      </c>
      <c r="Y107" s="46">
        <v>6.23</v>
      </c>
    </row>
    <row r="108" spans="18:25" x14ac:dyDescent="0.2">
      <c r="R108" s="40" t="s">
        <v>103</v>
      </c>
      <c r="S108" s="38" t="s">
        <v>12</v>
      </c>
      <c r="T108" s="44">
        <v>410</v>
      </c>
      <c r="W108" t="s">
        <v>305</v>
      </c>
      <c r="X108" t="s">
        <v>14</v>
      </c>
      <c r="Y108" s="46">
        <v>0</v>
      </c>
    </row>
    <row r="109" spans="18:25" x14ac:dyDescent="0.2">
      <c r="R109" s="40" t="s">
        <v>96</v>
      </c>
      <c r="S109" s="38" t="s">
        <v>12</v>
      </c>
      <c r="T109" s="45">
        <v>360</v>
      </c>
      <c r="W109" t="s">
        <v>306</v>
      </c>
      <c r="X109" t="s">
        <v>14</v>
      </c>
      <c r="Y109" s="46">
        <v>11.36</v>
      </c>
    </row>
    <row r="110" spans="18:25" x14ac:dyDescent="0.2">
      <c r="W110" t="s">
        <v>307</v>
      </c>
      <c r="X110" t="s">
        <v>14</v>
      </c>
      <c r="Y110" s="46">
        <v>5.56</v>
      </c>
    </row>
    <row r="111" spans="18:25" x14ac:dyDescent="0.2">
      <c r="W111" t="s">
        <v>308</v>
      </c>
      <c r="X111" t="s">
        <v>14</v>
      </c>
      <c r="Y111" s="46">
        <v>5.75</v>
      </c>
    </row>
    <row r="112" spans="18:25" x14ac:dyDescent="0.2">
      <c r="W112" t="s">
        <v>309</v>
      </c>
      <c r="X112" t="s">
        <v>14</v>
      </c>
      <c r="Y112" s="46">
        <v>9.81</v>
      </c>
    </row>
    <row r="113" spans="23:25" x14ac:dyDescent="0.2">
      <c r="W113" t="s">
        <v>310</v>
      </c>
      <c r="X113" t="s">
        <v>14</v>
      </c>
      <c r="Y113" s="46">
        <v>4.99</v>
      </c>
    </row>
    <row r="114" spans="23:25" x14ac:dyDescent="0.2">
      <c r="W114" t="s">
        <v>311</v>
      </c>
      <c r="X114" t="s">
        <v>14</v>
      </c>
      <c r="Y114" s="46">
        <v>6.98</v>
      </c>
    </row>
    <row r="115" spans="23:25" x14ac:dyDescent="0.2">
      <c r="W115" t="s">
        <v>312</v>
      </c>
      <c r="X115" t="s">
        <v>14</v>
      </c>
      <c r="Y115" s="46">
        <v>8.1</v>
      </c>
    </row>
    <row r="116" spans="23:25" x14ac:dyDescent="0.2">
      <c r="W116" t="s">
        <v>313</v>
      </c>
      <c r="X116" t="s">
        <v>14</v>
      </c>
      <c r="Y116" s="46">
        <v>0</v>
      </c>
    </row>
    <row r="117" spans="23:25" x14ac:dyDescent="0.2">
      <c r="W117" t="s">
        <v>314</v>
      </c>
      <c r="X117" t="s">
        <v>14</v>
      </c>
      <c r="Y117" s="46">
        <v>15.49</v>
      </c>
    </row>
    <row r="118" spans="23:25" x14ac:dyDescent="0.2">
      <c r="W118" t="s">
        <v>315</v>
      </c>
      <c r="X118" t="s">
        <v>14</v>
      </c>
      <c r="Y118" s="46">
        <v>2.82</v>
      </c>
    </row>
    <row r="119" spans="23:25" x14ac:dyDescent="0.2">
      <c r="W119" t="s">
        <v>316</v>
      </c>
      <c r="X119" t="s">
        <v>14</v>
      </c>
      <c r="Y119" s="46">
        <v>2.78</v>
      </c>
    </row>
    <row r="120" spans="23:25" x14ac:dyDescent="0.2">
      <c r="W120" t="s">
        <v>317</v>
      </c>
      <c r="X120" t="s">
        <v>14</v>
      </c>
      <c r="Y120" s="46">
        <v>5.67</v>
      </c>
    </row>
    <row r="121" spans="23:25" x14ac:dyDescent="0.2">
      <c r="W121" t="s">
        <v>318</v>
      </c>
      <c r="X121" t="s">
        <v>14</v>
      </c>
      <c r="Y121" s="46">
        <v>10.66</v>
      </c>
    </row>
    <row r="122" spans="23:25" x14ac:dyDescent="0.2">
      <c r="W122" t="s">
        <v>319</v>
      </c>
      <c r="X122" t="s">
        <v>14</v>
      </c>
      <c r="Y122" s="46">
        <v>4.5199999999999996</v>
      </c>
    </row>
    <row r="123" spans="23:25" x14ac:dyDescent="0.2">
      <c r="W123" t="s">
        <v>320</v>
      </c>
      <c r="X123" t="s">
        <v>14</v>
      </c>
      <c r="Y123" s="46">
        <v>5.08</v>
      </c>
    </row>
    <row r="124" spans="23:25" x14ac:dyDescent="0.2">
      <c r="W124" t="s">
        <v>321</v>
      </c>
      <c r="X124" t="s">
        <v>14</v>
      </c>
      <c r="Y124" s="46">
        <v>1.88</v>
      </c>
    </row>
    <row r="125" spans="23:25" x14ac:dyDescent="0.2">
      <c r="W125" t="s">
        <v>322</v>
      </c>
      <c r="X125" t="s">
        <v>12</v>
      </c>
      <c r="Y125" s="46">
        <v>15</v>
      </c>
    </row>
    <row r="126" spans="23:25" x14ac:dyDescent="0.2">
      <c r="W126" t="s">
        <v>323</v>
      </c>
      <c r="X126" t="s">
        <v>12</v>
      </c>
      <c r="Y126" s="46">
        <v>0.12</v>
      </c>
    </row>
    <row r="127" spans="23:25" x14ac:dyDescent="0.2">
      <c r="W127" t="s">
        <v>324</v>
      </c>
      <c r="X127" t="s">
        <v>12</v>
      </c>
      <c r="Y127" s="46">
        <v>0.16</v>
      </c>
    </row>
    <row r="128" spans="23:25" x14ac:dyDescent="0.2">
      <c r="W128" t="s">
        <v>325</v>
      </c>
      <c r="X128" t="s">
        <v>12</v>
      </c>
      <c r="Y128" s="46">
        <v>0.18</v>
      </c>
    </row>
    <row r="129" spans="23:25" x14ac:dyDescent="0.2">
      <c r="W129" t="s">
        <v>326</v>
      </c>
      <c r="X129" t="s">
        <v>12</v>
      </c>
      <c r="Y129" s="46">
        <v>0.4</v>
      </c>
    </row>
    <row r="130" spans="23:25" x14ac:dyDescent="0.2">
      <c r="W130" t="s">
        <v>327</v>
      </c>
      <c r="X130" t="s">
        <v>14</v>
      </c>
      <c r="Y130" s="46">
        <v>1.89</v>
      </c>
    </row>
    <row r="131" spans="23:25" x14ac:dyDescent="0.2">
      <c r="W131" t="s">
        <v>328</v>
      </c>
      <c r="X131" t="s">
        <v>14</v>
      </c>
      <c r="Y131" s="46">
        <v>1.4</v>
      </c>
    </row>
    <row r="132" spans="23:25" x14ac:dyDescent="0.2">
      <c r="W132" t="s">
        <v>329</v>
      </c>
      <c r="X132" t="s">
        <v>14</v>
      </c>
      <c r="Y132" s="46">
        <v>0</v>
      </c>
    </row>
    <row r="133" spans="23:25" x14ac:dyDescent="0.2">
      <c r="W133" t="s">
        <v>330</v>
      </c>
      <c r="X133" t="s">
        <v>14</v>
      </c>
      <c r="Y133" s="46">
        <v>1.93</v>
      </c>
    </row>
    <row r="134" spans="23:25" x14ac:dyDescent="0.2">
      <c r="W134" t="s">
        <v>331</v>
      </c>
      <c r="X134" t="s">
        <v>14</v>
      </c>
      <c r="Y134" s="46">
        <v>1.2</v>
      </c>
    </row>
    <row r="135" spans="23:25" x14ac:dyDescent="0.2">
      <c r="W135" t="s">
        <v>332</v>
      </c>
      <c r="X135" t="s">
        <v>14</v>
      </c>
      <c r="Y135" s="46">
        <v>0</v>
      </c>
    </row>
    <row r="136" spans="23:25" x14ac:dyDescent="0.2">
      <c r="W136" t="s">
        <v>333</v>
      </c>
      <c r="X136" t="s">
        <v>14</v>
      </c>
      <c r="Y136" s="46">
        <v>2.33</v>
      </c>
    </row>
    <row r="137" spans="23:25" x14ac:dyDescent="0.2">
      <c r="W137" t="s">
        <v>334</v>
      </c>
      <c r="X137" t="s">
        <v>14</v>
      </c>
      <c r="Y137" s="46">
        <v>0</v>
      </c>
    </row>
    <row r="138" spans="23:25" x14ac:dyDescent="0.2">
      <c r="W138" t="s">
        <v>335</v>
      </c>
      <c r="X138" t="s">
        <v>14</v>
      </c>
      <c r="Y138" s="46">
        <v>2.25</v>
      </c>
    </row>
    <row r="139" spans="23:25" x14ac:dyDescent="0.2">
      <c r="W139" t="s">
        <v>336</v>
      </c>
      <c r="X139" t="s">
        <v>14</v>
      </c>
      <c r="Y139" s="46">
        <v>2.14</v>
      </c>
    </row>
    <row r="140" spans="23:25" x14ac:dyDescent="0.2">
      <c r="W140" t="s">
        <v>337</v>
      </c>
      <c r="X140" t="s">
        <v>20</v>
      </c>
      <c r="Y140" s="46">
        <v>3.65</v>
      </c>
    </row>
    <row r="141" spans="23:25" x14ac:dyDescent="0.2">
      <c r="W141" t="s">
        <v>338</v>
      </c>
      <c r="X141" t="s">
        <v>20</v>
      </c>
      <c r="Y141" s="46">
        <v>5.76</v>
      </c>
    </row>
    <row r="142" spans="23:25" x14ac:dyDescent="0.2">
      <c r="W142" t="s">
        <v>339</v>
      </c>
      <c r="X142" t="s">
        <v>20</v>
      </c>
      <c r="Y142" s="46">
        <v>5.93</v>
      </c>
    </row>
    <row r="143" spans="23:25" x14ac:dyDescent="0.2">
      <c r="W143" t="s">
        <v>340</v>
      </c>
      <c r="X143" t="s">
        <v>20</v>
      </c>
      <c r="Y143" s="46">
        <v>6.64</v>
      </c>
    </row>
    <row r="144" spans="23:25" x14ac:dyDescent="0.2">
      <c r="W144" t="s">
        <v>341</v>
      </c>
      <c r="X144" t="s">
        <v>20</v>
      </c>
      <c r="Y144" s="46">
        <v>5.24</v>
      </c>
    </row>
    <row r="145" spans="23:25" x14ac:dyDescent="0.2">
      <c r="W145" t="s">
        <v>342</v>
      </c>
      <c r="X145" t="s">
        <v>20</v>
      </c>
      <c r="Y145" s="46">
        <v>5.51</v>
      </c>
    </row>
    <row r="146" spans="23:25" x14ac:dyDescent="0.2">
      <c r="W146" t="s">
        <v>343</v>
      </c>
      <c r="X146" t="s">
        <v>20</v>
      </c>
      <c r="Y146" s="46">
        <v>9.65</v>
      </c>
    </row>
    <row r="147" spans="23:25" x14ac:dyDescent="0.2">
      <c r="W147" t="s">
        <v>344</v>
      </c>
      <c r="X147" t="s">
        <v>20</v>
      </c>
      <c r="Y147" s="46">
        <v>11.69</v>
      </c>
    </row>
    <row r="148" spans="23:25" x14ac:dyDescent="0.2">
      <c r="W148" t="s">
        <v>345</v>
      </c>
      <c r="X148" t="s">
        <v>20</v>
      </c>
      <c r="Y148" s="46">
        <v>12.95</v>
      </c>
    </row>
    <row r="149" spans="23:25" x14ac:dyDescent="0.2">
      <c r="W149" t="s">
        <v>346</v>
      </c>
      <c r="X149" t="s">
        <v>20</v>
      </c>
      <c r="Y149" s="46">
        <v>5.32</v>
      </c>
    </row>
    <row r="150" spans="23:25" x14ac:dyDescent="0.2">
      <c r="W150" t="s">
        <v>347</v>
      </c>
      <c r="X150" t="s">
        <v>20</v>
      </c>
      <c r="Y150" s="46">
        <v>7.69</v>
      </c>
    </row>
    <row r="151" spans="23:25" x14ac:dyDescent="0.2">
      <c r="W151" t="s">
        <v>348</v>
      </c>
      <c r="X151" t="s">
        <v>20</v>
      </c>
      <c r="Y151" s="46">
        <v>7.73</v>
      </c>
    </row>
    <row r="152" spans="23:25" x14ac:dyDescent="0.2">
      <c r="W152" t="s">
        <v>349</v>
      </c>
      <c r="X152" t="s">
        <v>20</v>
      </c>
      <c r="Y152" s="46">
        <v>12.46</v>
      </c>
    </row>
    <row r="153" spans="23:25" x14ac:dyDescent="0.2">
      <c r="W153" t="s">
        <v>350</v>
      </c>
      <c r="X153" t="s">
        <v>14</v>
      </c>
      <c r="Y153" s="46">
        <v>10.050000000000001</v>
      </c>
    </row>
    <row r="154" spans="23:25" x14ac:dyDescent="0.2">
      <c r="W154" t="s">
        <v>351</v>
      </c>
      <c r="X154" t="s">
        <v>14</v>
      </c>
      <c r="Y154" s="46">
        <v>1.06</v>
      </c>
    </row>
    <row r="155" spans="23:25" x14ac:dyDescent="0.2">
      <c r="W155" t="s">
        <v>352</v>
      </c>
      <c r="X155" t="s">
        <v>14</v>
      </c>
      <c r="Y155" s="46">
        <v>1.25</v>
      </c>
    </row>
    <row r="156" spans="23:25" x14ac:dyDescent="0.2">
      <c r="W156" t="s">
        <v>353</v>
      </c>
      <c r="X156" t="s">
        <v>14</v>
      </c>
      <c r="Y156" s="46">
        <v>2.2999999999999998</v>
      </c>
    </row>
    <row r="157" spans="23:25" x14ac:dyDescent="0.2">
      <c r="W157" t="s">
        <v>354</v>
      </c>
      <c r="X157" t="s">
        <v>14</v>
      </c>
      <c r="Y157" s="46">
        <v>3.79</v>
      </c>
    </row>
    <row r="158" spans="23:25" x14ac:dyDescent="0.2">
      <c r="W158" t="s">
        <v>355</v>
      </c>
      <c r="X158" t="s">
        <v>14</v>
      </c>
      <c r="Y158" s="46">
        <v>2.04</v>
      </c>
    </row>
    <row r="159" spans="23:25" x14ac:dyDescent="0.2">
      <c r="W159" t="s">
        <v>356</v>
      </c>
      <c r="X159" t="s">
        <v>14</v>
      </c>
      <c r="Y159" s="46">
        <v>2.73</v>
      </c>
    </row>
    <row r="160" spans="23:25" x14ac:dyDescent="0.2">
      <c r="W160" t="s">
        <v>357</v>
      </c>
      <c r="X160" t="s">
        <v>12</v>
      </c>
      <c r="Y160" s="46">
        <v>0.34</v>
      </c>
    </row>
    <row r="161" spans="23:25" x14ac:dyDescent="0.2">
      <c r="W161" t="s">
        <v>358</v>
      </c>
      <c r="X161" t="s">
        <v>12</v>
      </c>
      <c r="Y161" s="46">
        <v>0.45</v>
      </c>
    </row>
    <row r="162" spans="23:25" x14ac:dyDescent="0.2">
      <c r="W162" t="s">
        <v>359</v>
      </c>
      <c r="X162" t="s">
        <v>12</v>
      </c>
      <c r="Y162" s="46">
        <v>0.72</v>
      </c>
    </row>
    <row r="163" spans="23:25" x14ac:dyDescent="0.2">
      <c r="W163" t="s">
        <v>360</v>
      </c>
      <c r="X163" t="s">
        <v>14</v>
      </c>
      <c r="Y163" s="46">
        <v>2.37</v>
      </c>
    </row>
    <row r="164" spans="23:25" x14ac:dyDescent="0.2">
      <c r="W164" t="s">
        <v>361</v>
      </c>
      <c r="X164" t="s">
        <v>12</v>
      </c>
      <c r="Y164" s="46">
        <v>3.62</v>
      </c>
    </row>
    <row r="165" spans="23:25" x14ac:dyDescent="0.2">
      <c r="W165" t="s">
        <v>362</v>
      </c>
      <c r="X165" t="s">
        <v>12</v>
      </c>
      <c r="Y165" s="46">
        <v>4.1100000000000003</v>
      </c>
    </row>
    <row r="166" spans="23:25" x14ac:dyDescent="0.2">
      <c r="W166" t="s">
        <v>363</v>
      </c>
      <c r="X166" t="s">
        <v>12</v>
      </c>
      <c r="Y166" s="46">
        <v>4.4000000000000004</v>
      </c>
    </row>
    <row r="167" spans="23:25" x14ac:dyDescent="0.2">
      <c r="W167" t="s">
        <v>364</v>
      </c>
      <c r="X167" t="s">
        <v>12</v>
      </c>
      <c r="Y167" s="46">
        <v>8.6199999999999992</v>
      </c>
    </row>
    <row r="168" spans="23:25" x14ac:dyDescent="0.2">
      <c r="W168" t="s">
        <v>365</v>
      </c>
      <c r="X168" t="s">
        <v>12</v>
      </c>
      <c r="Y168" s="46">
        <v>4.28</v>
      </c>
    </row>
    <row r="169" spans="23:25" x14ac:dyDescent="0.2">
      <c r="W169" t="s">
        <v>366</v>
      </c>
      <c r="X169" t="s">
        <v>12</v>
      </c>
      <c r="Y169" s="46">
        <v>4.51</v>
      </c>
    </row>
    <row r="170" spans="23:25" x14ac:dyDescent="0.2">
      <c r="W170" t="s">
        <v>367</v>
      </c>
      <c r="X170" t="s">
        <v>12</v>
      </c>
      <c r="Y170" s="46">
        <v>5.66</v>
      </c>
    </row>
    <row r="171" spans="23:25" x14ac:dyDescent="0.2">
      <c r="W171" t="s">
        <v>368</v>
      </c>
      <c r="X171" t="s">
        <v>12</v>
      </c>
      <c r="Y171" s="46">
        <v>4.82</v>
      </c>
    </row>
    <row r="172" spans="23:25" x14ac:dyDescent="0.2">
      <c r="W172" t="s">
        <v>369</v>
      </c>
      <c r="X172" t="s">
        <v>12</v>
      </c>
      <c r="Y172" s="46">
        <v>8.98</v>
      </c>
    </row>
    <row r="173" spans="23:25" x14ac:dyDescent="0.2">
      <c r="W173" t="s">
        <v>370</v>
      </c>
      <c r="X173" t="s">
        <v>12</v>
      </c>
      <c r="Y173" s="46">
        <v>17.88</v>
      </c>
    </row>
    <row r="174" spans="23:25" x14ac:dyDescent="0.2">
      <c r="W174" t="s">
        <v>371</v>
      </c>
      <c r="X174" t="s">
        <v>12</v>
      </c>
      <c r="Y174" s="46">
        <v>8.8800000000000008</v>
      </c>
    </row>
    <row r="175" spans="23:25" x14ac:dyDescent="0.2">
      <c r="W175" t="s">
        <v>372</v>
      </c>
      <c r="X175" t="s">
        <v>12</v>
      </c>
      <c r="Y175" s="46">
        <v>14.5</v>
      </c>
    </row>
    <row r="176" spans="23:25" x14ac:dyDescent="0.2">
      <c r="W176" t="s">
        <v>373</v>
      </c>
      <c r="X176" t="s">
        <v>12</v>
      </c>
      <c r="Y176" s="46">
        <v>2.08</v>
      </c>
    </row>
    <row r="177" spans="23:25" x14ac:dyDescent="0.2">
      <c r="W177" t="s">
        <v>374</v>
      </c>
      <c r="X177" t="s">
        <v>12</v>
      </c>
      <c r="Y177" s="46">
        <v>2.29</v>
      </c>
    </row>
    <row r="178" spans="23:25" x14ac:dyDescent="0.2">
      <c r="W178" t="s">
        <v>375</v>
      </c>
      <c r="X178" t="s">
        <v>12</v>
      </c>
      <c r="Y178" s="46">
        <v>3.21</v>
      </c>
    </row>
    <row r="179" spans="23:25" x14ac:dyDescent="0.2">
      <c r="W179" t="s">
        <v>376</v>
      </c>
      <c r="X179" t="s">
        <v>12</v>
      </c>
      <c r="Y179" s="46">
        <v>6.66</v>
      </c>
    </row>
    <row r="180" spans="23:25" x14ac:dyDescent="0.2">
      <c r="W180" t="s">
        <v>377</v>
      </c>
      <c r="X180" t="s">
        <v>12</v>
      </c>
      <c r="Y180" s="46">
        <v>2.5</v>
      </c>
    </row>
    <row r="181" spans="23:25" x14ac:dyDescent="0.2">
      <c r="W181" t="s">
        <v>378</v>
      </c>
      <c r="X181" t="s">
        <v>12</v>
      </c>
      <c r="Y181" s="46">
        <v>2.93</v>
      </c>
    </row>
    <row r="182" spans="23:25" x14ac:dyDescent="0.2">
      <c r="W182" t="s">
        <v>379</v>
      </c>
      <c r="X182" t="s">
        <v>12</v>
      </c>
      <c r="Y182" s="46">
        <v>3.71</v>
      </c>
    </row>
    <row r="183" spans="23:25" x14ac:dyDescent="0.2">
      <c r="W183" t="s">
        <v>380</v>
      </c>
      <c r="X183" t="s">
        <v>12</v>
      </c>
      <c r="Y183" s="46">
        <v>4.08</v>
      </c>
    </row>
    <row r="184" spans="23:25" x14ac:dyDescent="0.2">
      <c r="W184" t="s">
        <v>381</v>
      </c>
      <c r="X184" t="s">
        <v>12</v>
      </c>
      <c r="Y184" s="46">
        <v>8.5</v>
      </c>
    </row>
    <row r="185" spans="23:25" x14ac:dyDescent="0.2">
      <c r="W185" t="s">
        <v>382</v>
      </c>
      <c r="X185" t="s">
        <v>12</v>
      </c>
      <c r="Y185" s="46">
        <v>4.8600000000000003</v>
      </c>
    </row>
    <row r="186" spans="23:25" x14ac:dyDescent="0.2">
      <c r="W186" t="s">
        <v>383</v>
      </c>
      <c r="X186" t="s">
        <v>12</v>
      </c>
      <c r="Y186" s="46">
        <v>3.51</v>
      </c>
    </row>
    <row r="187" spans="23:25" x14ac:dyDescent="0.2">
      <c r="W187" t="s">
        <v>384</v>
      </c>
      <c r="X187" t="s">
        <v>12</v>
      </c>
      <c r="Y187" s="46">
        <v>10.08</v>
      </c>
    </row>
    <row r="188" spans="23:25" x14ac:dyDescent="0.2">
      <c r="W188" t="s">
        <v>385</v>
      </c>
      <c r="X188" t="s">
        <v>12</v>
      </c>
      <c r="Y188" s="46">
        <v>8.6999999999999993</v>
      </c>
    </row>
    <row r="189" spans="23:25" x14ac:dyDescent="0.2">
      <c r="W189" t="s">
        <v>386</v>
      </c>
      <c r="X189" t="s">
        <v>12</v>
      </c>
      <c r="Y189" s="46">
        <v>13.01</v>
      </c>
    </row>
    <row r="190" spans="23:25" x14ac:dyDescent="0.2">
      <c r="W190" t="s">
        <v>387</v>
      </c>
      <c r="X190" t="s">
        <v>12</v>
      </c>
      <c r="Y190" s="46">
        <v>16.88</v>
      </c>
    </row>
    <row r="191" spans="23:25" x14ac:dyDescent="0.2">
      <c r="W191" t="s">
        <v>388</v>
      </c>
      <c r="X191" t="s">
        <v>12</v>
      </c>
      <c r="Y191" s="46">
        <v>1.2</v>
      </c>
    </row>
    <row r="192" spans="23:25" x14ac:dyDescent="0.2">
      <c r="W192" t="s">
        <v>389</v>
      </c>
      <c r="X192" t="s">
        <v>12</v>
      </c>
      <c r="Y192" s="46">
        <v>1.88</v>
      </c>
    </row>
    <row r="193" spans="23:25" x14ac:dyDescent="0.2">
      <c r="W193" t="s">
        <v>390</v>
      </c>
      <c r="X193" t="s">
        <v>12</v>
      </c>
      <c r="Y193" s="46">
        <v>2.11</v>
      </c>
    </row>
    <row r="194" spans="23:25" x14ac:dyDescent="0.2">
      <c r="W194" t="s">
        <v>391</v>
      </c>
      <c r="X194" t="s">
        <v>12</v>
      </c>
      <c r="Y194" s="46">
        <v>2.34</v>
      </c>
    </row>
    <row r="195" spans="23:25" x14ac:dyDescent="0.2">
      <c r="W195" t="s">
        <v>392</v>
      </c>
      <c r="X195" t="s">
        <v>12</v>
      </c>
      <c r="Y195" s="46">
        <v>2.65</v>
      </c>
    </row>
    <row r="196" spans="23:25" x14ac:dyDescent="0.2">
      <c r="W196" t="s">
        <v>393</v>
      </c>
      <c r="X196" t="s">
        <v>12</v>
      </c>
      <c r="Y196" s="46">
        <v>2.95</v>
      </c>
    </row>
    <row r="197" spans="23:25" x14ac:dyDescent="0.2">
      <c r="W197" t="s">
        <v>394</v>
      </c>
      <c r="X197" t="s">
        <v>12</v>
      </c>
      <c r="Y197" s="46">
        <v>4.6500000000000004</v>
      </c>
    </row>
    <row r="198" spans="23:25" x14ac:dyDescent="0.2">
      <c r="W198" t="s">
        <v>395</v>
      </c>
      <c r="X198" t="s">
        <v>12</v>
      </c>
      <c r="Y198" s="46">
        <v>5.13</v>
      </c>
    </row>
    <row r="199" spans="23:25" x14ac:dyDescent="0.2">
      <c r="W199" t="s">
        <v>396</v>
      </c>
      <c r="X199" t="s">
        <v>12</v>
      </c>
      <c r="Y199" s="46">
        <v>5.7</v>
      </c>
    </row>
    <row r="200" spans="23:25" x14ac:dyDescent="0.2">
      <c r="W200" t="s">
        <v>397</v>
      </c>
      <c r="X200" t="s">
        <v>12</v>
      </c>
      <c r="Y200" s="46">
        <v>4.76</v>
      </c>
    </row>
    <row r="201" spans="23:25" x14ac:dyDescent="0.2">
      <c r="W201" t="s">
        <v>398</v>
      </c>
      <c r="X201" t="s">
        <v>12</v>
      </c>
      <c r="Y201" s="46">
        <v>4.66</v>
      </c>
    </row>
    <row r="202" spans="23:25" x14ac:dyDescent="0.2">
      <c r="W202" t="s">
        <v>399</v>
      </c>
      <c r="X202" t="s">
        <v>12</v>
      </c>
      <c r="Y202" s="46">
        <v>6.04</v>
      </c>
    </row>
    <row r="203" spans="23:25" x14ac:dyDescent="0.2">
      <c r="W203" t="s">
        <v>400</v>
      </c>
      <c r="X203" t="s">
        <v>12</v>
      </c>
      <c r="Y203" s="46">
        <v>1.1000000000000001</v>
      </c>
    </row>
    <row r="204" spans="23:25" x14ac:dyDescent="0.2">
      <c r="W204" t="s">
        <v>401</v>
      </c>
      <c r="X204" t="s">
        <v>12</v>
      </c>
      <c r="Y204" s="46">
        <v>1.28</v>
      </c>
    </row>
    <row r="205" spans="23:25" x14ac:dyDescent="0.2">
      <c r="W205" t="s">
        <v>402</v>
      </c>
      <c r="X205" t="s">
        <v>12</v>
      </c>
      <c r="Y205" s="46">
        <v>1.27</v>
      </c>
    </row>
    <row r="206" spans="23:25" x14ac:dyDescent="0.2">
      <c r="W206" t="s">
        <v>403</v>
      </c>
      <c r="X206" t="s">
        <v>12</v>
      </c>
      <c r="Y206" s="46">
        <v>1.53</v>
      </c>
    </row>
    <row r="207" spans="23:25" x14ac:dyDescent="0.2">
      <c r="W207" t="s">
        <v>404</v>
      </c>
      <c r="X207" t="s">
        <v>12</v>
      </c>
      <c r="Y207" s="46">
        <v>1.8</v>
      </c>
    </row>
    <row r="208" spans="23:25" x14ac:dyDescent="0.2">
      <c r="W208" t="s">
        <v>405</v>
      </c>
      <c r="X208" t="s">
        <v>12</v>
      </c>
      <c r="Y208" s="46">
        <v>1.75</v>
      </c>
    </row>
    <row r="209" spans="23:25" x14ac:dyDescent="0.2">
      <c r="W209" t="s">
        <v>406</v>
      </c>
      <c r="X209" t="s">
        <v>12</v>
      </c>
      <c r="Y209" s="46">
        <v>1.58</v>
      </c>
    </row>
    <row r="210" spans="23:25" x14ac:dyDescent="0.2">
      <c r="W210" t="s">
        <v>407</v>
      </c>
      <c r="X210" t="s">
        <v>12</v>
      </c>
      <c r="Y210" s="46">
        <v>1.75</v>
      </c>
    </row>
    <row r="211" spans="23:25" x14ac:dyDescent="0.2">
      <c r="W211" t="s">
        <v>408</v>
      </c>
      <c r="X211" t="s">
        <v>12</v>
      </c>
      <c r="Y211" s="46">
        <v>2.52</v>
      </c>
    </row>
    <row r="212" spans="23:25" x14ac:dyDescent="0.2">
      <c r="W212" t="s">
        <v>409</v>
      </c>
      <c r="X212" t="s">
        <v>12</v>
      </c>
      <c r="Y212" s="46">
        <v>2.8</v>
      </c>
    </row>
    <row r="213" spans="23:25" x14ac:dyDescent="0.2">
      <c r="W213" t="s">
        <v>410</v>
      </c>
      <c r="X213" t="s">
        <v>12</v>
      </c>
      <c r="Y213" s="46">
        <v>3.45</v>
      </c>
    </row>
    <row r="214" spans="23:25" x14ac:dyDescent="0.2">
      <c r="W214" t="s">
        <v>411</v>
      </c>
      <c r="X214" t="s">
        <v>12</v>
      </c>
      <c r="Y214" s="46">
        <v>4.2</v>
      </c>
    </row>
    <row r="215" spans="23:25" x14ac:dyDescent="0.2">
      <c r="W215" t="s">
        <v>412</v>
      </c>
      <c r="X215" t="s">
        <v>12</v>
      </c>
      <c r="Y215" s="46">
        <v>5.28</v>
      </c>
    </row>
    <row r="216" spans="23:25" x14ac:dyDescent="0.2">
      <c r="W216" t="s">
        <v>413</v>
      </c>
      <c r="X216" t="s">
        <v>12</v>
      </c>
      <c r="Y216" s="46">
        <v>6.4</v>
      </c>
    </row>
    <row r="217" spans="23:25" x14ac:dyDescent="0.2">
      <c r="W217" t="s">
        <v>414</v>
      </c>
      <c r="X217" t="s">
        <v>12</v>
      </c>
      <c r="Y217" s="46">
        <v>9.25</v>
      </c>
    </row>
    <row r="218" spans="23:25" x14ac:dyDescent="0.2">
      <c r="W218" t="s">
        <v>415</v>
      </c>
      <c r="X218" t="s">
        <v>12</v>
      </c>
      <c r="Y218" s="46">
        <v>11.24</v>
      </c>
    </row>
    <row r="219" spans="23:25" x14ac:dyDescent="0.2">
      <c r="W219" t="s">
        <v>416</v>
      </c>
      <c r="X219" t="s">
        <v>12</v>
      </c>
      <c r="Y219" s="46">
        <v>3.36</v>
      </c>
    </row>
    <row r="220" spans="23:25" x14ac:dyDescent="0.2">
      <c r="W220" t="s">
        <v>417</v>
      </c>
      <c r="X220" t="s">
        <v>12</v>
      </c>
      <c r="Y220" s="46">
        <v>4.6900000000000004</v>
      </c>
    </row>
    <row r="221" spans="23:25" x14ac:dyDescent="0.2">
      <c r="W221" t="s">
        <v>418</v>
      </c>
      <c r="X221" t="s">
        <v>12</v>
      </c>
      <c r="Y221" s="46">
        <v>0.25</v>
      </c>
    </row>
    <row r="222" spans="23:25" x14ac:dyDescent="0.2">
      <c r="W222" t="s">
        <v>419</v>
      </c>
      <c r="X222" t="s">
        <v>12</v>
      </c>
      <c r="Y222" s="46">
        <v>13.5</v>
      </c>
    </row>
    <row r="223" spans="23:25" x14ac:dyDescent="0.2">
      <c r="W223" t="s">
        <v>420</v>
      </c>
      <c r="X223" t="s">
        <v>12</v>
      </c>
      <c r="Y223" s="46">
        <v>16.149999999999999</v>
      </c>
    </row>
    <row r="224" spans="23:25" x14ac:dyDescent="0.2">
      <c r="W224" t="s">
        <v>421</v>
      </c>
      <c r="X224" t="s">
        <v>12</v>
      </c>
      <c r="Y224" s="46">
        <v>0.71</v>
      </c>
    </row>
    <row r="225" spans="23:25" x14ac:dyDescent="0.2">
      <c r="W225" t="s">
        <v>422</v>
      </c>
      <c r="X225" t="s">
        <v>12</v>
      </c>
      <c r="Y225" s="46">
        <v>1.03</v>
      </c>
    </row>
    <row r="226" spans="23:25" x14ac:dyDescent="0.2">
      <c r="W226" t="s">
        <v>423</v>
      </c>
      <c r="X226" t="s">
        <v>12</v>
      </c>
      <c r="Y226" s="46">
        <v>1.87</v>
      </c>
    </row>
    <row r="227" spans="23:25" x14ac:dyDescent="0.2">
      <c r="W227" t="s">
        <v>424</v>
      </c>
      <c r="X227" t="s">
        <v>12</v>
      </c>
      <c r="Y227" s="46">
        <v>0.73</v>
      </c>
    </row>
    <row r="228" spans="23:25" x14ac:dyDescent="0.2">
      <c r="W228" t="s">
        <v>425</v>
      </c>
      <c r="X228" t="s">
        <v>12</v>
      </c>
      <c r="Y228" s="46">
        <v>1.1000000000000001</v>
      </c>
    </row>
    <row r="229" spans="23:25" x14ac:dyDescent="0.2">
      <c r="W229" t="s">
        <v>426</v>
      </c>
      <c r="X229" t="s">
        <v>12</v>
      </c>
      <c r="Y229" s="46">
        <v>1.06</v>
      </c>
    </row>
    <row r="230" spans="23:25" x14ac:dyDescent="0.2">
      <c r="W230" t="s">
        <v>427</v>
      </c>
      <c r="X230" t="s">
        <v>12</v>
      </c>
      <c r="Y230" s="46">
        <v>4.72</v>
      </c>
    </row>
    <row r="231" spans="23:25" x14ac:dyDescent="0.2">
      <c r="W231" t="s">
        <v>428</v>
      </c>
      <c r="X231" t="s">
        <v>12</v>
      </c>
      <c r="Y231" s="46">
        <v>0.61</v>
      </c>
    </row>
    <row r="232" spans="23:25" x14ac:dyDescent="0.2">
      <c r="W232" t="s">
        <v>429</v>
      </c>
      <c r="X232" t="s">
        <v>606</v>
      </c>
      <c r="Y232" s="46">
        <v>44.01</v>
      </c>
    </row>
    <row r="233" spans="23:25" x14ac:dyDescent="0.2">
      <c r="W233" t="s">
        <v>430</v>
      </c>
      <c r="X233" t="s">
        <v>12</v>
      </c>
      <c r="Y233" s="46">
        <v>1.29</v>
      </c>
    </row>
    <row r="234" spans="23:25" x14ac:dyDescent="0.2">
      <c r="W234" t="s">
        <v>431</v>
      </c>
      <c r="X234" t="s">
        <v>12</v>
      </c>
      <c r="Y234" s="46">
        <v>6.45</v>
      </c>
    </row>
    <row r="235" spans="23:25" x14ac:dyDescent="0.2">
      <c r="W235" t="s">
        <v>432</v>
      </c>
      <c r="X235" t="s">
        <v>12</v>
      </c>
      <c r="Y235" s="46">
        <v>0.67</v>
      </c>
    </row>
    <row r="236" spans="23:25" x14ac:dyDescent="0.2">
      <c r="W236" t="s">
        <v>433</v>
      </c>
      <c r="X236" t="s">
        <v>12</v>
      </c>
      <c r="Y236" s="46">
        <v>20.41</v>
      </c>
    </row>
    <row r="237" spans="23:25" x14ac:dyDescent="0.2">
      <c r="W237" t="s">
        <v>434</v>
      </c>
      <c r="X237" t="s">
        <v>12</v>
      </c>
      <c r="Y237" s="46">
        <v>7.92</v>
      </c>
    </row>
    <row r="238" spans="23:25" x14ac:dyDescent="0.2">
      <c r="W238" t="s">
        <v>435</v>
      </c>
      <c r="X238" t="s">
        <v>12</v>
      </c>
      <c r="Y238" s="46">
        <v>1.73</v>
      </c>
    </row>
    <row r="239" spans="23:25" x14ac:dyDescent="0.2">
      <c r="W239" t="s">
        <v>436</v>
      </c>
      <c r="X239" t="s">
        <v>12</v>
      </c>
      <c r="Y239" s="46">
        <v>13.09</v>
      </c>
    </row>
    <row r="240" spans="23:25" x14ac:dyDescent="0.2">
      <c r="W240" t="s">
        <v>437</v>
      </c>
      <c r="X240" t="s">
        <v>12</v>
      </c>
      <c r="Y240" s="46">
        <v>1.95</v>
      </c>
    </row>
    <row r="241" spans="23:25" x14ac:dyDescent="0.2">
      <c r="W241" t="s">
        <v>438</v>
      </c>
      <c r="X241" t="s">
        <v>12</v>
      </c>
      <c r="Y241" s="46">
        <v>6.65</v>
      </c>
    </row>
    <row r="242" spans="23:25" x14ac:dyDescent="0.2">
      <c r="W242" t="s">
        <v>439</v>
      </c>
      <c r="X242" t="s">
        <v>12</v>
      </c>
      <c r="Y242" s="46">
        <v>1.95</v>
      </c>
    </row>
    <row r="243" spans="23:25" x14ac:dyDescent="0.2">
      <c r="W243" t="s">
        <v>440</v>
      </c>
      <c r="X243" t="s">
        <v>12</v>
      </c>
      <c r="Y243" s="46">
        <v>0</v>
      </c>
    </row>
    <row r="244" spans="23:25" x14ac:dyDescent="0.2">
      <c r="W244" t="s">
        <v>441</v>
      </c>
      <c r="X244" t="s">
        <v>12</v>
      </c>
      <c r="Y244" s="46">
        <v>11.45</v>
      </c>
    </row>
    <row r="245" spans="23:25" x14ac:dyDescent="0.2">
      <c r="W245" t="s">
        <v>442</v>
      </c>
      <c r="X245" t="s">
        <v>12</v>
      </c>
      <c r="Y245" s="46">
        <v>30.57</v>
      </c>
    </row>
    <row r="246" spans="23:25" x14ac:dyDescent="0.2">
      <c r="W246" t="s">
        <v>443</v>
      </c>
      <c r="X246" t="s">
        <v>12</v>
      </c>
      <c r="Y246" s="46">
        <v>1.85</v>
      </c>
    </row>
    <row r="247" spans="23:25" x14ac:dyDescent="0.2">
      <c r="W247" t="s">
        <v>444</v>
      </c>
      <c r="X247" t="s">
        <v>12</v>
      </c>
      <c r="Y247" s="46">
        <v>11.9</v>
      </c>
    </row>
    <row r="248" spans="23:25" x14ac:dyDescent="0.2">
      <c r="W248" t="s">
        <v>445</v>
      </c>
      <c r="X248" t="s">
        <v>12</v>
      </c>
      <c r="Y248" s="46">
        <v>14.15</v>
      </c>
    </row>
    <row r="249" spans="23:25" x14ac:dyDescent="0.2">
      <c r="W249" t="s">
        <v>446</v>
      </c>
      <c r="X249" t="s">
        <v>12</v>
      </c>
      <c r="Y249" s="46">
        <v>3.9</v>
      </c>
    </row>
    <row r="250" spans="23:25" x14ac:dyDescent="0.2">
      <c r="W250" t="s">
        <v>447</v>
      </c>
      <c r="X250" t="s">
        <v>12</v>
      </c>
      <c r="Y250" s="46">
        <v>3.41</v>
      </c>
    </row>
    <row r="251" spans="23:25" x14ac:dyDescent="0.2">
      <c r="W251" t="s">
        <v>448</v>
      </c>
      <c r="X251" t="s">
        <v>606</v>
      </c>
      <c r="Y251" s="46">
        <v>32.200000000000003</v>
      </c>
    </row>
    <row r="252" spans="23:25" x14ac:dyDescent="0.2">
      <c r="W252" t="s">
        <v>449</v>
      </c>
      <c r="X252" t="s">
        <v>606</v>
      </c>
      <c r="Y252" s="46">
        <v>41.32</v>
      </c>
    </row>
    <row r="253" spans="23:25" x14ac:dyDescent="0.2">
      <c r="W253" t="s">
        <v>450</v>
      </c>
      <c r="X253" t="s">
        <v>14</v>
      </c>
      <c r="Y253" s="46">
        <v>0</v>
      </c>
    </row>
    <row r="254" spans="23:25" x14ac:dyDescent="0.2">
      <c r="W254" t="s">
        <v>451</v>
      </c>
      <c r="X254" t="s">
        <v>14</v>
      </c>
      <c r="Y254" s="46">
        <v>0</v>
      </c>
    </row>
    <row r="255" spans="23:25" x14ac:dyDescent="0.2">
      <c r="W255" t="s">
        <v>452</v>
      </c>
      <c r="X255" t="s">
        <v>69</v>
      </c>
      <c r="Y255" s="46">
        <v>32.33</v>
      </c>
    </row>
    <row r="256" spans="23:25" x14ac:dyDescent="0.2">
      <c r="W256" t="s">
        <v>43</v>
      </c>
      <c r="X256" t="s">
        <v>69</v>
      </c>
      <c r="Y256" s="46">
        <v>25.75</v>
      </c>
    </row>
    <row r="257" spans="23:25" x14ac:dyDescent="0.2">
      <c r="W257" t="s">
        <v>453</v>
      </c>
      <c r="X257" t="s">
        <v>14</v>
      </c>
      <c r="Y257" s="46">
        <v>0.43</v>
      </c>
    </row>
    <row r="258" spans="23:25" x14ac:dyDescent="0.2">
      <c r="W258" t="s">
        <v>454</v>
      </c>
      <c r="X258" t="s">
        <v>14</v>
      </c>
      <c r="Y258" s="46">
        <v>0.3</v>
      </c>
    </row>
    <row r="259" spans="23:25" x14ac:dyDescent="0.2">
      <c r="W259" t="s">
        <v>455</v>
      </c>
      <c r="X259" t="s">
        <v>14</v>
      </c>
      <c r="Y259" s="46">
        <v>0.96</v>
      </c>
    </row>
    <row r="260" spans="23:25" x14ac:dyDescent="0.2">
      <c r="W260" t="s">
        <v>456</v>
      </c>
      <c r="X260" t="s">
        <v>12</v>
      </c>
      <c r="Y260" s="46">
        <v>6.1</v>
      </c>
    </row>
    <row r="261" spans="23:25" x14ac:dyDescent="0.2">
      <c r="W261" t="s">
        <v>457</v>
      </c>
      <c r="X261" t="s">
        <v>12</v>
      </c>
      <c r="Y261" s="46">
        <v>9.39</v>
      </c>
    </row>
    <row r="262" spans="23:25" x14ac:dyDescent="0.2">
      <c r="W262" t="s">
        <v>458</v>
      </c>
      <c r="X262" t="s">
        <v>12</v>
      </c>
      <c r="Y262" s="46">
        <v>11.78</v>
      </c>
    </row>
    <row r="263" spans="23:25" x14ac:dyDescent="0.2">
      <c r="W263" t="s">
        <v>459</v>
      </c>
      <c r="X263" t="s">
        <v>12</v>
      </c>
      <c r="Y263" s="46">
        <v>8.56</v>
      </c>
    </row>
    <row r="264" spans="23:25" x14ac:dyDescent="0.2">
      <c r="W264" t="s">
        <v>460</v>
      </c>
      <c r="X264" t="s">
        <v>12</v>
      </c>
      <c r="Y264" s="46">
        <v>13.28</v>
      </c>
    </row>
    <row r="265" spans="23:25" x14ac:dyDescent="0.2">
      <c r="W265" t="s">
        <v>461</v>
      </c>
      <c r="X265" t="s">
        <v>12</v>
      </c>
      <c r="Y265" s="46">
        <v>0</v>
      </c>
    </row>
    <row r="266" spans="23:25" x14ac:dyDescent="0.2">
      <c r="W266" t="s">
        <v>462</v>
      </c>
      <c r="X266" t="s">
        <v>12</v>
      </c>
      <c r="Y266" s="46">
        <v>8.36</v>
      </c>
    </row>
    <row r="267" spans="23:25" x14ac:dyDescent="0.2">
      <c r="W267" t="s">
        <v>463</v>
      </c>
      <c r="X267" t="s">
        <v>12</v>
      </c>
      <c r="Y267" s="46">
        <v>24.93</v>
      </c>
    </row>
    <row r="268" spans="23:25" x14ac:dyDescent="0.2">
      <c r="W268" t="s">
        <v>464</v>
      </c>
      <c r="X268" t="s">
        <v>12</v>
      </c>
      <c r="Y268" s="46">
        <v>24.35</v>
      </c>
    </row>
    <row r="269" spans="23:25" x14ac:dyDescent="0.2">
      <c r="W269" t="s">
        <v>465</v>
      </c>
      <c r="X269" t="s">
        <v>12</v>
      </c>
      <c r="Y269" s="46">
        <v>58.03</v>
      </c>
    </row>
    <row r="270" spans="23:25" x14ac:dyDescent="0.2">
      <c r="W270" t="s">
        <v>466</v>
      </c>
      <c r="X270" t="s">
        <v>12</v>
      </c>
      <c r="Y270" s="46">
        <v>78.05</v>
      </c>
    </row>
    <row r="271" spans="23:25" x14ac:dyDescent="0.2">
      <c r="W271" t="s">
        <v>467</v>
      </c>
      <c r="X271" t="s">
        <v>12</v>
      </c>
      <c r="Y271" s="46">
        <v>13.58</v>
      </c>
    </row>
    <row r="272" spans="23:25" x14ac:dyDescent="0.2">
      <c r="W272" t="s">
        <v>468</v>
      </c>
      <c r="X272" t="s">
        <v>606</v>
      </c>
      <c r="Y272" s="46">
        <v>19.36</v>
      </c>
    </row>
    <row r="273" spans="23:25" x14ac:dyDescent="0.2">
      <c r="W273" t="s">
        <v>469</v>
      </c>
      <c r="X273" t="s">
        <v>606</v>
      </c>
      <c r="Y273" s="46">
        <v>33.86</v>
      </c>
    </row>
    <row r="274" spans="23:25" x14ac:dyDescent="0.2">
      <c r="W274" t="s">
        <v>470</v>
      </c>
      <c r="X274" t="s">
        <v>606</v>
      </c>
      <c r="Y274" s="46">
        <v>58.71</v>
      </c>
    </row>
    <row r="275" spans="23:25" x14ac:dyDescent="0.2">
      <c r="W275" t="s">
        <v>471</v>
      </c>
      <c r="X275" t="s">
        <v>606</v>
      </c>
      <c r="Y275" s="46">
        <v>38.5</v>
      </c>
    </row>
    <row r="276" spans="23:25" x14ac:dyDescent="0.2">
      <c r="W276" t="s">
        <v>472</v>
      </c>
      <c r="X276" t="s">
        <v>606</v>
      </c>
      <c r="Y276" s="46">
        <v>49.72</v>
      </c>
    </row>
    <row r="277" spans="23:25" x14ac:dyDescent="0.2">
      <c r="W277" t="s">
        <v>473</v>
      </c>
      <c r="X277" t="s">
        <v>606</v>
      </c>
      <c r="Y277" s="46">
        <v>55.09</v>
      </c>
    </row>
    <row r="278" spans="23:25" x14ac:dyDescent="0.2">
      <c r="W278" t="s">
        <v>474</v>
      </c>
      <c r="X278" t="s">
        <v>606</v>
      </c>
      <c r="Y278" s="46">
        <v>96.06</v>
      </c>
    </row>
    <row r="279" spans="23:25" x14ac:dyDescent="0.2">
      <c r="W279" t="s">
        <v>475</v>
      </c>
      <c r="X279" t="s">
        <v>606</v>
      </c>
      <c r="Y279" s="46">
        <v>119.65</v>
      </c>
    </row>
    <row r="280" spans="23:25" x14ac:dyDescent="0.2">
      <c r="W280" t="s">
        <v>0</v>
      </c>
      <c r="X280" t="s">
        <v>12</v>
      </c>
      <c r="Y280" s="46">
        <v>1</v>
      </c>
    </row>
    <row r="281" spans="23:25" x14ac:dyDescent="0.2">
      <c r="W281" t="s">
        <v>476</v>
      </c>
      <c r="X281" t="s">
        <v>14</v>
      </c>
      <c r="Y281" s="46">
        <v>0.8</v>
      </c>
    </row>
    <row r="282" spans="23:25" x14ac:dyDescent="0.2">
      <c r="W282" t="s">
        <v>477</v>
      </c>
      <c r="X282" t="s">
        <v>14</v>
      </c>
      <c r="Y282" s="46">
        <v>0.47</v>
      </c>
    </row>
    <row r="283" spans="23:25" x14ac:dyDescent="0.2">
      <c r="W283" t="s">
        <v>478</v>
      </c>
      <c r="X283" t="s">
        <v>14</v>
      </c>
      <c r="Y283" s="46">
        <v>2.13</v>
      </c>
    </row>
    <row r="284" spans="23:25" x14ac:dyDescent="0.2">
      <c r="W284" t="s">
        <v>479</v>
      </c>
      <c r="X284" t="s">
        <v>14</v>
      </c>
      <c r="Y284" s="46">
        <v>5.54</v>
      </c>
    </row>
    <row r="285" spans="23:25" x14ac:dyDescent="0.2">
      <c r="W285" t="s">
        <v>480</v>
      </c>
      <c r="X285" t="s">
        <v>14</v>
      </c>
      <c r="Y285" s="46">
        <v>3.6</v>
      </c>
    </row>
    <row r="286" spans="23:25" x14ac:dyDescent="0.2">
      <c r="W286" t="s">
        <v>481</v>
      </c>
      <c r="X286" t="s">
        <v>14</v>
      </c>
      <c r="Y286" s="46">
        <v>5.37</v>
      </c>
    </row>
    <row r="287" spans="23:25" x14ac:dyDescent="0.2">
      <c r="W287" t="s">
        <v>482</v>
      </c>
      <c r="X287" t="s">
        <v>14</v>
      </c>
      <c r="Y287" s="46">
        <v>46.44</v>
      </c>
    </row>
    <row r="288" spans="23:25" x14ac:dyDescent="0.2">
      <c r="W288" t="s">
        <v>483</v>
      </c>
      <c r="X288" t="s">
        <v>14</v>
      </c>
      <c r="Y288" s="46">
        <v>5.7</v>
      </c>
    </row>
    <row r="289" spans="23:25" x14ac:dyDescent="0.2">
      <c r="W289" t="s">
        <v>484</v>
      </c>
      <c r="X289" t="s">
        <v>14</v>
      </c>
      <c r="Y289" s="46">
        <v>1.82</v>
      </c>
    </row>
    <row r="290" spans="23:25" x14ac:dyDescent="0.2">
      <c r="W290" t="s">
        <v>485</v>
      </c>
      <c r="X290" t="s">
        <v>12</v>
      </c>
      <c r="Y290" s="46">
        <v>43.72</v>
      </c>
    </row>
    <row r="291" spans="23:25" x14ac:dyDescent="0.2">
      <c r="W291" t="s">
        <v>486</v>
      </c>
      <c r="X291" t="s">
        <v>12</v>
      </c>
      <c r="Y291" s="46">
        <v>26.01</v>
      </c>
    </row>
    <row r="292" spans="23:25" x14ac:dyDescent="0.2">
      <c r="W292" t="s">
        <v>487</v>
      </c>
      <c r="X292" t="s">
        <v>12</v>
      </c>
      <c r="Y292" s="46">
        <v>90.38</v>
      </c>
    </row>
    <row r="293" spans="23:25" x14ac:dyDescent="0.2">
      <c r="W293" t="s">
        <v>488</v>
      </c>
      <c r="X293" t="s">
        <v>12</v>
      </c>
      <c r="Y293" s="46">
        <v>26.01</v>
      </c>
    </row>
    <row r="294" spans="23:25" x14ac:dyDescent="0.2">
      <c r="W294" t="s">
        <v>489</v>
      </c>
      <c r="X294" t="s">
        <v>12</v>
      </c>
      <c r="Y294" s="46">
        <v>0.28000000000000003</v>
      </c>
    </row>
    <row r="295" spans="23:25" x14ac:dyDescent="0.2">
      <c r="W295" t="s">
        <v>490</v>
      </c>
      <c r="X295" t="s">
        <v>12</v>
      </c>
      <c r="Y295" s="46">
        <v>1.69</v>
      </c>
    </row>
    <row r="296" spans="23:25" x14ac:dyDescent="0.2">
      <c r="W296" t="s">
        <v>491</v>
      </c>
      <c r="X296" t="s">
        <v>12</v>
      </c>
      <c r="Y296" s="46">
        <v>1.27</v>
      </c>
    </row>
    <row r="297" spans="23:25" x14ac:dyDescent="0.2">
      <c r="W297" t="s">
        <v>492</v>
      </c>
      <c r="X297" t="s">
        <v>12</v>
      </c>
      <c r="Y297" s="46">
        <v>2.7</v>
      </c>
    </row>
    <row r="298" spans="23:25" x14ac:dyDescent="0.2">
      <c r="W298" t="s">
        <v>493</v>
      </c>
      <c r="X298" t="s">
        <v>12</v>
      </c>
      <c r="Y298" s="46">
        <v>3.2</v>
      </c>
    </row>
    <row r="299" spans="23:25" x14ac:dyDescent="0.2">
      <c r="W299" t="s">
        <v>494</v>
      </c>
      <c r="X299" t="s">
        <v>12</v>
      </c>
      <c r="Y299" s="46">
        <v>6.48</v>
      </c>
    </row>
    <row r="300" spans="23:25" x14ac:dyDescent="0.2">
      <c r="W300" t="s">
        <v>495</v>
      </c>
      <c r="X300" t="s">
        <v>12</v>
      </c>
      <c r="Y300" s="46">
        <v>21.8</v>
      </c>
    </row>
    <row r="301" spans="23:25" x14ac:dyDescent="0.2">
      <c r="W301" t="s">
        <v>496</v>
      </c>
      <c r="X301" t="s">
        <v>12</v>
      </c>
      <c r="Y301" s="46">
        <v>3.15</v>
      </c>
    </row>
    <row r="302" spans="23:25" x14ac:dyDescent="0.2">
      <c r="W302" t="s">
        <v>497</v>
      </c>
      <c r="X302" t="s">
        <v>12</v>
      </c>
      <c r="Y302" s="46">
        <v>0.78</v>
      </c>
    </row>
    <row r="303" spans="23:25" x14ac:dyDescent="0.2">
      <c r="W303" t="s">
        <v>498</v>
      </c>
      <c r="X303" t="s">
        <v>12</v>
      </c>
      <c r="Y303" s="46">
        <v>1.97</v>
      </c>
    </row>
    <row r="304" spans="23:25" x14ac:dyDescent="0.2">
      <c r="W304" t="s">
        <v>499</v>
      </c>
      <c r="X304" t="s">
        <v>12</v>
      </c>
      <c r="Y304" s="46">
        <v>3.43</v>
      </c>
    </row>
    <row r="305" spans="23:25" x14ac:dyDescent="0.2">
      <c r="W305" t="s">
        <v>66</v>
      </c>
      <c r="X305" t="s">
        <v>20</v>
      </c>
      <c r="Y305" s="46">
        <v>2.5299999999999998</v>
      </c>
    </row>
    <row r="306" spans="23:25" x14ac:dyDescent="0.2">
      <c r="W306" t="s">
        <v>500</v>
      </c>
      <c r="X306" t="s">
        <v>27</v>
      </c>
      <c r="Y306" s="46">
        <v>10.62</v>
      </c>
    </row>
    <row r="307" spans="23:25" x14ac:dyDescent="0.2">
      <c r="W307" t="s">
        <v>501</v>
      </c>
      <c r="X307" t="s">
        <v>27</v>
      </c>
      <c r="Y307" s="46">
        <v>12.78</v>
      </c>
    </row>
    <row r="308" spans="23:25" x14ac:dyDescent="0.2">
      <c r="W308" t="s">
        <v>502</v>
      </c>
      <c r="X308" t="s">
        <v>12</v>
      </c>
      <c r="Y308" s="46">
        <v>0.17</v>
      </c>
    </row>
    <row r="309" spans="23:25" x14ac:dyDescent="0.2">
      <c r="W309" t="s">
        <v>503</v>
      </c>
      <c r="X309" t="s">
        <v>12</v>
      </c>
      <c r="Y309" s="46">
        <v>0.52</v>
      </c>
    </row>
    <row r="310" spans="23:25" x14ac:dyDescent="0.2">
      <c r="W310" t="s">
        <v>504</v>
      </c>
      <c r="X310" t="s">
        <v>12</v>
      </c>
      <c r="Y310" s="46">
        <v>0.33</v>
      </c>
    </row>
    <row r="311" spans="23:25" x14ac:dyDescent="0.2">
      <c r="W311" t="s">
        <v>505</v>
      </c>
      <c r="X311" t="s">
        <v>12</v>
      </c>
      <c r="Y311" s="46">
        <v>1.17</v>
      </c>
    </row>
    <row r="312" spans="23:25" x14ac:dyDescent="0.2">
      <c r="W312" t="s">
        <v>506</v>
      </c>
      <c r="X312" t="s">
        <v>12</v>
      </c>
      <c r="Y312" s="46">
        <v>1.17</v>
      </c>
    </row>
    <row r="313" spans="23:25" x14ac:dyDescent="0.2">
      <c r="W313" t="s">
        <v>507</v>
      </c>
      <c r="X313" t="s">
        <v>20</v>
      </c>
      <c r="Y313" s="46">
        <v>5.47</v>
      </c>
    </row>
    <row r="314" spans="23:25" x14ac:dyDescent="0.2">
      <c r="W314" t="s">
        <v>508</v>
      </c>
      <c r="X314" t="s">
        <v>27</v>
      </c>
      <c r="Y314" s="46">
        <v>10.130000000000001</v>
      </c>
    </row>
    <row r="315" spans="23:25" x14ac:dyDescent="0.2">
      <c r="W315" t="s">
        <v>509</v>
      </c>
      <c r="X315" t="s">
        <v>20</v>
      </c>
      <c r="Y315" s="46">
        <v>4.24</v>
      </c>
    </row>
    <row r="316" spans="23:25" x14ac:dyDescent="0.2">
      <c r="W316" t="s">
        <v>510</v>
      </c>
      <c r="X316" t="s">
        <v>20</v>
      </c>
      <c r="Y316" s="46">
        <v>3.51</v>
      </c>
    </row>
    <row r="317" spans="23:25" x14ac:dyDescent="0.2">
      <c r="W317" t="s">
        <v>511</v>
      </c>
      <c r="X317" t="s">
        <v>20</v>
      </c>
      <c r="Y317" s="46">
        <v>5.86</v>
      </c>
    </row>
    <row r="318" spans="23:25" x14ac:dyDescent="0.2">
      <c r="W318" t="s">
        <v>512</v>
      </c>
      <c r="X318" t="s">
        <v>27</v>
      </c>
      <c r="Y318" s="46">
        <v>7</v>
      </c>
    </row>
    <row r="319" spans="23:25" x14ac:dyDescent="0.2">
      <c r="W319" t="s">
        <v>513</v>
      </c>
      <c r="X319" t="s">
        <v>12</v>
      </c>
      <c r="Y319" s="46">
        <v>14.83</v>
      </c>
    </row>
    <row r="320" spans="23:25" x14ac:dyDescent="0.2">
      <c r="W320" t="s">
        <v>514</v>
      </c>
      <c r="X320" t="s">
        <v>12</v>
      </c>
      <c r="Y320" s="46">
        <v>11.04</v>
      </c>
    </row>
    <row r="321" spans="23:25" x14ac:dyDescent="0.2">
      <c r="W321" t="s">
        <v>515</v>
      </c>
      <c r="X321" t="s">
        <v>12</v>
      </c>
      <c r="Y321" s="46">
        <v>2.94</v>
      </c>
    </row>
    <row r="322" spans="23:25" x14ac:dyDescent="0.2">
      <c r="W322" t="s">
        <v>516</v>
      </c>
      <c r="X322" t="s">
        <v>12</v>
      </c>
      <c r="Y322" s="46">
        <v>13.99</v>
      </c>
    </row>
    <row r="323" spans="23:25" x14ac:dyDescent="0.2">
      <c r="W323" t="s">
        <v>517</v>
      </c>
      <c r="X323" t="s">
        <v>12</v>
      </c>
      <c r="Y323" s="46">
        <v>6.84</v>
      </c>
    </row>
    <row r="324" spans="23:25" x14ac:dyDescent="0.2">
      <c r="W324" t="s">
        <v>518</v>
      </c>
      <c r="X324" t="s">
        <v>12</v>
      </c>
      <c r="Y324" s="46">
        <v>5.52</v>
      </c>
    </row>
    <row r="325" spans="23:25" x14ac:dyDescent="0.2">
      <c r="W325" t="s">
        <v>519</v>
      </c>
      <c r="X325" t="s">
        <v>12</v>
      </c>
      <c r="Y325" s="46">
        <v>6.89</v>
      </c>
    </row>
    <row r="326" spans="23:25" x14ac:dyDescent="0.2">
      <c r="W326" t="s">
        <v>520</v>
      </c>
      <c r="X326" t="s">
        <v>12</v>
      </c>
      <c r="Y326" s="46">
        <v>5.15</v>
      </c>
    </row>
    <row r="327" spans="23:25" x14ac:dyDescent="0.2">
      <c r="W327" t="s">
        <v>521</v>
      </c>
      <c r="X327" t="s">
        <v>12</v>
      </c>
      <c r="Y327" s="46">
        <v>12.8</v>
      </c>
    </row>
    <row r="328" spans="23:25" x14ac:dyDescent="0.2">
      <c r="W328" t="s">
        <v>522</v>
      </c>
      <c r="X328" t="s">
        <v>12</v>
      </c>
      <c r="Y328" s="46">
        <v>5.3</v>
      </c>
    </row>
    <row r="329" spans="23:25" x14ac:dyDescent="0.2">
      <c r="W329" t="s">
        <v>523</v>
      </c>
      <c r="X329" t="s">
        <v>12</v>
      </c>
      <c r="Y329" s="46">
        <v>6.1</v>
      </c>
    </row>
    <row r="330" spans="23:25" x14ac:dyDescent="0.2">
      <c r="W330" t="s">
        <v>524</v>
      </c>
      <c r="X330" t="s">
        <v>12</v>
      </c>
      <c r="Y330" s="46">
        <v>20.74</v>
      </c>
    </row>
    <row r="331" spans="23:25" x14ac:dyDescent="0.2">
      <c r="W331" t="s">
        <v>525</v>
      </c>
      <c r="X331" t="s">
        <v>12</v>
      </c>
      <c r="Y331" s="46">
        <v>41.28</v>
      </c>
    </row>
    <row r="332" spans="23:25" x14ac:dyDescent="0.2">
      <c r="W332" t="s">
        <v>526</v>
      </c>
      <c r="X332" t="s">
        <v>12</v>
      </c>
      <c r="Y332" s="46">
        <v>7.71</v>
      </c>
    </row>
    <row r="333" spans="23:25" x14ac:dyDescent="0.2">
      <c r="W333" t="s">
        <v>527</v>
      </c>
      <c r="X333" t="s">
        <v>12</v>
      </c>
      <c r="Y333" s="46">
        <v>7.37</v>
      </c>
    </row>
    <row r="334" spans="23:25" x14ac:dyDescent="0.2">
      <c r="W334" t="s">
        <v>528</v>
      </c>
      <c r="X334" t="s">
        <v>12</v>
      </c>
      <c r="Y334" s="46">
        <v>12.17</v>
      </c>
    </row>
    <row r="335" spans="23:25" x14ac:dyDescent="0.2">
      <c r="W335" t="s">
        <v>529</v>
      </c>
      <c r="X335" t="s">
        <v>12</v>
      </c>
      <c r="Y335" s="46">
        <v>115.72</v>
      </c>
    </row>
    <row r="336" spans="23:25" x14ac:dyDescent="0.2">
      <c r="W336" t="s">
        <v>530</v>
      </c>
      <c r="X336" t="s">
        <v>12</v>
      </c>
      <c r="Y336" s="46">
        <v>18.510000000000002</v>
      </c>
    </row>
    <row r="337" spans="23:25" x14ac:dyDescent="0.2">
      <c r="W337" t="s">
        <v>531</v>
      </c>
      <c r="X337" t="s">
        <v>12</v>
      </c>
      <c r="Y337" s="46">
        <v>21.5</v>
      </c>
    </row>
    <row r="338" spans="23:25" x14ac:dyDescent="0.2">
      <c r="W338" t="s">
        <v>532</v>
      </c>
      <c r="X338" t="s">
        <v>12</v>
      </c>
      <c r="Y338" s="46">
        <v>106.58</v>
      </c>
    </row>
    <row r="339" spans="23:25" x14ac:dyDescent="0.2">
      <c r="W339" t="s">
        <v>533</v>
      </c>
      <c r="X339" t="s">
        <v>12</v>
      </c>
      <c r="Y339" s="46">
        <v>59.95</v>
      </c>
    </row>
    <row r="340" spans="23:25" x14ac:dyDescent="0.2">
      <c r="W340" t="s">
        <v>534</v>
      </c>
      <c r="X340" t="s">
        <v>12</v>
      </c>
      <c r="Y340" s="46">
        <v>11.08</v>
      </c>
    </row>
    <row r="341" spans="23:25" x14ac:dyDescent="0.2">
      <c r="W341" t="s">
        <v>535</v>
      </c>
      <c r="X341" t="s">
        <v>12</v>
      </c>
      <c r="Y341" s="46">
        <v>17.100000000000001</v>
      </c>
    </row>
    <row r="342" spans="23:25" x14ac:dyDescent="0.2">
      <c r="W342" t="s">
        <v>536</v>
      </c>
      <c r="X342" t="s">
        <v>12</v>
      </c>
      <c r="Y342" s="46">
        <v>32.520000000000003</v>
      </c>
    </row>
    <row r="343" spans="23:25" x14ac:dyDescent="0.2">
      <c r="W343" t="s">
        <v>537</v>
      </c>
      <c r="X343" t="s">
        <v>12</v>
      </c>
      <c r="Y343" s="46">
        <v>24</v>
      </c>
    </row>
    <row r="344" spans="23:25" x14ac:dyDescent="0.2">
      <c r="W344" t="s">
        <v>538</v>
      </c>
      <c r="X344" t="s">
        <v>12</v>
      </c>
      <c r="Y344" s="46">
        <v>100.1</v>
      </c>
    </row>
    <row r="345" spans="23:25" x14ac:dyDescent="0.2">
      <c r="W345" t="s">
        <v>539</v>
      </c>
      <c r="X345" t="s">
        <v>12</v>
      </c>
      <c r="Y345" s="46">
        <v>29.84</v>
      </c>
    </row>
    <row r="346" spans="23:25" x14ac:dyDescent="0.2">
      <c r="W346" t="s">
        <v>540</v>
      </c>
      <c r="X346" t="s">
        <v>12</v>
      </c>
      <c r="Y346" s="46">
        <v>233.03</v>
      </c>
    </row>
    <row r="347" spans="23:25" x14ac:dyDescent="0.2">
      <c r="W347" t="s">
        <v>541</v>
      </c>
      <c r="X347" t="s">
        <v>12</v>
      </c>
      <c r="Y347" s="46">
        <v>17.350000000000001</v>
      </c>
    </row>
    <row r="348" spans="23:25" x14ac:dyDescent="0.2">
      <c r="W348" t="s">
        <v>542</v>
      </c>
      <c r="X348" t="s">
        <v>12</v>
      </c>
      <c r="Y348" s="46">
        <v>104.6</v>
      </c>
    </row>
    <row r="349" spans="23:25" x14ac:dyDescent="0.2">
      <c r="W349" t="s">
        <v>543</v>
      </c>
      <c r="X349" t="s">
        <v>12</v>
      </c>
      <c r="Y349" s="46">
        <v>35.5</v>
      </c>
    </row>
    <row r="350" spans="23:25" x14ac:dyDescent="0.2">
      <c r="W350" t="s">
        <v>544</v>
      </c>
      <c r="X350" t="s">
        <v>12</v>
      </c>
      <c r="Y350" s="46">
        <v>162.5</v>
      </c>
    </row>
    <row r="351" spans="23:25" x14ac:dyDescent="0.2">
      <c r="W351" t="s">
        <v>545</v>
      </c>
      <c r="X351" t="s">
        <v>12</v>
      </c>
      <c r="Y351" s="46">
        <v>453.95</v>
      </c>
    </row>
    <row r="352" spans="23:25" x14ac:dyDescent="0.2">
      <c r="W352" t="s">
        <v>546</v>
      </c>
      <c r="X352" t="s">
        <v>12</v>
      </c>
      <c r="Y352" s="46">
        <v>118.65</v>
      </c>
    </row>
    <row r="353" spans="23:25" x14ac:dyDescent="0.2">
      <c r="W353" t="s">
        <v>547</v>
      </c>
      <c r="X353" t="s">
        <v>10</v>
      </c>
      <c r="Y353" s="46">
        <v>4.5</v>
      </c>
    </row>
    <row r="354" spans="23:25" x14ac:dyDescent="0.2">
      <c r="W354" t="s">
        <v>548</v>
      </c>
      <c r="X354" t="s">
        <v>607</v>
      </c>
      <c r="Y354" s="46">
        <v>803.95</v>
      </c>
    </row>
    <row r="355" spans="23:25" x14ac:dyDescent="0.2">
      <c r="W355" t="s">
        <v>549</v>
      </c>
      <c r="X355" t="s">
        <v>607</v>
      </c>
      <c r="Y355" s="46">
        <v>638.9</v>
      </c>
    </row>
    <row r="356" spans="23:25" x14ac:dyDescent="0.2">
      <c r="W356" t="s">
        <v>550</v>
      </c>
      <c r="X356" t="s">
        <v>607</v>
      </c>
      <c r="Y356" s="46">
        <v>628.57000000000005</v>
      </c>
    </row>
    <row r="357" spans="23:25" x14ac:dyDescent="0.2">
      <c r="W357" t="s">
        <v>551</v>
      </c>
      <c r="X357" t="s">
        <v>607</v>
      </c>
      <c r="Y357" s="46">
        <v>789.5</v>
      </c>
    </row>
    <row r="358" spans="23:25" x14ac:dyDescent="0.2">
      <c r="W358" t="s">
        <v>552</v>
      </c>
      <c r="X358" t="s">
        <v>607</v>
      </c>
      <c r="Y358" s="46">
        <v>560</v>
      </c>
    </row>
    <row r="359" spans="23:25" x14ac:dyDescent="0.2">
      <c r="W359" t="s">
        <v>553</v>
      </c>
      <c r="X359" t="s">
        <v>607</v>
      </c>
      <c r="Y359" s="46">
        <v>550.76</v>
      </c>
    </row>
    <row r="360" spans="23:25" x14ac:dyDescent="0.2">
      <c r="W360" t="s">
        <v>554</v>
      </c>
      <c r="X360" t="s">
        <v>607</v>
      </c>
      <c r="Y360" s="46">
        <v>485</v>
      </c>
    </row>
    <row r="361" spans="23:25" x14ac:dyDescent="0.2">
      <c r="W361" t="s">
        <v>555</v>
      </c>
      <c r="X361" t="s">
        <v>12</v>
      </c>
      <c r="Y361" s="46">
        <v>25.05</v>
      </c>
    </row>
    <row r="362" spans="23:25" x14ac:dyDescent="0.2">
      <c r="W362" t="s">
        <v>556</v>
      </c>
      <c r="X362" t="s">
        <v>12</v>
      </c>
      <c r="Y362" s="46">
        <v>26.21</v>
      </c>
    </row>
    <row r="363" spans="23:25" x14ac:dyDescent="0.2">
      <c r="W363" t="s">
        <v>557</v>
      </c>
      <c r="X363" t="s">
        <v>12</v>
      </c>
      <c r="Y363" s="46">
        <v>127</v>
      </c>
    </row>
    <row r="364" spans="23:25" x14ac:dyDescent="0.2">
      <c r="W364" t="s">
        <v>558</v>
      </c>
      <c r="X364" t="s">
        <v>14</v>
      </c>
      <c r="Y364" s="46">
        <v>1.47</v>
      </c>
    </row>
    <row r="365" spans="23:25" x14ac:dyDescent="0.2">
      <c r="W365" t="s">
        <v>559</v>
      </c>
      <c r="X365" t="s">
        <v>14</v>
      </c>
      <c r="Y365" s="46">
        <v>1.84</v>
      </c>
    </row>
    <row r="366" spans="23:25" x14ac:dyDescent="0.2">
      <c r="W366" t="s">
        <v>560</v>
      </c>
      <c r="X366" t="s">
        <v>14</v>
      </c>
      <c r="Y366" s="46">
        <v>0.76</v>
      </c>
    </row>
    <row r="367" spans="23:25" x14ac:dyDescent="0.2">
      <c r="W367" t="s">
        <v>561</v>
      </c>
      <c r="X367" t="s">
        <v>14</v>
      </c>
      <c r="Y367" s="46">
        <v>1.27</v>
      </c>
    </row>
    <row r="368" spans="23:25" x14ac:dyDescent="0.2">
      <c r="W368" t="s">
        <v>562</v>
      </c>
      <c r="X368" t="s">
        <v>14</v>
      </c>
      <c r="Y368" s="46">
        <v>3.46</v>
      </c>
    </row>
    <row r="369" spans="23:25" x14ac:dyDescent="0.2">
      <c r="W369" t="s">
        <v>563</v>
      </c>
      <c r="X369" t="s">
        <v>14</v>
      </c>
      <c r="Y369" s="46">
        <v>5.78</v>
      </c>
    </row>
    <row r="370" spans="23:25" x14ac:dyDescent="0.2">
      <c r="W370" t="s">
        <v>564</v>
      </c>
      <c r="X370" t="s">
        <v>12</v>
      </c>
      <c r="Y370" s="46">
        <v>12.92</v>
      </c>
    </row>
    <row r="371" spans="23:25" x14ac:dyDescent="0.2">
      <c r="W371" t="s">
        <v>565</v>
      </c>
      <c r="X371" t="s">
        <v>12</v>
      </c>
      <c r="Y371" s="46">
        <v>13.96</v>
      </c>
    </row>
    <row r="372" spans="23:25" x14ac:dyDescent="0.2">
      <c r="W372" t="s">
        <v>566</v>
      </c>
      <c r="X372" t="s">
        <v>12</v>
      </c>
      <c r="Y372" s="46">
        <v>11.2</v>
      </c>
    </row>
    <row r="373" spans="23:25" x14ac:dyDescent="0.2">
      <c r="W373" t="s">
        <v>567</v>
      </c>
      <c r="X373" t="s">
        <v>12</v>
      </c>
      <c r="Y373" s="46">
        <v>27.88</v>
      </c>
    </row>
    <row r="374" spans="23:25" x14ac:dyDescent="0.2">
      <c r="W374" t="s">
        <v>568</v>
      </c>
      <c r="X374" t="s">
        <v>12</v>
      </c>
      <c r="Y374" s="46">
        <v>31.25</v>
      </c>
    </row>
    <row r="375" spans="23:25" x14ac:dyDescent="0.2">
      <c r="W375" t="s">
        <v>569</v>
      </c>
      <c r="X375" t="s">
        <v>12</v>
      </c>
      <c r="Y375" s="46">
        <v>34.51</v>
      </c>
    </row>
    <row r="376" spans="23:25" x14ac:dyDescent="0.2">
      <c r="W376" t="s">
        <v>570</v>
      </c>
      <c r="X376" t="s">
        <v>12</v>
      </c>
      <c r="Y376" s="46">
        <v>20.9</v>
      </c>
    </row>
    <row r="377" spans="23:25" x14ac:dyDescent="0.2">
      <c r="W377" t="s">
        <v>571</v>
      </c>
      <c r="X377" t="s">
        <v>12</v>
      </c>
      <c r="Y377" s="46">
        <v>32.340000000000003</v>
      </c>
    </row>
    <row r="378" spans="23:25" x14ac:dyDescent="0.2">
      <c r="W378" t="s">
        <v>572</v>
      </c>
      <c r="X378" t="s">
        <v>12</v>
      </c>
      <c r="Y378" s="46">
        <v>36.840000000000003</v>
      </c>
    </row>
    <row r="379" spans="23:25" x14ac:dyDescent="0.2">
      <c r="W379" t="s">
        <v>573</v>
      </c>
      <c r="X379" t="s">
        <v>12</v>
      </c>
      <c r="Y379" s="46">
        <v>50.06</v>
      </c>
    </row>
    <row r="380" spans="23:25" x14ac:dyDescent="0.2">
      <c r="W380" t="s">
        <v>574</v>
      </c>
      <c r="X380" t="s">
        <v>12</v>
      </c>
      <c r="Y380" s="46">
        <v>48.81</v>
      </c>
    </row>
    <row r="381" spans="23:25" x14ac:dyDescent="0.2">
      <c r="W381" t="s">
        <v>575</v>
      </c>
      <c r="X381" t="s">
        <v>12</v>
      </c>
      <c r="Y381" s="46">
        <v>72.31</v>
      </c>
    </row>
    <row r="382" spans="23:25" x14ac:dyDescent="0.2">
      <c r="W382" t="s">
        <v>576</v>
      </c>
      <c r="X382" t="s">
        <v>12</v>
      </c>
      <c r="Y382" s="46">
        <v>66.64</v>
      </c>
    </row>
    <row r="383" spans="23:25" x14ac:dyDescent="0.2">
      <c r="W383" t="s">
        <v>577</v>
      </c>
      <c r="X383" t="s">
        <v>12</v>
      </c>
      <c r="Y383" s="46">
        <v>91.72</v>
      </c>
    </row>
    <row r="384" spans="23:25" x14ac:dyDescent="0.2">
      <c r="W384" t="s">
        <v>11</v>
      </c>
      <c r="X384" t="s">
        <v>10</v>
      </c>
      <c r="Y384" s="46">
        <v>0</v>
      </c>
    </row>
    <row r="385" spans="23:25" x14ac:dyDescent="0.2">
      <c r="W385" t="s">
        <v>578</v>
      </c>
      <c r="X385" t="s">
        <v>14</v>
      </c>
      <c r="Y385" s="46">
        <v>2.67</v>
      </c>
    </row>
    <row r="386" spans="23:25" x14ac:dyDescent="0.2">
      <c r="W386" t="s">
        <v>579</v>
      </c>
      <c r="X386" t="s">
        <v>14</v>
      </c>
      <c r="Y386" s="46">
        <v>3.35</v>
      </c>
    </row>
    <row r="387" spans="23:25" x14ac:dyDescent="0.2">
      <c r="W387" t="s">
        <v>580</v>
      </c>
      <c r="X387" t="s">
        <v>14</v>
      </c>
      <c r="Y387" s="46">
        <v>8.57</v>
      </c>
    </row>
    <row r="388" spans="23:25" x14ac:dyDescent="0.2">
      <c r="W388" t="s">
        <v>581</v>
      </c>
      <c r="X388" t="s">
        <v>14</v>
      </c>
      <c r="Y388" s="46">
        <v>2.37</v>
      </c>
    </row>
    <row r="389" spans="23:25" x14ac:dyDescent="0.2">
      <c r="W389" t="s">
        <v>582</v>
      </c>
      <c r="X389" t="s">
        <v>14</v>
      </c>
      <c r="Y389" s="46">
        <v>1.65</v>
      </c>
    </row>
    <row r="390" spans="23:25" x14ac:dyDescent="0.2">
      <c r="W390" t="s">
        <v>583</v>
      </c>
      <c r="X390" t="s">
        <v>14</v>
      </c>
      <c r="Y390" s="46">
        <v>2.75</v>
      </c>
    </row>
    <row r="391" spans="23:25" x14ac:dyDescent="0.2">
      <c r="W391" t="s">
        <v>584</v>
      </c>
      <c r="X391" t="s">
        <v>14</v>
      </c>
      <c r="Y391" s="46">
        <v>4.2</v>
      </c>
    </row>
    <row r="392" spans="23:25" x14ac:dyDescent="0.2">
      <c r="W392" t="s">
        <v>585</v>
      </c>
      <c r="X392" t="s">
        <v>14</v>
      </c>
      <c r="Y392" s="46">
        <v>2.96</v>
      </c>
    </row>
    <row r="393" spans="23:25" x14ac:dyDescent="0.2">
      <c r="W393" t="s">
        <v>586</v>
      </c>
      <c r="X393" t="s">
        <v>14</v>
      </c>
      <c r="Y393" s="46">
        <v>1.2</v>
      </c>
    </row>
    <row r="394" spans="23:25" x14ac:dyDescent="0.2">
      <c r="W394" t="s">
        <v>587</v>
      </c>
      <c r="X394" t="s">
        <v>14</v>
      </c>
      <c r="Y394" s="46">
        <v>0.76</v>
      </c>
    </row>
    <row r="395" spans="23:25" x14ac:dyDescent="0.2">
      <c r="W395" t="s">
        <v>588</v>
      </c>
      <c r="X395" t="s">
        <v>14</v>
      </c>
      <c r="Y395" s="46">
        <v>1.28</v>
      </c>
    </row>
    <row r="396" spans="23:25" x14ac:dyDescent="0.2">
      <c r="W396" t="s">
        <v>589</v>
      </c>
      <c r="X396" t="s">
        <v>14</v>
      </c>
      <c r="Y396" s="46">
        <v>1.78</v>
      </c>
    </row>
    <row r="397" spans="23:25" x14ac:dyDescent="0.2">
      <c r="W397" t="s">
        <v>590</v>
      </c>
      <c r="X397" t="s">
        <v>14</v>
      </c>
      <c r="Y397" s="46">
        <v>1.92</v>
      </c>
    </row>
    <row r="398" spans="23:25" x14ac:dyDescent="0.2">
      <c r="W398" t="s">
        <v>591</v>
      </c>
      <c r="X398" t="s">
        <v>14</v>
      </c>
      <c r="Y398" s="46">
        <v>1.41</v>
      </c>
    </row>
    <row r="399" spans="23:25" x14ac:dyDescent="0.2">
      <c r="W399" t="s">
        <v>592</v>
      </c>
      <c r="X399" t="s">
        <v>14</v>
      </c>
      <c r="Y399" s="46">
        <v>2.71</v>
      </c>
    </row>
    <row r="400" spans="23:25" x14ac:dyDescent="0.2">
      <c r="W400" t="s">
        <v>593</v>
      </c>
      <c r="X400" t="s">
        <v>14</v>
      </c>
      <c r="Y400" s="46">
        <v>3.11</v>
      </c>
    </row>
    <row r="401" spans="23:25" x14ac:dyDescent="0.2">
      <c r="W401" t="s">
        <v>594</v>
      </c>
      <c r="X401" t="s">
        <v>14</v>
      </c>
      <c r="Y401" s="46">
        <v>3.75</v>
      </c>
    </row>
    <row r="402" spans="23:25" x14ac:dyDescent="0.2">
      <c r="W402" t="s">
        <v>595</v>
      </c>
      <c r="X402" t="s">
        <v>14</v>
      </c>
      <c r="Y402" s="46">
        <v>5.78</v>
      </c>
    </row>
    <row r="403" spans="23:25" x14ac:dyDescent="0.2">
      <c r="W403" t="s">
        <v>596</v>
      </c>
      <c r="X403" t="s">
        <v>14</v>
      </c>
      <c r="Y403" s="46">
        <v>11.2</v>
      </c>
    </row>
    <row r="404" spans="23:25" x14ac:dyDescent="0.2">
      <c r="W404" t="s">
        <v>597</v>
      </c>
      <c r="X404" t="s">
        <v>14</v>
      </c>
      <c r="Y404" s="46">
        <v>4.88</v>
      </c>
    </row>
    <row r="405" spans="23:25" x14ac:dyDescent="0.2">
      <c r="W405" t="s">
        <v>598</v>
      </c>
      <c r="X405" t="s">
        <v>14</v>
      </c>
      <c r="Y405" s="46">
        <v>3.65</v>
      </c>
    </row>
    <row r="406" spans="23:25" x14ac:dyDescent="0.2">
      <c r="W406" t="s">
        <v>599</v>
      </c>
      <c r="X406" t="s">
        <v>14</v>
      </c>
      <c r="Y406" s="46">
        <v>0</v>
      </c>
    </row>
    <row r="407" spans="23:25" x14ac:dyDescent="0.2">
      <c r="W407" t="s">
        <v>600</v>
      </c>
      <c r="X407" t="s">
        <v>14</v>
      </c>
      <c r="Y407" s="46">
        <v>30.47</v>
      </c>
    </row>
    <row r="408" spans="23:25" x14ac:dyDescent="0.2">
      <c r="W408" t="s">
        <v>601</v>
      </c>
      <c r="X408" t="s">
        <v>14</v>
      </c>
      <c r="Y408" s="46">
        <v>0.9</v>
      </c>
    </row>
    <row r="409" spans="23:25" x14ac:dyDescent="0.2">
      <c r="W409" t="s">
        <v>602</v>
      </c>
      <c r="X409" t="s">
        <v>14</v>
      </c>
      <c r="Y409" s="46">
        <v>1.95</v>
      </c>
    </row>
    <row r="410" spans="23:25" x14ac:dyDescent="0.2">
      <c r="W410" t="s">
        <v>603</v>
      </c>
      <c r="X410" t="s">
        <v>14</v>
      </c>
      <c r="Y410" s="46">
        <v>0.73</v>
      </c>
    </row>
    <row r="411" spans="23:25" x14ac:dyDescent="0.2">
      <c r="W411" t="s">
        <v>604</v>
      </c>
      <c r="X411" t="s">
        <v>14</v>
      </c>
      <c r="Y411" s="46">
        <v>0.91</v>
      </c>
    </row>
  </sheetData>
  <mergeCells count="2">
    <mergeCell ref="A1:E1"/>
    <mergeCell ref="H1:L1"/>
  </mergeCells>
  <dataValidations disablePrompts="1" count="1">
    <dataValidation type="list" allowBlank="1" showInputMessage="1" sqref="A23">
      <formula1>$R:$R</formula1>
    </dataValidation>
  </dataValidations>
  <pageMargins left="0.70866141732283472" right="0.70866141732283472" top="0.74803149606299213" bottom="0.74803149606299213" header="0.31496062992125984" footer="0.31496062992125984"/>
  <pageSetup paperSize="9" scale="61" orientation="landscape" r:id="rId1"/>
  <drawing r:id="rId2"/>
  <extLst>
    <ext xmlns:x14="http://schemas.microsoft.com/office/spreadsheetml/2009/9/main" uri="{CCE6A557-97BC-4b89-ADB6-D9C93CAAB3DF}">
      <x14:dataValidations xmlns:xm="http://schemas.microsoft.com/office/excel/2006/main" disablePrompts="1" count="1">
        <x14:dataValidation type="list" allowBlank="1" showInputMessage="1">
          <x14:formula1>
            <xm:f>article!$C$3:$C$2438</xm:f>
          </x14:formula1>
          <xm:sqref>A3:A16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411"/>
  <sheetViews>
    <sheetView workbookViewId="0">
      <selection activeCell="B3" sqref="B3"/>
    </sheetView>
  </sheetViews>
  <sheetFormatPr defaultColWidth="11.42578125" defaultRowHeight="12.75" x14ac:dyDescent="0.2"/>
  <cols>
    <col min="1" max="1" width="35.7109375" customWidth="1"/>
    <col min="2" max="2" width="15.42578125" customWidth="1"/>
    <col min="3" max="3" width="7.7109375" customWidth="1"/>
    <col min="4" max="5" width="15.42578125" customWidth="1"/>
    <col min="7" max="7" width="5.7109375" customWidth="1"/>
    <col min="8" max="8" width="25.5703125" customWidth="1"/>
    <col min="9" max="9" width="15.42578125" customWidth="1"/>
    <col min="10" max="10" width="7.7109375" customWidth="1"/>
    <col min="11" max="12" width="15.42578125" customWidth="1"/>
    <col min="14" max="14" width="29.5703125" style="40" hidden="1" customWidth="1"/>
    <col min="15" max="15" width="11.42578125" style="38" hidden="1" customWidth="1"/>
    <col min="16" max="17" width="11.42578125" hidden="1" customWidth="1"/>
    <col min="18" max="18" width="31" hidden="1" customWidth="1"/>
    <col min="19" max="22" width="11.42578125" hidden="1" customWidth="1"/>
    <col min="23" max="23" width="69" hidden="1" customWidth="1"/>
    <col min="24" max="25" width="11.5703125" hidden="1" customWidth="1"/>
    <col min="26" max="26" width="31" hidden="1" customWidth="1"/>
  </cols>
  <sheetData>
    <row r="1" spans="1:25" ht="28.35" customHeight="1" x14ac:dyDescent="0.2">
      <c r="A1" s="52" t="s">
        <v>1</v>
      </c>
      <c r="B1" s="53"/>
      <c r="C1" s="53"/>
      <c r="D1" s="53"/>
      <c r="E1" s="54"/>
      <c r="H1" s="52" t="str">
        <f>A1</f>
        <v>DEBOURSE</v>
      </c>
      <c r="I1" s="53"/>
      <c r="J1" s="53"/>
      <c r="K1" s="53"/>
      <c r="L1" s="54"/>
      <c r="N1" s="40" t="s">
        <v>9</v>
      </c>
      <c r="O1" s="38" t="s">
        <v>10</v>
      </c>
      <c r="P1" s="42">
        <v>1.1499999999999999</v>
      </c>
      <c r="R1" t="s">
        <v>104</v>
      </c>
      <c r="S1" s="38" t="s">
        <v>12</v>
      </c>
      <c r="T1">
        <v>750</v>
      </c>
      <c r="W1" t="s">
        <v>199</v>
      </c>
      <c r="X1" t="s">
        <v>10</v>
      </c>
      <c r="Y1" s="46">
        <v>1.1299999999999999</v>
      </c>
    </row>
    <row r="2" spans="1:25" ht="28.35" customHeight="1" x14ac:dyDescent="0.2">
      <c r="A2" s="1" t="s">
        <v>2</v>
      </c>
      <c r="B2" s="1" t="s">
        <v>3</v>
      </c>
      <c r="C2" s="1" t="s">
        <v>4</v>
      </c>
      <c r="D2" s="1" t="s">
        <v>5</v>
      </c>
      <c r="E2" s="1" t="s">
        <v>6</v>
      </c>
      <c r="H2" s="1" t="s">
        <v>2</v>
      </c>
      <c r="I2" s="1" t="s">
        <v>3</v>
      </c>
      <c r="J2" s="1" t="s">
        <v>4</v>
      </c>
      <c r="K2" s="1" t="s">
        <v>5</v>
      </c>
      <c r="L2" s="1" t="s">
        <v>6</v>
      </c>
      <c r="N2" s="40" t="s">
        <v>78</v>
      </c>
      <c r="O2" s="38" t="s">
        <v>12</v>
      </c>
      <c r="P2" s="42">
        <v>1.7</v>
      </c>
      <c r="R2" t="s">
        <v>105</v>
      </c>
      <c r="S2" s="38" t="s">
        <v>12</v>
      </c>
      <c r="T2">
        <v>730</v>
      </c>
      <c r="W2" t="s">
        <v>200</v>
      </c>
      <c r="X2" t="s">
        <v>10</v>
      </c>
      <c r="Y2" s="46">
        <v>1.27</v>
      </c>
    </row>
    <row r="3" spans="1:25" ht="28.35" customHeight="1" x14ac:dyDescent="0.2">
      <c r="A3" s="2" t="s">
        <v>1586</v>
      </c>
      <c r="B3" s="3">
        <v>0</v>
      </c>
      <c r="C3" s="4" t="str">
        <f>LOOKUP($A$3:$A$16,article!C7:E2418)</f>
        <v>M3</v>
      </c>
      <c r="D3" s="5">
        <v>123</v>
      </c>
      <c r="E3" s="6">
        <f t="shared" ref="E3:E16" si="0">B3*D3</f>
        <v>0</v>
      </c>
      <c r="H3" s="2" t="str">
        <f t="shared" ref="H3:K16" si="1">A3</f>
        <v>BAN 14N XC3 XF1 C40/50</v>
      </c>
      <c r="I3" s="3">
        <f t="shared" si="1"/>
        <v>0</v>
      </c>
      <c r="J3" s="4" t="str">
        <f t="shared" si="1"/>
        <v>M3</v>
      </c>
      <c r="K3" s="5">
        <v>100</v>
      </c>
      <c r="L3" s="6">
        <f>I3*K3</f>
        <v>0</v>
      </c>
      <c r="N3" s="40" t="s">
        <v>79</v>
      </c>
      <c r="O3" s="39" t="s">
        <v>12</v>
      </c>
      <c r="P3" s="42">
        <v>2</v>
      </c>
      <c r="R3" t="s">
        <v>106</v>
      </c>
      <c r="S3" s="38" t="s">
        <v>12</v>
      </c>
      <c r="T3">
        <v>580</v>
      </c>
      <c r="W3" t="s">
        <v>201</v>
      </c>
      <c r="X3" t="s">
        <v>10</v>
      </c>
      <c r="Y3" s="46">
        <v>1.1100000000000001</v>
      </c>
    </row>
    <row r="4" spans="1:25" ht="28.35" customHeight="1" x14ac:dyDescent="0.2">
      <c r="A4" s="2" t="s">
        <v>7646</v>
      </c>
      <c r="B4" s="2">
        <v>0</v>
      </c>
      <c r="C4" s="4" t="str">
        <f>LOOKUP($A$3:$A$16,article!C8:E2419)</f>
        <v>KG</v>
      </c>
      <c r="D4" s="5">
        <v>1.2</v>
      </c>
      <c r="E4" s="6">
        <f t="shared" si="0"/>
        <v>0</v>
      </c>
      <c r="H4" s="2" t="str">
        <f t="shared" si="1"/>
        <v>Armatures assemblées industriel</v>
      </c>
      <c r="I4" s="7">
        <f t="shared" si="1"/>
        <v>0</v>
      </c>
      <c r="J4" s="4" t="str">
        <f t="shared" si="1"/>
        <v>KG</v>
      </c>
      <c r="K4" s="5">
        <f t="shared" si="1"/>
        <v>1.2</v>
      </c>
      <c r="L4" s="6">
        <f t="shared" ref="L4:L16" si="2">I4*K4</f>
        <v>0</v>
      </c>
      <c r="N4" s="40" t="s">
        <v>71</v>
      </c>
      <c r="O4" s="38" t="s">
        <v>12</v>
      </c>
      <c r="P4" s="42">
        <v>4.2</v>
      </c>
      <c r="R4" t="s">
        <v>107</v>
      </c>
      <c r="S4" s="38" t="s">
        <v>12</v>
      </c>
      <c r="T4">
        <v>1150</v>
      </c>
      <c r="W4" t="s">
        <v>202</v>
      </c>
      <c r="X4" t="s">
        <v>12</v>
      </c>
      <c r="Y4" s="46">
        <v>1.7</v>
      </c>
    </row>
    <row r="5" spans="1:25" ht="28.35" customHeight="1" x14ac:dyDescent="0.2">
      <c r="A5" s="2" t="s">
        <v>11</v>
      </c>
      <c r="B5" s="2">
        <v>0</v>
      </c>
      <c r="C5" s="4" t="str">
        <f>LOOKUP($A$3:$A$16,article!C9:E2420)</f>
        <v>U</v>
      </c>
      <c r="D5" s="5">
        <f>LOOKUP($A$3:$A$16,article!C:C,article!M:M)</f>
        <v>10.9</v>
      </c>
      <c r="E5" s="6">
        <f t="shared" si="0"/>
        <v>0</v>
      </c>
      <c r="H5" s="2" t="str">
        <f t="shared" si="1"/>
        <v>TS</v>
      </c>
      <c r="I5" s="7">
        <f t="shared" si="1"/>
        <v>0</v>
      </c>
      <c r="J5" s="4" t="str">
        <f t="shared" si="1"/>
        <v>U</v>
      </c>
      <c r="K5" s="5">
        <f t="shared" si="1"/>
        <v>10.9</v>
      </c>
      <c r="L5" s="6">
        <f t="shared" si="2"/>
        <v>0</v>
      </c>
      <c r="N5" s="40" t="s">
        <v>80</v>
      </c>
      <c r="O5" s="38" t="s">
        <v>12</v>
      </c>
      <c r="P5" s="42">
        <v>2</v>
      </c>
      <c r="R5" t="s">
        <v>108</v>
      </c>
      <c r="S5" s="38" t="s">
        <v>12</v>
      </c>
      <c r="T5">
        <v>1150</v>
      </c>
      <c r="W5" t="s">
        <v>203</v>
      </c>
      <c r="X5" t="s">
        <v>12</v>
      </c>
      <c r="Y5" s="46">
        <v>1.99</v>
      </c>
    </row>
    <row r="6" spans="1:25" ht="28.35" customHeight="1" x14ac:dyDescent="0.2">
      <c r="A6" s="2" t="s">
        <v>0</v>
      </c>
      <c r="B6" s="2">
        <v>0</v>
      </c>
      <c r="C6" s="4" t="str">
        <f>LOOKUP($A$3:$A$16,article!C10:E2421)</f>
        <v>U</v>
      </c>
      <c r="D6" s="5">
        <v>1.2</v>
      </c>
      <c r="E6" s="6">
        <f t="shared" si="0"/>
        <v>0</v>
      </c>
      <c r="H6" s="2" t="str">
        <f t="shared" si="1"/>
        <v>HCA</v>
      </c>
      <c r="I6" s="7">
        <f t="shared" si="1"/>
        <v>0</v>
      </c>
      <c r="J6" s="4" t="str">
        <f t="shared" si="1"/>
        <v>U</v>
      </c>
      <c r="K6" s="5">
        <f t="shared" si="1"/>
        <v>1.2</v>
      </c>
      <c r="L6" s="6">
        <f t="shared" si="2"/>
        <v>0</v>
      </c>
      <c r="N6" s="40" t="s">
        <v>81</v>
      </c>
      <c r="O6" s="38" t="s">
        <v>12</v>
      </c>
      <c r="P6" s="42">
        <v>3</v>
      </c>
      <c r="R6" t="s">
        <v>109</v>
      </c>
      <c r="S6" s="38" t="s">
        <v>12</v>
      </c>
      <c r="T6">
        <v>1410</v>
      </c>
      <c r="W6" t="s">
        <v>204</v>
      </c>
      <c r="X6" t="s">
        <v>12</v>
      </c>
      <c r="Y6" s="46">
        <v>4.33</v>
      </c>
    </row>
    <row r="7" spans="1:25" ht="28.35" customHeight="1" x14ac:dyDescent="0.2">
      <c r="A7" s="2" t="s">
        <v>13</v>
      </c>
      <c r="B7" s="2">
        <v>0</v>
      </c>
      <c r="C7" s="4" t="str">
        <f>LOOKUP($A$3:$A$16,article!C11:E2422)</f>
        <v>ML</v>
      </c>
      <c r="D7" s="5">
        <f>LOOKUP($A$3:$A$16,article!C:C,article!M:M)</f>
        <v>0.82</v>
      </c>
      <c r="E7" s="6">
        <f t="shared" si="0"/>
        <v>0</v>
      </c>
      <c r="H7" s="2" t="str">
        <f t="shared" si="1"/>
        <v>Ecarteur de nappe</v>
      </c>
      <c r="I7" s="7">
        <f t="shared" si="1"/>
        <v>0</v>
      </c>
      <c r="J7" s="4" t="str">
        <f t="shared" si="1"/>
        <v>ML</v>
      </c>
      <c r="K7" s="5">
        <f t="shared" si="1"/>
        <v>0.82</v>
      </c>
      <c r="L7" s="6">
        <f t="shared" si="2"/>
        <v>0</v>
      </c>
      <c r="N7" s="40" t="s">
        <v>83</v>
      </c>
      <c r="O7" s="38" t="s">
        <v>12</v>
      </c>
      <c r="P7" s="42">
        <v>3.5</v>
      </c>
      <c r="R7" t="s">
        <v>110</v>
      </c>
      <c r="S7" s="38" t="s">
        <v>12</v>
      </c>
      <c r="T7">
        <v>900</v>
      </c>
      <c r="W7" t="s">
        <v>205</v>
      </c>
      <c r="X7" t="s">
        <v>10</v>
      </c>
      <c r="Y7" s="46">
        <v>1.1000000000000001</v>
      </c>
    </row>
    <row r="8" spans="1:25" ht="28.35" customHeight="1" x14ac:dyDescent="0.2">
      <c r="A8" s="8" t="s">
        <v>3718</v>
      </c>
      <c r="B8" s="2">
        <v>0</v>
      </c>
      <c r="C8" s="4" t="str">
        <f>LOOKUP($A$3:$A$16,article!C12:E2423)</f>
        <v>U</v>
      </c>
      <c r="D8" s="5">
        <f>LOOKUP($A$3:$A$16,article!C:C,article!M:M)</f>
        <v>0.55000000000000004</v>
      </c>
      <c r="E8" s="6">
        <f t="shared" si="0"/>
        <v>0</v>
      </c>
      <c r="H8" s="2" t="str">
        <f t="shared" si="1"/>
        <v>ANCRE A PIED 2T5/ LG 170MM  SAC DE 100</v>
      </c>
      <c r="I8" s="7">
        <f t="shared" si="1"/>
        <v>0</v>
      </c>
      <c r="J8" s="4" t="str">
        <f t="shared" si="1"/>
        <v>U</v>
      </c>
      <c r="K8" s="5">
        <f t="shared" si="1"/>
        <v>0.55000000000000004</v>
      </c>
      <c r="L8" s="6">
        <f t="shared" si="2"/>
        <v>0</v>
      </c>
      <c r="N8" s="40" t="s">
        <v>84</v>
      </c>
      <c r="O8" s="38" t="s">
        <v>12</v>
      </c>
      <c r="P8" s="42">
        <v>4</v>
      </c>
      <c r="R8" t="s">
        <v>111</v>
      </c>
      <c r="S8" s="38" t="s">
        <v>12</v>
      </c>
      <c r="T8">
        <v>880</v>
      </c>
      <c r="W8" t="s">
        <v>206</v>
      </c>
      <c r="X8" t="s">
        <v>12</v>
      </c>
      <c r="Y8" s="46">
        <v>0.39</v>
      </c>
    </row>
    <row r="9" spans="1:25" ht="28.35" customHeight="1" x14ac:dyDescent="0.2">
      <c r="A9" s="2" t="s">
        <v>3690</v>
      </c>
      <c r="B9" s="2">
        <v>0</v>
      </c>
      <c r="C9" s="4" t="str">
        <f>LOOKUP($A$3:$A$16,article!C13:E2424)</f>
        <v>U</v>
      </c>
      <c r="D9" s="5">
        <f>LOOKUP($A$3:$A$16,article!C:C,article!M:M)</f>
        <v>0.32</v>
      </c>
      <c r="E9" s="6">
        <f t="shared" si="0"/>
        <v>0</v>
      </c>
      <c r="H9" s="2" t="str">
        <f t="shared" si="1"/>
        <v>ANCRE A PIED 1T3 / LG 170 MM  SAC DE 100</v>
      </c>
      <c r="I9" s="7">
        <f t="shared" si="1"/>
        <v>0</v>
      </c>
      <c r="J9" s="4" t="str">
        <f t="shared" si="1"/>
        <v>U</v>
      </c>
      <c r="K9" s="5">
        <f t="shared" si="1"/>
        <v>0.32</v>
      </c>
      <c r="L9" s="6">
        <f t="shared" si="2"/>
        <v>0</v>
      </c>
      <c r="N9" s="40" t="s">
        <v>85</v>
      </c>
      <c r="O9" s="38" t="s">
        <v>12</v>
      </c>
      <c r="P9" s="42">
        <v>6</v>
      </c>
      <c r="R9" t="s">
        <v>112</v>
      </c>
      <c r="S9" s="38" t="s">
        <v>12</v>
      </c>
      <c r="T9">
        <v>940</v>
      </c>
      <c r="W9" t="s">
        <v>207</v>
      </c>
      <c r="X9" t="s">
        <v>12</v>
      </c>
      <c r="Y9" s="46">
        <v>0.39</v>
      </c>
    </row>
    <row r="10" spans="1:25" ht="28.35" customHeight="1" x14ac:dyDescent="0.2">
      <c r="A10" s="2" t="s">
        <v>84</v>
      </c>
      <c r="B10" s="2">
        <v>0</v>
      </c>
      <c r="C10" s="4" t="str">
        <f>LOOKUP($A$3:$A$16,article!C14:E2425)</f>
        <v>U</v>
      </c>
      <c r="D10" s="5">
        <f>LOOKUP($A$3:$A$16,article!C:C,article!M:M)</f>
        <v>8.14</v>
      </c>
      <c r="E10" s="6">
        <f t="shared" si="0"/>
        <v>0</v>
      </c>
      <c r="H10" s="2" t="str">
        <f t="shared" si="1"/>
        <v>Ancre Artéon 10T</v>
      </c>
      <c r="I10" s="7">
        <f t="shared" si="1"/>
        <v>0</v>
      </c>
      <c r="J10" s="4" t="str">
        <f t="shared" si="1"/>
        <v>U</v>
      </c>
      <c r="K10" s="5">
        <f t="shared" si="1"/>
        <v>8.14</v>
      </c>
      <c r="L10" s="6">
        <f t="shared" si="2"/>
        <v>0</v>
      </c>
      <c r="N10" s="40" t="s">
        <v>86</v>
      </c>
      <c r="O10" s="38" t="s">
        <v>12</v>
      </c>
      <c r="P10" s="42">
        <v>10</v>
      </c>
      <c r="R10" t="s">
        <v>113</v>
      </c>
      <c r="S10" s="38" t="s">
        <v>12</v>
      </c>
      <c r="T10">
        <v>765</v>
      </c>
      <c r="W10" t="s">
        <v>208</v>
      </c>
      <c r="X10" t="s">
        <v>12</v>
      </c>
      <c r="Y10" s="46">
        <v>0.56000000000000005</v>
      </c>
    </row>
    <row r="11" spans="1:25" ht="28.35" customHeight="1" x14ac:dyDescent="0.2">
      <c r="A11" s="2" t="s">
        <v>15</v>
      </c>
      <c r="B11" s="2">
        <v>0</v>
      </c>
      <c r="C11" s="4" t="str">
        <f>LOOKUP($A$3:$A$16,article!C15:E2426)</f>
        <v>U</v>
      </c>
      <c r="D11" s="5">
        <f>LOOKUP($A$3:$A$16,article!C:C,article!M:M)</f>
        <v>7.15</v>
      </c>
      <c r="E11" s="6">
        <f t="shared" si="0"/>
        <v>0</v>
      </c>
      <c r="H11" s="2" t="str">
        <f t="shared" si="1"/>
        <v>Crochet de levage ordinaire</v>
      </c>
      <c r="I11" s="7">
        <f t="shared" si="1"/>
        <v>0</v>
      </c>
      <c r="J11" s="4" t="str">
        <f t="shared" si="1"/>
        <v>U</v>
      </c>
      <c r="K11" s="5">
        <f t="shared" si="1"/>
        <v>7.15</v>
      </c>
      <c r="L11" s="6">
        <f t="shared" si="2"/>
        <v>0</v>
      </c>
      <c r="N11" s="40" t="s">
        <v>82</v>
      </c>
      <c r="O11" s="38" t="s">
        <v>12</v>
      </c>
      <c r="P11" s="42">
        <v>3.5</v>
      </c>
      <c r="R11" t="s">
        <v>114</v>
      </c>
      <c r="S11" s="38" t="s">
        <v>12</v>
      </c>
      <c r="T11">
        <v>1000</v>
      </c>
      <c r="W11" t="s">
        <v>209</v>
      </c>
      <c r="X11" t="s">
        <v>12</v>
      </c>
      <c r="Y11" s="46">
        <v>1.4</v>
      </c>
    </row>
    <row r="12" spans="1:25" ht="28.35" customHeight="1" x14ac:dyDescent="0.2">
      <c r="A12" s="2" t="s">
        <v>16</v>
      </c>
      <c r="B12" s="2">
        <v>0</v>
      </c>
      <c r="C12" s="4" t="str">
        <f>LOOKUP($A$3:$A$16,article!C16:E2427)</f>
        <v>U</v>
      </c>
      <c r="D12" s="5">
        <f>LOOKUP($A$3:$A$16,article!C:C,article!M:M)</f>
        <v>7.37</v>
      </c>
      <c r="E12" s="6">
        <f t="shared" si="0"/>
        <v>0</v>
      </c>
      <c r="H12" s="2" t="str">
        <f t="shared" si="1"/>
        <v>Douilles 2 T</v>
      </c>
      <c r="I12" s="7">
        <f t="shared" si="1"/>
        <v>0</v>
      </c>
      <c r="J12" s="4" t="str">
        <f t="shared" si="1"/>
        <v>U</v>
      </c>
      <c r="K12" s="5">
        <f t="shared" si="1"/>
        <v>7.37</v>
      </c>
      <c r="L12" s="6">
        <f t="shared" si="2"/>
        <v>0</v>
      </c>
      <c r="N12" s="40" t="s">
        <v>87</v>
      </c>
      <c r="O12" s="38" t="s">
        <v>12</v>
      </c>
      <c r="P12" s="42">
        <v>6.5</v>
      </c>
      <c r="R12" t="s">
        <v>115</v>
      </c>
      <c r="S12" s="38" t="s">
        <v>12</v>
      </c>
      <c r="T12">
        <v>881</v>
      </c>
      <c r="W12" t="s">
        <v>210</v>
      </c>
      <c r="X12" t="s">
        <v>12</v>
      </c>
      <c r="Y12" s="46">
        <v>1.1200000000000001</v>
      </c>
    </row>
    <row r="13" spans="1:25" ht="28.35" customHeight="1" x14ac:dyDescent="0.2">
      <c r="A13" s="2" t="s">
        <v>17</v>
      </c>
      <c r="B13" s="2">
        <v>0</v>
      </c>
      <c r="C13" s="4" t="str">
        <f>LOOKUP($A$3:$A$16,article!C17:E2428)</f>
        <v>U</v>
      </c>
      <c r="D13" s="5">
        <f>LOOKUP($A$3:$A$16,article!C:C,article!M:M)</f>
        <v>0</v>
      </c>
      <c r="E13" s="6">
        <f t="shared" si="0"/>
        <v>0</v>
      </c>
      <c r="H13" s="2" t="str">
        <f t="shared" si="1"/>
        <v>Métal déployé</v>
      </c>
      <c r="I13" s="7">
        <f t="shared" si="1"/>
        <v>0</v>
      </c>
      <c r="J13" s="4" t="str">
        <f t="shared" si="1"/>
        <v>U</v>
      </c>
      <c r="K13" s="5">
        <f t="shared" si="1"/>
        <v>0</v>
      </c>
      <c r="L13" s="6">
        <f t="shared" si="2"/>
        <v>0</v>
      </c>
      <c r="N13" s="40" t="s">
        <v>88</v>
      </c>
      <c r="O13" s="38" t="s">
        <v>12</v>
      </c>
      <c r="P13" s="42">
        <v>15</v>
      </c>
      <c r="R13" t="s">
        <v>116</v>
      </c>
      <c r="S13" s="38" t="s">
        <v>12</v>
      </c>
      <c r="T13">
        <v>1150</v>
      </c>
      <c r="W13" t="s">
        <v>211</v>
      </c>
      <c r="X13" t="s">
        <v>12</v>
      </c>
      <c r="Y13" s="46">
        <v>2.48</v>
      </c>
    </row>
    <row r="14" spans="1:25" ht="28.35" customHeight="1" x14ac:dyDescent="0.2">
      <c r="A14" s="2" t="s">
        <v>18</v>
      </c>
      <c r="B14" s="2">
        <v>0</v>
      </c>
      <c r="C14" s="4" t="str">
        <f>LOOKUP($A$3:$A$16,article!C18:E2429)</f>
        <v>ML</v>
      </c>
      <c r="D14" s="5">
        <f>LOOKUP($A$3:$A$16,article!C:C,article!M:M)</f>
        <v>2.44</v>
      </c>
      <c r="E14" s="6">
        <f t="shared" si="0"/>
        <v>0</v>
      </c>
      <c r="H14" s="2" t="str">
        <f t="shared" si="1"/>
        <v>Boite d'attente Ø6 ou Ø8</v>
      </c>
      <c r="I14" s="7">
        <f t="shared" si="1"/>
        <v>0</v>
      </c>
      <c r="J14" s="4" t="str">
        <f t="shared" si="1"/>
        <v>ML</v>
      </c>
      <c r="K14" s="5">
        <f t="shared" si="1"/>
        <v>2.44</v>
      </c>
      <c r="L14" s="6">
        <f t="shared" si="2"/>
        <v>0</v>
      </c>
      <c r="N14" s="40" t="s">
        <v>62</v>
      </c>
      <c r="O14" s="38" t="s">
        <v>14</v>
      </c>
      <c r="P14" s="42">
        <v>3</v>
      </c>
      <c r="R14" t="s">
        <v>117</v>
      </c>
      <c r="S14" s="38" t="s">
        <v>12</v>
      </c>
      <c r="T14">
        <v>600</v>
      </c>
      <c r="W14" t="s">
        <v>212</v>
      </c>
      <c r="X14" t="s">
        <v>12</v>
      </c>
      <c r="Y14" s="46">
        <v>2.94</v>
      </c>
    </row>
    <row r="15" spans="1:25" ht="28.35" customHeight="1" x14ac:dyDescent="0.2">
      <c r="A15" s="2" t="s">
        <v>1051</v>
      </c>
      <c r="B15" s="2">
        <v>0</v>
      </c>
      <c r="C15" s="4" t="str">
        <f>LOOKUP($A$3:$A$16,article!C19:E2430)</f>
        <v>ML</v>
      </c>
      <c r="D15" s="5">
        <f>LOOKUP($A$3:$A$16,article!C:C,article!M:M)</f>
        <v>2.31</v>
      </c>
      <c r="E15" s="6">
        <f t="shared" si="0"/>
        <v>0</v>
      </c>
      <c r="H15" s="2" t="str">
        <f t="shared" si="1"/>
        <v>TUBE DIAM 50 X 2</v>
      </c>
      <c r="I15" s="7">
        <f t="shared" si="1"/>
        <v>0</v>
      </c>
      <c r="J15" s="4" t="str">
        <f t="shared" si="1"/>
        <v>ML</v>
      </c>
      <c r="K15" s="5">
        <f t="shared" si="1"/>
        <v>2.31</v>
      </c>
      <c r="L15" s="6">
        <f t="shared" si="2"/>
        <v>0</v>
      </c>
      <c r="N15" s="40" t="s">
        <v>31</v>
      </c>
      <c r="O15" s="38" t="s">
        <v>14</v>
      </c>
      <c r="P15" s="42">
        <v>3</v>
      </c>
      <c r="R15" t="s">
        <v>118</v>
      </c>
      <c r="S15" s="38" t="s">
        <v>12</v>
      </c>
      <c r="T15">
        <v>695</v>
      </c>
      <c r="W15" t="s">
        <v>213</v>
      </c>
      <c r="X15" t="s">
        <v>12</v>
      </c>
      <c r="Y15" s="46">
        <v>9.9499999999999993</v>
      </c>
    </row>
    <row r="16" spans="1:25" ht="28.35" customHeight="1" x14ac:dyDescent="0.2">
      <c r="A16" s="2" t="s">
        <v>19</v>
      </c>
      <c r="B16" s="2">
        <v>0</v>
      </c>
      <c r="C16" s="4" t="s">
        <v>20</v>
      </c>
      <c r="D16" s="5">
        <v>20</v>
      </c>
      <c r="E16" s="6">
        <f t="shared" si="0"/>
        <v>0</v>
      </c>
      <c r="H16" s="2" t="str">
        <f t="shared" si="1"/>
        <v>Contreplaqué</v>
      </c>
      <c r="I16" s="7">
        <f t="shared" si="1"/>
        <v>0</v>
      </c>
      <c r="J16" s="4" t="str">
        <f t="shared" si="1"/>
        <v>M2</v>
      </c>
      <c r="K16" s="5">
        <f t="shared" si="1"/>
        <v>20</v>
      </c>
      <c r="L16" s="6">
        <f t="shared" si="2"/>
        <v>0</v>
      </c>
      <c r="N16" s="40" t="s">
        <v>63</v>
      </c>
      <c r="O16" s="38" t="s">
        <v>14</v>
      </c>
      <c r="P16" s="42">
        <v>4</v>
      </c>
      <c r="R16" t="s">
        <v>119</v>
      </c>
      <c r="S16" s="38" t="s">
        <v>12</v>
      </c>
      <c r="T16">
        <v>400</v>
      </c>
      <c r="W16" t="s">
        <v>214</v>
      </c>
      <c r="X16" t="s">
        <v>12</v>
      </c>
      <c r="Y16" s="46">
        <v>0.26</v>
      </c>
    </row>
    <row r="17" spans="1:25" ht="28.35" customHeight="1" x14ac:dyDescent="0.2">
      <c r="A17" s="10" t="s">
        <v>21</v>
      </c>
      <c r="B17" s="11"/>
      <c r="C17" s="12"/>
      <c r="D17" s="34">
        <v>0</v>
      </c>
      <c r="E17" s="14">
        <f>SUM(E3:E16)</f>
        <v>0</v>
      </c>
      <c r="H17" s="15" t="s">
        <v>21</v>
      </c>
      <c r="I17" s="16"/>
      <c r="J17" s="17"/>
      <c r="K17" s="36">
        <v>0</v>
      </c>
      <c r="L17" s="19">
        <f>SUM(L3:L16)</f>
        <v>0</v>
      </c>
      <c r="N17" s="40" t="s">
        <v>30</v>
      </c>
      <c r="O17" s="38" t="s">
        <v>14</v>
      </c>
      <c r="P17" s="42">
        <v>5</v>
      </c>
      <c r="R17" t="s">
        <v>120</v>
      </c>
      <c r="S17" s="38" t="s">
        <v>12</v>
      </c>
      <c r="T17">
        <v>400</v>
      </c>
      <c r="W17" t="s">
        <v>215</v>
      </c>
      <c r="X17" t="s">
        <v>12</v>
      </c>
      <c r="Y17" s="46">
        <v>0.39</v>
      </c>
    </row>
    <row r="18" spans="1:25" ht="28.35" customHeight="1" x14ac:dyDescent="0.2">
      <c r="A18" s="8" t="s">
        <v>22</v>
      </c>
      <c r="B18" s="2">
        <v>30</v>
      </c>
      <c r="C18" s="4" t="s">
        <v>23</v>
      </c>
      <c r="D18" s="35">
        <v>0</v>
      </c>
      <c r="E18" s="9">
        <f>E17*B18/100</f>
        <v>0</v>
      </c>
      <c r="F18" s="21" t="str">
        <f>IF(E24=0,"",E18/E24)</f>
        <v/>
      </c>
      <c r="H18" s="8" t="s">
        <v>22</v>
      </c>
      <c r="I18" s="37" t="str">
        <f>IF((L18=0),"",L18/L17*100)</f>
        <v/>
      </c>
      <c r="J18" s="4" t="s">
        <v>23</v>
      </c>
      <c r="K18" s="35">
        <v>0</v>
      </c>
      <c r="L18" s="9">
        <f>L19-L17</f>
        <v>0</v>
      </c>
      <c r="M18" s="21" t="str">
        <f>IF(E24=0,"",L18/L24)</f>
        <v/>
      </c>
      <c r="N18" s="40" t="s">
        <v>61</v>
      </c>
      <c r="O18" s="38" t="s">
        <v>14</v>
      </c>
      <c r="P18" s="42">
        <v>6.5</v>
      </c>
      <c r="R18" t="s">
        <v>121</v>
      </c>
      <c r="S18" s="38" t="s">
        <v>12</v>
      </c>
      <c r="T18">
        <v>500</v>
      </c>
      <c r="W18" t="s">
        <v>216</v>
      </c>
      <c r="X18" t="s">
        <v>12</v>
      </c>
      <c r="Y18" s="46">
        <v>0</v>
      </c>
    </row>
    <row r="19" spans="1:25" ht="28.35" customHeight="1" x14ac:dyDescent="0.2">
      <c r="A19" s="11"/>
      <c r="B19" s="11"/>
      <c r="C19" s="12"/>
      <c r="D19" s="13"/>
      <c r="E19" s="22">
        <f>E17+E18</f>
        <v>0</v>
      </c>
      <c r="H19" s="16"/>
      <c r="I19" s="16"/>
      <c r="J19" s="17"/>
      <c r="K19" s="18"/>
      <c r="L19" s="23">
        <f>L24-L21-L20-L22-L23</f>
        <v>0</v>
      </c>
      <c r="N19" s="40" t="s">
        <v>89</v>
      </c>
      <c r="O19" s="38" t="s">
        <v>14</v>
      </c>
      <c r="P19" s="42">
        <v>6</v>
      </c>
      <c r="R19" t="s">
        <v>122</v>
      </c>
      <c r="S19" s="38" t="s">
        <v>12</v>
      </c>
      <c r="T19">
        <v>558</v>
      </c>
      <c r="W19" t="s">
        <v>217</v>
      </c>
      <c r="X19" t="s">
        <v>12</v>
      </c>
      <c r="Y19" s="46">
        <v>0.36</v>
      </c>
    </row>
    <row r="20" spans="1:25" ht="28.35" customHeight="1" x14ac:dyDescent="0.2">
      <c r="A20" s="24" t="s">
        <v>24</v>
      </c>
      <c r="B20" s="2">
        <v>0</v>
      </c>
      <c r="C20" s="4" t="s">
        <v>12</v>
      </c>
      <c r="D20" s="20">
        <v>87.5</v>
      </c>
      <c r="E20" s="6">
        <f>B20*D20</f>
        <v>0</v>
      </c>
      <c r="G20" s="25"/>
      <c r="H20" s="24" t="str">
        <f t="shared" ref="H20:I23" si="3">A20</f>
        <v>M.O.</v>
      </c>
      <c r="I20" s="2">
        <f t="shared" si="3"/>
        <v>0</v>
      </c>
      <c r="J20" s="4" t="s">
        <v>12</v>
      </c>
      <c r="K20" s="20">
        <v>85</v>
      </c>
      <c r="L20" s="6">
        <f>I20*K20</f>
        <v>0</v>
      </c>
      <c r="N20" s="40" t="s">
        <v>7</v>
      </c>
      <c r="O20" s="38" t="s">
        <v>8</v>
      </c>
      <c r="P20" s="42">
        <v>110</v>
      </c>
      <c r="R20" t="s">
        <v>123</v>
      </c>
      <c r="S20" s="38" t="s">
        <v>12</v>
      </c>
      <c r="T20">
        <v>0</v>
      </c>
      <c r="W20" t="s">
        <v>218</v>
      </c>
      <c r="X20" t="s">
        <v>12</v>
      </c>
      <c r="Y20" s="46">
        <v>0.38</v>
      </c>
    </row>
    <row r="21" spans="1:25" ht="28.35" customHeight="1" x14ac:dyDescent="0.2">
      <c r="A21" s="26" t="s">
        <v>25</v>
      </c>
      <c r="B21" s="2">
        <v>0</v>
      </c>
      <c r="C21" s="4" t="s">
        <v>12</v>
      </c>
      <c r="D21" s="20">
        <v>87.5</v>
      </c>
      <c r="E21" s="6">
        <f>B21*D21</f>
        <v>0</v>
      </c>
      <c r="H21" s="26" t="str">
        <f t="shared" si="3"/>
        <v>Coffrage</v>
      </c>
      <c r="I21" s="2">
        <f t="shared" si="3"/>
        <v>0</v>
      </c>
      <c r="J21" s="4" t="s">
        <v>12</v>
      </c>
      <c r="K21" s="20">
        <v>85</v>
      </c>
      <c r="L21" s="6">
        <f>I21*K21</f>
        <v>0</v>
      </c>
      <c r="N21" s="41" t="s">
        <v>18</v>
      </c>
      <c r="O21" s="38" t="s">
        <v>14</v>
      </c>
      <c r="P21" s="43">
        <v>4</v>
      </c>
      <c r="R21" t="s">
        <v>124</v>
      </c>
      <c r="S21" s="38" t="s">
        <v>12</v>
      </c>
      <c r="T21">
        <v>750</v>
      </c>
      <c r="W21" t="s">
        <v>219</v>
      </c>
      <c r="X21" t="s">
        <v>12</v>
      </c>
      <c r="Y21" s="46">
        <v>0.54</v>
      </c>
    </row>
    <row r="22" spans="1:25" ht="28.35" customHeight="1" x14ac:dyDescent="0.2">
      <c r="A22" s="26" t="s">
        <v>28</v>
      </c>
      <c r="B22" s="2">
        <v>0</v>
      </c>
      <c r="C22" s="4" t="s">
        <v>12</v>
      </c>
      <c r="D22" s="20">
        <v>87.5</v>
      </c>
      <c r="E22" s="6">
        <f>B22*D22</f>
        <v>0</v>
      </c>
      <c r="H22" s="26" t="str">
        <f t="shared" si="3"/>
        <v>Finition</v>
      </c>
      <c r="I22" s="2">
        <f t="shared" si="3"/>
        <v>0</v>
      </c>
      <c r="J22" s="4" t="s">
        <v>12</v>
      </c>
      <c r="K22" s="20">
        <v>85</v>
      </c>
      <c r="L22" s="6">
        <f>I22*K22</f>
        <v>0</v>
      </c>
      <c r="N22" s="40" t="s">
        <v>72</v>
      </c>
      <c r="O22" s="38" t="s">
        <v>12</v>
      </c>
      <c r="P22" s="42">
        <v>0.15</v>
      </c>
      <c r="R22" t="s">
        <v>125</v>
      </c>
      <c r="S22" s="38" t="s">
        <v>12</v>
      </c>
      <c r="T22">
        <v>560</v>
      </c>
      <c r="W22" t="s">
        <v>220</v>
      </c>
      <c r="X22" t="s">
        <v>12</v>
      </c>
      <c r="Y22" s="46">
        <v>0.63</v>
      </c>
    </row>
    <row r="23" spans="1:25" ht="28.35" customHeight="1" x14ac:dyDescent="0.2">
      <c r="A23" s="26" t="s">
        <v>104</v>
      </c>
      <c r="B23" s="2">
        <v>0</v>
      </c>
      <c r="C23" s="4" t="str">
        <f>LOOKUP(A23,R:S)</f>
        <v>U</v>
      </c>
      <c r="D23" s="20">
        <f>LOOKUP(A23,R:R,T:T)</f>
        <v>750</v>
      </c>
      <c r="E23" s="6">
        <f>B23*D23</f>
        <v>0</v>
      </c>
      <c r="H23" s="26" t="str">
        <f t="shared" si="3"/>
        <v>01 - AIN</v>
      </c>
      <c r="I23" s="2">
        <f t="shared" si="3"/>
        <v>0</v>
      </c>
      <c r="J23" s="4" t="s">
        <v>12</v>
      </c>
      <c r="K23" s="20">
        <f>D23</f>
        <v>750</v>
      </c>
      <c r="L23" s="6">
        <f>I23*K23</f>
        <v>0</v>
      </c>
      <c r="N23" s="40" t="s">
        <v>73</v>
      </c>
      <c r="O23" s="38" t="s">
        <v>12</v>
      </c>
      <c r="P23" s="42">
        <v>0.2</v>
      </c>
      <c r="R23" t="s">
        <v>126</v>
      </c>
      <c r="S23" s="38" t="s">
        <v>12</v>
      </c>
      <c r="T23">
        <v>550</v>
      </c>
      <c r="W23" t="s">
        <v>221</v>
      </c>
      <c r="X23" t="s">
        <v>605</v>
      </c>
      <c r="Y23" s="46">
        <v>0.48</v>
      </c>
    </row>
    <row r="24" spans="1:25" ht="28.35" customHeight="1" x14ac:dyDescent="0.2">
      <c r="A24" s="27" t="s">
        <v>26</v>
      </c>
      <c r="B24" s="11"/>
      <c r="C24" s="12"/>
      <c r="D24" s="13"/>
      <c r="E24" s="22">
        <f>E19+E20+E21+E22+E23</f>
        <v>0</v>
      </c>
      <c r="H24" s="28" t="s">
        <v>26</v>
      </c>
      <c r="I24" s="16"/>
      <c r="J24" s="17"/>
      <c r="K24" s="18"/>
      <c r="L24" s="23">
        <f>E24</f>
        <v>0</v>
      </c>
      <c r="M24" s="33"/>
      <c r="N24" s="40" t="s">
        <v>74</v>
      </c>
      <c r="O24" s="38" t="s">
        <v>12</v>
      </c>
      <c r="P24" s="42">
        <v>0.25</v>
      </c>
      <c r="R24" t="s">
        <v>127</v>
      </c>
      <c r="S24" s="38" t="s">
        <v>12</v>
      </c>
      <c r="T24">
        <v>550</v>
      </c>
      <c r="W24" t="s">
        <v>222</v>
      </c>
      <c r="X24" t="s">
        <v>12</v>
      </c>
      <c r="Y24" s="46">
        <v>0.54</v>
      </c>
    </row>
    <row r="25" spans="1:25" ht="28.35" customHeight="1" x14ac:dyDescent="0.2">
      <c r="A25" s="2" t="s">
        <v>14</v>
      </c>
      <c r="B25" s="29">
        <v>0</v>
      </c>
      <c r="C25" s="30"/>
      <c r="D25" s="20"/>
      <c r="E25" s="31" t="e">
        <f>E24/B25</f>
        <v>#DIV/0!</v>
      </c>
      <c r="H25" s="2" t="s">
        <v>14</v>
      </c>
      <c r="I25" s="29">
        <f>B25</f>
        <v>0</v>
      </c>
      <c r="J25" s="30"/>
      <c r="K25" s="20"/>
      <c r="L25" s="31" t="e">
        <f>L24/I25</f>
        <v>#DIV/0!</v>
      </c>
      <c r="N25" s="40" t="s">
        <v>75</v>
      </c>
      <c r="O25" s="38" t="s">
        <v>12</v>
      </c>
      <c r="P25" s="42">
        <v>0.5</v>
      </c>
      <c r="R25" t="s">
        <v>128</v>
      </c>
      <c r="S25" s="38" t="s">
        <v>12</v>
      </c>
      <c r="T25">
        <v>900</v>
      </c>
      <c r="W25" t="s">
        <v>223</v>
      </c>
      <c r="X25" t="s">
        <v>12</v>
      </c>
      <c r="Y25" s="46">
        <v>0.51</v>
      </c>
    </row>
    <row r="26" spans="1:25" ht="28.35" customHeight="1" x14ac:dyDescent="0.2">
      <c r="A26" s="2" t="s">
        <v>12</v>
      </c>
      <c r="B26" s="8">
        <f>B6</f>
        <v>0</v>
      </c>
      <c r="C26" s="30"/>
      <c r="D26" s="20"/>
      <c r="E26" s="31" t="e">
        <f>E24/B26</f>
        <v>#DIV/0!</v>
      </c>
      <c r="H26" s="2" t="s">
        <v>12</v>
      </c>
      <c r="I26" s="8">
        <f>B26</f>
        <v>0</v>
      </c>
      <c r="J26" s="30"/>
      <c r="K26" s="20"/>
      <c r="L26" s="31" t="e">
        <f>L24/I26</f>
        <v>#DIV/0!</v>
      </c>
      <c r="N26" s="40" t="s">
        <v>19</v>
      </c>
      <c r="O26" s="38" t="s">
        <v>20</v>
      </c>
      <c r="P26" s="43">
        <v>20</v>
      </c>
      <c r="R26" t="s">
        <v>129</v>
      </c>
      <c r="S26" s="38" t="s">
        <v>12</v>
      </c>
      <c r="T26">
        <v>1000</v>
      </c>
      <c r="W26" t="s">
        <v>224</v>
      </c>
      <c r="X26" t="s">
        <v>12</v>
      </c>
      <c r="Y26" s="46">
        <v>0.59</v>
      </c>
    </row>
    <row r="27" spans="1:25" ht="28.35" customHeight="1" x14ac:dyDescent="0.2">
      <c r="A27" s="2" t="s">
        <v>8</v>
      </c>
      <c r="B27" s="32">
        <f>B3</f>
        <v>0</v>
      </c>
      <c r="C27" s="30"/>
      <c r="D27" s="20"/>
      <c r="E27" s="31" t="e">
        <f>E24/B27</f>
        <v>#DIV/0!</v>
      </c>
      <c r="H27" s="2" t="s">
        <v>8</v>
      </c>
      <c r="I27" s="32">
        <f>B27</f>
        <v>0</v>
      </c>
      <c r="J27" s="30"/>
      <c r="K27" s="20"/>
      <c r="L27" s="31" t="e">
        <f>L24/I27</f>
        <v>#DIV/0!</v>
      </c>
      <c r="N27" s="40" t="s">
        <v>33</v>
      </c>
      <c r="O27" s="38" t="s">
        <v>12</v>
      </c>
      <c r="P27" s="43">
        <v>5</v>
      </c>
      <c r="R27" t="s">
        <v>130</v>
      </c>
      <c r="S27" s="38" t="s">
        <v>12</v>
      </c>
      <c r="T27">
        <v>559</v>
      </c>
      <c r="W27" t="s">
        <v>225</v>
      </c>
      <c r="X27" t="s">
        <v>12</v>
      </c>
      <c r="Y27" s="46">
        <v>0.9</v>
      </c>
    </row>
    <row r="28" spans="1:25" ht="28.35" customHeight="1" x14ac:dyDescent="0.2">
      <c r="A28" s="2" t="s">
        <v>27</v>
      </c>
      <c r="B28" s="8">
        <v>0</v>
      </c>
      <c r="C28" s="30"/>
      <c r="D28" s="20"/>
      <c r="E28" s="31" t="e">
        <f>E24/B28</f>
        <v>#DIV/0!</v>
      </c>
      <c r="H28" s="2" t="s">
        <v>27</v>
      </c>
      <c r="I28" s="8">
        <f>B28</f>
        <v>0</v>
      </c>
      <c r="J28" s="30"/>
      <c r="K28" s="20"/>
      <c r="L28" s="31" t="e">
        <f>L24/I28</f>
        <v>#DIV/0!</v>
      </c>
      <c r="N28" s="40" t="s">
        <v>32</v>
      </c>
      <c r="O28" s="38" t="s">
        <v>12</v>
      </c>
      <c r="P28" s="42">
        <v>4</v>
      </c>
      <c r="R28" t="s">
        <v>131</v>
      </c>
      <c r="S28" s="38" t="s">
        <v>12</v>
      </c>
      <c r="T28">
        <v>540</v>
      </c>
      <c r="W28" t="s">
        <v>226</v>
      </c>
      <c r="X28" t="s">
        <v>12</v>
      </c>
      <c r="Y28" s="46">
        <v>0.96</v>
      </c>
    </row>
    <row r="29" spans="1:25" x14ac:dyDescent="0.2">
      <c r="N29" s="40" t="s">
        <v>35</v>
      </c>
      <c r="O29" s="38" t="s">
        <v>12</v>
      </c>
      <c r="P29" s="43">
        <v>9</v>
      </c>
      <c r="R29" t="s">
        <v>132</v>
      </c>
      <c r="S29" s="38" t="s">
        <v>12</v>
      </c>
      <c r="T29">
        <v>620</v>
      </c>
      <c r="W29" t="s">
        <v>227</v>
      </c>
      <c r="X29" t="s">
        <v>12</v>
      </c>
      <c r="Y29" s="46">
        <v>0.98</v>
      </c>
    </row>
    <row r="30" spans="1:25" x14ac:dyDescent="0.2">
      <c r="N30" s="40" t="s">
        <v>34</v>
      </c>
      <c r="O30" s="38" t="s">
        <v>12</v>
      </c>
      <c r="P30" s="42">
        <v>7</v>
      </c>
      <c r="R30" t="s">
        <v>133</v>
      </c>
      <c r="S30" s="38" t="s">
        <v>12</v>
      </c>
      <c r="T30">
        <v>1090</v>
      </c>
      <c r="W30" t="s">
        <v>228</v>
      </c>
      <c r="X30" t="s">
        <v>12</v>
      </c>
      <c r="Y30" s="46">
        <v>1.19</v>
      </c>
    </row>
    <row r="31" spans="1:25" x14ac:dyDescent="0.2">
      <c r="N31" s="40" t="s">
        <v>37</v>
      </c>
      <c r="O31" s="38" t="s">
        <v>12</v>
      </c>
      <c r="P31" s="42">
        <v>5</v>
      </c>
      <c r="R31" t="s">
        <v>134</v>
      </c>
      <c r="S31" s="38" t="s">
        <v>12</v>
      </c>
      <c r="T31">
        <v>780</v>
      </c>
      <c r="W31" t="s">
        <v>229</v>
      </c>
      <c r="X31" t="s">
        <v>12</v>
      </c>
      <c r="Y31" s="46">
        <v>1.35</v>
      </c>
    </row>
    <row r="32" spans="1:25" x14ac:dyDescent="0.2">
      <c r="N32" s="40" t="s">
        <v>36</v>
      </c>
      <c r="O32" s="38" t="s">
        <v>12</v>
      </c>
      <c r="P32" s="42">
        <v>5</v>
      </c>
      <c r="R32" t="s">
        <v>135</v>
      </c>
      <c r="S32" s="38" t="s">
        <v>12</v>
      </c>
      <c r="T32">
        <v>750</v>
      </c>
      <c r="W32" t="s">
        <v>230</v>
      </c>
      <c r="X32" t="s">
        <v>12</v>
      </c>
      <c r="Y32" s="46">
        <v>1.79</v>
      </c>
    </row>
    <row r="33" spans="14:25" x14ac:dyDescent="0.2">
      <c r="N33" s="40" t="s">
        <v>39</v>
      </c>
      <c r="O33" s="38" t="s">
        <v>12</v>
      </c>
      <c r="P33" s="42">
        <v>18</v>
      </c>
      <c r="R33" t="s">
        <v>136</v>
      </c>
      <c r="S33" s="38" t="s">
        <v>12</v>
      </c>
      <c r="T33">
        <v>500</v>
      </c>
      <c r="W33" t="s">
        <v>231</v>
      </c>
      <c r="X33" t="s">
        <v>12</v>
      </c>
      <c r="Y33" s="46">
        <v>1.45</v>
      </c>
    </row>
    <row r="34" spans="14:25" x14ac:dyDescent="0.2">
      <c r="N34" s="40" t="s">
        <v>38</v>
      </c>
      <c r="O34" s="38" t="s">
        <v>12</v>
      </c>
      <c r="P34" s="42">
        <v>13</v>
      </c>
      <c r="R34" t="s">
        <v>137</v>
      </c>
      <c r="S34" s="38" t="s">
        <v>12</v>
      </c>
      <c r="T34">
        <v>950</v>
      </c>
      <c r="W34" t="s">
        <v>232</v>
      </c>
      <c r="X34" t="s">
        <v>12</v>
      </c>
      <c r="Y34" s="46">
        <v>2.16</v>
      </c>
    </row>
    <row r="35" spans="14:25" x14ac:dyDescent="0.2">
      <c r="N35" s="40" t="s">
        <v>15</v>
      </c>
      <c r="O35" s="38" t="s">
        <v>12</v>
      </c>
      <c r="P35" s="42">
        <v>3</v>
      </c>
      <c r="R35" t="s">
        <v>138</v>
      </c>
      <c r="S35" s="38" t="s">
        <v>12</v>
      </c>
      <c r="T35">
        <v>430</v>
      </c>
      <c r="W35" t="s">
        <v>233</v>
      </c>
      <c r="X35" t="s">
        <v>12</v>
      </c>
      <c r="Y35" s="46">
        <v>2.29</v>
      </c>
    </row>
    <row r="36" spans="14:25" x14ac:dyDescent="0.2">
      <c r="N36" s="40" t="s">
        <v>41</v>
      </c>
      <c r="O36" s="38" t="s">
        <v>12</v>
      </c>
      <c r="P36" s="42">
        <v>2</v>
      </c>
      <c r="R36" t="s">
        <v>139</v>
      </c>
      <c r="S36" s="38" t="s">
        <v>12</v>
      </c>
      <c r="T36">
        <v>490</v>
      </c>
      <c r="W36" t="s">
        <v>234</v>
      </c>
      <c r="X36" t="s">
        <v>12</v>
      </c>
      <c r="Y36" s="46">
        <v>2.72</v>
      </c>
    </row>
    <row r="37" spans="14:25" x14ac:dyDescent="0.2">
      <c r="N37" s="40" t="s">
        <v>16</v>
      </c>
      <c r="O37" s="38" t="s">
        <v>12</v>
      </c>
      <c r="P37" s="42">
        <v>3</v>
      </c>
      <c r="R37" t="s">
        <v>140</v>
      </c>
      <c r="S37" s="38" t="s">
        <v>12</v>
      </c>
      <c r="T37">
        <v>410</v>
      </c>
      <c r="W37" t="s">
        <v>235</v>
      </c>
      <c r="X37" t="s">
        <v>12</v>
      </c>
      <c r="Y37" s="46">
        <v>3.52</v>
      </c>
    </row>
    <row r="38" spans="14:25" x14ac:dyDescent="0.2">
      <c r="N38" s="40" t="s">
        <v>29</v>
      </c>
      <c r="O38" s="38" t="s">
        <v>12</v>
      </c>
      <c r="P38" s="42">
        <v>3</v>
      </c>
      <c r="R38" t="s">
        <v>141</v>
      </c>
      <c r="S38" s="38" t="s">
        <v>12</v>
      </c>
      <c r="T38">
        <v>850</v>
      </c>
      <c r="W38" t="s">
        <v>236</v>
      </c>
      <c r="X38" t="s">
        <v>12</v>
      </c>
      <c r="Y38" s="46">
        <v>3.77</v>
      </c>
    </row>
    <row r="39" spans="14:25" x14ac:dyDescent="0.2">
      <c r="N39" s="40" t="s">
        <v>13</v>
      </c>
      <c r="O39" s="38" t="s">
        <v>14</v>
      </c>
      <c r="P39" s="42">
        <v>2</v>
      </c>
      <c r="R39" t="s">
        <v>142</v>
      </c>
      <c r="S39" s="38" t="s">
        <v>12</v>
      </c>
      <c r="T39">
        <v>850</v>
      </c>
      <c r="W39" t="s">
        <v>237</v>
      </c>
      <c r="X39" t="s">
        <v>12</v>
      </c>
      <c r="Y39" s="46">
        <v>7.2</v>
      </c>
    </row>
    <row r="40" spans="14:25" x14ac:dyDescent="0.2">
      <c r="N40" s="40" t="s">
        <v>76</v>
      </c>
      <c r="O40" s="38" t="s">
        <v>12</v>
      </c>
      <c r="P40" s="42">
        <v>150</v>
      </c>
      <c r="R40" t="s">
        <v>143</v>
      </c>
      <c r="S40" s="38" t="s">
        <v>12</v>
      </c>
      <c r="T40">
        <v>650</v>
      </c>
      <c r="W40" t="s">
        <v>238</v>
      </c>
      <c r="X40" t="s">
        <v>12</v>
      </c>
      <c r="Y40" s="46">
        <v>6.91</v>
      </c>
    </row>
    <row r="41" spans="14:25" x14ac:dyDescent="0.2">
      <c r="N41" s="40" t="s">
        <v>43</v>
      </c>
      <c r="O41" s="38" t="s">
        <v>69</v>
      </c>
      <c r="P41" s="42">
        <v>30</v>
      </c>
      <c r="R41" t="s">
        <v>144</v>
      </c>
      <c r="S41" s="38" t="s">
        <v>12</v>
      </c>
      <c r="T41">
        <v>470</v>
      </c>
      <c r="W41" t="s">
        <v>239</v>
      </c>
      <c r="X41" t="s">
        <v>12</v>
      </c>
      <c r="Y41" s="46">
        <v>9.1</v>
      </c>
    </row>
    <row r="42" spans="14:25" x14ac:dyDescent="0.2">
      <c r="N42" s="40" t="s">
        <v>68</v>
      </c>
      <c r="O42" s="38" t="s">
        <v>14</v>
      </c>
      <c r="P42" s="42">
        <v>3.5</v>
      </c>
      <c r="R42" t="s">
        <v>145</v>
      </c>
      <c r="S42" s="38" t="s">
        <v>12</v>
      </c>
      <c r="T42">
        <v>750</v>
      </c>
      <c r="W42" t="s">
        <v>240</v>
      </c>
      <c r="X42" t="s">
        <v>12</v>
      </c>
      <c r="Y42" s="46">
        <v>1.97</v>
      </c>
    </row>
    <row r="43" spans="14:25" x14ac:dyDescent="0.2">
      <c r="N43" s="40" t="s">
        <v>42</v>
      </c>
      <c r="O43" s="38" t="s">
        <v>12</v>
      </c>
      <c r="P43" s="42">
        <v>11</v>
      </c>
      <c r="R43" t="s">
        <v>146</v>
      </c>
      <c r="S43" s="38" t="s">
        <v>12</v>
      </c>
      <c r="T43">
        <v>800</v>
      </c>
      <c r="W43" t="s">
        <v>241</v>
      </c>
      <c r="X43" t="s">
        <v>12</v>
      </c>
      <c r="Y43" s="46">
        <v>2.59</v>
      </c>
    </row>
    <row r="44" spans="14:25" x14ac:dyDescent="0.2">
      <c r="N44" s="40" t="s">
        <v>44</v>
      </c>
      <c r="O44" s="38" t="s">
        <v>12</v>
      </c>
      <c r="P44" s="42">
        <v>9</v>
      </c>
      <c r="R44" t="s">
        <v>147</v>
      </c>
      <c r="S44" s="38" t="s">
        <v>12</v>
      </c>
      <c r="T44">
        <v>450</v>
      </c>
      <c r="W44" t="s">
        <v>242</v>
      </c>
      <c r="X44" t="s">
        <v>12</v>
      </c>
      <c r="Y44" s="46">
        <v>5.8</v>
      </c>
    </row>
    <row r="45" spans="14:25" x14ac:dyDescent="0.2">
      <c r="N45" s="40" t="s">
        <v>40</v>
      </c>
      <c r="O45" s="38" t="s">
        <v>12</v>
      </c>
      <c r="P45" s="42">
        <v>16</v>
      </c>
      <c r="R45" t="s">
        <v>148</v>
      </c>
      <c r="S45" s="38" t="s">
        <v>12</v>
      </c>
      <c r="T45">
        <v>510</v>
      </c>
      <c r="W45" t="s">
        <v>243</v>
      </c>
      <c r="X45" t="s">
        <v>12</v>
      </c>
      <c r="Y45" s="46">
        <v>9.32</v>
      </c>
    </row>
    <row r="46" spans="14:25" x14ac:dyDescent="0.2">
      <c r="N46" s="40" t="s">
        <v>0</v>
      </c>
      <c r="O46" s="38" t="s">
        <v>12</v>
      </c>
      <c r="P46" s="42">
        <v>1.2</v>
      </c>
      <c r="R46" t="s">
        <v>149</v>
      </c>
      <c r="S46" s="38" t="s">
        <v>12</v>
      </c>
      <c r="T46">
        <v>640</v>
      </c>
      <c r="W46" t="s">
        <v>244</v>
      </c>
      <c r="X46" t="s">
        <v>12</v>
      </c>
      <c r="Y46" s="46">
        <v>11.87</v>
      </c>
    </row>
    <row r="47" spans="14:25" x14ac:dyDescent="0.2">
      <c r="N47" s="40" t="s">
        <v>45</v>
      </c>
      <c r="O47" s="38" t="s">
        <v>14</v>
      </c>
      <c r="P47" s="42">
        <v>6</v>
      </c>
      <c r="R47" t="s">
        <v>150</v>
      </c>
      <c r="S47" s="38" t="s">
        <v>12</v>
      </c>
      <c r="T47">
        <v>610</v>
      </c>
      <c r="W47" t="s">
        <v>245</v>
      </c>
      <c r="X47" t="s">
        <v>14</v>
      </c>
      <c r="Y47" s="46">
        <v>2.63</v>
      </c>
    </row>
    <row r="48" spans="14:25" x14ac:dyDescent="0.2">
      <c r="N48" s="40" t="s">
        <v>47</v>
      </c>
      <c r="O48" s="38" t="s">
        <v>12</v>
      </c>
      <c r="P48" s="42"/>
      <c r="R48" t="s">
        <v>151</v>
      </c>
      <c r="S48" s="38" t="s">
        <v>12</v>
      </c>
      <c r="T48">
        <v>950</v>
      </c>
      <c r="W48" t="s">
        <v>246</v>
      </c>
      <c r="X48" t="s">
        <v>14</v>
      </c>
      <c r="Y48" s="46">
        <v>2.57</v>
      </c>
    </row>
    <row r="49" spans="14:25" x14ac:dyDescent="0.2">
      <c r="N49" s="40" t="s">
        <v>46</v>
      </c>
      <c r="O49" s="38" t="s">
        <v>14</v>
      </c>
      <c r="P49" s="42">
        <v>6.5</v>
      </c>
      <c r="R49" t="s">
        <v>152</v>
      </c>
      <c r="S49" s="38" t="s">
        <v>12</v>
      </c>
      <c r="T49">
        <v>400</v>
      </c>
      <c r="W49" t="s">
        <v>247</v>
      </c>
      <c r="X49" t="s">
        <v>14</v>
      </c>
      <c r="Y49" s="46">
        <v>3.19</v>
      </c>
    </row>
    <row r="50" spans="14:25" x14ac:dyDescent="0.2">
      <c r="N50" s="40" t="s">
        <v>48</v>
      </c>
      <c r="O50" s="38" t="s">
        <v>14</v>
      </c>
      <c r="P50" s="42"/>
      <c r="R50" t="s">
        <v>153</v>
      </c>
      <c r="S50" s="38" t="s">
        <v>12</v>
      </c>
      <c r="T50">
        <v>750</v>
      </c>
      <c r="W50" t="s">
        <v>248</v>
      </c>
      <c r="X50" t="s">
        <v>14</v>
      </c>
      <c r="Y50" s="46">
        <v>3.94</v>
      </c>
    </row>
    <row r="51" spans="14:25" x14ac:dyDescent="0.2">
      <c r="N51" s="40" t="s">
        <v>49</v>
      </c>
      <c r="O51" s="38" t="s">
        <v>70</v>
      </c>
      <c r="P51" s="42"/>
      <c r="R51" t="s">
        <v>154</v>
      </c>
      <c r="S51" s="38" t="s">
        <v>12</v>
      </c>
      <c r="T51">
        <v>840</v>
      </c>
      <c r="W51" t="s">
        <v>249</v>
      </c>
      <c r="X51" t="s">
        <v>14</v>
      </c>
      <c r="Y51" s="46">
        <v>5.98</v>
      </c>
    </row>
    <row r="52" spans="14:25" x14ac:dyDescent="0.2">
      <c r="N52" s="40" t="s">
        <v>17</v>
      </c>
      <c r="O52" s="38" t="s">
        <v>14</v>
      </c>
      <c r="P52" s="42">
        <v>4</v>
      </c>
      <c r="R52" t="s">
        <v>155</v>
      </c>
      <c r="S52" s="38" t="s">
        <v>12</v>
      </c>
      <c r="T52">
        <v>860</v>
      </c>
      <c r="W52" t="s">
        <v>7</v>
      </c>
      <c r="X52" t="s">
        <v>8</v>
      </c>
      <c r="Y52" s="46">
        <v>100</v>
      </c>
    </row>
    <row r="53" spans="14:25" x14ac:dyDescent="0.2">
      <c r="N53" s="40" t="s">
        <v>66</v>
      </c>
      <c r="O53" s="38" t="s">
        <v>20</v>
      </c>
      <c r="P53" s="42">
        <v>3</v>
      </c>
      <c r="R53" t="s">
        <v>156</v>
      </c>
      <c r="S53" s="38" t="s">
        <v>12</v>
      </c>
      <c r="T53">
        <v>430</v>
      </c>
      <c r="W53" t="s">
        <v>250</v>
      </c>
      <c r="X53" t="s">
        <v>14</v>
      </c>
      <c r="Y53" s="46">
        <v>2.79</v>
      </c>
    </row>
    <row r="54" spans="14:25" x14ac:dyDescent="0.2">
      <c r="N54" s="40" t="s">
        <v>50</v>
      </c>
      <c r="O54" s="38" t="s">
        <v>12</v>
      </c>
      <c r="P54" s="42">
        <v>1.5</v>
      </c>
      <c r="R54" t="s">
        <v>157</v>
      </c>
      <c r="S54" s="38" t="s">
        <v>12</v>
      </c>
      <c r="T54">
        <v>950</v>
      </c>
      <c r="W54" t="s">
        <v>251</v>
      </c>
      <c r="X54" t="s">
        <v>14</v>
      </c>
      <c r="Y54" s="46">
        <v>2.62</v>
      </c>
    </row>
    <row r="55" spans="14:25" x14ac:dyDescent="0.2">
      <c r="N55" s="40" t="s">
        <v>52</v>
      </c>
      <c r="O55" s="38" t="s">
        <v>20</v>
      </c>
      <c r="P55" s="42"/>
      <c r="R55" t="s">
        <v>158</v>
      </c>
      <c r="S55" s="38" t="s">
        <v>12</v>
      </c>
      <c r="T55">
        <v>920</v>
      </c>
      <c r="W55" t="s">
        <v>252</v>
      </c>
      <c r="X55" t="s">
        <v>14</v>
      </c>
      <c r="Y55" s="46">
        <v>7.73</v>
      </c>
    </row>
    <row r="56" spans="14:25" x14ac:dyDescent="0.2">
      <c r="N56" s="40" t="s">
        <v>51</v>
      </c>
      <c r="O56" s="38" t="s">
        <v>20</v>
      </c>
      <c r="P56" s="42"/>
      <c r="R56" t="s">
        <v>159</v>
      </c>
      <c r="S56" s="38" t="s">
        <v>12</v>
      </c>
      <c r="T56">
        <v>480</v>
      </c>
      <c r="W56" t="s">
        <v>253</v>
      </c>
      <c r="X56" t="s">
        <v>14</v>
      </c>
      <c r="Y56" s="46">
        <v>4.29</v>
      </c>
    </row>
    <row r="57" spans="14:25" x14ac:dyDescent="0.2">
      <c r="N57" s="40" t="s">
        <v>77</v>
      </c>
      <c r="O57" s="38" t="s">
        <v>12</v>
      </c>
      <c r="P57" s="42">
        <v>0.5</v>
      </c>
      <c r="R57" t="s">
        <v>160</v>
      </c>
      <c r="S57" s="38" t="s">
        <v>12</v>
      </c>
      <c r="T57">
        <v>950</v>
      </c>
      <c r="W57" t="s">
        <v>254</v>
      </c>
      <c r="X57" t="s">
        <v>14</v>
      </c>
      <c r="Y57" s="46">
        <v>2.34</v>
      </c>
    </row>
    <row r="58" spans="14:25" x14ac:dyDescent="0.2">
      <c r="N58" s="40" t="s">
        <v>53</v>
      </c>
      <c r="O58" s="38" t="s">
        <v>14</v>
      </c>
      <c r="P58" s="42">
        <v>8</v>
      </c>
      <c r="R58" t="s">
        <v>161</v>
      </c>
      <c r="S58" s="38" t="s">
        <v>12</v>
      </c>
      <c r="T58">
        <v>600</v>
      </c>
      <c r="W58" t="s">
        <v>255</v>
      </c>
      <c r="X58" t="s">
        <v>14</v>
      </c>
      <c r="Y58" s="46">
        <v>3.49</v>
      </c>
    </row>
    <row r="59" spans="14:25" x14ac:dyDescent="0.2">
      <c r="N59" s="40" t="s">
        <v>55</v>
      </c>
      <c r="O59" s="38" t="s">
        <v>14</v>
      </c>
      <c r="P59" s="42"/>
      <c r="R59" t="s">
        <v>162</v>
      </c>
      <c r="S59" s="38" t="s">
        <v>12</v>
      </c>
      <c r="T59">
        <v>900</v>
      </c>
      <c r="W59" t="s">
        <v>256</v>
      </c>
      <c r="X59" t="s">
        <v>14</v>
      </c>
      <c r="Y59" s="46">
        <v>2.9</v>
      </c>
    </row>
    <row r="60" spans="14:25" x14ac:dyDescent="0.2">
      <c r="N60" s="40" t="s">
        <v>54</v>
      </c>
      <c r="O60" s="38" t="s">
        <v>14</v>
      </c>
      <c r="P60" s="42">
        <v>40</v>
      </c>
      <c r="R60" t="s">
        <v>163</v>
      </c>
      <c r="S60" s="38" t="s">
        <v>12</v>
      </c>
      <c r="T60">
        <v>730</v>
      </c>
      <c r="W60" t="s">
        <v>257</v>
      </c>
      <c r="X60" t="s">
        <v>14</v>
      </c>
      <c r="Y60" s="46">
        <v>4.29</v>
      </c>
    </row>
    <row r="61" spans="14:25" x14ac:dyDescent="0.2">
      <c r="N61" s="40" t="s">
        <v>56</v>
      </c>
      <c r="O61" s="38" t="s">
        <v>14</v>
      </c>
      <c r="P61" s="42"/>
      <c r="R61" t="s">
        <v>164</v>
      </c>
      <c r="S61" s="38" t="s">
        <v>12</v>
      </c>
      <c r="T61">
        <v>470</v>
      </c>
      <c r="W61" t="s">
        <v>258</v>
      </c>
      <c r="X61" t="s">
        <v>14</v>
      </c>
      <c r="Y61" s="46">
        <v>8.34</v>
      </c>
    </row>
    <row r="62" spans="14:25" x14ac:dyDescent="0.2">
      <c r="N62" s="40" t="s">
        <v>57</v>
      </c>
      <c r="O62" s="38" t="s">
        <v>14</v>
      </c>
      <c r="P62" s="42">
        <v>6</v>
      </c>
      <c r="R62" t="s">
        <v>165</v>
      </c>
      <c r="S62" s="38" t="s">
        <v>12</v>
      </c>
      <c r="T62">
        <v>900</v>
      </c>
      <c r="W62" t="s">
        <v>259</v>
      </c>
      <c r="X62" t="s">
        <v>14</v>
      </c>
      <c r="Y62" s="46">
        <v>3.36</v>
      </c>
    </row>
    <row r="63" spans="14:25" x14ac:dyDescent="0.2">
      <c r="N63" s="40" t="s">
        <v>58</v>
      </c>
      <c r="O63" s="38" t="s">
        <v>14</v>
      </c>
      <c r="P63" s="42">
        <v>5</v>
      </c>
      <c r="R63" t="s">
        <v>166</v>
      </c>
      <c r="S63" s="38" t="s">
        <v>12</v>
      </c>
      <c r="T63">
        <v>610</v>
      </c>
      <c r="W63" t="s">
        <v>260</v>
      </c>
      <c r="X63" t="s">
        <v>14</v>
      </c>
      <c r="Y63" s="46">
        <v>4.04</v>
      </c>
    </row>
    <row r="64" spans="14:25" x14ac:dyDescent="0.2">
      <c r="N64" s="40" t="s">
        <v>59</v>
      </c>
      <c r="O64" s="38" t="s">
        <v>12</v>
      </c>
      <c r="P64" s="42">
        <v>26</v>
      </c>
      <c r="R64" t="s">
        <v>167</v>
      </c>
      <c r="S64" s="38" t="s">
        <v>12</v>
      </c>
      <c r="T64">
        <v>800</v>
      </c>
      <c r="W64" t="s">
        <v>261</v>
      </c>
      <c r="X64" t="s">
        <v>14</v>
      </c>
      <c r="Y64" s="46">
        <v>8.9600000000000009</v>
      </c>
    </row>
    <row r="65" spans="14:25" x14ac:dyDescent="0.2">
      <c r="N65" s="40" t="s">
        <v>60</v>
      </c>
      <c r="O65" s="38" t="s">
        <v>12</v>
      </c>
      <c r="P65" s="42">
        <v>30</v>
      </c>
      <c r="R65" t="s">
        <v>168</v>
      </c>
      <c r="S65" s="38" t="s">
        <v>12</v>
      </c>
      <c r="T65">
        <v>860</v>
      </c>
      <c r="W65" t="s">
        <v>262</v>
      </c>
      <c r="X65" t="s">
        <v>14</v>
      </c>
      <c r="Y65" s="46">
        <v>5.07</v>
      </c>
    </row>
    <row r="66" spans="14:25" x14ac:dyDescent="0.2">
      <c r="N66" s="40" t="s">
        <v>65</v>
      </c>
      <c r="O66" s="38" t="s">
        <v>14</v>
      </c>
      <c r="P66" s="42"/>
      <c r="R66" t="s">
        <v>169</v>
      </c>
      <c r="S66" s="38" t="s">
        <v>12</v>
      </c>
      <c r="T66">
        <v>1090</v>
      </c>
      <c r="W66" t="s">
        <v>263</v>
      </c>
      <c r="X66" t="s">
        <v>14</v>
      </c>
      <c r="Y66" s="46">
        <v>4.9400000000000004</v>
      </c>
    </row>
    <row r="67" spans="14:25" x14ac:dyDescent="0.2">
      <c r="N67" s="40" t="s">
        <v>67</v>
      </c>
      <c r="O67" s="38" t="s">
        <v>10</v>
      </c>
      <c r="P67" s="42">
        <v>1</v>
      </c>
      <c r="R67" t="s">
        <v>170</v>
      </c>
      <c r="S67" s="38" t="s">
        <v>12</v>
      </c>
      <c r="T67">
        <v>1010</v>
      </c>
      <c r="W67" t="s">
        <v>264</v>
      </c>
      <c r="X67" t="s">
        <v>14</v>
      </c>
      <c r="Y67" s="46">
        <v>6.41</v>
      </c>
    </row>
    <row r="68" spans="14:25" x14ac:dyDescent="0.2">
      <c r="N68" s="40" t="s">
        <v>64</v>
      </c>
      <c r="O68" s="38" t="s">
        <v>14</v>
      </c>
      <c r="P68" s="42">
        <v>0</v>
      </c>
      <c r="R68" t="s">
        <v>171</v>
      </c>
      <c r="S68" s="38" t="s">
        <v>12</v>
      </c>
      <c r="T68">
        <v>1010</v>
      </c>
      <c r="W68" t="s">
        <v>265</v>
      </c>
      <c r="X68" t="s">
        <v>14</v>
      </c>
      <c r="Y68" s="46">
        <v>3.18</v>
      </c>
    </row>
    <row r="69" spans="14:25" x14ac:dyDescent="0.2">
      <c r="R69" t="s">
        <v>172</v>
      </c>
      <c r="S69" s="38" t="s">
        <v>12</v>
      </c>
      <c r="T69">
        <v>760</v>
      </c>
      <c r="W69" t="s">
        <v>266</v>
      </c>
      <c r="X69" t="s">
        <v>14</v>
      </c>
      <c r="Y69" s="46">
        <v>2.75</v>
      </c>
    </row>
    <row r="70" spans="14:25" x14ac:dyDescent="0.2">
      <c r="R70" t="s">
        <v>173</v>
      </c>
      <c r="S70" s="38" t="s">
        <v>12</v>
      </c>
      <c r="T70">
        <v>900</v>
      </c>
      <c r="W70" t="s">
        <v>267</v>
      </c>
      <c r="X70" t="s">
        <v>14</v>
      </c>
      <c r="Y70" s="46">
        <v>2.44</v>
      </c>
    </row>
    <row r="71" spans="14:25" x14ac:dyDescent="0.2">
      <c r="R71" t="s">
        <v>174</v>
      </c>
      <c r="S71" s="38" t="s">
        <v>12</v>
      </c>
      <c r="T71">
        <v>750</v>
      </c>
      <c r="W71" t="s">
        <v>268</v>
      </c>
      <c r="X71" t="s">
        <v>14</v>
      </c>
      <c r="Y71" s="46">
        <v>2.5499999999999998</v>
      </c>
    </row>
    <row r="72" spans="14:25" x14ac:dyDescent="0.2">
      <c r="R72" t="s">
        <v>175</v>
      </c>
      <c r="S72" s="38" t="s">
        <v>12</v>
      </c>
      <c r="T72">
        <v>450</v>
      </c>
      <c r="W72" t="s">
        <v>269</v>
      </c>
      <c r="X72" t="s">
        <v>14</v>
      </c>
      <c r="Y72" s="46">
        <v>1.95</v>
      </c>
    </row>
    <row r="73" spans="14:25" x14ac:dyDescent="0.2">
      <c r="R73" t="s">
        <v>176</v>
      </c>
      <c r="S73" s="38" t="s">
        <v>12</v>
      </c>
      <c r="T73">
        <v>950</v>
      </c>
      <c r="W73" t="s">
        <v>270</v>
      </c>
      <c r="X73" t="s">
        <v>14</v>
      </c>
      <c r="Y73" s="46">
        <v>5.42</v>
      </c>
    </row>
    <row r="74" spans="14:25" x14ac:dyDescent="0.2">
      <c r="R74" t="s">
        <v>177</v>
      </c>
      <c r="S74" s="38" t="s">
        <v>12</v>
      </c>
      <c r="T74">
        <v>880</v>
      </c>
      <c r="W74" t="s">
        <v>271</v>
      </c>
      <c r="X74" t="s">
        <v>14</v>
      </c>
      <c r="Y74" s="46">
        <v>3.48</v>
      </c>
    </row>
    <row r="75" spans="14:25" x14ac:dyDescent="0.2">
      <c r="R75" t="s">
        <v>178</v>
      </c>
      <c r="S75" s="38" t="s">
        <v>12</v>
      </c>
      <c r="T75">
        <v>610</v>
      </c>
      <c r="W75" t="s">
        <v>272</v>
      </c>
      <c r="X75" t="s">
        <v>14</v>
      </c>
      <c r="Y75" s="46">
        <v>3.49</v>
      </c>
    </row>
    <row r="76" spans="14:25" x14ac:dyDescent="0.2">
      <c r="R76" t="s">
        <v>179</v>
      </c>
      <c r="S76" s="38" t="s">
        <v>12</v>
      </c>
      <c r="T76">
        <v>700</v>
      </c>
      <c r="W76" t="s">
        <v>273</v>
      </c>
      <c r="X76" t="s">
        <v>14</v>
      </c>
      <c r="Y76" s="46">
        <v>2.78</v>
      </c>
    </row>
    <row r="77" spans="14:25" x14ac:dyDescent="0.2">
      <c r="R77" t="s">
        <v>180</v>
      </c>
      <c r="S77" s="38" t="s">
        <v>12</v>
      </c>
      <c r="T77">
        <v>610</v>
      </c>
      <c r="W77" t="s">
        <v>274</v>
      </c>
      <c r="X77" t="s">
        <v>14</v>
      </c>
      <c r="Y77" s="46">
        <v>3.48</v>
      </c>
    </row>
    <row r="78" spans="14:25" x14ac:dyDescent="0.2">
      <c r="R78" t="s">
        <v>181</v>
      </c>
      <c r="S78" s="38" t="s">
        <v>12</v>
      </c>
      <c r="T78">
        <v>610</v>
      </c>
      <c r="W78" t="s">
        <v>275</v>
      </c>
      <c r="X78" t="s">
        <v>14</v>
      </c>
      <c r="Y78" s="46">
        <v>4.75</v>
      </c>
    </row>
    <row r="79" spans="14:25" x14ac:dyDescent="0.2">
      <c r="R79" t="s">
        <v>182</v>
      </c>
      <c r="S79" s="38" t="s">
        <v>12</v>
      </c>
      <c r="T79">
        <v>350</v>
      </c>
      <c r="W79" t="s">
        <v>276</v>
      </c>
      <c r="X79" t="s">
        <v>14</v>
      </c>
      <c r="Y79" s="46">
        <v>5.22</v>
      </c>
    </row>
    <row r="80" spans="14:25" x14ac:dyDescent="0.2">
      <c r="R80" t="s">
        <v>183</v>
      </c>
      <c r="S80" s="38" t="s">
        <v>12</v>
      </c>
      <c r="T80">
        <v>750</v>
      </c>
      <c r="W80" t="s">
        <v>277</v>
      </c>
      <c r="X80" t="s">
        <v>14</v>
      </c>
      <c r="Y80" s="46">
        <v>5.57</v>
      </c>
    </row>
    <row r="81" spans="18:25" x14ac:dyDescent="0.2">
      <c r="R81" t="s">
        <v>184</v>
      </c>
      <c r="S81" s="38" t="s">
        <v>12</v>
      </c>
      <c r="T81">
        <v>850</v>
      </c>
      <c r="W81" t="s">
        <v>278</v>
      </c>
      <c r="X81" t="s">
        <v>14</v>
      </c>
      <c r="Y81" s="46">
        <v>7.71</v>
      </c>
    </row>
    <row r="82" spans="18:25" x14ac:dyDescent="0.2">
      <c r="R82" t="s">
        <v>185</v>
      </c>
      <c r="S82" s="38" t="s">
        <v>12</v>
      </c>
      <c r="T82">
        <v>750</v>
      </c>
      <c r="W82" t="s">
        <v>279</v>
      </c>
      <c r="X82" t="s">
        <v>14</v>
      </c>
      <c r="Y82" s="46">
        <v>5.85</v>
      </c>
    </row>
    <row r="83" spans="18:25" x14ac:dyDescent="0.2">
      <c r="R83" t="s">
        <v>186</v>
      </c>
      <c r="S83" s="38" t="s">
        <v>12</v>
      </c>
      <c r="T83">
        <v>1300</v>
      </c>
      <c r="W83" t="s">
        <v>280</v>
      </c>
      <c r="X83" t="s">
        <v>14</v>
      </c>
      <c r="Y83" s="46">
        <v>3.49</v>
      </c>
    </row>
    <row r="84" spans="18:25" x14ac:dyDescent="0.2">
      <c r="R84" t="s">
        <v>187</v>
      </c>
      <c r="S84" s="38" t="s">
        <v>12</v>
      </c>
      <c r="T84">
        <v>1050</v>
      </c>
      <c r="W84" t="s">
        <v>281</v>
      </c>
      <c r="X84" t="s">
        <v>14</v>
      </c>
      <c r="Y84" s="46">
        <v>15.44</v>
      </c>
    </row>
    <row r="85" spans="18:25" x14ac:dyDescent="0.2">
      <c r="R85" t="s">
        <v>188</v>
      </c>
      <c r="S85" s="38" t="s">
        <v>12</v>
      </c>
      <c r="T85">
        <v>400</v>
      </c>
      <c r="W85" t="s">
        <v>282</v>
      </c>
      <c r="X85" t="s">
        <v>14</v>
      </c>
      <c r="Y85" s="46">
        <v>5.89</v>
      </c>
    </row>
    <row r="86" spans="18:25" x14ac:dyDescent="0.2">
      <c r="R86" t="s">
        <v>189</v>
      </c>
      <c r="S86" s="38" t="s">
        <v>12</v>
      </c>
      <c r="T86">
        <v>400</v>
      </c>
      <c r="W86" t="s">
        <v>283</v>
      </c>
      <c r="X86" t="s">
        <v>14</v>
      </c>
      <c r="Y86" s="46">
        <v>5.85</v>
      </c>
    </row>
    <row r="87" spans="18:25" x14ac:dyDescent="0.2">
      <c r="R87" t="s">
        <v>190</v>
      </c>
      <c r="S87" s="38" t="s">
        <v>12</v>
      </c>
      <c r="T87">
        <v>470</v>
      </c>
      <c r="W87" t="s">
        <v>284</v>
      </c>
      <c r="X87" t="s">
        <v>14</v>
      </c>
      <c r="Y87" s="46">
        <v>6.19</v>
      </c>
    </row>
    <row r="88" spans="18:25" x14ac:dyDescent="0.2">
      <c r="R88" t="s">
        <v>191</v>
      </c>
      <c r="S88" s="38" t="s">
        <v>12</v>
      </c>
      <c r="T88">
        <v>950</v>
      </c>
      <c r="W88" t="s">
        <v>285</v>
      </c>
      <c r="X88" t="s">
        <v>14</v>
      </c>
      <c r="Y88" s="46">
        <v>10.62</v>
      </c>
    </row>
    <row r="89" spans="18:25" x14ac:dyDescent="0.2">
      <c r="R89" t="s">
        <v>192</v>
      </c>
      <c r="S89" s="38" t="s">
        <v>12</v>
      </c>
      <c r="T89">
        <v>650</v>
      </c>
      <c r="W89" t="s">
        <v>286</v>
      </c>
      <c r="X89" t="s">
        <v>14</v>
      </c>
      <c r="Y89" s="46">
        <v>7.71</v>
      </c>
    </row>
    <row r="90" spans="18:25" x14ac:dyDescent="0.2">
      <c r="R90" t="s">
        <v>193</v>
      </c>
      <c r="S90" s="38" t="s">
        <v>12</v>
      </c>
      <c r="T90">
        <v>950</v>
      </c>
      <c r="W90" t="s">
        <v>287</v>
      </c>
      <c r="X90" t="s">
        <v>14</v>
      </c>
      <c r="Y90" s="46">
        <v>6.8</v>
      </c>
    </row>
    <row r="91" spans="18:25" x14ac:dyDescent="0.2">
      <c r="R91" t="s">
        <v>194</v>
      </c>
      <c r="S91" s="38" t="s">
        <v>12</v>
      </c>
      <c r="T91">
        <v>590</v>
      </c>
      <c r="W91" t="s">
        <v>288</v>
      </c>
      <c r="X91" t="s">
        <v>14</v>
      </c>
      <c r="Y91" s="46">
        <v>7.4</v>
      </c>
    </row>
    <row r="92" spans="18:25" x14ac:dyDescent="0.2">
      <c r="R92" t="s">
        <v>195</v>
      </c>
      <c r="S92" s="38" t="s">
        <v>12</v>
      </c>
      <c r="T92">
        <v>610</v>
      </c>
      <c r="W92" t="s">
        <v>289</v>
      </c>
      <c r="X92" t="s">
        <v>14</v>
      </c>
      <c r="Y92" s="46">
        <v>0.67</v>
      </c>
    </row>
    <row r="93" spans="18:25" x14ac:dyDescent="0.2">
      <c r="R93" t="s">
        <v>196</v>
      </c>
      <c r="S93" s="38" t="s">
        <v>12</v>
      </c>
      <c r="T93">
        <v>610</v>
      </c>
      <c r="W93" t="s">
        <v>290</v>
      </c>
      <c r="X93" t="s">
        <v>14</v>
      </c>
      <c r="Y93" s="46">
        <v>10.82</v>
      </c>
    </row>
    <row r="94" spans="18:25" x14ac:dyDescent="0.2">
      <c r="R94" t="s">
        <v>197</v>
      </c>
      <c r="S94" s="38" t="s">
        <v>12</v>
      </c>
      <c r="T94">
        <v>610</v>
      </c>
      <c r="W94" t="s">
        <v>291</v>
      </c>
      <c r="X94" t="s">
        <v>14</v>
      </c>
      <c r="Y94" s="46">
        <v>13.33</v>
      </c>
    </row>
    <row r="95" spans="18:25" x14ac:dyDescent="0.2">
      <c r="R95" t="s">
        <v>198</v>
      </c>
      <c r="S95" s="38" t="s">
        <v>12</v>
      </c>
      <c r="T95">
        <v>610</v>
      </c>
      <c r="W95" t="s">
        <v>292</v>
      </c>
      <c r="X95" t="s">
        <v>14</v>
      </c>
      <c r="Y95" s="46">
        <v>8.81</v>
      </c>
    </row>
    <row r="96" spans="18:25" x14ac:dyDescent="0.2">
      <c r="R96" s="40" t="s">
        <v>97</v>
      </c>
      <c r="S96" s="38" t="s">
        <v>12</v>
      </c>
      <c r="T96" s="44">
        <v>170</v>
      </c>
      <c r="W96" t="s">
        <v>293</v>
      </c>
      <c r="X96" t="s">
        <v>14</v>
      </c>
      <c r="Y96" s="46">
        <v>5.69</v>
      </c>
    </row>
    <row r="97" spans="18:25" x14ac:dyDescent="0.2">
      <c r="R97" s="40" t="s">
        <v>90</v>
      </c>
      <c r="S97" s="38" t="s">
        <v>12</v>
      </c>
      <c r="T97" s="45">
        <v>120</v>
      </c>
      <c r="W97" t="s">
        <v>294</v>
      </c>
      <c r="X97" t="s">
        <v>14</v>
      </c>
      <c r="Y97" s="46">
        <v>5.07</v>
      </c>
    </row>
    <row r="98" spans="18:25" x14ac:dyDescent="0.2">
      <c r="R98" s="40" t="s">
        <v>98</v>
      </c>
      <c r="S98" s="38" t="s">
        <v>12</v>
      </c>
      <c r="T98" s="44">
        <v>210</v>
      </c>
      <c r="W98" t="s">
        <v>295</v>
      </c>
      <c r="X98" t="s">
        <v>14</v>
      </c>
      <c r="Y98" s="46">
        <v>5.5</v>
      </c>
    </row>
    <row r="99" spans="18:25" x14ac:dyDescent="0.2">
      <c r="R99" s="40" t="s">
        <v>91</v>
      </c>
      <c r="S99" s="38" t="s">
        <v>12</v>
      </c>
      <c r="T99" s="45">
        <v>160</v>
      </c>
      <c r="W99" t="s">
        <v>296</v>
      </c>
      <c r="X99" t="s">
        <v>14</v>
      </c>
      <c r="Y99" s="46">
        <v>8.19</v>
      </c>
    </row>
    <row r="100" spans="18:25" x14ac:dyDescent="0.2">
      <c r="R100" s="40" t="s">
        <v>99</v>
      </c>
      <c r="S100" s="38" t="s">
        <v>12</v>
      </c>
      <c r="T100" s="44">
        <v>270</v>
      </c>
      <c r="W100" t="s">
        <v>297</v>
      </c>
      <c r="X100" t="s">
        <v>14</v>
      </c>
      <c r="Y100" s="46">
        <v>11.54</v>
      </c>
    </row>
    <row r="101" spans="18:25" x14ac:dyDescent="0.2">
      <c r="R101" s="40" t="s">
        <v>92</v>
      </c>
      <c r="S101" s="38" t="s">
        <v>12</v>
      </c>
      <c r="T101" s="45">
        <v>220</v>
      </c>
      <c r="W101" t="s">
        <v>298</v>
      </c>
      <c r="X101" t="s">
        <v>14</v>
      </c>
      <c r="Y101" s="46">
        <v>5.6</v>
      </c>
    </row>
    <row r="102" spans="18:25" x14ac:dyDescent="0.2">
      <c r="R102" s="40" t="s">
        <v>100</v>
      </c>
      <c r="S102" s="38" t="s">
        <v>12</v>
      </c>
      <c r="T102" s="44">
        <v>330</v>
      </c>
      <c r="W102" t="s">
        <v>299</v>
      </c>
      <c r="X102" t="s">
        <v>14</v>
      </c>
      <c r="Y102" s="46">
        <v>0</v>
      </c>
    </row>
    <row r="103" spans="18:25" x14ac:dyDescent="0.2">
      <c r="R103" s="40" t="s">
        <v>93</v>
      </c>
      <c r="S103" s="38" t="s">
        <v>12</v>
      </c>
      <c r="T103" s="45">
        <v>280</v>
      </c>
      <c r="W103" t="s">
        <v>300</v>
      </c>
      <c r="X103" t="s">
        <v>14</v>
      </c>
      <c r="Y103" s="46">
        <v>9.9700000000000006</v>
      </c>
    </row>
    <row r="104" spans="18:25" x14ac:dyDescent="0.2">
      <c r="R104" s="40" t="s">
        <v>101</v>
      </c>
      <c r="S104" s="38" t="s">
        <v>12</v>
      </c>
      <c r="T104" s="44">
        <v>370</v>
      </c>
      <c r="W104" t="s">
        <v>301</v>
      </c>
      <c r="X104" t="s">
        <v>14</v>
      </c>
      <c r="Y104" s="46">
        <v>11.52</v>
      </c>
    </row>
    <row r="105" spans="18:25" x14ac:dyDescent="0.2">
      <c r="R105" s="40" t="s">
        <v>94</v>
      </c>
      <c r="S105" s="38" t="s">
        <v>12</v>
      </c>
      <c r="T105" s="45">
        <v>320</v>
      </c>
      <c r="W105" t="s">
        <v>302</v>
      </c>
      <c r="X105" t="s">
        <v>14</v>
      </c>
      <c r="Y105" s="46">
        <v>5.15</v>
      </c>
    </row>
    <row r="106" spans="18:25" x14ac:dyDescent="0.2">
      <c r="R106" s="40" t="s">
        <v>102</v>
      </c>
      <c r="S106" s="38" t="s">
        <v>12</v>
      </c>
      <c r="T106" s="44">
        <v>390</v>
      </c>
      <c r="W106" t="s">
        <v>303</v>
      </c>
      <c r="X106" t="s">
        <v>14</v>
      </c>
      <c r="Y106" s="46">
        <v>6.01</v>
      </c>
    </row>
    <row r="107" spans="18:25" x14ac:dyDescent="0.2">
      <c r="R107" s="40" t="s">
        <v>95</v>
      </c>
      <c r="S107" s="38" t="s">
        <v>12</v>
      </c>
      <c r="T107" s="45">
        <v>340</v>
      </c>
      <c r="W107" t="s">
        <v>304</v>
      </c>
      <c r="X107" t="s">
        <v>14</v>
      </c>
      <c r="Y107" s="46">
        <v>6.23</v>
      </c>
    </row>
    <row r="108" spans="18:25" x14ac:dyDescent="0.2">
      <c r="R108" s="40" t="s">
        <v>103</v>
      </c>
      <c r="S108" s="38" t="s">
        <v>12</v>
      </c>
      <c r="T108" s="44">
        <v>410</v>
      </c>
      <c r="W108" t="s">
        <v>305</v>
      </c>
      <c r="X108" t="s">
        <v>14</v>
      </c>
      <c r="Y108" s="46">
        <v>0</v>
      </c>
    </row>
    <row r="109" spans="18:25" x14ac:dyDescent="0.2">
      <c r="R109" s="40" t="s">
        <v>96</v>
      </c>
      <c r="S109" s="38" t="s">
        <v>12</v>
      </c>
      <c r="T109" s="45">
        <v>360</v>
      </c>
      <c r="W109" t="s">
        <v>306</v>
      </c>
      <c r="X109" t="s">
        <v>14</v>
      </c>
      <c r="Y109" s="46">
        <v>11.36</v>
      </c>
    </row>
    <row r="110" spans="18:25" x14ac:dyDescent="0.2">
      <c r="W110" t="s">
        <v>307</v>
      </c>
      <c r="X110" t="s">
        <v>14</v>
      </c>
      <c r="Y110" s="46">
        <v>5.56</v>
      </c>
    </row>
    <row r="111" spans="18:25" x14ac:dyDescent="0.2">
      <c r="W111" t="s">
        <v>308</v>
      </c>
      <c r="X111" t="s">
        <v>14</v>
      </c>
      <c r="Y111" s="46">
        <v>5.75</v>
      </c>
    </row>
    <row r="112" spans="18:25" x14ac:dyDescent="0.2">
      <c r="W112" t="s">
        <v>309</v>
      </c>
      <c r="X112" t="s">
        <v>14</v>
      </c>
      <c r="Y112" s="46">
        <v>9.81</v>
      </c>
    </row>
    <row r="113" spans="23:25" x14ac:dyDescent="0.2">
      <c r="W113" t="s">
        <v>310</v>
      </c>
      <c r="X113" t="s">
        <v>14</v>
      </c>
      <c r="Y113" s="46">
        <v>4.99</v>
      </c>
    </row>
    <row r="114" spans="23:25" x14ac:dyDescent="0.2">
      <c r="W114" t="s">
        <v>311</v>
      </c>
      <c r="X114" t="s">
        <v>14</v>
      </c>
      <c r="Y114" s="46">
        <v>6.98</v>
      </c>
    </row>
    <row r="115" spans="23:25" x14ac:dyDescent="0.2">
      <c r="W115" t="s">
        <v>312</v>
      </c>
      <c r="X115" t="s">
        <v>14</v>
      </c>
      <c r="Y115" s="46">
        <v>8.1</v>
      </c>
    </row>
    <row r="116" spans="23:25" x14ac:dyDescent="0.2">
      <c r="W116" t="s">
        <v>313</v>
      </c>
      <c r="X116" t="s">
        <v>14</v>
      </c>
      <c r="Y116" s="46">
        <v>0</v>
      </c>
    </row>
    <row r="117" spans="23:25" x14ac:dyDescent="0.2">
      <c r="W117" t="s">
        <v>314</v>
      </c>
      <c r="X117" t="s">
        <v>14</v>
      </c>
      <c r="Y117" s="46">
        <v>15.49</v>
      </c>
    </row>
    <row r="118" spans="23:25" x14ac:dyDescent="0.2">
      <c r="W118" t="s">
        <v>315</v>
      </c>
      <c r="X118" t="s">
        <v>14</v>
      </c>
      <c r="Y118" s="46">
        <v>2.82</v>
      </c>
    </row>
    <row r="119" spans="23:25" x14ac:dyDescent="0.2">
      <c r="W119" t="s">
        <v>316</v>
      </c>
      <c r="X119" t="s">
        <v>14</v>
      </c>
      <c r="Y119" s="46">
        <v>2.78</v>
      </c>
    </row>
    <row r="120" spans="23:25" x14ac:dyDescent="0.2">
      <c r="W120" t="s">
        <v>317</v>
      </c>
      <c r="X120" t="s">
        <v>14</v>
      </c>
      <c r="Y120" s="46">
        <v>5.67</v>
      </c>
    </row>
    <row r="121" spans="23:25" x14ac:dyDescent="0.2">
      <c r="W121" t="s">
        <v>318</v>
      </c>
      <c r="X121" t="s">
        <v>14</v>
      </c>
      <c r="Y121" s="46">
        <v>10.66</v>
      </c>
    </row>
    <row r="122" spans="23:25" x14ac:dyDescent="0.2">
      <c r="W122" t="s">
        <v>319</v>
      </c>
      <c r="X122" t="s">
        <v>14</v>
      </c>
      <c r="Y122" s="46">
        <v>4.5199999999999996</v>
      </c>
    </row>
    <row r="123" spans="23:25" x14ac:dyDescent="0.2">
      <c r="W123" t="s">
        <v>320</v>
      </c>
      <c r="X123" t="s">
        <v>14</v>
      </c>
      <c r="Y123" s="46">
        <v>5.08</v>
      </c>
    </row>
    <row r="124" spans="23:25" x14ac:dyDescent="0.2">
      <c r="W124" t="s">
        <v>321</v>
      </c>
      <c r="X124" t="s">
        <v>14</v>
      </c>
      <c r="Y124" s="46">
        <v>1.88</v>
      </c>
    </row>
    <row r="125" spans="23:25" x14ac:dyDescent="0.2">
      <c r="W125" t="s">
        <v>322</v>
      </c>
      <c r="X125" t="s">
        <v>12</v>
      </c>
      <c r="Y125" s="46">
        <v>15</v>
      </c>
    </row>
    <row r="126" spans="23:25" x14ac:dyDescent="0.2">
      <c r="W126" t="s">
        <v>323</v>
      </c>
      <c r="X126" t="s">
        <v>12</v>
      </c>
      <c r="Y126" s="46">
        <v>0.12</v>
      </c>
    </row>
    <row r="127" spans="23:25" x14ac:dyDescent="0.2">
      <c r="W127" t="s">
        <v>324</v>
      </c>
      <c r="X127" t="s">
        <v>12</v>
      </c>
      <c r="Y127" s="46">
        <v>0.16</v>
      </c>
    </row>
    <row r="128" spans="23:25" x14ac:dyDescent="0.2">
      <c r="W128" t="s">
        <v>325</v>
      </c>
      <c r="X128" t="s">
        <v>12</v>
      </c>
      <c r="Y128" s="46">
        <v>0.18</v>
      </c>
    </row>
    <row r="129" spans="23:25" x14ac:dyDescent="0.2">
      <c r="W129" t="s">
        <v>326</v>
      </c>
      <c r="X129" t="s">
        <v>12</v>
      </c>
      <c r="Y129" s="46">
        <v>0.4</v>
      </c>
    </row>
    <row r="130" spans="23:25" x14ac:dyDescent="0.2">
      <c r="W130" t="s">
        <v>327</v>
      </c>
      <c r="X130" t="s">
        <v>14</v>
      </c>
      <c r="Y130" s="46">
        <v>1.89</v>
      </c>
    </row>
    <row r="131" spans="23:25" x14ac:dyDescent="0.2">
      <c r="W131" t="s">
        <v>328</v>
      </c>
      <c r="X131" t="s">
        <v>14</v>
      </c>
      <c r="Y131" s="46">
        <v>1.4</v>
      </c>
    </row>
    <row r="132" spans="23:25" x14ac:dyDescent="0.2">
      <c r="W132" t="s">
        <v>329</v>
      </c>
      <c r="X132" t="s">
        <v>14</v>
      </c>
      <c r="Y132" s="46">
        <v>0</v>
      </c>
    </row>
    <row r="133" spans="23:25" x14ac:dyDescent="0.2">
      <c r="W133" t="s">
        <v>330</v>
      </c>
      <c r="X133" t="s">
        <v>14</v>
      </c>
      <c r="Y133" s="46">
        <v>1.93</v>
      </c>
    </row>
    <row r="134" spans="23:25" x14ac:dyDescent="0.2">
      <c r="W134" t="s">
        <v>331</v>
      </c>
      <c r="X134" t="s">
        <v>14</v>
      </c>
      <c r="Y134" s="46">
        <v>1.2</v>
      </c>
    </row>
    <row r="135" spans="23:25" x14ac:dyDescent="0.2">
      <c r="W135" t="s">
        <v>332</v>
      </c>
      <c r="X135" t="s">
        <v>14</v>
      </c>
      <c r="Y135" s="46">
        <v>0</v>
      </c>
    </row>
    <row r="136" spans="23:25" x14ac:dyDescent="0.2">
      <c r="W136" t="s">
        <v>333</v>
      </c>
      <c r="X136" t="s">
        <v>14</v>
      </c>
      <c r="Y136" s="46">
        <v>2.33</v>
      </c>
    </row>
    <row r="137" spans="23:25" x14ac:dyDescent="0.2">
      <c r="W137" t="s">
        <v>334</v>
      </c>
      <c r="X137" t="s">
        <v>14</v>
      </c>
      <c r="Y137" s="46">
        <v>0</v>
      </c>
    </row>
    <row r="138" spans="23:25" x14ac:dyDescent="0.2">
      <c r="W138" t="s">
        <v>335</v>
      </c>
      <c r="X138" t="s">
        <v>14</v>
      </c>
      <c r="Y138" s="46">
        <v>2.25</v>
      </c>
    </row>
    <row r="139" spans="23:25" x14ac:dyDescent="0.2">
      <c r="W139" t="s">
        <v>336</v>
      </c>
      <c r="X139" t="s">
        <v>14</v>
      </c>
      <c r="Y139" s="46">
        <v>2.14</v>
      </c>
    </row>
    <row r="140" spans="23:25" x14ac:dyDescent="0.2">
      <c r="W140" t="s">
        <v>337</v>
      </c>
      <c r="X140" t="s">
        <v>20</v>
      </c>
      <c r="Y140" s="46">
        <v>3.65</v>
      </c>
    </row>
    <row r="141" spans="23:25" x14ac:dyDescent="0.2">
      <c r="W141" t="s">
        <v>338</v>
      </c>
      <c r="X141" t="s">
        <v>20</v>
      </c>
      <c r="Y141" s="46">
        <v>5.76</v>
      </c>
    </row>
    <row r="142" spans="23:25" x14ac:dyDescent="0.2">
      <c r="W142" t="s">
        <v>339</v>
      </c>
      <c r="X142" t="s">
        <v>20</v>
      </c>
      <c r="Y142" s="46">
        <v>5.93</v>
      </c>
    </row>
    <row r="143" spans="23:25" x14ac:dyDescent="0.2">
      <c r="W143" t="s">
        <v>340</v>
      </c>
      <c r="X143" t="s">
        <v>20</v>
      </c>
      <c r="Y143" s="46">
        <v>6.64</v>
      </c>
    </row>
    <row r="144" spans="23:25" x14ac:dyDescent="0.2">
      <c r="W144" t="s">
        <v>341</v>
      </c>
      <c r="X144" t="s">
        <v>20</v>
      </c>
      <c r="Y144" s="46">
        <v>5.24</v>
      </c>
    </row>
    <row r="145" spans="23:25" x14ac:dyDescent="0.2">
      <c r="W145" t="s">
        <v>342</v>
      </c>
      <c r="X145" t="s">
        <v>20</v>
      </c>
      <c r="Y145" s="46">
        <v>5.51</v>
      </c>
    </row>
    <row r="146" spans="23:25" x14ac:dyDescent="0.2">
      <c r="W146" t="s">
        <v>343</v>
      </c>
      <c r="X146" t="s">
        <v>20</v>
      </c>
      <c r="Y146" s="46">
        <v>9.65</v>
      </c>
    </row>
    <row r="147" spans="23:25" x14ac:dyDescent="0.2">
      <c r="W147" t="s">
        <v>344</v>
      </c>
      <c r="X147" t="s">
        <v>20</v>
      </c>
      <c r="Y147" s="46">
        <v>11.69</v>
      </c>
    </row>
    <row r="148" spans="23:25" x14ac:dyDescent="0.2">
      <c r="W148" t="s">
        <v>345</v>
      </c>
      <c r="X148" t="s">
        <v>20</v>
      </c>
      <c r="Y148" s="46">
        <v>12.95</v>
      </c>
    </row>
    <row r="149" spans="23:25" x14ac:dyDescent="0.2">
      <c r="W149" t="s">
        <v>346</v>
      </c>
      <c r="X149" t="s">
        <v>20</v>
      </c>
      <c r="Y149" s="46">
        <v>5.32</v>
      </c>
    </row>
    <row r="150" spans="23:25" x14ac:dyDescent="0.2">
      <c r="W150" t="s">
        <v>347</v>
      </c>
      <c r="X150" t="s">
        <v>20</v>
      </c>
      <c r="Y150" s="46">
        <v>7.69</v>
      </c>
    </row>
    <row r="151" spans="23:25" x14ac:dyDescent="0.2">
      <c r="W151" t="s">
        <v>348</v>
      </c>
      <c r="X151" t="s">
        <v>20</v>
      </c>
      <c r="Y151" s="46">
        <v>7.73</v>
      </c>
    </row>
    <row r="152" spans="23:25" x14ac:dyDescent="0.2">
      <c r="W152" t="s">
        <v>349</v>
      </c>
      <c r="X152" t="s">
        <v>20</v>
      </c>
      <c r="Y152" s="46">
        <v>12.46</v>
      </c>
    </row>
    <row r="153" spans="23:25" x14ac:dyDescent="0.2">
      <c r="W153" t="s">
        <v>350</v>
      </c>
      <c r="X153" t="s">
        <v>14</v>
      </c>
      <c r="Y153" s="46">
        <v>10.050000000000001</v>
      </c>
    </row>
    <row r="154" spans="23:25" x14ac:dyDescent="0.2">
      <c r="W154" t="s">
        <v>351</v>
      </c>
      <c r="X154" t="s">
        <v>14</v>
      </c>
      <c r="Y154" s="46">
        <v>1.06</v>
      </c>
    </row>
    <row r="155" spans="23:25" x14ac:dyDescent="0.2">
      <c r="W155" t="s">
        <v>352</v>
      </c>
      <c r="X155" t="s">
        <v>14</v>
      </c>
      <c r="Y155" s="46">
        <v>1.25</v>
      </c>
    </row>
    <row r="156" spans="23:25" x14ac:dyDescent="0.2">
      <c r="W156" t="s">
        <v>353</v>
      </c>
      <c r="X156" t="s">
        <v>14</v>
      </c>
      <c r="Y156" s="46">
        <v>2.2999999999999998</v>
      </c>
    </row>
    <row r="157" spans="23:25" x14ac:dyDescent="0.2">
      <c r="W157" t="s">
        <v>354</v>
      </c>
      <c r="X157" t="s">
        <v>14</v>
      </c>
      <c r="Y157" s="46">
        <v>3.79</v>
      </c>
    </row>
    <row r="158" spans="23:25" x14ac:dyDescent="0.2">
      <c r="W158" t="s">
        <v>355</v>
      </c>
      <c r="X158" t="s">
        <v>14</v>
      </c>
      <c r="Y158" s="46">
        <v>2.04</v>
      </c>
    </row>
    <row r="159" spans="23:25" x14ac:dyDescent="0.2">
      <c r="W159" t="s">
        <v>356</v>
      </c>
      <c r="X159" t="s">
        <v>14</v>
      </c>
      <c r="Y159" s="46">
        <v>2.73</v>
      </c>
    </row>
    <row r="160" spans="23:25" x14ac:dyDescent="0.2">
      <c r="W160" t="s">
        <v>357</v>
      </c>
      <c r="X160" t="s">
        <v>12</v>
      </c>
      <c r="Y160" s="46">
        <v>0.34</v>
      </c>
    </row>
    <row r="161" spans="23:25" x14ac:dyDescent="0.2">
      <c r="W161" t="s">
        <v>358</v>
      </c>
      <c r="X161" t="s">
        <v>12</v>
      </c>
      <c r="Y161" s="46">
        <v>0.45</v>
      </c>
    </row>
    <row r="162" spans="23:25" x14ac:dyDescent="0.2">
      <c r="W162" t="s">
        <v>359</v>
      </c>
      <c r="X162" t="s">
        <v>12</v>
      </c>
      <c r="Y162" s="46">
        <v>0.72</v>
      </c>
    </row>
    <row r="163" spans="23:25" x14ac:dyDescent="0.2">
      <c r="W163" t="s">
        <v>360</v>
      </c>
      <c r="X163" t="s">
        <v>14</v>
      </c>
      <c r="Y163" s="46">
        <v>2.37</v>
      </c>
    </row>
    <row r="164" spans="23:25" x14ac:dyDescent="0.2">
      <c r="W164" t="s">
        <v>361</v>
      </c>
      <c r="X164" t="s">
        <v>12</v>
      </c>
      <c r="Y164" s="46">
        <v>3.62</v>
      </c>
    </row>
    <row r="165" spans="23:25" x14ac:dyDescent="0.2">
      <c r="W165" t="s">
        <v>362</v>
      </c>
      <c r="X165" t="s">
        <v>12</v>
      </c>
      <c r="Y165" s="46">
        <v>4.1100000000000003</v>
      </c>
    </row>
    <row r="166" spans="23:25" x14ac:dyDescent="0.2">
      <c r="W166" t="s">
        <v>363</v>
      </c>
      <c r="X166" t="s">
        <v>12</v>
      </c>
      <c r="Y166" s="46">
        <v>4.4000000000000004</v>
      </c>
    </row>
    <row r="167" spans="23:25" x14ac:dyDescent="0.2">
      <c r="W167" t="s">
        <v>364</v>
      </c>
      <c r="X167" t="s">
        <v>12</v>
      </c>
      <c r="Y167" s="46">
        <v>8.6199999999999992</v>
      </c>
    </row>
    <row r="168" spans="23:25" x14ac:dyDescent="0.2">
      <c r="W168" t="s">
        <v>365</v>
      </c>
      <c r="X168" t="s">
        <v>12</v>
      </c>
      <c r="Y168" s="46">
        <v>4.28</v>
      </c>
    </row>
    <row r="169" spans="23:25" x14ac:dyDescent="0.2">
      <c r="W169" t="s">
        <v>366</v>
      </c>
      <c r="X169" t="s">
        <v>12</v>
      </c>
      <c r="Y169" s="46">
        <v>4.51</v>
      </c>
    </row>
    <row r="170" spans="23:25" x14ac:dyDescent="0.2">
      <c r="W170" t="s">
        <v>367</v>
      </c>
      <c r="X170" t="s">
        <v>12</v>
      </c>
      <c r="Y170" s="46">
        <v>5.66</v>
      </c>
    </row>
    <row r="171" spans="23:25" x14ac:dyDescent="0.2">
      <c r="W171" t="s">
        <v>368</v>
      </c>
      <c r="X171" t="s">
        <v>12</v>
      </c>
      <c r="Y171" s="46">
        <v>4.82</v>
      </c>
    </row>
    <row r="172" spans="23:25" x14ac:dyDescent="0.2">
      <c r="W172" t="s">
        <v>369</v>
      </c>
      <c r="X172" t="s">
        <v>12</v>
      </c>
      <c r="Y172" s="46">
        <v>8.98</v>
      </c>
    </row>
    <row r="173" spans="23:25" x14ac:dyDescent="0.2">
      <c r="W173" t="s">
        <v>370</v>
      </c>
      <c r="X173" t="s">
        <v>12</v>
      </c>
      <c r="Y173" s="46">
        <v>17.88</v>
      </c>
    </row>
    <row r="174" spans="23:25" x14ac:dyDescent="0.2">
      <c r="W174" t="s">
        <v>371</v>
      </c>
      <c r="X174" t="s">
        <v>12</v>
      </c>
      <c r="Y174" s="46">
        <v>8.8800000000000008</v>
      </c>
    </row>
    <row r="175" spans="23:25" x14ac:dyDescent="0.2">
      <c r="W175" t="s">
        <v>372</v>
      </c>
      <c r="X175" t="s">
        <v>12</v>
      </c>
      <c r="Y175" s="46">
        <v>14.5</v>
      </c>
    </row>
    <row r="176" spans="23:25" x14ac:dyDescent="0.2">
      <c r="W176" t="s">
        <v>373</v>
      </c>
      <c r="X176" t="s">
        <v>12</v>
      </c>
      <c r="Y176" s="46">
        <v>2.08</v>
      </c>
    </row>
    <row r="177" spans="23:25" x14ac:dyDescent="0.2">
      <c r="W177" t="s">
        <v>374</v>
      </c>
      <c r="X177" t="s">
        <v>12</v>
      </c>
      <c r="Y177" s="46">
        <v>2.29</v>
      </c>
    </row>
    <row r="178" spans="23:25" x14ac:dyDescent="0.2">
      <c r="W178" t="s">
        <v>375</v>
      </c>
      <c r="X178" t="s">
        <v>12</v>
      </c>
      <c r="Y178" s="46">
        <v>3.21</v>
      </c>
    </row>
    <row r="179" spans="23:25" x14ac:dyDescent="0.2">
      <c r="W179" t="s">
        <v>376</v>
      </c>
      <c r="X179" t="s">
        <v>12</v>
      </c>
      <c r="Y179" s="46">
        <v>6.66</v>
      </c>
    </row>
    <row r="180" spans="23:25" x14ac:dyDescent="0.2">
      <c r="W180" t="s">
        <v>377</v>
      </c>
      <c r="X180" t="s">
        <v>12</v>
      </c>
      <c r="Y180" s="46">
        <v>2.5</v>
      </c>
    </row>
    <row r="181" spans="23:25" x14ac:dyDescent="0.2">
      <c r="W181" t="s">
        <v>378</v>
      </c>
      <c r="X181" t="s">
        <v>12</v>
      </c>
      <c r="Y181" s="46">
        <v>2.93</v>
      </c>
    </row>
    <row r="182" spans="23:25" x14ac:dyDescent="0.2">
      <c r="W182" t="s">
        <v>379</v>
      </c>
      <c r="X182" t="s">
        <v>12</v>
      </c>
      <c r="Y182" s="46">
        <v>3.71</v>
      </c>
    </row>
    <row r="183" spans="23:25" x14ac:dyDescent="0.2">
      <c r="W183" t="s">
        <v>380</v>
      </c>
      <c r="X183" t="s">
        <v>12</v>
      </c>
      <c r="Y183" s="46">
        <v>4.08</v>
      </c>
    </row>
    <row r="184" spans="23:25" x14ac:dyDescent="0.2">
      <c r="W184" t="s">
        <v>381</v>
      </c>
      <c r="X184" t="s">
        <v>12</v>
      </c>
      <c r="Y184" s="46">
        <v>8.5</v>
      </c>
    </row>
    <row r="185" spans="23:25" x14ac:dyDescent="0.2">
      <c r="W185" t="s">
        <v>382</v>
      </c>
      <c r="X185" t="s">
        <v>12</v>
      </c>
      <c r="Y185" s="46">
        <v>4.8600000000000003</v>
      </c>
    </row>
    <row r="186" spans="23:25" x14ac:dyDescent="0.2">
      <c r="W186" t="s">
        <v>383</v>
      </c>
      <c r="X186" t="s">
        <v>12</v>
      </c>
      <c r="Y186" s="46">
        <v>3.51</v>
      </c>
    </row>
    <row r="187" spans="23:25" x14ac:dyDescent="0.2">
      <c r="W187" t="s">
        <v>384</v>
      </c>
      <c r="X187" t="s">
        <v>12</v>
      </c>
      <c r="Y187" s="46">
        <v>10.08</v>
      </c>
    </row>
    <row r="188" spans="23:25" x14ac:dyDescent="0.2">
      <c r="W188" t="s">
        <v>385</v>
      </c>
      <c r="X188" t="s">
        <v>12</v>
      </c>
      <c r="Y188" s="46">
        <v>8.6999999999999993</v>
      </c>
    </row>
    <row r="189" spans="23:25" x14ac:dyDescent="0.2">
      <c r="W189" t="s">
        <v>386</v>
      </c>
      <c r="X189" t="s">
        <v>12</v>
      </c>
      <c r="Y189" s="46">
        <v>13.01</v>
      </c>
    </row>
    <row r="190" spans="23:25" x14ac:dyDescent="0.2">
      <c r="W190" t="s">
        <v>387</v>
      </c>
      <c r="X190" t="s">
        <v>12</v>
      </c>
      <c r="Y190" s="46">
        <v>16.88</v>
      </c>
    </row>
    <row r="191" spans="23:25" x14ac:dyDescent="0.2">
      <c r="W191" t="s">
        <v>388</v>
      </c>
      <c r="X191" t="s">
        <v>12</v>
      </c>
      <c r="Y191" s="46">
        <v>1.2</v>
      </c>
    </row>
    <row r="192" spans="23:25" x14ac:dyDescent="0.2">
      <c r="W192" t="s">
        <v>389</v>
      </c>
      <c r="X192" t="s">
        <v>12</v>
      </c>
      <c r="Y192" s="46">
        <v>1.88</v>
      </c>
    </row>
    <row r="193" spans="23:25" x14ac:dyDescent="0.2">
      <c r="W193" t="s">
        <v>390</v>
      </c>
      <c r="X193" t="s">
        <v>12</v>
      </c>
      <c r="Y193" s="46">
        <v>2.11</v>
      </c>
    </row>
    <row r="194" spans="23:25" x14ac:dyDescent="0.2">
      <c r="W194" t="s">
        <v>391</v>
      </c>
      <c r="X194" t="s">
        <v>12</v>
      </c>
      <c r="Y194" s="46">
        <v>2.34</v>
      </c>
    </row>
    <row r="195" spans="23:25" x14ac:dyDescent="0.2">
      <c r="W195" t="s">
        <v>392</v>
      </c>
      <c r="X195" t="s">
        <v>12</v>
      </c>
      <c r="Y195" s="46">
        <v>2.65</v>
      </c>
    </row>
    <row r="196" spans="23:25" x14ac:dyDescent="0.2">
      <c r="W196" t="s">
        <v>393</v>
      </c>
      <c r="X196" t="s">
        <v>12</v>
      </c>
      <c r="Y196" s="46">
        <v>2.95</v>
      </c>
    </row>
    <row r="197" spans="23:25" x14ac:dyDescent="0.2">
      <c r="W197" t="s">
        <v>394</v>
      </c>
      <c r="X197" t="s">
        <v>12</v>
      </c>
      <c r="Y197" s="46">
        <v>4.6500000000000004</v>
      </c>
    </row>
    <row r="198" spans="23:25" x14ac:dyDescent="0.2">
      <c r="W198" t="s">
        <v>395</v>
      </c>
      <c r="X198" t="s">
        <v>12</v>
      </c>
      <c r="Y198" s="46">
        <v>5.13</v>
      </c>
    </row>
    <row r="199" spans="23:25" x14ac:dyDescent="0.2">
      <c r="W199" t="s">
        <v>396</v>
      </c>
      <c r="X199" t="s">
        <v>12</v>
      </c>
      <c r="Y199" s="46">
        <v>5.7</v>
      </c>
    </row>
    <row r="200" spans="23:25" x14ac:dyDescent="0.2">
      <c r="W200" t="s">
        <v>397</v>
      </c>
      <c r="X200" t="s">
        <v>12</v>
      </c>
      <c r="Y200" s="46">
        <v>4.76</v>
      </c>
    </row>
    <row r="201" spans="23:25" x14ac:dyDescent="0.2">
      <c r="W201" t="s">
        <v>398</v>
      </c>
      <c r="X201" t="s">
        <v>12</v>
      </c>
      <c r="Y201" s="46">
        <v>4.66</v>
      </c>
    </row>
    <row r="202" spans="23:25" x14ac:dyDescent="0.2">
      <c r="W202" t="s">
        <v>399</v>
      </c>
      <c r="X202" t="s">
        <v>12</v>
      </c>
      <c r="Y202" s="46">
        <v>6.04</v>
      </c>
    </row>
    <row r="203" spans="23:25" x14ac:dyDescent="0.2">
      <c r="W203" t="s">
        <v>400</v>
      </c>
      <c r="X203" t="s">
        <v>12</v>
      </c>
      <c r="Y203" s="46">
        <v>1.1000000000000001</v>
      </c>
    </row>
    <row r="204" spans="23:25" x14ac:dyDescent="0.2">
      <c r="W204" t="s">
        <v>401</v>
      </c>
      <c r="X204" t="s">
        <v>12</v>
      </c>
      <c r="Y204" s="46">
        <v>1.28</v>
      </c>
    </row>
    <row r="205" spans="23:25" x14ac:dyDescent="0.2">
      <c r="W205" t="s">
        <v>402</v>
      </c>
      <c r="X205" t="s">
        <v>12</v>
      </c>
      <c r="Y205" s="46">
        <v>1.27</v>
      </c>
    </row>
    <row r="206" spans="23:25" x14ac:dyDescent="0.2">
      <c r="W206" t="s">
        <v>403</v>
      </c>
      <c r="X206" t="s">
        <v>12</v>
      </c>
      <c r="Y206" s="46">
        <v>1.53</v>
      </c>
    </row>
    <row r="207" spans="23:25" x14ac:dyDescent="0.2">
      <c r="W207" t="s">
        <v>404</v>
      </c>
      <c r="X207" t="s">
        <v>12</v>
      </c>
      <c r="Y207" s="46">
        <v>1.8</v>
      </c>
    </row>
    <row r="208" spans="23:25" x14ac:dyDescent="0.2">
      <c r="W208" t="s">
        <v>405</v>
      </c>
      <c r="X208" t="s">
        <v>12</v>
      </c>
      <c r="Y208" s="46">
        <v>1.75</v>
      </c>
    </row>
    <row r="209" spans="23:25" x14ac:dyDescent="0.2">
      <c r="W209" t="s">
        <v>406</v>
      </c>
      <c r="X209" t="s">
        <v>12</v>
      </c>
      <c r="Y209" s="46">
        <v>1.58</v>
      </c>
    </row>
    <row r="210" spans="23:25" x14ac:dyDescent="0.2">
      <c r="W210" t="s">
        <v>407</v>
      </c>
      <c r="X210" t="s">
        <v>12</v>
      </c>
      <c r="Y210" s="46">
        <v>1.75</v>
      </c>
    </row>
    <row r="211" spans="23:25" x14ac:dyDescent="0.2">
      <c r="W211" t="s">
        <v>408</v>
      </c>
      <c r="X211" t="s">
        <v>12</v>
      </c>
      <c r="Y211" s="46">
        <v>2.52</v>
      </c>
    </row>
    <row r="212" spans="23:25" x14ac:dyDescent="0.2">
      <c r="W212" t="s">
        <v>409</v>
      </c>
      <c r="X212" t="s">
        <v>12</v>
      </c>
      <c r="Y212" s="46">
        <v>2.8</v>
      </c>
    </row>
    <row r="213" spans="23:25" x14ac:dyDescent="0.2">
      <c r="W213" t="s">
        <v>410</v>
      </c>
      <c r="X213" t="s">
        <v>12</v>
      </c>
      <c r="Y213" s="46">
        <v>3.45</v>
      </c>
    </row>
    <row r="214" spans="23:25" x14ac:dyDescent="0.2">
      <c r="W214" t="s">
        <v>411</v>
      </c>
      <c r="X214" t="s">
        <v>12</v>
      </c>
      <c r="Y214" s="46">
        <v>4.2</v>
      </c>
    </row>
    <row r="215" spans="23:25" x14ac:dyDescent="0.2">
      <c r="W215" t="s">
        <v>412</v>
      </c>
      <c r="X215" t="s">
        <v>12</v>
      </c>
      <c r="Y215" s="46">
        <v>5.28</v>
      </c>
    </row>
    <row r="216" spans="23:25" x14ac:dyDescent="0.2">
      <c r="W216" t="s">
        <v>413</v>
      </c>
      <c r="X216" t="s">
        <v>12</v>
      </c>
      <c r="Y216" s="46">
        <v>6.4</v>
      </c>
    </row>
    <row r="217" spans="23:25" x14ac:dyDescent="0.2">
      <c r="W217" t="s">
        <v>414</v>
      </c>
      <c r="X217" t="s">
        <v>12</v>
      </c>
      <c r="Y217" s="46">
        <v>9.25</v>
      </c>
    </row>
    <row r="218" spans="23:25" x14ac:dyDescent="0.2">
      <c r="W218" t="s">
        <v>415</v>
      </c>
      <c r="X218" t="s">
        <v>12</v>
      </c>
      <c r="Y218" s="46">
        <v>11.24</v>
      </c>
    </row>
    <row r="219" spans="23:25" x14ac:dyDescent="0.2">
      <c r="W219" t="s">
        <v>416</v>
      </c>
      <c r="X219" t="s">
        <v>12</v>
      </c>
      <c r="Y219" s="46">
        <v>3.36</v>
      </c>
    </row>
    <row r="220" spans="23:25" x14ac:dyDescent="0.2">
      <c r="W220" t="s">
        <v>417</v>
      </c>
      <c r="X220" t="s">
        <v>12</v>
      </c>
      <c r="Y220" s="46">
        <v>4.6900000000000004</v>
      </c>
    </row>
    <row r="221" spans="23:25" x14ac:dyDescent="0.2">
      <c r="W221" t="s">
        <v>418</v>
      </c>
      <c r="X221" t="s">
        <v>12</v>
      </c>
      <c r="Y221" s="46">
        <v>0.25</v>
      </c>
    </row>
    <row r="222" spans="23:25" x14ac:dyDescent="0.2">
      <c r="W222" t="s">
        <v>419</v>
      </c>
      <c r="X222" t="s">
        <v>12</v>
      </c>
      <c r="Y222" s="46">
        <v>13.5</v>
      </c>
    </row>
    <row r="223" spans="23:25" x14ac:dyDescent="0.2">
      <c r="W223" t="s">
        <v>420</v>
      </c>
      <c r="X223" t="s">
        <v>12</v>
      </c>
      <c r="Y223" s="46">
        <v>16.149999999999999</v>
      </c>
    </row>
    <row r="224" spans="23:25" x14ac:dyDescent="0.2">
      <c r="W224" t="s">
        <v>421</v>
      </c>
      <c r="X224" t="s">
        <v>12</v>
      </c>
      <c r="Y224" s="46">
        <v>0.71</v>
      </c>
    </row>
    <row r="225" spans="23:25" x14ac:dyDescent="0.2">
      <c r="W225" t="s">
        <v>422</v>
      </c>
      <c r="X225" t="s">
        <v>12</v>
      </c>
      <c r="Y225" s="46">
        <v>1.03</v>
      </c>
    </row>
    <row r="226" spans="23:25" x14ac:dyDescent="0.2">
      <c r="W226" t="s">
        <v>423</v>
      </c>
      <c r="X226" t="s">
        <v>12</v>
      </c>
      <c r="Y226" s="46">
        <v>1.87</v>
      </c>
    </row>
    <row r="227" spans="23:25" x14ac:dyDescent="0.2">
      <c r="W227" t="s">
        <v>424</v>
      </c>
      <c r="X227" t="s">
        <v>12</v>
      </c>
      <c r="Y227" s="46">
        <v>0.73</v>
      </c>
    </row>
    <row r="228" spans="23:25" x14ac:dyDescent="0.2">
      <c r="W228" t="s">
        <v>425</v>
      </c>
      <c r="X228" t="s">
        <v>12</v>
      </c>
      <c r="Y228" s="46">
        <v>1.1000000000000001</v>
      </c>
    </row>
    <row r="229" spans="23:25" x14ac:dyDescent="0.2">
      <c r="W229" t="s">
        <v>426</v>
      </c>
      <c r="X229" t="s">
        <v>12</v>
      </c>
      <c r="Y229" s="46">
        <v>1.06</v>
      </c>
    </row>
    <row r="230" spans="23:25" x14ac:dyDescent="0.2">
      <c r="W230" t="s">
        <v>427</v>
      </c>
      <c r="X230" t="s">
        <v>12</v>
      </c>
      <c r="Y230" s="46">
        <v>4.72</v>
      </c>
    </row>
    <row r="231" spans="23:25" x14ac:dyDescent="0.2">
      <c r="W231" t="s">
        <v>428</v>
      </c>
      <c r="X231" t="s">
        <v>12</v>
      </c>
      <c r="Y231" s="46">
        <v>0.61</v>
      </c>
    </row>
    <row r="232" spans="23:25" x14ac:dyDescent="0.2">
      <c r="W232" t="s">
        <v>429</v>
      </c>
      <c r="X232" t="s">
        <v>606</v>
      </c>
      <c r="Y232" s="46">
        <v>44.01</v>
      </c>
    </row>
    <row r="233" spans="23:25" x14ac:dyDescent="0.2">
      <c r="W233" t="s">
        <v>430</v>
      </c>
      <c r="X233" t="s">
        <v>12</v>
      </c>
      <c r="Y233" s="46">
        <v>1.29</v>
      </c>
    </row>
    <row r="234" spans="23:25" x14ac:dyDescent="0.2">
      <c r="W234" t="s">
        <v>431</v>
      </c>
      <c r="X234" t="s">
        <v>12</v>
      </c>
      <c r="Y234" s="46">
        <v>6.45</v>
      </c>
    </row>
    <row r="235" spans="23:25" x14ac:dyDescent="0.2">
      <c r="W235" t="s">
        <v>432</v>
      </c>
      <c r="X235" t="s">
        <v>12</v>
      </c>
      <c r="Y235" s="46">
        <v>0.67</v>
      </c>
    </row>
    <row r="236" spans="23:25" x14ac:dyDescent="0.2">
      <c r="W236" t="s">
        <v>433</v>
      </c>
      <c r="X236" t="s">
        <v>12</v>
      </c>
      <c r="Y236" s="46">
        <v>20.41</v>
      </c>
    </row>
    <row r="237" spans="23:25" x14ac:dyDescent="0.2">
      <c r="W237" t="s">
        <v>434</v>
      </c>
      <c r="X237" t="s">
        <v>12</v>
      </c>
      <c r="Y237" s="46">
        <v>7.92</v>
      </c>
    </row>
    <row r="238" spans="23:25" x14ac:dyDescent="0.2">
      <c r="W238" t="s">
        <v>435</v>
      </c>
      <c r="X238" t="s">
        <v>12</v>
      </c>
      <c r="Y238" s="46">
        <v>1.73</v>
      </c>
    </row>
    <row r="239" spans="23:25" x14ac:dyDescent="0.2">
      <c r="W239" t="s">
        <v>436</v>
      </c>
      <c r="X239" t="s">
        <v>12</v>
      </c>
      <c r="Y239" s="46">
        <v>13.09</v>
      </c>
    </row>
    <row r="240" spans="23:25" x14ac:dyDescent="0.2">
      <c r="W240" t="s">
        <v>437</v>
      </c>
      <c r="X240" t="s">
        <v>12</v>
      </c>
      <c r="Y240" s="46">
        <v>1.95</v>
      </c>
    </row>
    <row r="241" spans="23:25" x14ac:dyDescent="0.2">
      <c r="W241" t="s">
        <v>438</v>
      </c>
      <c r="X241" t="s">
        <v>12</v>
      </c>
      <c r="Y241" s="46">
        <v>6.65</v>
      </c>
    </row>
    <row r="242" spans="23:25" x14ac:dyDescent="0.2">
      <c r="W242" t="s">
        <v>439</v>
      </c>
      <c r="X242" t="s">
        <v>12</v>
      </c>
      <c r="Y242" s="46">
        <v>1.95</v>
      </c>
    </row>
    <row r="243" spans="23:25" x14ac:dyDescent="0.2">
      <c r="W243" t="s">
        <v>440</v>
      </c>
      <c r="X243" t="s">
        <v>12</v>
      </c>
      <c r="Y243" s="46">
        <v>0</v>
      </c>
    </row>
    <row r="244" spans="23:25" x14ac:dyDescent="0.2">
      <c r="W244" t="s">
        <v>441</v>
      </c>
      <c r="X244" t="s">
        <v>12</v>
      </c>
      <c r="Y244" s="46">
        <v>11.45</v>
      </c>
    </row>
    <row r="245" spans="23:25" x14ac:dyDescent="0.2">
      <c r="W245" t="s">
        <v>442</v>
      </c>
      <c r="X245" t="s">
        <v>12</v>
      </c>
      <c r="Y245" s="46">
        <v>30.57</v>
      </c>
    </row>
    <row r="246" spans="23:25" x14ac:dyDescent="0.2">
      <c r="W246" t="s">
        <v>443</v>
      </c>
      <c r="X246" t="s">
        <v>12</v>
      </c>
      <c r="Y246" s="46">
        <v>1.85</v>
      </c>
    </row>
    <row r="247" spans="23:25" x14ac:dyDescent="0.2">
      <c r="W247" t="s">
        <v>444</v>
      </c>
      <c r="X247" t="s">
        <v>12</v>
      </c>
      <c r="Y247" s="46">
        <v>11.9</v>
      </c>
    </row>
    <row r="248" spans="23:25" x14ac:dyDescent="0.2">
      <c r="W248" t="s">
        <v>445</v>
      </c>
      <c r="X248" t="s">
        <v>12</v>
      </c>
      <c r="Y248" s="46">
        <v>14.15</v>
      </c>
    </row>
    <row r="249" spans="23:25" x14ac:dyDescent="0.2">
      <c r="W249" t="s">
        <v>446</v>
      </c>
      <c r="X249" t="s">
        <v>12</v>
      </c>
      <c r="Y249" s="46">
        <v>3.9</v>
      </c>
    </row>
    <row r="250" spans="23:25" x14ac:dyDescent="0.2">
      <c r="W250" t="s">
        <v>447</v>
      </c>
      <c r="X250" t="s">
        <v>12</v>
      </c>
      <c r="Y250" s="46">
        <v>3.41</v>
      </c>
    </row>
    <row r="251" spans="23:25" x14ac:dyDescent="0.2">
      <c r="W251" t="s">
        <v>448</v>
      </c>
      <c r="X251" t="s">
        <v>606</v>
      </c>
      <c r="Y251" s="46">
        <v>32.200000000000003</v>
      </c>
    </row>
    <row r="252" spans="23:25" x14ac:dyDescent="0.2">
      <c r="W252" t="s">
        <v>449</v>
      </c>
      <c r="X252" t="s">
        <v>606</v>
      </c>
      <c r="Y252" s="46">
        <v>41.32</v>
      </c>
    </row>
    <row r="253" spans="23:25" x14ac:dyDescent="0.2">
      <c r="W253" t="s">
        <v>450</v>
      </c>
      <c r="X253" t="s">
        <v>14</v>
      </c>
      <c r="Y253" s="46">
        <v>0</v>
      </c>
    </row>
    <row r="254" spans="23:25" x14ac:dyDescent="0.2">
      <c r="W254" t="s">
        <v>451</v>
      </c>
      <c r="X254" t="s">
        <v>14</v>
      </c>
      <c r="Y254" s="46">
        <v>0</v>
      </c>
    </row>
    <row r="255" spans="23:25" x14ac:dyDescent="0.2">
      <c r="W255" t="s">
        <v>452</v>
      </c>
      <c r="X255" t="s">
        <v>69</v>
      </c>
      <c r="Y255" s="46">
        <v>32.33</v>
      </c>
    </row>
    <row r="256" spans="23:25" x14ac:dyDescent="0.2">
      <c r="W256" t="s">
        <v>43</v>
      </c>
      <c r="X256" t="s">
        <v>69</v>
      </c>
      <c r="Y256" s="46">
        <v>25.75</v>
      </c>
    </row>
    <row r="257" spans="23:25" x14ac:dyDescent="0.2">
      <c r="W257" t="s">
        <v>453</v>
      </c>
      <c r="X257" t="s">
        <v>14</v>
      </c>
      <c r="Y257" s="46">
        <v>0.43</v>
      </c>
    </row>
    <row r="258" spans="23:25" x14ac:dyDescent="0.2">
      <c r="W258" t="s">
        <v>454</v>
      </c>
      <c r="X258" t="s">
        <v>14</v>
      </c>
      <c r="Y258" s="46">
        <v>0.3</v>
      </c>
    </row>
    <row r="259" spans="23:25" x14ac:dyDescent="0.2">
      <c r="W259" t="s">
        <v>455</v>
      </c>
      <c r="X259" t="s">
        <v>14</v>
      </c>
      <c r="Y259" s="46">
        <v>0.96</v>
      </c>
    </row>
    <row r="260" spans="23:25" x14ac:dyDescent="0.2">
      <c r="W260" t="s">
        <v>456</v>
      </c>
      <c r="X260" t="s">
        <v>12</v>
      </c>
      <c r="Y260" s="46">
        <v>6.1</v>
      </c>
    </row>
    <row r="261" spans="23:25" x14ac:dyDescent="0.2">
      <c r="W261" t="s">
        <v>457</v>
      </c>
      <c r="X261" t="s">
        <v>12</v>
      </c>
      <c r="Y261" s="46">
        <v>9.39</v>
      </c>
    </row>
    <row r="262" spans="23:25" x14ac:dyDescent="0.2">
      <c r="W262" t="s">
        <v>458</v>
      </c>
      <c r="X262" t="s">
        <v>12</v>
      </c>
      <c r="Y262" s="46">
        <v>11.78</v>
      </c>
    </row>
    <row r="263" spans="23:25" x14ac:dyDescent="0.2">
      <c r="W263" t="s">
        <v>459</v>
      </c>
      <c r="X263" t="s">
        <v>12</v>
      </c>
      <c r="Y263" s="46">
        <v>8.56</v>
      </c>
    </row>
    <row r="264" spans="23:25" x14ac:dyDescent="0.2">
      <c r="W264" t="s">
        <v>460</v>
      </c>
      <c r="X264" t="s">
        <v>12</v>
      </c>
      <c r="Y264" s="46">
        <v>13.28</v>
      </c>
    </row>
    <row r="265" spans="23:25" x14ac:dyDescent="0.2">
      <c r="W265" t="s">
        <v>461</v>
      </c>
      <c r="X265" t="s">
        <v>12</v>
      </c>
      <c r="Y265" s="46">
        <v>0</v>
      </c>
    </row>
    <row r="266" spans="23:25" x14ac:dyDescent="0.2">
      <c r="W266" t="s">
        <v>462</v>
      </c>
      <c r="X266" t="s">
        <v>12</v>
      </c>
      <c r="Y266" s="46">
        <v>8.36</v>
      </c>
    </row>
    <row r="267" spans="23:25" x14ac:dyDescent="0.2">
      <c r="W267" t="s">
        <v>463</v>
      </c>
      <c r="X267" t="s">
        <v>12</v>
      </c>
      <c r="Y267" s="46">
        <v>24.93</v>
      </c>
    </row>
    <row r="268" spans="23:25" x14ac:dyDescent="0.2">
      <c r="W268" t="s">
        <v>464</v>
      </c>
      <c r="X268" t="s">
        <v>12</v>
      </c>
      <c r="Y268" s="46">
        <v>24.35</v>
      </c>
    </row>
    <row r="269" spans="23:25" x14ac:dyDescent="0.2">
      <c r="W269" t="s">
        <v>465</v>
      </c>
      <c r="X269" t="s">
        <v>12</v>
      </c>
      <c r="Y269" s="46">
        <v>58.03</v>
      </c>
    </row>
    <row r="270" spans="23:25" x14ac:dyDescent="0.2">
      <c r="W270" t="s">
        <v>466</v>
      </c>
      <c r="X270" t="s">
        <v>12</v>
      </c>
      <c r="Y270" s="46">
        <v>78.05</v>
      </c>
    </row>
    <row r="271" spans="23:25" x14ac:dyDescent="0.2">
      <c r="W271" t="s">
        <v>467</v>
      </c>
      <c r="X271" t="s">
        <v>12</v>
      </c>
      <c r="Y271" s="46">
        <v>13.58</v>
      </c>
    </row>
    <row r="272" spans="23:25" x14ac:dyDescent="0.2">
      <c r="W272" t="s">
        <v>468</v>
      </c>
      <c r="X272" t="s">
        <v>606</v>
      </c>
      <c r="Y272" s="46">
        <v>19.36</v>
      </c>
    </row>
    <row r="273" spans="23:25" x14ac:dyDescent="0.2">
      <c r="W273" t="s">
        <v>469</v>
      </c>
      <c r="X273" t="s">
        <v>606</v>
      </c>
      <c r="Y273" s="46">
        <v>33.86</v>
      </c>
    </row>
    <row r="274" spans="23:25" x14ac:dyDescent="0.2">
      <c r="W274" t="s">
        <v>470</v>
      </c>
      <c r="X274" t="s">
        <v>606</v>
      </c>
      <c r="Y274" s="46">
        <v>58.71</v>
      </c>
    </row>
    <row r="275" spans="23:25" x14ac:dyDescent="0.2">
      <c r="W275" t="s">
        <v>471</v>
      </c>
      <c r="X275" t="s">
        <v>606</v>
      </c>
      <c r="Y275" s="46">
        <v>38.5</v>
      </c>
    </row>
    <row r="276" spans="23:25" x14ac:dyDescent="0.2">
      <c r="W276" t="s">
        <v>472</v>
      </c>
      <c r="X276" t="s">
        <v>606</v>
      </c>
      <c r="Y276" s="46">
        <v>49.72</v>
      </c>
    </row>
    <row r="277" spans="23:25" x14ac:dyDescent="0.2">
      <c r="W277" t="s">
        <v>473</v>
      </c>
      <c r="X277" t="s">
        <v>606</v>
      </c>
      <c r="Y277" s="46">
        <v>55.09</v>
      </c>
    </row>
    <row r="278" spans="23:25" x14ac:dyDescent="0.2">
      <c r="W278" t="s">
        <v>474</v>
      </c>
      <c r="X278" t="s">
        <v>606</v>
      </c>
      <c r="Y278" s="46">
        <v>96.06</v>
      </c>
    </row>
    <row r="279" spans="23:25" x14ac:dyDescent="0.2">
      <c r="W279" t="s">
        <v>475</v>
      </c>
      <c r="X279" t="s">
        <v>606</v>
      </c>
      <c r="Y279" s="46">
        <v>119.65</v>
      </c>
    </row>
    <row r="280" spans="23:25" x14ac:dyDescent="0.2">
      <c r="W280" t="s">
        <v>0</v>
      </c>
      <c r="X280" t="s">
        <v>12</v>
      </c>
      <c r="Y280" s="46">
        <v>1</v>
      </c>
    </row>
    <row r="281" spans="23:25" x14ac:dyDescent="0.2">
      <c r="W281" t="s">
        <v>476</v>
      </c>
      <c r="X281" t="s">
        <v>14</v>
      </c>
      <c r="Y281" s="46">
        <v>0.8</v>
      </c>
    </row>
    <row r="282" spans="23:25" x14ac:dyDescent="0.2">
      <c r="W282" t="s">
        <v>477</v>
      </c>
      <c r="X282" t="s">
        <v>14</v>
      </c>
      <c r="Y282" s="46">
        <v>0.47</v>
      </c>
    </row>
    <row r="283" spans="23:25" x14ac:dyDescent="0.2">
      <c r="W283" t="s">
        <v>478</v>
      </c>
      <c r="X283" t="s">
        <v>14</v>
      </c>
      <c r="Y283" s="46">
        <v>2.13</v>
      </c>
    </row>
    <row r="284" spans="23:25" x14ac:dyDescent="0.2">
      <c r="W284" t="s">
        <v>479</v>
      </c>
      <c r="X284" t="s">
        <v>14</v>
      </c>
      <c r="Y284" s="46">
        <v>5.54</v>
      </c>
    </row>
    <row r="285" spans="23:25" x14ac:dyDescent="0.2">
      <c r="W285" t="s">
        <v>480</v>
      </c>
      <c r="X285" t="s">
        <v>14</v>
      </c>
      <c r="Y285" s="46">
        <v>3.6</v>
      </c>
    </row>
    <row r="286" spans="23:25" x14ac:dyDescent="0.2">
      <c r="W286" t="s">
        <v>481</v>
      </c>
      <c r="X286" t="s">
        <v>14</v>
      </c>
      <c r="Y286" s="46">
        <v>5.37</v>
      </c>
    </row>
    <row r="287" spans="23:25" x14ac:dyDescent="0.2">
      <c r="W287" t="s">
        <v>482</v>
      </c>
      <c r="X287" t="s">
        <v>14</v>
      </c>
      <c r="Y287" s="46">
        <v>46.44</v>
      </c>
    </row>
    <row r="288" spans="23:25" x14ac:dyDescent="0.2">
      <c r="W288" t="s">
        <v>483</v>
      </c>
      <c r="X288" t="s">
        <v>14</v>
      </c>
      <c r="Y288" s="46">
        <v>5.7</v>
      </c>
    </row>
    <row r="289" spans="23:25" x14ac:dyDescent="0.2">
      <c r="W289" t="s">
        <v>484</v>
      </c>
      <c r="X289" t="s">
        <v>14</v>
      </c>
      <c r="Y289" s="46">
        <v>1.82</v>
      </c>
    </row>
    <row r="290" spans="23:25" x14ac:dyDescent="0.2">
      <c r="W290" t="s">
        <v>485</v>
      </c>
      <c r="X290" t="s">
        <v>12</v>
      </c>
      <c r="Y290" s="46">
        <v>43.72</v>
      </c>
    </row>
    <row r="291" spans="23:25" x14ac:dyDescent="0.2">
      <c r="W291" t="s">
        <v>486</v>
      </c>
      <c r="X291" t="s">
        <v>12</v>
      </c>
      <c r="Y291" s="46">
        <v>26.01</v>
      </c>
    </row>
    <row r="292" spans="23:25" x14ac:dyDescent="0.2">
      <c r="W292" t="s">
        <v>487</v>
      </c>
      <c r="X292" t="s">
        <v>12</v>
      </c>
      <c r="Y292" s="46">
        <v>90.38</v>
      </c>
    </row>
    <row r="293" spans="23:25" x14ac:dyDescent="0.2">
      <c r="W293" t="s">
        <v>488</v>
      </c>
      <c r="X293" t="s">
        <v>12</v>
      </c>
      <c r="Y293" s="46">
        <v>26.01</v>
      </c>
    </row>
    <row r="294" spans="23:25" x14ac:dyDescent="0.2">
      <c r="W294" t="s">
        <v>489</v>
      </c>
      <c r="X294" t="s">
        <v>12</v>
      </c>
      <c r="Y294" s="46">
        <v>0.28000000000000003</v>
      </c>
    </row>
    <row r="295" spans="23:25" x14ac:dyDescent="0.2">
      <c r="W295" t="s">
        <v>490</v>
      </c>
      <c r="X295" t="s">
        <v>12</v>
      </c>
      <c r="Y295" s="46">
        <v>1.69</v>
      </c>
    </row>
    <row r="296" spans="23:25" x14ac:dyDescent="0.2">
      <c r="W296" t="s">
        <v>491</v>
      </c>
      <c r="X296" t="s">
        <v>12</v>
      </c>
      <c r="Y296" s="46">
        <v>1.27</v>
      </c>
    </row>
    <row r="297" spans="23:25" x14ac:dyDescent="0.2">
      <c r="W297" t="s">
        <v>492</v>
      </c>
      <c r="X297" t="s">
        <v>12</v>
      </c>
      <c r="Y297" s="46">
        <v>2.7</v>
      </c>
    </row>
    <row r="298" spans="23:25" x14ac:dyDescent="0.2">
      <c r="W298" t="s">
        <v>493</v>
      </c>
      <c r="X298" t="s">
        <v>12</v>
      </c>
      <c r="Y298" s="46">
        <v>3.2</v>
      </c>
    </row>
    <row r="299" spans="23:25" x14ac:dyDescent="0.2">
      <c r="W299" t="s">
        <v>494</v>
      </c>
      <c r="X299" t="s">
        <v>12</v>
      </c>
      <c r="Y299" s="46">
        <v>6.48</v>
      </c>
    </row>
    <row r="300" spans="23:25" x14ac:dyDescent="0.2">
      <c r="W300" t="s">
        <v>495</v>
      </c>
      <c r="X300" t="s">
        <v>12</v>
      </c>
      <c r="Y300" s="46">
        <v>21.8</v>
      </c>
    </row>
    <row r="301" spans="23:25" x14ac:dyDescent="0.2">
      <c r="W301" t="s">
        <v>496</v>
      </c>
      <c r="X301" t="s">
        <v>12</v>
      </c>
      <c r="Y301" s="46">
        <v>3.15</v>
      </c>
    </row>
    <row r="302" spans="23:25" x14ac:dyDescent="0.2">
      <c r="W302" t="s">
        <v>497</v>
      </c>
      <c r="X302" t="s">
        <v>12</v>
      </c>
      <c r="Y302" s="46">
        <v>0.78</v>
      </c>
    </row>
    <row r="303" spans="23:25" x14ac:dyDescent="0.2">
      <c r="W303" t="s">
        <v>498</v>
      </c>
      <c r="X303" t="s">
        <v>12</v>
      </c>
      <c r="Y303" s="46">
        <v>1.97</v>
      </c>
    </row>
    <row r="304" spans="23:25" x14ac:dyDescent="0.2">
      <c r="W304" t="s">
        <v>499</v>
      </c>
      <c r="X304" t="s">
        <v>12</v>
      </c>
      <c r="Y304" s="46">
        <v>3.43</v>
      </c>
    </row>
    <row r="305" spans="23:25" x14ac:dyDescent="0.2">
      <c r="W305" t="s">
        <v>66</v>
      </c>
      <c r="X305" t="s">
        <v>20</v>
      </c>
      <c r="Y305" s="46">
        <v>2.5299999999999998</v>
      </c>
    </row>
    <row r="306" spans="23:25" x14ac:dyDescent="0.2">
      <c r="W306" t="s">
        <v>500</v>
      </c>
      <c r="X306" t="s">
        <v>27</v>
      </c>
      <c r="Y306" s="46">
        <v>10.62</v>
      </c>
    </row>
    <row r="307" spans="23:25" x14ac:dyDescent="0.2">
      <c r="W307" t="s">
        <v>501</v>
      </c>
      <c r="X307" t="s">
        <v>27</v>
      </c>
      <c r="Y307" s="46">
        <v>12.78</v>
      </c>
    </row>
    <row r="308" spans="23:25" x14ac:dyDescent="0.2">
      <c r="W308" t="s">
        <v>502</v>
      </c>
      <c r="X308" t="s">
        <v>12</v>
      </c>
      <c r="Y308" s="46">
        <v>0.17</v>
      </c>
    </row>
    <row r="309" spans="23:25" x14ac:dyDescent="0.2">
      <c r="W309" t="s">
        <v>503</v>
      </c>
      <c r="X309" t="s">
        <v>12</v>
      </c>
      <c r="Y309" s="46">
        <v>0.52</v>
      </c>
    </row>
    <row r="310" spans="23:25" x14ac:dyDescent="0.2">
      <c r="W310" t="s">
        <v>504</v>
      </c>
      <c r="X310" t="s">
        <v>12</v>
      </c>
      <c r="Y310" s="46">
        <v>0.33</v>
      </c>
    </row>
    <row r="311" spans="23:25" x14ac:dyDescent="0.2">
      <c r="W311" t="s">
        <v>505</v>
      </c>
      <c r="X311" t="s">
        <v>12</v>
      </c>
      <c r="Y311" s="46">
        <v>1.17</v>
      </c>
    </row>
    <row r="312" spans="23:25" x14ac:dyDescent="0.2">
      <c r="W312" t="s">
        <v>506</v>
      </c>
      <c r="X312" t="s">
        <v>12</v>
      </c>
      <c r="Y312" s="46">
        <v>1.17</v>
      </c>
    </row>
    <row r="313" spans="23:25" x14ac:dyDescent="0.2">
      <c r="W313" t="s">
        <v>507</v>
      </c>
      <c r="X313" t="s">
        <v>20</v>
      </c>
      <c r="Y313" s="46">
        <v>5.47</v>
      </c>
    </row>
    <row r="314" spans="23:25" x14ac:dyDescent="0.2">
      <c r="W314" t="s">
        <v>508</v>
      </c>
      <c r="X314" t="s">
        <v>27</v>
      </c>
      <c r="Y314" s="46">
        <v>10.130000000000001</v>
      </c>
    </row>
    <row r="315" spans="23:25" x14ac:dyDescent="0.2">
      <c r="W315" t="s">
        <v>509</v>
      </c>
      <c r="X315" t="s">
        <v>20</v>
      </c>
      <c r="Y315" s="46">
        <v>4.24</v>
      </c>
    </row>
    <row r="316" spans="23:25" x14ac:dyDescent="0.2">
      <c r="W316" t="s">
        <v>510</v>
      </c>
      <c r="X316" t="s">
        <v>20</v>
      </c>
      <c r="Y316" s="46">
        <v>3.51</v>
      </c>
    </row>
    <row r="317" spans="23:25" x14ac:dyDescent="0.2">
      <c r="W317" t="s">
        <v>511</v>
      </c>
      <c r="X317" t="s">
        <v>20</v>
      </c>
      <c r="Y317" s="46">
        <v>5.86</v>
      </c>
    </row>
    <row r="318" spans="23:25" x14ac:dyDescent="0.2">
      <c r="W318" t="s">
        <v>512</v>
      </c>
      <c r="X318" t="s">
        <v>27</v>
      </c>
      <c r="Y318" s="46">
        <v>7</v>
      </c>
    </row>
    <row r="319" spans="23:25" x14ac:dyDescent="0.2">
      <c r="W319" t="s">
        <v>513</v>
      </c>
      <c r="X319" t="s">
        <v>12</v>
      </c>
      <c r="Y319" s="46">
        <v>14.83</v>
      </c>
    </row>
    <row r="320" spans="23:25" x14ac:dyDescent="0.2">
      <c r="W320" t="s">
        <v>514</v>
      </c>
      <c r="X320" t="s">
        <v>12</v>
      </c>
      <c r="Y320" s="46">
        <v>11.04</v>
      </c>
    </row>
    <row r="321" spans="23:25" x14ac:dyDescent="0.2">
      <c r="W321" t="s">
        <v>515</v>
      </c>
      <c r="X321" t="s">
        <v>12</v>
      </c>
      <c r="Y321" s="46">
        <v>2.94</v>
      </c>
    </row>
    <row r="322" spans="23:25" x14ac:dyDescent="0.2">
      <c r="W322" t="s">
        <v>516</v>
      </c>
      <c r="X322" t="s">
        <v>12</v>
      </c>
      <c r="Y322" s="46">
        <v>13.99</v>
      </c>
    </row>
    <row r="323" spans="23:25" x14ac:dyDescent="0.2">
      <c r="W323" t="s">
        <v>517</v>
      </c>
      <c r="X323" t="s">
        <v>12</v>
      </c>
      <c r="Y323" s="46">
        <v>6.84</v>
      </c>
    </row>
    <row r="324" spans="23:25" x14ac:dyDescent="0.2">
      <c r="W324" t="s">
        <v>518</v>
      </c>
      <c r="X324" t="s">
        <v>12</v>
      </c>
      <c r="Y324" s="46">
        <v>5.52</v>
      </c>
    </row>
    <row r="325" spans="23:25" x14ac:dyDescent="0.2">
      <c r="W325" t="s">
        <v>519</v>
      </c>
      <c r="X325" t="s">
        <v>12</v>
      </c>
      <c r="Y325" s="46">
        <v>6.89</v>
      </c>
    </row>
    <row r="326" spans="23:25" x14ac:dyDescent="0.2">
      <c r="W326" t="s">
        <v>520</v>
      </c>
      <c r="X326" t="s">
        <v>12</v>
      </c>
      <c r="Y326" s="46">
        <v>5.15</v>
      </c>
    </row>
    <row r="327" spans="23:25" x14ac:dyDescent="0.2">
      <c r="W327" t="s">
        <v>521</v>
      </c>
      <c r="X327" t="s">
        <v>12</v>
      </c>
      <c r="Y327" s="46">
        <v>12.8</v>
      </c>
    </row>
    <row r="328" spans="23:25" x14ac:dyDescent="0.2">
      <c r="W328" t="s">
        <v>522</v>
      </c>
      <c r="X328" t="s">
        <v>12</v>
      </c>
      <c r="Y328" s="46">
        <v>5.3</v>
      </c>
    </row>
    <row r="329" spans="23:25" x14ac:dyDescent="0.2">
      <c r="W329" t="s">
        <v>523</v>
      </c>
      <c r="X329" t="s">
        <v>12</v>
      </c>
      <c r="Y329" s="46">
        <v>6.1</v>
      </c>
    </row>
    <row r="330" spans="23:25" x14ac:dyDescent="0.2">
      <c r="W330" t="s">
        <v>524</v>
      </c>
      <c r="X330" t="s">
        <v>12</v>
      </c>
      <c r="Y330" s="46">
        <v>20.74</v>
      </c>
    </row>
    <row r="331" spans="23:25" x14ac:dyDescent="0.2">
      <c r="W331" t="s">
        <v>525</v>
      </c>
      <c r="X331" t="s">
        <v>12</v>
      </c>
      <c r="Y331" s="46">
        <v>41.28</v>
      </c>
    </row>
    <row r="332" spans="23:25" x14ac:dyDescent="0.2">
      <c r="W332" t="s">
        <v>526</v>
      </c>
      <c r="X332" t="s">
        <v>12</v>
      </c>
      <c r="Y332" s="46">
        <v>7.71</v>
      </c>
    </row>
    <row r="333" spans="23:25" x14ac:dyDescent="0.2">
      <c r="W333" t="s">
        <v>527</v>
      </c>
      <c r="X333" t="s">
        <v>12</v>
      </c>
      <c r="Y333" s="46">
        <v>7.37</v>
      </c>
    </row>
    <row r="334" spans="23:25" x14ac:dyDescent="0.2">
      <c r="W334" t="s">
        <v>528</v>
      </c>
      <c r="X334" t="s">
        <v>12</v>
      </c>
      <c r="Y334" s="46">
        <v>12.17</v>
      </c>
    </row>
    <row r="335" spans="23:25" x14ac:dyDescent="0.2">
      <c r="W335" t="s">
        <v>529</v>
      </c>
      <c r="X335" t="s">
        <v>12</v>
      </c>
      <c r="Y335" s="46">
        <v>115.72</v>
      </c>
    </row>
    <row r="336" spans="23:25" x14ac:dyDescent="0.2">
      <c r="W336" t="s">
        <v>530</v>
      </c>
      <c r="X336" t="s">
        <v>12</v>
      </c>
      <c r="Y336" s="46">
        <v>18.510000000000002</v>
      </c>
    </row>
    <row r="337" spans="23:25" x14ac:dyDescent="0.2">
      <c r="W337" t="s">
        <v>531</v>
      </c>
      <c r="X337" t="s">
        <v>12</v>
      </c>
      <c r="Y337" s="46">
        <v>21.5</v>
      </c>
    </row>
    <row r="338" spans="23:25" x14ac:dyDescent="0.2">
      <c r="W338" t="s">
        <v>532</v>
      </c>
      <c r="X338" t="s">
        <v>12</v>
      </c>
      <c r="Y338" s="46">
        <v>106.58</v>
      </c>
    </row>
    <row r="339" spans="23:25" x14ac:dyDescent="0.2">
      <c r="W339" t="s">
        <v>533</v>
      </c>
      <c r="X339" t="s">
        <v>12</v>
      </c>
      <c r="Y339" s="46">
        <v>59.95</v>
      </c>
    </row>
    <row r="340" spans="23:25" x14ac:dyDescent="0.2">
      <c r="W340" t="s">
        <v>534</v>
      </c>
      <c r="X340" t="s">
        <v>12</v>
      </c>
      <c r="Y340" s="46">
        <v>11.08</v>
      </c>
    </row>
    <row r="341" spans="23:25" x14ac:dyDescent="0.2">
      <c r="W341" t="s">
        <v>535</v>
      </c>
      <c r="X341" t="s">
        <v>12</v>
      </c>
      <c r="Y341" s="46">
        <v>17.100000000000001</v>
      </c>
    </row>
    <row r="342" spans="23:25" x14ac:dyDescent="0.2">
      <c r="W342" t="s">
        <v>536</v>
      </c>
      <c r="X342" t="s">
        <v>12</v>
      </c>
      <c r="Y342" s="46">
        <v>32.520000000000003</v>
      </c>
    </row>
    <row r="343" spans="23:25" x14ac:dyDescent="0.2">
      <c r="W343" t="s">
        <v>537</v>
      </c>
      <c r="X343" t="s">
        <v>12</v>
      </c>
      <c r="Y343" s="46">
        <v>24</v>
      </c>
    </row>
    <row r="344" spans="23:25" x14ac:dyDescent="0.2">
      <c r="W344" t="s">
        <v>538</v>
      </c>
      <c r="X344" t="s">
        <v>12</v>
      </c>
      <c r="Y344" s="46">
        <v>100.1</v>
      </c>
    </row>
    <row r="345" spans="23:25" x14ac:dyDescent="0.2">
      <c r="W345" t="s">
        <v>539</v>
      </c>
      <c r="X345" t="s">
        <v>12</v>
      </c>
      <c r="Y345" s="46">
        <v>29.84</v>
      </c>
    </row>
    <row r="346" spans="23:25" x14ac:dyDescent="0.2">
      <c r="W346" t="s">
        <v>540</v>
      </c>
      <c r="X346" t="s">
        <v>12</v>
      </c>
      <c r="Y346" s="46">
        <v>233.03</v>
      </c>
    </row>
    <row r="347" spans="23:25" x14ac:dyDescent="0.2">
      <c r="W347" t="s">
        <v>541</v>
      </c>
      <c r="X347" t="s">
        <v>12</v>
      </c>
      <c r="Y347" s="46">
        <v>17.350000000000001</v>
      </c>
    </row>
    <row r="348" spans="23:25" x14ac:dyDescent="0.2">
      <c r="W348" t="s">
        <v>542</v>
      </c>
      <c r="X348" t="s">
        <v>12</v>
      </c>
      <c r="Y348" s="46">
        <v>104.6</v>
      </c>
    </row>
    <row r="349" spans="23:25" x14ac:dyDescent="0.2">
      <c r="W349" t="s">
        <v>543</v>
      </c>
      <c r="X349" t="s">
        <v>12</v>
      </c>
      <c r="Y349" s="46">
        <v>35.5</v>
      </c>
    </row>
    <row r="350" spans="23:25" x14ac:dyDescent="0.2">
      <c r="W350" t="s">
        <v>544</v>
      </c>
      <c r="X350" t="s">
        <v>12</v>
      </c>
      <c r="Y350" s="46">
        <v>162.5</v>
      </c>
    </row>
    <row r="351" spans="23:25" x14ac:dyDescent="0.2">
      <c r="W351" t="s">
        <v>545</v>
      </c>
      <c r="X351" t="s">
        <v>12</v>
      </c>
      <c r="Y351" s="46">
        <v>453.95</v>
      </c>
    </row>
    <row r="352" spans="23:25" x14ac:dyDescent="0.2">
      <c r="W352" t="s">
        <v>546</v>
      </c>
      <c r="X352" t="s">
        <v>12</v>
      </c>
      <c r="Y352" s="46">
        <v>118.65</v>
      </c>
    </row>
    <row r="353" spans="23:25" x14ac:dyDescent="0.2">
      <c r="W353" t="s">
        <v>547</v>
      </c>
      <c r="X353" t="s">
        <v>10</v>
      </c>
      <c r="Y353" s="46">
        <v>4.5</v>
      </c>
    </row>
    <row r="354" spans="23:25" x14ac:dyDescent="0.2">
      <c r="W354" t="s">
        <v>548</v>
      </c>
      <c r="X354" t="s">
        <v>607</v>
      </c>
      <c r="Y354" s="46">
        <v>803.95</v>
      </c>
    </row>
    <row r="355" spans="23:25" x14ac:dyDescent="0.2">
      <c r="W355" t="s">
        <v>549</v>
      </c>
      <c r="X355" t="s">
        <v>607</v>
      </c>
      <c r="Y355" s="46">
        <v>638.9</v>
      </c>
    </row>
    <row r="356" spans="23:25" x14ac:dyDescent="0.2">
      <c r="W356" t="s">
        <v>550</v>
      </c>
      <c r="X356" t="s">
        <v>607</v>
      </c>
      <c r="Y356" s="46">
        <v>628.57000000000005</v>
      </c>
    </row>
    <row r="357" spans="23:25" x14ac:dyDescent="0.2">
      <c r="W357" t="s">
        <v>551</v>
      </c>
      <c r="X357" t="s">
        <v>607</v>
      </c>
      <c r="Y357" s="46">
        <v>789.5</v>
      </c>
    </row>
    <row r="358" spans="23:25" x14ac:dyDescent="0.2">
      <c r="W358" t="s">
        <v>552</v>
      </c>
      <c r="X358" t="s">
        <v>607</v>
      </c>
      <c r="Y358" s="46">
        <v>560</v>
      </c>
    </row>
    <row r="359" spans="23:25" x14ac:dyDescent="0.2">
      <c r="W359" t="s">
        <v>553</v>
      </c>
      <c r="X359" t="s">
        <v>607</v>
      </c>
      <c r="Y359" s="46">
        <v>550.76</v>
      </c>
    </row>
    <row r="360" spans="23:25" x14ac:dyDescent="0.2">
      <c r="W360" t="s">
        <v>554</v>
      </c>
      <c r="X360" t="s">
        <v>607</v>
      </c>
      <c r="Y360" s="46">
        <v>485</v>
      </c>
    </row>
    <row r="361" spans="23:25" x14ac:dyDescent="0.2">
      <c r="W361" t="s">
        <v>555</v>
      </c>
      <c r="X361" t="s">
        <v>12</v>
      </c>
      <c r="Y361" s="46">
        <v>25.05</v>
      </c>
    </row>
    <row r="362" spans="23:25" x14ac:dyDescent="0.2">
      <c r="W362" t="s">
        <v>556</v>
      </c>
      <c r="X362" t="s">
        <v>12</v>
      </c>
      <c r="Y362" s="46">
        <v>26.21</v>
      </c>
    </row>
    <row r="363" spans="23:25" x14ac:dyDescent="0.2">
      <c r="W363" t="s">
        <v>557</v>
      </c>
      <c r="X363" t="s">
        <v>12</v>
      </c>
      <c r="Y363" s="46">
        <v>127</v>
      </c>
    </row>
    <row r="364" spans="23:25" x14ac:dyDescent="0.2">
      <c r="W364" t="s">
        <v>558</v>
      </c>
      <c r="X364" t="s">
        <v>14</v>
      </c>
      <c r="Y364" s="46">
        <v>1.47</v>
      </c>
    </row>
    <row r="365" spans="23:25" x14ac:dyDescent="0.2">
      <c r="W365" t="s">
        <v>559</v>
      </c>
      <c r="X365" t="s">
        <v>14</v>
      </c>
      <c r="Y365" s="46">
        <v>1.84</v>
      </c>
    </row>
    <row r="366" spans="23:25" x14ac:dyDescent="0.2">
      <c r="W366" t="s">
        <v>560</v>
      </c>
      <c r="X366" t="s">
        <v>14</v>
      </c>
      <c r="Y366" s="46">
        <v>0.76</v>
      </c>
    </row>
    <row r="367" spans="23:25" x14ac:dyDescent="0.2">
      <c r="W367" t="s">
        <v>561</v>
      </c>
      <c r="X367" t="s">
        <v>14</v>
      </c>
      <c r="Y367" s="46">
        <v>1.27</v>
      </c>
    </row>
    <row r="368" spans="23:25" x14ac:dyDescent="0.2">
      <c r="W368" t="s">
        <v>562</v>
      </c>
      <c r="X368" t="s">
        <v>14</v>
      </c>
      <c r="Y368" s="46">
        <v>3.46</v>
      </c>
    </row>
    <row r="369" spans="23:25" x14ac:dyDescent="0.2">
      <c r="W369" t="s">
        <v>563</v>
      </c>
      <c r="X369" t="s">
        <v>14</v>
      </c>
      <c r="Y369" s="46">
        <v>5.78</v>
      </c>
    </row>
    <row r="370" spans="23:25" x14ac:dyDescent="0.2">
      <c r="W370" t="s">
        <v>564</v>
      </c>
      <c r="X370" t="s">
        <v>12</v>
      </c>
      <c r="Y370" s="46">
        <v>12.92</v>
      </c>
    </row>
    <row r="371" spans="23:25" x14ac:dyDescent="0.2">
      <c r="W371" t="s">
        <v>565</v>
      </c>
      <c r="X371" t="s">
        <v>12</v>
      </c>
      <c r="Y371" s="46">
        <v>13.96</v>
      </c>
    </row>
    <row r="372" spans="23:25" x14ac:dyDescent="0.2">
      <c r="W372" t="s">
        <v>566</v>
      </c>
      <c r="X372" t="s">
        <v>12</v>
      </c>
      <c r="Y372" s="46">
        <v>11.2</v>
      </c>
    </row>
    <row r="373" spans="23:25" x14ac:dyDescent="0.2">
      <c r="W373" t="s">
        <v>567</v>
      </c>
      <c r="X373" t="s">
        <v>12</v>
      </c>
      <c r="Y373" s="46">
        <v>27.88</v>
      </c>
    </row>
    <row r="374" spans="23:25" x14ac:dyDescent="0.2">
      <c r="W374" t="s">
        <v>568</v>
      </c>
      <c r="X374" t="s">
        <v>12</v>
      </c>
      <c r="Y374" s="46">
        <v>31.25</v>
      </c>
    </row>
    <row r="375" spans="23:25" x14ac:dyDescent="0.2">
      <c r="W375" t="s">
        <v>569</v>
      </c>
      <c r="X375" t="s">
        <v>12</v>
      </c>
      <c r="Y375" s="46">
        <v>34.51</v>
      </c>
    </row>
    <row r="376" spans="23:25" x14ac:dyDescent="0.2">
      <c r="W376" t="s">
        <v>570</v>
      </c>
      <c r="X376" t="s">
        <v>12</v>
      </c>
      <c r="Y376" s="46">
        <v>20.9</v>
      </c>
    </row>
    <row r="377" spans="23:25" x14ac:dyDescent="0.2">
      <c r="W377" t="s">
        <v>571</v>
      </c>
      <c r="X377" t="s">
        <v>12</v>
      </c>
      <c r="Y377" s="46">
        <v>32.340000000000003</v>
      </c>
    </row>
    <row r="378" spans="23:25" x14ac:dyDescent="0.2">
      <c r="W378" t="s">
        <v>572</v>
      </c>
      <c r="X378" t="s">
        <v>12</v>
      </c>
      <c r="Y378" s="46">
        <v>36.840000000000003</v>
      </c>
    </row>
    <row r="379" spans="23:25" x14ac:dyDescent="0.2">
      <c r="W379" t="s">
        <v>573</v>
      </c>
      <c r="X379" t="s">
        <v>12</v>
      </c>
      <c r="Y379" s="46">
        <v>50.06</v>
      </c>
    </row>
    <row r="380" spans="23:25" x14ac:dyDescent="0.2">
      <c r="W380" t="s">
        <v>574</v>
      </c>
      <c r="X380" t="s">
        <v>12</v>
      </c>
      <c r="Y380" s="46">
        <v>48.81</v>
      </c>
    </row>
    <row r="381" spans="23:25" x14ac:dyDescent="0.2">
      <c r="W381" t="s">
        <v>575</v>
      </c>
      <c r="X381" t="s">
        <v>12</v>
      </c>
      <c r="Y381" s="46">
        <v>72.31</v>
      </c>
    </row>
    <row r="382" spans="23:25" x14ac:dyDescent="0.2">
      <c r="W382" t="s">
        <v>576</v>
      </c>
      <c r="X382" t="s">
        <v>12</v>
      </c>
      <c r="Y382" s="46">
        <v>66.64</v>
      </c>
    </row>
    <row r="383" spans="23:25" x14ac:dyDescent="0.2">
      <c r="W383" t="s">
        <v>577</v>
      </c>
      <c r="X383" t="s">
        <v>12</v>
      </c>
      <c r="Y383" s="46">
        <v>91.72</v>
      </c>
    </row>
    <row r="384" spans="23:25" x14ac:dyDescent="0.2">
      <c r="W384" t="s">
        <v>11</v>
      </c>
      <c r="X384" t="s">
        <v>10</v>
      </c>
      <c r="Y384" s="46">
        <v>0</v>
      </c>
    </row>
    <row r="385" spans="23:25" x14ac:dyDescent="0.2">
      <c r="W385" t="s">
        <v>578</v>
      </c>
      <c r="X385" t="s">
        <v>14</v>
      </c>
      <c r="Y385" s="46">
        <v>2.67</v>
      </c>
    </row>
    <row r="386" spans="23:25" x14ac:dyDescent="0.2">
      <c r="W386" t="s">
        <v>579</v>
      </c>
      <c r="X386" t="s">
        <v>14</v>
      </c>
      <c r="Y386" s="46">
        <v>3.35</v>
      </c>
    </row>
    <row r="387" spans="23:25" x14ac:dyDescent="0.2">
      <c r="W387" t="s">
        <v>580</v>
      </c>
      <c r="X387" t="s">
        <v>14</v>
      </c>
      <c r="Y387" s="46">
        <v>8.57</v>
      </c>
    </row>
    <row r="388" spans="23:25" x14ac:dyDescent="0.2">
      <c r="W388" t="s">
        <v>581</v>
      </c>
      <c r="X388" t="s">
        <v>14</v>
      </c>
      <c r="Y388" s="46">
        <v>2.37</v>
      </c>
    </row>
    <row r="389" spans="23:25" x14ac:dyDescent="0.2">
      <c r="W389" t="s">
        <v>582</v>
      </c>
      <c r="X389" t="s">
        <v>14</v>
      </c>
      <c r="Y389" s="46">
        <v>1.65</v>
      </c>
    </row>
    <row r="390" spans="23:25" x14ac:dyDescent="0.2">
      <c r="W390" t="s">
        <v>583</v>
      </c>
      <c r="X390" t="s">
        <v>14</v>
      </c>
      <c r="Y390" s="46">
        <v>2.75</v>
      </c>
    </row>
    <row r="391" spans="23:25" x14ac:dyDescent="0.2">
      <c r="W391" t="s">
        <v>584</v>
      </c>
      <c r="X391" t="s">
        <v>14</v>
      </c>
      <c r="Y391" s="46">
        <v>4.2</v>
      </c>
    </row>
    <row r="392" spans="23:25" x14ac:dyDescent="0.2">
      <c r="W392" t="s">
        <v>585</v>
      </c>
      <c r="X392" t="s">
        <v>14</v>
      </c>
      <c r="Y392" s="46">
        <v>2.96</v>
      </c>
    </row>
    <row r="393" spans="23:25" x14ac:dyDescent="0.2">
      <c r="W393" t="s">
        <v>586</v>
      </c>
      <c r="X393" t="s">
        <v>14</v>
      </c>
      <c r="Y393" s="46">
        <v>1.2</v>
      </c>
    </row>
    <row r="394" spans="23:25" x14ac:dyDescent="0.2">
      <c r="W394" t="s">
        <v>587</v>
      </c>
      <c r="X394" t="s">
        <v>14</v>
      </c>
      <c r="Y394" s="46">
        <v>0.76</v>
      </c>
    </row>
    <row r="395" spans="23:25" x14ac:dyDescent="0.2">
      <c r="W395" t="s">
        <v>588</v>
      </c>
      <c r="X395" t="s">
        <v>14</v>
      </c>
      <c r="Y395" s="46">
        <v>1.28</v>
      </c>
    </row>
    <row r="396" spans="23:25" x14ac:dyDescent="0.2">
      <c r="W396" t="s">
        <v>589</v>
      </c>
      <c r="X396" t="s">
        <v>14</v>
      </c>
      <c r="Y396" s="46">
        <v>1.78</v>
      </c>
    </row>
    <row r="397" spans="23:25" x14ac:dyDescent="0.2">
      <c r="W397" t="s">
        <v>590</v>
      </c>
      <c r="X397" t="s">
        <v>14</v>
      </c>
      <c r="Y397" s="46">
        <v>1.92</v>
      </c>
    </row>
    <row r="398" spans="23:25" x14ac:dyDescent="0.2">
      <c r="W398" t="s">
        <v>591</v>
      </c>
      <c r="X398" t="s">
        <v>14</v>
      </c>
      <c r="Y398" s="46">
        <v>1.41</v>
      </c>
    </row>
    <row r="399" spans="23:25" x14ac:dyDescent="0.2">
      <c r="W399" t="s">
        <v>592</v>
      </c>
      <c r="X399" t="s">
        <v>14</v>
      </c>
      <c r="Y399" s="46">
        <v>2.71</v>
      </c>
    </row>
    <row r="400" spans="23:25" x14ac:dyDescent="0.2">
      <c r="W400" t="s">
        <v>593</v>
      </c>
      <c r="X400" t="s">
        <v>14</v>
      </c>
      <c r="Y400" s="46">
        <v>3.11</v>
      </c>
    </row>
    <row r="401" spans="23:25" x14ac:dyDescent="0.2">
      <c r="W401" t="s">
        <v>594</v>
      </c>
      <c r="X401" t="s">
        <v>14</v>
      </c>
      <c r="Y401" s="46">
        <v>3.75</v>
      </c>
    </row>
    <row r="402" spans="23:25" x14ac:dyDescent="0.2">
      <c r="W402" t="s">
        <v>595</v>
      </c>
      <c r="X402" t="s">
        <v>14</v>
      </c>
      <c r="Y402" s="46">
        <v>5.78</v>
      </c>
    </row>
    <row r="403" spans="23:25" x14ac:dyDescent="0.2">
      <c r="W403" t="s">
        <v>596</v>
      </c>
      <c r="X403" t="s">
        <v>14</v>
      </c>
      <c r="Y403" s="46">
        <v>11.2</v>
      </c>
    </row>
    <row r="404" spans="23:25" x14ac:dyDescent="0.2">
      <c r="W404" t="s">
        <v>597</v>
      </c>
      <c r="X404" t="s">
        <v>14</v>
      </c>
      <c r="Y404" s="46">
        <v>4.88</v>
      </c>
    </row>
    <row r="405" spans="23:25" x14ac:dyDescent="0.2">
      <c r="W405" t="s">
        <v>598</v>
      </c>
      <c r="X405" t="s">
        <v>14</v>
      </c>
      <c r="Y405" s="46">
        <v>3.65</v>
      </c>
    </row>
    <row r="406" spans="23:25" x14ac:dyDescent="0.2">
      <c r="W406" t="s">
        <v>599</v>
      </c>
      <c r="X406" t="s">
        <v>14</v>
      </c>
      <c r="Y406" s="46">
        <v>0</v>
      </c>
    </row>
    <row r="407" spans="23:25" x14ac:dyDescent="0.2">
      <c r="W407" t="s">
        <v>600</v>
      </c>
      <c r="X407" t="s">
        <v>14</v>
      </c>
      <c r="Y407" s="46">
        <v>30.47</v>
      </c>
    </row>
    <row r="408" spans="23:25" x14ac:dyDescent="0.2">
      <c r="W408" t="s">
        <v>601</v>
      </c>
      <c r="X408" t="s">
        <v>14</v>
      </c>
      <c r="Y408" s="46">
        <v>0.9</v>
      </c>
    </row>
    <row r="409" spans="23:25" x14ac:dyDescent="0.2">
      <c r="W409" t="s">
        <v>602</v>
      </c>
      <c r="X409" t="s">
        <v>14</v>
      </c>
      <c r="Y409" s="46">
        <v>1.95</v>
      </c>
    </row>
    <row r="410" spans="23:25" x14ac:dyDescent="0.2">
      <c r="W410" t="s">
        <v>603</v>
      </c>
      <c r="X410" t="s">
        <v>14</v>
      </c>
      <c r="Y410" s="46">
        <v>0.73</v>
      </c>
    </row>
    <row r="411" spans="23:25" x14ac:dyDescent="0.2">
      <c r="W411" t="s">
        <v>604</v>
      </c>
      <c r="X411" t="s">
        <v>14</v>
      </c>
      <c r="Y411" s="46">
        <v>0.91</v>
      </c>
    </row>
  </sheetData>
  <mergeCells count="2">
    <mergeCell ref="A1:E1"/>
    <mergeCell ref="H1:L1"/>
  </mergeCells>
  <dataValidations count="1">
    <dataValidation type="list" allowBlank="1" showInputMessage="1" sqref="A23">
      <formula1>$R:$R</formula1>
    </dataValidation>
  </dataValidations>
  <pageMargins left="0.70866141732283472" right="0.70866141732283472" top="0.74803149606299213" bottom="0.74803149606299213" header="0.31496062992125984" footer="0.31496062992125984"/>
  <pageSetup paperSize="9" scale="61" orientation="landscape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>
          <x14:formula1>
            <xm:f>article!$C$3:$C$2438</xm:f>
          </x14:formula1>
          <xm:sqref>A3:A16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411"/>
  <sheetViews>
    <sheetView workbookViewId="0">
      <selection activeCell="B3" sqref="B3"/>
    </sheetView>
  </sheetViews>
  <sheetFormatPr defaultColWidth="11.42578125" defaultRowHeight="12.75" x14ac:dyDescent="0.2"/>
  <cols>
    <col min="1" max="1" width="35.7109375" customWidth="1"/>
    <col min="2" max="2" width="15.42578125" customWidth="1"/>
    <col min="3" max="3" width="7.7109375" customWidth="1"/>
    <col min="4" max="5" width="15.42578125" customWidth="1"/>
    <col min="7" max="7" width="5.7109375" customWidth="1"/>
    <col min="8" max="8" width="25.5703125" customWidth="1"/>
    <col min="9" max="9" width="15.42578125" customWidth="1"/>
    <col min="10" max="10" width="7.7109375" customWidth="1"/>
    <col min="11" max="12" width="15.42578125" customWidth="1"/>
    <col min="14" max="14" width="29.5703125" style="40" hidden="1" customWidth="1"/>
    <col min="15" max="15" width="11.42578125" style="38" hidden="1" customWidth="1"/>
    <col min="16" max="17" width="11.42578125" hidden="1" customWidth="1"/>
    <col min="18" max="18" width="31" hidden="1" customWidth="1"/>
    <col min="19" max="22" width="11.42578125" hidden="1" customWidth="1"/>
    <col min="23" max="23" width="69" hidden="1" customWidth="1"/>
    <col min="24" max="25" width="11.5703125" hidden="1" customWidth="1"/>
    <col min="26" max="26" width="31" hidden="1" customWidth="1"/>
  </cols>
  <sheetData>
    <row r="1" spans="1:25" ht="28.35" customHeight="1" x14ac:dyDescent="0.2">
      <c r="A1" s="52" t="s">
        <v>1</v>
      </c>
      <c r="B1" s="53"/>
      <c r="C1" s="53"/>
      <c r="D1" s="53"/>
      <c r="E1" s="54"/>
      <c r="H1" s="52" t="str">
        <f>A1</f>
        <v>DEBOURSE</v>
      </c>
      <c r="I1" s="53"/>
      <c r="J1" s="53"/>
      <c r="K1" s="53"/>
      <c r="L1" s="54"/>
      <c r="N1" s="40" t="s">
        <v>9</v>
      </c>
      <c r="O1" s="38" t="s">
        <v>10</v>
      </c>
      <c r="P1" s="42">
        <v>1.1499999999999999</v>
      </c>
      <c r="R1" t="s">
        <v>104</v>
      </c>
      <c r="S1" s="38" t="s">
        <v>12</v>
      </c>
      <c r="T1">
        <v>750</v>
      </c>
      <c r="W1" t="s">
        <v>199</v>
      </c>
      <c r="X1" t="s">
        <v>10</v>
      </c>
      <c r="Y1" s="46">
        <v>1.1299999999999999</v>
      </c>
    </row>
    <row r="2" spans="1:25" ht="28.35" customHeight="1" x14ac:dyDescent="0.2">
      <c r="A2" s="1" t="s">
        <v>2</v>
      </c>
      <c r="B2" s="1" t="s">
        <v>3</v>
      </c>
      <c r="C2" s="1" t="s">
        <v>4</v>
      </c>
      <c r="D2" s="1" t="s">
        <v>5</v>
      </c>
      <c r="E2" s="1" t="s">
        <v>6</v>
      </c>
      <c r="H2" s="1" t="s">
        <v>2</v>
      </c>
      <c r="I2" s="1" t="s">
        <v>3</v>
      </c>
      <c r="J2" s="1" t="s">
        <v>4</v>
      </c>
      <c r="K2" s="1" t="s">
        <v>5</v>
      </c>
      <c r="L2" s="1" t="s">
        <v>6</v>
      </c>
      <c r="N2" s="40" t="s">
        <v>78</v>
      </c>
      <c r="O2" s="38" t="s">
        <v>12</v>
      </c>
      <c r="P2" s="42">
        <v>1.7</v>
      </c>
      <c r="R2" t="s">
        <v>105</v>
      </c>
      <c r="S2" s="38" t="s">
        <v>12</v>
      </c>
      <c r="T2">
        <v>730</v>
      </c>
      <c r="W2" t="s">
        <v>200</v>
      </c>
      <c r="X2" t="s">
        <v>10</v>
      </c>
      <c r="Y2" s="46">
        <v>1.27</v>
      </c>
    </row>
    <row r="3" spans="1:25" ht="28.35" customHeight="1" x14ac:dyDescent="0.2">
      <c r="A3" s="2" t="s">
        <v>1586</v>
      </c>
      <c r="B3" s="3">
        <v>0</v>
      </c>
      <c r="C3" s="4" t="str">
        <f>LOOKUP($A$3:$A$16,article!C7:E2418)</f>
        <v>M3</v>
      </c>
      <c r="D3" s="5">
        <v>123</v>
      </c>
      <c r="E3" s="6">
        <f t="shared" ref="E3:E16" si="0">B3*D3</f>
        <v>0</v>
      </c>
      <c r="H3" s="2" t="str">
        <f t="shared" ref="H3:K16" si="1">A3</f>
        <v>BAN 14N XC3 XF1 C40/50</v>
      </c>
      <c r="I3" s="3">
        <f t="shared" si="1"/>
        <v>0</v>
      </c>
      <c r="J3" s="4" t="str">
        <f t="shared" si="1"/>
        <v>M3</v>
      </c>
      <c r="K3" s="5">
        <v>100</v>
      </c>
      <c r="L3" s="6">
        <f>I3*K3</f>
        <v>0</v>
      </c>
      <c r="N3" s="40" t="s">
        <v>79</v>
      </c>
      <c r="O3" s="39" t="s">
        <v>12</v>
      </c>
      <c r="P3" s="42">
        <v>2</v>
      </c>
      <c r="R3" t="s">
        <v>106</v>
      </c>
      <c r="S3" s="38" t="s">
        <v>12</v>
      </c>
      <c r="T3">
        <v>580</v>
      </c>
      <c r="W3" t="s">
        <v>201</v>
      </c>
      <c r="X3" t="s">
        <v>10</v>
      </c>
      <c r="Y3" s="46">
        <v>1.1100000000000001</v>
      </c>
    </row>
    <row r="4" spans="1:25" ht="28.35" customHeight="1" x14ac:dyDescent="0.2">
      <c r="A4" s="2" t="s">
        <v>7646</v>
      </c>
      <c r="B4" s="2">
        <v>0</v>
      </c>
      <c r="C4" s="4" t="str">
        <f>LOOKUP($A$3:$A$16,article!C8:E2419)</f>
        <v>KG</v>
      </c>
      <c r="D4" s="5">
        <v>1.2</v>
      </c>
      <c r="E4" s="6">
        <f t="shared" si="0"/>
        <v>0</v>
      </c>
      <c r="H4" s="2" t="str">
        <f t="shared" si="1"/>
        <v>Armatures assemblées industriel</v>
      </c>
      <c r="I4" s="7">
        <f t="shared" si="1"/>
        <v>0</v>
      </c>
      <c r="J4" s="4" t="str">
        <f t="shared" si="1"/>
        <v>KG</v>
      </c>
      <c r="K4" s="5">
        <f t="shared" si="1"/>
        <v>1.2</v>
      </c>
      <c r="L4" s="6">
        <f t="shared" ref="L4:L16" si="2">I4*K4</f>
        <v>0</v>
      </c>
      <c r="N4" s="40" t="s">
        <v>71</v>
      </c>
      <c r="O4" s="38" t="s">
        <v>12</v>
      </c>
      <c r="P4" s="42">
        <v>4.2</v>
      </c>
      <c r="R4" t="s">
        <v>107</v>
      </c>
      <c r="S4" s="38" t="s">
        <v>12</v>
      </c>
      <c r="T4">
        <v>1150</v>
      </c>
      <c r="W4" t="s">
        <v>202</v>
      </c>
      <c r="X4" t="s">
        <v>12</v>
      </c>
      <c r="Y4" s="46">
        <v>1.7</v>
      </c>
    </row>
    <row r="5" spans="1:25" ht="28.35" customHeight="1" x14ac:dyDescent="0.2">
      <c r="A5" s="2" t="s">
        <v>11</v>
      </c>
      <c r="B5" s="2">
        <v>0</v>
      </c>
      <c r="C5" s="4" t="str">
        <f>LOOKUP($A$3:$A$16,article!C9:E2420)</f>
        <v>U</v>
      </c>
      <c r="D5" s="5">
        <f>LOOKUP($A$3:$A$16,article!C:C,article!M:M)</f>
        <v>10.9</v>
      </c>
      <c r="E5" s="6">
        <f t="shared" si="0"/>
        <v>0</v>
      </c>
      <c r="H5" s="2" t="str">
        <f t="shared" si="1"/>
        <v>TS</v>
      </c>
      <c r="I5" s="7">
        <f t="shared" si="1"/>
        <v>0</v>
      </c>
      <c r="J5" s="4" t="str">
        <f t="shared" si="1"/>
        <v>U</v>
      </c>
      <c r="K5" s="5">
        <f t="shared" si="1"/>
        <v>10.9</v>
      </c>
      <c r="L5" s="6">
        <f t="shared" si="2"/>
        <v>0</v>
      </c>
      <c r="N5" s="40" t="s">
        <v>80</v>
      </c>
      <c r="O5" s="38" t="s">
        <v>12</v>
      </c>
      <c r="P5" s="42">
        <v>2</v>
      </c>
      <c r="R5" t="s">
        <v>108</v>
      </c>
      <c r="S5" s="38" t="s">
        <v>12</v>
      </c>
      <c r="T5">
        <v>1150</v>
      </c>
      <c r="W5" t="s">
        <v>203</v>
      </c>
      <c r="X5" t="s">
        <v>12</v>
      </c>
      <c r="Y5" s="46">
        <v>1.99</v>
      </c>
    </row>
    <row r="6" spans="1:25" ht="28.35" customHeight="1" x14ac:dyDescent="0.2">
      <c r="A6" s="2" t="s">
        <v>0</v>
      </c>
      <c r="B6" s="2">
        <v>0</v>
      </c>
      <c r="C6" s="4" t="str">
        <f>LOOKUP($A$3:$A$16,article!C10:E2421)</f>
        <v>U</v>
      </c>
      <c r="D6" s="5">
        <v>1.2</v>
      </c>
      <c r="E6" s="6">
        <f t="shared" si="0"/>
        <v>0</v>
      </c>
      <c r="H6" s="2" t="str">
        <f t="shared" si="1"/>
        <v>HCA</v>
      </c>
      <c r="I6" s="7">
        <f t="shared" si="1"/>
        <v>0</v>
      </c>
      <c r="J6" s="4" t="str">
        <f t="shared" si="1"/>
        <v>U</v>
      </c>
      <c r="K6" s="5">
        <f t="shared" si="1"/>
        <v>1.2</v>
      </c>
      <c r="L6" s="6">
        <f t="shared" si="2"/>
        <v>0</v>
      </c>
      <c r="N6" s="40" t="s">
        <v>81</v>
      </c>
      <c r="O6" s="38" t="s">
        <v>12</v>
      </c>
      <c r="P6" s="42">
        <v>3</v>
      </c>
      <c r="R6" t="s">
        <v>109</v>
      </c>
      <c r="S6" s="38" t="s">
        <v>12</v>
      </c>
      <c r="T6">
        <v>1410</v>
      </c>
      <c r="W6" t="s">
        <v>204</v>
      </c>
      <c r="X6" t="s">
        <v>12</v>
      </c>
      <c r="Y6" s="46">
        <v>4.33</v>
      </c>
    </row>
    <row r="7" spans="1:25" ht="28.35" customHeight="1" x14ac:dyDescent="0.2">
      <c r="A7" s="2" t="s">
        <v>13</v>
      </c>
      <c r="B7" s="2">
        <v>0</v>
      </c>
      <c r="C7" s="4" t="str">
        <f>LOOKUP($A$3:$A$16,article!C11:E2422)</f>
        <v>ML</v>
      </c>
      <c r="D7" s="5">
        <f>LOOKUP($A$3:$A$16,article!C:C,article!M:M)</f>
        <v>0.82</v>
      </c>
      <c r="E7" s="6">
        <f t="shared" si="0"/>
        <v>0</v>
      </c>
      <c r="H7" s="2" t="str">
        <f t="shared" si="1"/>
        <v>Ecarteur de nappe</v>
      </c>
      <c r="I7" s="7">
        <f t="shared" si="1"/>
        <v>0</v>
      </c>
      <c r="J7" s="4" t="str">
        <f t="shared" si="1"/>
        <v>ML</v>
      </c>
      <c r="K7" s="5">
        <f t="shared" si="1"/>
        <v>0.82</v>
      </c>
      <c r="L7" s="6">
        <f t="shared" si="2"/>
        <v>0</v>
      </c>
      <c r="N7" s="40" t="s">
        <v>83</v>
      </c>
      <c r="O7" s="38" t="s">
        <v>12</v>
      </c>
      <c r="P7" s="42">
        <v>3.5</v>
      </c>
      <c r="R7" t="s">
        <v>110</v>
      </c>
      <c r="S7" s="38" t="s">
        <v>12</v>
      </c>
      <c r="T7">
        <v>900</v>
      </c>
      <c r="W7" t="s">
        <v>205</v>
      </c>
      <c r="X7" t="s">
        <v>10</v>
      </c>
      <c r="Y7" s="46">
        <v>1.1000000000000001</v>
      </c>
    </row>
    <row r="8" spans="1:25" ht="28.35" customHeight="1" x14ac:dyDescent="0.2">
      <c r="A8" s="8" t="s">
        <v>3718</v>
      </c>
      <c r="B8" s="2">
        <v>0</v>
      </c>
      <c r="C8" s="4" t="str">
        <f>LOOKUP($A$3:$A$16,article!C12:E2423)</f>
        <v>U</v>
      </c>
      <c r="D8" s="5">
        <f>LOOKUP($A$3:$A$16,article!C:C,article!M:M)</f>
        <v>0.55000000000000004</v>
      </c>
      <c r="E8" s="6">
        <f t="shared" si="0"/>
        <v>0</v>
      </c>
      <c r="H8" s="2" t="str">
        <f t="shared" si="1"/>
        <v>ANCRE A PIED 2T5/ LG 170MM  SAC DE 100</v>
      </c>
      <c r="I8" s="7">
        <f t="shared" si="1"/>
        <v>0</v>
      </c>
      <c r="J8" s="4" t="str">
        <f t="shared" si="1"/>
        <v>U</v>
      </c>
      <c r="K8" s="5">
        <f t="shared" si="1"/>
        <v>0.55000000000000004</v>
      </c>
      <c r="L8" s="6">
        <f t="shared" si="2"/>
        <v>0</v>
      </c>
      <c r="N8" s="40" t="s">
        <v>84</v>
      </c>
      <c r="O8" s="38" t="s">
        <v>12</v>
      </c>
      <c r="P8" s="42">
        <v>4</v>
      </c>
      <c r="R8" t="s">
        <v>111</v>
      </c>
      <c r="S8" s="38" t="s">
        <v>12</v>
      </c>
      <c r="T8">
        <v>880</v>
      </c>
      <c r="W8" t="s">
        <v>206</v>
      </c>
      <c r="X8" t="s">
        <v>12</v>
      </c>
      <c r="Y8" s="46">
        <v>0.39</v>
      </c>
    </row>
    <row r="9" spans="1:25" ht="28.35" customHeight="1" x14ac:dyDescent="0.2">
      <c r="A9" s="2" t="s">
        <v>3690</v>
      </c>
      <c r="B9" s="2">
        <v>0</v>
      </c>
      <c r="C9" s="4" t="str">
        <f>LOOKUP($A$3:$A$16,article!C13:E2424)</f>
        <v>U</v>
      </c>
      <c r="D9" s="5">
        <f>LOOKUP($A$3:$A$16,article!C:C,article!M:M)</f>
        <v>0.32</v>
      </c>
      <c r="E9" s="6">
        <f t="shared" si="0"/>
        <v>0</v>
      </c>
      <c r="H9" s="2" t="str">
        <f t="shared" si="1"/>
        <v>ANCRE A PIED 1T3 / LG 170 MM  SAC DE 100</v>
      </c>
      <c r="I9" s="7">
        <f t="shared" si="1"/>
        <v>0</v>
      </c>
      <c r="J9" s="4" t="str">
        <f t="shared" si="1"/>
        <v>U</v>
      </c>
      <c r="K9" s="5">
        <f t="shared" si="1"/>
        <v>0.32</v>
      </c>
      <c r="L9" s="6">
        <f t="shared" si="2"/>
        <v>0</v>
      </c>
      <c r="N9" s="40" t="s">
        <v>85</v>
      </c>
      <c r="O9" s="38" t="s">
        <v>12</v>
      </c>
      <c r="P9" s="42">
        <v>6</v>
      </c>
      <c r="R9" t="s">
        <v>112</v>
      </c>
      <c r="S9" s="38" t="s">
        <v>12</v>
      </c>
      <c r="T9">
        <v>940</v>
      </c>
      <c r="W9" t="s">
        <v>207</v>
      </c>
      <c r="X9" t="s">
        <v>12</v>
      </c>
      <c r="Y9" s="46">
        <v>0.39</v>
      </c>
    </row>
    <row r="10" spans="1:25" ht="28.35" customHeight="1" x14ac:dyDescent="0.2">
      <c r="A10" s="2" t="s">
        <v>84</v>
      </c>
      <c r="B10" s="2">
        <v>0</v>
      </c>
      <c r="C10" s="4" t="str">
        <f>LOOKUP($A$3:$A$16,article!C14:E2425)</f>
        <v>U</v>
      </c>
      <c r="D10" s="5">
        <f>LOOKUP($A$3:$A$16,article!C:C,article!M:M)</f>
        <v>8.14</v>
      </c>
      <c r="E10" s="6">
        <f t="shared" si="0"/>
        <v>0</v>
      </c>
      <c r="H10" s="2" t="str">
        <f t="shared" si="1"/>
        <v>Ancre Artéon 10T</v>
      </c>
      <c r="I10" s="7">
        <f t="shared" si="1"/>
        <v>0</v>
      </c>
      <c r="J10" s="4" t="str">
        <f t="shared" si="1"/>
        <v>U</v>
      </c>
      <c r="K10" s="5">
        <f t="shared" si="1"/>
        <v>8.14</v>
      </c>
      <c r="L10" s="6">
        <f t="shared" si="2"/>
        <v>0</v>
      </c>
      <c r="N10" s="40" t="s">
        <v>86</v>
      </c>
      <c r="O10" s="38" t="s">
        <v>12</v>
      </c>
      <c r="P10" s="42">
        <v>10</v>
      </c>
      <c r="R10" t="s">
        <v>113</v>
      </c>
      <c r="S10" s="38" t="s">
        <v>12</v>
      </c>
      <c r="T10">
        <v>765</v>
      </c>
      <c r="W10" t="s">
        <v>208</v>
      </c>
      <c r="X10" t="s">
        <v>12</v>
      </c>
      <c r="Y10" s="46">
        <v>0.56000000000000005</v>
      </c>
    </row>
    <row r="11" spans="1:25" ht="28.35" customHeight="1" x14ac:dyDescent="0.2">
      <c r="A11" s="2" t="s">
        <v>15</v>
      </c>
      <c r="B11" s="2">
        <v>0</v>
      </c>
      <c r="C11" s="4" t="str">
        <f>LOOKUP($A$3:$A$16,article!C15:E2426)</f>
        <v>U</v>
      </c>
      <c r="D11" s="5">
        <f>LOOKUP($A$3:$A$16,article!C:C,article!M:M)</f>
        <v>7.15</v>
      </c>
      <c r="E11" s="6">
        <f t="shared" si="0"/>
        <v>0</v>
      </c>
      <c r="H11" s="2" t="str">
        <f t="shared" si="1"/>
        <v>Crochet de levage ordinaire</v>
      </c>
      <c r="I11" s="7">
        <f t="shared" si="1"/>
        <v>0</v>
      </c>
      <c r="J11" s="4" t="str">
        <f t="shared" si="1"/>
        <v>U</v>
      </c>
      <c r="K11" s="5">
        <f t="shared" si="1"/>
        <v>7.15</v>
      </c>
      <c r="L11" s="6">
        <f t="shared" si="2"/>
        <v>0</v>
      </c>
      <c r="N11" s="40" t="s">
        <v>82</v>
      </c>
      <c r="O11" s="38" t="s">
        <v>12</v>
      </c>
      <c r="P11" s="42">
        <v>3.5</v>
      </c>
      <c r="R11" t="s">
        <v>114</v>
      </c>
      <c r="S11" s="38" t="s">
        <v>12</v>
      </c>
      <c r="T11">
        <v>1000</v>
      </c>
      <c r="W11" t="s">
        <v>209</v>
      </c>
      <c r="X11" t="s">
        <v>12</v>
      </c>
      <c r="Y11" s="46">
        <v>1.4</v>
      </c>
    </row>
    <row r="12" spans="1:25" ht="28.35" customHeight="1" x14ac:dyDescent="0.2">
      <c r="A12" s="2" t="s">
        <v>16</v>
      </c>
      <c r="B12" s="2">
        <v>0</v>
      </c>
      <c r="C12" s="4" t="str">
        <f>LOOKUP($A$3:$A$16,article!C16:E2427)</f>
        <v>U</v>
      </c>
      <c r="D12" s="5">
        <f>LOOKUP($A$3:$A$16,article!C:C,article!M:M)</f>
        <v>7.37</v>
      </c>
      <c r="E12" s="6">
        <f t="shared" si="0"/>
        <v>0</v>
      </c>
      <c r="H12" s="2" t="str">
        <f t="shared" si="1"/>
        <v>Douilles 2 T</v>
      </c>
      <c r="I12" s="7">
        <f t="shared" si="1"/>
        <v>0</v>
      </c>
      <c r="J12" s="4" t="str">
        <f t="shared" si="1"/>
        <v>U</v>
      </c>
      <c r="K12" s="5">
        <f t="shared" si="1"/>
        <v>7.37</v>
      </c>
      <c r="L12" s="6">
        <f t="shared" si="2"/>
        <v>0</v>
      </c>
      <c r="N12" s="40" t="s">
        <v>87</v>
      </c>
      <c r="O12" s="38" t="s">
        <v>12</v>
      </c>
      <c r="P12" s="42">
        <v>6.5</v>
      </c>
      <c r="R12" t="s">
        <v>115</v>
      </c>
      <c r="S12" s="38" t="s">
        <v>12</v>
      </c>
      <c r="T12">
        <v>881</v>
      </c>
      <c r="W12" t="s">
        <v>210</v>
      </c>
      <c r="X12" t="s">
        <v>12</v>
      </c>
      <c r="Y12" s="46">
        <v>1.1200000000000001</v>
      </c>
    </row>
    <row r="13" spans="1:25" ht="28.35" customHeight="1" x14ac:dyDescent="0.2">
      <c r="A13" s="2" t="s">
        <v>17</v>
      </c>
      <c r="B13" s="2">
        <v>0</v>
      </c>
      <c r="C13" s="4" t="str">
        <f>LOOKUP($A$3:$A$16,article!C17:E2428)</f>
        <v>U</v>
      </c>
      <c r="D13" s="5">
        <f>LOOKUP($A$3:$A$16,article!C:C,article!M:M)</f>
        <v>0</v>
      </c>
      <c r="E13" s="6">
        <f t="shared" si="0"/>
        <v>0</v>
      </c>
      <c r="H13" s="2" t="str">
        <f t="shared" si="1"/>
        <v>Métal déployé</v>
      </c>
      <c r="I13" s="7">
        <f t="shared" si="1"/>
        <v>0</v>
      </c>
      <c r="J13" s="4" t="str">
        <f t="shared" si="1"/>
        <v>U</v>
      </c>
      <c r="K13" s="5">
        <f t="shared" si="1"/>
        <v>0</v>
      </c>
      <c r="L13" s="6">
        <f t="shared" si="2"/>
        <v>0</v>
      </c>
      <c r="N13" s="40" t="s">
        <v>88</v>
      </c>
      <c r="O13" s="38" t="s">
        <v>12</v>
      </c>
      <c r="P13" s="42">
        <v>15</v>
      </c>
      <c r="R13" t="s">
        <v>116</v>
      </c>
      <c r="S13" s="38" t="s">
        <v>12</v>
      </c>
      <c r="T13">
        <v>1150</v>
      </c>
      <c r="W13" t="s">
        <v>211</v>
      </c>
      <c r="X13" t="s">
        <v>12</v>
      </c>
      <c r="Y13" s="46">
        <v>2.48</v>
      </c>
    </row>
    <row r="14" spans="1:25" ht="28.35" customHeight="1" x14ac:dyDescent="0.2">
      <c r="A14" s="2" t="s">
        <v>18</v>
      </c>
      <c r="B14" s="2">
        <v>0</v>
      </c>
      <c r="C14" s="4" t="str">
        <f>LOOKUP($A$3:$A$16,article!C18:E2429)</f>
        <v>ML</v>
      </c>
      <c r="D14" s="5">
        <f>LOOKUP($A$3:$A$16,article!C:C,article!M:M)</f>
        <v>2.44</v>
      </c>
      <c r="E14" s="6">
        <f t="shared" si="0"/>
        <v>0</v>
      </c>
      <c r="H14" s="2" t="str">
        <f t="shared" si="1"/>
        <v>Boite d'attente Ø6 ou Ø8</v>
      </c>
      <c r="I14" s="7">
        <f t="shared" si="1"/>
        <v>0</v>
      </c>
      <c r="J14" s="4" t="str">
        <f t="shared" si="1"/>
        <v>ML</v>
      </c>
      <c r="K14" s="5">
        <f t="shared" si="1"/>
        <v>2.44</v>
      </c>
      <c r="L14" s="6">
        <f t="shared" si="2"/>
        <v>0</v>
      </c>
      <c r="N14" s="40" t="s">
        <v>62</v>
      </c>
      <c r="O14" s="38" t="s">
        <v>14</v>
      </c>
      <c r="P14" s="42">
        <v>3</v>
      </c>
      <c r="R14" t="s">
        <v>117</v>
      </c>
      <c r="S14" s="38" t="s">
        <v>12</v>
      </c>
      <c r="T14">
        <v>600</v>
      </c>
      <c r="W14" t="s">
        <v>212</v>
      </c>
      <c r="X14" t="s">
        <v>12</v>
      </c>
      <c r="Y14" s="46">
        <v>2.94</v>
      </c>
    </row>
    <row r="15" spans="1:25" ht="28.35" customHeight="1" x14ac:dyDescent="0.2">
      <c r="A15" s="2" t="s">
        <v>65</v>
      </c>
      <c r="B15" s="2">
        <v>0</v>
      </c>
      <c r="C15" s="4" t="str">
        <f>LOOKUP($A$3:$A$16,article!C19:E2430)</f>
        <v>U</v>
      </c>
      <c r="D15" s="5">
        <f>LOOKUP($A$3:$A$16,article!C:C,article!M:M)</f>
        <v>63.01</v>
      </c>
      <c r="E15" s="6">
        <f t="shared" si="0"/>
        <v>0</v>
      </c>
      <c r="H15" s="2" t="str">
        <f t="shared" si="1"/>
        <v>Tiges filetées</v>
      </c>
      <c r="I15" s="7">
        <f t="shared" si="1"/>
        <v>0</v>
      </c>
      <c r="J15" s="4" t="str">
        <f t="shared" si="1"/>
        <v>U</v>
      </c>
      <c r="K15" s="5">
        <f t="shared" si="1"/>
        <v>63.01</v>
      </c>
      <c r="L15" s="6">
        <f t="shared" si="2"/>
        <v>0</v>
      </c>
      <c r="N15" s="40" t="s">
        <v>31</v>
      </c>
      <c r="O15" s="38" t="s">
        <v>14</v>
      </c>
      <c r="P15" s="42">
        <v>3</v>
      </c>
      <c r="R15" t="s">
        <v>118</v>
      </c>
      <c r="S15" s="38" t="s">
        <v>12</v>
      </c>
      <c r="T15">
        <v>695</v>
      </c>
      <c r="W15" t="s">
        <v>213</v>
      </c>
      <c r="X15" t="s">
        <v>12</v>
      </c>
      <c r="Y15" s="46">
        <v>9.9499999999999993</v>
      </c>
    </row>
    <row r="16" spans="1:25" ht="28.35" customHeight="1" x14ac:dyDescent="0.2">
      <c r="A16" s="2" t="s">
        <v>19</v>
      </c>
      <c r="B16" s="2">
        <v>0</v>
      </c>
      <c r="C16" s="4" t="s">
        <v>20</v>
      </c>
      <c r="D16" s="5">
        <v>20</v>
      </c>
      <c r="E16" s="6">
        <f t="shared" si="0"/>
        <v>0</v>
      </c>
      <c r="H16" s="2" t="str">
        <f t="shared" si="1"/>
        <v>Contreplaqué</v>
      </c>
      <c r="I16" s="7">
        <f t="shared" si="1"/>
        <v>0</v>
      </c>
      <c r="J16" s="4" t="str">
        <f t="shared" si="1"/>
        <v>M2</v>
      </c>
      <c r="K16" s="5">
        <f t="shared" si="1"/>
        <v>20</v>
      </c>
      <c r="L16" s="6">
        <f t="shared" si="2"/>
        <v>0</v>
      </c>
      <c r="N16" s="40" t="s">
        <v>63</v>
      </c>
      <c r="O16" s="38" t="s">
        <v>14</v>
      </c>
      <c r="P16" s="42">
        <v>4</v>
      </c>
      <c r="R16" t="s">
        <v>119</v>
      </c>
      <c r="S16" s="38" t="s">
        <v>12</v>
      </c>
      <c r="T16">
        <v>400</v>
      </c>
      <c r="W16" t="s">
        <v>214</v>
      </c>
      <c r="X16" t="s">
        <v>12</v>
      </c>
      <c r="Y16" s="46">
        <v>0.26</v>
      </c>
    </row>
    <row r="17" spans="1:25" ht="28.35" customHeight="1" x14ac:dyDescent="0.2">
      <c r="A17" s="10" t="s">
        <v>21</v>
      </c>
      <c r="B17" s="11"/>
      <c r="C17" s="12"/>
      <c r="D17" s="34">
        <v>0</v>
      </c>
      <c r="E17" s="14">
        <f>SUM(E3:E16)</f>
        <v>0</v>
      </c>
      <c r="H17" s="15" t="s">
        <v>21</v>
      </c>
      <c r="I17" s="16"/>
      <c r="J17" s="17"/>
      <c r="K17" s="36">
        <v>0</v>
      </c>
      <c r="L17" s="19">
        <f>SUM(L3:L16)</f>
        <v>0</v>
      </c>
      <c r="N17" s="40" t="s">
        <v>30</v>
      </c>
      <c r="O17" s="38" t="s">
        <v>14</v>
      </c>
      <c r="P17" s="42">
        <v>5</v>
      </c>
      <c r="R17" t="s">
        <v>120</v>
      </c>
      <c r="S17" s="38" t="s">
        <v>12</v>
      </c>
      <c r="T17">
        <v>400</v>
      </c>
      <c r="W17" t="s">
        <v>215</v>
      </c>
      <c r="X17" t="s">
        <v>12</v>
      </c>
      <c r="Y17" s="46">
        <v>0.39</v>
      </c>
    </row>
    <row r="18" spans="1:25" ht="28.35" customHeight="1" x14ac:dyDescent="0.2">
      <c r="A18" s="8" t="s">
        <v>22</v>
      </c>
      <c r="B18" s="2">
        <v>30</v>
      </c>
      <c r="C18" s="4" t="s">
        <v>23</v>
      </c>
      <c r="D18" s="35">
        <v>0</v>
      </c>
      <c r="E18" s="9">
        <f>E17*B18/100</f>
        <v>0</v>
      </c>
      <c r="F18" s="21" t="str">
        <f>IF(E24=0,"",E18/E24)</f>
        <v/>
      </c>
      <c r="H18" s="8" t="s">
        <v>22</v>
      </c>
      <c r="I18" s="37" t="str">
        <f>IF((L18=0),"",L18/L17*100)</f>
        <v/>
      </c>
      <c r="J18" s="4" t="s">
        <v>23</v>
      </c>
      <c r="K18" s="35">
        <v>0</v>
      </c>
      <c r="L18" s="9">
        <f>L19-L17</f>
        <v>0</v>
      </c>
      <c r="M18" s="21" t="str">
        <f>IF(E24=0,"",L18/L24)</f>
        <v/>
      </c>
      <c r="N18" s="40" t="s">
        <v>61</v>
      </c>
      <c r="O18" s="38" t="s">
        <v>14</v>
      </c>
      <c r="P18" s="42">
        <v>6.5</v>
      </c>
      <c r="R18" t="s">
        <v>121</v>
      </c>
      <c r="S18" s="38" t="s">
        <v>12</v>
      </c>
      <c r="T18">
        <v>500</v>
      </c>
      <c r="W18" t="s">
        <v>216</v>
      </c>
      <c r="X18" t="s">
        <v>12</v>
      </c>
      <c r="Y18" s="46">
        <v>0</v>
      </c>
    </row>
    <row r="19" spans="1:25" ht="28.35" customHeight="1" x14ac:dyDescent="0.2">
      <c r="A19" s="11"/>
      <c r="B19" s="11"/>
      <c r="C19" s="12"/>
      <c r="D19" s="13"/>
      <c r="E19" s="22">
        <f>E17+E18</f>
        <v>0</v>
      </c>
      <c r="H19" s="16"/>
      <c r="I19" s="16"/>
      <c r="J19" s="17"/>
      <c r="K19" s="18"/>
      <c r="L19" s="23">
        <f>L24-L21-L20-L22-L23</f>
        <v>0</v>
      </c>
      <c r="N19" s="40" t="s">
        <v>89</v>
      </c>
      <c r="O19" s="38" t="s">
        <v>14</v>
      </c>
      <c r="P19" s="42">
        <v>6</v>
      </c>
      <c r="R19" t="s">
        <v>122</v>
      </c>
      <c r="S19" s="38" t="s">
        <v>12</v>
      </c>
      <c r="T19">
        <v>558</v>
      </c>
      <c r="W19" t="s">
        <v>217</v>
      </c>
      <c r="X19" t="s">
        <v>12</v>
      </c>
      <c r="Y19" s="46">
        <v>0.36</v>
      </c>
    </row>
    <row r="20" spans="1:25" ht="28.35" customHeight="1" x14ac:dyDescent="0.2">
      <c r="A20" s="24" t="s">
        <v>24</v>
      </c>
      <c r="B20" s="2">
        <v>0</v>
      </c>
      <c r="C20" s="4" t="s">
        <v>12</v>
      </c>
      <c r="D20" s="20">
        <v>87.5</v>
      </c>
      <c r="E20" s="6">
        <f>B20*D20</f>
        <v>0</v>
      </c>
      <c r="G20" s="25"/>
      <c r="H20" s="24" t="str">
        <f t="shared" ref="H20:I23" si="3">A20</f>
        <v>M.O.</v>
      </c>
      <c r="I20" s="2">
        <f t="shared" si="3"/>
        <v>0</v>
      </c>
      <c r="J20" s="4" t="s">
        <v>12</v>
      </c>
      <c r="K20" s="20">
        <v>85</v>
      </c>
      <c r="L20" s="6">
        <f>I20*K20</f>
        <v>0</v>
      </c>
      <c r="N20" s="40" t="s">
        <v>7</v>
      </c>
      <c r="O20" s="38" t="s">
        <v>8</v>
      </c>
      <c r="P20" s="42">
        <v>110</v>
      </c>
      <c r="R20" t="s">
        <v>123</v>
      </c>
      <c r="S20" s="38" t="s">
        <v>12</v>
      </c>
      <c r="T20">
        <v>0</v>
      </c>
      <c r="W20" t="s">
        <v>218</v>
      </c>
      <c r="X20" t="s">
        <v>12</v>
      </c>
      <c r="Y20" s="46">
        <v>0.38</v>
      </c>
    </row>
    <row r="21" spans="1:25" ht="28.35" customHeight="1" x14ac:dyDescent="0.2">
      <c r="A21" s="26" t="s">
        <v>25</v>
      </c>
      <c r="B21" s="2">
        <v>0</v>
      </c>
      <c r="C21" s="4" t="s">
        <v>12</v>
      </c>
      <c r="D21" s="20">
        <v>87.5</v>
      </c>
      <c r="E21" s="6">
        <f>B21*D21</f>
        <v>0</v>
      </c>
      <c r="H21" s="26" t="str">
        <f t="shared" si="3"/>
        <v>Coffrage</v>
      </c>
      <c r="I21" s="2">
        <f t="shared" si="3"/>
        <v>0</v>
      </c>
      <c r="J21" s="4" t="s">
        <v>12</v>
      </c>
      <c r="K21" s="20">
        <v>85</v>
      </c>
      <c r="L21" s="6">
        <f>I21*K21</f>
        <v>0</v>
      </c>
      <c r="N21" s="41" t="s">
        <v>18</v>
      </c>
      <c r="O21" s="38" t="s">
        <v>14</v>
      </c>
      <c r="P21" s="43">
        <v>4</v>
      </c>
      <c r="R21" t="s">
        <v>124</v>
      </c>
      <c r="S21" s="38" t="s">
        <v>12</v>
      </c>
      <c r="T21">
        <v>750</v>
      </c>
      <c r="W21" t="s">
        <v>219</v>
      </c>
      <c r="X21" t="s">
        <v>12</v>
      </c>
      <c r="Y21" s="46">
        <v>0.54</v>
      </c>
    </row>
    <row r="22" spans="1:25" ht="28.35" customHeight="1" x14ac:dyDescent="0.2">
      <c r="A22" s="26" t="s">
        <v>28</v>
      </c>
      <c r="B22" s="2">
        <v>0</v>
      </c>
      <c r="C22" s="4" t="s">
        <v>12</v>
      </c>
      <c r="D22" s="20">
        <v>87.5</v>
      </c>
      <c r="E22" s="6">
        <f>B22*D22</f>
        <v>0</v>
      </c>
      <c r="H22" s="26" t="str">
        <f t="shared" si="3"/>
        <v>Finition</v>
      </c>
      <c r="I22" s="2">
        <f t="shared" si="3"/>
        <v>0</v>
      </c>
      <c r="J22" s="4" t="s">
        <v>12</v>
      </c>
      <c r="K22" s="20">
        <v>85</v>
      </c>
      <c r="L22" s="6">
        <f>I22*K22</f>
        <v>0</v>
      </c>
      <c r="N22" s="40" t="s">
        <v>72</v>
      </c>
      <c r="O22" s="38" t="s">
        <v>12</v>
      </c>
      <c r="P22" s="42">
        <v>0.15</v>
      </c>
      <c r="R22" t="s">
        <v>125</v>
      </c>
      <c r="S22" s="38" t="s">
        <v>12</v>
      </c>
      <c r="T22">
        <v>560</v>
      </c>
      <c r="W22" t="s">
        <v>220</v>
      </c>
      <c r="X22" t="s">
        <v>12</v>
      </c>
      <c r="Y22" s="46">
        <v>0.63</v>
      </c>
    </row>
    <row r="23" spans="1:25" ht="28.35" customHeight="1" x14ac:dyDescent="0.2">
      <c r="A23" s="26" t="s">
        <v>104</v>
      </c>
      <c r="B23" s="2">
        <v>0</v>
      </c>
      <c r="C23" s="4" t="str">
        <f>LOOKUP(A23,R:S)</f>
        <v>U</v>
      </c>
      <c r="D23" s="20">
        <f>LOOKUP(A23,R:R,T:T)</f>
        <v>750</v>
      </c>
      <c r="E23" s="6">
        <f>B23*D23</f>
        <v>0</v>
      </c>
      <c r="H23" s="26" t="str">
        <f t="shared" si="3"/>
        <v>01 - AIN</v>
      </c>
      <c r="I23" s="2">
        <f t="shared" si="3"/>
        <v>0</v>
      </c>
      <c r="J23" s="4" t="s">
        <v>12</v>
      </c>
      <c r="K23" s="20">
        <f>D23</f>
        <v>750</v>
      </c>
      <c r="L23" s="6">
        <f>I23*K23</f>
        <v>0</v>
      </c>
      <c r="N23" s="40" t="s">
        <v>73</v>
      </c>
      <c r="O23" s="38" t="s">
        <v>12</v>
      </c>
      <c r="P23" s="42">
        <v>0.2</v>
      </c>
      <c r="R23" t="s">
        <v>126</v>
      </c>
      <c r="S23" s="38" t="s">
        <v>12</v>
      </c>
      <c r="T23">
        <v>550</v>
      </c>
      <c r="W23" t="s">
        <v>221</v>
      </c>
      <c r="X23" t="s">
        <v>605</v>
      </c>
      <c r="Y23" s="46">
        <v>0.48</v>
      </c>
    </row>
    <row r="24" spans="1:25" ht="28.35" customHeight="1" x14ac:dyDescent="0.2">
      <c r="A24" s="27" t="s">
        <v>26</v>
      </c>
      <c r="B24" s="11"/>
      <c r="C24" s="12"/>
      <c r="D24" s="13"/>
      <c r="E24" s="22">
        <f>E19+E20+E21+E22+E23</f>
        <v>0</v>
      </c>
      <c r="H24" s="28" t="s">
        <v>26</v>
      </c>
      <c r="I24" s="16"/>
      <c r="J24" s="17"/>
      <c r="K24" s="18"/>
      <c r="L24" s="23">
        <f>E24</f>
        <v>0</v>
      </c>
      <c r="M24" s="33"/>
      <c r="N24" s="40" t="s">
        <v>74</v>
      </c>
      <c r="O24" s="38" t="s">
        <v>12</v>
      </c>
      <c r="P24" s="42">
        <v>0.25</v>
      </c>
      <c r="R24" t="s">
        <v>127</v>
      </c>
      <c r="S24" s="38" t="s">
        <v>12</v>
      </c>
      <c r="T24">
        <v>550</v>
      </c>
      <c r="W24" t="s">
        <v>222</v>
      </c>
      <c r="X24" t="s">
        <v>12</v>
      </c>
      <c r="Y24" s="46">
        <v>0.54</v>
      </c>
    </row>
    <row r="25" spans="1:25" ht="28.35" customHeight="1" x14ac:dyDescent="0.2">
      <c r="A25" s="2" t="s">
        <v>14</v>
      </c>
      <c r="B25" s="29">
        <v>0</v>
      </c>
      <c r="C25" s="30"/>
      <c r="D25" s="20"/>
      <c r="E25" s="31" t="e">
        <f>E24/B25</f>
        <v>#DIV/0!</v>
      </c>
      <c r="H25" s="2" t="s">
        <v>14</v>
      </c>
      <c r="I25" s="29">
        <f>B25</f>
        <v>0</v>
      </c>
      <c r="J25" s="30"/>
      <c r="K25" s="20"/>
      <c r="L25" s="31" t="e">
        <f>L24/I25</f>
        <v>#DIV/0!</v>
      </c>
      <c r="N25" s="40" t="s">
        <v>75</v>
      </c>
      <c r="O25" s="38" t="s">
        <v>12</v>
      </c>
      <c r="P25" s="42">
        <v>0.5</v>
      </c>
      <c r="R25" t="s">
        <v>128</v>
      </c>
      <c r="S25" s="38" t="s">
        <v>12</v>
      </c>
      <c r="T25">
        <v>900</v>
      </c>
      <c r="W25" t="s">
        <v>223</v>
      </c>
      <c r="X25" t="s">
        <v>12</v>
      </c>
      <c r="Y25" s="46">
        <v>0.51</v>
      </c>
    </row>
    <row r="26" spans="1:25" ht="28.35" customHeight="1" x14ac:dyDescent="0.2">
      <c r="A26" s="2" t="s">
        <v>12</v>
      </c>
      <c r="B26" s="8">
        <f>B6</f>
        <v>0</v>
      </c>
      <c r="C26" s="30"/>
      <c r="D26" s="20"/>
      <c r="E26" s="31" t="e">
        <f>E24/B26</f>
        <v>#DIV/0!</v>
      </c>
      <c r="H26" s="2" t="s">
        <v>12</v>
      </c>
      <c r="I26" s="8">
        <f>B26</f>
        <v>0</v>
      </c>
      <c r="J26" s="30"/>
      <c r="K26" s="20"/>
      <c r="L26" s="31" t="e">
        <f>L24/I26</f>
        <v>#DIV/0!</v>
      </c>
      <c r="N26" s="40" t="s">
        <v>19</v>
      </c>
      <c r="O26" s="38" t="s">
        <v>20</v>
      </c>
      <c r="P26" s="43">
        <v>20</v>
      </c>
      <c r="R26" t="s">
        <v>129</v>
      </c>
      <c r="S26" s="38" t="s">
        <v>12</v>
      </c>
      <c r="T26">
        <v>1000</v>
      </c>
      <c r="W26" t="s">
        <v>224</v>
      </c>
      <c r="X26" t="s">
        <v>12</v>
      </c>
      <c r="Y26" s="46">
        <v>0.59</v>
      </c>
    </row>
    <row r="27" spans="1:25" ht="28.35" customHeight="1" x14ac:dyDescent="0.2">
      <c r="A27" s="2" t="s">
        <v>8</v>
      </c>
      <c r="B27" s="32">
        <f>B3</f>
        <v>0</v>
      </c>
      <c r="C27" s="30"/>
      <c r="D27" s="20"/>
      <c r="E27" s="31" t="e">
        <f>E24/B27</f>
        <v>#DIV/0!</v>
      </c>
      <c r="H27" s="2" t="s">
        <v>8</v>
      </c>
      <c r="I27" s="32">
        <f>B27</f>
        <v>0</v>
      </c>
      <c r="J27" s="30"/>
      <c r="K27" s="20"/>
      <c r="L27" s="31" t="e">
        <f>L24/I27</f>
        <v>#DIV/0!</v>
      </c>
      <c r="N27" s="40" t="s">
        <v>33</v>
      </c>
      <c r="O27" s="38" t="s">
        <v>12</v>
      </c>
      <c r="P27" s="43">
        <v>5</v>
      </c>
      <c r="R27" t="s">
        <v>130</v>
      </c>
      <c r="S27" s="38" t="s">
        <v>12</v>
      </c>
      <c r="T27">
        <v>559</v>
      </c>
      <c r="W27" t="s">
        <v>225</v>
      </c>
      <c r="X27" t="s">
        <v>12</v>
      </c>
      <c r="Y27" s="46">
        <v>0.9</v>
      </c>
    </row>
    <row r="28" spans="1:25" ht="28.35" customHeight="1" x14ac:dyDescent="0.2">
      <c r="A28" s="2" t="s">
        <v>27</v>
      </c>
      <c r="B28" s="8">
        <v>0</v>
      </c>
      <c r="C28" s="30"/>
      <c r="D28" s="20"/>
      <c r="E28" s="31" t="e">
        <f>E24/B28</f>
        <v>#DIV/0!</v>
      </c>
      <c r="H28" s="2" t="s">
        <v>27</v>
      </c>
      <c r="I28" s="8">
        <f>B28</f>
        <v>0</v>
      </c>
      <c r="J28" s="30"/>
      <c r="K28" s="20"/>
      <c r="L28" s="31" t="e">
        <f>L24/I28</f>
        <v>#DIV/0!</v>
      </c>
      <c r="N28" s="40" t="s">
        <v>32</v>
      </c>
      <c r="O28" s="38" t="s">
        <v>12</v>
      </c>
      <c r="P28" s="42">
        <v>4</v>
      </c>
      <c r="R28" t="s">
        <v>131</v>
      </c>
      <c r="S28" s="38" t="s">
        <v>12</v>
      </c>
      <c r="T28">
        <v>540</v>
      </c>
      <c r="W28" t="s">
        <v>226</v>
      </c>
      <c r="X28" t="s">
        <v>12</v>
      </c>
      <c r="Y28" s="46">
        <v>0.96</v>
      </c>
    </row>
    <row r="29" spans="1:25" x14ac:dyDescent="0.2">
      <c r="N29" s="40" t="s">
        <v>35</v>
      </c>
      <c r="O29" s="38" t="s">
        <v>12</v>
      </c>
      <c r="P29" s="43">
        <v>9</v>
      </c>
      <c r="R29" t="s">
        <v>132</v>
      </c>
      <c r="S29" s="38" t="s">
        <v>12</v>
      </c>
      <c r="T29">
        <v>620</v>
      </c>
      <c r="W29" t="s">
        <v>227</v>
      </c>
      <c r="X29" t="s">
        <v>12</v>
      </c>
      <c r="Y29" s="46">
        <v>0.98</v>
      </c>
    </row>
    <row r="30" spans="1:25" x14ac:dyDescent="0.2">
      <c r="N30" s="40" t="s">
        <v>34</v>
      </c>
      <c r="O30" s="38" t="s">
        <v>12</v>
      </c>
      <c r="P30" s="42">
        <v>7</v>
      </c>
      <c r="R30" t="s">
        <v>133</v>
      </c>
      <c r="S30" s="38" t="s">
        <v>12</v>
      </c>
      <c r="T30">
        <v>1090</v>
      </c>
      <c r="W30" t="s">
        <v>228</v>
      </c>
      <c r="X30" t="s">
        <v>12</v>
      </c>
      <c r="Y30" s="46">
        <v>1.19</v>
      </c>
    </row>
    <row r="31" spans="1:25" x14ac:dyDescent="0.2">
      <c r="N31" s="40" t="s">
        <v>37</v>
      </c>
      <c r="O31" s="38" t="s">
        <v>12</v>
      </c>
      <c r="P31" s="42">
        <v>5</v>
      </c>
      <c r="R31" t="s">
        <v>134</v>
      </c>
      <c r="S31" s="38" t="s">
        <v>12</v>
      </c>
      <c r="T31">
        <v>780</v>
      </c>
      <c r="W31" t="s">
        <v>229</v>
      </c>
      <c r="X31" t="s">
        <v>12</v>
      </c>
      <c r="Y31" s="46">
        <v>1.35</v>
      </c>
    </row>
    <row r="32" spans="1:25" x14ac:dyDescent="0.2">
      <c r="N32" s="40" t="s">
        <v>36</v>
      </c>
      <c r="O32" s="38" t="s">
        <v>12</v>
      </c>
      <c r="P32" s="42">
        <v>5</v>
      </c>
      <c r="R32" t="s">
        <v>135</v>
      </c>
      <c r="S32" s="38" t="s">
        <v>12</v>
      </c>
      <c r="T32">
        <v>750</v>
      </c>
      <c r="W32" t="s">
        <v>230</v>
      </c>
      <c r="X32" t="s">
        <v>12</v>
      </c>
      <c r="Y32" s="46">
        <v>1.79</v>
      </c>
    </row>
    <row r="33" spans="14:25" x14ac:dyDescent="0.2">
      <c r="N33" s="40" t="s">
        <v>39</v>
      </c>
      <c r="O33" s="38" t="s">
        <v>12</v>
      </c>
      <c r="P33" s="42">
        <v>18</v>
      </c>
      <c r="R33" t="s">
        <v>136</v>
      </c>
      <c r="S33" s="38" t="s">
        <v>12</v>
      </c>
      <c r="T33">
        <v>500</v>
      </c>
      <c r="W33" t="s">
        <v>231</v>
      </c>
      <c r="X33" t="s">
        <v>12</v>
      </c>
      <c r="Y33" s="46">
        <v>1.45</v>
      </c>
    </row>
    <row r="34" spans="14:25" x14ac:dyDescent="0.2">
      <c r="N34" s="40" t="s">
        <v>38</v>
      </c>
      <c r="O34" s="38" t="s">
        <v>12</v>
      </c>
      <c r="P34" s="42">
        <v>13</v>
      </c>
      <c r="R34" t="s">
        <v>137</v>
      </c>
      <c r="S34" s="38" t="s">
        <v>12</v>
      </c>
      <c r="T34">
        <v>950</v>
      </c>
      <c r="W34" t="s">
        <v>232</v>
      </c>
      <c r="X34" t="s">
        <v>12</v>
      </c>
      <c r="Y34" s="46">
        <v>2.16</v>
      </c>
    </row>
    <row r="35" spans="14:25" x14ac:dyDescent="0.2">
      <c r="N35" s="40" t="s">
        <v>15</v>
      </c>
      <c r="O35" s="38" t="s">
        <v>12</v>
      </c>
      <c r="P35" s="42">
        <v>3</v>
      </c>
      <c r="R35" t="s">
        <v>138</v>
      </c>
      <c r="S35" s="38" t="s">
        <v>12</v>
      </c>
      <c r="T35">
        <v>430</v>
      </c>
      <c r="W35" t="s">
        <v>233</v>
      </c>
      <c r="X35" t="s">
        <v>12</v>
      </c>
      <c r="Y35" s="46">
        <v>2.29</v>
      </c>
    </row>
    <row r="36" spans="14:25" x14ac:dyDescent="0.2">
      <c r="N36" s="40" t="s">
        <v>41</v>
      </c>
      <c r="O36" s="38" t="s">
        <v>12</v>
      </c>
      <c r="P36" s="42">
        <v>2</v>
      </c>
      <c r="R36" t="s">
        <v>139</v>
      </c>
      <c r="S36" s="38" t="s">
        <v>12</v>
      </c>
      <c r="T36">
        <v>490</v>
      </c>
      <c r="W36" t="s">
        <v>234</v>
      </c>
      <c r="X36" t="s">
        <v>12</v>
      </c>
      <c r="Y36" s="46">
        <v>2.72</v>
      </c>
    </row>
    <row r="37" spans="14:25" x14ac:dyDescent="0.2">
      <c r="N37" s="40" t="s">
        <v>16</v>
      </c>
      <c r="O37" s="38" t="s">
        <v>12</v>
      </c>
      <c r="P37" s="42">
        <v>3</v>
      </c>
      <c r="R37" t="s">
        <v>140</v>
      </c>
      <c r="S37" s="38" t="s">
        <v>12</v>
      </c>
      <c r="T37">
        <v>410</v>
      </c>
      <c r="W37" t="s">
        <v>235</v>
      </c>
      <c r="X37" t="s">
        <v>12</v>
      </c>
      <c r="Y37" s="46">
        <v>3.52</v>
      </c>
    </row>
    <row r="38" spans="14:25" x14ac:dyDescent="0.2">
      <c r="N38" s="40" t="s">
        <v>29</v>
      </c>
      <c r="O38" s="38" t="s">
        <v>12</v>
      </c>
      <c r="P38" s="42">
        <v>3</v>
      </c>
      <c r="R38" t="s">
        <v>141</v>
      </c>
      <c r="S38" s="38" t="s">
        <v>12</v>
      </c>
      <c r="T38">
        <v>850</v>
      </c>
      <c r="W38" t="s">
        <v>236</v>
      </c>
      <c r="X38" t="s">
        <v>12</v>
      </c>
      <c r="Y38" s="46">
        <v>3.77</v>
      </c>
    </row>
    <row r="39" spans="14:25" x14ac:dyDescent="0.2">
      <c r="N39" s="40" t="s">
        <v>13</v>
      </c>
      <c r="O39" s="38" t="s">
        <v>14</v>
      </c>
      <c r="P39" s="42">
        <v>2</v>
      </c>
      <c r="R39" t="s">
        <v>142</v>
      </c>
      <c r="S39" s="38" t="s">
        <v>12</v>
      </c>
      <c r="T39">
        <v>850</v>
      </c>
      <c r="W39" t="s">
        <v>237</v>
      </c>
      <c r="X39" t="s">
        <v>12</v>
      </c>
      <c r="Y39" s="46">
        <v>7.2</v>
      </c>
    </row>
    <row r="40" spans="14:25" x14ac:dyDescent="0.2">
      <c r="N40" s="40" t="s">
        <v>76</v>
      </c>
      <c r="O40" s="38" t="s">
        <v>12</v>
      </c>
      <c r="P40" s="42">
        <v>150</v>
      </c>
      <c r="R40" t="s">
        <v>143</v>
      </c>
      <c r="S40" s="38" t="s">
        <v>12</v>
      </c>
      <c r="T40">
        <v>650</v>
      </c>
      <c r="W40" t="s">
        <v>238</v>
      </c>
      <c r="X40" t="s">
        <v>12</v>
      </c>
      <c r="Y40" s="46">
        <v>6.91</v>
      </c>
    </row>
    <row r="41" spans="14:25" x14ac:dyDescent="0.2">
      <c r="N41" s="40" t="s">
        <v>43</v>
      </c>
      <c r="O41" s="38" t="s">
        <v>69</v>
      </c>
      <c r="P41" s="42">
        <v>30</v>
      </c>
      <c r="R41" t="s">
        <v>144</v>
      </c>
      <c r="S41" s="38" t="s">
        <v>12</v>
      </c>
      <c r="T41">
        <v>470</v>
      </c>
      <c r="W41" t="s">
        <v>239</v>
      </c>
      <c r="X41" t="s">
        <v>12</v>
      </c>
      <c r="Y41" s="46">
        <v>9.1</v>
      </c>
    </row>
    <row r="42" spans="14:25" x14ac:dyDescent="0.2">
      <c r="N42" s="40" t="s">
        <v>68</v>
      </c>
      <c r="O42" s="38" t="s">
        <v>14</v>
      </c>
      <c r="P42" s="42">
        <v>3.5</v>
      </c>
      <c r="R42" t="s">
        <v>145</v>
      </c>
      <c r="S42" s="38" t="s">
        <v>12</v>
      </c>
      <c r="T42">
        <v>750</v>
      </c>
      <c r="W42" t="s">
        <v>240</v>
      </c>
      <c r="X42" t="s">
        <v>12</v>
      </c>
      <c r="Y42" s="46">
        <v>1.97</v>
      </c>
    </row>
    <row r="43" spans="14:25" x14ac:dyDescent="0.2">
      <c r="N43" s="40" t="s">
        <v>42</v>
      </c>
      <c r="O43" s="38" t="s">
        <v>12</v>
      </c>
      <c r="P43" s="42">
        <v>11</v>
      </c>
      <c r="R43" t="s">
        <v>146</v>
      </c>
      <c r="S43" s="38" t="s">
        <v>12</v>
      </c>
      <c r="T43">
        <v>800</v>
      </c>
      <c r="W43" t="s">
        <v>241</v>
      </c>
      <c r="X43" t="s">
        <v>12</v>
      </c>
      <c r="Y43" s="46">
        <v>2.59</v>
      </c>
    </row>
    <row r="44" spans="14:25" x14ac:dyDescent="0.2">
      <c r="N44" s="40" t="s">
        <v>44</v>
      </c>
      <c r="O44" s="38" t="s">
        <v>12</v>
      </c>
      <c r="P44" s="42">
        <v>9</v>
      </c>
      <c r="R44" t="s">
        <v>147</v>
      </c>
      <c r="S44" s="38" t="s">
        <v>12</v>
      </c>
      <c r="T44">
        <v>450</v>
      </c>
      <c r="W44" t="s">
        <v>242</v>
      </c>
      <c r="X44" t="s">
        <v>12</v>
      </c>
      <c r="Y44" s="46">
        <v>5.8</v>
      </c>
    </row>
    <row r="45" spans="14:25" x14ac:dyDescent="0.2">
      <c r="N45" s="40" t="s">
        <v>40</v>
      </c>
      <c r="O45" s="38" t="s">
        <v>12</v>
      </c>
      <c r="P45" s="42">
        <v>16</v>
      </c>
      <c r="R45" t="s">
        <v>148</v>
      </c>
      <c r="S45" s="38" t="s">
        <v>12</v>
      </c>
      <c r="T45">
        <v>510</v>
      </c>
      <c r="W45" t="s">
        <v>243</v>
      </c>
      <c r="X45" t="s">
        <v>12</v>
      </c>
      <c r="Y45" s="46">
        <v>9.32</v>
      </c>
    </row>
    <row r="46" spans="14:25" x14ac:dyDescent="0.2">
      <c r="N46" s="40" t="s">
        <v>0</v>
      </c>
      <c r="O46" s="38" t="s">
        <v>12</v>
      </c>
      <c r="P46" s="42">
        <v>1.2</v>
      </c>
      <c r="R46" t="s">
        <v>149</v>
      </c>
      <c r="S46" s="38" t="s">
        <v>12</v>
      </c>
      <c r="T46">
        <v>640</v>
      </c>
      <c r="W46" t="s">
        <v>244</v>
      </c>
      <c r="X46" t="s">
        <v>12</v>
      </c>
      <c r="Y46" s="46">
        <v>11.87</v>
      </c>
    </row>
    <row r="47" spans="14:25" x14ac:dyDescent="0.2">
      <c r="N47" s="40" t="s">
        <v>45</v>
      </c>
      <c r="O47" s="38" t="s">
        <v>14</v>
      </c>
      <c r="P47" s="42">
        <v>6</v>
      </c>
      <c r="R47" t="s">
        <v>150</v>
      </c>
      <c r="S47" s="38" t="s">
        <v>12</v>
      </c>
      <c r="T47">
        <v>610</v>
      </c>
      <c r="W47" t="s">
        <v>245</v>
      </c>
      <c r="X47" t="s">
        <v>14</v>
      </c>
      <c r="Y47" s="46">
        <v>2.63</v>
      </c>
    </row>
    <row r="48" spans="14:25" x14ac:dyDescent="0.2">
      <c r="N48" s="40" t="s">
        <v>47</v>
      </c>
      <c r="O48" s="38" t="s">
        <v>12</v>
      </c>
      <c r="P48" s="42"/>
      <c r="R48" t="s">
        <v>151</v>
      </c>
      <c r="S48" s="38" t="s">
        <v>12</v>
      </c>
      <c r="T48">
        <v>950</v>
      </c>
      <c r="W48" t="s">
        <v>246</v>
      </c>
      <c r="X48" t="s">
        <v>14</v>
      </c>
      <c r="Y48" s="46">
        <v>2.57</v>
      </c>
    </row>
    <row r="49" spans="14:25" x14ac:dyDescent="0.2">
      <c r="N49" s="40" t="s">
        <v>46</v>
      </c>
      <c r="O49" s="38" t="s">
        <v>14</v>
      </c>
      <c r="P49" s="42">
        <v>6.5</v>
      </c>
      <c r="R49" t="s">
        <v>152</v>
      </c>
      <c r="S49" s="38" t="s">
        <v>12</v>
      </c>
      <c r="T49">
        <v>400</v>
      </c>
      <c r="W49" t="s">
        <v>247</v>
      </c>
      <c r="X49" t="s">
        <v>14</v>
      </c>
      <c r="Y49" s="46">
        <v>3.19</v>
      </c>
    </row>
    <row r="50" spans="14:25" x14ac:dyDescent="0.2">
      <c r="N50" s="40" t="s">
        <v>48</v>
      </c>
      <c r="O50" s="38" t="s">
        <v>14</v>
      </c>
      <c r="P50" s="42"/>
      <c r="R50" t="s">
        <v>153</v>
      </c>
      <c r="S50" s="38" t="s">
        <v>12</v>
      </c>
      <c r="T50">
        <v>750</v>
      </c>
      <c r="W50" t="s">
        <v>248</v>
      </c>
      <c r="X50" t="s">
        <v>14</v>
      </c>
      <c r="Y50" s="46">
        <v>3.94</v>
      </c>
    </row>
    <row r="51" spans="14:25" x14ac:dyDescent="0.2">
      <c r="N51" s="40" t="s">
        <v>49</v>
      </c>
      <c r="O51" s="38" t="s">
        <v>70</v>
      </c>
      <c r="P51" s="42"/>
      <c r="R51" t="s">
        <v>154</v>
      </c>
      <c r="S51" s="38" t="s">
        <v>12</v>
      </c>
      <c r="T51">
        <v>840</v>
      </c>
      <c r="W51" t="s">
        <v>249</v>
      </c>
      <c r="X51" t="s">
        <v>14</v>
      </c>
      <c r="Y51" s="46">
        <v>5.98</v>
      </c>
    </row>
    <row r="52" spans="14:25" x14ac:dyDescent="0.2">
      <c r="N52" s="40" t="s">
        <v>17</v>
      </c>
      <c r="O52" s="38" t="s">
        <v>14</v>
      </c>
      <c r="P52" s="42">
        <v>4</v>
      </c>
      <c r="R52" t="s">
        <v>155</v>
      </c>
      <c r="S52" s="38" t="s">
        <v>12</v>
      </c>
      <c r="T52">
        <v>860</v>
      </c>
      <c r="W52" t="s">
        <v>7</v>
      </c>
      <c r="X52" t="s">
        <v>8</v>
      </c>
      <c r="Y52" s="46">
        <v>100</v>
      </c>
    </row>
    <row r="53" spans="14:25" x14ac:dyDescent="0.2">
      <c r="N53" s="40" t="s">
        <v>66</v>
      </c>
      <c r="O53" s="38" t="s">
        <v>20</v>
      </c>
      <c r="P53" s="42">
        <v>3</v>
      </c>
      <c r="R53" t="s">
        <v>156</v>
      </c>
      <c r="S53" s="38" t="s">
        <v>12</v>
      </c>
      <c r="T53">
        <v>430</v>
      </c>
      <c r="W53" t="s">
        <v>250</v>
      </c>
      <c r="X53" t="s">
        <v>14</v>
      </c>
      <c r="Y53" s="46">
        <v>2.79</v>
      </c>
    </row>
    <row r="54" spans="14:25" x14ac:dyDescent="0.2">
      <c r="N54" s="40" t="s">
        <v>50</v>
      </c>
      <c r="O54" s="38" t="s">
        <v>12</v>
      </c>
      <c r="P54" s="42">
        <v>1.5</v>
      </c>
      <c r="R54" t="s">
        <v>157</v>
      </c>
      <c r="S54" s="38" t="s">
        <v>12</v>
      </c>
      <c r="T54">
        <v>950</v>
      </c>
      <c r="W54" t="s">
        <v>251</v>
      </c>
      <c r="X54" t="s">
        <v>14</v>
      </c>
      <c r="Y54" s="46">
        <v>2.62</v>
      </c>
    </row>
    <row r="55" spans="14:25" x14ac:dyDescent="0.2">
      <c r="N55" s="40" t="s">
        <v>52</v>
      </c>
      <c r="O55" s="38" t="s">
        <v>20</v>
      </c>
      <c r="P55" s="42"/>
      <c r="R55" t="s">
        <v>158</v>
      </c>
      <c r="S55" s="38" t="s">
        <v>12</v>
      </c>
      <c r="T55">
        <v>920</v>
      </c>
      <c r="W55" t="s">
        <v>252</v>
      </c>
      <c r="X55" t="s">
        <v>14</v>
      </c>
      <c r="Y55" s="46">
        <v>7.73</v>
      </c>
    </row>
    <row r="56" spans="14:25" x14ac:dyDescent="0.2">
      <c r="N56" s="40" t="s">
        <v>51</v>
      </c>
      <c r="O56" s="38" t="s">
        <v>20</v>
      </c>
      <c r="P56" s="42"/>
      <c r="R56" t="s">
        <v>159</v>
      </c>
      <c r="S56" s="38" t="s">
        <v>12</v>
      </c>
      <c r="T56">
        <v>480</v>
      </c>
      <c r="W56" t="s">
        <v>253</v>
      </c>
      <c r="X56" t="s">
        <v>14</v>
      </c>
      <c r="Y56" s="46">
        <v>4.29</v>
      </c>
    </row>
    <row r="57" spans="14:25" x14ac:dyDescent="0.2">
      <c r="N57" s="40" t="s">
        <v>77</v>
      </c>
      <c r="O57" s="38" t="s">
        <v>12</v>
      </c>
      <c r="P57" s="42">
        <v>0.5</v>
      </c>
      <c r="R57" t="s">
        <v>160</v>
      </c>
      <c r="S57" s="38" t="s">
        <v>12</v>
      </c>
      <c r="T57">
        <v>950</v>
      </c>
      <c r="W57" t="s">
        <v>254</v>
      </c>
      <c r="X57" t="s">
        <v>14</v>
      </c>
      <c r="Y57" s="46">
        <v>2.34</v>
      </c>
    </row>
    <row r="58" spans="14:25" x14ac:dyDescent="0.2">
      <c r="N58" s="40" t="s">
        <v>53</v>
      </c>
      <c r="O58" s="38" t="s">
        <v>14</v>
      </c>
      <c r="P58" s="42">
        <v>8</v>
      </c>
      <c r="R58" t="s">
        <v>161</v>
      </c>
      <c r="S58" s="38" t="s">
        <v>12</v>
      </c>
      <c r="T58">
        <v>600</v>
      </c>
      <c r="W58" t="s">
        <v>255</v>
      </c>
      <c r="X58" t="s">
        <v>14</v>
      </c>
      <c r="Y58" s="46">
        <v>3.49</v>
      </c>
    </row>
    <row r="59" spans="14:25" x14ac:dyDescent="0.2">
      <c r="N59" s="40" t="s">
        <v>55</v>
      </c>
      <c r="O59" s="38" t="s">
        <v>14</v>
      </c>
      <c r="P59" s="42"/>
      <c r="R59" t="s">
        <v>162</v>
      </c>
      <c r="S59" s="38" t="s">
        <v>12</v>
      </c>
      <c r="T59">
        <v>900</v>
      </c>
      <c r="W59" t="s">
        <v>256</v>
      </c>
      <c r="X59" t="s">
        <v>14</v>
      </c>
      <c r="Y59" s="46">
        <v>2.9</v>
      </c>
    </row>
    <row r="60" spans="14:25" x14ac:dyDescent="0.2">
      <c r="N60" s="40" t="s">
        <v>54</v>
      </c>
      <c r="O60" s="38" t="s">
        <v>14</v>
      </c>
      <c r="P60" s="42">
        <v>40</v>
      </c>
      <c r="R60" t="s">
        <v>163</v>
      </c>
      <c r="S60" s="38" t="s">
        <v>12</v>
      </c>
      <c r="T60">
        <v>730</v>
      </c>
      <c r="W60" t="s">
        <v>257</v>
      </c>
      <c r="X60" t="s">
        <v>14</v>
      </c>
      <c r="Y60" s="46">
        <v>4.29</v>
      </c>
    </row>
    <row r="61" spans="14:25" x14ac:dyDescent="0.2">
      <c r="N61" s="40" t="s">
        <v>56</v>
      </c>
      <c r="O61" s="38" t="s">
        <v>14</v>
      </c>
      <c r="P61" s="42"/>
      <c r="R61" t="s">
        <v>164</v>
      </c>
      <c r="S61" s="38" t="s">
        <v>12</v>
      </c>
      <c r="T61">
        <v>470</v>
      </c>
      <c r="W61" t="s">
        <v>258</v>
      </c>
      <c r="X61" t="s">
        <v>14</v>
      </c>
      <c r="Y61" s="46">
        <v>8.34</v>
      </c>
    </row>
    <row r="62" spans="14:25" x14ac:dyDescent="0.2">
      <c r="N62" s="40" t="s">
        <v>57</v>
      </c>
      <c r="O62" s="38" t="s">
        <v>14</v>
      </c>
      <c r="P62" s="42">
        <v>6</v>
      </c>
      <c r="R62" t="s">
        <v>165</v>
      </c>
      <c r="S62" s="38" t="s">
        <v>12</v>
      </c>
      <c r="T62">
        <v>900</v>
      </c>
      <c r="W62" t="s">
        <v>259</v>
      </c>
      <c r="X62" t="s">
        <v>14</v>
      </c>
      <c r="Y62" s="46">
        <v>3.36</v>
      </c>
    </row>
    <row r="63" spans="14:25" x14ac:dyDescent="0.2">
      <c r="N63" s="40" t="s">
        <v>58</v>
      </c>
      <c r="O63" s="38" t="s">
        <v>14</v>
      </c>
      <c r="P63" s="42">
        <v>5</v>
      </c>
      <c r="R63" t="s">
        <v>166</v>
      </c>
      <c r="S63" s="38" t="s">
        <v>12</v>
      </c>
      <c r="T63">
        <v>610</v>
      </c>
      <c r="W63" t="s">
        <v>260</v>
      </c>
      <c r="X63" t="s">
        <v>14</v>
      </c>
      <c r="Y63" s="46">
        <v>4.04</v>
      </c>
    </row>
    <row r="64" spans="14:25" x14ac:dyDescent="0.2">
      <c r="N64" s="40" t="s">
        <v>59</v>
      </c>
      <c r="O64" s="38" t="s">
        <v>12</v>
      </c>
      <c r="P64" s="42">
        <v>26</v>
      </c>
      <c r="R64" t="s">
        <v>167</v>
      </c>
      <c r="S64" s="38" t="s">
        <v>12</v>
      </c>
      <c r="T64">
        <v>800</v>
      </c>
      <c r="W64" t="s">
        <v>261</v>
      </c>
      <c r="X64" t="s">
        <v>14</v>
      </c>
      <c r="Y64" s="46">
        <v>8.9600000000000009</v>
      </c>
    </row>
    <row r="65" spans="14:25" x14ac:dyDescent="0.2">
      <c r="N65" s="40" t="s">
        <v>60</v>
      </c>
      <c r="O65" s="38" t="s">
        <v>12</v>
      </c>
      <c r="P65" s="42">
        <v>30</v>
      </c>
      <c r="R65" t="s">
        <v>168</v>
      </c>
      <c r="S65" s="38" t="s">
        <v>12</v>
      </c>
      <c r="T65">
        <v>860</v>
      </c>
      <c r="W65" t="s">
        <v>262</v>
      </c>
      <c r="X65" t="s">
        <v>14</v>
      </c>
      <c r="Y65" s="46">
        <v>5.07</v>
      </c>
    </row>
    <row r="66" spans="14:25" x14ac:dyDescent="0.2">
      <c r="N66" s="40" t="s">
        <v>65</v>
      </c>
      <c r="O66" s="38" t="s">
        <v>14</v>
      </c>
      <c r="P66" s="42"/>
      <c r="R66" t="s">
        <v>169</v>
      </c>
      <c r="S66" s="38" t="s">
        <v>12</v>
      </c>
      <c r="T66">
        <v>1090</v>
      </c>
      <c r="W66" t="s">
        <v>263</v>
      </c>
      <c r="X66" t="s">
        <v>14</v>
      </c>
      <c r="Y66" s="46">
        <v>4.9400000000000004</v>
      </c>
    </row>
    <row r="67" spans="14:25" x14ac:dyDescent="0.2">
      <c r="N67" s="40" t="s">
        <v>67</v>
      </c>
      <c r="O67" s="38" t="s">
        <v>10</v>
      </c>
      <c r="P67" s="42">
        <v>1</v>
      </c>
      <c r="R67" t="s">
        <v>170</v>
      </c>
      <c r="S67" s="38" t="s">
        <v>12</v>
      </c>
      <c r="T67">
        <v>1010</v>
      </c>
      <c r="W67" t="s">
        <v>264</v>
      </c>
      <c r="X67" t="s">
        <v>14</v>
      </c>
      <c r="Y67" s="46">
        <v>6.41</v>
      </c>
    </row>
    <row r="68" spans="14:25" x14ac:dyDescent="0.2">
      <c r="N68" s="40" t="s">
        <v>64</v>
      </c>
      <c r="O68" s="38" t="s">
        <v>14</v>
      </c>
      <c r="P68" s="42">
        <v>0</v>
      </c>
      <c r="R68" t="s">
        <v>171</v>
      </c>
      <c r="S68" s="38" t="s">
        <v>12</v>
      </c>
      <c r="T68">
        <v>1010</v>
      </c>
      <c r="W68" t="s">
        <v>265</v>
      </c>
      <c r="X68" t="s">
        <v>14</v>
      </c>
      <c r="Y68" s="46">
        <v>3.18</v>
      </c>
    </row>
    <row r="69" spans="14:25" x14ac:dyDescent="0.2">
      <c r="R69" t="s">
        <v>172</v>
      </c>
      <c r="S69" s="38" t="s">
        <v>12</v>
      </c>
      <c r="T69">
        <v>760</v>
      </c>
      <c r="W69" t="s">
        <v>266</v>
      </c>
      <c r="X69" t="s">
        <v>14</v>
      </c>
      <c r="Y69" s="46">
        <v>2.75</v>
      </c>
    </row>
    <row r="70" spans="14:25" x14ac:dyDescent="0.2">
      <c r="R70" t="s">
        <v>173</v>
      </c>
      <c r="S70" s="38" t="s">
        <v>12</v>
      </c>
      <c r="T70">
        <v>900</v>
      </c>
      <c r="W70" t="s">
        <v>267</v>
      </c>
      <c r="X70" t="s">
        <v>14</v>
      </c>
      <c r="Y70" s="46">
        <v>2.44</v>
      </c>
    </row>
    <row r="71" spans="14:25" x14ac:dyDescent="0.2">
      <c r="R71" t="s">
        <v>174</v>
      </c>
      <c r="S71" s="38" t="s">
        <v>12</v>
      </c>
      <c r="T71">
        <v>750</v>
      </c>
      <c r="W71" t="s">
        <v>268</v>
      </c>
      <c r="X71" t="s">
        <v>14</v>
      </c>
      <c r="Y71" s="46">
        <v>2.5499999999999998</v>
      </c>
    </row>
    <row r="72" spans="14:25" x14ac:dyDescent="0.2">
      <c r="R72" t="s">
        <v>175</v>
      </c>
      <c r="S72" s="38" t="s">
        <v>12</v>
      </c>
      <c r="T72">
        <v>450</v>
      </c>
      <c r="W72" t="s">
        <v>269</v>
      </c>
      <c r="X72" t="s">
        <v>14</v>
      </c>
      <c r="Y72" s="46">
        <v>1.95</v>
      </c>
    </row>
    <row r="73" spans="14:25" x14ac:dyDescent="0.2">
      <c r="R73" t="s">
        <v>176</v>
      </c>
      <c r="S73" s="38" t="s">
        <v>12</v>
      </c>
      <c r="T73">
        <v>950</v>
      </c>
      <c r="W73" t="s">
        <v>270</v>
      </c>
      <c r="X73" t="s">
        <v>14</v>
      </c>
      <c r="Y73" s="46">
        <v>5.42</v>
      </c>
    </row>
    <row r="74" spans="14:25" x14ac:dyDescent="0.2">
      <c r="R74" t="s">
        <v>177</v>
      </c>
      <c r="S74" s="38" t="s">
        <v>12</v>
      </c>
      <c r="T74">
        <v>880</v>
      </c>
      <c r="W74" t="s">
        <v>271</v>
      </c>
      <c r="X74" t="s">
        <v>14</v>
      </c>
      <c r="Y74" s="46">
        <v>3.48</v>
      </c>
    </row>
    <row r="75" spans="14:25" x14ac:dyDescent="0.2">
      <c r="R75" t="s">
        <v>178</v>
      </c>
      <c r="S75" s="38" t="s">
        <v>12</v>
      </c>
      <c r="T75">
        <v>610</v>
      </c>
      <c r="W75" t="s">
        <v>272</v>
      </c>
      <c r="X75" t="s">
        <v>14</v>
      </c>
      <c r="Y75" s="46">
        <v>3.49</v>
      </c>
    </row>
    <row r="76" spans="14:25" x14ac:dyDescent="0.2">
      <c r="R76" t="s">
        <v>179</v>
      </c>
      <c r="S76" s="38" t="s">
        <v>12</v>
      </c>
      <c r="T76">
        <v>700</v>
      </c>
      <c r="W76" t="s">
        <v>273</v>
      </c>
      <c r="X76" t="s">
        <v>14</v>
      </c>
      <c r="Y76" s="46">
        <v>2.78</v>
      </c>
    </row>
    <row r="77" spans="14:25" x14ac:dyDescent="0.2">
      <c r="R77" t="s">
        <v>180</v>
      </c>
      <c r="S77" s="38" t="s">
        <v>12</v>
      </c>
      <c r="T77">
        <v>610</v>
      </c>
      <c r="W77" t="s">
        <v>274</v>
      </c>
      <c r="X77" t="s">
        <v>14</v>
      </c>
      <c r="Y77" s="46">
        <v>3.48</v>
      </c>
    </row>
    <row r="78" spans="14:25" x14ac:dyDescent="0.2">
      <c r="R78" t="s">
        <v>181</v>
      </c>
      <c r="S78" s="38" t="s">
        <v>12</v>
      </c>
      <c r="T78">
        <v>610</v>
      </c>
      <c r="W78" t="s">
        <v>275</v>
      </c>
      <c r="X78" t="s">
        <v>14</v>
      </c>
      <c r="Y78" s="46">
        <v>4.75</v>
      </c>
    </row>
    <row r="79" spans="14:25" x14ac:dyDescent="0.2">
      <c r="R79" t="s">
        <v>182</v>
      </c>
      <c r="S79" s="38" t="s">
        <v>12</v>
      </c>
      <c r="T79">
        <v>350</v>
      </c>
      <c r="W79" t="s">
        <v>276</v>
      </c>
      <c r="X79" t="s">
        <v>14</v>
      </c>
      <c r="Y79" s="46">
        <v>5.22</v>
      </c>
    </row>
    <row r="80" spans="14:25" x14ac:dyDescent="0.2">
      <c r="R80" t="s">
        <v>183</v>
      </c>
      <c r="S80" s="38" t="s">
        <v>12</v>
      </c>
      <c r="T80">
        <v>750</v>
      </c>
      <c r="W80" t="s">
        <v>277</v>
      </c>
      <c r="X80" t="s">
        <v>14</v>
      </c>
      <c r="Y80" s="46">
        <v>5.57</v>
      </c>
    </row>
    <row r="81" spans="18:25" x14ac:dyDescent="0.2">
      <c r="R81" t="s">
        <v>184</v>
      </c>
      <c r="S81" s="38" t="s">
        <v>12</v>
      </c>
      <c r="T81">
        <v>850</v>
      </c>
      <c r="W81" t="s">
        <v>278</v>
      </c>
      <c r="X81" t="s">
        <v>14</v>
      </c>
      <c r="Y81" s="46">
        <v>7.71</v>
      </c>
    </row>
    <row r="82" spans="18:25" x14ac:dyDescent="0.2">
      <c r="R82" t="s">
        <v>185</v>
      </c>
      <c r="S82" s="38" t="s">
        <v>12</v>
      </c>
      <c r="T82">
        <v>750</v>
      </c>
      <c r="W82" t="s">
        <v>279</v>
      </c>
      <c r="X82" t="s">
        <v>14</v>
      </c>
      <c r="Y82" s="46">
        <v>5.85</v>
      </c>
    </row>
    <row r="83" spans="18:25" x14ac:dyDescent="0.2">
      <c r="R83" t="s">
        <v>186</v>
      </c>
      <c r="S83" s="38" t="s">
        <v>12</v>
      </c>
      <c r="T83">
        <v>1300</v>
      </c>
      <c r="W83" t="s">
        <v>280</v>
      </c>
      <c r="X83" t="s">
        <v>14</v>
      </c>
      <c r="Y83" s="46">
        <v>3.49</v>
      </c>
    </row>
    <row r="84" spans="18:25" x14ac:dyDescent="0.2">
      <c r="R84" t="s">
        <v>187</v>
      </c>
      <c r="S84" s="38" t="s">
        <v>12</v>
      </c>
      <c r="T84">
        <v>1050</v>
      </c>
      <c r="W84" t="s">
        <v>281</v>
      </c>
      <c r="X84" t="s">
        <v>14</v>
      </c>
      <c r="Y84" s="46">
        <v>15.44</v>
      </c>
    </row>
    <row r="85" spans="18:25" x14ac:dyDescent="0.2">
      <c r="R85" t="s">
        <v>188</v>
      </c>
      <c r="S85" s="38" t="s">
        <v>12</v>
      </c>
      <c r="T85">
        <v>400</v>
      </c>
      <c r="W85" t="s">
        <v>282</v>
      </c>
      <c r="X85" t="s">
        <v>14</v>
      </c>
      <c r="Y85" s="46">
        <v>5.89</v>
      </c>
    </row>
    <row r="86" spans="18:25" x14ac:dyDescent="0.2">
      <c r="R86" t="s">
        <v>189</v>
      </c>
      <c r="S86" s="38" t="s">
        <v>12</v>
      </c>
      <c r="T86">
        <v>400</v>
      </c>
      <c r="W86" t="s">
        <v>283</v>
      </c>
      <c r="X86" t="s">
        <v>14</v>
      </c>
      <c r="Y86" s="46">
        <v>5.85</v>
      </c>
    </row>
    <row r="87" spans="18:25" x14ac:dyDescent="0.2">
      <c r="R87" t="s">
        <v>190</v>
      </c>
      <c r="S87" s="38" t="s">
        <v>12</v>
      </c>
      <c r="T87">
        <v>470</v>
      </c>
      <c r="W87" t="s">
        <v>284</v>
      </c>
      <c r="X87" t="s">
        <v>14</v>
      </c>
      <c r="Y87" s="46">
        <v>6.19</v>
      </c>
    </row>
    <row r="88" spans="18:25" x14ac:dyDescent="0.2">
      <c r="R88" t="s">
        <v>191</v>
      </c>
      <c r="S88" s="38" t="s">
        <v>12</v>
      </c>
      <c r="T88">
        <v>950</v>
      </c>
      <c r="W88" t="s">
        <v>285</v>
      </c>
      <c r="X88" t="s">
        <v>14</v>
      </c>
      <c r="Y88" s="46">
        <v>10.62</v>
      </c>
    </row>
    <row r="89" spans="18:25" x14ac:dyDescent="0.2">
      <c r="R89" t="s">
        <v>192</v>
      </c>
      <c r="S89" s="38" t="s">
        <v>12</v>
      </c>
      <c r="T89">
        <v>650</v>
      </c>
      <c r="W89" t="s">
        <v>286</v>
      </c>
      <c r="X89" t="s">
        <v>14</v>
      </c>
      <c r="Y89" s="46">
        <v>7.71</v>
      </c>
    </row>
    <row r="90" spans="18:25" x14ac:dyDescent="0.2">
      <c r="R90" t="s">
        <v>193</v>
      </c>
      <c r="S90" s="38" t="s">
        <v>12</v>
      </c>
      <c r="T90">
        <v>950</v>
      </c>
      <c r="W90" t="s">
        <v>287</v>
      </c>
      <c r="X90" t="s">
        <v>14</v>
      </c>
      <c r="Y90" s="46">
        <v>6.8</v>
      </c>
    </row>
    <row r="91" spans="18:25" x14ac:dyDescent="0.2">
      <c r="R91" t="s">
        <v>194</v>
      </c>
      <c r="S91" s="38" t="s">
        <v>12</v>
      </c>
      <c r="T91">
        <v>590</v>
      </c>
      <c r="W91" t="s">
        <v>288</v>
      </c>
      <c r="X91" t="s">
        <v>14</v>
      </c>
      <c r="Y91" s="46">
        <v>7.4</v>
      </c>
    </row>
    <row r="92" spans="18:25" x14ac:dyDescent="0.2">
      <c r="R92" t="s">
        <v>195</v>
      </c>
      <c r="S92" s="38" t="s">
        <v>12</v>
      </c>
      <c r="T92">
        <v>610</v>
      </c>
      <c r="W92" t="s">
        <v>289</v>
      </c>
      <c r="X92" t="s">
        <v>14</v>
      </c>
      <c r="Y92" s="46">
        <v>0.67</v>
      </c>
    </row>
    <row r="93" spans="18:25" x14ac:dyDescent="0.2">
      <c r="R93" t="s">
        <v>196</v>
      </c>
      <c r="S93" s="38" t="s">
        <v>12</v>
      </c>
      <c r="T93">
        <v>610</v>
      </c>
      <c r="W93" t="s">
        <v>290</v>
      </c>
      <c r="X93" t="s">
        <v>14</v>
      </c>
      <c r="Y93" s="46">
        <v>10.82</v>
      </c>
    </row>
    <row r="94" spans="18:25" x14ac:dyDescent="0.2">
      <c r="R94" t="s">
        <v>197</v>
      </c>
      <c r="S94" s="38" t="s">
        <v>12</v>
      </c>
      <c r="T94">
        <v>610</v>
      </c>
      <c r="W94" t="s">
        <v>291</v>
      </c>
      <c r="X94" t="s">
        <v>14</v>
      </c>
      <c r="Y94" s="46">
        <v>13.33</v>
      </c>
    </row>
    <row r="95" spans="18:25" x14ac:dyDescent="0.2">
      <c r="R95" t="s">
        <v>198</v>
      </c>
      <c r="S95" s="38" t="s">
        <v>12</v>
      </c>
      <c r="T95">
        <v>610</v>
      </c>
      <c r="W95" t="s">
        <v>292</v>
      </c>
      <c r="X95" t="s">
        <v>14</v>
      </c>
      <c r="Y95" s="46">
        <v>8.81</v>
      </c>
    </row>
    <row r="96" spans="18:25" x14ac:dyDescent="0.2">
      <c r="R96" s="40" t="s">
        <v>97</v>
      </c>
      <c r="S96" s="38" t="s">
        <v>12</v>
      </c>
      <c r="T96" s="44">
        <v>170</v>
      </c>
      <c r="W96" t="s">
        <v>293</v>
      </c>
      <c r="X96" t="s">
        <v>14</v>
      </c>
      <c r="Y96" s="46">
        <v>5.69</v>
      </c>
    </row>
    <row r="97" spans="18:25" x14ac:dyDescent="0.2">
      <c r="R97" s="40" t="s">
        <v>90</v>
      </c>
      <c r="S97" s="38" t="s">
        <v>12</v>
      </c>
      <c r="T97" s="45">
        <v>120</v>
      </c>
      <c r="W97" t="s">
        <v>294</v>
      </c>
      <c r="X97" t="s">
        <v>14</v>
      </c>
      <c r="Y97" s="46">
        <v>5.07</v>
      </c>
    </row>
    <row r="98" spans="18:25" x14ac:dyDescent="0.2">
      <c r="R98" s="40" t="s">
        <v>98</v>
      </c>
      <c r="S98" s="38" t="s">
        <v>12</v>
      </c>
      <c r="T98" s="44">
        <v>210</v>
      </c>
      <c r="W98" t="s">
        <v>295</v>
      </c>
      <c r="X98" t="s">
        <v>14</v>
      </c>
      <c r="Y98" s="46">
        <v>5.5</v>
      </c>
    </row>
    <row r="99" spans="18:25" x14ac:dyDescent="0.2">
      <c r="R99" s="40" t="s">
        <v>91</v>
      </c>
      <c r="S99" s="38" t="s">
        <v>12</v>
      </c>
      <c r="T99" s="45">
        <v>160</v>
      </c>
      <c r="W99" t="s">
        <v>296</v>
      </c>
      <c r="X99" t="s">
        <v>14</v>
      </c>
      <c r="Y99" s="46">
        <v>8.19</v>
      </c>
    </row>
    <row r="100" spans="18:25" x14ac:dyDescent="0.2">
      <c r="R100" s="40" t="s">
        <v>99</v>
      </c>
      <c r="S100" s="38" t="s">
        <v>12</v>
      </c>
      <c r="T100" s="44">
        <v>270</v>
      </c>
      <c r="W100" t="s">
        <v>297</v>
      </c>
      <c r="X100" t="s">
        <v>14</v>
      </c>
      <c r="Y100" s="46">
        <v>11.54</v>
      </c>
    </row>
    <row r="101" spans="18:25" x14ac:dyDescent="0.2">
      <c r="R101" s="40" t="s">
        <v>92</v>
      </c>
      <c r="S101" s="38" t="s">
        <v>12</v>
      </c>
      <c r="T101" s="45">
        <v>220</v>
      </c>
      <c r="W101" t="s">
        <v>298</v>
      </c>
      <c r="X101" t="s">
        <v>14</v>
      </c>
      <c r="Y101" s="46">
        <v>5.6</v>
      </c>
    </row>
    <row r="102" spans="18:25" x14ac:dyDescent="0.2">
      <c r="R102" s="40" t="s">
        <v>100</v>
      </c>
      <c r="S102" s="38" t="s">
        <v>12</v>
      </c>
      <c r="T102" s="44">
        <v>330</v>
      </c>
      <c r="W102" t="s">
        <v>299</v>
      </c>
      <c r="X102" t="s">
        <v>14</v>
      </c>
      <c r="Y102" s="46">
        <v>0</v>
      </c>
    </row>
    <row r="103" spans="18:25" x14ac:dyDescent="0.2">
      <c r="R103" s="40" t="s">
        <v>93</v>
      </c>
      <c r="S103" s="38" t="s">
        <v>12</v>
      </c>
      <c r="T103" s="45">
        <v>280</v>
      </c>
      <c r="W103" t="s">
        <v>300</v>
      </c>
      <c r="X103" t="s">
        <v>14</v>
      </c>
      <c r="Y103" s="46">
        <v>9.9700000000000006</v>
      </c>
    </row>
    <row r="104" spans="18:25" x14ac:dyDescent="0.2">
      <c r="R104" s="40" t="s">
        <v>101</v>
      </c>
      <c r="S104" s="38" t="s">
        <v>12</v>
      </c>
      <c r="T104" s="44">
        <v>370</v>
      </c>
      <c r="W104" t="s">
        <v>301</v>
      </c>
      <c r="X104" t="s">
        <v>14</v>
      </c>
      <c r="Y104" s="46">
        <v>11.52</v>
      </c>
    </row>
    <row r="105" spans="18:25" x14ac:dyDescent="0.2">
      <c r="R105" s="40" t="s">
        <v>94</v>
      </c>
      <c r="S105" s="38" t="s">
        <v>12</v>
      </c>
      <c r="T105" s="45">
        <v>320</v>
      </c>
      <c r="W105" t="s">
        <v>302</v>
      </c>
      <c r="X105" t="s">
        <v>14</v>
      </c>
      <c r="Y105" s="46">
        <v>5.15</v>
      </c>
    </row>
    <row r="106" spans="18:25" x14ac:dyDescent="0.2">
      <c r="R106" s="40" t="s">
        <v>102</v>
      </c>
      <c r="S106" s="38" t="s">
        <v>12</v>
      </c>
      <c r="T106" s="44">
        <v>390</v>
      </c>
      <c r="W106" t="s">
        <v>303</v>
      </c>
      <c r="X106" t="s">
        <v>14</v>
      </c>
      <c r="Y106" s="46">
        <v>6.01</v>
      </c>
    </row>
    <row r="107" spans="18:25" x14ac:dyDescent="0.2">
      <c r="R107" s="40" t="s">
        <v>95</v>
      </c>
      <c r="S107" s="38" t="s">
        <v>12</v>
      </c>
      <c r="T107" s="45">
        <v>340</v>
      </c>
      <c r="W107" t="s">
        <v>304</v>
      </c>
      <c r="X107" t="s">
        <v>14</v>
      </c>
      <c r="Y107" s="46">
        <v>6.23</v>
      </c>
    </row>
    <row r="108" spans="18:25" x14ac:dyDescent="0.2">
      <c r="R108" s="40" t="s">
        <v>103</v>
      </c>
      <c r="S108" s="38" t="s">
        <v>12</v>
      </c>
      <c r="T108" s="44">
        <v>410</v>
      </c>
      <c r="W108" t="s">
        <v>305</v>
      </c>
      <c r="X108" t="s">
        <v>14</v>
      </c>
      <c r="Y108" s="46">
        <v>0</v>
      </c>
    </row>
    <row r="109" spans="18:25" x14ac:dyDescent="0.2">
      <c r="R109" s="40" t="s">
        <v>96</v>
      </c>
      <c r="S109" s="38" t="s">
        <v>12</v>
      </c>
      <c r="T109" s="45">
        <v>360</v>
      </c>
      <c r="W109" t="s">
        <v>306</v>
      </c>
      <c r="X109" t="s">
        <v>14</v>
      </c>
      <c r="Y109" s="46">
        <v>11.36</v>
      </c>
    </row>
    <row r="110" spans="18:25" x14ac:dyDescent="0.2">
      <c r="W110" t="s">
        <v>307</v>
      </c>
      <c r="X110" t="s">
        <v>14</v>
      </c>
      <c r="Y110" s="46">
        <v>5.56</v>
      </c>
    </row>
    <row r="111" spans="18:25" x14ac:dyDescent="0.2">
      <c r="W111" t="s">
        <v>308</v>
      </c>
      <c r="X111" t="s">
        <v>14</v>
      </c>
      <c r="Y111" s="46">
        <v>5.75</v>
      </c>
    </row>
    <row r="112" spans="18:25" x14ac:dyDescent="0.2">
      <c r="W112" t="s">
        <v>309</v>
      </c>
      <c r="X112" t="s">
        <v>14</v>
      </c>
      <c r="Y112" s="46">
        <v>9.81</v>
      </c>
    </row>
    <row r="113" spans="23:25" x14ac:dyDescent="0.2">
      <c r="W113" t="s">
        <v>310</v>
      </c>
      <c r="X113" t="s">
        <v>14</v>
      </c>
      <c r="Y113" s="46">
        <v>4.99</v>
      </c>
    </row>
    <row r="114" spans="23:25" x14ac:dyDescent="0.2">
      <c r="W114" t="s">
        <v>311</v>
      </c>
      <c r="X114" t="s">
        <v>14</v>
      </c>
      <c r="Y114" s="46">
        <v>6.98</v>
      </c>
    </row>
    <row r="115" spans="23:25" x14ac:dyDescent="0.2">
      <c r="W115" t="s">
        <v>312</v>
      </c>
      <c r="X115" t="s">
        <v>14</v>
      </c>
      <c r="Y115" s="46">
        <v>8.1</v>
      </c>
    </row>
    <row r="116" spans="23:25" x14ac:dyDescent="0.2">
      <c r="W116" t="s">
        <v>313</v>
      </c>
      <c r="X116" t="s">
        <v>14</v>
      </c>
      <c r="Y116" s="46">
        <v>0</v>
      </c>
    </row>
    <row r="117" spans="23:25" x14ac:dyDescent="0.2">
      <c r="W117" t="s">
        <v>314</v>
      </c>
      <c r="X117" t="s">
        <v>14</v>
      </c>
      <c r="Y117" s="46">
        <v>15.49</v>
      </c>
    </row>
    <row r="118" spans="23:25" x14ac:dyDescent="0.2">
      <c r="W118" t="s">
        <v>315</v>
      </c>
      <c r="X118" t="s">
        <v>14</v>
      </c>
      <c r="Y118" s="46">
        <v>2.82</v>
      </c>
    </row>
    <row r="119" spans="23:25" x14ac:dyDescent="0.2">
      <c r="W119" t="s">
        <v>316</v>
      </c>
      <c r="X119" t="s">
        <v>14</v>
      </c>
      <c r="Y119" s="46">
        <v>2.78</v>
      </c>
    </row>
    <row r="120" spans="23:25" x14ac:dyDescent="0.2">
      <c r="W120" t="s">
        <v>317</v>
      </c>
      <c r="X120" t="s">
        <v>14</v>
      </c>
      <c r="Y120" s="46">
        <v>5.67</v>
      </c>
    </row>
    <row r="121" spans="23:25" x14ac:dyDescent="0.2">
      <c r="W121" t="s">
        <v>318</v>
      </c>
      <c r="X121" t="s">
        <v>14</v>
      </c>
      <c r="Y121" s="46">
        <v>10.66</v>
      </c>
    </row>
    <row r="122" spans="23:25" x14ac:dyDescent="0.2">
      <c r="W122" t="s">
        <v>319</v>
      </c>
      <c r="X122" t="s">
        <v>14</v>
      </c>
      <c r="Y122" s="46">
        <v>4.5199999999999996</v>
      </c>
    </row>
    <row r="123" spans="23:25" x14ac:dyDescent="0.2">
      <c r="W123" t="s">
        <v>320</v>
      </c>
      <c r="X123" t="s">
        <v>14</v>
      </c>
      <c r="Y123" s="46">
        <v>5.08</v>
      </c>
    </row>
    <row r="124" spans="23:25" x14ac:dyDescent="0.2">
      <c r="W124" t="s">
        <v>321</v>
      </c>
      <c r="X124" t="s">
        <v>14</v>
      </c>
      <c r="Y124" s="46">
        <v>1.88</v>
      </c>
    </row>
    <row r="125" spans="23:25" x14ac:dyDescent="0.2">
      <c r="W125" t="s">
        <v>322</v>
      </c>
      <c r="X125" t="s">
        <v>12</v>
      </c>
      <c r="Y125" s="46">
        <v>15</v>
      </c>
    </row>
    <row r="126" spans="23:25" x14ac:dyDescent="0.2">
      <c r="W126" t="s">
        <v>323</v>
      </c>
      <c r="X126" t="s">
        <v>12</v>
      </c>
      <c r="Y126" s="46">
        <v>0.12</v>
      </c>
    </row>
    <row r="127" spans="23:25" x14ac:dyDescent="0.2">
      <c r="W127" t="s">
        <v>324</v>
      </c>
      <c r="X127" t="s">
        <v>12</v>
      </c>
      <c r="Y127" s="46">
        <v>0.16</v>
      </c>
    </row>
    <row r="128" spans="23:25" x14ac:dyDescent="0.2">
      <c r="W128" t="s">
        <v>325</v>
      </c>
      <c r="X128" t="s">
        <v>12</v>
      </c>
      <c r="Y128" s="46">
        <v>0.18</v>
      </c>
    </row>
    <row r="129" spans="23:25" x14ac:dyDescent="0.2">
      <c r="W129" t="s">
        <v>326</v>
      </c>
      <c r="X129" t="s">
        <v>12</v>
      </c>
      <c r="Y129" s="46">
        <v>0.4</v>
      </c>
    </row>
    <row r="130" spans="23:25" x14ac:dyDescent="0.2">
      <c r="W130" t="s">
        <v>327</v>
      </c>
      <c r="X130" t="s">
        <v>14</v>
      </c>
      <c r="Y130" s="46">
        <v>1.89</v>
      </c>
    </row>
    <row r="131" spans="23:25" x14ac:dyDescent="0.2">
      <c r="W131" t="s">
        <v>328</v>
      </c>
      <c r="X131" t="s">
        <v>14</v>
      </c>
      <c r="Y131" s="46">
        <v>1.4</v>
      </c>
    </row>
    <row r="132" spans="23:25" x14ac:dyDescent="0.2">
      <c r="W132" t="s">
        <v>329</v>
      </c>
      <c r="X132" t="s">
        <v>14</v>
      </c>
      <c r="Y132" s="46">
        <v>0</v>
      </c>
    </row>
    <row r="133" spans="23:25" x14ac:dyDescent="0.2">
      <c r="W133" t="s">
        <v>330</v>
      </c>
      <c r="X133" t="s">
        <v>14</v>
      </c>
      <c r="Y133" s="46">
        <v>1.93</v>
      </c>
    </row>
    <row r="134" spans="23:25" x14ac:dyDescent="0.2">
      <c r="W134" t="s">
        <v>331</v>
      </c>
      <c r="X134" t="s">
        <v>14</v>
      </c>
      <c r="Y134" s="46">
        <v>1.2</v>
      </c>
    </row>
    <row r="135" spans="23:25" x14ac:dyDescent="0.2">
      <c r="W135" t="s">
        <v>332</v>
      </c>
      <c r="X135" t="s">
        <v>14</v>
      </c>
      <c r="Y135" s="46">
        <v>0</v>
      </c>
    </row>
    <row r="136" spans="23:25" x14ac:dyDescent="0.2">
      <c r="W136" t="s">
        <v>333</v>
      </c>
      <c r="X136" t="s">
        <v>14</v>
      </c>
      <c r="Y136" s="46">
        <v>2.33</v>
      </c>
    </row>
    <row r="137" spans="23:25" x14ac:dyDescent="0.2">
      <c r="W137" t="s">
        <v>334</v>
      </c>
      <c r="X137" t="s">
        <v>14</v>
      </c>
      <c r="Y137" s="46">
        <v>0</v>
      </c>
    </row>
    <row r="138" spans="23:25" x14ac:dyDescent="0.2">
      <c r="W138" t="s">
        <v>335</v>
      </c>
      <c r="X138" t="s">
        <v>14</v>
      </c>
      <c r="Y138" s="46">
        <v>2.25</v>
      </c>
    </row>
    <row r="139" spans="23:25" x14ac:dyDescent="0.2">
      <c r="W139" t="s">
        <v>336</v>
      </c>
      <c r="X139" t="s">
        <v>14</v>
      </c>
      <c r="Y139" s="46">
        <v>2.14</v>
      </c>
    </row>
    <row r="140" spans="23:25" x14ac:dyDescent="0.2">
      <c r="W140" t="s">
        <v>337</v>
      </c>
      <c r="X140" t="s">
        <v>20</v>
      </c>
      <c r="Y140" s="46">
        <v>3.65</v>
      </c>
    </row>
    <row r="141" spans="23:25" x14ac:dyDescent="0.2">
      <c r="W141" t="s">
        <v>338</v>
      </c>
      <c r="X141" t="s">
        <v>20</v>
      </c>
      <c r="Y141" s="46">
        <v>5.76</v>
      </c>
    </row>
    <row r="142" spans="23:25" x14ac:dyDescent="0.2">
      <c r="W142" t="s">
        <v>339</v>
      </c>
      <c r="X142" t="s">
        <v>20</v>
      </c>
      <c r="Y142" s="46">
        <v>5.93</v>
      </c>
    </row>
    <row r="143" spans="23:25" x14ac:dyDescent="0.2">
      <c r="W143" t="s">
        <v>340</v>
      </c>
      <c r="X143" t="s">
        <v>20</v>
      </c>
      <c r="Y143" s="46">
        <v>6.64</v>
      </c>
    </row>
    <row r="144" spans="23:25" x14ac:dyDescent="0.2">
      <c r="W144" t="s">
        <v>341</v>
      </c>
      <c r="X144" t="s">
        <v>20</v>
      </c>
      <c r="Y144" s="46">
        <v>5.24</v>
      </c>
    </row>
    <row r="145" spans="23:25" x14ac:dyDescent="0.2">
      <c r="W145" t="s">
        <v>342</v>
      </c>
      <c r="X145" t="s">
        <v>20</v>
      </c>
      <c r="Y145" s="46">
        <v>5.51</v>
      </c>
    </row>
    <row r="146" spans="23:25" x14ac:dyDescent="0.2">
      <c r="W146" t="s">
        <v>343</v>
      </c>
      <c r="X146" t="s">
        <v>20</v>
      </c>
      <c r="Y146" s="46">
        <v>9.65</v>
      </c>
    </row>
    <row r="147" spans="23:25" x14ac:dyDescent="0.2">
      <c r="W147" t="s">
        <v>344</v>
      </c>
      <c r="X147" t="s">
        <v>20</v>
      </c>
      <c r="Y147" s="46">
        <v>11.69</v>
      </c>
    </row>
    <row r="148" spans="23:25" x14ac:dyDescent="0.2">
      <c r="W148" t="s">
        <v>345</v>
      </c>
      <c r="X148" t="s">
        <v>20</v>
      </c>
      <c r="Y148" s="46">
        <v>12.95</v>
      </c>
    </row>
    <row r="149" spans="23:25" x14ac:dyDescent="0.2">
      <c r="W149" t="s">
        <v>346</v>
      </c>
      <c r="X149" t="s">
        <v>20</v>
      </c>
      <c r="Y149" s="46">
        <v>5.32</v>
      </c>
    </row>
    <row r="150" spans="23:25" x14ac:dyDescent="0.2">
      <c r="W150" t="s">
        <v>347</v>
      </c>
      <c r="X150" t="s">
        <v>20</v>
      </c>
      <c r="Y150" s="46">
        <v>7.69</v>
      </c>
    </row>
    <row r="151" spans="23:25" x14ac:dyDescent="0.2">
      <c r="W151" t="s">
        <v>348</v>
      </c>
      <c r="X151" t="s">
        <v>20</v>
      </c>
      <c r="Y151" s="46">
        <v>7.73</v>
      </c>
    </row>
    <row r="152" spans="23:25" x14ac:dyDescent="0.2">
      <c r="W152" t="s">
        <v>349</v>
      </c>
      <c r="X152" t="s">
        <v>20</v>
      </c>
      <c r="Y152" s="46">
        <v>12.46</v>
      </c>
    </row>
    <row r="153" spans="23:25" x14ac:dyDescent="0.2">
      <c r="W153" t="s">
        <v>350</v>
      </c>
      <c r="X153" t="s">
        <v>14</v>
      </c>
      <c r="Y153" s="46">
        <v>10.050000000000001</v>
      </c>
    </row>
    <row r="154" spans="23:25" x14ac:dyDescent="0.2">
      <c r="W154" t="s">
        <v>351</v>
      </c>
      <c r="X154" t="s">
        <v>14</v>
      </c>
      <c r="Y154" s="46">
        <v>1.06</v>
      </c>
    </row>
    <row r="155" spans="23:25" x14ac:dyDescent="0.2">
      <c r="W155" t="s">
        <v>352</v>
      </c>
      <c r="X155" t="s">
        <v>14</v>
      </c>
      <c r="Y155" s="46">
        <v>1.25</v>
      </c>
    </row>
    <row r="156" spans="23:25" x14ac:dyDescent="0.2">
      <c r="W156" t="s">
        <v>353</v>
      </c>
      <c r="X156" t="s">
        <v>14</v>
      </c>
      <c r="Y156" s="46">
        <v>2.2999999999999998</v>
      </c>
    </row>
    <row r="157" spans="23:25" x14ac:dyDescent="0.2">
      <c r="W157" t="s">
        <v>354</v>
      </c>
      <c r="X157" t="s">
        <v>14</v>
      </c>
      <c r="Y157" s="46">
        <v>3.79</v>
      </c>
    </row>
    <row r="158" spans="23:25" x14ac:dyDescent="0.2">
      <c r="W158" t="s">
        <v>355</v>
      </c>
      <c r="X158" t="s">
        <v>14</v>
      </c>
      <c r="Y158" s="46">
        <v>2.04</v>
      </c>
    </row>
    <row r="159" spans="23:25" x14ac:dyDescent="0.2">
      <c r="W159" t="s">
        <v>356</v>
      </c>
      <c r="X159" t="s">
        <v>14</v>
      </c>
      <c r="Y159" s="46">
        <v>2.73</v>
      </c>
    </row>
    <row r="160" spans="23:25" x14ac:dyDescent="0.2">
      <c r="W160" t="s">
        <v>357</v>
      </c>
      <c r="X160" t="s">
        <v>12</v>
      </c>
      <c r="Y160" s="46">
        <v>0.34</v>
      </c>
    </row>
    <row r="161" spans="23:25" x14ac:dyDescent="0.2">
      <c r="W161" t="s">
        <v>358</v>
      </c>
      <c r="X161" t="s">
        <v>12</v>
      </c>
      <c r="Y161" s="46">
        <v>0.45</v>
      </c>
    </row>
    <row r="162" spans="23:25" x14ac:dyDescent="0.2">
      <c r="W162" t="s">
        <v>359</v>
      </c>
      <c r="X162" t="s">
        <v>12</v>
      </c>
      <c r="Y162" s="46">
        <v>0.72</v>
      </c>
    </row>
    <row r="163" spans="23:25" x14ac:dyDescent="0.2">
      <c r="W163" t="s">
        <v>360</v>
      </c>
      <c r="X163" t="s">
        <v>14</v>
      </c>
      <c r="Y163" s="46">
        <v>2.37</v>
      </c>
    </row>
    <row r="164" spans="23:25" x14ac:dyDescent="0.2">
      <c r="W164" t="s">
        <v>361</v>
      </c>
      <c r="X164" t="s">
        <v>12</v>
      </c>
      <c r="Y164" s="46">
        <v>3.62</v>
      </c>
    </row>
    <row r="165" spans="23:25" x14ac:dyDescent="0.2">
      <c r="W165" t="s">
        <v>362</v>
      </c>
      <c r="X165" t="s">
        <v>12</v>
      </c>
      <c r="Y165" s="46">
        <v>4.1100000000000003</v>
      </c>
    </row>
    <row r="166" spans="23:25" x14ac:dyDescent="0.2">
      <c r="W166" t="s">
        <v>363</v>
      </c>
      <c r="X166" t="s">
        <v>12</v>
      </c>
      <c r="Y166" s="46">
        <v>4.4000000000000004</v>
      </c>
    </row>
    <row r="167" spans="23:25" x14ac:dyDescent="0.2">
      <c r="W167" t="s">
        <v>364</v>
      </c>
      <c r="X167" t="s">
        <v>12</v>
      </c>
      <c r="Y167" s="46">
        <v>8.6199999999999992</v>
      </c>
    </row>
    <row r="168" spans="23:25" x14ac:dyDescent="0.2">
      <c r="W168" t="s">
        <v>365</v>
      </c>
      <c r="X168" t="s">
        <v>12</v>
      </c>
      <c r="Y168" s="46">
        <v>4.28</v>
      </c>
    </row>
    <row r="169" spans="23:25" x14ac:dyDescent="0.2">
      <c r="W169" t="s">
        <v>366</v>
      </c>
      <c r="X169" t="s">
        <v>12</v>
      </c>
      <c r="Y169" s="46">
        <v>4.51</v>
      </c>
    </row>
    <row r="170" spans="23:25" x14ac:dyDescent="0.2">
      <c r="W170" t="s">
        <v>367</v>
      </c>
      <c r="X170" t="s">
        <v>12</v>
      </c>
      <c r="Y170" s="46">
        <v>5.66</v>
      </c>
    </row>
    <row r="171" spans="23:25" x14ac:dyDescent="0.2">
      <c r="W171" t="s">
        <v>368</v>
      </c>
      <c r="X171" t="s">
        <v>12</v>
      </c>
      <c r="Y171" s="46">
        <v>4.82</v>
      </c>
    </row>
    <row r="172" spans="23:25" x14ac:dyDescent="0.2">
      <c r="W172" t="s">
        <v>369</v>
      </c>
      <c r="X172" t="s">
        <v>12</v>
      </c>
      <c r="Y172" s="46">
        <v>8.98</v>
      </c>
    </row>
    <row r="173" spans="23:25" x14ac:dyDescent="0.2">
      <c r="W173" t="s">
        <v>370</v>
      </c>
      <c r="X173" t="s">
        <v>12</v>
      </c>
      <c r="Y173" s="46">
        <v>17.88</v>
      </c>
    </row>
    <row r="174" spans="23:25" x14ac:dyDescent="0.2">
      <c r="W174" t="s">
        <v>371</v>
      </c>
      <c r="X174" t="s">
        <v>12</v>
      </c>
      <c r="Y174" s="46">
        <v>8.8800000000000008</v>
      </c>
    </row>
    <row r="175" spans="23:25" x14ac:dyDescent="0.2">
      <c r="W175" t="s">
        <v>372</v>
      </c>
      <c r="X175" t="s">
        <v>12</v>
      </c>
      <c r="Y175" s="46">
        <v>14.5</v>
      </c>
    </row>
    <row r="176" spans="23:25" x14ac:dyDescent="0.2">
      <c r="W176" t="s">
        <v>373</v>
      </c>
      <c r="X176" t="s">
        <v>12</v>
      </c>
      <c r="Y176" s="46">
        <v>2.08</v>
      </c>
    </row>
    <row r="177" spans="23:25" x14ac:dyDescent="0.2">
      <c r="W177" t="s">
        <v>374</v>
      </c>
      <c r="X177" t="s">
        <v>12</v>
      </c>
      <c r="Y177" s="46">
        <v>2.29</v>
      </c>
    </row>
    <row r="178" spans="23:25" x14ac:dyDescent="0.2">
      <c r="W178" t="s">
        <v>375</v>
      </c>
      <c r="X178" t="s">
        <v>12</v>
      </c>
      <c r="Y178" s="46">
        <v>3.21</v>
      </c>
    </row>
    <row r="179" spans="23:25" x14ac:dyDescent="0.2">
      <c r="W179" t="s">
        <v>376</v>
      </c>
      <c r="X179" t="s">
        <v>12</v>
      </c>
      <c r="Y179" s="46">
        <v>6.66</v>
      </c>
    </row>
    <row r="180" spans="23:25" x14ac:dyDescent="0.2">
      <c r="W180" t="s">
        <v>377</v>
      </c>
      <c r="X180" t="s">
        <v>12</v>
      </c>
      <c r="Y180" s="46">
        <v>2.5</v>
      </c>
    </row>
    <row r="181" spans="23:25" x14ac:dyDescent="0.2">
      <c r="W181" t="s">
        <v>378</v>
      </c>
      <c r="X181" t="s">
        <v>12</v>
      </c>
      <c r="Y181" s="46">
        <v>2.93</v>
      </c>
    </row>
    <row r="182" spans="23:25" x14ac:dyDescent="0.2">
      <c r="W182" t="s">
        <v>379</v>
      </c>
      <c r="X182" t="s">
        <v>12</v>
      </c>
      <c r="Y182" s="46">
        <v>3.71</v>
      </c>
    </row>
    <row r="183" spans="23:25" x14ac:dyDescent="0.2">
      <c r="W183" t="s">
        <v>380</v>
      </c>
      <c r="X183" t="s">
        <v>12</v>
      </c>
      <c r="Y183" s="46">
        <v>4.08</v>
      </c>
    </row>
    <row r="184" spans="23:25" x14ac:dyDescent="0.2">
      <c r="W184" t="s">
        <v>381</v>
      </c>
      <c r="X184" t="s">
        <v>12</v>
      </c>
      <c r="Y184" s="46">
        <v>8.5</v>
      </c>
    </row>
    <row r="185" spans="23:25" x14ac:dyDescent="0.2">
      <c r="W185" t="s">
        <v>382</v>
      </c>
      <c r="X185" t="s">
        <v>12</v>
      </c>
      <c r="Y185" s="46">
        <v>4.8600000000000003</v>
      </c>
    </row>
    <row r="186" spans="23:25" x14ac:dyDescent="0.2">
      <c r="W186" t="s">
        <v>383</v>
      </c>
      <c r="X186" t="s">
        <v>12</v>
      </c>
      <c r="Y186" s="46">
        <v>3.51</v>
      </c>
    </row>
    <row r="187" spans="23:25" x14ac:dyDescent="0.2">
      <c r="W187" t="s">
        <v>384</v>
      </c>
      <c r="X187" t="s">
        <v>12</v>
      </c>
      <c r="Y187" s="46">
        <v>10.08</v>
      </c>
    </row>
    <row r="188" spans="23:25" x14ac:dyDescent="0.2">
      <c r="W188" t="s">
        <v>385</v>
      </c>
      <c r="X188" t="s">
        <v>12</v>
      </c>
      <c r="Y188" s="46">
        <v>8.6999999999999993</v>
      </c>
    </row>
    <row r="189" spans="23:25" x14ac:dyDescent="0.2">
      <c r="W189" t="s">
        <v>386</v>
      </c>
      <c r="X189" t="s">
        <v>12</v>
      </c>
      <c r="Y189" s="46">
        <v>13.01</v>
      </c>
    </row>
    <row r="190" spans="23:25" x14ac:dyDescent="0.2">
      <c r="W190" t="s">
        <v>387</v>
      </c>
      <c r="X190" t="s">
        <v>12</v>
      </c>
      <c r="Y190" s="46">
        <v>16.88</v>
      </c>
    </row>
    <row r="191" spans="23:25" x14ac:dyDescent="0.2">
      <c r="W191" t="s">
        <v>388</v>
      </c>
      <c r="X191" t="s">
        <v>12</v>
      </c>
      <c r="Y191" s="46">
        <v>1.2</v>
      </c>
    </row>
    <row r="192" spans="23:25" x14ac:dyDescent="0.2">
      <c r="W192" t="s">
        <v>389</v>
      </c>
      <c r="X192" t="s">
        <v>12</v>
      </c>
      <c r="Y192" s="46">
        <v>1.88</v>
      </c>
    </row>
    <row r="193" spans="23:25" x14ac:dyDescent="0.2">
      <c r="W193" t="s">
        <v>390</v>
      </c>
      <c r="X193" t="s">
        <v>12</v>
      </c>
      <c r="Y193" s="46">
        <v>2.11</v>
      </c>
    </row>
    <row r="194" spans="23:25" x14ac:dyDescent="0.2">
      <c r="W194" t="s">
        <v>391</v>
      </c>
      <c r="X194" t="s">
        <v>12</v>
      </c>
      <c r="Y194" s="46">
        <v>2.34</v>
      </c>
    </row>
    <row r="195" spans="23:25" x14ac:dyDescent="0.2">
      <c r="W195" t="s">
        <v>392</v>
      </c>
      <c r="X195" t="s">
        <v>12</v>
      </c>
      <c r="Y195" s="46">
        <v>2.65</v>
      </c>
    </row>
    <row r="196" spans="23:25" x14ac:dyDescent="0.2">
      <c r="W196" t="s">
        <v>393</v>
      </c>
      <c r="X196" t="s">
        <v>12</v>
      </c>
      <c r="Y196" s="46">
        <v>2.95</v>
      </c>
    </row>
    <row r="197" spans="23:25" x14ac:dyDescent="0.2">
      <c r="W197" t="s">
        <v>394</v>
      </c>
      <c r="X197" t="s">
        <v>12</v>
      </c>
      <c r="Y197" s="46">
        <v>4.6500000000000004</v>
      </c>
    </row>
    <row r="198" spans="23:25" x14ac:dyDescent="0.2">
      <c r="W198" t="s">
        <v>395</v>
      </c>
      <c r="X198" t="s">
        <v>12</v>
      </c>
      <c r="Y198" s="46">
        <v>5.13</v>
      </c>
    </row>
    <row r="199" spans="23:25" x14ac:dyDescent="0.2">
      <c r="W199" t="s">
        <v>396</v>
      </c>
      <c r="X199" t="s">
        <v>12</v>
      </c>
      <c r="Y199" s="46">
        <v>5.7</v>
      </c>
    </row>
    <row r="200" spans="23:25" x14ac:dyDescent="0.2">
      <c r="W200" t="s">
        <v>397</v>
      </c>
      <c r="X200" t="s">
        <v>12</v>
      </c>
      <c r="Y200" s="46">
        <v>4.76</v>
      </c>
    </row>
    <row r="201" spans="23:25" x14ac:dyDescent="0.2">
      <c r="W201" t="s">
        <v>398</v>
      </c>
      <c r="X201" t="s">
        <v>12</v>
      </c>
      <c r="Y201" s="46">
        <v>4.66</v>
      </c>
    </row>
    <row r="202" spans="23:25" x14ac:dyDescent="0.2">
      <c r="W202" t="s">
        <v>399</v>
      </c>
      <c r="X202" t="s">
        <v>12</v>
      </c>
      <c r="Y202" s="46">
        <v>6.04</v>
      </c>
    </row>
    <row r="203" spans="23:25" x14ac:dyDescent="0.2">
      <c r="W203" t="s">
        <v>400</v>
      </c>
      <c r="X203" t="s">
        <v>12</v>
      </c>
      <c r="Y203" s="46">
        <v>1.1000000000000001</v>
      </c>
    </row>
    <row r="204" spans="23:25" x14ac:dyDescent="0.2">
      <c r="W204" t="s">
        <v>401</v>
      </c>
      <c r="X204" t="s">
        <v>12</v>
      </c>
      <c r="Y204" s="46">
        <v>1.28</v>
      </c>
    </row>
    <row r="205" spans="23:25" x14ac:dyDescent="0.2">
      <c r="W205" t="s">
        <v>402</v>
      </c>
      <c r="X205" t="s">
        <v>12</v>
      </c>
      <c r="Y205" s="46">
        <v>1.27</v>
      </c>
    </row>
    <row r="206" spans="23:25" x14ac:dyDescent="0.2">
      <c r="W206" t="s">
        <v>403</v>
      </c>
      <c r="X206" t="s">
        <v>12</v>
      </c>
      <c r="Y206" s="46">
        <v>1.53</v>
      </c>
    </row>
    <row r="207" spans="23:25" x14ac:dyDescent="0.2">
      <c r="W207" t="s">
        <v>404</v>
      </c>
      <c r="X207" t="s">
        <v>12</v>
      </c>
      <c r="Y207" s="46">
        <v>1.8</v>
      </c>
    </row>
    <row r="208" spans="23:25" x14ac:dyDescent="0.2">
      <c r="W208" t="s">
        <v>405</v>
      </c>
      <c r="X208" t="s">
        <v>12</v>
      </c>
      <c r="Y208" s="46">
        <v>1.75</v>
      </c>
    </row>
    <row r="209" spans="23:25" x14ac:dyDescent="0.2">
      <c r="W209" t="s">
        <v>406</v>
      </c>
      <c r="X209" t="s">
        <v>12</v>
      </c>
      <c r="Y209" s="46">
        <v>1.58</v>
      </c>
    </row>
    <row r="210" spans="23:25" x14ac:dyDescent="0.2">
      <c r="W210" t="s">
        <v>407</v>
      </c>
      <c r="X210" t="s">
        <v>12</v>
      </c>
      <c r="Y210" s="46">
        <v>1.75</v>
      </c>
    </row>
    <row r="211" spans="23:25" x14ac:dyDescent="0.2">
      <c r="W211" t="s">
        <v>408</v>
      </c>
      <c r="X211" t="s">
        <v>12</v>
      </c>
      <c r="Y211" s="46">
        <v>2.52</v>
      </c>
    </row>
    <row r="212" spans="23:25" x14ac:dyDescent="0.2">
      <c r="W212" t="s">
        <v>409</v>
      </c>
      <c r="X212" t="s">
        <v>12</v>
      </c>
      <c r="Y212" s="46">
        <v>2.8</v>
      </c>
    </row>
    <row r="213" spans="23:25" x14ac:dyDescent="0.2">
      <c r="W213" t="s">
        <v>410</v>
      </c>
      <c r="X213" t="s">
        <v>12</v>
      </c>
      <c r="Y213" s="46">
        <v>3.45</v>
      </c>
    </row>
    <row r="214" spans="23:25" x14ac:dyDescent="0.2">
      <c r="W214" t="s">
        <v>411</v>
      </c>
      <c r="X214" t="s">
        <v>12</v>
      </c>
      <c r="Y214" s="46">
        <v>4.2</v>
      </c>
    </row>
    <row r="215" spans="23:25" x14ac:dyDescent="0.2">
      <c r="W215" t="s">
        <v>412</v>
      </c>
      <c r="X215" t="s">
        <v>12</v>
      </c>
      <c r="Y215" s="46">
        <v>5.28</v>
      </c>
    </row>
    <row r="216" spans="23:25" x14ac:dyDescent="0.2">
      <c r="W216" t="s">
        <v>413</v>
      </c>
      <c r="X216" t="s">
        <v>12</v>
      </c>
      <c r="Y216" s="46">
        <v>6.4</v>
      </c>
    </row>
    <row r="217" spans="23:25" x14ac:dyDescent="0.2">
      <c r="W217" t="s">
        <v>414</v>
      </c>
      <c r="X217" t="s">
        <v>12</v>
      </c>
      <c r="Y217" s="46">
        <v>9.25</v>
      </c>
    </row>
    <row r="218" spans="23:25" x14ac:dyDescent="0.2">
      <c r="W218" t="s">
        <v>415</v>
      </c>
      <c r="X218" t="s">
        <v>12</v>
      </c>
      <c r="Y218" s="46">
        <v>11.24</v>
      </c>
    </row>
    <row r="219" spans="23:25" x14ac:dyDescent="0.2">
      <c r="W219" t="s">
        <v>416</v>
      </c>
      <c r="X219" t="s">
        <v>12</v>
      </c>
      <c r="Y219" s="46">
        <v>3.36</v>
      </c>
    </row>
    <row r="220" spans="23:25" x14ac:dyDescent="0.2">
      <c r="W220" t="s">
        <v>417</v>
      </c>
      <c r="X220" t="s">
        <v>12</v>
      </c>
      <c r="Y220" s="46">
        <v>4.6900000000000004</v>
      </c>
    </row>
    <row r="221" spans="23:25" x14ac:dyDescent="0.2">
      <c r="W221" t="s">
        <v>418</v>
      </c>
      <c r="X221" t="s">
        <v>12</v>
      </c>
      <c r="Y221" s="46">
        <v>0.25</v>
      </c>
    </row>
    <row r="222" spans="23:25" x14ac:dyDescent="0.2">
      <c r="W222" t="s">
        <v>419</v>
      </c>
      <c r="X222" t="s">
        <v>12</v>
      </c>
      <c r="Y222" s="46">
        <v>13.5</v>
      </c>
    </row>
    <row r="223" spans="23:25" x14ac:dyDescent="0.2">
      <c r="W223" t="s">
        <v>420</v>
      </c>
      <c r="X223" t="s">
        <v>12</v>
      </c>
      <c r="Y223" s="46">
        <v>16.149999999999999</v>
      </c>
    </row>
    <row r="224" spans="23:25" x14ac:dyDescent="0.2">
      <c r="W224" t="s">
        <v>421</v>
      </c>
      <c r="X224" t="s">
        <v>12</v>
      </c>
      <c r="Y224" s="46">
        <v>0.71</v>
      </c>
    </row>
    <row r="225" spans="23:25" x14ac:dyDescent="0.2">
      <c r="W225" t="s">
        <v>422</v>
      </c>
      <c r="X225" t="s">
        <v>12</v>
      </c>
      <c r="Y225" s="46">
        <v>1.03</v>
      </c>
    </row>
    <row r="226" spans="23:25" x14ac:dyDescent="0.2">
      <c r="W226" t="s">
        <v>423</v>
      </c>
      <c r="X226" t="s">
        <v>12</v>
      </c>
      <c r="Y226" s="46">
        <v>1.87</v>
      </c>
    </row>
    <row r="227" spans="23:25" x14ac:dyDescent="0.2">
      <c r="W227" t="s">
        <v>424</v>
      </c>
      <c r="X227" t="s">
        <v>12</v>
      </c>
      <c r="Y227" s="46">
        <v>0.73</v>
      </c>
    </row>
    <row r="228" spans="23:25" x14ac:dyDescent="0.2">
      <c r="W228" t="s">
        <v>425</v>
      </c>
      <c r="X228" t="s">
        <v>12</v>
      </c>
      <c r="Y228" s="46">
        <v>1.1000000000000001</v>
      </c>
    </row>
    <row r="229" spans="23:25" x14ac:dyDescent="0.2">
      <c r="W229" t="s">
        <v>426</v>
      </c>
      <c r="X229" t="s">
        <v>12</v>
      </c>
      <c r="Y229" s="46">
        <v>1.06</v>
      </c>
    </row>
    <row r="230" spans="23:25" x14ac:dyDescent="0.2">
      <c r="W230" t="s">
        <v>427</v>
      </c>
      <c r="X230" t="s">
        <v>12</v>
      </c>
      <c r="Y230" s="46">
        <v>4.72</v>
      </c>
    </row>
    <row r="231" spans="23:25" x14ac:dyDescent="0.2">
      <c r="W231" t="s">
        <v>428</v>
      </c>
      <c r="X231" t="s">
        <v>12</v>
      </c>
      <c r="Y231" s="46">
        <v>0.61</v>
      </c>
    </row>
    <row r="232" spans="23:25" x14ac:dyDescent="0.2">
      <c r="W232" t="s">
        <v>429</v>
      </c>
      <c r="X232" t="s">
        <v>606</v>
      </c>
      <c r="Y232" s="46">
        <v>44.01</v>
      </c>
    </row>
    <row r="233" spans="23:25" x14ac:dyDescent="0.2">
      <c r="W233" t="s">
        <v>430</v>
      </c>
      <c r="X233" t="s">
        <v>12</v>
      </c>
      <c r="Y233" s="46">
        <v>1.29</v>
      </c>
    </row>
    <row r="234" spans="23:25" x14ac:dyDescent="0.2">
      <c r="W234" t="s">
        <v>431</v>
      </c>
      <c r="X234" t="s">
        <v>12</v>
      </c>
      <c r="Y234" s="46">
        <v>6.45</v>
      </c>
    </row>
    <row r="235" spans="23:25" x14ac:dyDescent="0.2">
      <c r="W235" t="s">
        <v>432</v>
      </c>
      <c r="X235" t="s">
        <v>12</v>
      </c>
      <c r="Y235" s="46">
        <v>0.67</v>
      </c>
    </row>
    <row r="236" spans="23:25" x14ac:dyDescent="0.2">
      <c r="W236" t="s">
        <v>433</v>
      </c>
      <c r="X236" t="s">
        <v>12</v>
      </c>
      <c r="Y236" s="46">
        <v>20.41</v>
      </c>
    </row>
    <row r="237" spans="23:25" x14ac:dyDescent="0.2">
      <c r="W237" t="s">
        <v>434</v>
      </c>
      <c r="X237" t="s">
        <v>12</v>
      </c>
      <c r="Y237" s="46">
        <v>7.92</v>
      </c>
    </row>
    <row r="238" spans="23:25" x14ac:dyDescent="0.2">
      <c r="W238" t="s">
        <v>435</v>
      </c>
      <c r="X238" t="s">
        <v>12</v>
      </c>
      <c r="Y238" s="46">
        <v>1.73</v>
      </c>
    </row>
    <row r="239" spans="23:25" x14ac:dyDescent="0.2">
      <c r="W239" t="s">
        <v>436</v>
      </c>
      <c r="X239" t="s">
        <v>12</v>
      </c>
      <c r="Y239" s="46">
        <v>13.09</v>
      </c>
    </row>
    <row r="240" spans="23:25" x14ac:dyDescent="0.2">
      <c r="W240" t="s">
        <v>437</v>
      </c>
      <c r="X240" t="s">
        <v>12</v>
      </c>
      <c r="Y240" s="46">
        <v>1.95</v>
      </c>
    </row>
    <row r="241" spans="23:25" x14ac:dyDescent="0.2">
      <c r="W241" t="s">
        <v>438</v>
      </c>
      <c r="X241" t="s">
        <v>12</v>
      </c>
      <c r="Y241" s="46">
        <v>6.65</v>
      </c>
    </row>
    <row r="242" spans="23:25" x14ac:dyDescent="0.2">
      <c r="W242" t="s">
        <v>439</v>
      </c>
      <c r="X242" t="s">
        <v>12</v>
      </c>
      <c r="Y242" s="46">
        <v>1.95</v>
      </c>
    </row>
    <row r="243" spans="23:25" x14ac:dyDescent="0.2">
      <c r="W243" t="s">
        <v>440</v>
      </c>
      <c r="X243" t="s">
        <v>12</v>
      </c>
      <c r="Y243" s="46">
        <v>0</v>
      </c>
    </row>
    <row r="244" spans="23:25" x14ac:dyDescent="0.2">
      <c r="W244" t="s">
        <v>441</v>
      </c>
      <c r="X244" t="s">
        <v>12</v>
      </c>
      <c r="Y244" s="46">
        <v>11.45</v>
      </c>
    </row>
    <row r="245" spans="23:25" x14ac:dyDescent="0.2">
      <c r="W245" t="s">
        <v>442</v>
      </c>
      <c r="X245" t="s">
        <v>12</v>
      </c>
      <c r="Y245" s="46">
        <v>30.57</v>
      </c>
    </row>
    <row r="246" spans="23:25" x14ac:dyDescent="0.2">
      <c r="W246" t="s">
        <v>443</v>
      </c>
      <c r="X246" t="s">
        <v>12</v>
      </c>
      <c r="Y246" s="46">
        <v>1.85</v>
      </c>
    </row>
    <row r="247" spans="23:25" x14ac:dyDescent="0.2">
      <c r="W247" t="s">
        <v>444</v>
      </c>
      <c r="X247" t="s">
        <v>12</v>
      </c>
      <c r="Y247" s="46">
        <v>11.9</v>
      </c>
    </row>
    <row r="248" spans="23:25" x14ac:dyDescent="0.2">
      <c r="W248" t="s">
        <v>445</v>
      </c>
      <c r="X248" t="s">
        <v>12</v>
      </c>
      <c r="Y248" s="46">
        <v>14.15</v>
      </c>
    </row>
    <row r="249" spans="23:25" x14ac:dyDescent="0.2">
      <c r="W249" t="s">
        <v>446</v>
      </c>
      <c r="X249" t="s">
        <v>12</v>
      </c>
      <c r="Y249" s="46">
        <v>3.9</v>
      </c>
    </row>
    <row r="250" spans="23:25" x14ac:dyDescent="0.2">
      <c r="W250" t="s">
        <v>447</v>
      </c>
      <c r="X250" t="s">
        <v>12</v>
      </c>
      <c r="Y250" s="46">
        <v>3.41</v>
      </c>
    </row>
    <row r="251" spans="23:25" x14ac:dyDescent="0.2">
      <c r="W251" t="s">
        <v>448</v>
      </c>
      <c r="X251" t="s">
        <v>606</v>
      </c>
      <c r="Y251" s="46">
        <v>32.200000000000003</v>
      </c>
    </row>
    <row r="252" spans="23:25" x14ac:dyDescent="0.2">
      <c r="W252" t="s">
        <v>449</v>
      </c>
      <c r="X252" t="s">
        <v>606</v>
      </c>
      <c r="Y252" s="46">
        <v>41.32</v>
      </c>
    </row>
    <row r="253" spans="23:25" x14ac:dyDescent="0.2">
      <c r="W253" t="s">
        <v>450</v>
      </c>
      <c r="X253" t="s">
        <v>14</v>
      </c>
      <c r="Y253" s="46">
        <v>0</v>
      </c>
    </row>
    <row r="254" spans="23:25" x14ac:dyDescent="0.2">
      <c r="W254" t="s">
        <v>451</v>
      </c>
      <c r="X254" t="s">
        <v>14</v>
      </c>
      <c r="Y254" s="46">
        <v>0</v>
      </c>
    </row>
    <row r="255" spans="23:25" x14ac:dyDescent="0.2">
      <c r="W255" t="s">
        <v>452</v>
      </c>
      <c r="X255" t="s">
        <v>69</v>
      </c>
      <c r="Y255" s="46">
        <v>32.33</v>
      </c>
    </row>
    <row r="256" spans="23:25" x14ac:dyDescent="0.2">
      <c r="W256" t="s">
        <v>43</v>
      </c>
      <c r="X256" t="s">
        <v>69</v>
      </c>
      <c r="Y256" s="46">
        <v>25.75</v>
      </c>
    </row>
    <row r="257" spans="23:25" x14ac:dyDescent="0.2">
      <c r="W257" t="s">
        <v>453</v>
      </c>
      <c r="X257" t="s">
        <v>14</v>
      </c>
      <c r="Y257" s="46">
        <v>0.43</v>
      </c>
    </row>
    <row r="258" spans="23:25" x14ac:dyDescent="0.2">
      <c r="W258" t="s">
        <v>454</v>
      </c>
      <c r="X258" t="s">
        <v>14</v>
      </c>
      <c r="Y258" s="46">
        <v>0.3</v>
      </c>
    </row>
    <row r="259" spans="23:25" x14ac:dyDescent="0.2">
      <c r="W259" t="s">
        <v>455</v>
      </c>
      <c r="X259" t="s">
        <v>14</v>
      </c>
      <c r="Y259" s="46">
        <v>0.96</v>
      </c>
    </row>
    <row r="260" spans="23:25" x14ac:dyDescent="0.2">
      <c r="W260" t="s">
        <v>456</v>
      </c>
      <c r="X260" t="s">
        <v>12</v>
      </c>
      <c r="Y260" s="46">
        <v>6.1</v>
      </c>
    </row>
    <row r="261" spans="23:25" x14ac:dyDescent="0.2">
      <c r="W261" t="s">
        <v>457</v>
      </c>
      <c r="X261" t="s">
        <v>12</v>
      </c>
      <c r="Y261" s="46">
        <v>9.39</v>
      </c>
    </row>
    <row r="262" spans="23:25" x14ac:dyDescent="0.2">
      <c r="W262" t="s">
        <v>458</v>
      </c>
      <c r="X262" t="s">
        <v>12</v>
      </c>
      <c r="Y262" s="46">
        <v>11.78</v>
      </c>
    </row>
    <row r="263" spans="23:25" x14ac:dyDescent="0.2">
      <c r="W263" t="s">
        <v>459</v>
      </c>
      <c r="X263" t="s">
        <v>12</v>
      </c>
      <c r="Y263" s="46">
        <v>8.56</v>
      </c>
    </row>
    <row r="264" spans="23:25" x14ac:dyDescent="0.2">
      <c r="W264" t="s">
        <v>460</v>
      </c>
      <c r="X264" t="s">
        <v>12</v>
      </c>
      <c r="Y264" s="46">
        <v>13.28</v>
      </c>
    </row>
    <row r="265" spans="23:25" x14ac:dyDescent="0.2">
      <c r="W265" t="s">
        <v>461</v>
      </c>
      <c r="X265" t="s">
        <v>12</v>
      </c>
      <c r="Y265" s="46">
        <v>0</v>
      </c>
    </row>
    <row r="266" spans="23:25" x14ac:dyDescent="0.2">
      <c r="W266" t="s">
        <v>462</v>
      </c>
      <c r="X266" t="s">
        <v>12</v>
      </c>
      <c r="Y266" s="46">
        <v>8.36</v>
      </c>
    </row>
    <row r="267" spans="23:25" x14ac:dyDescent="0.2">
      <c r="W267" t="s">
        <v>463</v>
      </c>
      <c r="X267" t="s">
        <v>12</v>
      </c>
      <c r="Y267" s="46">
        <v>24.93</v>
      </c>
    </row>
    <row r="268" spans="23:25" x14ac:dyDescent="0.2">
      <c r="W268" t="s">
        <v>464</v>
      </c>
      <c r="X268" t="s">
        <v>12</v>
      </c>
      <c r="Y268" s="46">
        <v>24.35</v>
      </c>
    </row>
    <row r="269" spans="23:25" x14ac:dyDescent="0.2">
      <c r="W269" t="s">
        <v>465</v>
      </c>
      <c r="X269" t="s">
        <v>12</v>
      </c>
      <c r="Y269" s="46">
        <v>58.03</v>
      </c>
    </row>
    <row r="270" spans="23:25" x14ac:dyDescent="0.2">
      <c r="W270" t="s">
        <v>466</v>
      </c>
      <c r="X270" t="s">
        <v>12</v>
      </c>
      <c r="Y270" s="46">
        <v>78.05</v>
      </c>
    </row>
    <row r="271" spans="23:25" x14ac:dyDescent="0.2">
      <c r="W271" t="s">
        <v>467</v>
      </c>
      <c r="X271" t="s">
        <v>12</v>
      </c>
      <c r="Y271" s="46">
        <v>13.58</v>
      </c>
    </row>
    <row r="272" spans="23:25" x14ac:dyDescent="0.2">
      <c r="W272" t="s">
        <v>468</v>
      </c>
      <c r="X272" t="s">
        <v>606</v>
      </c>
      <c r="Y272" s="46">
        <v>19.36</v>
      </c>
    </row>
    <row r="273" spans="23:25" x14ac:dyDescent="0.2">
      <c r="W273" t="s">
        <v>469</v>
      </c>
      <c r="X273" t="s">
        <v>606</v>
      </c>
      <c r="Y273" s="46">
        <v>33.86</v>
      </c>
    </row>
    <row r="274" spans="23:25" x14ac:dyDescent="0.2">
      <c r="W274" t="s">
        <v>470</v>
      </c>
      <c r="X274" t="s">
        <v>606</v>
      </c>
      <c r="Y274" s="46">
        <v>58.71</v>
      </c>
    </row>
    <row r="275" spans="23:25" x14ac:dyDescent="0.2">
      <c r="W275" t="s">
        <v>471</v>
      </c>
      <c r="X275" t="s">
        <v>606</v>
      </c>
      <c r="Y275" s="46">
        <v>38.5</v>
      </c>
    </row>
    <row r="276" spans="23:25" x14ac:dyDescent="0.2">
      <c r="W276" t="s">
        <v>472</v>
      </c>
      <c r="X276" t="s">
        <v>606</v>
      </c>
      <c r="Y276" s="46">
        <v>49.72</v>
      </c>
    </row>
    <row r="277" spans="23:25" x14ac:dyDescent="0.2">
      <c r="W277" t="s">
        <v>473</v>
      </c>
      <c r="X277" t="s">
        <v>606</v>
      </c>
      <c r="Y277" s="46">
        <v>55.09</v>
      </c>
    </row>
    <row r="278" spans="23:25" x14ac:dyDescent="0.2">
      <c r="W278" t="s">
        <v>474</v>
      </c>
      <c r="X278" t="s">
        <v>606</v>
      </c>
      <c r="Y278" s="46">
        <v>96.06</v>
      </c>
    </row>
    <row r="279" spans="23:25" x14ac:dyDescent="0.2">
      <c r="W279" t="s">
        <v>475</v>
      </c>
      <c r="X279" t="s">
        <v>606</v>
      </c>
      <c r="Y279" s="46">
        <v>119.65</v>
      </c>
    </row>
    <row r="280" spans="23:25" x14ac:dyDescent="0.2">
      <c r="W280" t="s">
        <v>0</v>
      </c>
      <c r="X280" t="s">
        <v>12</v>
      </c>
      <c r="Y280" s="46">
        <v>1</v>
      </c>
    </row>
    <row r="281" spans="23:25" x14ac:dyDescent="0.2">
      <c r="W281" t="s">
        <v>476</v>
      </c>
      <c r="X281" t="s">
        <v>14</v>
      </c>
      <c r="Y281" s="46">
        <v>0.8</v>
      </c>
    </row>
    <row r="282" spans="23:25" x14ac:dyDescent="0.2">
      <c r="W282" t="s">
        <v>477</v>
      </c>
      <c r="X282" t="s">
        <v>14</v>
      </c>
      <c r="Y282" s="46">
        <v>0.47</v>
      </c>
    </row>
    <row r="283" spans="23:25" x14ac:dyDescent="0.2">
      <c r="W283" t="s">
        <v>478</v>
      </c>
      <c r="X283" t="s">
        <v>14</v>
      </c>
      <c r="Y283" s="46">
        <v>2.13</v>
      </c>
    </row>
    <row r="284" spans="23:25" x14ac:dyDescent="0.2">
      <c r="W284" t="s">
        <v>479</v>
      </c>
      <c r="X284" t="s">
        <v>14</v>
      </c>
      <c r="Y284" s="46">
        <v>5.54</v>
      </c>
    </row>
    <row r="285" spans="23:25" x14ac:dyDescent="0.2">
      <c r="W285" t="s">
        <v>480</v>
      </c>
      <c r="X285" t="s">
        <v>14</v>
      </c>
      <c r="Y285" s="46">
        <v>3.6</v>
      </c>
    </row>
    <row r="286" spans="23:25" x14ac:dyDescent="0.2">
      <c r="W286" t="s">
        <v>481</v>
      </c>
      <c r="X286" t="s">
        <v>14</v>
      </c>
      <c r="Y286" s="46">
        <v>5.37</v>
      </c>
    </row>
    <row r="287" spans="23:25" x14ac:dyDescent="0.2">
      <c r="W287" t="s">
        <v>482</v>
      </c>
      <c r="X287" t="s">
        <v>14</v>
      </c>
      <c r="Y287" s="46">
        <v>46.44</v>
      </c>
    </row>
    <row r="288" spans="23:25" x14ac:dyDescent="0.2">
      <c r="W288" t="s">
        <v>483</v>
      </c>
      <c r="X288" t="s">
        <v>14</v>
      </c>
      <c r="Y288" s="46">
        <v>5.7</v>
      </c>
    </row>
    <row r="289" spans="23:25" x14ac:dyDescent="0.2">
      <c r="W289" t="s">
        <v>484</v>
      </c>
      <c r="X289" t="s">
        <v>14</v>
      </c>
      <c r="Y289" s="46">
        <v>1.82</v>
      </c>
    </row>
    <row r="290" spans="23:25" x14ac:dyDescent="0.2">
      <c r="W290" t="s">
        <v>485</v>
      </c>
      <c r="X290" t="s">
        <v>12</v>
      </c>
      <c r="Y290" s="46">
        <v>43.72</v>
      </c>
    </row>
    <row r="291" spans="23:25" x14ac:dyDescent="0.2">
      <c r="W291" t="s">
        <v>486</v>
      </c>
      <c r="X291" t="s">
        <v>12</v>
      </c>
      <c r="Y291" s="46">
        <v>26.01</v>
      </c>
    </row>
    <row r="292" spans="23:25" x14ac:dyDescent="0.2">
      <c r="W292" t="s">
        <v>487</v>
      </c>
      <c r="X292" t="s">
        <v>12</v>
      </c>
      <c r="Y292" s="46">
        <v>90.38</v>
      </c>
    </row>
    <row r="293" spans="23:25" x14ac:dyDescent="0.2">
      <c r="W293" t="s">
        <v>488</v>
      </c>
      <c r="X293" t="s">
        <v>12</v>
      </c>
      <c r="Y293" s="46">
        <v>26.01</v>
      </c>
    </row>
    <row r="294" spans="23:25" x14ac:dyDescent="0.2">
      <c r="W294" t="s">
        <v>489</v>
      </c>
      <c r="X294" t="s">
        <v>12</v>
      </c>
      <c r="Y294" s="46">
        <v>0.28000000000000003</v>
      </c>
    </row>
    <row r="295" spans="23:25" x14ac:dyDescent="0.2">
      <c r="W295" t="s">
        <v>490</v>
      </c>
      <c r="X295" t="s">
        <v>12</v>
      </c>
      <c r="Y295" s="46">
        <v>1.69</v>
      </c>
    </row>
    <row r="296" spans="23:25" x14ac:dyDescent="0.2">
      <c r="W296" t="s">
        <v>491</v>
      </c>
      <c r="X296" t="s">
        <v>12</v>
      </c>
      <c r="Y296" s="46">
        <v>1.27</v>
      </c>
    </row>
    <row r="297" spans="23:25" x14ac:dyDescent="0.2">
      <c r="W297" t="s">
        <v>492</v>
      </c>
      <c r="X297" t="s">
        <v>12</v>
      </c>
      <c r="Y297" s="46">
        <v>2.7</v>
      </c>
    </row>
    <row r="298" spans="23:25" x14ac:dyDescent="0.2">
      <c r="W298" t="s">
        <v>493</v>
      </c>
      <c r="X298" t="s">
        <v>12</v>
      </c>
      <c r="Y298" s="46">
        <v>3.2</v>
      </c>
    </row>
    <row r="299" spans="23:25" x14ac:dyDescent="0.2">
      <c r="W299" t="s">
        <v>494</v>
      </c>
      <c r="X299" t="s">
        <v>12</v>
      </c>
      <c r="Y299" s="46">
        <v>6.48</v>
      </c>
    </row>
    <row r="300" spans="23:25" x14ac:dyDescent="0.2">
      <c r="W300" t="s">
        <v>495</v>
      </c>
      <c r="X300" t="s">
        <v>12</v>
      </c>
      <c r="Y300" s="46">
        <v>21.8</v>
      </c>
    </row>
    <row r="301" spans="23:25" x14ac:dyDescent="0.2">
      <c r="W301" t="s">
        <v>496</v>
      </c>
      <c r="X301" t="s">
        <v>12</v>
      </c>
      <c r="Y301" s="46">
        <v>3.15</v>
      </c>
    </row>
    <row r="302" spans="23:25" x14ac:dyDescent="0.2">
      <c r="W302" t="s">
        <v>497</v>
      </c>
      <c r="X302" t="s">
        <v>12</v>
      </c>
      <c r="Y302" s="46">
        <v>0.78</v>
      </c>
    </row>
    <row r="303" spans="23:25" x14ac:dyDescent="0.2">
      <c r="W303" t="s">
        <v>498</v>
      </c>
      <c r="X303" t="s">
        <v>12</v>
      </c>
      <c r="Y303" s="46">
        <v>1.97</v>
      </c>
    </row>
    <row r="304" spans="23:25" x14ac:dyDescent="0.2">
      <c r="W304" t="s">
        <v>499</v>
      </c>
      <c r="X304" t="s">
        <v>12</v>
      </c>
      <c r="Y304" s="46">
        <v>3.43</v>
      </c>
    </row>
    <row r="305" spans="23:25" x14ac:dyDescent="0.2">
      <c r="W305" t="s">
        <v>66</v>
      </c>
      <c r="X305" t="s">
        <v>20</v>
      </c>
      <c r="Y305" s="46">
        <v>2.5299999999999998</v>
      </c>
    </row>
    <row r="306" spans="23:25" x14ac:dyDescent="0.2">
      <c r="W306" t="s">
        <v>500</v>
      </c>
      <c r="X306" t="s">
        <v>27</v>
      </c>
      <c r="Y306" s="46">
        <v>10.62</v>
      </c>
    </row>
    <row r="307" spans="23:25" x14ac:dyDescent="0.2">
      <c r="W307" t="s">
        <v>501</v>
      </c>
      <c r="X307" t="s">
        <v>27</v>
      </c>
      <c r="Y307" s="46">
        <v>12.78</v>
      </c>
    </row>
    <row r="308" spans="23:25" x14ac:dyDescent="0.2">
      <c r="W308" t="s">
        <v>502</v>
      </c>
      <c r="X308" t="s">
        <v>12</v>
      </c>
      <c r="Y308" s="46">
        <v>0.17</v>
      </c>
    </row>
    <row r="309" spans="23:25" x14ac:dyDescent="0.2">
      <c r="W309" t="s">
        <v>503</v>
      </c>
      <c r="X309" t="s">
        <v>12</v>
      </c>
      <c r="Y309" s="46">
        <v>0.52</v>
      </c>
    </row>
    <row r="310" spans="23:25" x14ac:dyDescent="0.2">
      <c r="W310" t="s">
        <v>504</v>
      </c>
      <c r="X310" t="s">
        <v>12</v>
      </c>
      <c r="Y310" s="46">
        <v>0.33</v>
      </c>
    </row>
    <row r="311" spans="23:25" x14ac:dyDescent="0.2">
      <c r="W311" t="s">
        <v>505</v>
      </c>
      <c r="X311" t="s">
        <v>12</v>
      </c>
      <c r="Y311" s="46">
        <v>1.17</v>
      </c>
    </row>
    <row r="312" spans="23:25" x14ac:dyDescent="0.2">
      <c r="W312" t="s">
        <v>506</v>
      </c>
      <c r="X312" t="s">
        <v>12</v>
      </c>
      <c r="Y312" s="46">
        <v>1.17</v>
      </c>
    </row>
    <row r="313" spans="23:25" x14ac:dyDescent="0.2">
      <c r="W313" t="s">
        <v>507</v>
      </c>
      <c r="X313" t="s">
        <v>20</v>
      </c>
      <c r="Y313" s="46">
        <v>5.47</v>
      </c>
    </row>
    <row r="314" spans="23:25" x14ac:dyDescent="0.2">
      <c r="W314" t="s">
        <v>508</v>
      </c>
      <c r="X314" t="s">
        <v>27</v>
      </c>
      <c r="Y314" s="46">
        <v>10.130000000000001</v>
      </c>
    </row>
    <row r="315" spans="23:25" x14ac:dyDescent="0.2">
      <c r="W315" t="s">
        <v>509</v>
      </c>
      <c r="X315" t="s">
        <v>20</v>
      </c>
      <c r="Y315" s="46">
        <v>4.24</v>
      </c>
    </row>
    <row r="316" spans="23:25" x14ac:dyDescent="0.2">
      <c r="W316" t="s">
        <v>510</v>
      </c>
      <c r="X316" t="s">
        <v>20</v>
      </c>
      <c r="Y316" s="46">
        <v>3.51</v>
      </c>
    </row>
    <row r="317" spans="23:25" x14ac:dyDescent="0.2">
      <c r="W317" t="s">
        <v>511</v>
      </c>
      <c r="X317" t="s">
        <v>20</v>
      </c>
      <c r="Y317" s="46">
        <v>5.86</v>
      </c>
    </row>
    <row r="318" spans="23:25" x14ac:dyDescent="0.2">
      <c r="W318" t="s">
        <v>512</v>
      </c>
      <c r="X318" t="s">
        <v>27</v>
      </c>
      <c r="Y318" s="46">
        <v>7</v>
      </c>
    </row>
    <row r="319" spans="23:25" x14ac:dyDescent="0.2">
      <c r="W319" t="s">
        <v>513</v>
      </c>
      <c r="X319" t="s">
        <v>12</v>
      </c>
      <c r="Y319" s="46">
        <v>14.83</v>
      </c>
    </row>
    <row r="320" spans="23:25" x14ac:dyDescent="0.2">
      <c r="W320" t="s">
        <v>514</v>
      </c>
      <c r="X320" t="s">
        <v>12</v>
      </c>
      <c r="Y320" s="46">
        <v>11.04</v>
      </c>
    </row>
    <row r="321" spans="23:25" x14ac:dyDescent="0.2">
      <c r="W321" t="s">
        <v>515</v>
      </c>
      <c r="X321" t="s">
        <v>12</v>
      </c>
      <c r="Y321" s="46">
        <v>2.94</v>
      </c>
    </row>
    <row r="322" spans="23:25" x14ac:dyDescent="0.2">
      <c r="W322" t="s">
        <v>516</v>
      </c>
      <c r="X322" t="s">
        <v>12</v>
      </c>
      <c r="Y322" s="46">
        <v>13.99</v>
      </c>
    </row>
    <row r="323" spans="23:25" x14ac:dyDescent="0.2">
      <c r="W323" t="s">
        <v>517</v>
      </c>
      <c r="X323" t="s">
        <v>12</v>
      </c>
      <c r="Y323" s="46">
        <v>6.84</v>
      </c>
    </row>
    <row r="324" spans="23:25" x14ac:dyDescent="0.2">
      <c r="W324" t="s">
        <v>518</v>
      </c>
      <c r="X324" t="s">
        <v>12</v>
      </c>
      <c r="Y324" s="46">
        <v>5.52</v>
      </c>
    </row>
    <row r="325" spans="23:25" x14ac:dyDescent="0.2">
      <c r="W325" t="s">
        <v>519</v>
      </c>
      <c r="X325" t="s">
        <v>12</v>
      </c>
      <c r="Y325" s="46">
        <v>6.89</v>
      </c>
    </row>
    <row r="326" spans="23:25" x14ac:dyDescent="0.2">
      <c r="W326" t="s">
        <v>520</v>
      </c>
      <c r="X326" t="s">
        <v>12</v>
      </c>
      <c r="Y326" s="46">
        <v>5.15</v>
      </c>
    </row>
    <row r="327" spans="23:25" x14ac:dyDescent="0.2">
      <c r="W327" t="s">
        <v>521</v>
      </c>
      <c r="X327" t="s">
        <v>12</v>
      </c>
      <c r="Y327" s="46">
        <v>12.8</v>
      </c>
    </row>
    <row r="328" spans="23:25" x14ac:dyDescent="0.2">
      <c r="W328" t="s">
        <v>522</v>
      </c>
      <c r="X328" t="s">
        <v>12</v>
      </c>
      <c r="Y328" s="46">
        <v>5.3</v>
      </c>
    </row>
    <row r="329" spans="23:25" x14ac:dyDescent="0.2">
      <c r="W329" t="s">
        <v>523</v>
      </c>
      <c r="X329" t="s">
        <v>12</v>
      </c>
      <c r="Y329" s="46">
        <v>6.1</v>
      </c>
    </row>
    <row r="330" spans="23:25" x14ac:dyDescent="0.2">
      <c r="W330" t="s">
        <v>524</v>
      </c>
      <c r="X330" t="s">
        <v>12</v>
      </c>
      <c r="Y330" s="46">
        <v>20.74</v>
      </c>
    </row>
    <row r="331" spans="23:25" x14ac:dyDescent="0.2">
      <c r="W331" t="s">
        <v>525</v>
      </c>
      <c r="X331" t="s">
        <v>12</v>
      </c>
      <c r="Y331" s="46">
        <v>41.28</v>
      </c>
    </row>
    <row r="332" spans="23:25" x14ac:dyDescent="0.2">
      <c r="W332" t="s">
        <v>526</v>
      </c>
      <c r="X332" t="s">
        <v>12</v>
      </c>
      <c r="Y332" s="46">
        <v>7.71</v>
      </c>
    </row>
    <row r="333" spans="23:25" x14ac:dyDescent="0.2">
      <c r="W333" t="s">
        <v>527</v>
      </c>
      <c r="X333" t="s">
        <v>12</v>
      </c>
      <c r="Y333" s="46">
        <v>7.37</v>
      </c>
    </row>
    <row r="334" spans="23:25" x14ac:dyDescent="0.2">
      <c r="W334" t="s">
        <v>528</v>
      </c>
      <c r="X334" t="s">
        <v>12</v>
      </c>
      <c r="Y334" s="46">
        <v>12.17</v>
      </c>
    </row>
    <row r="335" spans="23:25" x14ac:dyDescent="0.2">
      <c r="W335" t="s">
        <v>529</v>
      </c>
      <c r="X335" t="s">
        <v>12</v>
      </c>
      <c r="Y335" s="46">
        <v>115.72</v>
      </c>
    </row>
    <row r="336" spans="23:25" x14ac:dyDescent="0.2">
      <c r="W336" t="s">
        <v>530</v>
      </c>
      <c r="X336" t="s">
        <v>12</v>
      </c>
      <c r="Y336" s="46">
        <v>18.510000000000002</v>
      </c>
    </row>
    <row r="337" spans="23:25" x14ac:dyDescent="0.2">
      <c r="W337" t="s">
        <v>531</v>
      </c>
      <c r="X337" t="s">
        <v>12</v>
      </c>
      <c r="Y337" s="46">
        <v>21.5</v>
      </c>
    </row>
    <row r="338" spans="23:25" x14ac:dyDescent="0.2">
      <c r="W338" t="s">
        <v>532</v>
      </c>
      <c r="X338" t="s">
        <v>12</v>
      </c>
      <c r="Y338" s="46">
        <v>106.58</v>
      </c>
    </row>
    <row r="339" spans="23:25" x14ac:dyDescent="0.2">
      <c r="W339" t="s">
        <v>533</v>
      </c>
      <c r="X339" t="s">
        <v>12</v>
      </c>
      <c r="Y339" s="46">
        <v>59.95</v>
      </c>
    </row>
    <row r="340" spans="23:25" x14ac:dyDescent="0.2">
      <c r="W340" t="s">
        <v>534</v>
      </c>
      <c r="X340" t="s">
        <v>12</v>
      </c>
      <c r="Y340" s="46">
        <v>11.08</v>
      </c>
    </row>
    <row r="341" spans="23:25" x14ac:dyDescent="0.2">
      <c r="W341" t="s">
        <v>535</v>
      </c>
      <c r="X341" t="s">
        <v>12</v>
      </c>
      <c r="Y341" s="46">
        <v>17.100000000000001</v>
      </c>
    </row>
    <row r="342" spans="23:25" x14ac:dyDescent="0.2">
      <c r="W342" t="s">
        <v>536</v>
      </c>
      <c r="X342" t="s">
        <v>12</v>
      </c>
      <c r="Y342" s="46">
        <v>32.520000000000003</v>
      </c>
    </row>
    <row r="343" spans="23:25" x14ac:dyDescent="0.2">
      <c r="W343" t="s">
        <v>537</v>
      </c>
      <c r="X343" t="s">
        <v>12</v>
      </c>
      <c r="Y343" s="46">
        <v>24</v>
      </c>
    </row>
    <row r="344" spans="23:25" x14ac:dyDescent="0.2">
      <c r="W344" t="s">
        <v>538</v>
      </c>
      <c r="X344" t="s">
        <v>12</v>
      </c>
      <c r="Y344" s="46">
        <v>100.1</v>
      </c>
    </row>
    <row r="345" spans="23:25" x14ac:dyDescent="0.2">
      <c r="W345" t="s">
        <v>539</v>
      </c>
      <c r="X345" t="s">
        <v>12</v>
      </c>
      <c r="Y345" s="46">
        <v>29.84</v>
      </c>
    </row>
    <row r="346" spans="23:25" x14ac:dyDescent="0.2">
      <c r="W346" t="s">
        <v>540</v>
      </c>
      <c r="X346" t="s">
        <v>12</v>
      </c>
      <c r="Y346" s="46">
        <v>233.03</v>
      </c>
    </row>
    <row r="347" spans="23:25" x14ac:dyDescent="0.2">
      <c r="W347" t="s">
        <v>541</v>
      </c>
      <c r="X347" t="s">
        <v>12</v>
      </c>
      <c r="Y347" s="46">
        <v>17.350000000000001</v>
      </c>
    </row>
    <row r="348" spans="23:25" x14ac:dyDescent="0.2">
      <c r="W348" t="s">
        <v>542</v>
      </c>
      <c r="X348" t="s">
        <v>12</v>
      </c>
      <c r="Y348" s="46">
        <v>104.6</v>
      </c>
    </row>
    <row r="349" spans="23:25" x14ac:dyDescent="0.2">
      <c r="W349" t="s">
        <v>543</v>
      </c>
      <c r="X349" t="s">
        <v>12</v>
      </c>
      <c r="Y349" s="46">
        <v>35.5</v>
      </c>
    </row>
    <row r="350" spans="23:25" x14ac:dyDescent="0.2">
      <c r="W350" t="s">
        <v>544</v>
      </c>
      <c r="X350" t="s">
        <v>12</v>
      </c>
      <c r="Y350" s="46">
        <v>162.5</v>
      </c>
    </row>
    <row r="351" spans="23:25" x14ac:dyDescent="0.2">
      <c r="W351" t="s">
        <v>545</v>
      </c>
      <c r="X351" t="s">
        <v>12</v>
      </c>
      <c r="Y351" s="46">
        <v>453.95</v>
      </c>
    </row>
    <row r="352" spans="23:25" x14ac:dyDescent="0.2">
      <c r="W352" t="s">
        <v>546</v>
      </c>
      <c r="X352" t="s">
        <v>12</v>
      </c>
      <c r="Y352" s="46">
        <v>118.65</v>
      </c>
    </row>
    <row r="353" spans="23:25" x14ac:dyDescent="0.2">
      <c r="W353" t="s">
        <v>547</v>
      </c>
      <c r="X353" t="s">
        <v>10</v>
      </c>
      <c r="Y353" s="46">
        <v>4.5</v>
      </c>
    </row>
    <row r="354" spans="23:25" x14ac:dyDescent="0.2">
      <c r="W354" t="s">
        <v>548</v>
      </c>
      <c r="X354" t="s">
        <v>607</v>
      </c>
      <c r="Y354" s="46">
        <v>803.95</v>
      </c>
    </row>
    <row r="355" spans="23:25" x14ac:dyDescent="0.2">
      <c r="W355" t="s">
        <v>549</v>
      </c>
      <c r="X355" t="s">
        <v>607</v>
      </c>
      <c r="Y355" s="46">
        <v>638.9</v>
      </c>
    </row>
    <row r="356" spans="23:25" x14ac:dyDescent="0.2">
      <c r="W356" t="s">
        <v>550</v>
      </c>
      <c r="X356" t="s">
        <v>607</v>
      </c>
      <c r="Y356" s="46">
        <v>628.57000000000005</v>
      </c>
    </row>
    <row r="357" spans="23:25" x14ac:dyDescent="0.2">
      <c r="W357" t="s">
        <v>551</v>
      </c>
      <c r="X357" t="s">
        <v>607</v>
      </c>
      <c r="Y357" s="46">
        <v>789.5</v>
      </c>
    </row>
    <row r="358" spans="23:25" x14ac:dyDescent="0.2">
      <c r="W358" t="s">
        <v>552</v>
      </c>
      <c r="X358" t="s">
        <v>607</v>
      </c>
      <c r="Y358" s="46">
        <v>560</v>
      </c>
    </row>
    <row r="359" spans="23:25" x14ac:dyDescent="0.2">
      <c r="W359" t="s">
        <v>553</v>
      </c>
      <c r="X359" t="s">
        <v>607</v>
      </c>
      <c r="Y359" s="46">
        <v>550.76</v>
      </c>
    </row>
    <row r="360" spans="23:25" x14ac:dyDescent="0.2">
      <c r="W360" t="s">
        <v>554</v>
      </c>
      <c r="X360" t="s">
        <v>607</v>
      </c>
      <c r="Y360" s="46">
        <v>485</v>
      </c>
    </row>
    <row r="361" spans="23:25" x14ac:dyDescent="0.2">
      <c r="W361" t="s">
        <v>555</v>
      </c>
      <c r="X361" t="s">
        <v>12</v>
      </c>
      <c r="Y361" s="46">
        <v>25.05</v>
      </c>
    </row>
    <row r="362" spans="23:25" x14ac:dyDescent="0.2">
      <c r="W362" t="s">
        <v>556</v>
      </c>
      <c r="X362" t="s">
        <v>12</v>
      </c>
      <c r="Y362" s="46">
        <v>26.21</v>
      </c>
    </row>
    <row r="363" spans="23:25" x14ac:dyDescent="0.2">
      <c r="W363" t="s">
        <v>557</v>
      </c>
      <c r="X363" t="s">
        <v>12</v>
      </c>
      <c r="Y363" s="46">
        <v>127</v>
      </c>
    </row>
    <row r="364" spans="23:25" x14ac:dyDescent="0.2">
      <c r="W364" t="s">
        <v>558</v>
      </c>
      <c r="X364" t="s">
        <v>14</v>
      </c>
      <c r="Y364" s="46">
        <v>1.47</v>
      </c>
    </row>
    <row r="365" spans="23:25" x14ac:dyDescent="0.2">
      <c r="W365" t="s">
        <v>559</v>
      </c>
      <c r="X365" t="s">
        <v>14</v>
      </c>
      <c r="Y365" s="46">
        <v>1.84</v>
      </c>
    </row>
    <row r="366" spans="23:25" x14ac:dyDescent="0.2">
      <c r="W366" t="s">
        <v>560</v>
      </c>
      <c r="X366" t="s">
        <v>14</v>
      </c>
      <c r="Y366" s="46">
        <v>0.76</v>
      </c>
    </row>
    <row r="367" spans="23:25" x14ac:dyDescent="0.2">
      <c r="W367" t="s">
        <v>561</v>
      </c>
      <c r="X367" t="s">
        <v>14</v>
      </c>
      <c r="Y367" s="46">
        <v>1.27</v>
      </c>
    </row>
    <row r="368" spans="23:25" x14ac:dyDescent="0.2">
      <c r="W368" t="s">
        <v>562</v>
      </c>
      <c r="X368" t="s">
        <v>14</v>
      </c>
      <c r="Y368" s="46">
        <v>3.46</v>
      </c>
    </row>
    <row r="369" spans="23:25" x14ac:dyDescent="0.2">
      <c r="W369" t="s">
        <v>563</v>
      </c>
      <c r="X369" t="s">
        <v>14</v>
      </c>
      <c r="Y369" s="46">
        <v>5.78</v>
      </c>
    </row>
    <row r="370" spans="23:25" x14ac:dyDescent="0.2">
      <c r="W370" t="s">
        <v>564</v>
      </c>
      <c r="X370" t="s">
        <v>12</v>
      </c>
      <c r="Y370" s="46">
        <v>12.92</v>
      </c>
    </row>
    <row r="371" spans="23:25" x14ac:dyDescent="0.2">
      <c r="W371" t="s">
        <v>565</v>
      </c>
      <c r="X371" t="s">
        <v>12</v>
      </c>
      <c r="Y371" s="46">
        <v>13.96</v>
      </c>
    </row>
    <row r="372" spans="23:25" x14ac:dyDescent="0.2">
      <c r="W372" t="s">
        <v>566</v>
      </c>
      <c r="X372" t="s">
        <v>12</v>
      </c>
      <c r="Y372" s="46">
        <v>11.2</v>
      </c>
    </row>
    <row r="373" spans="23:25" x14ac:dyDescent="0.2">
      <c r="W373" t="s">
        <v>567</v>
      </c>
      <c r="X373" t="s">
        <v>12</v>
      </c>
      <c r="Y373" s="46">
        <v>27.88</v>
      </c>
    </row>
    <row r="374" spans="23:25" x14ac:dyDescent="0.2">
      <c r="W374" t="s">
        <v>568</v>
      </c>
      <c r="X374" t="s">
        <v>12</v>
      </c>
      <c r="Y374" s="46">
        <v>31.25</v>
      </c>
    </row>
    <row r="375" spans="23:25" x14ac:dyDescent="0.2">
      <c r="W375" t="s">
        <v>569</v>
      </c>
      <c r="X375" t="s">
        <v>12</v>
      </c>
      <c r="Y375" s="46">
        <v>34.51</v>
      </c>
    </row>
    <row r="376" spans="23:25" x14ac:dyDescent="0.2">
      <c r="W376" t="s">
        <v>570</v>
      </c>
      <c r="X376" t="s">
        <v>12</v>
      </c>
      <c r="Y376" s="46">
        <v>20.9</v>
      </c>
    </row>
    <row r="377" spans="23:25" x14ac:dyDescent="0.2">
      <c r="W377" t="s">
        <v>571</v>
      </c>
      <c r="X377" t="s">
        <v>12</v>
      </c>
      <c r="Y377" s="46">
        <v>32.340000000000003</v>
      </c>
    </row>
    <row r="378" spans="23:25" x14ac:dyDescent="0.2">
      <c r="W378" t="s">
        <v>572</v>
      </c>
      <c r="X378" t="s">
        <v>12</v>
      </c>
      <c r="Y378" s="46">
        <v>36.840000000000003</v>
      </c>
    </row>
    <row r="379" spans="23:25" x14ac:dyDescent="0.2">
      <c r="W379" t="s">
        <v>573</v>
      </c>
      <c r="X379" t="s">
        <v>12</v>
      </c>
      <c r="Y379" s="46">
        <v>50.06</v>
      </c>
    </row>
    <row r="380" spans="23:25" x14ac:dyDescent="0.2">
      <c r="W380" t="s">
        <v>574</v>
      </c>
      <c r="X380" t="s">
        <v>12</v>
      </c>
      <c r="Y380" s="46">
        <v>48.81</v>
      </c>
    </row>
    <row r="381" spans="23:25" x14ac:dyDescent="0.2">
      <c r="W381" t="s">
        <v>575</v>
      </c>
      <c r="X381" t="s">
        <v>12</v>
      </c>
      <c r="Y381" s="46">
        <v>72.31</v>
      </c>
    </row>
    <row r="382" spans="23:25" x14ac:dyDescent="0.2">
      <c r="W382" t="s">
        <v>576</v>
      </c>
      <c r="X382" t="s">
        <v>12</v>
      </c>
      <c r="Y382" s="46">
        <v>66.64</v>
      </c>
    </row>
    <row r="383" spans="23:25" x14ac:dyDescent="0.2">
      <c r="W383" t="s">
        <v>577</v>
      </c>
      <c r="X383" t="s">
        <v>12</v>
      </c>
      <c r="Y383" s="46">
        <v>91.72</v>
      </c>
    </row>
    <row r="384" spans="23:25" x14ac:dyDescent="0.2">
      <c r="W384" t="s">
        <v>11</v>
      </c>
      <c r="X384" t="s">
        <v>10</v>
      </c>
      <c r="Y384" s="46">
        <v>0</v>
      </c>
    </row>
    <row r="385" spans="23:25" x14ac:dyDescent="0.2">
      <c r="W385" t="s">
        <v>578</v>
      </c>
      <c r="X385" t="s">
        <v>14</v>
      </c>
      <c r="Y385" s="46">
        <v>2.67</v>
      </c>
    </row>
    <row r="386" spans="23:25" x14ac:dyDescent="0.2">
      <c r="W386" t="s">
        <v>579</v>
      </c>
      <c r="X386" t="s">
        <v>14</v>
      </c>
      <c r="Y386" s="46">
        <v>3.35</v>
      </c>
    </row>
    <row r="387" spans="23:25" x14ac:dyDescent="0.2">
      <c r="W387" t="s">
        <v>580</v>
      </c>
      <c r="X387" t="s">
        <v>14</v>
      </c>
      <c r="Y387" s="46">
        <v>8.57</v>
      </c>
    </row>
    <row r="388" spans="23:25" x14ac:dyDescent="0.2">
      <c r="W388" t="s">
        <v>581</v>
      </c>
      <c r="X388" t="s">
        <v>14</v>
      </c>
      <c r="Y388" s="46">
        <v>2.37</v>
      </c>
    </row>
    <row r="389" spans="23:25" x14ac:dyDescent="0.2">
      <c r="W389" t="s">
        <v>582</v>
      </c>
      <c r="X389" t="s">
        <v>14</v>
      </c>
      <c r="Y389" s="46">
        <v>1.65</v>
      </c>
    </row>
    <row r="390" spans="23:25" x14ac:dyDescent="0.2">
      <c r="W390" t="s">
        <v>583</v>
      </c>
      <c r="X390" t="s">
        <v>14</v>
      </c>
      <c r="Y390" s="46">
        <v>2.75</v>
      </c>
    </row>
    <row r="391" spans="23:25" x14ac:dyDescent="0.2">
      <c r="W391" t="s">
        <v>584</v>
      </c>
      <c r="X391" t="s">
        <v>14</v>
      </c>
      <c r="Y391" s="46">
        <v>4.2</v>
      </c>
    </row>
    <row r="392" spans="23:25" x14ac:dyDescent="0.2">
      <c r="W392" t="s">
        <v>585</v>
      </c>
      <c r="X392" t="s">
        <v>14</v>
      </c>
      <c r="Y392" s="46">
        <v>2.96</v>
      </c>
    </row>
    <row r="393" spans="23:25" x14ac:dyDescent="0.2">
      <c r="W393" t="s">
        <v>586</v>
      </c>
      <c r="X393" t="s">
        <v>14</v>
      </c>
      <c r="Y393" s="46">
        <v>1.2</v>
      </c>
    </row>
    <row r="394" spans="23:25" x14ac:dyDescent="0.2">
      <c r="W394" t="s">
        <v>587</v>
      </c>
      <c r="X394" t="s">
        <v>14</v>
      </c>
      <c r="Y394" s="46">
        <v>0.76</v>
      </c>
    </row>
    <row r="395" spans="23:25" x14ac:dyDescent="0.2">
      <c r="W395" t="s">
        <v>588</v>
      </c>
      <c r="X395" t="s">
        <v>14</v>
      </c>
      <c r="Y395" s="46">
        <v>1.28</v>
      </c>
    </row>
    <row r="396" spans="23:25" x14ac:dyDescent="0.2">
      <c r="W396" t="s">
        <v>589</v>
      </c>
      <c r="X396" t="s">
        <v>14</v>
      </c>
      <c r="Y396" s="46">
        <v>1.78</v>
      </c>
    </row>
    <row r="397" spans="23:25" x14ac:dyDescent="0.2">
      <c r="W397" t="s">
        <v>590</v>
      </c>
      <c r="X397" t="s">
        <v>14</v>
      </c>
      <c r="Y397" s="46">
        <v>1.92</v>
      </c>
    </row>
    <row r="398" spans="23:25" x14ac:dyDescent="0.2">
      <c r="W398" t="s">
        <v>591</v>
      </c>
      <c r="X398" t="s">
        <v>14</v>
      </c>
      <c r="Y398" s="46">
        <v>1.41</v>
      </c>
    </row>
    <row r="399" spans="23:25" x14ac:dyDescent="0.2">
      <c r="W399" t="s">
        <v>592</v>
      </c>
      <c r="X399" t="s">
        <v>14</v>
      </c>
      <c r="Y399" s="46">
        <v>2.71</v>
      </c>
    </row>
    <row r="400" spans="23:25" x14ac:dyDescent="0.2">
      <c r="W400" t="s">
        <v>593</v>
      </c>
      <c r="X400" t="s">
        <v>14</v>
      </c>
      <c r="Y400" s="46">
        <v>3.11</v>
      </c>
    </row>
    <row r="401" spans="23:25" x14ac:dyDescent="0.2">
      <c r="W401" t="s">
        <v>594</v>
      </c>
      <c r="X401" t="s">
        <v>14</v>
      </c>
      <c r="Y401" s="46">
        <v>3.75</v>
      </c>
    </row>
    <row r="402" spans="23:25" x14ac:dyDescent="0.2">
      <c r="W402" t="s">
        <v>595</v>
      </c>
      <c r="X402" t="s">
        <v>14</v>
      </c>
      <c r="Y402" s="46">
        <v>5.78</v>
      </c>
    </row>
    <row r="403" spans="23:25" x14ac:dyDescent="0.2">
      <c r="W403" t="s">
        <v>596</v>
      </c>
      <c r="X403" t="s">
        <v>14</v>
      </c>
      <c r="Y403" s="46">
        <v>11.2</v>
      </c>
    </row>
    <row r="404" spans="23:25" x14ac:dyDescent="0.2">
      <c r="W404" t="s">
        <v>597</v>
      </c>
      <c r="X404" t="s">
        <v>14</v>
      </c>
      <c r="Y404" s="46">
        <v>4.88</v>
      </c>
    </row>
    <row r="405" spans="23:25" x14ac:dyDescent="0.2">
      <c r="W405" t="s">
        <v>598</v>
      </c>
      <c r="X405" t="s">
        <v>14</v>
      </c>
      <c r="Y405" s="46">
        <v>3.65</v>
      </c>
    </row>
    <row r="406" spans="23:25" x14ac:dyDescent="0.2">
      <c r="W406" t="s">
        <v>599</v>
      </c>
      <c r="X406" t="s">
        <v>14</v>
      </c>
      <c r="Y406" s="46">
        <v>0</v>
      </c>
    </row>
    <row r="407" spans="23:25" x14ac:dyDescent="0.2">
      <c r="W407" t="s">
        <v>600</v>
      </c>
      <c r="X407" t="s">
        <v>14</v>
      </c>
      <c r="Y407" s="46">
        <v>30.47</v>
      </c>
    </row>
    <row r="408" spans="23:25" x14ac:dyDescent="0.2">
      <c r="W408" t="s">
        <v>601</v>
      </c>
      <c r="X408" t="s">
        <v>14</v>
      </c>
      <c r="Y408" s="46">
        <v>0.9</v>
      </c>
    </row>
    <row r="409" spans="23:25" x14ac:dyDescent="0.2">
      <c r="W409" t="s">
        <v>602</v>
      </c>
      <c r="X409" t="s">
        <v>14</v>
      </c>
      <c r="Y409" s="46">
        <v>1.95</v>
      </c>
    </row>
    <row r="410" spans="23:25" x14ac:dyDescent="0.2">
      <c r="W410" t="s">
        <v>603</v>
      </c>
      <c r="X410" t="s">
        <v>14</v>
      </c>
      <c r="Y410" s="46">
        <v>0.73</v>
      </c>
    </row>
    <row r="411" spans="23:25" x14ac:dyDescent="0.2">
      <c r="W411" t="s">
        <v>604</v>
      </c>
      <c r="X411" t="s">
        <v>14</v>
      </c>
      <c r="Y411" s="46">
        <v>0.91</v>
      </c>
    </row>
  </sheetData>
  <mergeCells count="2">
    <mergeCell ref="A1:E1"/>
    <mergeCell ref="H1:L1"/>
  </mergeCells>
  <dataValidations count="1">
    <dataValidation type="list" allowBlank="1" showInputMessage="1" sqref="A23">
      <formula1>$R:$R</formula1>
    </dataValidation>
  </dataValidations>
  <pageMargins left="0.70866141732283472" right="0.70866141732283472" top="0.74803149606299213" bottom="0.74803149606299213" header="0.31496062992125984" footer="0.31496062992125984"/>
  <pageSetup paperSize="9" scale="61" orientation="landscape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>
          <x14:formula1>
            <xm:f>article!$C$10:$C$2438</xm:f>
          </x14:formula1>
          <xm:sqref>A3:A16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411"/>
  <sheetViews>
    <sheetView workbookViewId="0">
      <selection activeCell="B3" sqref="B3"/>
    </sheetView>
  </sheetViews>
  <sheetFormatPr defaultColWidth="11.42578125" defaultRowHeight="12.75" x14ac:dyDescent="0.2"/>
  <cols>
    <col min="1" max="1" width="35.7109375" customWidth="1"/>
    <col min="2" max="2" width="15.42578125" customWidth="1"/>
    <col min="3" max="3" width="7.7109375" customWidth="1"/>
    <col min="4" max="5" width="15.42578125" customWidth="1"/>
    <col min="7" max="7" width="5.7109375" customWidth="1"/>
    <col min="8" max="8" width="25.5703125" customWidth="1"/>
    <col min="9" max="9" width="15.42578125" customWidth="1"/>
    <col min="10" max="10" width="7.7109375" customWidth="1"/>
    <col min="11" max="12" width="15.42578125" customWidth="1"/>
    <col min="14" max="14" width="29.5703125" style="40" hidden="1" customWidth="1"/>
    <col min="15" max="15" width="11.42578125" style="38" hidden="1" customWidth="1"/>
    <col min="16" max="17" width="11.42578125" hidden="1" customWidth="1"/>
    <col min="18" max="18" width="31" hidden="1" customWidth="1"/>
    <col min="19" max="22" width="11.42578125" hidden="1" customWidth="1"/>
    <col min="23" max="23" width="69" hidden="1" customWidth="1"/>
    <col min="24" max="25" width="11.5703125" hidden="1" customWidth="1"/>
    <col min="26" max="26" width="31" hidden="1" customWidth="1"/>
  </cols>
  <sheetData>
    <row r="1" spans="1:25" ht="28.35" customHeight="1" x14ac:dyDescent="0.2">
      <c r="A1" s="52" t="s">
        <v>1</v>
      </c>
      <c r="B1" s="53"/>
      <c r="C1" s="53"/>
      <c r="D1" s="53"/>
      <c r="E1" s="54"/>
      <c r="H1" s="52" t="str">
        <f>A1</f>
        <v>DEBOURSE</v>
      </c>
      <c r="I1" s="53"/>
      <c r="J1" s="53"/>
      <c r="K1" s="53"/>
      <c r="L1" s="54"/>
      <c r="N1" s="40" t="s">
        <v>9</v>
      </c>
      <c r="O1" s="38" t="s">
        <v>10</v>
      </c>
      <c r="P1" s="42">
        <v>1.1499999999999999</v>
      </c>
      <c r="R1" t="s">
        <v>104</v>
      </c>
      <c r="S1" s="38" t="s">
        <v>12</v>
      </c>
      <c r="T1">
        <v>750</v>
      </c>
      <c r="W1" t="s">
        <v>199</v>
      </c>
      <c r="X1" t="s">
        <v>10</v>
      </c>
      <c r="Y1" s="46">
        <v>1.1299999999999999</v>
      </c>
    </row>
    <row r="2" spans="1:25" ht="28.35" customHeight="1" x14ac:dyDescent="0.2">
      <c r="A2" s="1" t="s">
        <v>2</v>
      </c>
      <c r="B2" s="1" t="s">
        <v>3</v>
      </c>
      <c r="C2" s="1" t="s">
        <v>4</v>
      </c>
      <c r="D2" s="1" t="s">
        <v>5</v>
      </c>
      <c r="E2" s="1" t="s">
        <v>6</v>
      </c>
      <c r="H2" s="1" t="s">
        <v>2</v>
      </c>
      <c r="I2" s="1" t="s">
        <v>3</v>
      </c>
      <c r="J2" s="1" t="s">
        <v>4</v>
      </c>
      <c r="K2" s="1" t="s">
        <v>5</v>
      </c>
      <c r="L2" s="1" t="s">
        <v>6</v>
      </c>
      <c r="N2" s="40" t="s">
        <v>78</v>
      </c>
      <c r="O2" s="38" t="s">
        <v>12</v>
      </c>
      <c r="P2" s="42">
        <v>1.7</v>
      </c>
      <c r="R2" t="s">
        <v>105</v>
      </c>
      <c r="S2" s="38" t="s">
        <v>12</v>
      </c>
      <c r="T2">
        <v>730</v>
      </c>
      <c r="W2" t="s">
        <v>200</v>
      </c>
      <c r="X2" t="s">
        <v>10</v>
      </c>
      <c r="Y2" s="46">
        <v>1.27</v>
      </c>
    </row>
    <row r="3" spans="1:25" ht="28.35" customHeight="1" x14ac:dyDescent="0.2">
      <c r="A3" s="2" t="s">
        <v>1586</v>
      </c>
      <c r="B3" s="3">
        <v>0</v>
      </c>
      <c r="C3" s="4" t="str">
        <f>LOOKUP($A$3:$A$16,article!C7:E2418)</f>
        <v>M3</v>
      </c>
      <c r="D3" s="5">
        <v>123</v>
      </c>
      <c r="E3" s="6">
        <f t="shared" ref="E3:E16" si="0">B3*D3</f>
        <v>0</v>
      </c>
      <c r="H3" s="2" t="str">
        <f t="shared" ref="H3:K16" si="1">A3</f>
        <v>BAN 14N XC3 XF1 C40/50</v>
      </c>
      <c r="I3" s="3">
        <f t="shared" si="1"/>
        <v>0</v>
      </c>
      <c r="J3" s="4" t="str">
        <f t="shared" si="1"/>
        <v>M3</v>
      </c>
      <c r="K3" s="5">
        <v>100</v>
      </c>
      <c r="L3" s="6">
        <f>I3*K3</f>
        <v>0</v>
      </c>
      <c r="N3" s="40" t="s">
        <v>79</v>
      </c>
      <c r="O3" s="39" t="s">
        <v>12</v>
      </c>
      <c r="P3" s="42">
        <v>2</v>
      </c>
      <c r="R3" t="s">
        <v>106</v>
      </c>
      <c r="S3" s="38" t="s">
        <v>12</v>
      </c>
      <c r="T3">
        <v>580</v>
      </c>
      <c r="W3" t="s">
        <v>201</v>
      </c>
      <c r="X3" t="s">
        <v>10</v>
      </c>
      <c r="Y3" s="46">
        <v>1.1100000000000001</v>
      </c>
    </row>
    <row r="4" spans="1:25" ht="28.35" customHeight="1" x14ac:dyDescent="0.2">
      <c r="A4" s="2" t="s">
        <v>7646</v>
      </c>
      <c r="B4" s="2">
        <v>0</v>
      </c>
      <c r="C4" s="4" t="str">
        <f>LOOKUP($A$3:$A$16,article!C8:E2419)</f>
        <v>KG</v>
      </c>
      <c r="D4" s="5">
        <v>1.2</v>
      </c>
      <c r="E4" s="6">
        <f t="shared" si="0"/>
        <v>0</v>
      </c>
      <c r="H4" s="2" t="str">
        <f t="shared" si="1"/>
        <v>Armatures assemblées industriel</v>
      </c>
      <c r="I4" s="7">
        <f t="shared" si="1"/>
        <v>0</v>
      </c>
      <c r="J4" s="4" t="str">
        <f t="shared" si="1"/>
        <v>KG</v>
      </c>
      <c r="K4" s="5">
        <f t="shared" si="1"/>
        <v>1.2</v>
      </c>
      <c r="L4" s="6">
        <f t="shared" ref="L4:L16" si="2">I4*K4</f>
        <v>0</v>
      </c>
      <c r="N4" s="40" t="s">
        <v>71</v>
      </c>
      <c r="O4" s="38" t="s">
        <v>12</v>
      </c>
      <c r="P4" s="42">
        <v>4.2</v>
      </c>
      <c r="R4" t="s">
        <v>107</v>
      </c>
      <c r="S4" s="38" t="s">
        <v>12</v>
      </c>
      <c r="T4">
        <v>1150</v>
      </c>
      <c r="W4" t="s">
        <v>202</v>
      </c>
      <c r="X4" t="s">
        <v>12</v>
      </c>
      <c r="Y4" s="46">
        <v>1.7</v>
      </c>
    </row>
    <row r="5" spans="1:25" ht="28.35" customHeight="1" x14ac:dyDescent="0.2">
      <c r="A5" s="2" t="s">
        <v>11</v>
      </c>
      <c r="B5" s="2">
        <v>0</v>
      </c>
      <c r="C5" s="4" t="str">
        <f>LOOKUP($A$3:$A$16,article!C9:E2420)</f>
        <v>U</v>
      </c>
      <c r="D5" s="5">
        <f>LOOKUP($A$3:$A$16,article!C:C,article!M:M)</f>
        <v>10.9</v>
      </c>
      <c r="E5" s="6">
        <f t="shared" si="0"/>
        <v>0</v>
      </c>
      <c r="H5" s="2" t="str">
        <f t="shared" si="1"/>
        <v>TS</v>
      </c>
      <c r="I5" s="7">
        <f t="shared" si="1"/>
        <v>0</v>
      </c>
      <c r="J5" s="4" t="str">
        <f t="shared" si="1"/>
        <v>U</v>
      </c>
      <c r="K5" s="5">
        <f t="shared" si="1"/>
        <v>10.9</v>
      </c>
      <c r="L5" s="6">
        <f t="shared" si="2"/>
        <v>0</v>
      </c>
      <c r="N5" s="40" t="s">
        <v>80</v>
      </c>
      <c r="O5" s="38" t="s">
        <v>12</v>
      </c>
      <c r="P5" s="42">
        <v>2</v>
      </c>
      <c r="R5" t="s">
        <v>108</v>
      </c>
      <c r="S5" s="38" t="s">
        <v>12</v>
      </c>
      <c r="T5">
        <v>1150</v>
      </c>
      <c r="W5" t="s">
        <v>203</v>
      </c>
      <c r="X5" t="s">
        <v>12</v>
      </c>
      <c r="Y5" s="46">
        <v>1.99</v>
      </c>
    </row>
    <row r="6" spans="1:25" ht="28.35" customHeight="1" x14ac:dyDescent="0.2">
      <c r="A6" s="2" t="s">
        <v>0</v>
      </c>
      <c r="B6" s="2">
        <v>0</v>
      </c>
      <c r="C6" s="4" t="str">
        <f>LOOKUP($A$3:$A$16,article!C10:E2421)</f>
        <v>U</v>
      </c>
      <c r="D6" s="5">
        <v>1.2</v>
      </c>
      <c r="E6" s="6">
        <f t="shared" si="0"/>
        <v>0</v>
      </c>
      <c r="H6" s="2" t="str">
        <f t="shared" si="1"/>
        <v>HCA</v>
      </c>
      <c r="I6" s="7">
        <f t="shared" si="1"/>
        <v>0</v>
      </c>
      <c r="J6" s="4" t="str">
        <f t="shared" si="1"/>
        <v>U</v>
      </c>
      <c r="K6" s="5">
        <f t="shared" si="1"/>
        <v>1.2</v>
      </c>
      <c r="L6" s="6">
        <f t="shared" si="2"/>
        <v>0</v>
      </c>
      <c r="N6" s="40" t="s">
        <v>81</v>
      </c>
      <c r="O6" s="38" t="s">
        <v>12</v>
      </c>
      <c r="P6" s="42">
        <v>3</v>
      </c>
      <c r="R6" t="s">
        <v>109</v>
      </c>
      <c r="S6" s="38" t="s">
        <v>12</v>
      </c>
      <c r="T6">
        <v>1410</v>
      </c>
      <c r="W6" t="s">
        <v>204</v>
      </c>
      <c r="X6" t="s">
        <v>12</v>
      </c>
      <c r="Y6" s="46">
        <v>4.33</v>
      </c>
    </row>
    <row r="7" spans="1:25" ht="28.35" customHeight="1" x14ac:dyDescent="0.2">
      <c r="A7" s="2" t="s">
        <v>13</v>
      </c>
      <c r="B7" s="2">
        <v>0</v>
      </c>
      <c r="C7" s="4" t="str">
        <f>LOOKUP($A$3:$A$16,article!C11:E2422)</f>
        <v>ML</v>
      </c>
      <c r="D7" s="5">
        <f>LOOKUP($A$3:$A$16,article!C:C,article!M:M)</f>
        <v>0.82</v>
      </c>
      <c r="E7" s="6">
        <f t="shared" si="0"/>
        <v>0</v>
      </c>
      <c r="H7" s="2" t="str">
        <f t="shared" si="1"/>
        <v>Ecarteur de nappe</v>
      </c>
      <c r="I7" s="7">
        <f t="shared" si="1"/>
        <v>0</v>
      </c>
      <c r="J7" s="4" t="str">
        <f t="shared" si="1"/>
        <v>ML</v>
      </c>
      <c r="K7" s="5">
        <f t="shared" si="1"/>
        <v>0.82</v>
      </c>
      <c r="L7" s="6">
        <f t="shared" si="2"/>
        <v>0</v>
      </c>
      <c r="N7" s="40" t="s">
        <v>83</v>
      </c>
      <c r="O7" s="38" t="s">
        <v>12</v>
      </c>
      <c r="P7" s="42">
        <v>3.5</v>
      </c>
      <c r="R7" t="s">
        <v>110</v>
      </c>
      <c r="S7" s="38" t="s">
        <v>12</v>
      </c>
      <c r="T7">
        <v>900</v>
      </c>
      <c r="W7" t="s">
        <v>205</v>
      </c>
      <c r="X7" t="s">
        <v>10</v>
      </c>
      <c r="Y7" s="46">
        <v>1.1000000000000001</v>
      </c>
    </row>
    <row r="8" spans="1:25" ht="28.35" customHeight="1" x14ac:dyDescent="0.2">
      <c r="A8" s="8" t="s">
        <v>3718</v>
      </c>
      <c r="B8" s="2">
        <v>0</v>
      </c>
      <c r="C8" s="4" t="str">
        <f>LOOKUP($A$3:$A$16,article!C12:E2423)</f>
        <v>U</v>
      </c>
      <c r="D8" s="5">
        <f>LOOKUP($A$3:$A$16,article!C:C,article!M:M)</f>
        <v>0.55000000000000004</v>
      </c>
      <c r="E8" s="6">
        <f t="shared" si="0"/>
        <v>0</v>
      </c>
      <c r="H8" s="2" t="str">
        <f t="shared" si="1"/>
        <v>ANCRE A PIED 2T5/ LG 170MM  SAC DE 100</v>
      </c>
      <c r="I8" s="7">
        <f t="shared" si="1"/>
        <v>0</v>
      </c>
      <c r="J8" s="4" t="str">
        <f t="shared" si="1"/>
        <v>U</v>
      </c>
      <c r="K8" s="5">
        <f t="shared" si="1"/>
        <v>0.55000000000000004</v>
      </c>
      <c r="L8" s="6">
        <f t="shared" si="2"/>
        <v>0</v>
      </c>
      <c r="N8" s="40" t="s">
        <v>84</v>
      </c>
      <c r="O8" s="38" t="s">
        <v>12</v>
      </c>
      <c r="P8" s="42">
        <v>4</v>
      </c>
      <c r="R8" t="s">
        <v>111</v>
      </c>
      <c r="S8" s="38" t="s">
        <v>12</v>
      </c>
      <c r="T8">
        <v>880</v>
      </c>
      <c r="W8" t="s">
        <v>206</v>
      </c>
      <c r="X8" t="s">
        <v>12</v>
      </c>
      <c r="Y8" s="46">
        <v>0.39</v>
      </c>
    </row>
    <row r="9" spans="1:25" ht="28.35" customHeight="1" x14ac:dyDescent="0.2">
      <c r="A9" s="2" t="s">
        <v>3690</v>
      </c>
      <c r="B9" s="2">
        <v>0</v>
      </c>
      <c r="C9" s="4" t="str">
        <f>LOOKUP($A$3:$A$16,article!C13:E2424)</f>
        <v>U</v>
      </c>
      <c r="D9" s="5">
        <f>LOOKUP($A$3:$A$16,article!C:C,article!M:M)</f>
        <v>0.32</v>
      </c>
      <c r="E9" s="6">
        <f t="shared" si="0"/>
        <v>0</v>
      </c>
      <c r="H9" s="2" t="str">
        <f t="shared" si="1"/>
        <v>ANCRE A PIED 1T3 / LG 170 MM  SAC DE 100</v>
      </c>
      <c r="I9" s="7">
        <f t="shared" si="1"/>
        <v>0</v>
      </c>
      <c r="J9" s="4" t="str">
        <f t="shared" si="1"/>
        <v>U</v>
      </c>
      <c r="K9" s="5">
        <f t="shared" si="1"/>
        <v>0.32</v>
      </c>
      <c r="L9" s="6">
        <f t="shared" si="2"/>
        <v>0</v>
      </c>
      <c r="N9" s="40" t="s">
        <v>85</v>
      </c>
      <c r="O9" s="38" t="s">
        <v>12</v>
      </c>
      <c r="P9" s="42">
        <v>6</v>
      </c>
      <c r="R9" t="s">
        <v>112</v>
      </c>
      <c r="S9" s="38" t="s">
        <v>12</v>
      </c>
      <c r="T9">
        <v>940</v>
      </c>
      <c r="W9" t="s">
        <v>207</v>
      </c>
      <c r="X9" t="s">
        <v>12</v>
      </c>
      <c r="Y9" s="46">
        <v>0.39</v>
      </c>
    </row>
    <row r="10" spans="1:25" ht="28.35" customHeight="1" x14ac:dyDescent="0.2">
      <c r="A10" s="2" t="s">
        <v>84</v>
      </c>
      <c r="B10" s="2">
        <v>0</v>
      </c>
      <c r="C10" s="4" t="str">
        <f>LOOKUP($A$3:$A$16,article!C14:E2425)</f>
        <v>U</v>
      </c>
      <c r="D10" s="5">
        <f>LOOKUP($A$3:$A$16,article!C:C,article!M:M)</f>
        <v>8.14</v>
      </c>
      <c r="E10" s="6">
        <f t="shared" si="0"/>
        <v>0</v>
      </c>
      <c r="H10" s="2" t="str">
        <f t="shared" si="1"/>
        <v>Ancre Artéon 10T</v>
      </c>
      <c r="I10" s="7">
        <f t="shared" si="1"/>
        <v>0</v>
      </c>
      <c r="J10" s="4" t="str">
        <f t="shared" si="1"/>
        <v>U</v>
      </c>
      <c r="K10" s="5">
        <f t="shared" si="1"/>
        <v>8.14</v>
      </c>
      <c r="L10" s="6">
        <f t="shared" si="2"/>
        <v>0</v>
      </c>
      <c r="N10" s="40" t="s">
        <v>86</v>
      </c>
      <c r="O10" s="38" t="s">
        <v>12</v>
      </c>
      <c r="P10" s="42">
        <v>10</v>
      </c>
      <c r="R10" t="s">
        <v>113</v>
      </c>
      <c r="S10" s="38" t="s">
        <v>12</v>
      </c>
      <c r="T10">
        <v>765</v>
      </c>
      <c r="W10" t="s">
        <v>208</v>
      </c>
      <c r="X10" t="s">
        <v>12</v>
      </c>
      <c r="Y10" s="46">
        <v>0.56000000000000005</v>
      </c>
    </row>
    <row r="11" spans="1:25" ht="28.35" customHeight="1" x14ac:dyDescent="0.2">
      <c r="A11" s="2" t="s">
        <v>15</v>
      </c>
      <c r="B11" s="2">
        <v>0</v>
      </c>
      <c r="C11" s="4" t="str">
        <f>LOOKUP($A$3:$A$16,article!C15:E2426)</f>
        <v>U</v>
      </c>
      <c r="D11" s="5">
        <f>LOOKUP($A$3:$A$16,article!C:C,article!M:M)</f>
        <v>7.15</v>
      </c>
      <c r="E11" s="6">
        <f t="shared" si="0"/>
        <v>0</v>
      </c>
      <c r="H11" s="2" t="str">
        <f t="shared" si="1"/>
        <v>Crochet de levage ordinaire</v>
      </c>
      <c r="I11" s="7">
        <f t="shared" si="1"/>
        <v>0</v>
      </c>
      <c r="J11" s="4" t="str">
        <f t="shared" si="1"/>
        <v>U</v>
      </c>
      <c r="K11" s="5">
        <f t="shared" si="1"/>
        <v>7.15</v>
      </c>
      <c r="L11" s="6">
        <f t="shared" si="2"/>
        <v>0</v>
      </c>
      <c r="N11" s="40" t="s">
        <v>82</v>
      </c>
      <c r="O11" s="38" t="s">
        <v>12</v>
      </c>
      <c r="P11" s="42">
        <v>3.5</v>
      </c>
      <c r="R11" t="s">
        <v>114</v>
      </c>
      <c r="S11" s="38" t="s">
        <v>12</v>
      </c>
      <c r="T11">
        <v>1000</v>
      </c>
      <c r="W11" t="s">
        <v>209</v>
      </c>
      <c r="X11" t="s">
        <v>12</v>
      </c>
      <c r="Y11" s="46">
        <v>1.4</v>
      </c>
    </row>
    <row r="12" spans="1:25" ht="28.35" customHeight="1" x14ac:dyDescent="0.2">
      <c r="A12" s="2" t="s">
        <v>16</v>
      </c>
      <c r="B12" s="2">
        <v>0</v>
      </c>
      <c r="C12" s="4" t="str">
        <f>LOOKUP($A$3:$A$16,article!C16:E2427)</f>
        <v>U</v>
      </c>
      <c r="D12" s="5">
        <f>LOOKUP($A$3:$A$16,article!C:C,article!M:M)</f>
        <v>7.37</v>
      </c>
      <c r="E12" s="6">
        <f t="shared" si="0"/>
        <v>0</v>
      </c>
      <c r="H12" s="2" t="str">
        <f t="shared" si="1"/>
        <v>Douilles 2 T</v>
      </c>
      <c r="I12" s="7">
        <f t="shared" si="1"/>
        <v>0</v>
      </c>
      <c r="J12" s="4" t="str">
        <f t="shared" si="1"/>
        <v>U</v>
      </c>
      <c r="K12" s="5">
        <f t="shared" si="1"/>
        <v>7.37</v>
      </c>
      <c r="L12" s="6">
        <f t="shared" si="2"/>
        <v>0</v>
      </c>
      <c r="N12" s="40" t="s">
        <v>87</v>
      </c>
      <c r="O12" s="38" t="s">
        <v>12</v>
      </c>
      <c r="P12" s="42">
        <v>6.5</v>
      </c>
      <c r="R12" t="s">
        <v>115</v>
      </c>
      <c r="S12" s="38" t="s">
        <v>12</v>
      </c>
      <c r="T12">
        <v>881</v>
      </c>
      <c r="W12" t="s">
        <v>210</v>
      </c>
      <c r="X12" t="s">
        <v>12</v>
      </c>
      <c r="Y12" s="46">
        <v>1.1200000000000001</v>
      </c>
    </row>
    <row r="13" spans="1:25" ht="28.35" customHeight="1" x14ac:dyDescent="0.2">
      <c r="A13" s="2" t="s">
        <v>17</v>
      </c>
      <c r="B13" s="2">
        <v>0</v>
      </c>
      <c r="C13" s="4" t="str">
        <f>LOOKUP($A$3:$A$16,article!C17:E2428)</f>
        <v>U</v>
      </c>
      <c r="D13" s="5">
        <f>LOOKUP($A$3:$A$16,article!C:C,article!M:M)</f>
        <v>0</v>
      </c>
      <c r="E13" s="6">
        <f t="shared" si="0"/>
        <v>0</v>
      </c>
      <c r="H13" s="2" t="str">
        <f t="shared" si="1"/>
        <v>Métal déployé</v>
      </c>
      <c r="I13" s="7">
        <f t="shared" si="1"/>
        <v>0</v>
      </c>
      <c r="J13" s="4" t="str">
        <f t="shared" si="1"/>
        <v>U</v>
      </c>
      <c r="K13" s="5">
        <f t="shared" si="1"/>
        <v>0</v>
      </c>
      <c r="L13" s="6">
        <f t="shared" si="2"/>
        <v>0</v>
      </c>
      <c r="N13" s="40" t="s">
        <v>88</v>
      </c>
      <c r="O13" s="38" t="s">
        <v>12</v>
      </c>
      <c r="P13" s="42">
        <v>15</v>
      </c>
      <c r="R13" t="s">
        <v>116</v>
      </c>
      <c r="S13" s="38" t="s">
        <v>12</v>
      </c>
      <c r="T13">
        <v>1150</v>
      </c>
      <c r="W13" t="s">
        <v>211</v>
      </c>
      <c r="X13" t="s">
        <v>12</v>
      </c>
      <c r="Y13" s="46">
        <v>2.48</v>
      </c>
    </row>
    <row r="14" spans="1:25" ht="28.35" customHeight="1" x14ac:dyDescent="0.2">
      <c r="A14" s="2" t="s">
        <v>18</v>
      </c>
      <c r="B14" s="2">
        <v>0</v>
      </c>
      <c r="C14" s="4" t="str">
        <f>LOOKUP($A$3:$A$16,article!C18:E2429)</f>
        <v>ML</v>
      </c>
      <c r="D14" s="5">
        <f>LOOKUP($A$3:$A$16,article!C:C,article!M:M)</f>
        <v>2.44</v>
      </c>
      <c r="E14" s="6">
        <f t="shared" si="0"/>
        <v>0</v>
      </c>
      <c r="H14" s="2" t="str">
        <f t="shared" si="1"/>
        <v>Boite d'attente Ø6 ou Ø8</v>
      </c>
      <c r="I14" s="7">
        <f t="shared" si="1"/>
        <v>0</v>
      </c>
      <c r="J14" s="4" t="str">
        <f t="shared" si="1"/>
        <v>ML</v>
      </c>
      <c r="K14" s="5">
        <f t="shared" si="1"/>
        <v>2.44</v>
      </c>
      <c r="L14" s="6">
        <f t="shared" si="2"/>
        <v>0</v>
      </c>
      <c r="N14" s="40" t="s">
        <v>62</v>
      </c>
      <c r="O14" s="38" t="s">
        <v>14</v>
      </c>
      <c r="P14" s="42">
        <v>3</v>
      </c>
      <c r="R14" t="s">
        <v>117</v>
      </c>
      <c r="S14" s="38" t="s">
        <v>12</v>
      </c>
      <c r="T14">
        <v>600</v>
      </c>
      <c r="W14" t="s">
        <v>212</v>
      </c>
      <c r="X14" t="s">
        <v>12</v>
      </c>
      <c r="Y14" s="46">
        <v>2.94</v>
      </c>
    </row>
    <row r="15" spans="1:25" ht="28.35" customHeight="1" x14ac:dyDescent="0.2">
      <c r="A15" s="2" t="s">
        <v>65</v>
      </c>
      <c r="B15" s="2">
        <v>0</v>
      </c>
      <c r="C15" s="4" t="str">
        <f>LOOKUP($A$3:$A$16,article!C19:E2430)</f>
        <v>U</v>
      </c>
      <c r="D15" s="5">
        <f>LOOKUP($A$3:$A$16,article!C:C,article!M:M)</f>
        <v>63.01</v>
      </c>
      <c r="E15" s="6">
        <f t="shared" si="0"/>
        <v>0</v>
      </c>
      <c r="H15" s="2" t="str">
        <f t="shared" si="1"/>
        <v>Tiges filetées</v>
      </c>
      <c r="I15" s="7">
        <f t="shared" si="1"/>
        <v>0</v>
      </c>
      <c r="J15" s="4" t="str">
        <f t="shared" si="1"/>
        <v>U</v>
      </c>
      <c r="K15" s="5">
        <f t="shared" si="1"/>
        <v>63.01</v>
      </c>
      <c r="L15" s="6">
        <f t="shared" si="2"/>
        <v>0</v>
      </c>
      <c r="N15" s="40" t="s">
        <v>31</v>
      </c>
      <c r="O15" s="38" t="s">
        <v>14</v>
      </c>
      <c r="P15" s="42">
        <v>3</v>
      </c>
      <c r="R15" t="s">
        <v>118</v>
      </c>
      <c r="S15" s="38" t="s">
        <v>12</v>
      </c>
      <c r="T15">
        <v>695</v>
      </c>
      <c r="W15" t="s">
        <v>213</v>
      </c>
      <c r="X15" t="s">
        <v>12</v>
      </c>
      <c r="Y15" s="46">
        <v>9.9499999999999993</v>
      </c>
    </row>
    <row r="16" spans="1:25" ht="28.35" customHeight="1" x14ac:dyDescent="0.2">
      <c r="A16" s="2" t="s">
        <v>19</v>
      </c>
      <c r="B16" s="2">
        <v>0</v>
      </c>
      <c r="C16" s="4" t="s">
        <v>20</v>
      </c>
      <c r="D16" s="5">
        <v>20</v>
      </c>
      <c r="E16" s="6">
        <f t="shared" si="0"/>
        <v>0</v>
      </c>
      <c r="H16" s="2" t="str">
        <f t="shared" si="1"/>
        <v>Contreplaqué</v>
      </c>
      <c r="I16" s="7">
        <f t="shared" si="1"/>
        <v>0</v>
      </c>
      <c r="J16" s="4" t="str">
        <f t="shared" si="1"/>
        <v>M2</v>
      </c>
      <c r="K16" s="5">
        <f t="shared" si="1"/>
        <v>20</v>
      </c>
      <c r="L16" s="6">
        <f t="shared" si="2"/>
        <v>0</v>
      </c>
      <c r="N16" s="40" t="s">
        <v>63</v>
      </c>
      <c r="O16" s="38" t="s">
        <v>14</v>
      </c>
      <c r="P16" s="42">
        <v>4</v>
      </c>
      <c r="R16" t="s">
        <v>119</v>
      </c>
      <c r="S16" s="38" t="s">
        <v>12</v>
      </c>
      <c r="T16">
        <v>400</v>
      </c>
      <c r="W16" t="s">
        <v>214</v>
      </c>
      <c r="X16" t="s">
        <v>12</v>
      </c>
      <c r="Y16" s="46">
        <v>0.26</v>
      </c>
    </row>
    <row r="17" spans="1:25" ht="28.35" customHeight="1" x14ac:dyDescent="0.2">
      <c r="A17" s="10" t="s">
        <v>21</v>
      </c>
      <c r="B17" s="11"/>
      <c r="C17" s="12"/>
      <c r="D17" s="34">
        <v>0</v>
      </c>
      <c r="E17" s="14">
        <f>SUM(E3:E16)</f>
        <v>0</v>
      </c>
      <c r="H17" s="15" t="s">
        <v>21</v>
      </c>
      <c r="I17" s="16"/>
      <c r="J17" s="17"/>
      <c r="K17" s="36">
        <v>0</v>
      </c>
      <c r="L17" s="19">
        <f>SUM(L3:L16)</f>
        <v>0</v>
      </c>
      <c r="N17" s="40" t="s">
        <v>30</v>
      </c>
      <c r="O17" s="38" t="s">
        <v>14</v>
      </c>
      <c r="P17" s="42">
        <v>5</v>
      </c>
      <c r="R17" t="s">
        <v>120</v>
      </c>
      <c r="S17" s="38" t="s">
        <v>12</v>
      </c>
      <c r="T17">
        <v>400</v>
      </c>
      <c r="W17" t="s">
        <v>215</v>
      </c>
      <c r="X17" t="s">
        <v>12</v>
      </c>
      <c r="Y17" s="46">
        <v>0.39</v>
      </c>
    </row>
    <row r="18" spans="1:25" ht="28.35" customHeight="1" x14ac:dyDescent="0.2">
      <c r="A18" s="8" t="s">
        <v>22</v>
      </c>
      <c r="B18" s="2">
        <v>30</v>
      </c>
      <c r="C18" s="4" t="s">
        <v>23</v>
      </c>
      <c r="D18" s="35">
        <v>0</v>
      </c>
      <c r="E18" s="9">
        <f>E17*B18/100</f>
        <v>0</v>
      </c>
      <c r="F18" s="21" t="str">
        <f>IF(E24=0,"",E18/E24)</f>
        <v/>
      </c>
      <c r="H18" s="8" t="s">
        <v>22</v>
      </c>
      <c r="I18" s="37" t="str">
        <f>IF((L18=0),"",L18/L17*100)</f>
        <v/>
      </c>
      <c r="J18" s="4" t="s">
        <v>23</v>
      </c>
      <c r="K18" s="35">
        <v>0</v>
      </c>
      <c r="L18" s="9">
        <f>L19-L17</f>
        <v>0</v>
      </c>
      <c r="M18" s="21" t="str">
        <f>IF(E24=0,"",L18/L24)</f>
        <v/>
      </c>
      <c r="N18" s="40" t="s">
        <v>61</v>
      </c>
      <c r="O18" s="38" t="s">
        <v>14</v>
      </c>
      <c r="P18" s="42">
        <v>6.5</v>
      </c>
      <c r="R18" t="s">
        <v>121</v>
      </c>
      <c r="S18" s="38" t="s">
        <v>12</v>
      </c>
      <c r="T18">
        <v>500</v>
      </c>
      <c r="W18" t="s">
        <v>216</v>
      </c>
      <c r="X18" t="s">
        <v>12</v>
      </c>
      <c r="Y18" s="46">
        <v>0</v>
      </c>
    </row>
    <row r="19" spans="1:25" ht="28.35" customHeight="1" x14ac:dyDescent="0.2">
      <c r="A19" s="11"/>
      <c r="B19" s="11"/>
      <c r="C19" s="12"/>
      <c r="D19" s="13"/>
      <c r="E19" s="22">
        <f>E17+E18</f>
        <v>0</v>
      </c>
      <c r="H19" s="16"/>
      <c r="I19" s="16"/>
      <c r="J19" s="17"/>
      <c r="K19" s="18"/>
      <c r="L19" s="23">
        <f>L24-L21-L20-L22-L23</f>
        <v>0</v>
      </c>
      <c r="N19" s="40" t="s">
        <v>89</v>
      </c>
      <c r="O19" s="38" t="s">
        <v>14</v>
      </c>
      <c r="P19" s="42">
        <v>6</v>
      </c>
      <c r="R19" t="s">
        <v>122</v>
      </c>
      <c r="S19" s="38" t="s">
        <v>12</v>
      </c>
      <c r="T19">
        <v>558</v>
      </c>
      <c r="W19" t="s">
        <v>217</v>
      </c>
      <c r="X19" t="s">
        <v>12</v>
      </c>
      <c r="Y19" s="46">
        <v>0.36</v>
      </c>
    </row>
    <row r="20" spans="1:25" ht="28.35" customHeight="1" x14ac:dyDescent="0.2">
      <c r="A20" s="24" t="s">
        <v>24</v>
      </c>
      <c r="B20" s="2">
        <v>0</v>
      </c>
      <c r="C20" s="4" t="s">
        <v>12</v>
      </c>
      <c r="D20" s="20">
        <v>87.5</v>
      </c>
      <c r="E20" s="6">
        <f>B20*D20</f>
        <v>0</v>
      </c>
      <c r="G20" s="25"/>
      <c r="H20" s="24" t="str">
        <f t="shared" ref="H20:I23" si="3">A20</f>
        <v>M.O.</v>
      </c>
      <c r="I20" s="2">
        <f t="shared" si="3"/>
        <v>0</v>
      </c>
      <c r="J20" s="4" t="s">
        <v>12</v>
      </c>
      <c r="K20" s="20">
        <v>85</v>
      </c>
      <c r="L20" s="6">
        <f>I20*K20</f>
        <v>0</v>
      </c>
      <c r="N20" s="40" t="s">
        <v>7</v>
      </c>
      <c r="O20" s="38" t="s">
        <v>8</v>
      </c>
      <c r="P20" s="42">
        <v>110</v>
      </c>
      <c r="R20" t="s">
        <v>123</v>
      </c>
      <c r="S20" s="38" t="s">
        <v>12</v>
      </c>
      <c r="T20">
        <v>0</v>
      </c>
      <c r="W20" t="s">
        <v>218</v>
      </c>
      <c r="X20" t="s">
        <v>12</v>
      </c>
      <c r="Y20" s="46">
        <v>0.38</v>
      </c>
    </row>
    <row r="21" spans="1:25" ht="28.35" customHeight="1" x14ac:dyDescent="0.2">
      <c r="A21" s="26" t="s">
        <v>25</v>
      </c>
      <c r="B21" s="2">
        <v>0</v>
      </c>
      <c r="C21" s="4" t="s">
        <v>12</v>
      </c>
      <c r="D21" s="20">
        <v>87.5</v>
      </c>
      <c r="E21" s="6">
        <f>B21*D21</f>
        <v>0</v>
      </c>
      <c r="H21" s="26" t="str">
        <f t="shared" si="3"/>
        <v>Coffrage</v>
      </c>
      <c r="I21" s="2">
        <f t="shared" si="3"/>
        <v>0</v>
      </c>
      <c r="J21" s="4" t="s">
        <v>12</v>
      </c>
      <c r="K21" s="20">
        <v>85</v>
      </c>
      <c r="L21" s="6">
        <f>I21*K21</f>
        <v>0</v>
      </c>
      <c r="N21" s="41" t="s">
        <v>18</v>
      </c>
      <c r="O21" s="38" t="s">
        <v>14</v>
      </c>
      <c r="P21" s="43">
        <v>4</v>
      </c>
      <c r="R21" t="s">
        <v>124</v>
      </c>
      <c r="S21" s="38" t="s">
        <v>12</v>
      </c>
      <c r="T21">
        <v>750</v>
      </c>
      <c r="W21" t="s">
        <v>219</v>
      </c>
      <c r="X21" t="s">
        <v>12</v>
      </c>
      <c r="Y21" s="46">
        <v>0.54</v>
      </c>
    </row>
    <row r="22" spans="1:25" ht="28.35" customHeight="1" x14ac:dyDescent="0.2">
      <c r="A22" s="26" t="s">
        <v>28</v>
      </c>
      <c r="B22" s="2">
        <v>0</v>
      </c>
      <c r="C22" s="4" t="s">
        <v>12</v>
      </c>
      <c r="D22" s="20">
        <v>87.5</v>
      </c>
      <c r="E22" s="6">
        <f>B22*D22</f>
        <v>0</v>
      </c>
      <c r="H22" s="26" t="str">
        <f t="shared" si="3"/>
        <v>Finition</v>
      </c>
      <c r="I22" s="2">
        <f t="shared" si="3"/>
        <v>0</v>
      </c>
      <c r="J22" s="4" t="s">
        <v>12</v>
      </c>
      <c r="K22" s="20">
        <v>85</v>
      </c>
      <c r="L22" s="6">
        <f>I22*K22</f>
        <v>0</v>
      </c>
      <c r="N22" s="40" t="s">
        <v>72</v>
      </c>
      <c r="O22" s="38" t="s">
        <v>12</v>
      </c>
      <c r="P22" s="42">
        <v>0.15</v>
      </c>
      <c r="R22" t="s">
        <v>125</v>
      </c>
      <c r="S22" s="38" t="s">
        <v>12</v>
      </c>
      <c r="T22">
        <v>560</v>
      </c>
      <c r="W22" t="s">
        <v>220</v>
      </c>
      <c r="X22" t="s">
        <v>12</v>
      </c>
      <c r="Y22" s="46">
        <v>0.63</v>
      </c>
    </row>
    <row r="23" spans="1:25" ht="28.35" customHeight="1" x14ac:dyDescent="0.2">
      <c r="A23" s="26" t="s">
        <v>104</v>
      </c>
      <c r="B23" s="2">
        <v>0</v>
      </c>
      <c r="C23" s="4" t="str">
        <f>LOOKUP(A23,R:S)</f>
        <v>U</v>
      </c>
      <c r="D23" s="20">
        <f>LOOKUP(A23,R:R,T:T)</f>
        <v>750</v>
      </c>
      <c r="E23" s="6">
        <f>B23*D23</f>
        <v>0</v>
      </c>
      <c r="H23" s="26" t="str">
        <f t="shared" si="3"/>
        <v>01 - AIN</v>
      </c>
      <c r="I23" s="2">
        <f t="shared" si="3"/>
        <v>0</v>
      </c>
      <c r="J23" s="4" t="s">
        <v>12</v>
      </c>
      <c r="K23" s="20">
        <f>D23</f>
        <v>750</v>
      </c>
      <c r="L23" s="6">
        <f>I23*K23</f>
        <v>0</v>
      </c>
      <c r="N23" s="40" t="s">
        <v>73</v>
      </c>
      <c r="O23" s="38" t="s">
        <v>12</v>
      </c>
      <c r="P23" s="42">
        <v>0.2</v>
      </c>
      <c r="R23" t="s">
        <v>126</v>
      </c>
      <c r="S23" s="38" t="s">
        <v>12</v>
      </c>
      <c r="T23">
        <v>550</v>
      </c>
      <c r="W23" t="s">
        <v>221</v>
      </c>
      <c r="X23" t="s">
        <v>605</v>
      </c>
      <c r="Y23" s="46">
        <v>0.48</v>
      </c>
    </row>
    <row r="24" spans="1:25" ht="28.35" customHeight="1" x14ac:dyDescent="0.2">
      <c r="A24" s="27" t="s">
        <v>26</v>
      </c>
      <c r="B24" s="11"/>
      <c r="C24" s="12"/>
      <c r="D24" s="13"/>
      <c r="E24" s="22">
        <f>E19+E20+E21+E22+E23</f>
        <v>0</v>
      </c>
      <c r="H24" s="28" t="s">
        <v>26</v>
      </c>
      <c r="I24" s="16"/>
      <c r="J24" s="17"/>
      <c r="K24" s="18"/>
      <c r="L24" s="23">
        <f>E24</f>
        <v>0</v>
      </c>
      <c r="M24" s="33"/>
      <c r="N24" s="40" t="s">
        <v>74</v>
      </c>
      <c r="O24" s="38" t="s">
        <v>12</v>
      </c>
      <c r="P24" s="42">
        <v>0.25</v>
      </c>
      <c r="R24" t="s">
        <v>127</v>
      </c>
      <c r="S24" s="38" t="s">
        <v>12</v>
      </c>
      <c r="T24">
        <v>550</v>
      </c>
      <c r="W24" t="s">
        <v>222</v>
      </c>
      <c r="X24" t="s">
        <v>12</v>
      </c>
      <c r="Y24" s="46">
        <v>0.54</v>
      </c>
    </row>
    <row r="25" spans="1:25" ht="28.35" customHeight="1" x14ac:dyDescent="0.2">
      <c r="A25" s="2" t="s">
        <v>14</v>
      </c>
      <c r="B25" s="29">
        <v>0</v>
      </c>
      <c r="C25" s="30"/>
      <c r="D25" s="20"/>
      <c r="E25" s="31" t="e">
        <f>E24/B25</f>
        <v>#DIV/0!</v>
      </c>
      <c r="H25" s="2" t="s">
        <v>14</v>
      </c>
      <c r="I25" s="29">
        <f>B25</f>
        <v>0</v>
      </c>
      <c r="J25" s="30"/>
      <c r="K25" s="20"/>
      <c r="L25" s="31" t="e">
        <f>L24/I25</f>
        <v>#DIV/0!</v>
      </c>
      <c r="N25" s="40" t="s">
        <v>75</v>
      </c>
      <c r="O25" s="38" t="s">
        <v>12</v>
      </c>
      <c r="P25" s="42">
        <v>0.5</v>
      </c>
      <c r="R25" t="s">
        <v>128</v>
      </c>
      <c r="S25" s="38" t="s">
        <v>12</v>
      </c>
      <c r="T25">
        <v>900</v>
      </c>
      <c r="W25" t="s">
        <v>223</v>
      </c>
      <c r="X25" t="s">
        <v>12</v>
      </c>
      <c r="Y25" s="46">
        <v>0.51</v>
      </c>
    </row>
    <row r="26" spans="1:25" ht="28.35" customHeight="1" x14ac:dyDescent="0.2">
      <c r="A26" s="2" t="s">
        <v>12</v>
      </c>
      <c r="B26" s="8">
        <f>B6</f>
        <v>0</v>
      </c>
      <c r="C26" s="30"/>
      <c r="D26" s="20"/>
      <c r="E26" s="31" t="e">
        <f>E24/B26</f>
        <v>#DIV/0!</v>
      </c>
      <c r="H26" s="2" t="s">
        <v>12</v>
      </c>
      <c r="I26" s="8">
        <f>B26</f>
        <v>0</v>
      </c>
      <c r="J26" s="30"/>
      <c r="K26" s="20"/>
      <c r="L26" s="31" t="e">
        <f>L24/I26</f>
        <v>#DIV/0!</v>
      </c>
      <c r="N26" s="40" t="s">
        <v>19</v>
      </c>
      <c r="O26" s="38" t="s">
        <v>20</v>
      </c>
      <c r="P26" s="43">
        <v>20</v>
      </c>
      <c r="R26" t="s">
        <v>129</v>
      </c>
      <c r="S26" s="38" t="s">
        <v>12</v>
      </c>
      <c r="T26">
        <v>1000</v>
      </c>
      <c r="W26" t="s">
        <v>224</v>
      </c>
      <c r="X26" t="s">
        <v>12</v>
      </c>
      <c r="Y26" s="46">
        <v>0.59</v>
      </c>
    </row>
    <row r="27" spans="1:25" ht="28.35" customHeight="1" x14ac:dyDescent="0.2">
      <c r="A27" s="2" t="s">
        <v>8</v>
      </c>
      <c r="B27" s="32">
        <f>B3</f>
        <v>0</v>
      </c>
      <c r="C27" s="30"/>
      <c r="D27" s="20"/>
      <c r="E27" s="31" t="e">
        <f>E24/B27</f>
        <v>#DIV/0!</v>
      </c>
      <c r="H27" s="2" t="s">
        <v>8</v>
      </c>
      <c r="I27" s="32">
        <f>B27</f>
        <v>0</v>
      </c>
      <c r="J27" s="30"/>
      <c r="K27" s="20"/>
      <c r="L27" s="31" t="e">
        <f>L24/I27</f>
        <v>#DIV/0!</v>
      </c>
      <c r="N27" s="40" t="s">
        <v>33</v>
      </c>
      <c r="O27" s="38" t="s">
        <v>12</v>
      </c>
      <c r="P27" s="43">
        <v>5</v>
      </c>
      <c r="R27" t="s">
        <v>130</v>
      </c>
      <c r="S27" s="38" t="s">
        <v>12</v>
      </c>
      <c r="T27">
        <v>559</v>
      </c>
      <c r="W27" t="s">
        <v>225</v>
      </c>
      <c r="X27" t="s">
        <v>12</v>
      </c>
      <c r="Y27" s="46">
        <v>0.9</v>
      </c>
    </row>
    <row r="28" spans="1:25" ht="28.35" customHeight="1" x14ac:dyDescent="0.2">
      <c r="A28" s="2" t="s">
        <v>27</v>
      </c>
      <c r="B28" s="8">
        <v>0</v>
      </c>
      <c r="C28" s="30"/>
      <c r="D28" s="20"/>
      <c r="E28" s="31" t="e">
        <f>E24/B28</f>
        <v>#DIV/0!</v>
      </c>
      <c r="H28" s="2" t="s">
        <v>27</v>
      </c>
      <c r="I28" s="8">
        <f>B28</f>
        <v>0</v>
      </c>
      <c r="J28" s="30"/>
      <c r="K28" s="20"/>
      <c r="L28" s="31" t="e">
        <f>L24/I28</f>
        <v>#DIV/0!</v>
      </c>
      <c r="N28" s="40" t="s">
        <v>32</v>
      </c>
      <c r="O28" s="38" t="s">
        <v>12</v>
      </c>
      <c r="P28" s="42">
        <v>4</v>
      </c>
      <c r="R28" t="s">
        <v>131</v>
      </c>
      <c r="S28" s="38" t="s">
        <v>12</v>
      </c>
      <c r="T28">
        <v>540</v>
      </c>
      <c r="W28" t="s">
        <v>226</v>
      </c>
      <c r="X28" t="s">
        <v>12</v>
      </c>
      <c r="Y28" s="46">
        <v>0.96</v>
      </c>
    </row>
    <row r="29" spans="1:25" x14ac:dyDescent="0.2">
      <c r="N29" s="40" t="s">
        <v>35</v>
      </c>
      <c r="O29" s="38" t="s">
        <v>12</v>
      </c>
      <c r="P29" s="43">
        <v>9</v>
      </c>
      <c r="R29" t="s">
        <v>132</v>
      </c>
      <c r="S29" s="38" t="s">
        <v>12</v>
      </c>
      <c r="T29">
        <v>620</v>
      </c>
      <c r="W29" t="s">
        <v>227</v>
      </c>
      <c r="X29" t="s">
        <v>12</v>
      </c>
      <c r="Y29" s="46">
        <v>0.98</v>
      </c>
    </row>
    <row r="30" spans="1:25" x14ac:dyDescent="0.2">
      <c r="N30" s="40" t="s">
        <v>34</v>
      </c>
      <c r="O30" s="38" t="s">
        <v>12</v>
      </c>
      <c r="P30" s="42">
        <v>7</v>
      </c>
      <c r="R30" t="s">
        <v>133</v>
      </c>
      <c r="S30" s="38" t="s">
        <v>12</v>
      </c>
      <c r="T30">
        <v>1090</v>
      </c>
      <c r="W30" t="s">
        <v>228</v>
      </c>
      <c r="X30" t="s">
        <v>12</v>
      </c>
      <c r="Y30" s="46">
        <v>1.19</v>
      </c>
    </row>
    <row r="31" spans="1:25" x14ac:dyDescent="0.2">
      <c r="N31" s="40" t="s">
        <v>37</v>
      </c>
      <c r="O31" s="38" t="s">
        <v>12</v>
      </c>
      <c r="P31" s="42">
        <v>5</v>
      </c>
      <c r="R31" t="s">
        <v>134</v>
      </c>
      <c r="S31" s="38" t="s">
        <v>12</v>
      </c>
      <c r="T31">
        <v>780</v>
      </c>
      <c r="W31" t="s">
        <v>229</v>
      </c>
      <c r="X31" t="s">
        <v>12</v>
      </c>
      <c r="Y31" s="46">
        <v>1.35</v>
      </c>
    </row>
    <row r="32" spans="1:25" x14ac:dyDescent="0.2">
      <c r="N32" s="40" t="s">
        <v>36</v>
      </c>
      <c r="O32" s="38" t="s">
        <v>12</v>
      </c>
      <c r="P32" s="42">
        <v>5</v>
      </c>
      <c r="R32" t="s">
        <v>135</v>
      </c>
      <c r="S32" s="38" t="s">
        <v>12</v>
      </c>
      <c r="T32">
        <v>750</v>
      </c>
      <c r="W32" t="s">
        <v>230</v>
      </c>
      <c r="X32" t="s">
        <v>12</v>
      </c>
      <c r="Y32" s="46">
        <v>1.79</v>
      </c>
    </row>
    <row r="33" spans="14:25" x14ac:dyDescent="0.2">
      <c r="N33" s="40" t="s">
        <v>39</v>
      </c>
      <c r="O33" s="38" t="s">
        <v>12</v>
      </c>
      <c r="P33" s="42">
        <v>18</v>
      </c>
      <c r="R33" t="s">
        <v>136</v>
      </c>
      <c r="S33" s="38" t="s">
        <v>12</v>
      </c>
      <c r="T33">
        <v>500</v>
      </c>
      <c r="W33" t="s">
        <v>231</v>
      </c>
      <c r="X33" t="s">
        <v>12</v>
      </c>
      <c r="Y33" s="46">
        <v>1.45</v>
      </c>
    </row>
    <row r="34" spans="14:25" x14ac:dyDescent="0.2">
      <c r="N34" s="40" t="s">
        <v>38</v>
      </c>
      <c r="O34" s="38" t="s">
        <v>12</v>
      </c>
      <c r="P34" s="42">
        <v>13</v>
      </c>
      <c r="R34" t="s">
        <v>137</v>
      </c>
      <c r="S34" s="38" t="s">
        <v>12</v>
      </c>
      <c r="T34">
        <v>950</v>
      </c>
      <c r="W34" t="s">
        <v>232</v>
      </c>
      <c r="X34" t="s">
        <v>12</v>
      </c>
      <c r="Y34" s="46">
        <v>2.16</v>
      </c>
    </row>
    <row r="35" spans="14:25" x14ac:dyDescent="0.2">
      <c r="N35" s="40" t="s">
        <v>15</v>
      </c>
      <c r="O35" s="38" t="s">
        <v>12</v>
      </c>
      <c r="P35" s="42">
        <v>3</v>
      </c>
      <c r="R35" t="s">
        <v>138</v>
      </c>
      <c r="S35" s="38" t="s">
        <v>12</v>
      </c>
      <c r="T35">
        <v>430</v>
      </c>
      <c r="W35" t="s">
        <v>233</v>
      </c>
      <c r="X35" t="s">
        <v>12</v>
      </c>
      <c r="Y35" s="46">
        <v>2.29</v>
      </c>
    </row>
    <row r="36" spans="14:25" x14ac:dyDescent="0.2">
      <c r="N36" s="40" t="s">
        <v>41</v>
      </c>
      <c r="O36" s="38" t="s">
        <v>12</v>
      </c>
      <c r="P36" s="42">
        <v>2</v>
      </c>
      <c r="R36" t="s">
        <v>139</v>
      </c>
      <c r="S36" s="38" t="s">
        <v>12</v>
      </c>
      <c r="T36">
        <v>490</v>
      </c>
      <c r="W36" t="s">
        <v>234</v>
      </c>
      <c r="X36" t="s">
        <v>12</v>
      </c>
      <c r="Y36" s="46">
        <v>2.72</v>
      </c>
    </row>
    <row r="37" spans="14:25" x14ac:dyDescent="0.2">
      <c r="N37" s="40" t="s">
        <v>16</v>
      </c>
      <c r="O37" s="38" t="s">
        <v>12</v>
      </c>
      <c r="P37" s="42">
        <v>3</v>
      </c>
      <c r="R37" t="s">
        <v>140</v>
      </c>
      <c r="S37" s="38" t="s">
        <v>12</v>
      </c>
      <c r="T37">
        <v>410</v>
      </c>
      <c r="W37" t="s">
        <v>235</v>
      </c>
      <c r="X37" t="s">
        <v>12</v>
      </c>
      <c r="Y37" s="46">
        <v>3.52</v>
      </c>
    </row>
    <row r="38" spans="14:25" x14ac:dyDescent="0.2">
      <c r="N38" s="40" t="s">
        <v>29</v>
      </c>
      <c r="O38" s="38" t="s">
        <v>12</v>
      </c>
      <c r="P38" s="42">
        <v>3</v>
      </c>
      <c r="R38" t="s">
        <v>141</v>
      </c>
      <c r="S38" s="38" t="s">
        <v>12</v>
      </c>
      <c r="T38">
        <v>850</v>
      </c>
      <c r="W38" t="s">
        <v>236</v>
      </c>
      <c r="X38" t="s">
        <v>12</v>
      </c>
      <c r="Y38" s="46">
        <v>3.77</v>
      </c>
    </row>
    <row r="39" spans="14:25" x14ac:dyDescent="0.2">
      <c r="N39" s="40" t="s">
        <v>13</v>
      </c>
      <c r="O39" s="38" t="s">
        <v>14</v>
      </c>
      <c r="P39" s="42">
        <v>2</v>
      </c>
      <c r="R39" t="s">
        <v>142</v>
      </c>
      <c r="S39" s="38" t="s">
        <v>12</v>
      </c>
      <c r="T39">
        <v>850</v>
      </c>
      <c r="W39" t="s">
        <v>237</v>
      </c>
      <c r="X39" t="s">
        <v>12</v>
      </c>
      <c r="Y39" s="46">
        <v>7.2</v>
      </c>
    </row>
    <row r="40" spans="14:25" x14ac:dyDescent="0.2">
      <c r="N40" s="40" t="s">
        <v>76</v>
      </c>
      <c r="O40" s="38" t="s">
        <v>12</v>
      </c>
      <c r="P40" s="42">
        <v>150</v>
      </c>
      <c r="R40" t="s">
        <v>143</v>
      </c>
      <c r="S40" s="38" t="s">
        <v>12</v>
      </c>
      <c r="T40">
        <v>650</v>
      </c>
      <c r="W40" t="s">
        <v>238</v>
      </c>
      <c r="X40" t="s">
        <v>12</v>
      </c>
      <c r="Y40" s="46">
        <v>6.91</v>
      </c>
    </row>
    <row r="41" spans="14:25" x14ac:dyDescent="0.2">
      <c r="N41" s="40" t="s">
        <v>43</v>
      </c>
      <c r="O41" s="38" t="s">
        <v>69</v>
      </c>
      <c r="P41" s="42">
        <v>30</v>
      </c>
      <c r="R41" t="s">
        <v>144</v>
      </c>
      <c r="S41" s="38" t="s">
        <v>12</v>
      </c>
      <c r="T41">
        <v>470</v>
      </c>
      <c r="W41" t="s">
        <v>239</v>
      </c>
      <c r="X41" t="s">
        <v>12</v>
      </c>
      <c r="Y41" s="46">
        <v>9.1</v>
      </c>
    </row>
    <row r="42" spans="14:25" x14ac:dyDescent="0.2">
      <c r="N42" s="40" t="s">
        <v>68</v>
      </c>
      <c r="O42" s="38" t="s">
        <v>14</v>
      </c>
      <c r="P42" s="42">
        <v>3.5</v>
      </c>
      <c r="R42" t="s">
        <v>145</v>
      </c>
      <c r="S42" s="38" t="s">
        <v>12</v>
      </c>
      <c r="T42">
        <v>750</v>
      </c>
      <c r="W42" t="s">
        <v>240</v>
      </c>
      <c r="X42" t="s">
        <v>12</v>
      </c>
      <c r="Y42" s="46">
        <v>1.97</v>
      </c>
    </row>
    <row r="43" spans="14:25" x14ac:dyDescent="0.2">
      <c r="N43" s="40" t="s">
        <v>42</v>
      </c>
      <c r="O43" s="38" t="s">
        <v>12</v>
      </c>
      <c r="P43" s="42">
        <v>11</v>
      </c>
      <c r="R43" t="s">
        <v>146</v>
      </c>
      <c r="S43" s="38" t="s">
        <v>12</v>
      </c>
      <c r="T43">
        <v>800</v>
      </c>
      <c r="W43" t="s">
        <v>241</v>
      </c>
      <c r="X43" t="s">
        <v>12</v>
      </c>
      <c r="Y43" s="46">
        <v>2.59</v>
      </c>
    </row>
    <row r="44" spans="14:25" x14ac:dyDescent="0.2">
      <c r="N44" s="40" t="s">
        <v>44</v>
      </c>
      <c r="O44" s="38" t="s">
        <v>12</v>
      </c>
      <c r="P44" s="42">
        <v>9</v>
      </c>
      <c r="R44" t="s">
        <v>147</v>
      </c>
      <c r="S44" s="38" t="s">
        <v>12</v>
      </c>
      <c r="T44">
        <v>450</v>
      </c>
      <c r="W44" t="s">
        <v>242</v>
      </c>
      <c r="X44" t="s">
        <v>12</v>
      </c>
      <c r="Y44" s="46">
        <v>5.8</v>
      </c>
    </row>
    <row r="45" spans="14:25" x14ac:dyDescent="0.2">
      <c r="N45" s="40" t="s">
        <v>40</v>
      </c>
      <c r="O45" s="38" t="s">
        <v>12</v>
      </c>
      <c r="P45" s="42">
        <v>16</v>
      </c>
      <c r="R45" t="s">
        <v>148</v>
      </c>
      <c r="S45" s="38" t="s">
        <v>12</v>
      </c>
      <c r="T45">
        <v>510</v>
      </c>
      <c r="W45" t="s">
        <v>243</v>
      </c>
      <c r="X45" t="s">
        <v>12</v>
      </c>
      <c r="Y45" s="46">
        <v>9.32</v>
      </c>
    </row>
    <row r="46" spans="14:25" x14ac:dyDescent="0.2">
      <c r="N46" s="40" t="s">
        <v>0</v>
      </c>
      <c r="O46" s="38" t="s">
        <v>12</v>
      </c>
      <c r="P46" s="42">
        <v>1.2</v>
      </c>
      <c r="R46" t="s">
        <v>149</v>
      </c>
      <c r="S46" s="38" t="s">
        <v>12</v>
      </c>
      <c r="T46">
        <v>640</v>
      </c>
      <c r="W46" t="s">
        <v>244</v>
      </c>
      <c r="X46" t="s">
        <v>12</v>
      </c>
      <c r="Y46" s="46">
        <v>11.87</v>
      </c>
    </row>
    <row r="47" spans="14:25" x14ac:dyDescent="0.2">
      <c r="N47" s="40" t="s">
        <v>45</v>
      </c>
      <c r="O47" s="38" t="s">
        <v>14</v>
      </c>
      <c r="P47" s="42">
        <v>6</v>
      </c>
      <c r="R47" t="s">
        <v>150</v>
      </c>
      <c r="S47" s="38" t="s">
        <v>12</v>
      </c>
      <c r="T47">
        <v>610</v>
      </c>
      <c r="W47" t="s">
        <v>245</v>
      </c>
      <c r="X47" t="s">
        <v>14</v>
      </c>
      <c r="Y47" s="46">
        <v>2.63</v>
      </c>
    </row>
    <row r="48" spans="14:25" x14ac:dyDescent="0.2">
      <c r="N48" s="40" t="s">
        <v>47</v>
      </c>
      <c r="O48" s="38" t="s">
        <v>12</v>
      </c>
      <c r="P48" s="42"/>
      <c r="R48" t="s">
        <v>151</v>
      </c>
      <c r="S48" s="38" t="s">
        <v>12</v>
      </c>
      <c r="T48">
        <v>950</v>
      </c>
      <c r="W48" t="s">
        <v>246</v>
      </c>
      <c r="X48" t="s">
        <v>14</v>
      </c>
      <c r="Y48" s="46">
        <v>2.57</v>
      </c>
    </row>
    <row r="49" spans="14:25" x14ac:dyDescent="0.2">
      <c r="N49" s="40" t="s">
        <v>46</v>
      </c>
      <c r="O49" s="38" t="s">
        <v>14</v>
      </c>
      <c r="P49" s="42">
        <v>6.5</v>
      </c>
      <c r="R49" t="s">
        <v>152</v>
      </c>
      <c r="S49" s="38" t="s">
        <v>12</v>
      </c>
      <c r="T49">
        <v>400</v>
      </c>
      <c r="W49" t="s">
        <v>247</v>
      </c>
      <c r="X49" t="s">
        <v>14</v>
      </c>
      <c r="Y49" s="46">
        <v>3.19</v>
      </c>
    </row>
    <row r="50" spans="14:25" x14ac:dyDescent="0.2">
      <c r="N50" s="40" t="s">
        <v>48</v>
      </c>
      <c r="O50" s="38" t="s">
        <v>14</v>
      </c>
      <c r="P50" s="42"/>
      <c r="R50" t="s">
        <v>153</v>
      </c>
      <c r="S50" s="38" t="s">
        <v>12</v>
      </c>
      <c r="T50">
        <v>750</v>
      </c>
      <c r="W50" t="s">
        <v>248</v>
      </c>
      <c r="X50" t="s">
        <v>14</v>
      </c>
      <c r="Y50" s="46">
        <v>3.94</v>
      </c>
    </row>
    <row r="51" spans="14:25" x14ac:dyDescent="0.2">
      <c r="N51" s="40" t="s">
        <v>49</v>
      </c>
      <c r="O51" s="38" t="s">
        <v>70</v>
      </c>
      <c r="P51" s="42"/>
      <c r="R51" t="s">
        <v>154</v>
      </c>
      <c r="S51" s="38" t="s">
        <v>12</v>
      </c>
      <c r="T51">
        <v>840</v>
      </c>
      <c r="W51" t="s">
        <v>249</v>
      </c>
      <c r="X51" t="s">
        <v>14</v>
      </c>
      <c r="Y51" s="46">
        <v>5.98</v>
      </c>
    </row>
    <row r="52" spans="14:25" x14ac:dyDescent="0.2">
      <c r="N52" s="40" t="s">
        <v>17</v>
      </c>
      <c r="O52" s="38" t="s">
        <v>14</v>
      </c>
      <c r="P52" s="42">
        <v>4</v>
      </c>
      <c r="R52" t="s">
        <v>155</v>
      </c>
      <c r="S52" s="38" t="s">
        <v>12</v>
      </c>
      <c r="T52">
        <v>860</v>
      </c>
      <c r="W52" t="s">
        <v>7</v>
      </c>
      <c r="X52" t="s">
        <v>8</v>
      </c>
      <c r="Y52" s="46">
        <v>100</v>
      </c>
    </row>
    <row r="53" spans="14:25" x14ac:dyDescent="0.2">
      <c r="N53" s="40" t="s">
        <v>66</v>
      </c>
      <c r="O53" s="38" t="s">
        <v>20</v>
      </c>
      <c r="P53" s="42">
        <v>3</v>
      </c>
      <c r="R53" t="s">
        <v>156</v>
      </c>
      <c r="S53" s="38" t="s">
        <v>12</v>
      </c>
      <c r="T53">
        <v>430</v>
      </c>
      <c r="W53" t="s">
        <v>250</v>
      </c>
      <c r="X53" t="s">
        <v>14</v>
      </c>
      <c r="Y53" s="46">
        <v>2.79</v>
      </c>
    </row>
    <row r="54" spans="14:25" x14ac:dyDescent="0.2">
      <c r="N54" s="40" t="s">
        <v>50</v>
      </c>
      <c r="O54" s="38" t="s">
        <v>12</v>
      </c>
      <c r="P54" s="42">
        <v>1.5</v>
      </c>
      <c r="R54" t="s">
        <v>157</v>
      </c>
      <c r="S54" s="38" t="s">
        <v>12</v>
      </c>
      <c r="T54">
        <v>950</v>
      </c>
      <c r="W54" t="s">
        <v>251</v>
      </c>
      <c r="X54" t="s">
        <v>14</v>
      </c>
      <c r="Y54" s="46">
        <v>2.62</v>
      </c>
    </row>
    <row r="55" spans="14:25" x14ac:dyDescent="0.2">
      <c r="N55" s="40" t="s">
        <v>52</v>
      </c>
      <c r="O55" s="38" t="s">
        <v>20</v>
      </c>
      <c r="P55" s="42"/>
      <c r="R55" t="s">
        <v>158</v>
      </c>
      <c r="S55" s="38" t="s">
        <v>12</v>
      </c>
      <c r="T55">
        <v>920</v>
      </c>
      <c r="W55" t="s">
        <v>252</v>
      </c>
      <c r="X55" t="s">
        <v>14</v>
      </c>
      <c r="Y55" s="46">
        <v>7.73</v>
      </c>
    </row>
    <row r="56" spans="14:25" x14ac:dyDescent="0.2">
      <c r="N56" s="40" t="s">
        <v>51</v>
      </c>
      <c r="O56" s="38" t="s">
        <v>20</v>
      </c>
      <c r="P56" s="42"/>
      <c r="R56" t="s">
        <v>159</v>
      </c>
      <c r="S56" s="38" t="s">
        <v>12</v>
      </c>
      <c r="T56">
        <v>480</v>
      </c>
      <c r="W56" t="s">
        <v>253</v>
      </c>
      <c r="X56" t="s">
        <v>14</v>
      </c>
      <c r="Y56" s="46">
        <v>4.29</v>
      </c>
    </row>
    <row r="57" spans="14:25" x14ac:dyDescent="0.2">
      <c r="N57" s="40" t="s">
        <v>77</v>
      </c>
      <c r="O57" s="38" t="s">
        <v>12</v>
      </c>
      <c r="P57" s="42">
        <v>0.5</v>
      </c>
      <c r="R57" t="s">
        <v>160</v>
      </c>
      <c r="S57" s="38" t="s">
        <v>12</v>
      </c>
      <c r="T57">
        <v>950</v>
      </c>
      <c r="W57" t="s">
        <v>254</v>
      </c>
      <c r="X57" t="s">
        <v>14</v>
      </c>
      <c r="Y57" s="46">
        <v>2.34</v>
      </c>
    </row>
    <row r="58" spans="14:25" x14ac:dyDescent="0.2">
      <c r="N58" s="40" t="s">
        <v>53</v>
      </c>
      <c r="O58" s="38" t="s">
        <v>14</v>
      </c>
      <c r="P58" s="42">
        <v>8</v>
      </c>
      <c r="R58" t="s">
        <v>161</v>
      </c>
      <c r="S58" s="38" t="s">
        <v>12</v>
      </c>
      <c r="T58">
        <v>600</v>
      </c>
      <c r="W58" t="s">
        <v>255</v>
      </c>
      <c r="X58" t="s">
        <v>14</v>
      </c>
      <c r="Y58" s="46">
        <v>3.49</v>
      </c>
    </row>
    <row r="59" spans="14:25" x14ac:dyDescent="0.2">
      <c r="N59" s="40" t="s">
        <v>55</v>
      </c>
      <c r="O59" s="38" t="s">
        <v>14</v>
      </c>
      <c r="P59" s="42"/>
      <c r="R59" t="s">
        <v>162</v>
      </c>
      <c r="S59" s="38" t="s">
        <v>12</v>
      </c>
      <c r="T59">
        <v>900</v>
      </c>
      <c r="W59" t="s">
        <v>256</v>
      </c>
      <c r="X59" t="s">
        <v>14</v>
      </c>
      <c r="Y59" s="46">
        <v>2.9</v>
      </c>
    </row>
    <row r="60" spans="14:25" x14ac:dyDescent="0.2">
      <c r="N60" s="40" t="s">
        <v>54</v>
      </c>
      <c r="O60" s="38" t="s">
        <v>14</v>
      </c>
      <c r="P60" s="42">
        <v>40</v>
      </c>
      <c r="R60" t="s">
        <v>163</v>
      </c>
      <c r="S60" s="38" t="s">
        <v>12</v>
      </c>
      <c r="T60">
        <v>730</v>
      </c>
      <c r="W60" t="s">
        <v>257</v>
      </c>
      <c r="X60" t="s">
        <v>14</v>
      </c>
      <c r="Y60" s="46">
        <v>4.29</v>
      </c>
    </row>
    <row r="61" spans="14:25" x14ac:dyDescent="0.2">
      <c r="N61" s="40" t="s">
        <v>56</v>
      </c>
      <c r="O61" s="38" t="s">
        <v>14</v>
      </c>
      <c r="P61" s="42"/>
      <c r="R61" t="s">
        <v>164</v>
      </c>
      <c r="S61" s="38" t="s">
        <v>12</v>
      </c>
      <c r="T61">
        <v>470</v>
      </c>
      <c r="W61" t="s">
        <v>258</v>
      </c>
      <c r="X61" t="s">
        <v>14</v>
      </c>
      <c r="Y61" s="46">
        <v>8.34</v>
      </c>
    </row>
    <row r="62" spans="14:25" x14ac:dyDescent="0.2">
      <c r="N62" s="40" t="s">
        <v>57</v>
      </c>
      <c r="O62" s="38" t="s">
        <v>14</v>
      </c>
      <c r="P62" s="42">
        <v>6</v>
      </c>
      <c r="R62" t="s">
        <v>165</v>
      </c>
      <c r="S62" s="38" t="s">
        <v>12</v>
      </c>
      <c r="T62">
        <v>900</v>
      </c>
      <c r="W62" t="s">
        <v>259</v>
      </c>
      <c r="X62" t="s">
        <v>14</v>
      </c>
      <c r="Y62" s="46">
        <v>3.36</v>
      </c>
    </row>
    <row r="63" spans="14:25" x14ac:dyDescent="0.2">
      <c r="N63" s="40" t="s">
        <v>58</v>
      </c>
      <c r="O63" s="38" t="s">
        <v>14</v>
      </c>
      <c r="P63" s="42">
        <v>5</v>
      </c>
      <c r="R63" t="s">
        <v>166</v>
      </c>
      <c r="S63" s="38" t="s">
        <v>12</v>
      </c>
      <c r="T63">
        <v>610</v>
      </c>
      <c r="W63" t="s">
        <v>260</v>
      </c>
      <c r="X63" t="s">
        <v>14</v>
      </c>
      <c r="Y63" s="46">
        <v>4.04</v>
      </c>
    </row>
    <row r="64" spans="14:25" x14ac:dyDescent="0.2">
      <c r="N64" s="40" t="s">
        <v>59</v>
      </c>
      <c r="O64" s="38" t="s">
        <v>12</v>
      </c>
      <c r="P64" s="42">
        <v>26</v>
      </c>
      <c r="R64" t="s">
        <v>167</v>
      </c>
      <c r="S64" s="38" t="s">
        <v>12</v>
      </c>
      <c r="T64">
        <v>800</v>
      </c>
      <c r="W64" t="s">
        <v>261</v>
      </c>
      <c r="X64" t="s">
        <v>14</v>
      </c>
      <c r="Y64" s="46">
        <v>8.9600000000000009</v>
      </c>
    </row>
    <row r="65" spans="14:25" x14ac:dyDescent="0.2">
      <c r="N65" s="40" t="s">
        <v>60</v>
      </c>
      <c r="O65" s="38" t="s">
        <v>12</v>
      </c>
      <c r="P65" s="42">
        <v>30</v>
      </c>
      <c r="R65" t="s">
        <v>168</v>
      </c>
      <c r="S65" s="38" t="s">
        <v>12</v>
      </c>
      <c r="T65">
        <v>860</v>
      </c>
      <c r="W65" t="s">
        <v>262</v>
      </c>
      <c r="X65" t="s">
        <v>14</v>
      </c>
      <c r="Y65" s="46">
        <v>5.07</v>
      </c>
    </row>
    <row r="66" spans="14:25" x14ac:dyDescent="0.2">
      <c r="N66" s="40" t="s">
        <v>65</v>
      </c>
      <c r="O66" s="38" t="s">
        <v>14</v>
      </c>
      <c r="P66" s="42"/>
      <c r="R66" t="s">
        <v>169</v>
      </c>
      <c r="S66" s="38" t="s">
        <v>12</v>
      </c>
      <c r="T66">
        <v>1090</v>
      </c>
      <c r="W66" t="s">
        <v>263</v>
      </c>
      <c r="X66" t="s">
        <v>14</v>
      </c>
      <c r="Y66" s="46">
        <v>4.9400000000000004</v>
      </c>
    </row>
    <row r="67" spans="14:25" x14ac:dyDescent="0.2">
      <c r="N67" s="40" t="s">
        <v>67</v>
      </c>
      <c r="O67" s="38" t="s">
        <v>10</v>
      </c>
      <c r="P67" s="42">
        <v>1</v>
      </c>
      <c r="R67" t="s">
        <v>170</v>
      </c>
      <c r="S67" s="38" t="s">
        <v>12</v>
      </c>
      <c r="T67">
        <v>1010</v>
      </c>
      <c r="W67" t="s">
        <v>264</v>
      </c>
      <c r="X67" t="s">
        <v>14</v>
      </c>
      <c r="Y67" s="46">
        <v>6.41</v>
      </c>
    </row>
    <row r="68" spans="14:25" x14ac:dyDescent="0.2">
      <c r="N68" s="40" t="s">
        <v>64</v>
      </c>
      <c r="O68" s="38" t="s">
        <v>14</v>
      </c>
      <c r="P68" s="42">
        <v>0</v>
      </c>
      <c r="R68" t="s">
        <v>171</v>
      </c>
      <c r="S68" s="38" t="s">
        <v>12</v>
      </c>
      <c r="T68">
        <v>1010</v>
      </c>
      <c r="W68" t="s">
        <v>265</v>
      </c>
      <c r="X68" t="s">
        <v>14</v>
      </c>
      <c r="Y68" s="46">
        <v>3.18</v>
      </c>
    </row>
    <row r="69" spans="14:25" x14ac:dyDescent="0.2">
      <c r="R69" t="s">
        <v>172</v>
      </c>
      <c r="S69" s="38" t="s">
        <v>12</v>
      </c>
      <c r="T69">
        <v>760</v>
      </c>
      <c r="W69" t="s">
        <v>266</v>
      </c>
      <c r="X69" t="s">
        <v>14</v>
      </c>
      <c r="Y69" s="46">
        <v>2.75</v>
      </c>
    </row>
    <row r="70" spans="14:25" x14ac:dyDescent="0.2">
      <c r="R70" t="s">
        <v>173</v>
      </c>
      <c r="S70" s="38" t="s">
        <v>12</v>
      </c>
      <c r="T70">
        <v>900</v>
      </c>
      <c r="W70" t="s">
        <v>267</v>
      </c>
      <c r="X70" t="s">
        <v>14</v>
      </c>
      <c r="Y70" s="46">
        <v>2.44</v>
      </c>
    </row>
    <row r="71" spans="14:25" x14ac:dyDescent="0.2">
      <c r="R71" t="s">
        <v>174</v>
      </c>
      <c r="S71" s="38" t="s">
        <v>12</v>
      </c>
      <c r="T71">
        <v>750</v>
      </c>
      <c r="W71" t="s">
        <v>268</v>
      </c>
      <c r="X71" t="s">
        <v>14</v>
      </c>
      <c r="Y71" s="46">
        <v>2.5499999999999998</v>
      </c>
    </row>
    <row r="72" spans="14:25" x14ac:dyDescent="0.2">
      <c r="R72" t="s">
        <v>175</v>
      </c>
      <c r="S72" s="38" t="s">
        <v>12</v>
      </c>
      <c r="T72">
        <v>450</v>
      </c>
      <c r="W72" t="s">
        <v>269</v>
      </c>
      <c r="X72" t="s">
        <v>14</v>
      </c>
      <c r="Y72" s="46">
        <v>1.95</v>
      </c>
    </row>
    <row r="73" spans="14:25" x14ac:dyDescent="0.2">
      <c r="R73" t="s">
        <v>176</v>
      </c>
      <c r="S73" s="38" t="s">
        <v>12</v>
      </c>
      <c r="T73">
        <v>950</v>
      </c>
      <c r="W73" t="s">
        <v>270</v>
      </c>
      <c r="X73" t="s">
        <v>14</v>
      </c>
      <c r="Y73" s="46">
        <v>5.42</v>
      </c>
    </row>
    <row r="74" spans="14:25" x14ac:dyDescent="0.2">
      <c r="R74" t="s">
        <v>177</v>
      </c>
      <c r="S74" s="38" t="s">
        <v>12</v>
      </c>
      <c r="T74">
        <v>880</v>
      </c>
      <c r="W74" t="s">
        <v>271</v>
      </c>
      <c r="X74" t="s">
        <v>14</v>
      </c>
      <c r="Y74" s="46">
        <v>3.48</v>
      </c>
    </row>
    <row r="75" spans="14:25" x14ac:dyDescent="0.2">
      <c r="R75" t="s">
        <v>178</v>
      </c>
      <c r="S75" s="38" t="s">
        <v>12</v>
      </c>
      <c r="T75">
        <v>610</v>
      </c>
      <c r="W75" t="s">
        <v>272</v>
      </c>
      <c r="X75" t="s">
        <v>14</v>
      </c>
      <c r="Y75" s="46">
        <v>3.49</v>
      </c>
    </row>
    <row r="76" spans="14:25" x14ac:dyDescent="0.2">
      <c r="R76" t="s">
        <v>179</v>
      </c>
      <c r="S76" s="38" t="s">
        <v>12</v>
      </c>
      <c r="T76">
        <v>700</v>
      </c>
      <c r="W76" t="s">
        <v>273</v>
      </c>
      <c r="X76" t="s">
        <v>14</v>
      </c>
      <c r="Y76" s="46">
        <v>2.78</v>
      </c>
    </row>
    <row r="77" spans="14:25" x14ac:dyDescent="0.2">
      <c r="R77" t="s">
        <v>180</v>
      </c>
      <c r="S77" s="38" t="s">
        <v>12</v>
      </c>
      <c r="T77">
        <v>610</v>
      </c>
      <c r="W77" t="s">
        <v>274</v>
      </c>
      <c r="X77" t="s">
        <v>14</v>
      </c>
      <c r="Y77" s="46">
        <v>3.48</v>
      </c>
    </row>
    <row r="78" spans="14:25" x14ac:dyDescent="0.2">
      <c r="R78" t="s">
        <v>181</v>
      </c>
      <c r="S78" s="38" t="s">
        <v>12</v>
      </c>
      <c r="T78">
        <v>610</v>
      </c>
      <c r="W78" t="s">
        <v>275</v>
      </c>
      <c r="X78" t="s">
        <v>14</v>
      </c>
      <c r="Y78" s="46">
        <v>4.75</v>
      </c>
    </row>
    <row r="79" spans="14:25" x14ac:dyDescent="0.2">
      <c r="R79" t="s">
        <v>182</v>
      </c>
      <c r="S79" s="38" t="s">
        <v>12</v>
      </c>
      <c r="T79">
        <v>350</v>
      </c>
      <c r="W79" t="s">
        <v>276</v>
      </c>
      <c r="X79" t="s">
        <v>14</v>
      </c>
      <c r="Y79" s="46">
        <v>5.22</v>
      </c>
    </row>
    <row r="80" spans="14:25" x14ac:dyDescent="0.2">
      <c r="R80" t="s">
        <v>183</v>
      </c>
      <c r="S80" s="38" t="s">
        <v>12</v>
      </c>
      <c r="T80">
        <v>750</v>
      </c>
      <c r="W80" t="s">
        <v>277</v>
      </c>
      <c r="X80" t="s">
        <v>14</v>
      </c>
      <c r="Y80" s="46">
        <v>5.57</v>
      </c>
    </row>
    <row r="81" spans="18:25" x14ac:dyDescent="0.2">
      <c r="R81" t="s">
        <v>184</v>
      </c>
      <c r="S81" s="38" t="s">
        <v>12</v>
      </c>
      <c r="T81">
        <v>850</v>
      </c>
      <c r="W81" t="s">
        <v>278</v>
      </c>
      <c r="X81" t="s">
        <v>14</v>
      </c>
      <c r="Y81" s="46">
        <v>7.71</v>
      </c>
    </row>
    <row r="82" spans="18:25" x14ac:dyDescent="0.2">
      <c r="R82" t="s">
        <v>185</v>
      </c>
      <c r="S82" s="38" t="s">
        <v>12</v>
      </c>
      <c r="T82">
        <v>750</v>
      </c>
      <c r="W82" t="s">
        <v>279</v>
      </c>
      <c r="X82" t="s">
        <v>14</v>
      </c>
      <c r="Y82" s="46">
        <v>5.85</v>
      </c>
    </row>
    <row r="83" spans="18:25" x14ac:dyDescent="0.2">
      <c r="R83" t="s">
        <v>186</v>
      </c>
      <c r="S83" s="38" t="s">
        <v>12</v>
      </c>
      <c r="T83">
        <v>1300</v>
      </c>
      <c r="W83" t="s">
        <v>280</v>
      </c>
      <c r="X83" t="s">
        <v>14</v>
      </c>
      <c r="Y83" s="46">
        <v>3.49</v>
      </c>
    </row>
    <row r="84" spans="18:25" x14ac:dyDescent="0.2">
      <c r="R84" t="s">
        <v>187</v>
      </c>
      <c r="S84" s="38" t="s">
        <v>12</v>
      </c>
      <c r="T84">
        <v>1050</v>
      </c>
      <c r="W84" t="s">
        <v>281</v>
      </c>
      <c r="X84" t="s">
        <v>14</v>
      </c>
      <c r="Y84" s="46">
        <v>15.44</v>
      </c>
    </row>
    <row r="85" spans="18:25" x14ac:dyDescent="0.2">
      <c r="R85" t="s">
        <v>188</v>
      </c>
      <c r="S85" s="38" t="s">
        <v>12</v>
      </c>
      <c r="T85">
        <v>400</v>
      </c>
      <c r="W85" t="s">
        <v>282</v>
      </c>
      <c r="X85" t="s">
        <v>14</v>
      </c>
      <c r="Y85" s="46">
        <v>5.89</v>
      </c>
    </row>
    <row r="86" spans="18:25" x14ac:dyDescent="0.2">
      <c r="R86" t="s">
        <v>189</v>
      </c>
      <c r="S86" s="38" t="s">
        <v>12</v>
      </c>
      <c r="T86">
        <v>400</v>
      </c>
      <c r="W86" t="s">
        <v>283</v>
      </c>
      <c r="X86" t="s">
        <v>14</v>
      </c>
      <c r="Y86" s="46">
        <v>5.85</v>
      </c>
    </row>
    <row r="87" spans="18:25" x14ac:dyDescent="0.2">
      <c r="R87" t="s">
        <v>190</v>
      </c>
      <c r="S87" s="38" t="s">
        <v>12</v>
      </c>
      <c r="T87">
        <v>470</v>
      </c>
      <c r="W87" t="s">
        <v>284</v>
      </c>
      <c r="X87" t="s">
        <v>14</v>
      </c>
      <c r="Y87" s="46">
        <v>6.19</v>
      </c>
    </row>
    <row r="88" spans="18:25" x14ac:dyDescent="0.2">
      <c r="R88" t="s">
        <v>191</v>
      </c>
      <c r="S88" s="38" t="s">
        <v>12</v>
      </c>
      <c r="T88">
        <v>950</v>
      </c>
      <c r="W88" t="s">
        <v>285</v>
      </c>
      <c r="X88" t="s">
        <v>14</v>
      </c>
      <c r="Y88" s="46">
        <v>10.62</v>
      </c>
    </row>
    <row r="89" spans="18:25" x14ac:dyDescent="0.2">
      <c r="R89" t="s">
        <v>192</v>
      </c>
      <c r="S89" s="38" t="s">
        <v>12</v>
      </c>
      <c r="T89">
        <v>650</v>
      </c>
      <c r="W89" t="s">
        <v>286</v>
      </c>
      <c r="X89" t="s">
        <v>14</v>
      </c>
      <c r="Y89" s="46">
        <v>7.71</v>
      </c>
    </row>
    <row r="90" spans="18:25" x14ac:dyDescent="0.2">
      <c r="R90" t="s">
        <v>193</v>
      </c>
      <c r="S90" s="38" t="s">
        <v>12</v>
      </c>
      <c r="T90">
        <v>950</v>
      </c>
      <c r="W90" t="s">
        <v>287</v>
      </c>
      <c r="X90" t="s">
        <v>14</v>
      </c>
      <c r="Y90" s="46">
        <v>6.8</v>
      </c>
    </row>
    <row r="91" spans="18:25" x14ac:dyDescent="0.2">
      <c r="R91" t="s">
        <v>194</v>
      </c>
      <c r="S91" s="38" t="s">
        <v>12</v>
      </c>
      <c r="T91">
        <v>590</v>
      </c>
      <c r="W91" t="s">
        <v>288</v>
      </c>
      <c r="X91" t="s">
        <v>14</v>
      </c>
      <c r="Y91" s="46">
        <v>7.4</v>
      </c>
    </row>
    <row r="92" spans="18:25" x14ac:dyDescent="0.2">
      <c r="R92" t="s">
        <v>195</v>
      </c>
      <c r="S92" s="38" t="s">
        <v>12</v>
      </c>
      <c r="T92">
        <v>610</v>
      </c>
      <c r="W92" t="s">
        <v>289</v>
      </c>
      <c r="X92" t="s">
        <v>14</v>
      </c>
      <c r="Y92" s="46">
        <v>0.67</v>
      </c>
    </row>
    <row r="93" spans="18:25" x14ac:dyDescent="0.2">
      <c r="R93" t="s">
        <v>196</v>
      </c>
      <c r="S93" s="38" t="s">
        <v>12</v>
      </c>
      <c r="T93">
        <v>610</v>
      </c>
      <c r="W93" t="s">
        <v>290</v>
      </c>
      <c r="X93" t="s">
        <v>14</v>
      </c>
      <c r="Y93" s="46">
        <v>10.82</v>
      </c>
    </row>
    <row r="94" spans="18:25" x14ac:dyDescent="0.2">
      <c r="R94" t="s">
        <v>197</v>
      </c>
      <c r="S94" s="38" t="s">
        <v>12</v>
      </c>
      <c r="T94">
        <v>610</v>
      </c>
      <c r="W94" t="s">
        <v>291</v>
      </c>
      <c r="X94" t="s">
        <v>14</v>
      </c>
      <c r="Y94" s="46">
        <v>13.33</v>
      </c>
    </row>
    <row r="95" spans="18:25" x14ac:dyDescent="0.2">
      <c r="R95" t="s">
        <v>198</v>
      </c>
      <c r="S95" s="38" t="s">
        <v>12</v>
      </c>
      <c r="T95">
        <v>610</v>
      </c>
      <c r="W95" t="s">
        <v>292</v>
      </c>
      <c r="X95" t="s">
        <v>14</v>
      </c>
      <c r="Y95" s="46">
        <v>8.81</v>
      </c>
    </row>
    <row r="96" spans="18:25" x14ac:dyDescent="0.2">
      <c r="R96" s="40" t="s">
        <v>97</v>
      </c>
      <c r="S96" s="38" t="s">
        <v>12</v>
      </c>
      <c r="T96" s="44">
        <v>170</v>
      </c>
      <c r="W96" t="s">
        <v>293</v>
      </c>
      <c r="X96" t="s">
        <v>14</v>
      </c>
      <c r="Y96" s="46">
        <v>5.69</v>
      </c>
    </row>
    <row r="97" spans="18:25" x14ac:dyDescent="0.2">
      <c r="R97" s="40" t="s">
        <v>90</v>
      </c>
      <c r="S97" s="38" t="s">
        <v>12</v>
      </c>
      <c r="T97" s="45">
        <v>120</v>
      </c>
      <c r="W97" t="s">
        <v>294</v>
      </c>
      <c r="X97" t="s">
        <v>14</v>
      </c>
      <c r="Y97" s="46">
        <v>5.07</v>
      </c>
    </row>
    <row r="98" spans="18:25" x14ac:dyDescent="0.2">
      <c r="R98" s="40" t="s">
        <v>98</v>
      </c>
      <c r="S98" s="38" t="s">
        <v>12</v>
      </c>
      <c r="T98" s="44">
        <v>210</v>
      </c>
      <c r="W98" t="s">
        <v>295</v>
      </c>
      <c r="X98" t="s">
        <v>14</v>
      </c>
      <c r="Y98" s="46">
        <v>5.5</v>
      </c>
    </row>
    <row r="99" spans="18:25" x14ac:dyDescent="0.2">
      <c r="R99" s="40" t="s">
        <v>91</v>
      </c>
      <c r="S99" s="38" t="s">
        <v>12</v>
      </c>
      <c r="T99" s="45">
        <v>160</v>
      </c>
      <c r="W99" t="s">
        <v>296</v>
      </c>
      <c r="X99" t="s">
        <v>14</v>
      </c>
      <c r="Y99" s="46">
        <v>8.19</v>
      </c>
    </row>
    <row r="100" spans="18:25" x14ac:dyDescent="0.2">
      <c r="R100" s="40" t="s">
        <v>99</v>
      </c>
      <c r="S100" s="38" t="s">
        <v>12</v>
      </c>
      <c r="T100" s="44">
        <v>270</v>
      </c>
      <c r="W100" t="s">
        <v>297</v>
      </c>
      <c r="X100" t="s">
        <v>14</v>
      </c>
      <c r="Y100" s="46">
        <v>11.54</v>
      </c>
    </row>
    <row r="101" spans="18:25" x14ac:dyDescent="0.2">
      <c r="R101" s="40" t="s">
        <v>92</v>
      </c>
      <c r="S101" s="38" t="s">
        <v>12</v>
      </c>
      <c r="T101" s="45">
        <v>220</v>
      </c>
      <c r="W101" t="s">
        <v>298</v>
      </c>
      <c r="X101" t="s">
        <v>14</v>
      </c>
      <c r="Y101" s="46">
        <v>5.6</v>
      </c>
    </row>
    <row r="102" spans="18:25" x14ac:dyDescent="0.2">
      <c r="R102" s="40" t="s">
        <v>100</v>
      </c>
      <c r="S102" s="38" t="s">
        <v>12</v>
      </c>
      <c r="T102" s="44">
        <v>330</v>
      </c>
      <c r="W102" t="s">
        <v>299</v>
      </c>
      <c r="X102" t="s">
        <v>14</v>
      </c>
      <c r="Y102" s="46">
        <v>0</v>
      </c>
    </row>
    <row r="103" spans="18:25" x14ac:dyDescent="0.2">
      <c r="R103" s="40" t="s">
        <v>93</v>
      </c>
      <c r="S103" s="38" t="s">
        <v>12</v>
      </c>
      <c r="T103" s="45">
        <v>280</v>
      </c>
      <c r="W103" t="s">
        <v>300</v>
      </c>
      <c r="X103" t="s">
        <v>14</v>
      </c>
      <c r="Y103" s="46">
        <v>9.9700000000000006</v>
      </c>
    </row>
    <row r="104" spans="18:25" x14ac:dyDescent="0.2">
      <c r="R104" s="40" t="s">
        <v>101</v>
      </c>
      <c r="S104" s="38" t="s">
        <v>12</v>
      </c>
      <c r="T104" s="44">
        <v>370</v>
      </c>
      <c r="W104" t="s">
        <v>301</v>
      </c>
      <c r="X104" t="s">
        <v>14</v>
      </c>
      <c r="Y104" s="46">
        <v>11.52</v>
      </c>
    </row>
    <row r="105" spans="18:25" x14ac:dyDescent="0.2">
      <c r="R105" s="40" t="s">
        <v>94</v>
      </c>
      <c r="S105" s="38" t="s">
        <v>12</v>
      </c>
      <c r="T105" s="45">
        <v>320</v>
      </c>
      <c r="W105" t="s">
        <v>302</v>
      </c>
      <c r="X105" t="s">
        <v>14</v>
      </c>
      <c r="Y105" s="46">
        <v>5.15</v>
      </c>
    </row>
    <row r="106" spans="18:25" x14ac:dyDescent="0.2">
      <c r="R106" s="40" t="s">
        <v>102</v>
      </c>
      <c r="S106" s="38" t="s">
        <v>12</v>
      </c>
      <c r="T106" s="44">
        <v>390</v>
      </c>
      <c r="W106" t="s">
        <v>303</v>
      </c>
      <c r="X106" t="s">
        <v>14</v>
      </c>
      <c r="Y106" s="46">
        <v>6.01</v>
      </c>
    </row>
    <row r="107" spans="18:25" x14ac:dyDescent="0.2">
      <c r="R107" s="40" t="s">
        <v>95</v>
      </c>
      <c r="S107" s="38" t="s">
        <v>12</v>
      </c>
      <c r="T107" s="45">
        <v>340</v>
      </c>
      <c r="W107" t="s">
        <v>304</v>
      </c>
      <c r="X107" t="s">
        <v>14</v>
      </c>
      <c r="Y107" s="46">
        <v>6.23</v>
      </c>
    </row>
    <row r="108" spans="18:25" x14ac:dyDescent="0.2">
      <c r="R108" s="40" t="s">
        <v>103</v>
      </c>
      <c r="S108" s="38" t="s">
        <v>12</v>
      </c>
      <c r="T108" s="44">
        <v>410</v>
      </c>
      <c r="W108" t="s">
        <v>305</v>
      </c>
      <c r="X108" t="s">
        <v>14</v>
      </c>
      <c r="Y108" s="46">
        <v>0</v>
      </c>
    </row>
    <row r="109" spans="18:25" x14ac:dyDescent="0.2">
      <c r="R109" s="40" t="s">
        <v>96</v>
      </c>
      <c r="S109" s="38" t="s">
        <v>12</v>
      </c>
      <c r="T109" s="45">
        <v>360</v>
      </c>
      <c r="W109" t="s">
        <v>306</v>
      </c>
      <c r="X109" t="s">
        <v>14</v>
      </c>
      <c r="Y109" s="46">
        <v>11.36</v>
      </c>
    </row>
    <row r="110" spans="18:25" x14ac:dyDescent="0.2">
      <c r="W110" t="s">
        <v>307</v>
      </c>
      <c r="X110" t="s">
        <v>14</v>
      </c>
      <c r="Y110" s="46">
        <v>5.56</v>
      </c>
    </row>
    <row r="111" spans="18:25" x14ac:dyDescent="0.2">
      <c r="W111" t="s">
        <v>308</v>
      </c>
      <c r="X111" t="s">
        <v>14</v>
      </c>
      <c r="Y111" s="46">
        <v>5.75</v>
      </c>
    </row>
    <row r="112" spans="18:25" x14ac:dyDescent="0.2">
      <c r="W112" t="s">
        <v>309</v>
      </c>
      <c r="X112" t="s">
        <v>14</v>
      </c>
      <c r="Y112" s="46">
        <v>9.81</v>
      </c>
    </row>
    <row r="113" spans="23:25" x14ac:dyDescent="0.2">
      <c r="W113" t="s">
        <v>310</v>
      </c>
      <c r="X113" t="s">
        <v>14</v>
      </c>
      <c r="Y113" s="46">
        <v>4.99</v>
      </c>
    </row>
    <row r="114" spans="23:25" x14ac:dyDescent="0.2">
      <c r="W114" t="s">
        <v>311</v>
      </c>
      <c r="X114" t="s">
        <v>14</v>
      </c>
      <c r="Y114" s="46">
        <v>6.98</v>
      </c>
    </row>
    <row r="115" spans="23:25" x14ac:dyDescent="0.2">
      <c r="W115" t="s">
        <v>312</v>
      </c>
      <c r="X115" t="s">
        <v>14</v>
      </c>
      <c r="Y115" s="46">
        <v>8.1</v>
      </c>
    </row>
    <row r="116" spans="23:25" x14ac:dyDescent="0.2">
      <c r="W116" t="s">
        <v>313</v>
      </c>
      <c r="X116" t="s">
        <v>14</v>
      </c>
      <c r="Y116" s="46">
        <v>0</v>
      </c>
    </row>
    <row r="117" spans="23:25" x14ac:dyDescent="0.2">
      <c r="W117" t="s">
        <v>314</v>
      </c>
      <c r="X117" t="s">
        <v>14</v>
      </c>
      <c r="Y117" s="46">
        <v>15.49</v>
      </c>
    </row>
    <row r="118" spans="23:25" x14ac:dyDescent="0.2">
      <c r="W118" t="s">
        <v>315</v>
      </c>
      <c r="X118" t="s">
        <v>14</v>
      </c>
      <c r="Y118" s="46">
        <v>2.82</v>
      </c>
    </row>
    <row r="119" spans="23:25" x14ac:dyDescent="0.2">
      <c r="W119" t="s">
        <v>316</v>
      </c>
      <c r="X119" t="s">
        <v>14</v>
      </c>
      <c r="Y119" s="46">
        <v>2.78</v>
      </c>
    </row>
    <row r="120" spans="23:25" x14ac:dyDescent="0.2">
      <c r="W120" t="s">
        <v>317</v>
      </c>
      <c r="X120" t="s">
        <v>14</v>
      </c>
      <c r="Y120" s="46">
        <v>5.67</v>
      </c>
    </row>
    <row r="121" spans="23:25" x14ac:dyDescent="0.2">
      <c r="W121" t="s">
        <v>318</v>
      </c>
      <c r="X121" t="s">
        <v>14</v>
      </c>
      <c r="Y121" s="46">
        <v>10.66</v>
      </c>
    </row>
    <row r="122" spans="23:25" x14ac:dyDescent="0.2">
      <c r="W122" t="s">
        <v>319</v>
      </c>
      <c r="X122" t="s">
        <v>14</v>
      </c>
      <c r="Y122" s="46">
        <v>4.5199999999999996</v>
      </c>
    </row>
    <row r="123" spans="23:25" x14ac:dyDescent="0.2">
      <c r="W123" t="s">
        <v>320</v>
      </c>
      <c r="X123" t="s">
        <v>14</v>
      </c>
      <c r="Y123" s="46">
        <v>5.08</v>
      </c>
    </row>
    <row r="124" spans="23:25" x14ac:dyDescent="0.2">
      <c r="W124" t="s">
        <v>321</v>
      </c>
      <c r="X124" t="s">
        <v>14</v>
      </c>
      <c r="Y124" s="46">
        <v>1.88</v>
      </c>
    </row>
    <row r="125" spans="23:25" x14ac:dyDescent="0.2">
      <c r="W125" t="s">
        <v>322</v>
      </c>
      <c r="X125" t="s">
        <v>12</v>
      </c>
      <c r="Y125" s="46">
        <v>15</v>
      </c>
    </row>
    <row r="126" spans="23:25" x14ac:dyDescent="0.2">
      <c r="W126" t="s">
        <v>323</v>
      </c>
      <c r="X126" t="s">
        <v>12</v>
      </c>
      <c r="Y126" s="46">
        <v>0.12</v>
      </c>
    </row>
    <row r="127" spans="23:25" x14ac:dyDescent="0.2">
      <c r="W127" t="s">
        <v>324</v>
      </c>
      <c r="X127" t="s">
        <v>12</v>
      </c>
      <c r="Y127" s="46">
        <v>0.16</v>
      </c>
    </row>
    <row r="128" spans="23:25" x14ac:dyDescent="0.2">
      <c r="W128" t="s">
        <v>325</v>
      </c>
      <c r="X128" t="s">
        <v>12</v>
      </c>
      <c r="Y128" s="46">
        <v>0.18</v>
      </c>
    </row>
    <row r="129" spans="23:25" x14ac:dyDescent="0.2">
      <c r="W129" t="s">
        <v>326</v>
      </c>
      <c r="X129" t="s">
        <v>12</v>
      </c>
      <c r="Y129" s="46">
        <v>0.4</v>
      </c>
    </row>
    <row r="130" spans="23:25" x14ac:dyDescent="0.2">
      <c r="W130" t="s">
        <v>327</v>
      </c>
      <c r="X130" t="s">
        <v>14</v>
      </c>
      <c r="Y130" s="46">
        <v>1.89</v>
      </c>
    </row>
    <row r="131" spans="23:25" x14ac:dyDescent="0.2">
      <c r="W131" t="s">
        <v>328</v>
      </c>
      <c r="X131" t="s">
        <v>14</v>
      </c>
      <c r="Y131" s="46">
        <v>1.4</v>
      </c>
    </row>
    <row r="132" spans="23:25" x14ac:dyDescent="0.2">
      <c r="W132" t="s">
        <v>329</v>
      </c>
      <c r="X132" t="s">
        <v>14</v>
      </c>
      <c r="Y132" s="46">
        <v>0</v>
      </c>
    </row>
    <row r="133" spans="23:25" x14ac:dyDescent="0.2">
      <c r="W133" t="s">
        <v>330</v>
      </c>
      <c r="X133" t="s">
        <v>14</v>
      </c>
      <c r="Y133" s="46">
        <v>1.93</v>
      </c>
    </row>
    <row r="134" spans="23:25" x14ac:dyDescent="0.2">
      <c r="W134" t="s">
        <v>331</v>
      </c>
      <c r="X134" t="s">
        <v>14</v>
      </c>
      <c r="Y134" s="46">
        <v>1.2</v>
      </c>
    </row>
    <row r="135" spans="23:25" x14ac:dyDescent="0.2">
      <c r="W135" t="s">
        <v>332</v>
      </c>
      <c r="X135" t="s">
        <v>14</v>
      </c>
      <c r="Y135" s="46">
        <v>0</v>
      </c>
    </row>
    <row r="136" spans="23:25" x14ac:dyDescent="0.2">
      <c r="W136" t="s">
        <v>333</v>
      </c>
      <c r="X136" t="s">
        <v>14</v>
      </c>
      <c r="Y136" s="46">
        <v>2.33</v>
      </c>
    </row>
    <row r="137" spans="23:25" x14ac:dyDescent="0.2">
      <c r="W137" t="s">
        <v>334</v>
      </c>
      <c r="X137" t="s">
        <v>14</v>
      </c>
      <c r="Y137" s="46">
        <v>0</v>
      </c>
    </row>
    <row r="138" spans="23:25" x14ac:dyDescent="0.2">
      <c r="W138" t="s">
        <v>335</v>
      </c>
      <c r="X138" t="s">
        <v>14</v>
      </c>
      <c r="Y138" s="46">
        <v>2.25</v>
      </c>
    </row>
    <row r="139" spans="23:25" x14ac:dyDescent="0.2">
      <c r="W139" t="s">
        <v>336</v>
      </c>
      <c r="X139" t="s">
        <v>14</v>
      </c>
      <c r="Y139" s="46">
        <v>2.14</v>
      </c>
    </row>
    <row r="140" spans="23:25" x14ac:dyDescent="0.2">
      <c r="W140" t="s">
        <v>337</v>
      </c>
      <c r="X140" t="s">
        <v>20</v>
      </c>
      <c r="Y140" s="46">
        <v>3.65</v>
      </c>
    </row>
    <row r="141" spans="23:25" x14ac:dyDescent="0.2">
      <c r="W141" t="s">
        <v>338</v>
      </c>
      <c r="X141" t="s">
        <v>20</v>
      </c>
      <c r="Y141" s="46">
        <v>5.76</v>
      </c>
    </row>
    <row r="142" spans="23:25" x14ac:dyDescent="0.2">
      <c r="W142" t="s">
        <v>339</v>
      </c>
      <c r="X142" t="s">
        <v>20</v>
      </c>
      <c r="Y142" s="46">
        <v>5.93</v>
      </c>
    </row>
    <row r="143" spans="23:25" x14ac:dyDescent="0.2">
      <c r="W143" t="s">
        <v>340</v>
      </c>
      <c r="X143" t="s">
        <v>20</v>
      </c>
      <c r="Y143" s="46">
        <v>6.64</v>
      </c>
    </row>
    <row r="144" spans="23:25" x14ac:dyDescent="0.2">
      <c r="W144" t="s">
        <v>341</v>
      </c>
      <c r="X144" t="s">
        <v>20</v>
      </c>
      <c r="Y144" s="46">
        <v>5.24</v>
      </c>
    </row>
    <row r="145" spans="23:25" x14ac:dyDescent="0.2">
      <c r="W145" t="s">
        <v>342</v>
      </c>
      <c r="X145" t="s">
        <v>20</v>
      </c>
      <c r="Y145" s="46">
        <v>5.51</v>
      </c>
    </row>
    <row r="146" spans="23:25" x14ac:dyDescent="0.2">
      <c r="W146" t="s">
        <v>343</v>
      </c>
      <c r="X146" t="s">
        <v>20</v>
      </c>
      <c r="Y146" s="46">
        <v>9.65</v>
      </c>
    </row>
    <row r="147" spans="23:25" x14ac:dyDescent="0.2">
      <c r="W147" t="s">
        <v>344</v>
      </c>
      <c r="X147" t="s">
        <v>20</v>
      </c>
      <c r="Y147" s="46">
        <v>11.69</v>
      </c>
    </row>
    <row r="148" spans="23:25" x14ac:dyDescent="0.2">
      <c r="W148" t="s">
        <v>345</v>
      </c>
      <c r="X148" t="s">
        <v>20</v>
      </c>
      <c r="Y148" s="46">
        <v>12.95</v>
      </c>
    </row>
    <row r="149" spans="23:25" x14ac:dyDescent="0.2">
      <c r="W149" t="s">
        <v>346</v>
      </c>
      <c r="X149" t="s">
        <v>20</v>
      </c>
      <c r="Y149" s="46">
        <v>5.32</v>
      </c>
    </row>
    <row r="150" spans="23:25" x14ac:dyDescent="0.2">
      <c r="W150" t="s">
        <v>347</v>
      </c>
      <c r="X150" t="s">
        <v>20</v>
      </c>
      <c r="Y150" s="46">
        <v>7.69</v>
      </c>
    </row>
    <row r="151" spans="23:25" x14ac:dyDescent="0.2">
      <c r="W151" t="s">
        <v>348</v>
      </c>
      <c r="X151" t="s">
        <v>20</v>
      </c>
      <c r="Y151" s="46">
        <v>7.73</v>
      </c>
    </row>
    <row r="152" spans="23:25" x14ac:dyDescent="0.2">
      <c r="W152" t="s">
        <v>349</v>
      </c>
      <c r="X152" t="s">
        <v>20</v>
      </c>
      <c r="Y152" s="46">
        <v>12.46</v>
      </c>
    </row>
    <row r="153" spans="23:25" x14ac:dyDescent="0.2">
      <c r="W153" t="s">
        <v>350</v>
      </c>
      <c r="X153" t="s">
        <v>14</v>
      </c>
      <c r="Y153" s="46">
        <v>10.050000000000001</v>
      </c>
    </row>
    <row r="154" spans="23:25" x14ac:dyDescent="0.2">
      <c r="W154" t="s">
        <v>351</v>
      </c>
      <c r="X154" t="s">
        <v>14</v>
      </c>
      <c r="Y154" s="46">
        <v>1.06</v>
      </c>
    </row>
    <row r="155" spans="23:25" x14ac:dyDescent="0.2">
      <c r="W155" t="s">
        <v>352</v>
      </c>
      <c r="X155" t="s">
        <v>14</v>
      </c>
      <c r="Y155" s="46">
        <v>1.25</v>
      </c>
    </row>
    <row r="156" spans="23:25" x14ac:dyDescent="0.2">
      <c r="W156" t="s">
        <v>353</v>
      </c>
      <c r="X156" t="s">
        <v>14</v>
      </c>
      <c r="Y156" s="46">
        <v>2.2999999999999998</v>
      </c>
    </row>
    <row r="157" spans="23:25" x14ac:dyDescent="0.2">
      <c r="W157" t="s">
        <v>354</v>
      </c>
      <c r="X157" t="s">
        <v>14</v>
      </c>
      <c r="Y157" s="46">
        <v>3.79</v>
      </c>
    </row>
    <row r="158" spans="23:25" x14ac:dyDescent="0.2">
      <c r="W158" t="s">
        <v>355</v>
      </c>
      <c r="X158" t="s">
        <v>14</v>
      </c>
      <c r="Y158" s="46">
        <v>2.04</v>
      </c>
    </row>
    <row r="159" spans="23:25" x14ac:dyDescent="0.2">
      <c r="W159" t="s">
        <v>356</v>
      </c>
      <c r="X159" t="s">
        <v>14</v>
      </c>
      <c r="Y159" s="46">
        <v>2.73</v>
      </c>
    </row>
    <row r="160" spans="23:25" x14ac:dyDescent="0.2">
      <c r="W160" t="s">
        <v>357</v>
      </c>
      <c r="X160" t="s">
        <v>12</v>
      </c>
      <c r="Y160" s="46">
        <v>0.34</v>
      </c>
    </row>
    <row r="161" spans="23:25" x14ac:dyDescent="0.2">
      <c r="W161" t="s">
        <v>358</v>
      </c>
      <c r="X161" t="s">
        <v>12</v>
      </c>
      <c r="Y161" s="46">
        <v>0.45</v>
      </c>
    </row>
    <row r="162" spans="23:25" x14ac:dyDescent="0.2">
      <c r="W162" t="s">
        <v>359</v>
      </c>
      <c r="X162" t="s">
        <v>12</v>
      </c>
      <c r="Y162" s="46">
        <v>0.72</v>
      </c>
    </row>
    <row r="163" spans="23:25" x14ac:dyDescent="0.2">
      <c r="W163" t="s">
        <v>360</v>
      </c>
      <c r="X163" t="s">
        <v>14</v>
      </c>
      <c r="Y163" s="46">
        <v>2.37</v>
      </c>
    </row>
    <row r="164" spans="23:25" x14ac:dyDescent="0.2">
      <c r="W164" t="s">
        <v>361</v>
      </c>
      <c r="X164" t="s">
        <v>12</v>
      </c>
      <c r="Y164" s="46">
        <v>3.62</v>
      </c>
    </row>
    <row r="165" spans="23:25" x14ac:dyDescent="0.2">
      <c r="W165" t="s">
        <v>362</v>
      </c>
      <c r="X165" t="s">
        <v>12</v>
      </c>
      <c r="Y165" s="46">
        <v>4.1100000000000003</v>
      </c>
    </row>
    <row r="166" spans="23:25" x14ac:dyDescent="0.2">
      <c r="W166" t="s">
        <v>363</v>
      </c>
      <c r="X166" t="s">
        <v>12</v>
      </c>
      <c r="Y166" s="46">
        <v>4.4000000000000004</v>
      </c>
    </row>
    <row r="167" spans="23:25" x14ac:dyDescent="0.2">
      <c r="W167" t="s">
        <v>364</v>
      </c>
      <c r="X167" t="s">
        <v>12</v>
      </c>
      <c r="Y167" s="46">
        <v>8.6199999999999992</v>
      </c>
    </row>
    <row r="168" spans="23:25" x14ac:dyDescent="0.2">
      <c r="W168" t="s">
        <v>365</v>
      </c>
      <c r="X168" t="s">
        <v>12</v>
      </c>
      <c r="Y168" s="46">
        <v>4.28</v>
      </c>
    </row>
    <row r="169" spans="23:25" x14ac:dyDescent="0.2">
      <c r="W169" t="s">
        <v>366</v>
      </c>
      <c r="X169" t="s">
        <v>12</v>
      </c>
      <c r="Y169" s="46">
        <v>4.51</v>
      </c>
    </row>
    <row r="170" spans="23:25" x14ac:dyDescent="0.2">
      <c r="W170" t="s">
        <v>367</v>
      </c>
      <c r="X170" t="s">
        <v>12</v>
      </c>
      <c r="Y170" s="46">
        <v>5.66</v>
      </c>
    </row>
    <row r="171" spans="23:25" x14ac:dyDescent="0.2">
      <c r="W171" t="s">
        <v>368</v>
      </c>
      <c r="X171" t="s">
        <v>12</v>
      </c>
      <c r="Y171" s="46">
        <v>4.82</v>
      </c>
    </row>
    <row r="172" spans="23:25" x14ac:dyDescent="0.2">
      <c r="W172" t="s">
        <v>369</v>
      </c>
      <c r="X172" t="s">
        <v>12</v>
      </c>
      <c r="Y172" s="46">
        <v>8.98</v>
      </c>
    </row>
    <row r="173" spans="23:25" x14ac:dyDescent="0.2">
      <c r="W173" t="s">
        <v>370</v>
      </c>
      <c r="X173" t="s">
        <v>12</v>
      </c>
      <c r="Y173" s="46">
        <v>17.88</v>
      </c>
    </row>
    <row r="174" spans="23:25" x14ac:dyDescent="0.2">
      <c r="W174" t="s">
        <v>371</v>
      </c>
      <c r="X174" t="s">
        <v>12</v>
      </c>
      <c r="Y174" s="46">
        <v>8.8800000000000008</v>
      </c>
    </row>
    <row r="175" spans="23:25" x14ac:dyDescent="0.2">
      <c r="W175" t="s">
        <v>372</v>
      </c>
      <c r="X175" t="s">
        <v>12</v>
      </c>
      <c r="Y175" s="46">
        <v>14.5</v>
      </c>
    </row>
    <row r="176" spans="23:25" x14ac:dyDescent="0.2">
      <c r="W176" t="s">
        <v>373</v>
      </c>
      <c r="X176" t="s">
        <v>12</v>
      </c>
      <c r="Y176" s="46">
        <v>2.08</v>
      </c>
    </row>
    <row r="177" spans="23:25" x14ac:dyDescent="0.2">
      <c r="W177" t="s">
        <v>374</v>
      </c>
      <c r="X177" t="s">
        <v>12</v>
      </c>
      <c r="Y177" s="46">
        <v>2.29</v>
      </c>
    </row>
    <row r="178" spans="23:25" x14ac:dyDescent="0.2">
      <c r="W178" t="s">
        <v>375</v>
      </c>
      <c r="X178" t="s">
        <v>12</v>
      </c>
      <c r="Y178" s="46">
        <v>3.21</v>
      </c>
    </row>
    <row r="179" spans="23:25" x14ac:dyDescent="0.2">
      <c r="W179" t="s">
        <v>376</v>
      </c>
      <c r="X179" t="s">
        <v>12</v>
      </c>
      <c r="Y179" s="46">
        <v>6.66</v>
      </c>
    </row>
    <row r="180" spans="23:25" x14ac:dyDescent="0.2">
      <c r="W180" t="s">
        <v>377</v>
      </c>
      <c r="X180" t="s">
        <v>12</v>
      </c>
      <c r="Y180" s="46">
        <v>2.5</v>
      </c>
    </row>
    <row r="181" spans="23:25" x14ac:dyDescent="0.2">
      <c r="W181" t="s">
        <v>378</v>
      </c>
      <c r="X181" t="s">
        <v>12</v>
      </c>
      <c r="Y181" s="46">
        <v>2.93</v>
      </c>
    </row>
    <row r="182" spans="23:25" x14ac:dyDescent="0.2">
      <c r="W182" t="s">
        <v>379</v>
      </c>
      <c r="X182" t="s">
        <v>12</v>
      </c>
      <c r="Y182" s="46">
        <v>3.71</v>
      </c>
    </row>
    <row r="183" spans="23:25" x14ac:dyDescent="0.2">
      <c r="W183" t="s">
        <v>380</v>
      </c>
      <c r="X183" t="s">
        <v>12</v>
      </c>
      <c r="Y183" s="46">
        <v>4.08</v>
      </c>
    </row>
    <row r="184" spans="23:25" x14ac:dyDescent="0.2">
      <c r="W184" t="s">
        <v>381</v>
      </c>
      <c r="X184" t="s">
        <v>12</v>
      </c>
      <c r="Y184" s="46">
        <v>8.5</v>
      </c>
    </row>
    <row r="185" spans="23:25" x14ac:dyDescent="0.2">
      <c r="W185" t="s">
        <v>382</v>
      </c>
      <c r="X185" t="s">
        <v>12</v>
      </c>
      <c r="Y185" s="46">
        <v>4.8600000000000003</v>
      </c>
    </row>
    <row r="186" spans="23:25" x14ac:dyDescent="0.2">
      <c r="W186" t="s">
        <v>383</v>
      </c>
      <c r="X186" t="s">
        <v>12</v>
      </c>
      <c r="Y186" s="46">
        <v>3.51</v>
      </c>
    </row>
    <row r="187" spans="23:25" x14ac:dyDescent="0.2">
      <c r="W187" t="s">
        <v>384</v>
      </c>
      <c r="X187" t="s">
        <v>12</v>
      </c>
      <c r="Y187" s="46">
        <v>10.08</v>
      </c>
    </row>
    <row r="188" spans="23:25" x14ac:dyDescent="0.2">
      <c r="W188" t="s">
        <v>385</v>
      </c>
      <c r="X188" t="s">
        <v>12</v>
      </c>
      <c r="Y188" s="46">
        <v>8.6999999999999993</v>
      </c>
    </row>
    <row r="189" spans="23:25" x14ac:dyDescent="0.2">
      <c r="W189" t="s">
        <v>386</v>
      </c>
      <c r="X189" t="s">
        <v>12</v>
      </c>
      <c r="Y189" s="46">
        <v>13.01</v>
      </c>
    </row>
    <row r="190" spans="23:25" x14ac:dyDescent="0.2">
      <c r="W190" t="s">
        <v>387</v>
      </c>
      <c r="X190" t="s">
        <v>12</v>
      </c>
      <c r="Y190" s="46">
        <v>16.88</v>
      </c>
    </row>
    <row r="191" spans="23:25" x14ac:dyDescent="0.2">
      <c r="W191" t="s">
        <v>388</v>
      </c>
      <c r="X191" t="s">
        <v>12</v>
      </c>
      <c r="Y191" s="46">
        <v>1.2</v>
      </c>
    </row>
    <row r="192" spans="23:25" x14ac:dyDescent="0.2">
      <c r="W192" t="s">
        <v>389</v>
      </c>
      <c r="X192" t="s">
        <v>12</v>
      </c>
      <c r="Y192" s="46">
        <v>1.88</v>
      </c>
    </row>
    <row r="193" spans="23:25" x14ac:dyDescent="0.2">
      <c r="W193" t="s">
        <v>390</v>
      </c>
      <c r="X193" t="s">
        <v>12</v>
      </c>
      <c r="Y193" s="46">
        <v>2.11</v>
      </c>
    </row>
    <row r="194" spans="23:25" x14ac:dyDescent="0.2">
      <c r="W194" t="s">
        <v>391</v>
      </c>
      <c r="X194" t="s">
        <v>12</v>
      </c>
      <c r="Y194" s="46">
        <v>2.34</v>
      </c>
    </row>
    <row r="195" spans="23:25" x14ac:dyDescent="0.2">
      <c r="W195" t="s">
        <v>392</v>
      </c>
      <c r="X195" t="s">
        <v>12</v>
      </c>
      <c r="Y195" s="46">
        <v>2.65</v>
      </c>
    </row>
    <row r="196" spans="23:25" x14ac:dyDescent="0.2">
      <c r="W196" t="s">
        <v>393</v>
      </c>
      <c r="X196" t="s">
        <v>12</v>
      </c>
      <c r="Y196" s="46">
        <v>2.95</v>
      </c>
    </row>
    <row r="197" spans="23:25" x14ac:dyDescent="0.2">
      <c r="W197" t="s">
        <v>394</v>
      </c>
      <c r="X197" t="s">
        <v>12</v>
      </c>
      <c r="Y197" s="46">
        <v>4.6500000000000004</v>
      </c>
    </row>
    <row r="198" spans="23:25" x14ac:dyDescent="0.2">
      <c r="W198" t="s">
        <v>395</v>
      </c>
      <c r="X198" t="s">
        <v>12</v>
      </c>
      <c r="Y198" s="46">
        <v>5.13</v>
      </c>
    </row>
    <row r="199" spans="23:25" x14ac:dyDescent="0.2">
      <c r="W199" t="s">
        <v>396</v>
      </c>
      <c r="X199" t="s">
        <v>12</v>
      </c>
      <c r="Y199" s="46">
        <v>5.7</v>
      </c>
    </row>
    <row r="200" spans="23:25" x14ac:dyDescent="0.2">
      <c r="W200" t="s">
        <v>397</v>
      </c>
      <c r="X200" t="s">
        <v>12</v>
      </c>
      <c r="Y200" s="46">
        <v>4.76</v>
      </c>
    </row>
    <row r="201" spans="23:25" x14ac:dyDescent="0.2">
      <c r="W201" t="s">
        <v>398</v>
      </c>
      <c r="X201" t="s">
        <v>12</v>
      </c>
      <c r="Y201" s="46">
        <v>4.66</v>
      </c>
    </row>
    <row r="202" spans="23:25" x14ac:dyDescent="0.2">
      <c r="W202" t="s">
        <v>399</v>
      </c>
      <c r="X202" t="s">
        <v>12</v>
      </c>
      <c r="Y202" s="46">
        <v>6.04</v>
      </c>
    </row>
    <row r="203" spans="23:25" x14ac:dyDescent="0.2">
      <c r="W203" t="s">
        <v>400</v>
      </c>
      <c r="X203" t="s">
        <v>12</v>
      </c>
      <c r="Y203" s="46">
        <v>1.1000000000000001</v>
      </c>
    </row>
    <row r="204" spans="23:25" x14ac:dyDescent="0.2">
      <c r="W204" t="s">
        <v>401</v>
      </c>
      <c r="X204" t="s">
        <v>12</v>
      </c>
      <c r="Y204" s="46">
        <v>1.28</v>
      </c>
    </row>
    <row r="205" spans="23:25" x14ac:dyDescent="0.2">
      <c r="W205" t="s">
        <v>402</v>
      </c>
      <c r="X205" t="s">
        <v>12</v>
      </c>
      <c r="Y205" s="46">
        <v>1.27</v>
      </c>
    </row>
    <row r="206" spans="23:25" x14ac:dyDescent="0.2">
      <c r="W206" t="s">
        <v>403</v>
      </c>
      <c r="X206" t="s">
        <v>12</v>
      </c>
      <c r="Y206" s="46">
        <v>1.53</v>
      </c>
    </row>
    <row r="207" spans="23:25" x14ac:dyDescent="0.2">
      <c r="W207" t="s">
        <v>404</v>
      </c>
      <c r="X207" t="s">
        <v>12</v>
      </c>
      <c r="Y207" s="46">
        <v>1.8</v>
      </c>
    </row>
    <row r="208" spans="23:25" x14ac:dyDescent="0.2">
      <c r="W208" t="s">
        <v>405</v>
      </c>
      <c r="X208" t="s">
        <v>12</v>
      </c>
      <c r="Y208" s="46">
        <v>1.75</v>
      </c>
    </row>
    <row r="209" spans="23:25" x14ac:dyDescent="0.2">
      <c r="W209" t="s">
        <v>406</v>
      </c>
      <c r="X209" t="s">
        <v>12</v>
      </c>
      <c r="Y209" s="46">
        <v>1.58</v>
      </c>
    </row>
    <row r="210" spans="23:25" x14ac:dyDescent="0.2">
      <c r="W210" t="s">
        <v>407</v>
      </c>
      <c r="X210" t="s">
        <v>12</v>
      </c>
      <c r="Y210" s="46">
        <v>1.75</v>
      </c>
    </row>
    <row r="211" spans="23:25" x14ac:dyDescent="0.2">
      <c r="W211" t="s">
        <v>408</v>
      </c>
      <c r="X211" t="s">
        <v>12</v>
      </c>
      <c r="Y211" s="46">
        <v>2.52</v>
      </c>
    </row>
    <row r="212" spans="23:25" x14ac:dyDescent="0.2">
      <c r="W212" t="s">
        <v>409</v>
      </c>
      <c r="X212" t="s">
        <v>12</v>
      </c>
      <c r="Y212" s="46">
        <v>2.8</v>
      </c>
    </row>
    <row r="213" spans="23:25" x14ac:dyDescent="0.2">
      <c r="W213" t="s">
        <v>410</v>
      </c>
      <c r="X213" t="s">
        <v>12</v>
      </c>
      <c r="Y213" s="46">
        <v>3.45</v>
      </c>
    </row>
    <row r="214" spans="23:25" x14ac:dyDescent="0.2">
      <c r="W214" t="s">
        <v>411</v>
      </c>
      <c r="X214" t="s">
        <v>12</v>
      </c>
      <c r="Y214" s="46">
        <v>4.2</v>
      </c>
    </row>
    <row r="215" spans="23:25" x14ac:dyDescent="0.2">
      <c r="W215" t="s">
        <v>412</v>
      </c>
      <c r="X215" t="s">
        <v>12</v>
      </c>
      <c r="Y215" s="46">
        <v>5.28</v>
      </c>
    </row>
    <row r="216" spans="23:25" x14ac:dyDescent="0.2">
      <c r="W216" t="s">
        <v>413</v>
      </c>
      <c r="X216" t="s">
        <v>12</v>
      </c>
      <c r="Y216" s="46">
        <v>6.4</v>
      </c>
    </row>
    <row r="217" spans="23:25" x14ac:dyDescent="0.2">
      <c r="W217" t="s">
        <v>414</v>
      </c>
      <c r="X217" t="s">
        <v>12</v>
      </c>
      <c r="Y217" s="46">
        <v>9.25</v>
      </c>
    </row>
    <row r="218" spans="23:25" x14ac:dyDescent="0.2">
      <c r="W218" t="s">
        <v>415</v>
      </c>
      <c r="X218" t="s">
        <v>12</v>
      </c>
      <c r="Y218" s="46">
        <v>11.24</v>
      </c>
    </row>
    <row r="219" spans="23:25" x14ac:dyDescent="0.2">
      <c r="W219" t="s">
        <v>416</v>
      </c>
      <c r="X219" t="s">
        <v>12</v>
      </c>
      <c r="Y219" s="46">
        <v>3.36</v>
      </c>
    </row>
    <row r="220" spans="23:25" x14ac:dyDescent="0.2">
      <c r="W220" t="s">
        <v>417</v>
      </c>
      <c r="X220" t="s">
        <v>12</v>
      </c>
      <c r="Y220" s="46">
        <v>4.6900000000000004</v>
      </c>
    </row>
    <row r="221" spans="23:25" x14ac:dyDescent="0.2">
      <c r="W221" t="s">
        <v>418</v>
      </c>
      <c r="X221" t="s">
        <v>12</v>
      </c>
      <c r="Y221" s="46">
        <v>0.25</v>
      </c>
    </row>
    <row r="222" spans="23:25" x14ac:dyDescent="0.2">
      <c r="W222" t="s">
        <v>419</v>
      </c>
      <c r="X222" t="s">
        <v>12</v>
      </c>
      <c r="Y222" s="46">
        <v>13.5</v>
      </c>
    </row>
    <row r="223" spans="23:25" x14ac:dyDescent="0.2">
      <c r="W223" t="s">
        <v>420</v>
      </c>
      <c r="X223" t="s">
        <v>12</v>
      </c>
      <c r="Y223" s="46">
        <v>16.149999999999999</v>
      </c>
    </row>
    <row r="224" spans="23:25" x14ac:dyDescent="0.2">
      <c r="W224" t="s">
        <v>421</v>
      </c>
      <c r="X224" t="s">
        <v>12</v>
      </c>
      <c r="Y224" s="46">
        <v>0.71</v>
      </c>
    </row>
    <row r="225" spans="23:25" x14ac:dyDescent="0.2">
      <c r="W225" t="s">
        <v>422</v>
      </c>
      <c r="X225" t="s">
        <v>12</v>
      </c>
      <c r="Y225" s="46">
        <v>1.03</v>
      </c>
    </row>
    <row r="226" spans="23:25" x14ac:dyDescent="0.2">
      <c r="W226" t="s">
        <v>423</v>
      </c>
      <c r="X226" t="s">
        <v>12</v>
      </c>
      <c r="Y226" s="46">
        <v>1.87</v>
      </c>
    </row>
    <row r="227" spans="23:25" x14ac:dyDescent="0.2">
      <c r="W227" t="s">
        <v>424</v>
      </c>
      <c r="X227" t="s">
        <v>12</v>
      </c>
      <c r="Y227" s="46">
        <v>0.73</v>
      </c>
    </row>
    <row r="228" spans="23:25" x14ac:dyDescent="0.2">
      <c r="W228" t="s">
        <v>425</v>
      </c>
      <c r="X228" t="s">
        <v>12</v>
      </c>
      <c r="Y228" s="46">
        <v>1.1000000000000001</v>
      </c>
    </row>
    <row r="229" spans="23:25" x14ac:dyDescent="0.2">
      <c r="W229" t="s">
        <v>426</v>
      </c>
      <c r="X229" t="s">
        <v>12</v>
      </c>
      <c r="Y229" s="46">
        <v>1.06</v>
      </c>
    </row>
    <row r="230" spans="23:25" x14ac:dyDescent="0.2">
      <c r="W230" t="s">
        <v>427</v>
      </c>
      <c r="X230" t="s">
        <v>12</v>
      </c>
      <c r="Y230" s="46">
        <v>4.72</v>
      </c>
    </row>
    <row r="231" spans="23:25" x14ac:dyDescent="0.2">
      <c r="W231" t="s">
        <v>428</v>
      </c>
      <c r="X231" t="s">
        <v>12</v>
      </c>
      <c r="Y231" s="46">
        <v>0.61</v>
      </c>
    </row>
    <row r="232" spans="23:25" x14ac:dyDescent="0.2">
      <c r="W232" t="s">
        <v>429</v>
      </c>
      <c r="X232" t="s">
        <v>606</v>
      </c>
      <c r="Y232" s="46">
        <v>44.01</v>
      </c>
    </row>
    <row r="233" spans="23:25" x14ac:dyDescent="0.2">
      <c r="W233" t="s">
        <v>430</v>
      </c>
      <c r="X233" t="s">
        <v>12</v>
      </c>
      <c r="Y233" s="46">
        <v>1.29</v>
      </c>
    </row>
    <row r="234" spans="23:25" x14ac:dyDescent="0.2">
      <c r="W234" t="s">
        <v>431</v>
      </c>
      <c r="X234" t="s">
        <v>12</v>
      </c>
      <c r="Y234" s="46">
        <v>6.45</v>
      </c>
    </row>
    <row r="235" spans="23:25" x14ac:dyDescent="0.2">
      <c r="W235" t="s">
        <v>432</v>
      </c>
      <c r="X235" t="s">
        <v>12</v>
      </c>
      <c r="Y235" s="46">
        <v>0.67</v>
      </c>
    </row>
    <row r="236" spans="23:25" x14ac:dyDescent="0.2">
      <c r="W236" t="s">
        <v>433</v>
      </c>
      <c r="X236" t="s">
        <v>12</v>
      </c>
      <c r="Y236" s="46">
        <v>20.41</v>
      </c>
    </row>
    <row r="237" spans="23:25" x14ac:dyDescent="0.2">
      <c r="W237" t="s">
        <v>434</v>
      </c>
      <c r="X237" t="s">
        <v>12</v>
      </c>
      <c r="Y237" s="46">
        <v>7.92</v>
      </c>
    </row>
    <row r="238" spans="23:25" x14ac:dyDescent="0.2">
      <c r="W238" t="s">
        <v>435</v>
      </c>
      <c r="X238" t="s">
        <v>12</v>
      </c>
      <c r="Y238" s="46">
        <v>1.73</v>
      </c>
    </row>
    <row r="239" spans="23:25" x14ac:dyDescent="0.2">
      <c r="W239" t="s">
        <v>436</v>
      </c>
      <c r="X239" t="s">
        <v>12</v>
      </c>
      <c r="Y239" s="46">
        <v>13.09</v>
      </c>
    </row>
    <row r="240" spans="23:25" x14ac:dyDescent="0.2">
      <c r="W240" t="s">
        <v>437</v>
      </c>
      <c r="X240" t="s">
        <v>12</v>
      </c>
      <c r="Y240" s="46">
        <v>1.95</v>
      </c>
    </row>
    <row r="241" spans="23:25" x14ac:dyDescent="0.2">
      <c r="W241" t="s">
        <v>438</v>
      </c>
      <c r="X241" t="s">
        <v>12</v>
      </c>
      <c r="Y241" s="46">
        <v>6.65</v>
      </c>
    </row>
    <row r="242" spans="23:25" x14ac:dyDescent="0.2">
      <c r="W242" t="s">
        <v>439</v>
      </c>
      <c r="X242" t="s">
        <v>12</v>
      </c>
      <c r="Y242" s="46">
        <v>1.95</v>
      </c>
    </row>
    <row r="243" spans="23:25" x14ac:dyDescent="0.2">
      <c r="W243" t="s">
        <v>440</v>
      </c>
      <c r="X243" t="s">
        <v>12</v>
      </c>
      <c r="Y243" s="46">
        <v>0</v>
      </c>
    </row>
    <row r="244" spans="23:25" x14ac:dyDescent="0.2">
      <c r="W244" t="s">
        <v>441</v>
      </c>
      <c r="X244" t="s">
        <v>12</v>
      </c>
      <c r="Y244" s="46">
        <v>11.45</v>
      </c>
    </row>
    <row r="245" spans="23:25" x14ac:dyDescent="0.2">
      <c r="W245" t="s">
        <v>442</v>
      </c>
      <c r="X245" t="s">
        <v>12</v>
      </c>
      <c r="Y245" s="46">
        <v>30.57</v>
      </c>
    </row>
    <row r="246" spans="23:25" x14ac:dyDescent="0.2">
      <c r="W246" t="s">
        <v>443</v>
      </c>
      <c r="X246" t="s">
        <v>12</v>
      </c>
      <c r="Y246" s="46">
        <v>1.85</v>
      </c>
    </row>
    <row r="247" spans="23:25" x14ac:dyDescent="0.2">
      <c r="W247" t="s">
        <v>444</v>
      </c>
      <c r="X247" t="s">
        <v>12</v>
      </c>
      <c r="Y247" s="46">
        <v>11.9</v>
      </c>
    </row>
    <row r="248" spans="23:25" x14ac:dyDescent="0.2">
      <c r="W248" t="s">
        <v>445</v>
      </c>
      <c r="X248" t="s">
        <v>12</v>
      </c>
      <c r="Y248" s="46">
        <v>14.15</v>
      </c>
    </row>
    <row r="249" spans="23:25" x14ac:dyDescent="0.2">
      <c r="W249" t="s">
        <v>446</v>
      </c>
      <c r="X249" t="s">
        <v>12</v>
      </c>
      <c r="Y249" s="46">
        <v>3.9</v>
      </c>
    </row>
    <row r="250" spans="23:25" x14ac:dyDescent="0.2">
      <c r="W250" t="s">
        <v>447</v>
      </c>
      <c r="X250" t="s">
        <v>12</v>
      </c>
      <c r="Y250" s="46">
        <v>3.41</v>
      </c>
    </row>
    <row r="251" spans="23:25" x14ac:dyDescent="0.2">
      <c r="W251" t="s">
        <v>448</v>
      </c>
      <c r="X251" t="s">
        <v>606</v>
      </c>
      <c r="Y251" s="46">
        <v>32.200000000000003</v>
      </c>
    </row>
    <row r="252" spans="23:25" x14ac:dyDescent="0.2">
      <c r="W252" t="s">
        <v>449</v>
      </c>
      <c r="X252" t="s">
        <v>606</v>
      </c>
      <c r="Y252" s="46">
        <v>41.32</v>
      </c>
    </row>
    <row r="253" spans="23:25" x14ac:dyDescent="0.2">
      <c r="W253" t="s">
        <v>450</v>
      </c>
      <c r="X253" t="s">
        <v>14</v>
      </c>
      <c r="Y253" s="46">
        <v>0</v>
      </c>
    </row>
    <row r="254" spans="23:25" x14ac:dyDescent="0.2">
      <c r="W254" t="s">
        <v>451</v>
      </c>
      <c r="X254" t="s">
        <v>14</v>
      </c>
      <c r="Y254" s="46">
        <v>0</v>
      </c>
    </row>
    <row r="255" spans="23:25" x14ac:dyDescent="0.2">
      <c r="W255" t="s">
        <v>452</v>
      </c>
      <c r="X255" t="s">
        <v>69</v>
      </c>
      <c r="Y255" s="46">
        <v>32.33</v>
      </c>
    </row>
    <row r="256" spans="23:25" x14ac:dyDescent="0.2">
      <c r="W256" t="s">
        <v>43</v>
      </c>
      <c r="X256" t="s">
        <v>69</v>
      </c>
      <c r="Y256" s="46">
        <v>25.75</v>
      </c>
    </row>
    <row r="257" spans="23:25" x14ac:dyDescent="0.2">
      <c r="W257" t="s">
        <v>453</v>
      </c>
      <c r="X257" t="s">
        <v>14</v>
      </c>
      <c r="Y257" s="46">
        <v>0.43</v>
      </c>
    </row>
    <row r="258" spans="23:25" x14ac:dyDescent="0.2">
      <c r="W258" t="s">
        <v>454</v>
      </c>
      <c r="X258" t="s">
        <v>14</v>
      </c>
      <c r="Y258" s="46">
        <v>0.3</v>
      </c>
    </row>
    <row r="259" spans="23:25" x14ac:dyDescent="0.2">
      <c r="W259" t="s">
        <v>455</v>
      </c>
      <c r="X259" t="s">
        <v>14</v>
      </c>
      <c r="Y259" s="46">
        <v>0.96</v>
      </c>
    </row>
    <row r="260" spans="23:25" x14ac:dyDescent="0.2">
      <c r="W260" t="s">
        <v>456</v>
      </c>
      <c r="X260" t="s">
        <v>12</v>
      </c>
      <c r="Y260" s="46">
        <v>6.1</v>
      </c>
    </row>
    <row r="261" spans="23:25" x14ac:dyDescent="0.2">
      <c r="W261" t="s">
        <v>457</v>
      </c>
      <c r="X261" t="s">
        <v>12</v>
      </c>
      <c r="Y261" s="46">
        <v>9.39</v>
      </c>
    </row>
    <row r="262" spans="23:25" x14ac:dyDescent="0.2">
      <c r="W262" t="s">
        <v>458</v>
      </c>
      <c r="X262" t="s">
        <v>12</v>
      </c>
      <c r="Y262" s="46">
        <v>11.78</v>
      </c>
    </row>
    <row r="263" spans="23:25" x14ac:dyDescent="0.2">
      <c r="W263" t="s">
        <v>459</v>
      </c>
      <c r="X263" t="s">
        <v>12</v>
      </c>
      <c r="Y263" s="46">
        <v>8.56</v>
      </c>
    </row>
    <row r="264" spans="23:25" x14ac:dyDescent="0.2">
      <c r="W264" t="s">
        <v>460</v>
      </c>
      <c r="X264" t="s">
        <v>12</v>
      </c>
      <c r="Y264" s="46">
        <v>13.28</v>
      </c>
    </row>
    <row r="265" spans="23:25" x14ac:dyDescent="0.2">
      <c r="W265" t="s">
        <v>461</v>
      </c>
      <c r="X265" t="s">
        <v>12</v>
      </c>
      <c r="Y265" s="46">
        <v>0</v>
      </c>
    </row>
    <row r="266" spans="23:25" x14ac:dyDescent="0.2">
      <c r="W266" t="s">
        <v>462</v>
      </c>
      <c r="X266" t="s">
        <v>12</v>
      </c>
      <c r="Y266" s="46">
        <v>8.36</v>
      </c>
    </row>
    <row r="267" spans="23:25" x14ac:dyDescent="0.2">
      <c r="W267" t="s">
        <v>463</v>
      </c>
      <c r="X267" t="s">
        <v>12</v>
      </c>
      <c r="Y267" s="46">
        <v>24.93</v>
      </c>
    </row>
    <row r="268" spans="23:25" x14ac:dyDescent="0.2">
      <c r="W268" t="s">
        <v>464</v>
      </c>
      <c r="X268" t="s">
        <v>12</v>
      </c>
      <c r="Y268" s="46">
        <v>24.35</v>
      </c>
    </row>
    <row r="269" spans="23:25" x14ac:dyDescent="0.2">
      <c r="W269" t="s">
        <v>465</v>
      </c>
      <c r="X269" t="s">
        <v>12</v>
      </c>
      <c r="Y269" s="46">
        <v>58.03</v>
      </c>
    </row>
    <row r="270" spans="23:25" x14ac:dyDescent="0.2">
      <c r="W270" t="s">
        <v>466</v>
      </c>
      <c r="X270" t="s">
        <v>12</v>
      </c>
      <c r="Y270" s="46">
        <v>78.05</v>
      </c>
    </row>
    <row r="271" spans="23:25" x14ac:dyDescent="0.2">
      <c r="W271" t="s">
        <v>467</v>
      </c>
      <c r="X271" t="s">
        <v>12</v>
      </c>
      <c r="Y271" s="46">
        <v>13.58</v>
      </c>
    </row>
    <row r="272" spans="23:25" x14ac:dyDescent="0.2">
      <c r="W272" t="s">
        <v>468</v>
      </c>
      <c r="X272" t="s">
        <v>606</v>
      </c>
      <c r="Y272" s="46">
        <v>19.36</v>
      </c>
    </row>
    <row r="273" spans="23:25" x14ac:dyDescent="0.2">
      <c r="W273" t="s">
        <v>469</v>
      </c>
      <c r="X273" t="s">
        <v>606</v>
      </c>
      <c r="Y273" s="46">
        <v>33.86</v>
      </c>
    </row>
    <row r="274" spans="23:25" x14ac:dyDescent="0.2">
      <c r="W274" t="s">
        <v>470</v>
      </c>
      <c r="X274" t="s">
        <v>606</v>
      </c>
      <c r="Y274" s="46">
        <v>58.71</v>
      </c>
    </row>
    <row r="275" spans="23:25" x14ac:dyDescent="0.2">
      <c r="W275" t="s">
        <v>471</v>
      </c>
      <c r="X275" t="s">
        <v>606</v>
      </c>
      <c r="Y275" s="46">
        <v>38.5</v>
      </c>
    </row>
    <row r="276" spans="23:25" x14ac:dyDescent="0.2">
      <c r="W276" t="s">
        <v>472</v>
      </c>
      <c r="X276" t="s">
        <v>606</v>
      </c>
      <c r="Y276" s="46">
        <v>49.72</v>
      </c>
    </row>
    <row r="277" spans="23:25" x14ac:dyDescent="0.2">
      <c r="W277" t="s">
        <v>473</v>
      </c>
      <c r="X277" t="s">
        <v>606</v>
      </c>
      <c r="Y277" s="46">
        <v>55.09</v>
      </c>
    </row>
    <row r="278" spans="23:25" x14ac:dyDescent="0.2">
      <c r="W278" t="s">
        <v>474</v>
      </c>
      <c r="X278" t="s">
        <v>606</v>
      </c>
      <c r="Y278" s="46">
        <v>96.06</v>
      </c>
    </row>
    <row r="279" spans="23:25" x14ac:dyDescent="0.2">
      <c r="W279" t="s">
        <v>475</v>
      </c>
      <c r="X279" t="s">
        <v>606</v>
      </c>
      <c r="Y279" s="46">
        <v>119.65</v>
      </c>
    </row>
    <row r="280" spans="23:25" x14ac:dyDescent="0.2">
      <c r="W280" t="s">
        <v>0</v>
      </c>
      <c r="X280" t="s">
        <v>12</v>
      </c>
      <c r="Y280" s="46">
        <v>1</v>
      </c>
    </row>
    <row r="281" spans="23:25" x14ac:dyDescent="0.2">
      <c r="W281" t="s">
        <v>476</v>
      </c>
      <c r="X281" t="s">
        <v>14</v>
      </c>
      <c r="Y281" s="46">
        <v>0.8</v>
      </c>
    </row>
    <row r="282" spans="23:25" x14ac:dyDescent="0.2">
      <c r="W282" t="s">
        <v>477</v>
      </c>
      <c r="X282" t="s">
        <v>14</v>
      </c>
      <c r="Y282" s="46">
        <v>0.47</v>
      </c>
    </row>
    <row r="283" spans="23:25" x14ac:dyDescent="0.2">
      <c r="W283" t="s">
        <v>478</v>
      </c>
      <c r="X283" t="s">
        <v>14</v>
      </c>
      <c r="Y283" s="46">
        <v>2.13</v>
      </c>
    </row>
    <row r="284" spans="23:25" x14ac:dyDescent="0.2">
      <c r="W284" t="s">
        <v>479</v>
      </c>
      <c r="X284" t="s">
        <v>14</v>
      </c>
      <c r="Y284" s="46">
        <v>5.54</v>
      </c>
    </row>
    <row r="285" spans="23:25" x14ac:dyDescent="0.2">
      <c r="W285" t="s">
        <v>480</v>
      </c>
      <c r="X285" t="s">
        <v>14</v>
      </c>
      <c r="Y285" s="46">
        <v>3.6</v>
      </c>
    </row>
    <row r="286" spans="23:25" x14ac:dyDescent="0.2">
      <c r="W286" t="s">
        <v>481</v>
      </c>
      <c r="X286" t="s">
        <v>14</v>
      </c>
      <c r="Y286" s="46">
        <v>5.37</v>
      </c>
    </row>
    <row r="287" spans="23:25" x14ac:dyDescent="0.2">
      <c r="W287" t="s">
        <v>482</v>
      </c>
      <c r="X287" t="s">
        <v>14</v>
      </c>
      <c r="Y287" s="46">
        <v>46.44</v>
      </c>
    </row>
    <row r="288" spans="23:25" x14ac:dyDescent="0.2">
      <c r="W288" t="s">
        <v>483</v>
      </c>
      <c r="X288" t="s">
        <v>14</v>
      </c>
      <c r="Y288" s="46">
        <v>5.7</v>
      </c>
    </row>
    <row r="289" spans="23:25" x14ac:dyDescent="0.2">
      <c r="W289" t="s">
        <v>484</v>
      </c>
      <c r="X289" t="s">
        <v>14</v>
      </c>
      <c r="Y289" s="46">
        <v>1.82</v>
      </c>
    </row>
    <row r="290" spans="23:25" x14ac:dyDescent="0.2">
      <c r="W290" t="s">
        <v>485</v>
      </c>
      <c r="X290" t="s">
        <v>12</v>
      </c>
      <c r="Y290" s="46">
        <v>43.72</v>
      </c>
    </row>
    <row r="291" spans="23:25" x14ac:dyDescent="0.2">
      <c r="W291" t="s">
        <v>486</v>
      </c>
      <c r="X291" t="s">
        <v>12</v>
      </c>
      <c r="Y291" s="46">
        <v>26.01</v>
      </c>
    </row>
    <row r="292" spans="23:25" x14ac:dyDescent="0.2">
      <c r="W292" t="s">
        <v>487</v>
      </c>
      <c r="X292" t="s">
        <v>12</v>
      </c>
      <c r="Y292" s="46">
        <v>90.38</v>
      </c>
    </row>
    <row r="293" spans="23:25" x14ac:dyDescent="0.2">
      <c r="W293" t="s">
        <v>488</v>
      </c>
      <c r="X293" t="s">
        <v>12</v>
      </c>
      <c r="Y293" s="46">
        <v>26.01</v>
      </c>
    </row>
    <row r="294" spans="23:25" x14ac:dyDescent="0.2">
      <c r="W294" t="s">
        <v>489</v>
      </c>
      <c r="X294" t="s">
        <v>12</v>
      </c>
      <c r="Y294" s="46">
        <v>0.28000000000000003</v>
      </c>
    </row>
    <row r="295" spans="23:25" x14ac:dyDescent="0.2">
      <c r="W295" t="s">
        <v>490</v>
      </c>
      <c r="X295" t="s">
        <v>12</v>
      </c>
      <c r="Y295" s="46">
        <v>1.69</v>
      </c>
    </row>
    <row r="296" spans="23:25" x14ac:dyDescent="0.2">
      <c r="W296" t="s">
        <v>491</v>
      </c>
      <c r="X296" t="s">
        <v>12</v>
      </c>
      <c r="Y296" s="46">
        <v>1.27</v>
      </c>
    </row>
    <row r="297" spans="23:25" x14ac:dyDescent="0.2">
      <c r="W297" t="s">
        <v>492</v>
      </c>
      <c r="X297" t="s">
        <v>12</v>
      </c>
      <c r="Y297" s="46">
        <v>2.7</v>
      </c>
    </row>
    <row r="298" spans="23:25" x14ac:dyDescent="0.2">
      <c r="W298" t="s">
        <v>493</v>
      </c>
      <c r="X298" t="s">
        <v>12</v>
      </c>
      <c r="Y298" s="46">
        <v>3.2</v>
      </c>
    </row>
    <row r="299" spans="23:25" x14ac:dyDescent="0.2">
      <c r="W299" t="s">
        <v>494</v>
      </c>
      <c r="X299" t="s">
        <v>12</v>
      </c>
      <c r="Y299" s="46">
        <v>6.48</v>
      </c>
    </row>
    <row r="300" spans="23:25" x14ac:dyDescent="0.2">
      <c r="W300" t="s">
        <v>495</v>
      </c>
      <c r="X300" t="s">
        <v>12</v>
      </c>
      <c r="Y300" s="46">
        <v>21.8</v>
      </c>
    </row>
    <row r="301" spans="23:25" x14ac:dyDescent="0.2">
      <c r="W301" t="s">
        <v>496</v>
      </c>
      <c r="X301" t="s">
        <v>12</v>
      </c>
      <c r="Y301" s="46">
        <v>3.15</v>
      </c>
    </row>
    <row r="302" spans="23:25" x14ac:dyDescent="0.2">
      <c r="W302" t="s">
        <v>497</v>
      </c>
      <c r="X302" t="s">
        <v>12</v>
      </c>
      <c r="Y302" s="46">
        <v>0.78</v>
      </c>
    </row>
    <row r="303" spans="23:25" x14ac:dyDescent="0.2">
      <c r="W303" t="s">
        <v>498</v>
      </c>
      <c r="X303" t="s">
        <v>12</v>
      </c>
      <c r="Y303" s="46">
        <v>1.97</v>
      </c>
    </row>
    <row r="304" spans="23:25" x14ac:dyDescent="0.2">
      <c r="W304" t="s">
        <v>499</v>
      </c>
      <c r="X304" t="s">
        <v>12</v>
      </c>
      <c r="Y304" s="46">
        <v>3.43</v>
      </c>
    </row>
    <row r="305" spans="23:25" x14ac:dyDescent="0.2">
      <c r="W305" t="s">
        <v>66</v>
      </c>
      <c r="X305" t="s">
        <v>20</v>
      </c>
      <c r="Y305" s="46">
        <v>2.5299999999999998</v>
      </c>
    </row>
    <row r="306" spans="23:25" x14ac:dyDescent="0.2">
      <c r="W306" t="s">
        <v>500</v>
      </c>
      <c r="X306" t="s">
        <v>27</v>
      </c>
      <c r="Y306" s="46">
        <v>10.62</v>
      </c>
    </row>
    <row r="307" spans="23:25" x14ac:dyDescent="0.2">
      <c r="W307" t="s">
        <v>501</v>
      </c>
      <c r="X307" t="s">
        <v>27</v>
      </c>
      <c r="Y307" s="46">
        <v>12.78</v>
      </c>
    </row>
    <row r="308" spans="23:25" x14ac:dyDescent="0.2">
      <c r="W308" t="s">
        <v>502</v>
      </c>
      <c r="X308" t="s">
        <v>12</v>
      </c>
      <c r="Y308" s="46">
        <v>0.17</v>
      </c>
    </row>
    <row r="309" spans="23:25" x14ac:dyDescent="0.2">
      <c r="W309" t="s">
        <v>503</v>
      </c>
      <c r="X309" t="s">
        <v>12</v>
      </c>
      <c r="Y309" s="46">
        <v>0.52</v>
      </c>
    </row>
    <row r="310" spans="23:25" x14ac:dyDescent="0.2">
      <c r="W310" t="s">
        <v>504</v>
      </c>
      <c r="X310" t="s">
        <v>12</v>
      </c>
      <c r="Y310" s="46">
        <v>0.33</v>
      </c>
    </row>
    <row r="311" spans="23:25" x14ac:dyDescent="0.2">
      <c r="W311" t="s">
        <v>505</v>
      </c>
      <c r="X311" t="s">
        <v>12</v>
      </c>
      <c r="Y311" s="46">
        <v>1.17</v>
      </c>
    </row>
    <row r="312" spans="23:25" x14ac:dyDescent="0.2">
      <c r="W312" t="s">
        <v>506</v>
      </c>
      <c r="X312" t="s">
        <v>12</v>
      </c>
      <c r="Y312" s="46">
        <v>1.17</v>
      </c>
    </row>
    <row r="313" spans="23:25" x14ac:dyDescent="0.2">
      <c r="W313" t="s">
        <v>507</v>
      </c>
      <c r="X313" t="s">
        <v>20</v>
      </c>
      <c r="Y313" s="46">
        <v>5.47</v>
      </c>
    </row>
    <row r="314" spans="23:25" x14ac:dyDescent="0.2">
      <c r="W314" t="s">
        <v>508</v>
      </c>
      <c r="X314" t="s">
        <v>27</v>
      </c>
      <c r="Y314" s="46">
        <v>10.130000000000001</v>
      </c>
    </row>
    <row r="315" spans="23:25" x14ac:dyDescent="0.2">
      <c r="W315" t="s">
        <v>509</v>
      </c>
      <c r="X315" t="s">
        <v>20</v>
      </c>
      <c r="Y315" s="46">
        <v>4.24</v>
      </c>
    </row>
    <row r="316" spans="23:25" x14ac:dyDescent="0.2">
      <c r="W316" t="s">
        <v>510</v>
      </c>
      <c r="X316" t="s">
        <v>20</v>
      </c>
      <c r="Y316" s="46">
        <v>3.51</v>
      </c>
    </row>
    <row r="317" spans="23:25" x14ac:dyDescent="0.2">
      <c r="W317" t="s">
        <v>511</v>
      </c>
      <c r="X317" t="s">
        <v>20</v>
      </c>
      <c r="Y317" s="46">
        <v>5.86</v>
      </c>
    </row>
    <row r="318" spans="23:25" x14ac:dyDescent="0.2">
      <c r="W318" t="s">
        <v>512</v>
      </c>
      <c r="X318" t="s">
        <v>27</v>
      </c>
      <c r="Y318" s="46">
        <v>7</v>
      </c>
    </row>
    <row r="319" spans="23:25" x14ac:dyDescent="0.2">
      <c r="W319" t="s">
        <v>513</v>
      </c>
      <c r="X319" t="s">
        <v>12</v>
      </c>
      <c r="Y319" s="46">
        <v>14.83</v>
      </c>
    </row>
    <row r="320" spans="23:25" x14ac:dyDescent="0.2">
      <c r="W320" t="s">
        <v>514</v>
      </c>
      <c r="X320" t="s">
        <v>12</v>
      </c>
      <c r="Y320" s="46">
        <v>11.04</v>
      </c>
    </row>
    <row r="321" spans="23:25" x14ac:dyDescent="0.2">
      <c r="W321" t="s">
        <v>515</v>
      </c>
      <c r="X321" t="s">
        <v>12</v>
      </c>
      <c r="Y321" s="46">
        <v>2.94</v>
      </c>
    </row>
    <row r="322" spans="23:25" x14ac:dyDescent="0.2">
      <c r="W322" t="s">
        <v>516</v>
      </c>
      <c r="X322" t="s">
        <v>12</v>
      </c>
      <c r="Y322" s="46">
        <v>13.99</v>
      </c>
    </row>
    <row r="323" spans="23:25" x14ac:dyDescent="0.2">
      <c r="W323" t="s">
        <v>517</v>
      </c>
      <c r="X323" t="s">
        <v>12</v>
      </c>
      <c r="Y323" s="46">
        <v>6.84</v>
      </c>
    </row>
    <row r="324" spans="23:25" x14ac:dyDescent="0.2">
      <c r="W324" t="s">
        <v>518</v>
      </c>
      <c r="X324" t="s">
        <v>12</v>
      </c>
      <c r="Y324" s="46">
        <v>5.52</v>
      </c>
    </row>
    <row r="325" spans="23:25" x14ac:dyDescent="0.2">
      <c r="W325" t="s">
        <v>519</v>
      </c>
      <c r="X325" t="s">
        <v>12</v>
      </c>
      <c r="Y325" s="46">
        <v>6.89</v>
      </c>
    </row>
    <row r="326" spans="23:25" x14ac:dyDescent="0.2">
      <c r="W326" t="s">
        <v>520</v>
      </c>
      <c r="X326" t="s">
        <v>12</v>
      </c>
      <c r="Y326" s="46">
        <v>5.15</v>
      </c>
    </row>
    <row r="327" spans="23:25" x14ac:dyDescent="0.2">
      <c r="W327" t="s">
        <v>521</v>
      </c>
      <c r="X327" t="s">
        <v>12</v>
      </c>
      <c r="Y327" s="46">
        <v>12.8</v>
      </c>
    </row>
    <row r="328" spans="23:25" x14ac:dyDescent="0.2">
      <c r="W328" t="s">
        <v>522</v>
      </c>
      <c r="X328" t="s">
        <v>12</v>
      </c>
      <c r="Y328" s="46">
        <v>5.3</v>
      </c>
    </row>
    <row r="329" spans="23:25" x14ac:dyDescent="0.2">
      <c r="W329" t="s">
        <v>523</v>
      </c>
      <c r="X329" t="s">
        <v>12</v>
      </c>
      <c r="Y329" s="46">
        <v>6.1</v>
      </c>
    </row>
    <row r="330" spans="23:25" x14ac:dyDescent="0.2">
      <c r="W330" t="s">
        <v>524</v>
      </c>
      <c r="X330" t="s">
        <v>12</v>
      </c>
      <c r="Y330" s="46">
        <v>20.74</v>
      </c>
    </row>
    <row r="331" spans="23:25" x14ac:dyDescent="0.2">
      <c r="W331" t="s">
        <v>525</v>
      </c>
      <c r="X331" t="s">
        <v>12</v>
      </c>
      <c r="Y331" s="46">
        <v>41.28</v>
      </c>
    </row>
    <row r="332" spans="23:25" x14ac:dyDescent="0.2">
      <c r="W332" t="s">
        <v>526</v>
      </c>
      <c r="X332" t="s">
        <v>12</v>
      </c>
      <c r="Y332" s="46">
        <v>7.71</v>
      </c>
    </row>
    <row r="333" spans="23:25" x14ac:dyDescent="0.2">
      <c r="W333" t="s">
        <v>527</v>
      </c>
      <c r="X333" t="s">
        <v>12</v>
      </c>
      <c r="Y333" s="46">
        <v>7.37</v>
      </c>
    </row>
    <row r="334" spans="23:25" x14ac:dyDescent="0.2">
      <c r="W334" t="s">
        <v>528</v>
      </c>
      <c r="X334" t="s">
        <v>12</v>
      </c>
      <c r="Y334" s="46">
        <v>12.17</v>
      </c>
    </row>
    <row r="335" spans="23:25" x14ac:dyDescent="0.2">
      <c r="W335" t="s">
        <v>529</v>
      </c>
      <c r="X335" t="s">
        <v>12</v>
      </c>
      <c r="Y335" s="46">
        <v>115.72</v>
      </c>
    </row>
    <row r="336" spans="23:25" x14ac:dyDescent="0.2">
      <c r="W336" t="s">
        <v>530</v>
      </c>
      <c r="X336" t="s">
        <v>12</v>
      </c>
      <c r="Y336" s="46">
        <v>18.510000000000002</v>
      </c>
    </row>
    <row r="337" spans="23:25" x14ac:dyDescent="0.2">
      <c r="W337" t="s">
        <v>531</v>
      </c>
      <c r="X337" t="s">
        <v>12</v>
      </c>
      <c r="Y337" s="46">
        <v>21.5</v>
      </c>
    </row>
    <row r="338" spans="23:25" x14ac:dyDescent="0.2">
      <c r="W338" t="s">
        <v>532</v>
      </c>
      <c r="X338" t="s">
        <v>12</v>
      </c>
      <c r="Y338" s="46">
        <v>106.58</v>
      </c>
    </row>
    <row r="339" spans="23:25" x14ac:dyDescent="0.2">
      <c r="W339" t="s">
        <v>533</v>
      </c>
      <c r="X339" t="s">
        <v>12</v>
      </c>
      <c r="Y339" s="46">
        <v>59.95</v>
      </c>
    </row>
    <row r="340" spans="23:25" x14ac:dyDescent="0.2">
      <c r="W340" t="s">
        <v>534</v>
      </c>
      <c r="X340" t="s">
        <v>12</v>
      </c>
      <c r="Y340" s="46">
        <v>11.08</v>
      </c>
    </row>
    <row r="341" spans="23:25" x14ac:dyDescent="0.2">
      <c r="W341" t="s">
        <v>535</v>
      </c>
      <c r="X341" t="s">
        <v>12</v>
      </c>
      <c r="Y341" s="46">
        <v>17.100000000000001</v>
      </c>
    </row>
    <row r="342" spans="23:25" x14ac:dyDescent="0.2">
      <c r="W342" t="s">
        <v>536</v>
      </c>
      <c r="X342" t="s">
        <v>12</v>
      </c>
      <c r="Y342" s="46">
        <v>32.520000000000003</v>
      </c>
    </row>
    <row r="343" spans="23:25" x14ac:dyDescent="0.2">
      <c r="W343" t="s">
        <v>537</v>
      </c>
      <c r="X343" t="s">
        <v>12</v>
      </c>
      <c r="Y343" s="46">
        <v>24</v>
      </c>
    </row>
    <row r="344" spans="23:25" x14ac:dyDescent="0.2">
      <c r="W344" t="s">
        <v>538</v>
      </c>
      <c r="X344" t="s">
        <v>12</v>
      </c>
      <c r="Y344" s="46">
        <v>100.1</v>
      </c>
    </row>
    <row r="345" spans="23:25" x14ac:dyDescent="0.2">
      <c r="W345" t="s">
        <v>539</v>
      </c>
      <c r="X345" t="s">
        <v>12</v>
      </c>
      <c r="Y345" s="46">
        <v>29.84</v>
      </c>
    </row>
    <row r="346" spans="23:25" x14ac:dyDescent="0.2">
      <c r="W346" t="s">
        <v>540</v>
      </c>
      <c r="X346" t="s">
        <v>12</v>
      </c>
      <c r="Y346" s="46">
        <v>233.03</v>
      </c>
    </row>
    <row r="347" spans="23:25" x14ac:dyDescent="0.2">
      <c r="W347" t="s">
        <v>541</v>
      </c>
      <c r="X347" t="s">
        <v>12</v>
      </c>
      <c r="Y347" s="46">
        <v>17.350000000000001</v>
      </c>
    </row>
    <row r="348" spans="23:25" x14ac:dyDescent="0.2">
      <c r="W348" t="s">
        <v>542</v>
      </c>
      <c r="X348" t="s">
        <v>12</v>
      </c>
      <c r="Y348" s="46">
        <v>104.6</v>
      </c>
    </row>
    <row r="349" spans="23:25" x14ac:dyDescent="0.2">
      <c r="W349" t="s">
        <v>543</v>
      </c>
      <c r="X349" t="s">
        <v>12</v>
      </c>
      <c r="Y349" s="46">
        <v>35.5</v>
      </c>
    </row>
    <row r="350" spans="23:25" x14ac:dyDescent="0.2">
      <c r="W350" t="s">
        <v>544</v>
      </c>
      <c r="X350" t="s">
        <v>12</v>
      </c>
      <c r="Y350" s="46">
        <v>162.5</v>
      </c>
    </row>
    <row r="351" spans="23:25" x14ac:dyDescent="0.2">
      <c r="W351" t="s">
        <v>545</v>
      </c>
      <c r="X351" t="s">
        <v>12</v>
      </c>
      <c r="Y351" s="46">
        <v>453.95</v>
      </c>
    </row>
    <row r="352" spans="23:25" x14ac:dyDescent="0.2">
      <c r="W352" t="s">
        <v>546</v>
      </c>
      <c r="X352" t="s">
        <v>12</v>
      </c>
      <c r="Y352" s="46">
        <v>118.65</v>
      </c>
    </row>
    <row r="353" spans="23:25" x14ac:dyDescent="0.2">
      <c r="W353" t="s">
        <v>547</v>
      </c>
      <c r="X353" t="s">
        <v>10</v>
      </c>
      <c r="Y353" s="46">
        <v>4.5</v>
      </c>
    </row>
    <row r="354" spans="23:25" x14ac:dyDescent="0.2">
      <c r="W354" t="s">
        <v>548</v>
      </c>
      <c r="X354" t="s">
        <v>607</v>
      </c>
      <c r="Y354" s="46">
        <v>803.95</v>
      </c>
    </row>
    <row r="355" spans="23:25" x14ac:dyDescent="0.2">
      <c r="W355" t="s">
        <v>549</v>
      </c>
      <c r="X355" t="s">
        <v>607</v>
      </c>
      <c r="Y355" s="46">
        <v>638.9</v>
      </c>
    </row>
    <row r="356" spans="23:25" x14ac:dyDescent="0.2">
      <c r="W356" t="s">
        <v>550</v>
      </c>
      <c r="X356" t="s">
        <v>607</v>
      </c>
      <c r="Y356" s="46">
        <v>628.57000000000005</v>
      </c>
    </row>
    <row r="357" spans="23:25" x14ac:dyDescent="0.2">
      <c r="W357" t="s">
        <v>551</v>
      </c>
      <c r="X357" t="s">
        <v>607</v>
      </c>
      <c r="Y357" s="46">
        <v>789.5</v>
      </c>
    </row>
    <row r="358" spans="23:25" x14ac:dyDescent="0.2">
      <c r="W358" t="s">
        <v>552</v>
      </c>
      <c r="X358" t="s">
        <v>607</v>
      </c>
      <c r="Y358" s="46">
        <v>560</v>
      </c>
    </row>
    <row r="359" spans="23:25" x14ac:dyDescent="0.2">
      <c r="W359" t="s">
        <v>553</v>
      </c>
      <c r="X359" t="s">
        <v>607</v>
      </c>
      <c r="Y359" s="46">
        <v>550.76</v>
      </c>
    </row>
    <row r="360" spans="23:25" x14ac:dyDescent="0.2">
      <c r="W360" t="s">
        <v>554</v>
      </c>
      <c r="X360" t="s">
        <v>607</v>
      </c>
      <c r="Y360" s="46">
        <v>485</v>
      </c>
    </row>
    <row r="361" spans="23:25" x14ac:dyDescent="0.2">
      <c r="W361" t="s">
        <v>555</v>
      </c>
      <c r="X361" t="s">
        <v>12</v>
      </c>
      <c r="Y361" s="46">
        <v>25.05</v>
      </c>
    </row>
    <row r="362" spans="23:25" x14ac:dyDescent="0.2">
      <c r="W362" t="s">
        <v>556</v>
      </c>
      <c r="X362" t="s">
        <v>12</v>
      </c>
      <c r="Y362" s="46">
        <v>26.21</v>
      </c>
    </row>
    <row r="363" spans="23:25" x14ac:dyDescent="0.2">
      <c r="W363" t="s">
        <v>557</v>
      </c>
      <c r="X363" t="s">
        <v>12</v>
      </c>
      <c r="Y363" s="46">
        <v>127</v>
      </c>
    </row>
    <row r="364" spans="23:25" x14ac:dyDescent="0.2">
      <c r="W364" t="s">
        <v>558</v>
      </c>
      <c r="X364" t="s">
        <v>14</v>
      </c>
      <c r="Y364" s="46">
        <v>1.47</v>
      </c>
    </row>
    <row r="365" spans="23:25" x14ac:dyDescent="0.2">
      <c r="W365" t="s">
        <v>559</v>
      </c>
      <c r="X365" t="s">
        <v>14</v>
      </c>
      <c r="Y365" s="46">
        <v>1.84</v>
      </c>
    </row>
    <row r="366" spans="23:25" x14ac:dyDescent="0.2">
      <c r="W366" t="s">
        <v>560</v>
      </c>
      <c r="X366" t="s">
        <v>14</v>
      </c>
      <c r="Y366" s="46">
        <v>0.76</v>
      </c>
    </row>
    <row r="367" spans="23:25" x14ac:dyDescent="0.2">
      <c r="W367" t="s">
        <v>561</v>
      </c>
      <c r="X367" t="s">
        <v>14</v>
      </c>
      <c r="Y367" s="46">
        <v>1.27</v>
      </c>
    </row>
    <row r="368" spans="23:25" x14ac:dyDescent="0.2">
      <c r="W368" t="s">
        <v>562</v>
      </c>
      <c r="X368" t="s">
        <v>14</v>
      </c>
      <c r="Y368" s="46">
        <v>3.46</v>
      </c>
    </row>
    <row r="369" spans="23:25" x14ac:dyDescent="0.2">
      <c r="W369" t="s">
        <v>563</v>
      </c>
      <c r="X369" t="s">
        <v>14</v>
      </c>
      <c r="Y369" s="46">
        <v>5.78</v>
      </c>
    </row>
    <row r="370" spans="23:25" x14ac:dyDescent="0.2">
      <c r="W370" t="s">
        <v>564</v>
      </c>
      <c r="X370" t="s">
        <v>12</v>
      </c>
      <c r="Y370" s="46">
        <v>12.92</v>
      </c>
    </row>
    <row r="371" spans="23:25" x14ac:dyDescent="0.2">
      <c r="W371" t="s">
        <v>565</v>
      </c>
      <c r="X371" t="s">
        <v>12</v>
      </c>
      <c r="Y371" s="46">
        <v>13.96</v>
      </c>
    </row>
    <row r="372" spans="23:25" x14ac:dyDescent="0.2">
      <c r="W372" t="s">
        <v>566</v>
      </c>
      <c r="X372" t="s">
        <v>12</v>
      </c>
      <c r="Y372" s="46">
        <v>11.2</v>
      </c>
    </row>
    <row r="373" spans="23:25" x14ac:dyDescent="0.2">
      <c r="W373" t="s">
        <v>567</v>
      </c>
      <c r="X373" t="s">
        <v>12</v>
      </c>
      <c r="Y373" s="46">
        <v>27.88</v>
      </c>
    </row>
    <row r="374" spans="23:25" x14ac:dyDescent="0.2">
      <c r="W374" t="s">
        <v>568</v>
      </c>
      <c r="X374" t="s">
        <v>12</v>
      </c>
      <c r="Y374" s="46">
        <v>31.25</v>
      </c>
    </row>
    <row r="375" spans="23:25" x14ac:dyDescent="0.2">
      <c r="W375" t="s">
        <v>569</v>
      </c>
      <c r="X375" t="s">
        <v>12</v>
      </c>
      <c r="Y375" s="46">
        <v>34.51</v>
      </c>
    </row>
    <row r="376" spans="23:25" x14ac:dyDescent="0.2">
      <c r="W376" t="s">
        <v>570</v>
      </c>
      <c r="X376" t="s">
        <v>12</v>
      </c>
      <c r="Y376" s="46">
        <v>20.9</v>
      </c>
    </row>
    <row r="377" spans="23:25" x14ac:dyDescent="0.2">
      <c r="W377" t="s">
        <v>571</v>
      </c>
      <c r="X377" t="s">
        <v>12</v>
      </c>
      <c r="Y377" s="46">
        <v>32.340000000000003</v>
      </c>
    </row>
    <row r="378" spans="23:25" x14ac:dyDescent="0.2">
      <c r="W378" t="s">
        <v>572</v>
      </c>
      <c r="X378" t="s">
        <v>12</v>
      </c>
      <c r="Y378" s="46">
        <v>36.840000000000003</v>
      </c>
    </row>
    <row r="379" spans="23:25" x14ac:dyDescent="0.2">
      <c r="W379" t="s">
        <v>573</v>
      </c>
      <c r="X379" t="s">
        <v>12</v>
      </c>
      <c r="Y379" s="46">
        <v>50.06</v>
      </c>
    </row>
    <row r="380" spans="23:25" x14ac:dyDescent="0.2">
      <c r="W380" t="s">
        <v>574</v>
      </c>
      <c r="X380" t="s">
        <v>12</v>
      </c>
      <c r="Y380" s="46">
        <v>48.81</v>
      </c>
    </row>
    <row r="381" spans="23:25" x14ac:dyDescent="0.2">
      <c r="W381" t="s">
        <v>575</v>
      </c>
      <c r="X381" t="s">
        <v>12</v>
      </c>
      <c r="Y381" s="46">
        <v>72.31</v>
      </c>
    </row>
    <row r="382" spans="23:25" x14ac:dyDescent="0.2">
      <c r="W382" t="s">
        <v>576</v>
      </c>
      <c r="X382" t="s">
        <v>12</v>
      </c>
      <c r="Y382" s="46">
        <v>66.64</v>
      </c>
    </row>
    <row r="383" spans="23:25" x14ac:dyDescent="0.2">
      <c r="W383" t="s">
        <v>577</v>
      </c>
      <c r="X383" t="s">
        <v>12</v>
      </c>
      <c r="Y383" s="46">
        <v>91.72</v>
      </c>
    </row>
    <row r="384" spans="23:25" x14ac:dyDescent="0.2">
      <c r="W384" t="s">
        <v>11</v>
      </c>
      <c r="X384" t="s">
        <v>10</v>
      </c>
      <c r="Y384" s="46">
        <v>0</v>
      </c>
    </row>
    <row r="385" spans="23:25" x14ac:dyDescent="0.2">
      <c r="W385" t="s">
        <v>578</v>
      </c>
      <c r="X385" t="s">
        <v>14</v>
      </c>
      <c r="Y385" s="46">
        <v>2.67</v>
      </c>
    </row>
    <row r="386" spans="23:25" x14ac:dyDescent="0.2">
      <c r="W386" t="s">
        <v>579</v>
      </c>
      <c r="X386" t="s">
        <v>14</v>
      </c>
      <c r="Y386" s="46">
        <v>3.35</v>
      </c>
    </row>
    <row r="387" spans="23:25" x14ac:dyDescent="0.2">
      <c r="W387" t="s">
        <v>580</v>
      </c>
      <c r="X387" t="s">
        <v>14</v>
      </c>
      <c r="Y387" s="46">
        <v>8.57</v>
      </c>
    </row>
    <row r="388" spans="23:25" x14ac:dyDescent="0.2">
      <c r="W388" t="s">
        <v>581</v>
      </c>
      <c r="X388" t="s">
        <v>14</v>
      </c>
      <c r="Y388" s="46">
        <v>2.37</v>
      </c>
    </row>
    <row r="389" spans="23:25" x14ac:dyDescent="0.2">
      <c r="W389" t="s">
        <v>582</v>
      </c>
      <c r="X389" t="s">
        <v>14</v>
      </c>
      <c r="Y389" s="46">
        <v>1.65</v>
      </c>
    </row>
    <row r="390" spans="23:25" x14ac:dyDescent="0.2">
      <c r="W390" t="s">
        <v>583</v>
      </c>
      <c r="X390" t="s">
        <v>14</v>
      </c>
      <c r="Y390" s="46">
        <v>2.75</v>
      </c>
    </row>
    <row r="391" spans="23:25" x14ac:dyDescent="0.2">
      <c r="W391" t="s">
        <v>584</v>
      </c>
      <c r="X391" t="s">
        <v>14</v>
      </c>
      <c r="Y391" s="46">
        <v>4.2</v>
      </c>
    </row>
    <row r="392" spans="23:25" x14ac:dyDescent="0.2">
      <c r="W392" t="s">
        <v>585</v>
      </c>
      <c r="X392" t="s">
        <v>14</v>
      </c>
      <c r="Y392" s="46">
        <v>2.96</v>
      </c>
    </row>
    <row r="393" spans="23:25" x14ac:dyDescent="0.2">
      <c r="W393" t="s">
        <v>586</v>
      </c>
      <c r="X393" t="s">
        <v>14</v>
      </c>
      <c r="Y393" s="46">
        <v>1.2</v>
      </c>
    </row>
    <row r="394" spans="23:25" x14ac:dyDescent="0.2">
      <c r="W394" t="s">
        <v>587</v>
      </c>
      <c r="X394" t="s">
        <v>14</v>
      </c>
      <c r="Y394" s="46">
        <v>0.76</v>
      </c>
    </row>
    <row r="395" spans="23:25" x14ac:dyDescent="0.2">
      <c r="W395" t="s">
        <v>588</v>
      </c>
      <c r="X395" t="s">
        <v>14</v>
      </c>
      <c r="Y395" s="46">
        <v>1.28</v>
      </c>
    </row>
    <row r="396" spans="23:25" x14ac:dyDescent="0.2">
      <c r="W396" t="s">
        <v>589</v>
      </c>
      <c r="X396" t="s">
        <v>14</v>
      </c>
      <c r="Y396" s="46">
        <v>1.78</v>
      </c>
    </row>
    <row r="397" spans="23:25" x14ac:dyDescent="0.2">
      <c r="W397" t="s">
        <v>590</v>
      </c>
      <c r="X397" t="s">
        <v>14</v>
      </c>
      <c r="Y397" s="46">
        <v>1.92</v>
      </c>
    </row>
    <row r="398" spans="23:25" x14ac:dyDescent="0.2">
      <c r="W398" t="s">
        <v>591</v>
      </c>
      <c r="X398" t="s">
        <v>14</v>
      </c>
      <c r="Y398" s="46">
        <v>1.41</v>
      </c>
    </row>
    <row r="399" spans="23:25" x14ac:dyDescent="0.2">
      <c r="W399" t="s">
        <v>592</v>
      </c>
      <c r="X399" t="s">
        <v>14</v>
      </c>
      <c r="Y399" s="46">
        <v>2.71</v>
      </c>
    </row>
    <row r="400" spans="23:25" x14ac:dyDescent="0.2">
      <c r="W400" t="s">
        <v>593</v>
      </c>
      <c r="X400" t="s">
        <v>14</v>
      </c>
      <c r="Y400" s="46">
        <v>3.11</v>
      </c>
    </row>
    <row r="401" spans="23:25" x14ac:dyDescent="0.2">
      <c r="W401" t="s">
        <v>594</v>
      </c>
      <c r="X401" t="s">
        <v>14</v>
      </c>
      <c r="Y401" s="46">
        <v>3.75</v>
      </c>
    </row>
    <row r="402" spans="23:25" x14ac:dyDescent="0.2">
      <c r="W402" t="s">
        <v>595</v>
      </c>
      <c r="X402" t="s">
        <v>14</v>
      </c>
      <c r="Y402" s="46">
        <v>5.78</v>
      </c>
    </row>
    <row r="403" spans="23:25" x14ac:dyDescent="0.2">
      <c r="W403" t="s">
        <v>596</v>
      </c>
      <c r="X403" t="s">
        <v>14</v>
      </c>
      <c r="Y403" s="46">
        <v>11.2</v>
      </c>
    </row>
    <row r="404" spans="23:25" x14ac:dyDescent="0.2">
      <c r="W404" t="s">
        <v>597</v>
      </c>
      <c r="X404" t="s">
        <v>14</v>
      </c>
      <c r="Y404" s="46">
        <v>4.88</v>
      </c>
    </row>
    <row r="405" spans="23:25" x14ac:dyDescent="0.2">
      <c r="W405" t="s">
        <v>598</v>
      </c>
      <c r="X405" t="s">
        <v>14</v>
      </c>
      <c r="Y405" s="46">
        <v>3.65</v>
      </c>
    </row>
    <row r="406" spans="23:25" x14ac:dyDescent="0.2">
      <c r="W406" t="s">
        <v>599</v>
      </c>
      <c r="X406" t="s">
        <v>14</v>
      </c>
      <c r="Y406" s="46">
        <v>0</v>
      </c>
    </row>
    <row r="407" spans="23:25" x14ac:dyDescent="0.2">
      <c r="W407" t="s">
        <v>600</v>
      </c>
      <c r="X407" t="s">
        <v>14</v>
      </c>
      <c r="Y407" s="46">
        <v>30.47</v>
      </c>
    </row>
    <row r="408" spans="23:25" x14ac:dyDescent="0.2">
      <c r="W408" t="s">
        <v>601</v>
      </c>
      <c r="X408" t="s">
        <v>14</v>
      </c>
      <c r="Y408" s="46">
        <v>0.9</v>
      </c>
    </row>
    <row r="409" spans="23:25" x14ac:dyDescent="0.2">
      <c r="W409" t="s">
        <v>602</v>
      </c>
      <c r="X409" t="s">
        <v>14</v>
      </c>
      <c r="Y409" s="46">
        <v>1.95</v>
      </c>
    </row>
    <row r="410" spans="23:25" x14ac:dyDescent="0.2">
      <c r="W410" t="s">
        <v>603</v>
      </c>
      <c r="X410" t="s">
        <v>14</v>
      </c>
      <c r="Y410" s="46">
        <v>0.73</v>
      </c>
    </row>
    <row r="411" spans="23:25" x14ac:dyDescent="0.2">
      <c r="W411" t="s">
        <v>604</v>
      </c>
      <c r="X411" t="s">
        <v>14</v>
      </c>
      <c r="Y411" s="46">
        <v>0.91</v>
      </c>
    </row>
  </sheetData>
  <mergeCells count="2">
    <mergeCell ref="A1:E1"/>
    <mergeCell ref="H1:L1"/>
  </mergeCells>
  <dataValidations count="1">
    <dataValidation type="list" allowBlank="1" showInputMessage="1" sqref="A23">
      <formula1>$R:$R</formula1>
    </dataValidation>
  </dataValidations>
  <pageMargins left="0.70866141732283472" right="0.70866141732283472" top="0.74803149606299213" bottom="0.74803149606299213" header="0.31496062992125984" footer="0.31496062992125984"/>
  <pageSetup paperSize="9" scale="61" orientation="landscape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>
          <x14:formula1>
            <xm:f>article!$C$10:$C$2438</xm:f>
          </x14:formula1>
          <xm:sqref>A3:A16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411"/>
  <sheetViews>
    <sheetView workbookViewId="0">
      <selection activeCell="B3" sqref="B3"/>
    </sheetView>
  </sheetViews>
  <sheetFormatPr defaultColWidth="11.42578125" defaultRowHeight="12.75" x14ac:dyDescent="0.2"/>
  <cols>
    <col min="1" max="1" width="35.7109375" customWidth="1"/>
    <col min="2" max="2" width="15.42578125" customWidth="1"/>
    <col min="3" max="3" width="7.7109375" customWidth="1"/>
    <col min="4" max="5" width="15.42578125" customWidth="1"/>
    <col min="7" max="7" width="5.7109375" customWidth="1"/>
    <col min="8" max="8" width="25.5703125" customWidth="1"/>
    <col min="9" max="9" width="15.42578125" customWidth="1"/>
    <col min="10" max="10" width="7.7109375" customWidth="1"/>
    <col min="11" max="12" width="15.42578125" customWidth="1"/>
    <col min="14" max="14" width="29.5703125" style="40" hidden="1" customWidth="1"/>
    <col min="15" max="15" width="11.42578125" style="38" hidden="1" customWidth="1"/>
    <col min="16" max="17" width="11.42578125" hidden="1" customWidth="1"/>
    <col min="18" max="18" width="31" hidden="1" customWidth="1"/>
    <col min="19" max="22" width="11.42578125" hidden="1" customWidth="1"/>
    <col min="23" max="23" width="69" hidden="1" customWidth="1"/>
    <col min="24" max="25" width="11.5703125" hidden="1" customWidth="1"/>
    <col min="26" max="26" width="31" hidden="1" customWidth="1"/>
  </cols>
  <sheetData>
    <row r="1" spans="1:25" ht="28.35" customHeight="1" x14ac:dyDescent="0.2">
      <c r="A1" s="52" t="s">
        <v>1</v>
      </c>
      <c r="B1" s="53"/>
      <c r="C1" s="53"/>
      <c r="D1" s="53"/>
      <c r="E1" s="54"/>
      <c r="H1" s="52" t="str">
        <f>A1</f>
        <v>DEBOURSE</v>
      </c>
      <c r="I1" s="53"/>
      <c r="J1" s="53"/>
      <c r="K1" s="53"/>
      <c r="L1" s="54"/>
      <c r="N1" s="40" t="s">
        <v>9</v>
      </c>
      <c r="O1" s="38" t="s">
        <v>10</v>
      </c>
      <c r="P1" s="42">
        <v>1.1499999999999999</v>
      </c>
      <c r="R1" t="s">
        <v>104</v>
      </c>
      <c r="S1" s="38" t="s">
        <v>12</v>
      </c>
      <c r="T1">
        <v>750</v>
      </c>
      <c r="W1" t="s">
        <v>199</v>
      </c>
      <c r="X1" t="s">
        <v>10</v>
      </c>
      <c r="Y1" s="46">
        <v>1.1299999999999999</v>
      </c>
    </row>
    <row r="2" spans="1:25" ht="28.35" customHeight="1" x14ac:dyDescent="0.2">
      <c r="A2" s="1" t="s">
        <v>2</v>
      </c>
      <c r="B2" s="1" t="s">
        <v>3</v>
      </c>
      <c r="C2" s="1" t="s">
        <v>4</v>
      </c>
      <c r="D2" s="1" t="s">
        <v>5</v>
      </c>
      <c r="E2" s="1" t="s">
        <v>6</v>
      </c>
      <c r="H2" s="1" t="s">
        <v>2</v>
      </c>
      <c r="I2" s="1" t="s">
        <v>3</v>
      </c>
      <c r="J2" s="1" t="s">
        <v>4</v>
      </c>
      <c r="K2" s="1" t="s">
        <v>5</v>
      </c>
      <c r="L2" s="1" t="s">
        <v>6</v>
      </c>
      <c r="N2" s="40" t="s">
        <v>78</v>
      </c>
      <c r="O2" s="38" t="s">
        <v>12</v>
      </c>
      <c r="P2" s="42">
        <v>1.7</v>
      </c>
      <c r="R2" t="s">
        <v>105</v>
      </c>
      <c r="S2" s="38" t="s">
        <v>12</v>
      </c>
      <c r="T2">
        <v>730</v>
      </c>
      <c r="W2" t="s">
        <v>200</v>
      </c>
      <c r="X2" t="s">
        <v>10</v>
      </c>
      <c r="Y2" s="46">
        <v>1.27</v>
      </c>
    </row>
    <row r="3" spans="1:25" ht="28.35" customHeight="1" x14ac:dyDescent="0.2">
      <c r="A3" s="2" t="s">
        <v>1586</v>
      </c>
      <c r="B3" s="3">
        <v>0</v>
      </c>
      <c r="C3" s="4" t="str">
        <f>LOOKUP($A$3:$A$16,article!C7:E2418)</f>
        <v>M3</v>
      </c>
      <c r="D3" s="5">
        <v>123</v>
      </c>
      <c r="E3" s="6">
        <f t="shared" ref="E3:E16" si="0">B3*D3</f>
        <v>0</v>
      </c>
      <c r="H3" s="2" t="str">
        <f t="shared" ref="H3:K16" si="1">A3</f>
        <v>BAN 14N XC3 XF1 C40/50</v>
      </c>
      <c r="I3" s="3">
        <f t="shared" si="1"/>
        <v>0</v>
      </c>
      <c r="J3" s="4" t="str">
        <f t="shared" si="1"/>
        <v>M3</v>
      </c>
      <c r="K3" s="5">
        <v>100</v>
      </c>
      <c r="L3" s="6">
        <f>I3*K3</f>
        <v>0</v>
      </c>
      <c r="N3" s="40" t="s">
        <v>79</v>
      </c>
      <c r="O3" s="39" t="s">
        <v>12</v>
      </c>
      <c r="P3" s="42">
        <v>2</v>
      </c>
      <c r="R3" t="s">
        <v>106</v>
      </c>
      <c r="S3" s="38" t="s">
        <v>12</v>
      </c>
      <c r="T3">
        <v>580</v>
      </c>
      <c r="W3" t="s">
        <v>201</v>
      </c>
      <c r="X3" t="s">
        <v>10</v>
      </c>
      <c r="Y3" s="46">
        <v>1.1100000000000001</v>
      </c>
    </row>
    <row r="4" spans="1:25" ht="28.35" customHeight="1" x14ac:dyDescent="0.2">
      <c r="A4" s="2" t="s">
        <v>7646</v>
      </c>
      <c r="B4" s="2">
        <v>0</v>
      </c>
      <c r="C4" s="4" t="str">
        <f>LOOKUP($A$3:$A$16,article!C8:E2419)</f>
        <v>KG</v>
      </c>
      <c r="D4" s="5">
        <v>1.2</v>
      </c>
      <c r="E4" s="6">
        <f t="shared" si="0"/>
        <v>0</v>
      </c>
      <c r="H4" s="2" t="str">
        <f t="shared" si="1"/>
        <v>Armatures assemblées industriel</v>
      </c>
      <c r="I4" s="7">
        <f t="shared" si="1"/>
        <v>0</v>
      </c>
      <c r="J4" s="4" t="str">
        <f t="shared" si="1"/>
        <v>KG</v>
      </c>
      <c r="K4" s="5">
        <f t="shared" si="1"/>
        <v>1.2</v>
      </c>
      <c r="L4" s="6">
        <f t="shared" ref="L4:L16" si="2">I4*K4</f>
        <v>0</v>
      </c>
      <c r="N4" s="40" t="s">
        <v>71</v>
      </c>
      <c r="O4" s="38" t="s">
        <v>12</v>
      </c>
      <c r="P4" s="42">
        <v>4.2</v>
      </c>
      <c r="R4" t="s">
        <v>107</v>
      </c>
      <c r="S4" s="38" t="s">
        <v>12</v>
      </c>
      <c r="T4">
        <v>1150</v>
      </c>
      <c r="W4" t="s">
        <v>202</v>
      </c>
      <c r="X4" t="s">
        <v>12</v>
      </c>
      <c r="Y4" s="46">
        <v>1.7</v>
      </c>
    </row>
    <row r="5" spans="1:25" ht="28.35" customHeight="1" x14ac:dyDescent="0.2">
      <c r="A5" s="2" t="s">
        <v>11</v>
      </c>
      <c r="B5" s="2">
        <v>0</v>
      </c>
      <c r="C5" s="4" t="str">
        <f>LOOKUP($A$3:$A$16,article!C9:E2420)</f>
        <v>U</v>
      </c>
      <c r="D5" s="5">
        <f>LOOKUP($A$3:$A$16,article!C:C,article!M:M)</f>
        <v>10.9</v>
      </c>
      <c r="E5" s="6">
        <f t="shared" si="0"/>
        <v>0</v>
      </c>
      <c r="H5" s="2" t="str">
        <f t="shared" si="1"/>
        <v>TS</v>
      </c>
      <c r="I5" s="7">
        <f t="shared" si="1"/>
        <v>0</v>
      </c>
      <c r="J5" s="4" t="str">
        <f t="shared" si="1"/>
        <v>U</v>
      </c>
      <c r="K5" s="5">
        <f t="shared" si="1"/>
        <v>10.9</v>
      </c>
      <c r="L5" s="6">
        <f t="shared" si="2"/>
        <v>0</v>
      </c>
      <c r="N5" s="40" t="s">
        <v>80</v>
      </c>
      <c r="O5" s="38" t="s">
        <v>12</v>
      </c>
      <c r="P5" s="42">
        <v>2</v>
      </c>
      <c r="R5" t="s">
        <v>108</v>
      </c>
      <c r="S5" s="38" t="s">
        <v>12</v>
      </c>
      <c r="T5">
        <v>1150</v>
      </c>
      <c r="W5" t="s">
        <v>203</v>
      </c>
      <c r="X5" t="s">
        <v>12</v>
      </c>
      <c r="Y5" s="46">
        <v>1.99</v>
      </c>
    </row>
    <row r="6" spans="1:25" ht="28.35" customHeight="1" x14ac:dyDescent="0.2">
      <c r="A6" s="2" t="s">
        <v>0</v>
      </c>
      <c r="B6" s="2">
        <v>0</v>
      </c>
      <c r="C6" s="4" t="str">
        <f>LOOKUP($A$3:$A$16,article!C10:E2421)</f>
        <v>U</v>
      </c>
      <c r="D6" s="5">
        <v>1.2</v>
      </c>
      <c r="E6" s="6">
        <f t="shared" si="0"/>
        <v>0</v>
      </c>
      <c r="H6" s="2" t="str">
        <f t="shared" si="1"/>
        <v>HCA</v>
      </c>
      <c r="I6" s="7">
        <f t="shared" si="1"/>
        <v>0</v>
      </c>
      <c r="J6" s="4" t="str">
        <f t="shared" si="1"/>
        <v>U</v>
      </c>
      <c r="K6" s="5">
        <f t="shared" si="1"/>
        <v>1.2</v>
      </c>
      <c r="L6" s="6">
        <f t="shared" si="2"/>
        <v>0</v>
      </c>
      <c r="N6" s="40" t="s">
        <v>81</v>
      </c>
      <c r="O6" s="38" t="s">
        <v>12</v>
      </c>
      <c r="P6" s="42">
        <v>3</v>
      </c>
      <c r="R6" t="s">
        <v>109</v>
      </c>
      <c r="S6" s="38" t="s">
        <v>12</v>
      </c>
      <c r="T6">
        <v>1410</v>
      </c>
      <c r="W6" t="s">
        <v>204</v>
      </c>
      <c r="X6" t="s">
        <v>12</v>
      </c>
      <c r="Y6" s="46">
        <v>4.33</v>
      </c>
    </row>
    <row r="7" spans="1:25" ht="28.35" customHeight="1" x14ac:dyDescent="0.2">
      <c r="A7" s="2" t="s">
        <v>13</v>
      </c>
      <c r="B7" s="2">
        <v>0</v>
      </c>
      <c r="C7" s="4" t="str">
        <f>LOOKUP($A$3:$A$16,article!C11:E2422)</f>
        <v>ML</v>
      </c>
      <c r="D7" s="5">
        <f>LOOKUP($A$3:$A$16,article!C:C,article!M:M)</f>
        <v>0.82</v>
      </c>
      <c r="E7" s="6">
        <f t="shared" si="0"/>
        <v>0</v>
      </c>
      <c r="H7" s="2" t="str">
        <f t="shared" si="1"/>
        <v>Ecarteur de nappe</v>
      </c>
      <c r="I7" s="7">
        <f t="shared" si="1"/>
        <v>0</v>
      </c>
      <c r="J7" s="4" t="str">
        <f t="shared" si="1"/>
        <v>ML</v>
      </c>
      <c r="K7" s="5">
        <f t="shared" si="1"/>
        <v>0.82</v>
      </c>
      <c r="L7" s="6">
        <f t="shared" si="2"/>
        <v>0</v>
      </c>
      <c r="N7" s="40" t="s">
        <v>83</v>
      </c>
      <c r="O7" s="38" t="s">
        <v>12</v>
      </c>
      <c r="P7" s="42">
        <v>3.5</v>
      </c>
      <c r="R7" t="s">
        <v>110</v>
      </c>
      <c r="S7" s="38" t="s">
        <v>12</v>
      </c>
      <c r="T7">
        <v>900</v>
      </c>
      <c r="W7" t="s">
        <v>205</v>
      </c>
      <c r="X7" t="s">
        <v>10</v>
      </c>
      <c r="Y7" s="46">
        <v>1.1000000000000001</v>
      </c>
    </row>
    <row r="8" spans="1:25" ht="28.35" customHeight="1" x14ac:dyDescent="0.2">
      <c r="A8" s="8" t="s">
        <v>3718</v>
      </c>
      <c r="B8" s="2">
        <v>0</v>
      </c>
      <c r="C8" s="4" t="str">
        <f>LOOKUP($A$3:$A$16,article!C12:E2423)</f>
        <v>U</v>
      </c>
      <c r="D8" s="5">
        <f>LOOKUP($A$3:$A$16,article!C:C,article!M:M)</f>
        <v>0.55000000000000004</v>
      </c>
      <c r="E8" s="6">
        <f t="shared" si="0"/>
        <v>0</v>
      </c>
      <c r="H8" s="2" t="str">
        <f t="shared" si="1"/>
        <v>ANCRE A PIED 2T5/ LG 170MM  SAC DE 100</v>
      </c>
      <c r="I8" s="7">
        <f t="shared" si="1"/>
        <v>0</v>
      </c>
      <c r="J8" s="4" t="str">
        <f t="shared" si="1"/>
        <v>U</v>
      </c>
      <c r="K8" s="5">
        <f t="shared" si="1"/>
        <v>0.55000000000000004</v>
      </c>
      <c r="L8" s="6">
        <f t="shared" si="2"/>
        <v>0</v>
      </c>
      <c r="N8" s="40" t="s">
        <v>84</v>
      </c>
      <c r="O8" s="38" t="s">
        <v>12</v>
      </c>
      <c r="P8" s="42">
        <v>4</v>
      </c>
      <c r="R8" t="s">
        <v>111</v>
      </c>
      <c r="S8" s="38" t="s">
        <v>12</v>
      </c>
      <c r="T8">
        <v>880</v>
      </c>
      <c r="W8" t="s">
        <v>206</v>
      </c>
      <c r="X8" t="s">
        <v>12</v>
      </c>
      <c r="Y8" s="46">
        <v>0.39</v>
      </c>
    </row>
    <row r="9" spans="1:25" ht="28.35" customHeight="1" x14ac:dyDescent="0.2">
      <c r="A9" s="2" t="s">
        <v>3690</v>
      </c>
      <c r="B9" s="2">
        <v>0</v>
      </c>
      <c r="C9" s="4" t="str">
        <f>LOOKUP($A$3:$A$16,article!C13:E2424)</f>
        <v>U</v>
      </c>
      <c r="D9" s="5">
        <f>LOOKUP($A$3:$A$16,article!C:C,article!M:M)</f>
        <v>0.32</v>
      </c>
      <c r="E9" s="6">
        <f t="shared" si="0"/>
        <v>0</v>
      </c>
      <c r="H9" s="2" t="str">
        <f t="shared" si="1"/>
        <v>ANCRE A PIED 1T3 / LG 170 MM  SAC DE 100</v>
      </c>
      <c r="I9" s="7">
        <f t="shared" si="1"/>
        <v>0</v>
      </c>
      <c r="J9" s="4" t="str">
        <f t="shared" si="1"/>
        <v>U</v>
      </c>
      <c r="K9" s="5">
        <f t="shared" si="1"/>
        <v>0.32</v>
      </c>
      <c r="L9" s="6">
        <f t="shared" si="2"/>
        <v>0</v>
      </c>
      <c r="N9" s="40" t="s">
        <v>85</v>
      </c>
      <c r="O9" s="38" t="s">
        <v>12</v>
      </c>
      <c r="P9" s="42">
        <v>6</v>
      </c>
      <c r="R9" t="s">
        <v>112</v>
      </c>
      <c r="S9" s="38" t="s">
        <v>12</v>
      </c>
      <c r="T9">
        <v>940</v>
      </c>
      <c r="W9" t="s">
        <v>207</v>
      </c>
      <c r="X9" t="s">
        <v>12</v>
      </c>
      <c r="Y9" s="46">
        <v>0.39</v>
      </c>
    </row>
    <row r="10" spans="1:25" ht="28.35" customHeight="1" x14ac:dyDescent="0.2">
      <c r="A10" s="2" t="s">
        <v>84</v>
      </c>
      <c r="B10" s="2">
        <v>0</v>
      </c>
      <c r="C10" s="4" t="str">
        <f>LOOKUP($A$3:$A$16,article!C14:E2425)</f>
        <v>U</v>
      </c>
      <c r="D10" s="5">
        <f>LOOKUP($A$3:$A$16,article!C:C,article!M:M)</f>
        <v>8.14</v>
      </c>
      <c r="E10" s="6">
        <f t="shared" si="0"/>
        <v>0</v>
      </c>
      <c r="H10" s="2" t="str">
        <f t="shared" si="1"/>
        <v>Ancre Artéon 10T</v>
      </c>
      <c r="I10" s="7">
        <f t="shared" si="1"/>
        <v>0</v>
      </c>
      <c r="J10" s="4" t="str">
        <f t="shared" si="1"/>
        <v>U</v>
      </c>
      <c r="K10" s="5">
        <f t="shared" si="1"/>
        <v>8.14</v>
      </c>
      <c r="L10" s="6">
        <f t="shared" si="2"/>
        <v>0</v>
      </c>
      <c r="N10" s="40" t="s">
        <v>86</v>
      </c>
      <c r="O10" s="38" t="s">
        <v>12</v>
      </c>
      <c r="P10" s="42">
        <v>10</v>
      </c>
      <c r="R10" t="s">
        <v>113</v>
      </c>
      <c r="S10" s="38" t="s">
        <v>12</v>
      </c>
      <c r="T10">
        <v>765</v>
      </c>
      <c r="W10" t="s">
        <v>208</v>
      </c>
      <c r="X10" t="s">
        <v>12</v>
      </c>
      <c r="Y10" s="46">
        <v>0.56000000000000005</v>
      </c>
    </row>
    <row r="11" spans="1:25" ht="28.35" customHeight="1" x14ac:dyDescent="0.2">
      <c r="A11" s="2" t="s">
        <v>15</v>
      </c>
      <c r="B11" s="2">
        <v>0</v>
      </c>
      <c r="C11" s="4" t="str">
        <f>LOOKUP($A$3:$A$16,article!C15:E2426)</f>
        <v>U</v>
      </c>
      <c r="D11" s="5">
        <f>LOOKUP($A$3:$A$16,article!C:C,article!M:M)</f>
        <v>7.15</v>
      </c>
      <c r="E11" s="6">
        <f t="shared" si="0"/>
        <v>0</v>
      </c>
      <c r="H11" s="2" t="str">
        <f t="shared" si="1"/>
        <v>Crochet de levage ordinaire</v>
      </c>
      <c r="I11" s="7">
        <f t="shared" si="1"/>
        <v>0</v>
      </c>
      <c r="J11" s="4" t="str">
        <f t="shared" si="1"/>
        <v>U</v>
      </c>
      <c r="K11" s="5">
        <f t="shared" si="1"/>
        <v>7.15</v>
      </c>
      <c r="L11" s="6">
        <f t="shared" si="2"/>
        <v>0</v>
      </c>
      <c r="N11" s="40" t="s">
        <v>82</v>
      </c>
      <c r="O11" s="38" t="s">
        <v>12</v>
      </c>
      <c r="P11" s="42">
        <v>3.5</v>
      </c>
      <c r="R11" t="s">
        <v>114</v>
      </c>
      <c r="S11" s="38" t="s">
        <v>12</v>
      </c>
      <c r="T11">
        <v>1000</v>
      </c>
      <c r="W11" t="s">
        <v>209</v>
      </c>
      <c r="X11" t="s">
        <v>12</v>
      </c>
      <c r="Y11" s="46">
        <v>1.4</v>
      </c>
    </row>
    <row r="12" spans="1:25" ht="28.35" customHeight="1" x14ac:dyDescent="0.2">
      <c r="A12" s="2" t="s">
        <v>16</v>
      </c>
      <c r="B12" s="2">
        <v>0</v>
      </c>
      <c r="C12" s="4" t="str">
        <f>LOOKUP($A$3:$A$16,article!C16:E2427)</f>
        <v>U</v>
      </c>
      <c r="D12" s="5">
        <f>LOOKUP($A$3:$A$16,article!C:C,article!M:M)</f>
        <v>7.37</v>
      </c>
      <c r="E12" s="6">
        <f t="shared" si="0"/>
        <v>0</v>
      </c>
      <c r="H12" s="2" t="str">
        <f t="shared" si="1"/>
        <v>Douilles 2 T</v>
      </c>
      <c r="I12" s="7">
        <f t="shared" si="1"/>
        <v>0</v>
      </c>
      <c r="J12" s="4" t="str">
        <f t="shared" si="1"/>
        <v>U</v>
      </c>
      <c r="K12" s="5">
        <f t="shared" si="1"/>
        <v>7.37</v>
      </c>
      <c r="L12" s="6">
        <f t="shared" si="2"/>
        <v>0</v>
      </c>
      <c r="N12" s="40" t="s">
        <v>87</v>
      </c>
      <c r="O12" s="38" t="s">
        <v>12</v>
      </c>
      <c r="P12" s="42">
        <v>6.5</v>
      </c>
      <c r="R12" t="s">
        <v>115</v>
      </c>
      <c r="S12" s="38" t="s">
        <v>12</v>
      </c>
      <c r="T12">
        <v>881</v>
      </c>
      <c r="W12" t="s">
        <v>210</v>
      </c>
      <c r="X12" t="s">
        <v>12</v>
      </c>
      <c r="Y12" s="46">
        <v>1.1200000000000001</v>
      </c>
    </row>
    <row r="13" spans="1:25" ht="28.35" customHeight="1" x14ac:dyDescent="0.2">
      <c r="A13" s="2" t="s">
        <v>17</v>
      </c>
      <c r="B13" s="2">
        <v>0</v>
      </c>
      <c r="C13" s="4" t="str">
        <f>LOOKUP($A$3:$A$16,article!C17:E2428)</f>
        <v>U</v>
      </c>
      <c r="D13" s="5">
        <f>LOOKUP($A$3:$A$16,article!C:C,article!M:M)</f>
        <v>0</v>
      </c>
      <c r="E13" s="6">
        <f t="shared" si="0"/>
        <v>0</v>
      </c>
      <c r="H13" s="2" t="str">
        <f t="shared" si="1"/>
        <v>Métal déployé</v>
      </c>
      <c r="I13" s="7">
        <f t="shared" si="1"/>
        <v>0</v>
      </c>
      <c r="J13" s="4" t="str">
        <f t="shared" si="1"/>
        <v>U</v>
      </c>
      <c r="K13" s="5">
        <f t="shared" si="1"/>
        <v>0</v>
      </c>
      <c r="L13" s="6">
        <f t="shared" si="2"/>
        <v>0</v>
      </c>
      <c r="N13" s="40" t="s">
        <v>88</v>
      </c>
      <c r="O13" s="38" t="s">
        <v>12</v>
      </c>
      <c r="P13" s="42">
        <v>15</v>
      </c>
      <c r="R13" t="s">
        <v>116</v>
      </c>
      <c r="S13" s="38" t="s">
        <v>12</v>
      </c>
      <c r="T13">
        <v>1150</v>
      </c>
      <c r="W13" t="s">
        <v>211</v>
      </c>
      <c r="X13" t="s">
        <v>12</v>
      </c>
      <c r="Y13" s="46">
        <v>2.48</v>
      </c>
    </row>
    <row r="14" spans="1:25" ht="28.35" customHeight="1" x14ac:dyDescent="0.2">
      <c r="A14" s="2" t="s">
        <v>18</v>
      </c>
      <c r="B14" s="2">
        <v>0</v>
      </c>
      <c r="C14" s="4" t="str">
        <f>LOOKUP($A$3:$A$16,article!C18:E2429)</f>
        <v>ML</v>
      </c>
      <c r="D14" s="5">
        <f>LOOKUP($A$3:$A$16,article!C:C,article!M:M)</f>
        <v>2.44</v>
      </c>
      <c r="E14" s="6">
        <f t="shared" si="0"/>
        <v>0</v>
      </c>
      <c r="H14" s="2" t="str">
        <f t="shared" si="1"/>
        <v>Boite d'attente Ø6 ou Ø8</v>
      </c>
      <c r="I14" s="7">
        <f t="shared" si="1"/>
        <v>0</v>
      </c>
      <c r="J14" s="4" t="str">
        <f t="shared" si="1"/>
        <v>ML</v>
      </c>
      <c r="K14" s="5">
        <f t="shared" si="1"/>
        <v>2.44</v>
      </c>
      <c r="L14" s="6">
        <f t="shared" si="2"/>
        <v>0</v>
      </c>
      <c r="N14" s="40" t="s">
        <v>62</v>
      </c>
      <c r="O14" s="38" t="s">
        <v>14</v>
      </c>
      <c r="P14" s="42">
        <v>3</v>
      </c>
      <c r="R14" t="s">
        <v>117</v>
      </c>
      <c r="S14" s="38" t="s">
        <v>12</v>
      </c>
      <c r="T14">
        <v>600</v>
      </c>
      <c r="W14" t="s">
        <v>212</v>
      </c>
      <c r="X14" t="s">
        <v>12</v>
      </c>
      <c r="Y14" s="46">
        <v>2.94</v>
      </c>
    </row>
    <row r="15" spans="1:25" ht="28.35" customHeight="1" x14ac:dyDescent="0.2">
      <c r="A15" s="2" t="s">
        <v>65</v>
      </c>
      <c r="B15" s="2">
        <v>0</v>
      </c>
      <c r="C15" s="4" t="str">
        <f>LOOKUP($A$3:$A$16,article!C19:E2430)</f>
        <v>U</v>
      </c>
      <c r="D15" s="5">
        <f>LOOKUP($A$3:$A$16,article!C:C,article!M:M)</f>
        <v>63.01</v>
      </c>
      <c r="E15" s="6">
        <f t="shared" si="0"/>
        <v>0</v>
      </c>
      <c r="H15" s="2" t="str">
        <f t="shared" si="1"/>
        <v>Tiges filetées</v>
      </c>
      <c r="I15" s="7">
        <f t="shared" si="1"/>
        <v>0</v>
      </c>
      <c r="J15" s="4" t="str">
        <f t="shared" si="1"/>
        <v>U</v>
      </c>
      <c r="K15" s="5">
        <f t="shared" si="1"/>
        <v>63.01</v>
      </c>
      <c r="L15" s="6">
        <f t="shared" si="2"/>
        <v>0</v>
      </c>
      <c r="N15" s="40" t="s">
        <v>31</v>
      </c>
      <c r="O15" s="38" t="s">
        <v>14</v>
      </c>
      <c r="P15" s="42">
        <v>3</v>
      </c>
      <c r="R15" t="s">
        <v>118</v>
      </c>
      <c r="S15" s="38" t="s">
        <v>12</v>
      </c>
      <c r="T15">
        <v>695</v>
      </c>
      <c r="W15" t="s">
        <v>213</v>
      </c>
      <c r="X15" t="s">
        <v>12</v>
      </c>
      <c r="Y15" s="46">
        <v>9.9499999999999993</v>
      </c>
    </row>
    <row r="16" spans="1:25" ht="28.35" customHeight="1" x14ac:dyDescent="0.2">
      <c r="A16" s="2" t="s">
        <v>19</v>
      </c>
      <c r="B16" s="2">
        <v>0</v>
      </c>
      <c r="C16" s="4" t="s">
        <v>20</v>
      </c>
      <c r="D16" s="5">
        <v>20</v>
      </c>
      <c r="E16" s="6">
        <f t="shared" si="0"/>
        <v>0</v>
      </c>
      <c r="H16" s="2" t="str">
        <f t="shared" si="1"/>
        <v>Contreplaqué</v>
      </c>
      <c r="I16" s="7">
        <f t="shared" si="1"/>
        <v>0</v>
      </c>
      <c r="J16" s="4" t="str">
        <f t="shared" si="1"/>
        <v>M2</v>
      </c>
      <c r="K16" s="5">
        <f t="shared" si="1"/>
        <v>20</v>
      </c>
      <c r="L16" s="6">
        <f t="shared" si="2"/>
        <v>0</v>
      </c>
      <c r="N16" s="40" t="s">
        <v>63</v>
      </c>
      <c r="O16" s="38" t="s">
        <v>14</v>
      </c>
      <c r="P16" s="42">
        <v>4</v>
      </c>
      <c r="R16" t="s">
        <v>119</v>
      </c>
      <c r="S16" s="38" t="s">
        <v>12</v>
      </c>
      <c r="T16">
        <v>400</v>
      </c>
      <c r="W16" t="s">
        <v>214</v>
      </c>
      <c r="X16" t="s">
        <v>12</v>
      </c>
      <c r="Y16" s="46">
        <v>0.26</v>
      </c>
    </row>
    <row r="17" spans="1:25" ht="28.35" customHeight="1" x14ac:dyDescent="0.2">
      <c r="A17" s="10" t="s">
        <v>21</v>
      </c>
      <c r="B17" s="11"/>
      <c r="C17" s="12"/>
      <c r="D17" s="34">
        <v>0</v>
      </c>
      <c r="E17" s="14">
        <f>SUM(E3:E16)</f>
        <v>0</v>
      </c>
      <c r="H17" s="15" t="s">
        <v>21</v>
      </c>
      <c r="I17" s="16"/>
      <c r="J17" s="17"/>
      <c r="K17" s="36">
        <v>0</v>
      </c>
      <c r="L17" s="19">
        <f>SUM(L3:L16)</f>
        <v>0</v>
      </c>
      <c r="N17" s="40" t="s">
        <v>30</v>
      </c>
      <c r="O17" s="38" t="s">
        <v>14</v>
      </c>
      <c r="P17" s="42">
        <v>5</v>
      </c>
      <c r="R17" t="s">
        <v>120</v>
      </c>
      <c r="S17" s="38" t="s">
        <v>12</v>
      </c>
      <c r="T17">
        <v>400</v>
      </c>
      <c r="W17" t="s">
        <v>215</v>
      </c>
      <c r="X17" t="s">
        <v>12</v>
      </c>
      <c r="Y17" s="46">
        <v>0.39</v>
      </c>
    </row>
    <row r="18" spans="1:25" ht="28.35" customHeight="1" x14ac:dyDescent="0.2">
      <c r="A18" s="8" t="s">
        <v>22</v>
      </c>
      <c r="B18" s="2">
        <v>30</v>
      </c>
      <c r="C18" s="4" t="s">
        <v>23</v>
      </c>
      <c r="D18" s="35">
        <v>0</v>
      </c>
      <c r="E18" s="9">
        <f>E17*B18/100</f>
        <v>0</v>
      </c>
      <c r="F18" s="21" t="str">
        <f>IF(E24=0,"",E18/E24)</f>
        <v/>
      </c>
      <c r="H18" s="8" t="s">
        <v>22</v>
      </c>
      <c r="I18" s="37" t="str">
        <f>IF((L18=0),"",L18/L17*100)</f>
        <v/>
      </c>
      <c r="J18" s="4" t="s">
        <v>23</v>
      </c>
      <c r="K18" s="35">
        <v>0</v>
      </c>
      <c r="L18" s="9">
        <f>L19-L17</f>
        <v>0</v>
      </c>
      <c r="M18" s="21" t="str">
        <f>IF(E24=0,"",L18/L24)</f>
        <v/>
      </c>
      <c r="N18" s="40" t="s">
        <v>61</v>
      </c>
      <c r="O18" s="38" t="s">
        <v>14</v>
      </c>
      <c r="P18" s="42">
        <v>6.5</v>
      </c>
      <c r="R18" t="s">
        <v>121</v>
      </c>
      <c r="S18" s="38" t="s">
        <v>12</v>
      </c>
      <c r="T18">
        <v>500</v>
      </c>
      <c r="W18" t="s">
        <v>216</v>
      </c>
      <c r="X18" t="s">
        <v>12</v>
      </c>
      <c r="Y18" s="46">
        <v>0</v>
      </c>
    </row>
    <row r="19" spans="1:25" ht="28.35" customHeight="1" x14ac:dyDescent="0.2">
      <c r="A19" s="11"/>
      <c r="B19" s="11"/>
      <c r="C19" s="12"/>
      <c r="D19" s="13"/>
      <c r="E19" s="22">
        <f>E17+E18</f>
        <v>0</v>
      </c>
      <c r="H19" s="16"/>
      <c r="I19" s="16"/>
      <c r="J19" s="17"/>
      <c r="K19" s="18"/>
      <c r="L19" s="23">
        <f>L24-L21-L20-L22-L23</f>
        <v>0</v>
      </c>
      <c r="N19" s="40" t="s">
        <v>89</v>
      </c>
      <c r="O19" s="38" t="s">
        <v>14</v>
      </c>
      <c r="P19" s="42">
        <v>6</v>
      </c>
      <c r="R19" t="s">
        <v>122</v>
      </c>
      <c r="S19" s="38" t="s">
        <v>12</v>
      </c>
      <c r="T19">
        <v>558</v>
      </c>
      <c r="W19" t="s">
        <v>217</v>
      </c>
      <c r="X19" t="s">
        <v>12</v>
      </c>
      <c r="Y19" s="46">
        <v>0.36</v>
      </c>
    </row>
    <row r="20" spans="1:25" ht="28.35" customHeight="1" x14ac:dyDescent="0.2">
      <c r="A20" s="24" t="s">
        <v>24</v>
      </c>
      <c r="B20" s="2">
        <v>0</v>
      </c>
      <c r="C20" s="4" t="s">
        <v>12</v>
      </c>
      <c r="D20" s="20">
        <v>87.5</v>
      </c>
      <c r="E20" s="6">
        <f>B20*D20</f>
        <v>0</v>
      </c>
      <c r="G20" s="25"/>
      <c r="H20" s="24" t="str">
        <f t="shared" ref="H20:I23" si="3">A20</f>
        <v>M.O.</v>
      </c>
      <c r="I20" s="2">
        <f t="shared" si="3"/>
        <v>0</v>
      </c>
      <c r="J20" s="4" t="s">
        <v>12</v>
      </c>
      <c r="K20" s="20">
        <v>85</v>
      </c>
      <c r="L20" s="6">
        <f>I20*K20</f>
        <v>0</v>
      </c>
      <c r="N20" s="40" t="s">
        <v>7</v>
      </c>
      <c r="O20" s="38" t="s">
        <v>8</v>
      </c>
      <c r="P20" s="42">
        <v>110</v>
      </c>
      <c r="R20" t="s">
        <v>123</v>
      </c>
      <c r="S20" s="38" t="s">
        <v>12</v>
      </c>
      <c r="T20">
        <v>0</v>
      </c>
      <c r="W20" t="s">
        <v>218</v>
      </c>
      <c r="X20" t="s">
        <v>12</v>
      </c>
      <c r="Y20" s="46">
        <v>0.38</v>
      </c>
    </row>
    <row r="21" spans="1:25" ht="28.35" customHeight="1" x14ac:dyDescent="0.2">
      <c r="A21" s="26" t="s">
        <v>25</v>
      </c>
      <c r="B21" s="2">
        <v>0</v>
      </c>
      <c r="C21" s="4" t="s">
        <v>12</v>
      </c>
      <c r="D21" s="20">
        <v>87.5</v>
      </c>
      <c r="E21" s="6">
        <f>B21*D21</f>
        <v>0</v>
      </c>
      <c r="H21" s="26" t="str">
        <f t="shared" si="3"/>
        <v>Coffrage</v>
      </c>
      <c r="I21" s="2">
        <f t="shared" si="3"/>
        <v>0</v>
      </c>
      <c r="J21" s="4" t="s">
        <v>12</v>
      </c>
      <c r="K21" s="20">
        <v>85</v>
      </c>
      <c r="L21" s="6">
        <f>I21*K21</f>
        <v>0</v>
      </c>
      <c r="N21" s="41" t="s">
        <v>18</v>
      </c>
      <c r="O21" s="38" t="s">
        <v>14</v>
      </c>
      <c r="P21" s="43">
        <v>4</v>
      </c>
      <c r="R21" t="s">
        <v>124</v>
      </c>
      <c r="S21" s="38" t="s">
        <v>12</v>
      </c>
      <c r="T21">
        <v>750</v>
      </c>
      <c r="W21" t="s">
        <v>219</v>
      </c>
      <c r="X21" t="s">
        <v>12</v>
      </c>
      <c r="Y21" s="46">
        <v>0.54</v>
      </c>
    </row>
    <row r="22" spans="1:25" ht="28.35" customHeight="1" x14ac:dyDescent="0.2">
      <c r="A22" s="26" t="s">
        <v>28</v>
      </c>
      <c r="B22" s="2">
        <v>0</v>
      </c>
      <c r="C22" s="4" t="s">
        <v>12</v>
      </c>
      <c r="D22" s="20">
        <v>87.5</v>
      </c>
      <c r="E22" s="6">
        <f>B22*D22</f>
        <v>0</v>
      </c>
      <c r="H22" s="26" t="str">
        <f t="shared" si="3"/>
        <v>Finition</v>
      </c>
      <c r="I22" s="2">
        <f t="shared" si="3"/>
        <v>0</v>
      </c>
      <c r="J22" s="4" t="s">
        <v>12</v>
      </c>
      <c r="K22" s="20">
        <v>85</v>
      </c>
      <c r="L22" s="6">
        <f>I22*K22</f>
        <v>0</v>
      </c>
      <c r="N22" s="40" t="s">
        <v>72</v>
      </c>
      <c r="O22" s="38" t="s">
        <v>12</v>
      </c>
      <c r="P22" s="42">
        <v>0.15</v>
      </c>
      <c r="R22" t="s">
        <v>125</v>
      </c>
      <c r="S22" s="38" t="s">
        <v>12</v>
      </c>
      <c r="T22">
        <v>560</v>
      </c>
      <c r="W22" t="s">
        <v>220</v>
      </c>
      <c r="X22" t="s">
        <v>12</v>
      </c>
      <c r="Y22" s="46">
        <v>0.63</v>
      </c>
    </row>
    <row r="23" spans="1:25" ht="28.35" customHeight="1" x14ac:dyDescent="0.2">
      <c r="A23" s="26" t="s">
        <v>104</v>
      </c>
      <c r="B23" s="2">
        <v>0</v>
      </c>
      <c r="C23" s="4" t="str">
        <f>LOOKUP(A23,R:S)</f>
        <v>U</v>
      </c>
      <c r="D23" s="20">
        <f>LOOKUP(A23,R:R,T:T)</f>
        <v>750</v>
      </c>
      <c r="E23" s="6">
        <f>B23*D23</f>
        <v>0</v>
      </c>
      <c r="H23" s="26" t="str">
        <f t="shared" si="3"/>
        <v>01 - AIN</v>
      </c>
      <c r="I23" s="2">
        <f t="shared" si="3"/>
        <v>0</v>
      </c>
      <c r="J23" s="4" t="s">
        <v>12</v>
      </c>
      <c r="K23" s="20">
        <f>D23</f>
        <v>750</v>
      </c>
      <c r="L23" s="6">
        <f>I23*K23</f>
        <v>0</v>
      </c>
      <c r="N23" s="40" t="s">
        <v>73</v>
      </c>
      <c r="O23" s="38" t="s">
        <v>12</v>
      </c>
      <c r="P23" s="42">
        <v>0.2</v>
      </c>
      <c r="R23" t="s">
        <v>126</v>
      </c>
      <c r="S23" s="38" t="s">
        <v>12</v>
      </c>
      <c r="T23">
        <v>550</v>
      </c>
      <c r="W23" t="s">
        <v>221</v>
      </c>
      <c r="X23" t="s">
        <v>605</v>
      </c>
      <c r="Y23" s="46">
        <v>0.48</v>
      </c>
    </row>
    <row r="24" spans="1:25" ht="28.35" customHeight="1" x14ac:dyDescent="0.2">
      <c r="A24" s="27" t="s">
        <v>26</v>
      </c>
      <c r="B24" s="11"/>
      <c r="C24" s="12"/>
      <c r="D24" s="13"/>
      <c r="E24" s="22">
        <f>E19+E20+E21+E22+E23</f>
        <v>0</v>
      </c>
      <c r="H24" s="28" t="s">
        <v>26</v>
      </c>
      <c r="I24" s="16"/>
      <c r="J24" s="17"/>
      <c r="K24" s="18"/>
      <c r="L24" s="23">
        <f>E24</f>
        <v>0</v>
      </c>
      <c r="M24" s="33"/>
      <c r="N24" s="40" t="s">
        <v>74</v>
      </c>
      <c r="O24" s="38" t="s">
        <v>12</v>
      </c>
      <c r="P24" s="42">
        <v>0.25</v>
      </c>
      <c r="R24" t="s">
        <v>127</v>
      </c>
      <c r="S24" s="38" t="s">
        <v>12</v>
      </c>
      <c r="T24">
        <v>550</v>
      </c>
      <c r="W24" t="s">
        <v>222</v>
      </c>
      <c r="X24" t="s">
        <v>12</v>
      </c>
      <c r="Y24" s="46">
        <v>0.54</v>
      </c>
    </row>
    <row r="25" spans="1:25" ht="28.35" customHeight="1" x14ac:dyDescent="0.2">
      <c r="A25" s="2" t="s">
        <v>14</v>
      </c>
      <c r="B25" s="29">
        <v>0</v>
      </c>
      <c r="C25" s="30"/>
      <c r="D25" s="20"/>
      <c r="E25" s="31" t="e">
        <f>E24/B25</f>
        <v>#DIV/0!</v>
      </c>
      <c r="H25" s="2" t="s">
        <v>14</v>
      </c>
      <c r="I25" s="29">
        <f>B25</f>
        <v>0</v>
      </c>
      <c r="J25" s="30"/>
      <c r="K25" s="20"/>
      <c r="L25" s="31" t="e">
        <f>L24/I25</f>
        <v>#DIV/0!</v>
      </c>
      <c r="N25" s="40" t="s">
        <v>75</v>
      </c>
      <c r="O25" s="38" t="s">
        <v>12</v>
      </c>
      <c r="P25" s="42">
        <v>0.5</v>
      </c>
      <c r="R25" t="s">
        <v>128</v>
      </c>
      <c r="S25" s="38" t="s">
        <v>12</v>
      </c>
      <c r="T25">
        <v>900</v>
      </c>
      <c r="W25" t="s">
        <v>223</v>
      </c>
      <c r="X25" t="s">
        <v>12</v>
      </c>
      <c r="Y25" s="46">
        <v>0.51</v>
      </c>
    </row>
    <row r="26" spans="1:25" ht="28.35" customHeight="1" x14ac:dyDescent="0.2">
      <c r="A26" s="2" t="s">
        <v>12</v>
      </c>
      <c r="B26" s="8">
        <f>B6</f>
        <v>0</v>
      </c>
      <c r="C26" s="30"/>
      <c r="D26" s="20"/>
      <c r="E26" s="31" t="e">
        <f>E24/B26</f>
        <v>#DIV/0!</v>
      </c>
      <c r="H26" s="2" t="s">
        <v>12</v>
      </c>
      <c r="I26" s="8">
        <f>B26</f>
        <v>0</v>
      </c>
      <c r="J26" s="30"/>
      <c r="K26" s="20"/>
      <c r="L26" s="31" t="e">
        <f>L24/I26</f>
        <v>#DIV/0!</v>
      </c>
      <c r="N26" s="40" t="s">
        <v>19</v>
      </c>
      <c r="O26" s="38" t="s">
        <v>20</v>
      </c>
      <c r="P26" s="43">
        <v>20</v>
      </c>
      <c r="R26" t="s">
        <v>129</v>
      </c>
      <c r="S26" s="38" t="s">
        <v>12</v>
      </c>
      <c r="T26">
        <v>1000</v>
      </c>
      <c r="W26" t="s">
        <v>224</v>
      </c>
      <c r="X26" t="s">
        <v>12</v>
      </c>
      <c r="Y26" s="46">
        <v>0.59</v>
      </c>
    </row>
    <row r="27" spans="1:25" ht="28.35" customHeight="1" x14ac:dyDescent="0.2">
      <c r="A27" s="2" t="s">
        <v>8</v>
      </c>
      <c r="B27" s="32">
        <f>B3</f>
        <v>0</v>
      </c>
      <c r="C27" s="30"/>
      <c r="D27" s="20"/>
      <c r="E27" s="31" t="e">
        <f>E24/B27</f>
        <v>#DIV/0!</v>
      </c>
      <c r="H27" s="2" t="s">
        <v>8</v>
      </c>
      <c r="I27" s="32">
        <f>B27</f>
        <v>0</v>
      </c>
      <c r="J27" s="30"/>
      <c r="K27" s="20"/>
      <c r="L27" s="31" t="e">
        <f>L24/I27</f>
        <v>#DIV/0!</v>
      </c>
      <c r="N27" s="40" t="s">
        <v>33</v>
      </c>
      <c r="O27" s="38" t="s">
        <v>12</v>
      </c>
      <c r="P27" s="43">
        <v>5</v>
      </c>
      <c r="R27" t="s">
        <v>130</v>
      </c>
      <c r="S27" s="38" t="s">
        <v>12</v>
      </c>
      <c r="T27">
        <v>559</v>
      </c>
      <c r="W27" t="s">
        <v>225</v>
      </c>
      <c r="X27" t="s">
        <v>12</v>
      </c>
      <c r="Y27" s="46">
        <v>0.9</v>
      </c>
    </row>
    <row r="28" spans="1:25" ht="28.35" customHeight="1" x14ac:dyDescent="0.2">
      <c r="A28" s="2" t="s">
        <v>27</v>
      </c>
      <c r="B28" s="8">
        <v>0</v>
      </c>
      <c r="C28" s="30"/>
      <c r="D28" s="20"/>
      <c r="E28" s="31" t="e">
        <f>E24/B28</f>
        <v>#DIV/0!</v>
      </c>
      <c r="H28" s="2" t="s">
        <v>27</v>
      </c>
      <c r="I28" s="8">
        <f>B28</f>
        <v>0</v>
      </c>
      <c r="J28" s="30"/>
      <c r="K28" s="20"/>
      <c r="L28" s="31" t="e">
        <f>L24/I28</f>
        <v>#DIV/0!</v>
      </c>
      <c r="N28" s="40" t="s">
        <v>32</v>
      </c>
      <c r="O28" s="38" t="s">
        <v>12</v>
      </c>
      <c r="P28" s="42">
        <v>4</v>
      </c>
      <c r="R28" t="s">
        <v>131</v>
      </c>
      <c r="S28" s="38" t="s">
        <v>12</v>
      </c>
      <c r="T28">
        <v>540</v>
      </c>
      <c r="W28" t="s">
        <v>226</v>
      </c>
      <c r="X28" t="s">
        <v>12</v>
      </c>
      <c r="Y28" s="46">
        <v>0.96</v>
      </c>
    </row>
    <row r="29" spans="1:25" x14ac:dyDescent="0.2">
      <c r="N29" s="40" t="s">
        <v>35</v>
      </c>
      <c r="O29" s="38" t="s">
        <v>12</v>
      </c>
      <c r="P29" s="43">
        <v>9</v>
      </c>
      <c r="R29" t="s">
        <v>132</v>
      </c>
      <c r="S29" s="38" t="s">
        <v>12</v>
      </c>
      <c r="T29">
        <v>620</v>
      </c>
      <c r="W29" t="s">
        <v>227</v>
      </c>
      <c r="X29" t="s">
        <v>12</v>
      </c>
      <c r="Y29" s="46">
        <v>0.98</v>
      </c>
    </row>
    <row r="30" spans="1:25" x14ac:dyDescent="0.2">
      <c r="N30" s="40" t="s">
        <v>34</v>
      </c>
      <c r="O30" s="38" t="s">
        <v>12</v>
      </c>
      <c r="P30" s="42">
        <v>7</v>
      </c>
      <c r="R30" t="s">
        <v>133</v>
      </c>
      <c r="S30" s="38" t="s">
        <v>12</v>
      </c>
      <c r="T30">
        <v>1090</v>
      </c>
      <c r="W30" t="s">
        <v>228</v>
      </c>
      <c r="X30" t="s">
        <v>12</v>
      </c>
      <c r="Y30" s="46">
        <v>1.19</v>
      </c>
    </row>
    <row r="31" spans="1:25" x14ac:dyDescent="0.2">
      <c r="N31" s="40" t="s">
        <v>37</v>
      </c>
      <c r="O31" s="38" t="s">
        <v>12</v>
      </c>
      <c r="P31" s="42">
        <v>5</v>
      </c>
      <c r="R31" t="s">
        <v>134</v>
      </c>
      <c r="S31" s="38" t="s">
        <v>12</v>
      </c>
      <c r="T31">
        <v>780</v>
      </c>
      <c r="W31" t="s">
        <v>229</v>
      </c>
      <c r="X31" t="s">
        <v>12</v>
      </c>
      <c r="Y31" s="46">
        <v>1.35</v>
      </c>
    </row>
    <row r="32" spans="1:25" x14ac:dyDescent="0.2">
      <c r="N32" s="40" t="s">
        <v>36</v>
      </c>
      <c r="O32" s="38" t="s">
        <v>12</v>
      </c>
      <c r="P32" s="42">
        <v>5</v>
      </c>
      <c r="R32" t="s">
        <v>135</v>
      </c>
      <c r="S32" s="38" t="s">
        <v>12</v>
      </c>
      <c r="T32">
        <v>750</v>
      </c>
      <c r="W32" t="s">
        <v>230</v>
      </c>
      <c r="X32" t="s">
        <v>12</v>
      </c>
      <c r="Y32" s="46">
        <v>1.79</v>
      </c>
    </row>
    <row r="33" spans="14:25" x14ac:dyDescent="0.2">
      <c r="N33" s="40" t="s">
        <v>39</v>
      </c>
      <c r="O33" s="38" t="s">
        <v>12</v>
      </c>
      <c r="P33" s="42">
        <v>18</v>
      </c>
      <c r="R33" t="s">
        <v>136</v>
      </c>
      <c r="S33" s="38" t="s">
        <v>12</v>
      </c>
      <c r="T33">
        <v>500</v>
      </c>
      <c r="W33" t="s">
        <v>231</v>
      </c>
      <c r="X33" t="s">
        <v>12</v>
      </c>
      <c r="Y33" s="46">
        <v>1.45</v>
      </c>
    </row>
    <row r="34" spans="14:25" x14ac:dyDescent="0.2">
      <c r="N34" s="40" t="s">
        <v>38</v>
      </c>
      <c r="O34" s="38" t="s">
        <v>12</v>
      </c>
      <c r="P34" s="42">
        <v>13</v>
      </c>
      <c r="R34" t="s">
        <v>137</v>
      </c>
      <c r="S34" s="38" t="s">
        <v>12</v>
      </c>
      <c r="T34">
        <v>950</v>
      </c>
      <c r="W34" t="s">
        <v>232</v>
      </c>
      <c r="X34" t="s">
        <v>12</v>
      </c>
      <c r="Y34" s="46">
        <v>2.16</v>
      </c>
    </row>
    <row r="35" spans="14:25" x14ac:dyDescent="0.2">
      <c r="N35" s="40" t="s">
        <v>15</v>
      </c>
      <c r="O35" s="38" t="s">
        <v>12</v>
      </c>
      <c r="P35" s="42">
        <v>3</v>
      </c>
      <c r="R35" t="s">
        <v>138</v>
      </c>
      <c r="S35" s="38" t="s">
        <v>12</v>
      </c>
      <c r="T35">
        <v>430</v>
      </c>
      <c r="W35" t="s">
        <v>233</v>
      </c>
      <c r="X35" t="s">
        <v>12</v>
      </c>
      <c r="Y35" s="46">
        <v>2.29</v>
      </c>
    </row>
    <row r="36" spans="14:25" x14ac:dyDescent="0.2">
      <c r="N36" s="40" t="s">
        <v>41</v>
      </c>
      <c r="O36" s="38" t="s">
        <v>12</v>
      </c>
      <c r="P36" s="42">
        <v>2</v>
      </c>
      <c r="R36" t="s">
        <v>139</v>
      </c>
      <c r="S36" s="38" t="s">
        <v>12</v>
      </c>
      <c r="T36">
        <v>490</v>
      </c>
      <c r="W36" t="s">
        <v>234</v>
      </c>
      <c r="X36" t="s">
        <v>12</v>
      </c>
      <c r="Y36" s="46">
        <v>2.72</v>
      </c>
    </row>
    <row r="37" spans="14:25" x14ac:dyDescent="0.2">
      <c r="N37" s="40" t="s">
        <v>16</v>
      </c>
      <c r="O37" s="38" t="s">
        <v>12</v>
      </c>
      <c r="P37" s="42">
        <v>3</v>
      </c>
      <c r="R37" t="s">
        <v>140</v>
      </c>
      <c r="S37" s="38" t="s">
        <v>12</v>
      </c>
      <c r="T37">
        <v>410</v>
      </c>
      <c r="W37" t="s">
        <v>235</v>
      </c>
      <c r="X37" t="s">
        <v>12</v>
      </c>
      <c r="Y37" s="46">
        <v>3.52</v>
      </c>
    </row>
    <row r="38" spans="14:25" x14ac:dyDescent="0.2">
      <c r="N38" s="40" t="s">
        <v>29</v>
      </c>
      <c r="O38" s="38" t="s">
        <v>12</v>
      </c>
      <c r="P38" s="42">
        <v>3</v>
      </c>
      <c r="R38" t="s">
        <v>141</v>
      </c>
      <c r="S38" s="38" t="s">
        <v>12</v>
      </c>
      <c r="T38">
        <v>850</v>
      </c>
      <c r="W38" t="s">
        <v>236</v>
      </c>
      <c r="X38" t="s">
        <v>12</v>
      </c>
      <c r="Y38" s="46">
        <v>3.77</v>
      </c>
    </row>
    <row r="39" spans="14:25" x14ac:dyDescent="0.2">
      <c r="N39" s="40" t="s">
        <v>13</v>
      </c>
      <c r="O39" s="38" t="s">
        <v>14</v>
      </c>
      <c r="P39" s="42">
        <v>2</v>
      </c>
      <c r="R39" t="s">
        <v>142</v>
      </c>
      <c r="S39" s="38" t="s">
        <v>12</v>
      </c>
      <c r="T39">
        <v>850</v>
      </c>
      <c r="W39" t="s">
        <v>237</v>
      </c>
      <c r="X39" t="s">
        <v>12</v>
      </c>
      <c r="Y39" s="46">
        <v>7.2</v>
      </c>
    </row>
    <row r="40" spans="14:25" x14ac:dyDescent="0.2">
      <c r="N40" s="40" t="s">
        <v>76</v>
      </c>
      <c r="O40" s="38" t="s">
        <v>12</v>
      </c>
      <c r="P40" s="42">
        <v>150</v>
      </c>
      <c r="R40" t="s">
        <v>143</v>
      </c>
      <c r="S40" s="38" t="s">
        <v>12</v>
      </c>
      <c r="T40">
        <v>650</v>
      </c>
      <c r="W40" t="s">
        <v>238</v>
      </c>
      <c r="X40" t="s">
        <v>12</v>
      </c>
      <c r="Y40" s="46">
        <v>6.91</v>
      </c>
    </row>
    <row r="41" spans="14:25" x14ac:dyDescent="0.2">
      <c r="N41" s="40" t="s">
        <v>43</v>
      </c>
      <c r="O41" s="38" t="s">
        <v>69</v>
      </c>
      <c r="P41" s="42">
        <v>30</v>
      </c>
      <c r="R41" t="s">
        <v>144</v>
      </c>
      <c r="S41" s="38" t="s">
        <v>12</v>
      </c>
      <c r="T41">
        <v>470</v>
      </c>
      <c r="W41" t="s">
        <v>239</v>
      </c>
      <c r="X41" t="s">
        <v>12</v>
      </c>
      <c r="Y41" s="46">
        <v>9.1</v>
      </c>
    </row>
    <row r="42" spans="14:25" x14ac:dyDescent="0.2">
      <c r="N42" s="40" t="s">
        <v>68</v>
      </c>
      <c r="O42" s="38" t="s">
        <v>14</v>
      </c>
      <c r="P42" s="42">
        <v>3.5</v>
      </c>
      <c r="R42" t="s">
        <v>145</v>
      </c>
      <c r="S42" s="38" t="s">
        <v>12</v>
      </c>
      <c r="T42">
        <v>750</v>
      </c>
      <c r="W42" t="s">
        <v>240</v>
      </c>
      <c r="X42" t="s">
        <v>12</v>
      </c>
      <c r="Y42" s="46">
        <v>1.97</v>
      </c>
    </row>
    <row r="43" spans="14:25" x14ac:dyDescent="0.2">
      <c r="N43" s="40" t="s">
        <v>42</v>
      </c>
      <c r="O43" s="38" t="s">
        <v>12</v>
      </c>
      <c r="P43" s="42">
        <v>11</v>
      </c>
      <c r="R43" t="s">
        <v>146</v>
      </c>
      <c r="S43" s="38" t="s">
        <v>12</v>
      </c>
      <c r="T43">
        <v>800</v>
      </c>
      <c r="W43" t="s">
        <v>241</v>
      </c>
      <c r="X43" t="s">
        <v>12</v>
      </c>
      <c r="Y43" s="46">
        <v>2.59</v>
      </c>
    </row>
    <row r="44" spans="14:25" x14ac:dyDescent="0.2">
      <c r="N44" s="40" t="s">
        <v>44</v>
      </c>
      <c r="O44" s="38" t="s">
        <v>12</v>
      </c>
      <c r="P44" s="42">
        <v>9</v>
      </c>
      <c r="R44" t="s">
        <v>147</v>
      </c>
      <c r="S44" s="38" t="s">
        <v>12</v>
      </c>
      <c r="T44">
        <v>450</v>
      </c>
      <c r="W44" t="s">
        <v>242</v>
      </c>
      <c r="X44" t="s">
        <v>12</v>
      </c>
      <c r="Y44" s="46">
        <v>5.8</v>
      </c>
    </row>
    <row r="45" spans="14:25" x14ac:dyDescent="0.2">
      <c r="N45" s="40" t="s">
        <v>40</v>
      </c>
      <c r="O45" s="38" t="s">
        <v>12</v>
      </c>
      <c r="P45" s="42">
        <v>16</v>
      </c>
      <c r="R45" t="s">
        <v>148</v>
      </c>
      <c r="S45" s="38" t="s">
        <v>12</v>
      </c>
      <c r="T45">
        <v>510</v>
      </c>
      <c r="W45" t="s">
        <v>243</v>
      </c>
      <c r="X45" t="s">
        <v>12</v>
      </c>
      <c r="Y45" s="46">
        <v>9.32</v>
      </c>
    </row>
    <row r="46" spans="14:25" x14ac:dyDescent="0.2">
      <c r="N46" s="40" t="s">
        <v>0</v>
      </c>
      <c r="O46" s="38" t="s">
        <v>12</v>
      </c>
      <c r="P46" s="42">
        <v>1.2</v>
      </c>
      <c r="R46" t="s">
        <v>149</v>
      </c>
      <c r="S46" s="38" t="s">
        <v>12</v>
      </c>
      <c r="T46">
        <v>640</v>
      </c>
      <c r="W46" t="s">
        <v>244</v>
      </c>
      <c r="X46" t="s">
        <v>12</v>
      </c>
      <c r="Y46" s="46">
        <v>11.87</v>
      </c>
    </row>
    <row r="47" spans="14:25" x14ac:dyDescent="0.2">
      <c r="N47" s="40" t="s">
        <v>45</v>
      </c>
      <c r="O47" s="38" t="s">
        <v>14</v>
      </c>
      <c r="P47" s="42">
        <v>6</v>
      </c>
      <c r="R47" t="s">
        <v>150</v>
      </c>
      <c r="S47" s="38" t="s">
        <v>12</v>
      </c>
      <c r="T47">
        <v>610</v>
      </c>
      <c r="W47" t="s">
        <v>245</v>
      </c>
      <c r="X47" t="s">
        <v>14</v>
      </c>
      <c r="Y47" s="46">
        <v>2.63</v>
      </c>
    </row>
    <row r="48" spans="14:25" x14ac:dyDescent="0.2">
      <c r="N48" s="40" t="s">
        <v>47</v>
      </c>
      <c r="O48" s="38" t="s">
        <v>12</v>
      </c>
      <c r="P48" s="42"/>
      <c r="R48" t="s">
        <v>151</v>
      </c>
      <c r="S48" s="38" t="s">
        <v>12</v>
      </c>
      <c r="T48">
        <v>950</v>
      </c>
      <c r="W48" t="s">
        <v>246</v>
      </c>
      <c r="X48" t="s">
        <v>14</v>
      </c>
      <c r="Y48" s="46">
        <v>2.57</v>
      </c>
    </row>
    <row r="49" spans="14:25" x14ac:dyDescent="0.2">
      <c r="N49" s="40" t="s">
        <v>46</v>
      </c>
      <c r="O49" s="38" t="s">
        <v>14</v>
      </c>
      <c r="P49" s="42">
        <v>6.5</v>
      </c>
      <c r="R49" t="s">
        <v>152</v>
      </c>
      <c r="S49" s="38" t="s">
        <v>12</v>
      </c>
      <c r="T49">
        <v>400</v>
      </c>
      <c r="W49" t="s">
        <v>247</v>
      </c>
      <c r="X49" t="s">
        <v>14</v>
      </c>
      <c r="Y49" s="46">
        <v>3.19</v>
      </c>
    </row>
    <row r="50" spans="14:25" x14ac:dyDescent="0.2">
      <c r="N50" s="40" t="s">
        <v>48</v>
      </c>
      <c r="O50" s="38" t="s">
        <v>14</v>
      </c>
      <c r="P50" s="42"/>
      <c r="R50" t="s">
        <v>153</v>
      </c>
      <c r="S50" s="38" t="s">
        <v>12</v>
      </c>
      <c r="T50">
        <v>750</v>
      </c>
      <c r="W50" t="s">
        <v>248</v>
      </c>
      <c r="X50" t="s">
        <v>14</v>
      </c>
      <c r="Y50" s="46">
        <v>3.94</v>
      </c>
    </row>
    <row r="51" spans="14:25" x14ac:dyDescent="0.2">
      <c r="N51" s="40" t="s">
        <v>49</v>
      </c>
      <c r="O51" s="38" t="s">
        <v>70</v>
      </c>
      <c r="P51" s="42"/>
      <c r="R51" t="s">
        <v>154</v>
      </c>
      <c r="S51" s="38" t="s">
        <v>12</v>
      </c>
      <c r="T51">
        <v>840</v>
      </c>
      <c r="W51" t="s">
        <v>249</v>
      </c>
      <c r="X51" t="s">
        <v>14</v>
      </c>
      <c r="Y51" s="46">
        <v>5.98</v>
      </c>
    </row>
    <row r="52" spans="14:25" x14ac:dyDescent="0.2">
      <c r="N52" s="40" t="s">
        <v>17</v>
      </c>
      <c r="O52" s="38" t="s">
        <v>14</v>
      </c>
      <c r="P52" s="42">
        <v>4</v>
      </c>
      <c r="R52" t="s">
        <v>155</v>
      </c>
      <c r="S52" s="38" t="s">
        <v>12</v>
      </c>
      <c r="T52">
        <v>860</v>
      </c>
      <c r="W52" t="s">
        <v>7</v>
      </c>
      <c r="X52" t="s">
        <v>8</v>
      </c>
      <c r="Y52" s="46">
        <v>100</v>
      </c>
    </row>
    <row r="53" spans="14:25" x14ac:dyDescent="0.2">
      <c r="N53" s="40" t="s">
        <v>66</v>
      </c>
      <c r="O53" s="38" t="s">
        <v>20</v>
      </c>
      <c r="P53" s="42">
        <v>3</v>
      </c>
      <c r="R53" t="s">
        <v>156</v>
      </c>
      <c r="S53" s="38" t="s">
        <v>12</v>
      </c>
      <c r="T53">
        <v>430</v>
      </c>
      <c r="W53" t="s">
        <v>250</v>
      </c>
      <c r="X53" t="s">
        <v>14</v>
      </c>
      <c r="Y53" s="46">
        <v>2.79</v>
      </c>
    </row>
    <row r="54" spans="14:25" x14ac:dyDescent="0.2">
      <c r="N54" s="40" t="s">
        <v>50</v>
      </c>
      <c r="O54" s="38" t="s">
        <v>12</v>
      </c>
      <c r="P54" s="42">
        <v>1.5</v>
      </c>
      <c r="R54" t="s">
        <v>157</v>
      </c>
      <c r="S54" s="38" t="s">
        <v>12</v>
      </c>
      <c r="T54">
        <v>950</v>
      </c>
      <c r="W54" t="s">
        <v>251</v>
      </c>
      <c r="X54" t="s">
        <v>14</v>
      </c>
      <c r="Y54" s="46">
        <v>2.62</v>
      </c>
    </row>
    <row r="55" spans="14:25" x14ac:dyDescent="0.2">
      <c r="N55" s="40" t="s">
        <v>52</v>
      </c>
      <c r="O55" s="38" t="s">
        <v>20</v>
      </c>
      <c r="P55" s="42"/>
      <c r="R55" t="s">
        <v>158</v>
      </c>
      <c r="S55" s="38" t="s">
        <v>12</v>
      </c>
      <c r="T55">
        <v>920</v>
      </c>
      <c r="W55" t="s">
        <v>252</v>
      </c>
      <c r="X55" t="s">
        <v>14</v>
      </c>
      <c r="Y55" s="46">
        <v>7.73</v>
      </c>
    </row>
    <row r="56" spans="14:25" x14ac:dyDescent="0.2">
      <c r="N56" s="40" t="s">
        <v>51</v>
      </c>
      <c r="O56" s="38" t="s">
        <v>20</v>
      </c>
      <c r="P56" s="42"/>
      <c r="R56" t="s">
        <v>159</v>
      </c>
      <c r="S56" s="38" t="s">
        <v>12</v>
      </c>
      <c r="T56">
        <v>480</v>
      </c>
      <c r="W56" t="s">
        <v>253</v>
      </c>
      <c r="X56" t="s">
        <v>14</v>
      </c>
      <c r="Y56" s="46">
        <v>4.29</v>
      </c>
    </row>
    <row r="57" spans="14:25" x14ac:dyDescent="0.2">
      <c r="N57" s="40" t="s">
        <v>77</v>
      </c>
      <c r="O57" s="38" t="s">
        <v>12</v>
      </c>
      <c r="P57" s="42">
        <v>0.5</v>
      </c>
      <c r="R57" t="s">
        <v>160</v>
      </c>
      <c r="S57" s="38" t="s">
        <v>12</v>
      </c>
      <c r="T57">
        <v>950</v>
      </c>
      <c r="W57" t="s">
        <v>254</v>
      </c>
      <c r="X57" t="s">
        <v>14</v>
      </c>
      <c r="Y57" s="46">
        <v>2.34</v>
      </c>
    </row>
    <row r="58" spans="14:25" x14ac:dyDescent="0.2">
      <c r="N58" s="40" t="s">
        <v>53</v>
      </c>
      <c r="O58" s="38" t="s">
        <v>14</v>
      </c>
      <c r="P58" s="42">
        <v>8</v>
      </c>
      <c r="R58" t="s">
        <v>161</v>
      </c>
      <c r="S58" s="38" t="s">
        <v>12</v>
      </c>
      <c r="T58">
        <v>600</v>
      </c>
      <c r="W58" t="s">
        <v>255</v>
      </c>
      <c r="X58" t="s">
        <v>14</v>
      </c>
      <c r="Y58" s="46">
        <v>3.49</v>
      </c>
    </row>
    <row r="59" spans="14:25" x14ac:dyDescent="0.2">
      <c r="N59" s="40" t="s">
        <v>55</v>
      </c>
      <c r="O59" s="38" t="s">
        <v>14</v>
      </c>
      <c r="P59" s="42"/>
      <c r="R59" t="s">
        <v>162</v>
      </c>
      <c r="S59" s="38" t="s">
        <v>12</v>
      </c>
      <c r="T59">
        <v>900</v>
      </c>
      <c r="W59" t="s">
        <v>256</v>
      </c>
      <c r="X59" t="s">
        <v>14</v>
      </c>
      <c r="Y59" s="46">
        <v>2.9</v>
      </c>
    </row>
    <row r="60" spans="14:25" x14ac:dyDescent="0.2">
      <c r="N60" s="40" t="s">
        <v>54</v>
      </c>
      <c r="O60" s="38" t="s">
        <v>14</v>
      </c>
      <c r="P60" s="42">
        <v>40</v>
      </c>
      <c r="R60" t="s">
        <v>163</v>
      </c>
      <c r="S60" s="38" t="s">
        <v>12</v>
      </c>
      <c r="T60">
        <v>730</v>
      </c>
      <c r="W60" t="s">
        <v>257</v>
      </c>
      <c r="X60" t="s">
        <v>14</v>
      </c>
      <c r="Y60" s="46">
        <v>4.29</v>
      </c>
    </row>
    <row r="61" spans="14:25" x14ac:dyDescent="0.2">
      <c r="N61" s="40" t="s">
        <v>56</v>
      </c>
      <c r="O61" s="38" t="s">
        <v>14</v>
      </c>
      <c r="P61" s="42"/>
      <c r="R61" t="s">
        <v>164</v>
      </c>
      <c r="S61" s="38" t="s">
        <v>12</v>
      </c>
      <c r="T61">
        <v>470</v>
      </c>
      <c r="W61" t="s">
        <v>258</v>
      </c>
      <c r="X61" t="s">
        <v>14</v>
      </c>
      <c r="Y61" s="46">
        <v>8.34</v>
      </c>
    </row>
    <row r="62" spans="14:25" x14ac:dyDescent="0.2">
      <c r="N62" s="40" t="s">
        <v>57</v>
      </c>
      <c r="O62" s="38" t="s">
        <v>14</v>
      </c>
      <c r="P62" s="42">
        <v>6</v>
      </c>
      <c r="R62" t="s">
        <v>165</v>
      </c>
      <c r="S62" s="38" t="s">
        <v>12</v>
      </c>
      <c r="T62">
        <v>900</v>
      </c>
      <c r="W62" t="s">
        <v>259</v>
      </c>
      <c r="X62" t="s">
        <v>14</v>
      </c>
      <c r="Y62" s="46">
        <v>3.36</v>
      </c>
    </row>
    <row r="63" spans="14:25" x14ac:dyDescent="0.2">
      <c r="N63" s="40" t="s">
        <v>58</v>
      </c>
      <c r="O63" s="38" t="s">
        <v>14</v>
      </c>
      <c r="P63" s="42">
        <v>5</v>
      </c>
      <c r="R63" t="s">
        <v>166</v>
      </c>
      <c r="S63" s="38" t="s">
        <v>12</v>
      </c>
      <c r="T63">
        <v>610</v>
      </c>
      <c r="W63" t="s">
        <v>260</v>
      </c>
      <c r="X63" t="s">
        <v>14</v>
      </c>
      <c r="Y63" s="46">
        <v>4.04</v>
      </c>
    </row>
    <row r="64" spans="14:25" x14ac:dyDescent="0.2">
      <c r="N64" s="40" t="s">
        <v>59</v>
      </c>
      <c r="O64" s="38" t="s">
        <v>12</v>
      </c>
      <c r="P64" s="42">
        <v>26</v>
      </c>
      <c r="R64" t="s">
        <v>167</v>
      </c>
      <c r="S64" s="38" t="s">
        <v>12</v>
      </c>
      <c r="T64">
        <v>800</v>
      </c>
      <c r="W64" t="s">
        <v>261</v>
      </c>
      <c r="X64" t="s">
        <v>14</v>
      </c>
      <c r="Y64" s="46">
        <v>8.9600000000000009</v>
      </c>
    </row>
    <row r="65" spans="14:25" x14ac:dyDescent="0.2">
      <c r="N65" s="40" t="s">
        <v>60</v>
      </c>
      <c r="O65" s="38" t="s">
        <v>12</v>
      </c>
      <c r="P65" s="42">
        <v>30</v>
      </c>
      <c r="R65" t="s">
        <v>168</v>
      </c>
      <c r="S65" s="38" t="s">
        <v>12</v>
      </c>
      <c r="T65">
        <v>860</v>
      </c>
      <c r="W65" t="s">
        <v>262</v>
      </c>
      <c r="X65" t="s">
        <v>14</v>
      </c>
      <c r="Y65" s="46">
        <v>5.07</v>
      </c>
    </row>
    <row r="66" spans="14:25" x14ac:dyDescent="0.2">
      <c r="N66" s="40" t="s">
        <v>65</v>
      </c>
      <c r="O66" s="38" t="s">
        <v>14</v>
      </c>
      <c r="P66" s="42"/>
      <c r="R66" t="s">
        <v>169</v>
      </c>
      <c r="S66" s="38" t="s">
        <v>12</v>
      </c>
      <c r="T66">
        <v>1090</v>
      </c>
      <c r="W66" t="s">
        <v>263</v>
      </c>
      <c r="X66" t="s">
        <v>14</v>
      </c>
      <c r="Y66" s="46">
        <v>4.9400000000000004</v>
      </c>
    </row>
    <row r="67" spans="14:25" x14ac:dyDescent="0.2">
      <c r="N67" s="40" t="s">
        <v>67</v>
      </c>
      <c r="O67" s="38" t="s">
        <v>10</v>
      </c>
      <c r="P67" s="42">
        <v>1</v>
      </c>
      <c r="R67" t="s">
        <v>170</v>
      </c>
      <c r="S67" s="38" t="s">
        <v>12</v>
      </c>
      <c r="T67">
        <v>1010</v>
      </c>
      <c r="W67" t="s">
        <v>264</v>
      </c>
      <c r="X67" t="s">
        <v>14</v>
      </c>
      <c r="Y67" s="46">
        <v>6.41</v>
      </c>
    </row>
    <row r="68" spans="14:25" x14ac:dyDescent="0.2">
      <c r="N68" s="40" t="s">
        <v>64</v>
      </c>
      <c r="O68" s="38" t="s">
        <v>14</v>
      </c>
      <c r="P68" s="42">
        <v>0</v>
      </c>
      <c r="R68" t="s">
        <v>171</v>
      </c>
      <c r="S68" s="38" t="s">
        <v>12</v>
      </c>
      <c r="T68">
        <v>1010</v>
      </c>
      <c r="W68" t="s">
        <v>265</v>
      </c>
      <c r="X68" t="s">
        <v>14</v>
      </c>
      <c r="Y68" s="46">
        <v>3.18</v>
      </c>
    </row>
    <row r="69" spans="14:25" x14ac:dyDescent="0.2">
      <c r="R69" t="s">
        <v>172</v>
      </c>
      <c r="S69" s="38" t="s">
        <v>12</v>
      </c>
      <c r="T69">
        <v>760</v>
      </c>
      <c r="W69" t="s">
        <v>266</v>
      </c>
      <c r="X69" t="s">
        <v>14</v>
      </c>
      <c r="Y69" s="46">
        <v>2.75</v>
      </c>
    </row>
    <row r="70" spans="14:25" x14ac:dyDescent="0.2">
      <c r="R70" t="s">
        <v>173</v>
      </c>
      <c r="S70" s="38" t="s">
        <v>12</v>
      </c>
      <c r="T70">
        <v>900</v>
      </c>
      <c r="W70" t="s">
        <v>267</v>
      </c>
      <c r="X70" t="s">
        <v>14</v>
      </c>
      <c r="Y70" s="46">
        <v>2.44</v>
      </c>
    </row>
    <row r="71" spans="14:25" x14ac:dyDescent="0.2">
      <c r="R71" t="s">
        <v>174</v>
      </c>
      <c r="S71" s="38" t="s">
        <v>12</v>
      </c>
      <c r="T71">
        <v>750</v>
      </c>
      <c r="W71" t="s">
        <v>268</v>
      </c>
      <c r="X71" t="s">
        <v>14</v>
      </c>
      <c r="Y71" s="46">
        <v>2.5499999999999998</v>
      </c>
    </row>
    <row r="72" spans="14:25" x14ac:dyDescent="0.2">
      <c r="R72" t="s">
        <v>175</v>
      </c>
      <c r="S72" s="38" t="s">
        <v>12</v>
      </c>
      <c r="T72">
        <v>450</v>
      </c>
      <c r="W72" t="s">
        <v>269</v>
      </c>
      <c r="X72" t="s">
        <v>14</v>
      </c>
      <c r="Y72" s="46">
        <v>1.95</v>
      </c>
    </row>
    <row r="73" spans="14:25" x14ac:dyDescent="0.2">
      <c r="R73" t="s">
        <v>176</v>
      </c>
      <c r="S73" s="38" t="s">
        <v>12</v>
      </c>
      <c r="T73">
        <v>950</v>
      </c>
      <c r="W73" t="s">
        <v>270</v>
      </c>
      <c r="X73" t="s">
        <v>14</v>
      </c>
      <c r="Y73" s="46">
        <v>5.42</v>
      </c>
    </row>
    <row r="74" spans="14:25" x14ac:dyDescent="0.2">
      <c r="R74" t="s">
        <v>177</v>
      </c>
      <c r="S74" s="38" t="s">
        <v>12</v>
      </c>
      <c r="T74">
        <v>880</v>
      </c>
      <c r="W74" t="s">
        <v>271</v>
      </c>
      <c r="X74" t="s">
        <v>14</v>
      </c>
      <c r="Y74" s="46">
        <v>3.48</v>
      </c>
    </row>
    <row r="75" spans="14:25" x14ac:dyDescent="0.2">
      <c r="R75" t="s">
        <v>178</v>
      </c>
      <c r="S75" s="38" t="s">
        <v>12</v>
      </c>
      <c r="T75">
        <v>610</v>
      </c>
      <c r="W75" t="s">
        <v>272</v>
      </c>
      <c r="X75" t="s">
        <v>14</v>
      </c>
      <c r="Y75" s="46">
        <v>3.49</v>
      </c>
    </row>
    <row r="76" spans="14:25" x14ac:dyDescent="0.2">
      <c r="R76" t="s">
        <v>179</v>
      </c>
      <c r="S76" s="38" t="s">
        <v>12</v>
      </c>
      <c r="T76">
        <v>700</v>
      </c>
      <c r="W76" t="s">
        <v>273</v>
      </c>
      <c r="X76" t="s">
        <v>14</v>
      </c>
      <c r="Y76" s="46">
        <v>2.78</v>
      </c>
    </row>
    <row r="77" spans="14:25" x14ac:dyDescent="0.2">
      <c r="R77" t="s">
        <v>180</v>
      </c>
      <c r="S77" s="38" t="s">
        <v>12</v>
      </c>
      <c r="T77">
        <v>610</v>
      </c>
      <c r="W77" t="s">
        <v>274</v>
      </c>
      <c r="X77" t="s">
        <v>14</v>
      </c>
      <c r="Y77" s="46">
        <v>3.48</v>
      </c>
    </row>
    <row r="78" spans="14:25" x14ac:dyDescent="0.2">
      <c r="R78" t="s">
        <v>181</v>
      </c>
      <c r="S78" s="38" t="s">
        <v>12</v>
      </c>
      <c r="T78">
        <v>610</v>
      </c>
      <c r="W78" t="s">
        <v>275</v>
      </c>
      <c r="X78" t="s">
        <v>14</v>
      </c>
      <c r="Y78" s="46">
        <v>4.75</v>
      </c>
    </row>
    <row r="79" spans="14:25" x14ac:dyDescent="0.2">
      <c r="R79" t="s">
        <v>182</v>
      </c>
      <c r="S79" s="38" t="s">
        <v>12</v>
      </c>
      <c r="T79">
        <v>350</v>
      </c>
      <c r="W79" t="s">
        <v>276</v>
      </c>
      <c r="X79" t="s">
        <v>14</v>
      </c>
      <c r="Y79" s="46">
        <v>5.22</v>
      </c>
    </row>
    <row r="80" spans="14:25" x14ac:dyDescent="0.2">
      <c r="R80" t="s">
        <v>183</v>
      </c>
      <c r="S80" s="38" t="s">
        <v>12</v>
      </c>
      <c r="T80">
        <v>750</v>
      </c>
      <c r="W80" t="s">
        <v>277</v>
      </c>
      <c r="X80" t="s">
        <v>14</v>
      </c>
      <c r="Y80" s="46">
        <v>5.57</v>
      </c>
    </row>
    <row r="81" spans="18:25" x14ac:dyDescent="0.2">
      <c r="R81" t="s">
        <v>184</v>
      </c>
      <c r="S81" s="38" t="s">
        <v>12</v>
      </c>
      <c r="T81">
        <v>850</v>
      </c>
      <c r="W81" t="s">
        <v>278</v>
      </c>
      <c r="X81" t="s">
        <v>14</v>
      </c>
      <c r="Y81" s="46">
        <v>7.71</v>
      </c>
    </row>
    <row r="82" spans="18:25" x14ac:dyDescent="0.2">
      <c r="R82" t="s">
        <v>185</v>
      </c>
      <c r="S82" s="38" t="s">
        <v>12</v>
      </c>
      <c r="T82">
        <v>750</v>
      </c>
      <c r="W82" t="s">
        <v>279</v>
      </c>
      <c r="X82" t="s">
        <v>14</v>
      </c>
      <c r="Y82" s="46">
        <v>5.85</v>
      </c>
    </row>
    <row r="83" spans="18:25" x14ac:dyDescent="0.2">
      <c r="R83" t="s">
        <v>186</v>
      </c>
      <c r="S83" s="38" t="s">
        <v>12</v>
      </c>
      <c r="T83">
        <v>1300</v>
      </c>
      <c r="W83" t="s">
        <v>280</v>
      </c>
      <c r="X83" t="s">
        <v>14</v>
      </c>
      <c r="Y83" s="46">
        <v>3.49</v>
      </c>
    </row>
    <row r="84" spans="18:25" x14ac:dyDescent="0.2">
      <c r="R84" t="s">
        <v>187</v>
      </c>
      <c r="S84" s="38" t="s">
        <v>12</v>
      </c>
      <c r="T84">
        <v>1050</v>
      </c>
      <c r="W84" t="s">
        <v>281</v>
      </c>
      <c r="X84" t="s">
        <v>14</v>
      </c>
      <c r="Y84" s="46">
        <v>15.44</v>
      </c>
    </row>
    <row r="85" spans="18:25" x14ac:dyDescent="0.2">
      <c r="R85" t="s">
        <v>188</v>
      </c>
      <c r="S85" s="38" t="s">
        <v>12</v>
      </c>
      <c r="T85">
        <v>400</v>
      </c>
      <c r="W85" t="s">
        <v>282</v>
      </c>
      <c r="X85" t="s">
        <v>14</v>
      </c>
      <c r="Y85" s="46">
        <v>5.89</v>
      </c>
    </row>
    <row r="86" spans="18:25" x14ac:dyDescent="0.2">
      <c r="R86" t="s">
        <v>189</v>
      </c>
      <c r="S86" s="38" t="s">
        <v>12</v>
      </c>
      <c r="T86">
        <v>400</v>
      </c>
      <c r="W86" t="s">
        <v>283</v>
      </c>
      <c r="X86" t="s">
        <v>14</v>
      </c>
      <c r="Y86" s="46">
        <v>5.85</v>
      </c>
    </row>
    <row r="87" spans="18:25" x14ac:dyDescent="0.2">
      <c r="R87" t="s">
        <v>190</v>
      </c>
      <c r="S87" s="38" t="s">
        <v>12</v>
      </c>
      <c r="T87">
        <v>470</v>
      </c>
      <c r="W87" t="s">
        <v>284</v>
      </c>
      <c r="X87" t="s">
        <v>14</v>
      </c>
      <c r="Y87" s="46">
        <v>6.19</v>
      </c>
    </row>
    <row r="88" spans="18:25" x14ac:dyDescent="0.2">
      <c r="R88" t="s">
        <v>191</v>
      </c>
      <c r="S88" s="38" t="s">
        <v>12</v>
      </c>
      <c r="T88">
        <v>950</v>
      </c>
      <c r="W88" t="s">
        <v>285</v>
      </c>
      <c r="X88" t="s">
        <v>14</v>
      </c>
      <c r="Y88" s="46">
        <v>10.62</v>
      </c>
    </row>
    <row r="89" spans="18:25" x14ac:dyDescent="0.2">
      <c r="R89" t="s">
        <v>192</v>
      </c>
      <c r="S89" s="38" t="s">
        <v>12</v>
      </c>
      <c r="T89">
        <v>650</v>
      </c>
      <c r="W89" t="s">
        <v>286</v>
      </c>
      <c r="X89" t="s">
        <v>14</v>
      </c>
      <c r="Y89" s="46">
        <v>7.71</v>
      </c>
    </row>
    <row r="90" spans="18:25" x14ac:dyDescent="0.2">
      <c r="R90" t="s">
        <v>193</v>
      </c>
      <c r="S90" s="38" t="s">
        <v>12</v>
      </c>
      <c r="T90">
        <v>950</v>
      </c>
      <c r="W90" t="s">
        <v>287</v>
      </c>
      <c r="X90" t="s">
        <v>14</v>
      </c>
      <c r="Y90" s="46">
        <v>6.8</v>
      </c>
    </row>
    <row r="91" spans="18:25" x14ac:dyDescent="0.2">
      <c r="R91" t="s">
        <v>194</v>
      </c>
      <c r="S91" s="38" t="s">
        <v>12</v>
      </c>
      <c r="T91">
        <v>590</v>
      </c>
      <c r="W91" t="s">
        <v>288</v>
      </c>
      <c r="X91" t="s">
        <v>14</v>
      </c>
      <c r="Y91" s="46">
        <v>7.4</v>
      </c>
    </row>
    <row r="92" spans="18:25" x14ac:dyDescent="0.2">
      <c r="R92" t="s">
        <v>195</v>
      </c>
      <c r="S92" s="38" t="s">
        <v>12</v>
      </c>
      <c r="T92">
        <v>610</v>
      </c>
      <c r="W92" t="s">
        <v>289</v>
      </c>
      <c r="X92" t="s">
        <v>14</v>
      </c>
      <c r="Y92" s="46">
        <v>0.67</v>
      </c>
    </row>
    <row r="93" spans="18:25" x14ac:dyDescent="0.2">
      <c r="R93" t="s">
        <v>196</v>
      </c>
      <c r="S93" s="38" t="s">
        <v>12</v>
      </c>
      <c r="T93">
        <v>610</v>
      </c>
      <c r="W93" t="s">
        <v>290</v>
      </c>
      <c r="X93" t="s">
        <v>14</v>
      </c>
      <c r="Y93" s="46">
        <v>10.82</v>
      </c>
    </row>
    <row r="94" spans="18:25" x14ac:dyDescent="0.2">
      <c r="R94" t="s">
        <v>197</v>
      </c>
      <c r="S94" s="38" t="s">
        <v>12</v>
      </c>
      <c r="T94">
        <v>610</v>
      </c>
      <c r="W94" t="s">
        <v>291</v>
      </c>
      <c r="X94" t="s">
        <v>14</v>
      </c>
      <c r="Y94" s="46">
        <v>13.33</v>
      </c>
    </row>
    <row r="95" spans="18:25" x14ac:dyDescent="0.2">
      <c r="R95" t="s">
        <v>198</v>
      </c>
      <c r="S95" s="38" t="s">
        <v>12</v>
      </c>
      <c r="T95">
        <v>610</v>
      </c>
      <c r="W95" t="s">
        <v>292</v>
      </c>
      <c r="X95" t="s">
        <v>14</v>
      </c>
      <c r="Y95" s="46">
        <v>8.81</v>
      </c>
    </row>
    <row r="96" spans="18:25" x14ac:dyDescent="0.2">
      <c r="R96" s="40" t="s">
        <v>97</v>
      </c>
      <c r="S96" s="38" t="s">
        <v>12</v>
      </c>
      <c r="T96" s="44">
        <v>170</v>
      </c>
      <c r="W96" t="s">
        <v>293</v>
      </c>
      <c r="X96" t="s">
        <v>14</v>
      </c>
      <c r="Y96" s="46">
        <v>5.69</v>
      </c>
    </row>
    <row r="97" spans="18:25" x14ac:dyDescent="0.2">
      <c r="R97" s="40" t="s">
        <v>90</v>
      </c>
      <c r="S97" s="38" t="s">
        <v>12</v>
      </c>
      <c r="T97" s="45">
        <v>120</v>
      </c>
      <c r="W97" t="s">
        <v>294</v>
      </c>
      <c r="X97" t="s">
        <v>14</v>
      </c>
      <c r="Y97" s="46">
        <v>5.07</v>
      </c>
    </row>
    <row r="98" spans="18:25" x14ac:dyDescent="0.2">
      <c r="R98" s="40" t="s">
        <v>98</v>
      </c>
      <c r="S98" s="38" t="s">
        <v>12</v>
      </c>
      <c r="T98" s="44">
        <v>210</v>
      </c>
      <c r="W98" t="s">
        <v>295</v>
      </c>
      <c r="X98" t="s">
        <v>14</v>
      </c>
      <c r="Y98" s="46">
        <v>5.5</v>
      </c>
    </row>
    <row r="99" spans="18:25" x14ac:dyDescent="0.2">
      <c r="R99" s="40" t="s">
        <v>91</v>
      </c>
      <c r="S99" s="38" t="s">
        <v>12</v>
      </c>
      <c r="T99" s="45">
        <v>160</v>
      </c>
      <c r="W99" t="s">
        <v>296</v>
      </c>
      <c r="X99" t="s">
        <v>14</v>
      </c>
      <c r="Y99" s="46">
        <v>8.19</v>
      </c>
    </row>
    <row r="100" spans="18:25" x14ac:dyDescent="0.2">
      <c r="R100" s="40" t="s">
        <v>99</v>
      </c>
      <c r="S100" s="38" t="s">
        <v>12</v>
      </c>
      <c r="T100" s="44">
        <v>270</v>
      </c>
      <c r="W100" t="s">
        <v>297</v>
      </c>
      <c r="X100" t="s">
        <v>14</v>
      </c>
      <c r="Y100" s="46">
        <v>11.54</v>
      </c>
    </row>
    <row r="101" spans="18:25" x14ac:dyDescent="0.2">
      <c r="R101" s="40" t="s">
        <v>92</v>
      </c>
      <c r="S101" s="38" t="s">
        <v>12</v>
      </c>
      <c r="T101" s="45">
        <v>220</v>
      </c>
      <c r="W101" t="s">
        <v>298</v>
      </c>
      <c r="X101" t="s">
        <v>14</v>
      </c>
      <c r="Y101" s="46">
        <v>5.6</v>
      </c>
    </row>
    <row r="102" spans="18:25" x14ac:dyDescent="0.2">
      <c r="R102" s="40" t="s">
        <v>100</v>
      </c>
      <c r="S102" s="38" t="s">
        <v>12</v>
      </c>
      <c r="T102" s="44">
        <v>330</v>
      </c>
      <c r="W102" t="s">
        <v>299</v>
      </c>
      <c r="X102" t="s">
        <v>14</v>
      </c>
      <c r="Y102" s="46">
        <v>0</v>
      </c>
    </row>
    <row r="103" spans="18:25" x14ac:dyDescent="0.2">
      <c r="R103" s="40" t="s">
        <v>93</v>
      </c>
      <c r="S103" s="38" t="s">
        <v>12</v>
      </c>
      <c r="T103" s="45">
        <v>280</v>
      </c>
      <c r="W103" t="s">
        <v>300</v>
      </c>
      <c r="X103" t="s">
        <v>14</v>
      </c>
      <c r="Y103" s="46">
        <v>9.9700000000000006</v>
      </c>
    </row>
    <row r="104" spans="18:25" x14ac:dyDescent="0.2">
      <c r="R104" s="40" t="s">
        <v>101</v>
      </c>
      <c r="S104" s="38" t="s">
        <v>12</v>
      </c>
      <c r="T104" s="44">
        <v>370</v>
      </c>
      <c r="W104" t="s">
        <v>301</v>
      </c>
      <c r="X104" t="s">
        <v>14</v>
      </c>
      <c r="Y104" s="46">
        <v>11.52</v>
      </c>
    </row>
    <row r="105" spans="18:25" x14ac:dyDescent="0.2">
      <c r="R105" s="40" t="s">
        <v>94</v>
      </c>
      <c r="S105" s="38" t="s">
        <v>12</v>
      </c>
      <c r="T105" s="45">
        <v>320</v>
      </c>
      <c r="W105" t="s">
        <v>302</v>
      </c>
      <c r="X105" t="s">
        <v>14</v>
      </c>
      <c r="Y105" s="46">
        <v>5.15</v>
      </c>
    </row>
    <row r="106" spans="18:25" x14ac:dyDescent="0.2">
      <c r="R106" s="40" t="s">
        <v>102</v>
      </c>
      <c r="S106" s="38" t="s">
        <v>12</v>
      </c>
      <c r="T106" s="44">
        <v>390</v>
      </c>
      <c r="W106" t="s">
        <v>303</v>
      </c>
      <c r="X106" t="s">
        <v>14</v>
      </c>
      <c r="Y106" s="46">
        <v>6.01</v>
      </c>
    </row>
    <row r="107" spans="18:25" x14ac:dyDescent="0.2">
      <c r="R107" s="40" t="s">
        <v>95</v>
      </c>
      <c r="S107" s="38" t="s">
        <v>12</v>
      </c>
      <c r="T107" s="45">
        <v>340</v>
      </c>
      <c r="W107" t="s">
        <v>304</v>
      </c>
      <c r="X107" t="s">
        <v>14</v>
      </c>
      <c r="Y107" s="46">
        <v>6.23</v>
      </c>
    </row>
    <row r="108" spans="18:25" x14ac:dyDescent="0.2">
      <c r="R108" s="40" t="s">
        <v>103</v>
      </c>
      <c r="S108" s="38" t="s">
        <v>12</v>
      </c>
      <c r="T108" s="44">
        <v>410</v>
      </c>
      <c r="W108" t="s">
        <v>305</v>
      </c>
      <c r="X108" t="s">
        <v>14</v>
      </c>
      <c r="Y108" s="46">
        <v>0</v>
      </c>
    </row>
    <row r="109" spans="18:25" x14ac:dyDescent="0.2">
      <c r="R109" s="40" t="s">
        <v>96</v>
      </c>
      <c r="S109" s="38" t="s">
        <v>12</v>
      </c>
      <c r="T109" s="45">
        <v>360</v>
      </c>
      <c r="W109" t="s">
        <v>306</v>
      </c>
      <c r="X109" t="s">
        <v>14</v>
      </c>
      <c r="Y109" s="46">
        <v>11.36</v>
      </c>
    </row>
    <row r="110" spans="18:25" x14ac:dyDescent="0.2">
      <c r="W110" t="s">
        <v>307</v>
      </c>
      <c r="X110" t="s">
        <v>14</v>
      </c>
      <c r="Y110" s="46">
        <v>5.56</v>
      </c>
    </row>
    <row r="111" spans="18:25" x14ac:dyDescent="0.2">
      <c r="W111" t="s">
        <v>308</v>
      </c>
      <c r="X111" t="s">
        <v>14</v>
      </c>
      <c r="Y111" s="46">
        <v>5.75</v>
      </c>
    </row>
    <row r="112" spans="18:25" x14ac:dyDescent="0.2">
      <c r="W112" t="s">
        <v>309</v>
      </c>
      <c r="X112" t="s">
        <v>14</v>
      </c>
      <c r="Y112" s="46">
        <v>9.81</v>
      </c>
    </row>
    <row r="113" spans="23:25" x14ac:dyDescent="0.2">
      <c r="W113" t="s">
        <v>310</v>
      </c>
      <c r="X113" t="s">
        <v>14</v>
      </c>
      <c r="Y113" s="46">
        <v>4.99</v>
      </c>
    </row>
    <row r="114" spans="23:25" x14ac:dyDescent="0.2">
      <c r="W114" t="s">
        <v>311</v>
      </c>
      <c r="X114" t="s">
        <v>14</v>
      </c>
      <c r="Y114" s="46">
        <v>6.98</v>
      </c>
    </row>
    <row r="115" spans="23:25" x14ac:dyDescent="0.2">
      <c r="W115" t="s">
        <v>312</v>
      </c>
      <c r="X115" t="s">
        <v>14</v>
      </c>
      <c r="Y115" s="46">
        <v>8.1</v>
      </c>
    </row>
    <row r="116" spans="23:25" x14ac:dyDescent="0.2">
      <c r="W116" t="s">
        <v>313</v>
      </c>
      <c r="X116" t="s">
        <v>14</v>
      </c>
      <c r="Y116" s="46">
        <v>0</v>
      </c>
    </row>
    <row r="117" spans="23:25" x14ac:dyDescent="0.2">
      <c r="W117" t="s">
        <v>314</v>
      </c>
      <c r="X117" t="s">
        <v>14</v>
      </c>
      <c r="Y117" s="46">
        <v>15.49</v>
      </c>
    </row>
    <row r="118" spans="23:25" x14ac:dyDescent="0.2">
      <c r="W118" t="s">
        <v>315</v>
      </c>
      <c r="X118" t="s">
        <v>14</v>
      </c>
      <c r="Y118" s="46">
        <v>2.82</v>
      </c>
    </row>
    <row r="119" spans="23:25" x14ac:dyDescent="0.2">
      <c r="W119" t="s">
        <v>316</v>
      </c>
      <c r="X119" t="s">
        <v>14</v>
      </c>
      <c r="Y119" s="46">
        <v>2.78</v>
      </c>
    </row>
    <row r="120" spans="23:25" x14ac:dyDescent="0.2">
      <c r="W120" t="s">
        <v>317</v>
      </c>
      <c r="X120" t="s">
        <v>14</v>
      </c>
      <c r="Y120" s="46">
        <v>5.67</v>
      </c>
    </row>
    <row r="121" spans="23:25" x14ac:dyDescent="0.2">
      <c r="W121" t="s">
        <v>318</v>
      </c>
      <c r="X121" t="s">
        <v>14</v>
      </c>
      <c r="Y121" s="46">
        <v>10.66</v>
      </c>
    </row>
    <row r="122" spans="23:25" x14ac:dyDescent="0.2">
      <c r="W122" t="s">
        <v>319</v>
      </c>
      <c r="X122" t="s">
        <v>14</v>
      </c>
      <c r="Y122" s="46">
        <v>4.5199999999999996</v>
      </c>
    </row>
    <row r="123" spans="23:25" x14ac:dyDescent="0.2">
      <c r="W123" t="s">
        <v>320</v>
      </c>
      <c r="X123" t="s">
        <v>14</v>
      </c>
      <c r="Y123" s="46">
        <v>5.08</v>
      </c>
    </row>
    <row r="124" spans="23:25" x14ac:dyDescent="0.2">
      <c r="W124" t="s">
        <v>321</v>
      </c>
      <c r="X124" t="s">
        <v>14</v>
      </c>
      <c r="Y124" s="46">
        <v>1.88</v>
      </c>
    </row>
    <row r="125" spans="23:25" x14ac:dyDescent="0.2">
      <c r="W125" t="s">
        <v>322</v>
      </c>
      <c r="X125" t="s">
        <v>12</v>
      </c>
      <c r="Y125" s="46">
        <v>15</v>
      </c>
    </row>
    <row r="126" spans="23:25" x14ac:dyDescent="0.2">
      <c r="W126" t="s">
        <v>323</v>
      </c>
      <c r="X126" t="s">
        <v>12</v>
      </c>
      <c r="Y126" s="46">
        <v>0.12</v>
      </c>
    </row>
    <row r="127" spans="23:25" x14ac:dyDescent="0.2">
      <c r="W127" t="s">
        <v>324</v>
      </c>
      <c r="X127" t="s">
        <v>12</v>
      </c>
      <c r="Y127" s="46">
        <v>0.16</v>
      </c>
    </row>
    <row r="128" spans="23:25" x14ac:dyDescent="0.2">
      <c r="W128" t="s">
        <v>325</v>
      </c>
      <c r="X128" t="s">
        <v>12</v>
      </c>
      <c r="Y128" s="46">
        <v>0.18</v>
      </c>
    </row>
    <row r="129" spans="23:25" x14ac:dyDescent="0.2">
      <c r="W129" t="s">
        <v>326</v>
      </c>
      <c r="X129" t="s">
        <v>12</v>
      </c>
      <c r="Y129" s="46">
        <v>0.4</v>
      </c>
    </row>
    <row r="130" spans="23:25" x14ac:dyDescent="0.2">
      <c r="W130" t="s">
        <v>327</v>
      </c>
      <c r="X130" t="s">
        <v>14</v>
      </c>
      <c r="Y130" s="46">
        <v>1.89</v>
      </c>
    </row>
    <row r="131" spans="23:25" x14ac:dyDescent="0.2">
      <c r="W131" t="s">
        <v>328</v>
      </c>
      <c r="X131" t="s">
        <v>14</v>
      </c>
      <c r="Y131" s="46">
        <v>1.4</v>
      </c>
    </row>
    <row r="132" spans="23:25" x14ac:dyDescent="0.2">
      <c r="W132" t="s">
        <v>329</v>
      </c>
      <c r="X132" t="s">
        <v>14</v>
      </c>
      <c r="Y132" s="46">
        <v>0</v>
      </c>
    </row>
    <row r="133" spans="23:25" x14ac:dyDescent="0.2">
      <c r="W133" t="s">
        <v>330</v>
      </c>
      <c r="X133" t="s">
        <v>14</v>
      </c>
      <c r="Y133" s="46">
        <v>1.93</v>
      </c>
    </row>
    <row r="134" spans="23:25" x14ac:dyDescent="0.2">
      <c r="W134" t="s">
        <v>331</v>
      </c>
      <c r="X134" t="s">
        <v>14</v>
      </c>
      <c r="Y134" s="46">
        <v>1.2</v>
      </c>
    </row>
    <row r="135" spans="23:25" x14ac:dyDescent="0.2">
      <c r="W135" t="s">
        <v>332</v>
      </c>
      <c r="X135" t="s">
        <v>14</v>
      </c>
      <c r="Y135" s="46">
        <v>0</v>
      </c>
    </row>
    <row r="136" spans="23:25" x14ac:dyDescent="0.2">
      <c r="W136" t="s">
        <v>333</v>
      </c>
      <c r="X136" t="s">
        <v>14</v>
      </c>
      <c r="Y136" s="46">
        <v>2.33</v>
      </c>
    </row>
    <row r="137" spans="23:25" x14ac:dyDescent="0.2">
      <c r="W137" t="s">
        <v>334</v>
      </c>
      <c r="X137" t="s">
        <v>14</v>
      </c>
      <c r="Y137" s="46">
        <v>0</v>
      </c>
    </row>
    <row r="138" spans="23:25" x14ac:dyDescent="0.2">
      <c r="W138" t="s">
        <v>335</v>
      </c>
      <c r="X138" t="s">
        <v>14</v>
      </c>
      <c r="Y138" s="46">
        <v>2.25</v>
      </c>
    </row>
    <row r="139" spans="23:25" x14ac:dyDescent="0.2">
      <c r="W139" t="s">
        <v>336</v>
      </c>
      <c r="X139" t="s">
        <v>14</v>
      </c>
      <c r="Y139" s="46">
        <v>2.14</v>
      </c>
    </row>
    <row r="140" spans="23:25" x14ac:dyDescent="0.2">
      <c r="W140" t="s">
        <v>337</v>
      </c>
      <c r="X140" t="s">
        <v>20</v>
      </c>
      <c r="Y140" s="46">
        <v>3.65</v>
      </c>
    </row>
    <row r="141" spans="23:25" x14ac:dyDescent="0.2">
      <c r="W141" t="s">
        <v>338</v>
      </c>
      <c r="X141" t="s">
        <v>20</v>
      </c>
      <c r="Y141" s="46">
        <v>5.76</v>
      </c>
    </row>
    <row r="142" spans="23:25" x14ac:dyDescent="0.2">
      <c r="W142" t="s">
        <v>339</v>
      </c>
      <c r="X142" t="s">
        <v>20</v>
      </c>
      <c r="Y142" s="46">
        <v>5.93</v>
      </c>
    </row>
    <row r="143" spans="23:25" x14ac:dyDescent="0.2">
      <c r="W143" t="s">
        <v>340</v>
      </c>
      <c r="X143" t="s">
        <v>20</v>
      </c>
      <c r="Y143" s="46">
        <v>6.64</v>
      </c>
    </row>
    <row r="144" spans="23:25" x14ac:dyDescent="0.2">
      <c r="W144" t="s">
        <v>341</v>
      </c>
      <c r="X144" t="s">
        <v>20</v>
      </c>
      <c r="Y144" s="46">
        <v>5.24</v>
      </c>
    </row>
    <row r="145" spans="23:25" x14ac:dyDescent="0.2">
      <c r="W145" t="s">
        <v>342</v>
      </c>
      <c r="X145" t="s">
        <v>20</v>
      </c>
      <c r="Y145" s="46">
        <v>5.51</v>
      </c>
    </row>
    <row r="146" spans="23:25" x14ac:dyDescent="0.2">
      <c r="W146" t="s">
        <v>343</v>
      </c>
      <c r="X146" t="s">
        <v>20</v>
      </c>
      <c r="Y146" s="46">
        <v>9.65</v>
      </c>
    </row>
    <row r="147" spans="23:25" x14ac:dyDescent="0.2">
      <c r="W147" t="s">
        <v>344</v>
      </c>
      <c r="X147" t="s">
        <v>20</v>
      </c>
      <c r="Y147" s="46">
        <v>11.69</v>
      </c>
    </row>
    <row r="148" spans="23:25" x14ac:dyDescent="0.2">
      <c r="W148" t="s">
        <v>345</v>
      </c>
      <c r="X148" t="s">
        <v>20</v>
      </c>
      <c r="Y148" s="46">
        <v>12.95</v>
      </c>
    </row>
    <row r="149" spans="23:25" x14ac:dyDescent="0.2">
      <c r="W149" t="s">
        <v>346</v>
      </c>
      <c r="X149" t="s">
        <v>20</v>
      </c>
      <c r="Y149" s="46">
        <v>5.32</v>
      </c>
    </row>
    <row r="150" spans="23:25" x14ac:dyDescent="0.2">
      <c r="W150" t="s">
        <v>347</v>
      </c>
      <c r="X150" t="s">
        <v>20</v>
      </c>
      <c r="Y150" s="46">
        <v>7.69</v>
      </c>
    </row>
    <row r="151" spans="23:25" x14ac:dyDescent="0.2">
      <c r="W151" t="s">
        <v>348</v>
      </c>
      <c r="X151" t="s">
        <v>20</v>
      </c>
      <c r="Y151" s="46">
        <v>7.73</v>
      </c>
    </row>
    <row r="152" spans="23:25" x14ac:dyDescent="0.2">
      <c r="W152" t="s">
        <v>349</v>
      </c>
      <c r="X152" t="s">
        <v>20</v>
      </c>
      <c r="Y152" s="46">
        <v>12.46</v>
      </c>
    </row>
    <row r="153" spans="23:25" x14ac:dyDescent="0.2">
      <c r="W153" t="s">
        <v>350</v>
      </c>
      <c r="X153" t="s">
        <v>14</v>
      </c>
      <c r="Y153" s="46">
        <v>10.050000000000001</v>
      </c>
    </row>
    <row r="154" spans="23:25" x14ac:dyDescent="0.2">
      <c r="W154" t="s">
        <v>351</v>
      </c>
      <c r="X154" t="s">
        <v>14</v>
      </c>
      <c r="Y154" s="46">
        <v>1.06</v>
      </c>
    </row>
    <row r="155" spans="23:25" x14ac:dyDescent="0.2">
      <c r="W155" t="s">
        <v>352</v>
      </c>
      <c r="X155" t="s">
        <v>14</v>
      </c>
      <c r="Y155" s="46">
        <v>1.25</v>
      </c>
    </row>
    <row r="156" spans="23:25" x14ac:dyDescent="0.2">
      <c r="W156" t="s">
        <v>353</v>
      </c>
      <c r="X156" t="s">
        <v>14</v>
      </c>
      <c r="Y156" s="46">
        <v>2.2999999999999998</v>
      </c>
    </row>
    <row r="157" spans="23:25" x14ac:dyDescent="0.2">
      <c r="W157" t="s">
        <v>354</v>
      </c>
      <c r="X157" t="s">
        <v>14</v>
      </c>
      <c r="Y157" s="46">
        <v>3.79</v>
      </c>
    </row>
    <row r="158" spans="23:25" x14ac:dyDescent="0.2">
      <c r="W158" t="s">
        <v>355</v>
      </c>
      <c r="X158" t="s">
        <v>14</v>
      </c>
      <c r="Y158" s="46">
        <v>2.04</v>
      </c>
    </row>
    <row r="159" spans="23:25" x14ac:dyDescent="0.2">
      <c r="W159" t="s">
        <v>356</v>
      </c>
      <c r="X159" t="s">
        <v>14</v>
      </c>
      <c r="Y159" s="46">
        <v>2.73</v>
      </c>
    </row>
    <row r="160" spans="23:25" x14ac:dyDescent="0.2">
      <c r="W160" t="s">
        <v>357</v>
      </c>
      <c r="X160" t="s">
        <v>12</v>
      </c>
      <c r="Y160" s="46">
        <v>0.34</v>
      </c>
    </row>
    <row r="161" spans="23:25" x14ac:dyDescent="0.2">
      <c r="W161" t="s">
        <v>358</v>
      </c>
      <c r="X161" t="s">
        <v>12</v>
      </c>
      <c r="Y161" s="46">
        <v>0.45</v>
      </c>
    </row>
    <row r="162" spans="23:25" x14ac:dyDescent="0.2">
      <c r="W162" t="s">
        <v>359</v>
      </c>
      <c r="X162" t="s">
        <v>12</v>
      </c>
      <c r="Y162" s="46">
        <v>0.72</v>
      </c>
    </row>
    <row r="163" spans="23:25" x14ac:dyDescent="0.2">
      <c r="W163" t="s">
        <v>360</v>
      </c>
      <c r="X163" t="s">
        <v>14</v>
      </c>
      <c r="Y163" s="46">
        <v>2.37</v>
      </c>
    </row>
    <row r="164" spans="23:25" x14ac:dyDescent="0.2">
      <c r="W164" t="s">
        <v>361</v>
      </c>
      <c r="X164" t="s">
        <v>12</v>
      </c>
      <c r="Y164" s="46">
        <v>3.62</v>
      </c>
    </row>
    <row r="165" spans="23:25" x14ac:dyDescent="0.2">
      <c r="W165" t="s">
        <v>362</v>
      </c>
      <c r="X165" t="s">
        <v>12</v>
      </c>
      <c r="Y165" s="46">
        <v>4.1100000000000003</v>
      </c>
    </row>
    <row r="166" spans="23:25" x14ac:dyDescent="0.2">
      <c r="W166" t="s">
        <v>363</v>
      </c>
      <c r="X166" t="s">
        <v>12</v>
      </c>
      <c r="Y166" s="46">
        <v>4.4000000000000004</v>
      </c>
    </row>
    <row r="167" spans="23:25" x14ac:dyDescent="0.2">
      <c r="W167" t="s">
        <v>364</v>
      </c>
      <c r="X167" t="s">
        <v>12</v>
      </c>
      <c r="Y167" s="46">
        <v>8.6199999999999992</v>
      </c>
    </row>
    <row r="168" spans="23:25" x14ac:dyDescent="0.2">
      <c r="W168" t="s">
        <v>365</v>
      </c>
      <c r="X168" t="s">
        <v>12</v>
      </c>
      <c r="Y168" s="46">
        <v>4.28</v>
      </c>
    </row>
    <row r="169" spans="23:25" x14ac:dyDescent="0.2">
      <c r="W169" t="s">
        <v>366</v>
      </c>
      <c r="X169" t="s">
        <v>12</v>
      </c>
      <c r="Y169" s="46">
        <v>4.51</v>
      </c>
    </row>
    <row r="170" spans="23:25" x14ac:dyDescent="0.2">
      <c r="W170" t="s">
        <v>367</v>
      </c>
      <c r="X170" t="s">
        <v>12</v>
      </c>
      <c r="Y170" s="46">
        <v>5.66</v>
      </c>
    </row>
    <row r="171" spans="23:25" x14ac:dyDescent="0.2">
      <c r="W171" t="s">
        <v>368</v>
      </c>
      <c r="X171" t="s">
        <v>12</v>
      </c>
      <c r="Y171" s="46">
        <v>4.82</v>
      </c>
    </row>
    <row r="172" spans="23:25" x14ac:dyDescent="0.2">
      <c r="W172" t="s">
        <v>369</v>
      </c>
      <c r="X172" t="s">
        <v>12</v>
      </c>
      <c r="Y172" s="46">
        <v>8.98</v>
      </c>
    </row>
    <row r="173" spans="23:25" x14ac:dyDescent="0.2">
      <c r="W173" t="s">
        <v>370</v>
      </c>
      <c r="X173" t="s">
        <v>12</v>
      </c>
      <c r="Y173" s="46">
        <v>17.88</v>
      </c>
    </row>
    <row r="174" spans="23:25" x14ac:dyDescent="0.2">
      <c r="W174" t="s">
        <v>371</v>
      </c>
      <c r="X174" t="s">
        <v>12</v>
      </c>
      <c r="Y174" s="46">
        <v>8.8800000000000008</v>
      </c>
    </row>
    <row r="175" spans="23:25" x14ac:dyDescent="0.2">
      <c r="W175" t="s">
        <v>372</v>
      </c>
      <c r="X175" t="s">
        <v>12</v>
      </c>
      <c r="Y175" s="46">
        <v>14.5</v>
      </c>
    </row>
    <row r="176" spans="23:25" x14ac:dyDescent="0.2">
      <c r="W176" t="s">
        <v>373</v>
      </c>
      <c r="X176" t="s">
        <v>12</v>
      </c>
      <c r="Y176" s="46">
        <v>2.08</v>
      </c>
    </row>
    <row r="177" spans="23:25" x14ac:dyDescent="0.2">
      <c r="W177" t="s">
        <v>374</v>
      </c>
      <c r="X177" t="s">
        <v>12</v>
      </c>
      <c r="Y177" s="46">
        <v>2.29</v>
      </c>
    </row>
    <row r="178" spans="23:25" x14ac:dyDescent="0.2">
      <c r="W178" t="s">
        <v>375</v>
      </c>
      <c r="X178" t="s">
        <v>12</v>
      </c>
      <c r="Y178" s="46">
        <v>3.21</v>
      </c>
    </row>
    <row r="179" spans="23:25" x14ac:dyDescent="0.2">
      <c r="W179" t="s">
        <v>376</v>
      </c>
      <c r="X179" t="s">
        <v>12</v>
      </c>
      <c r="Y179" s="46">
        <v>6.66</v>
      </c>
    </row>
    <row r="180" spans="23:25" x14ac:dyDescent="0.2">
      <c r="W180" t="s">
        <v>377</v>
      </c>
      <c r="X180" t="s">
        <v>12</v>
      </c>
      <c r="Y180" s="46">
        <v>2.5</v>
      </c>
    </row>
    <row r="181" spans="23:25" x14ac:dyDescent="0.2">
      <c r="W181" t="s">
        <v>378</v>
      </c>
      <c r="X181" t="s">
        <v>12</v>
      </c>
      <c r="Y181" s="46">
        <v>2.93</v>
      </c>
    </row>
    <row r="182" spans="23:25" x14ac:dyDescent="0.2">
      <c r="W182" t="s">
        <v>379</v>
      </c>
      <c r="X182" t="s">
        <v>12</v>
      </c>
      <c r="Y182" s="46">
        <v>3.71</v>
      </c>
    </row>
    <row r="183" spans="23:25" x14ac:dyDescent="0.2">
      <c r="W183" t="s">
        <v>380</v>
      </c>
      <c r="X183" t="s">
        <v>12</v>
      </c>
      <c r="Y183" s="46">
        <v>4.08</v>
      </c>
    </row>
    <row r="184" spans="23:25" x14ac:dyDescent="0.2">
      <c r="W184" t="s">
        <v>381</v>
      </c>
      <c r="X184" t="s">
        <v>12</v>
      </c>
      <c r="Y184" s="46">
        <v>8.5</v>
      </c>
    </row>
    <row r="185" spans="23:25" x14ac:dyDescent="0.2">
      <c r="W185" t="s">
        <v>382</v>
      </c>
      <c r="X185" t="s">
        <v>12</v>
      </c>
      <c r="Y185" s="46">
        <v>4.8600000000000003</v>
      </c>
    </row>
    <row r="186" spans="23:25" x14ac:dyDescent="0.2">
      <c r="W186" t="s">
        <v>383</v>
      </c>
      <c r="X186" t="s">
        <v>12</v>
      </c>
      <c r="Y186" s="46">
        <v>3.51</v>
      </c>
    </row>
    <row r="187" spans="23:25" x14ac:dyDescent="0.2">
      <c r="W187" t="s">
        <v>384</v>
      </c>
      <c r="X187" t="s">
        <v>12</v>
      </c>
      <c r="Y187" s="46">
        <v>10.08</v>
      </c>
    </row>
    <row r="188" spans="23:25" x14ac:dyDescent="0.2">
      <c r="W188" t="s">
        <v>385</v>
      </c>
      <c r="X188" t="s">
        <v>12</v>
      </c>
      <c r="Y188" s="46">
        <v>8.6999999999999993</v>
      </c>
    </row>
    <row r="189" spans="23:25" x14ac:dyDescent="0.2">
      <c r="W189" t="s">
        <v>386</v>
      </c>
      <c r="X189" t="s">
        <v>12</v>
      </c>
      <c r="Y189" s="46">
        <v>13.01</v>
      </c>
    </row>
    <row r="190" spans="23:25" x14ac:dyDescent="0.2">
      <c r="W190" t="s">
        <v>387</v>
      </c>
      <c r="X190" t="s">
        <v>12</v>
      </c>
      <c r="Y190" s="46">
        <v>16.88</v>
      </c>
    </row>
    <row r="191" spans="23:25" x14ac:dyDescent="0.2">
      <c r="W191" t="s">
        <v>388</v>
      </c>
      <c r="X191" t="s">
        <v>12</v>
      </c>
      <c r="Y191" s="46">
        <v>1.2</v>
      </c>
    </row>
    <row r="192" spans="23:25" x14ac:dyDescent="0.2">
      <c r="W192" t="s">
        <v>389</v>
      </c>
      <c r="X192" t="s">
        <v>12</v>
      </c>
      <c r="Y192" s="46">
        <v>1.88</v>
      </c>
    </row>
    <row r="193" spans="23:25" x14ac:dyDescent="0.2">
      <c r="W193" t="s">
        <v>390</v>
      </c>
      <c r="X193" t="s">
        <v>12</v>
      </c>
      <c r="Y193" s="46">
        <v>2.11</v>
      </c>
    </row>
    <row r="194" spans="23:25" x14ac:dyDescent="0.2">
      <c r="W194" t="s">
        <v>391</v>
      </c>
      <c r="X194" t="s">
        <v>12</v>
      </c>
      <c r="Y194" s="46">
        <v>2.34</v>
      </c>
    </row>
    <row r="195" spans="23:25" x14ac:dyDescent="0.2">
      <c r="W195" t="s">
        <v>392</v>
      </c>
      <c r="X195" t="s">
        <v>12</v>
      </c>
      <c r="Y195" s="46">
        <v>2.65</v>
      </c>
    </row>
    <row r="196" spans="23:25" x14ac:dyDescent="0.2">
      <c r="W196" t="s">
        <v>393</v>
      </c>
      <c r="X196" t="s">
        <v>12</v>
      </c>
      <c r="Y196" s="46">
        <v>2.95</v>
      </c>
    </row>
    <row r="197" spans="23:25" x14ac:dyDescent="0.2">
      <c r="W197" t="s">
        <v>394</v>
      </c>
      <c r="X197" t="s">
        <v>12</v>
      </c>
      <c r="Y197" s="46">
        <v>4.6500000000000004</v>
      </c>
    </row>
    <row r="198" spans="23:25" x14ac:dyDescent="0.2">
      <c r="W198" t="s">
        <v>395</v>
      </c>
      <c r="X198" t="s">
        <v>12</v>
      </c>
      <c r="Y198" s="46">
        <v>5.13</v>
      </c>
    </row>
    <row r="199" spans="23:25" x14ac:dyDescent="0.2">
      <c r="W199" t="s">
        <v>396</v>
      </c>
      <c r="X199" t="s">
        <v>12</v>
      </c>
      <c r="Y199" s="46">
        <v>5.7</v>
      </c>
    </row>
    <row r="200" spans="23:25" x14ac:dyDescent="0.2">
      <c r="W200" t="s">
        <v>397</v>
      </c>
      <c r="X200" t="s">
        <v>12</v>
      </c>
      <c r="Y200" s="46">
        <v>4.76</v>
      </c>
    </row>
    <row r="201" spans="23:25" x14ac:dyDescent="0.2">
      <c r="W201" t="s">
        <v>398</v>
      </c>
      <c r="X201" t="s">
        <v>12</v>
      </c>
      <c r="Y201" s="46">
        <v>4.66</v>
      </c>
    </row>
    <row r="202" spans="23:25" x14ac:dyDescent="0.2">
      <c r="W202" t="s">
        <v>399</v>
      </c>
      <c r="X202" t="s">
        <v>12</v>
      </c>
      <c r="Y202" s="46">
        <v>6.04</v>
      </c>
    </row>
    <row r="203" spans="23:25" x14ac:dyDescent="0.2">
      <c r="W203" t="s">
        <v>400</v>
      </c>
      <c r="X203" t="s">
        <v>12</v>
      </c>
      <c r="Y203" s="46">
        <v>1.1000000000000001</v>
      </c>
    </row>
    <row r="204" spans="23:25" x14ac:dyDescent="0.2">
      <c r="W204" t="s">
        <v>401</v>
      </c>
      <c r="X204" t="s">
        <v>12</v>
      </c>
      <c r="Y204" s="46">
        <v>1.28</v>
      </c>
    </row>
    <row r="205" spans="23:25" x14ac:dyDescent="0.2">
      <c r="W205" t="s">
        <v>402</v>
      </c>
      <c r="X205" t="s">
        <v>12</v>
      </c>
      <c r="Y205" s="46">
        <v>1.27</v>
      </c>
    </row>
    <row r="206" spans="23:25" x14ac:dyDescent="0.2">
      <c r="W206" t="s">
        <v>403</v>
      </c>
      <c r="X206" t="s">
        <v>12</v>
      </c>
      <c r="Y206" s="46">
        <v>1.53</v>
      </c>
    </row>
    <row r="207" spans="23:25" x14ac:dyDescent="0.2">
      <c r="W207" t="s">
        <v>404</v>
      </c>
      <c r="X207" t="s">
        <v>12</v>
      </c>
      <c r="Y207" s="46">
        <v>1.8</v>
      </c>
    </row>
    <row r="208" spans="23:25" x14ac:dyDescent="0.2">
      <c r="W208" t="s">
        <v>405</v>
      </c>
      <c r="X208" t="s">
        <v>12</v>
      </c>
      <c r="Y208" s="46">
        <v>1.75</v>
      </c>
    </row>
    <row r="209" spans="23:25" x14ac:dyDescent="0.2">
      <c r="W209" t="s">
        <v>406</v>
      </c>
      <c r="X209" t="s">
        <v>12</v>
      </c>
      <c r="Y209" s="46">
        <v>1.58</v>
      </c>
    </row>
    <row r="210" spans="23:25" x14ac:dyDescent="0.2">
      <c r="W210" t="s">
        <v>407</v>
      </c>
      <c r="X210" t="s">
        <v>12</v>
      </c>
      <c r="Y210" s="46">
        <v>1.75</v>
      </c>
    </row>
    <row r="211" spans="23:25" x14ac:dyDescent="0.2">
      <c r="W211" t="s">
        <v>408</v>
      </c>
      <c r="X211" t="s">
        <v>12</v>
      </c>
      <c r="Y211" s="46">
        <v>2.52</v>
      </c>
    </row>
    <row r="212" spans="23:25" x14ac:dyDescent="0.2">
      <c r="W212" t="s">
        <v>409</v>
      </c>
      <c r="X212" t="s">
        <v>12</v>
      </c>
      <c r="Y212" s="46">
        <v>2.8</v>
      </c>
    </row>
    <row r="213" spans="23:25" x14ac:dyDescent="0.2">
      <c r="W213" t="s">
        <v>410</v>
      </c>
      <c r="X213" t="s">
        <v>12</v>
      </c>
      <c r="Y213" s="46">
        <v>3.45</v>
      </c>
    </row>
    <row r="214" spans="23:25" x14ac:dyDescent="0.2">
      <c r="W214" t="s">
        <v>411</v>
      </c>
      <c r="X214" t="s">
        <v>12</v>
      </c>
      <c r="Y214" s="46">
        <v>4.2</v>
      </c>
    </row>
    <row r="215" spans="23:25" x14ac:dyDescent="0.2">
      <c r="W215" t="s">
        <v>412</v>
      </c>
      <c r="X215" t="s">
        <v>12</v>
      </c>
      <c r="Y215" s="46">
        <v>5.28</v>
      </c>
    </row>
    <row r="216" spans="23:25" x14ac:dyDescent="0.2">
      <c r="W216" t="s">
        <v>413</v>
      </c>
      <c r="X216" t="s">
        <v>12</v>
      </c>
      <c r="Y216" s="46">
        <v>6.4</v>
      </c>
    </row>
    <row r="217" spans="23:25" x14ac:dyDescent="0.2">
      <c r="W217" t="s">
        <v>414</v>
      </c>
      <c r="X217" t="s">
        <v>12</v>
      </c>
      <c r="Y217" s="46">
        <v>9.25</v>
      </c>
    </row>
    <row r="218" spans="23:25" x14ac:dyDescent="0.2">
      <c r="W218" t="s">
        <v>415</v>
      </c>
      <c r="X218" t="s">
        <v>12</v>
      </c>
      <c r="Y218" s="46">
        <v>11.24</v>
      </c>
    </row>
    <row r="219" spans="23:25" x14ac:dyDescent="0.2">
      <c r="W219" t="s">
        <v>416</v>
      </c>
      <c r="X219" t="s">
        <v>12</v>
      </c>
      <c r="Y219" s="46">
        <v>3.36</v>
      </c>
    </row>
    <row r="220" spans="23:25" x14ac:dyDescent="0.2">
      <c r="W220" t="s">
        <v>417</v>
      </c>
      <c r="X220" t="s">
        <v>12</v>
      </c>
      <c r="Y220" s="46">
        <v>4.6900000000000004</v>
      </c>
    </row>
    <row r="221" spans="23:25" x14ac:dyDescent="0.2">
      <c r="W221" t="s">
        <v>418</v>
      </c>
      <c r="X221" t="s">
        <v>12</v>
      </c>
      <c r="Y221" s="46">
        <v>0.25</v>
      </c>
    </row>
    <row r="222" spans="23:25" x14ac:dyDescent="0.2">
      <c r="W222" t="s">
        <v>419</v>
      </c>
      <c r="X222" t="s">
        <v>12</v>
      </c>
      <c r="Y222" s="46">
        <v>13.5</v>
      </c>
    </row>
    <row r="223" spans="23:25" x14ac:dyDescent="0.2">
      <c r="W223" t="s">
        <v>420</v>
      </c>
      <c r="X223" t="s">
        <v>12</v>
      </c>
      <c r="Y223" s="46">
        <v>16.149999999999999</v>
      </c>
    </row>
    <row r="224" spans="23:25" x14ac:dyDescent="0.2">
      <c r="W224" t="s">
        <v>421</v>
      </c>
      <c r="X224" t="s">
        <v>12</v>
      </c>
      <c r="Y224" s="46">
        <v>0.71</v>
      </c>
    </row>
    <row r="225" spans="23:25" x14ac:dyDescent="0.2">
      <c r="W225" t="s">
        <v>422</v>
      </c>
      <c r="X225" t="s">
        <v>12</v>
      </c>
      <c r="Y225" s="46">
        <v>1.03</v>
      </c>
    </row>
    <row r="226" spans="23:25" x14ac:dyDescent="0.2">
      <c r="W226" t="s">
        <v>423</v>
      </c>
      <c r="X226" t="s">
        <v>12</v>
      </c>
      <c r="Y226" s="46">
        <v>1.87</v>
      </c>
    </row>
    <row r="227" spans="23:25" x14ac:dyDescent="0.2">
      <c r="W227" t="s">
        <v>424</v>
      </c>
      <c r="X227" t="s">
        <v>12</v>
      </c>
      <c r="Y227" s="46">
        <v>0.73</v>
      </c>
    </row>
    <row r="228" spans="23:25" x14ac:dyDescent="0.2">
      <c r="W228" t="s">
        <v>425</v>
      </c>
      <c r="X228" t="s">
        <v>12</v>
      </c>
      <c r="Y228" s="46">
        <v>1.1000000000000001</v>
      </c>
    </row>
    <row r="229" spans="23:25" x14ac:dyDescent="0.2">
      <c r="W229" t="s">
        <v>426</v>
      </c>
      <c r="X229" t="s">
        <v>12</v>
      </c>
      <c r="Y229" s="46">
        <v>1.06</v>
      </c>
    </row>
    <row r="230" spans="23:25" x14ac:dyDescent="0.2">
      <c r="W230" t="s">
        <v>427</v>
      </c>
      <c r="X230" t="s">
        <v>12</v>
      </c>
      <c r="Y230" s="46">
        <v>4.72</v>
      </c>
    </row>
    <row r="231" spans="23:25" x14ac:dyDescent="0.2">
      <c r="W231" t="s">
        <v>428</v>
      </c>
      <c r="X231" t="s">
        <v>12</v>
      </c>
      <c r="Y231" s="46">
        <v>0.61</v>
      </c>
    </row>
    <row r="232" spans="23:25" x14ac:dyDescent="0.2">
      <c r="W232" t="s">
        <v>429</v>
      </c>
      <c r="X232" t="s">
        <v>606</v>
      </c>
      <c r="Y232" s="46">
        <v>44.01</v>
      </c>
    </row>
    <row r="233" spans="23:25" x14ac:dyDescent="0.2">
      <c r="W233" t="s">
        <v>430</v>
      </c>
      <c r="X233" t="s">
        <v>12</v>
      </c>
      <c r="Y233" s="46">
        <v>1.29</v>
      </c>
    </row>
    <row r="234" spans="23:25" x14ac:dyDescent="0.2">
      <c r="W234" t="s">
        <v>431</v>
      </c>
      <c r="X234" t="s">
        <v>12</v>
      </c>
      <c r="Y234" s="46">
        <v>6.45</v>
      </c>
    </row>
    <row r="235" spans="23:25" x14ac:dyDescent="0.2">
      <c r="W235" t="s">
        <v>432</v>
      </c>
      <c r="X235" t="s">
        <v>12</v>
      </c>
      <c r="Y235" s="46">
        <v>0.67</v>
      </c>
    </row>
    <row r="236" spans="23:25" x14ac:dyDescent="0.2">
      <c r="W236" t="s">
        <v>433</v>
      </c>
      <c r="X236" t="s">
        <v>12</v>
      </c>
      <c r="Y236" s="46">
        <v>20.41</v>
      </c>
    </row>
    <row r="237" spans="23:25" x14ac:dyDescent="0.2">
      <c r="W237" t="s">
        <v>434</v>
      </c>
      <c r="X237" t="s">
        <v>12</v>
      </c>
      <c r="Y237" s="46">
        <v>7.92</v>
      </c>
    </row>
    <row r="238" spans="23:25" x14ac:dyDescent="0.2">
      <c r="W238" t="s">
        <v>435</v>
      </c>
      <c r="X238" t="s">
        <v>12</v>
      </c>
      <c r="Y238" s="46">
        <v>1.73</v>
      </c>
    </row>
    <row r="239" spans="23:25" x14ac:dyDescent="0.2">
      <c r="W239" t="s">
        <v>436</v>
      </c>
      <c r="X239" t="s">
        <v>12</v>
      </c>
      <c r="Y239" s="46">
        <v>13.09</v>
      </c>
    </row>
    <row r="240" spans="23:25" x14ac:dyDescent="0.2">
      <c r="W240" t="s">
        <v>437</v>
      </c>
      <c r="X240" t="s">
        <v>12</v>
      </c>
      <c r="Y240" s="46">
        <v>1.95</v>
      </c>
    </row>
    <row r="241" spans="23:25" x14ac:dyDescent="0.2">
      <c r="W241" t="s">
        <v>438</v>
      </c>
      <c r="X241" t="s">
        <v>12</v>
      </c>
      <c r="Y241" s="46">
        <v>6.65</v>
      </c>
    </row>
    <row r="242" spans="23:25" x14ac:dyDescent="0.2">
      <c r="W242" t="s">
        <v>439</v>
      </c>
      <c r="X242" t="s">
        <v>12</v>
      </c>
      <c r="Y242" s="46">
        <v>1.95</v>
      </c>
    </row>
    <row r="243" spans="23:25" x14ac:dyDescent="0.2">
      <c r="W243" t="s">
        <v>440</v>
      </c>
      <c r="X243" t="s">
        <v>12</v>
      </c>
      <c r="Y243" s="46">
        <v>0</v>
      </c>
    </row>
    <row r="244" spans="23:25" x14ac:dyDescent="0.2">
      <c r="W244" t="s">
        <v>441</v>
      </c>
      <c r="X244" t="s">
        <v>12</v>
      </c>
      <c r="Y244" s="46">
        <v>11.45</v>
      </c>
    </row>
    <row r="245" spans="23:25" x14ac:dyDescent="0.2">
      <c r="W245" t="s">
        <v>442</v>
      </c>
      <c r="X245" t="s">
        <v>12</v>
      </c>
      <c r="Y245" s="46">
        <v>30.57</v>
      </c>
    </row>
    <row r="246" spans="23:25" x14ac:dyDescent="0.2">
      <c r="W246" t="s">
        <v>443</v>
      </c>
      <c r="X246" t="s">
        <v>12</v>
      </c>
      <c r="Y246" s="46">
        <v>1.85</v>
      </c>
    </row>
    <row r="247" spans="23:25" x14ac:dyDescent="0.2">
      <c r="W247" t="s">
        <v>444</v>
      </c>
      <c r="X247" t="s">
        <v>12</v>
      </c>
      <c r="Y247" s="46">
        <v>11.9</v>
      </c>
    </row>
    <row r="248" spans="23:25" x14ac:dyDescent="0.2">
      <c r="W248" t="s">
        <v>445</v>
      </c>
      <c r="X248" t="s">
        <v>12</v>
      </c>
      <c r="Y248" s="46">
        <v>14.15</v>
      </c>
    </row>
    <row r="249" spans="23:25" x14ac:dyDescent="0.2">
      <c r="W249" t="s">
        <v>446</v>
      </c>
      <c r="X249" t="s">
        <v>12</v>
      </c>
      <c r="Y249" s="46">
        <v>3.9</v>
      </c>
    </row>
    <row r="250" spans="23:25" x14ac:dyDescent="0.2">
      <c r="W250" t="s">
        <v>447</v>
      </c>
      <c r="X250" t="s">
        <v>12</v>
      </c>
      <c r="Y250" s="46">
        <v>3.41</v>
      </c>
    </row>
    <row r="251" spans="23:25" x14ac:dyDescent="0.2">
      <c r="W251" t="s">
        <v>448</v>
      </c>
      <c r="X251" t="s">
        <v>606</v>
      </c>
      <c r="Y251" s="46">
        <v>32.200000000000003</v>
      </c>
    </row>
    <row r="252" spans="23:25" x14ac:dyDescent="0.2">
      <c r="W252" t="s">
        <v>449</v>
      </c>
      <c r="X252" t="s">
        <v>606</v>
      </c>
      <c r="Y252" s="46">
        <v>41.32</v>
      </c>
    </row>
    <row r="253" spans="23:25" x14ac:dyDescent="0.2">
      <c r="W253" t="s">
        <v>450</v>
      </c>
      <c r="X253" t="s">
        <v>14</v>
      </c>
      <c r="Y253" s="46">
        <v>0</v>
      </c>
    </row>
    <row r="254" spans="23:25" x14ac:dyDescent="0.2">
      <c r="W254" t="s">
        <v>451</v>
      </c>
      <c r="X254" t="s">
        <v>14</v>
      </c>
      <c r="Y254" s="46">
        <v>0</v>
      </c>
    </row>
    <row r="255" spans="23:25" x14ac:dyDescent="0.2">
      <c r="W255" t="s">
        <v>452</v>
      </c>
      <c r="X255" t="s">
        <v>69</v>
      </c>
      <c r="Y255" s="46">
        <v>32.33</v>
      </c>
    </row>
    <row r="256" spans="23:25" x14ac:dyDescent="0.2">
      <c r="W256" t="s">
        <v>43</v>
      </c>
      <c r="X256" t="s">
        <v>69</v>
      </c>
      <c r="Y256" s="46">
        <v>25.75</v>
      </c>
    </row>
    <row r="257" spans="23:25" x14ac:dyDescent="0.2">
      <c r="W257" t="s">
        <v>453</v>
      </c>
      <c r="X257" t="s">
        <v>14</v>
      </c>
      <c r="Y257" s="46">
        <v>0.43</v>
      </c>
    </row>
    <row r="258" spans="23:25" x14ac:dyDescent="0.2">
      <c r="W258" t="s">
        <v>454</v>
      </c>
      <c r="X258" t="s">
        <v>14</v>
      </c>
      <c r="Y258" s="46">
        <v>0.3</v>
      </c>
    </row>
    <row r="259" spans="23:25" x14ac:dyDescent="0.2">
      <c r="W259" t="s">
        <v>455</v>
      </c>
      <c r="X259" t="s">
        <v>14</v>
      </c>
      <c r="Y259" s="46">
        <v>0.96</v>
      </c>
    </row>
    <row r="260" spans="23:25" x14ac:dyDescent="0.2">
      <c r="W260" t="s">
        <v>456</v>
      </c>
      <c r="X260" t="s">
        <v>12</v>
      </c>
      <c r="Y260" s="46">
        <v>6.1</v>
      </c>
    </row>
    <row r="261" spans="23:25" x14ac:dyDescent="0.2">
      <c r="W261" t="s">
        <v>457</v>
      </c>
      <c r="X261" t="s">
        <v>12</v>
      </c>
      <c r="Y261" s="46">
        <v>9.39</v>
      </c>
    </row>
    <row r="262" spans="23:25" x14ac:dyDescent="0.2">
      <c r="W262" t="s">
        <v>458</v>
      </c>
      <c r="X262" t="s">
        <v>12</v>
      </c>
      <c r="Y262" s="46">
        <v>11.78</v>
      </c>
    </row>
    <row r="263" spans="23:25" x14ac:dyDescent="0.2">
      <c r="W263" t="s">
        <v>459</v>
      </c>
      <c r="X263" t="s">
        <v>12</v>
      </c>
      <c r="Y263" s="46">
        <v>8.56</v>
      </c>
    </row>
    <row r="264" spans="23:25" x14ac:dyDescent="0.2">
      <c r="W264" t="s">
        <v>460</v>
      </c>
      <c r="X264" t="s">
        <v>12</v>
      </c>
      <c r="Y264" s="46">
        <v>13.28</v>
      </c>
    </row>
    <row r="265" spans="23:25" x14ac:dyDescent="0.2">
      <c r="W265" t="s">
        <v>461</v>
      </c>
      <c r="X265" t="s">
        <v>12</v>
      </c>
      <c r="Y265" s="46">
        <v>0</v>
      </c>
    </row>
    <row r="266" spans="23:25" x14ac:dyDescent="0.2">
      <c r="W266" t="s">
        <v>462</v>
      </c>
      <c r="X266" t="s">
        <v>12</v>
      </c>
      <c r="Y266" s="46">
        <v>8.36</v>
      </c>
    </row>
    <row r="267" spans="23:25" x14ac:dyDescent="0.2">
      <c r="W267" t="s">
        <v>463</v>
      </c>
      <c r="X267" t="s">
        <v>12</v>
      </c>
      <c r="Y267" s="46">
        <v>24.93</v>
      </c>
    </row>
    <row r="268" spans="23:25" x14ac:dyDescent="0.2">
      <c r="W268" t="s">
        <v>464</v>
      </c>
      <c r="X268" t="s">
        <v>12</v>
      </c>
      <c r="Y268" s="46">
        <v>24.35</v>
      </c>
    </row>
    <row r="269" spans="23:25" x14ac:dyDescent="0.2">
      <c r="W269" t="s">
        <v>465</v>
      </c>
      <c r="X269" t="s">
        <v>12</v>
      </c>
      <c r="Y269" s="46">
        <v>58.03</v>
      </c>
    </row>
    <row r="270" spans="23:25" x14ac:dyDescent="0.2">
      <c r="W270" t="s">
        <v>466</v>
      </c>
      <c r="X270" t="s">
        <v>12</v>
      </c>
      <c r="Y270" s="46">
        <v>78.05</v>
      </c>
    </row>
    <row r="271" spans="23:25" x14ac:dyDescent="0.2">
      <c r="W271" t="s">
        <v>467</v>
      </c>
      <c r="X271" t="s">
        <v>12</v>
      </c>
      <c r="Y271" s="46">
        <v>13.58</v>
      </c>
    </row>
    <row r="272" spans="23:25" x14ac:dyDescent="0.2">
      <c r="W272" t="s">
        <v>468</v>
      </c>
      <c r="X272" t="s">
        <v>606</v>
      </c>
      <c r="Y272" s="46">
        <v>19.36</v>
      </c>
    </row>
    <row r="273" spans="23:25" x14ac:dyDescent="0.2">
      <c r="W273" t="s">
        <v>469</v>
      </c>
      <c r="X273" t="s">
        <v>606</v>
      </c>
      <c r="Y273" s="46">
        <v>33.86</v>
      </c>
    </row>
    <row r="274" spans="23:25" x14ac:dyDescent="0.2">
      <c r="W274" t="s">
        <v>470</v>
      </c>
      <c r="X274" t="s">
        <v>606</v>
      </c>
      <c r="Y274" s="46">
        <v>58.71</v>
      </c>
    </row>
    <row r="275" spans="23:25" x14ac:dyDescent="0.2">
      <c r="W275" t="s">
        <v>471</v>
      </c>
      <c r="X275" t="s">
        <v>606</v>
      </c>
      <c r="Y275" s="46">
        <v>38.5</v>
      </c>
    </row>
    <row r="276" spans="23:25" x14ac:dyDescent="0.2">
      <c r="W276" t="s">
        <v>472</v>
      </c>
      <c r="X276" t="s">
        <v>606</v>
      </c>
      <c r="Y276" s="46">
        <v>49.72</v>
      </c>
    </row>
    <row r="277" spans="23:25" x14ac:dyDescent="0.2">
      <c r="W277" t="s">
        <v>473</v>
      </c>
      <c r="X277" t="s">
        <v>606</v>
      </c>
      <c r="Y277" s="46">
        <v>55.09</v>
      </c>
    </row>
    <row r="278" spans="23:25" x14ac:dyDescent="0.2">
      <c r="W278" t="s">
        <v>474</v>
      </c>
      <c r="X278" t="s">
        <v>606</v>
      </c>
      <c r="Y278" s="46">
        <v>96.06</v>
      </c>
    </row>
    <row r="279" spans="23:25" x14ac:dyDescent="0.2">
      <c r="W279" t="s">
        <v>475</v>
      </c>
      <c r="X279" t="s">
        <v>606</v>
      </c>
      <c r="Y279" s="46">
        <v>119.65</v>
      </c>
    </row>
    <row r="280" spans="23:25" x14ac:dyDescent="0.2">
      <c r="W280" t="s">
        <v>0</v>
      </c>
      <c r="X280" t="s">
        <v>12</v>
      </c>
      <c r="Y280" s="46">
        <v>1</v>
      </c>
    </row>
    <row r="281" spans="23:25" x14ac:dyDescent="0.2">
      <c r="W281" t="s">
        <v>476</v>
      </c>
      <c r="X281" t="s">
        <v>14</v>
      </c>
      <c r="Y281" s="46">
        <v>0.8</v>
      </c>
    </row>
    <row r="282" spans="23:25" x14ac:dyDescent="0.2">
      <c r="W282" t="s">
        <v>477</v>
      </c>
      <c r="X282" t="s">
        <v>14</v>
      </c>
      <c r="Y282" s="46">
        <v>0.47</v>
      </c>
    </row>
    <row r="283" spans="23:25" x14ac:dyDescent="0.2">
      <c r="W283" t="s">
        <v>478</v>
      </c>
      <c r="X283" t="s">
        <v>14</v>
      </c>
      <c r="Y283" s="46">
        <v>2.13</v>
      </c>
    </row>
    <row r="284" spans="23:25" x14ac:dyDescent="0.2">
      <c r="W284" t="s">
        <v>479</v>
      </c>
      <c r="X284" t="s">
        <v>14</v>
      </c>
      <c r="Y284" s="46">
        <v>5.54</v>
      </c>
    </row>
    <row r="285" spans="23:25" x14ac:dyDescent="0.2">
      <c r="W285" t="s">
        <v>480</v>
      </c>
      <c r="X285" t="s">
        <v>14</v>
      </c>
      <c r="Y285" s="46">
        <v>3.6</v>
      </c>
    </row>
    <row r="286" spans="23:25" x14ac:dyDescent="0.2">
      <c r="W286" t="s">
        <v>481</v>
      </c>
      <c r="X286" t="s">
        <v>14</v>
      </c>
      <c r="Y286" s="46">
        <v>5.37</v>
      </c>
    </row>
    <row r="287" spans="23:25" x14ac:dyDescent="0.2">
      <c r="W287" t="s">
        <v>482</v>
      </c>
      <c r="X287" t="s">
        <v>14</v>
      </c>
      <c r="Y287" s="46">
        <v>46.44</v>
      </c>
    </row>
    <row r="288" spans="23:25" x14ac:dyDescent="0.2">
      <c r="W288" t="s">
        <v>483</v>
      </c>
      <c r="X288" t="s">
        <v>14</v>
      </c>
      <c r="Y288" s="46">
        <v>5.7</v>
      </c>
    </row>
    <row r="289" spans="23:25" x14ac:dyDescent="0.2">
      <c r="W289" t="s">
        <v>484</v>
      </c>
      <c r="X289" t="s">
        <v>14</v>
      </c>
      <c r="Y289" s="46">
        <v>1.82</v>
      </c>
    </row>
    <row r="290" spans="23:25" x14ac:dyDescent="0.2">
      <c r="W290" t="s">
        <v>485</v>
      </c>
      <c r="X290" t="s">
        <v>12</v>
      </c>
      <c r="Y290" s="46">
        <v>43.72</v>
      </c>
    </row>
    <row r="291" spans="23:25" x14ac:dyDescent="0.2">
      <c r="W291" t="s">
        <v>486</v>
      </c>
      <c r="X291" t="s">
        <v>12</v>
      </c>
      <c r="Y291" s="46">
        <v>26.01</v>
      </c>
    </row>
    <row r="292" spans="23:25" x14ac:dyDescent="0.2">
      <c r="W292" t="s">
        <v>487</v>
      </c>
      <c r="X292" t="s">
        <v>12</v>
      </c>
      <c r="Y292" s="46">
        <v>90.38</v>
      </c>
    </row>
    <row r="293" spans="23:25" x14ac:dyDescent="0.2">
      <c r="W293" t="s">
        <v>488</v>
      </c>
      <c r="X293" t="s">
        <v>12</v>
      </c>
      <c r="Y293" s="46">
        <v>26.01</v>
      </c>
    </row>
    <row r="294" spans="23:25" x14ac:dyDescent="0.2">
      <c r="W294" t="s">
        <v>489</v>
      </c>
      <c r="X294" t="s">
        <v>12</v>
      </c>
      <c r="Y294" s="46">
        <v>0.28000000000000003</v>
      </c>
    </row>
    <row r="295" spans="23:25" x14ac:dyDescent="0.2">
      <c r="W295" t="s">
        <v>490</v>
      </c>
      <c r="X295" t="s">
        <v>12</v>
      </c>
      <c r="Y295" s="46">
        <v>1.69</v>
      </c>
    </row>
    <row r="296" spans="23:25" x14ac:dyDescent="0.2">
      <c r="W296" t="s">
        <v>491</v>
      </c>
      <c r="X296" t="s">
        <v>12</v>
      </c>
      <c r="Y296" s="46">
        <v>1.27</v>
      </c>
    </row>
    <row r="297" spans="23:25" x14ac:dyDescent="0.2">
      <c r="W297" t="s">
        <v>492</v>
      </c>
      <c r="X297" t="s">
        <v>12</v>
      </c>
      <c r="Y297" s="46">
        <v>2.7</v>
      </c>
    </row>
    <row r="298" spans="23:25" x14ac:dyDescent="0.2">
      <c r="W298" t="s">
        <v>493</v>
      </c>
      <c r="X298" t="s">
        <v>12</v>
      </c>
      <c r="Y298" s="46">
        <v>3.2</v>
      </c>
    </row>
    <row r="299" spans="23:25" x14ac:dyDescent="0.2">
      <c r="W299" t="s">
        <v>494</v>
      </c>
      <c r="X299" t="s">
        <v>12</v>
      </c>
      <c r="Y299" s="46">
        <v>6.48</v>
      </c>
    </row>
    <row r="300" spans="23:25" x14ac:dyDescent="0.2">
      <c r="W300" t="s">
        <v>495</v>
      </c>
      <c r="X300" t="s">
        <v>12</v>
      </c>
      <c r="Y300" s="46">
        <v>21.8</v>
      </c>
    </row>
    <row r="301" spans="23:25" x14ac:dyDescent="0.2">
      <c r="W301" t="s">
        <v>496</v>
      </c>
      <c r="X301" t="s">
        <v>12</v>
      </c>
      <c r="Y301" s="46">
        <v>3.15</v>
      </c>
    </row>
    <row r="302" spans="23:25" x14ac:dyDescent="0.2">
      <c r="W302" t="s">
        <v>497</v>
      </c>
      <c r="X302" t="s">
        <v>12</v>
      </c>
      <c r="Y302" s="46">
        <v>0.78</v>
      </c>
    </row>
    <row r="303" spans="23:25" x14ac:dyDescent="0.2">
      <c r="W303" t="s">
        <v>498</v>
      </c>
      <c r="X303" t="s">
        <v>12</v>
      </c>
      <c r="Y303" s="46">
        <v>1.97</v>
      </c>
    </row>
    <row r="304" spans="23:25" x14ac:dyDescent="0.2">
      <c r="W304" t="s">
        <v>499</v>
      </c>
      <c r="X304" t="s">
        <v>12</v>
      </c>
      <c r="Y304" s="46">
        <v>3.43</v>
      </c>
    </row>
    <row r="305" spans="23:25" x14ac:dyDescent="0.2">
      <c r="W305" t="s">
        <v>66</v>
      </c>
      <c r="X305" t="s">
        <v>20</v>
      </c>
      <c r="Y305" s="46">
        <v>2.5299999999999998</v>
      </c>
    </row>
    <row r="306" spans="23:25" x14ac:dyDescent="0.2">
      <c r="W306" t="s">
        <v>500</v>
      </c>
      <c r="X306" t="s">
        <v>27</v>
      </c>
      <c r="Y306" s="46">
        <v>10.62</v>
      </c>
    </row>
    <row r="307" spans="23:25" x14ac:dyDescent="0.2">
      <c r="W307" t="s">
        <v>501</v>
      </c>
      <c r="X307" t="s">
        <v>27</v>
      </c>
      <c r="Y307" s="46">
        <v>12.78</v>
      </c>
    </row>
    <row r="308" spans="23:25" x14ac:dyDescent="0.2">
      <c r="W308" t="s">
        <v>502</v>
      </c>
      <c r="X308" t="s">
        <v>12</v>
      </c>
      <c r="Y308" s="46">
        <v>0.17</v>
      </c>
    </row>
    <row r="309" spans="23:25" x14ac:dyDescent="0.2">
      <c r="W309" t="s">
        <v>503</v>
      </c>
      <c r="X309" t="s">
        <v>12</v>
      </c>
      <c r="Y309" s="46">
        <v>0.52</v>
      </c>
    </row>
    <row r="310" spans="23:25" x14ac:dyDescent="0.2">
      <c r="W310" t="s">
        <v>504</v>
      </c>
      <c r="X310" t="s">
        <v>12</v>
      </c>
      <c r="Y310" s="46">
        <v>0.33</v>
      </c>
    </row>
    <row r="311" spans="23:25" x14ac:dyDescent="0.2">
      <c r="W311" t="s">
        <v>505</v>
      </c>
      <c r="X311" t="s">
        <v>12</v>
      </c>
      <c r="Y311" s="46">
        <v>1.17</v>
      </c>
    </row>
    <row r="312" spans="23:25" x14ac:dyDescent="0.2">
      <c r="W312" t="s">
        <v>506</v>
      </c>
      <c r="X312" t="s">
        <v>12</v>
      </c>
      <c r="Y312" s="46">
        <v>1.17</v>
      </c>
    </row>
    <row r="313" spans="23:25" x14ac:dyDescent="0.2">
      <c r="W313" t="s">
        <v>507</v>
      </c>
      <c r="X313" t="s">
        <v>20</v>
      </c>
      <c r="Y313" s="46">
        <v>5.47</v>
      </c>
    </row>
    <row r="314" spans="23:25" x14ac:dyDescent="0.2">
      <c r="W314" t="s">
        <v>508</v>
      </c>
      <c r="X314" t="s">
        <v>27</v>
      </c>
      <c r="Y314" s="46">
        <v>10.130000000000001</v>
      </c>
    </row>
    <row r="315" spans="23:25" x14ac:dyDescent="0.2">
      <c r="W315" t="s">
        <v>509</v>
      </c>
      <c r="X315" t="s">
        <v>20</v>
      </c>
      <c r="Y315" s="46">
        <v>4.24</v>
      </c>
    </row>
    <row r="316" spans="23:25" x14ac:dyDescent="0.2">
      <c r="W316" t="s">
        <v>510</v>
      </c>
      <c r="X316" t="s">
        <v>20</v>
      </c>
      <c r="Y316" s="46">
        <v>3.51</v>
      </c>
    </row>
    <row r="317" spans="23:25" x14ac:dyDescent="0.2">
      <c r="W317" t="s">
        <v>511</v>
      </c>
      <c r="X317" t="s">
        <v>20</v>
      </c>
      <c r="Y317" s="46">
        <v>5.86</v>
      </c>
    </row>
    <row r="318" spans="23:25" x14ac:dyDescent="0.2">
      <c r="W318" t="s">
        <v>512</v>
      </c>
      <c r="X318" t="s">
        <v>27</v>
      </c>
      <c r="Y318" s="46">
        <v>7</v>
      </c>
    </row>
    <row r="319" spans="23:25" x14ac:dyDescent="0.2">
      <c r="W319" t="s">
        <v>513</v>
      </c>
      <c r="X319" t="s">
        <v>12</v>
      </c>
      <c r="Y319" s="46">
        <v>14.83</v>
      </c>
    </row>
    <row r="320" spans="23:25" x14ac:dyDescent="0.2">
      <c r="W320" t="s">
        <v>514</v>
      </c>
      <c r="X320" t="s">
        <v>12</v>
      </c>
      <c r="Y320" s="46">
        <v>11.04</v>
      </c>
    </row>
    <row r="321" spans="23:25" x14ac:dyDescent="0.2">
      <c r="W321" t="s">
        <v>515</v>
      </c>
      <c r="X321" t="s">
        <v>12</v>
      </c>
      <c r="Y321" s="46">
        <v>2.94</v>
      </c>
    </row>
    <row r="322" spans="23:25" x14ac:dyDescent="0.2">
      <c r="W322" t="s">
        <v>516</v>
      </c>
      <c r="X322" t="s">
        <v>12</v>
      </c>
      <c r="Y322" s="46">
        <v>13.99</v>
      </c>
    </row>
    <row r="323" spans="23:25" x14ac:dyDescent="0.2">
      <c r="W323" t="s">
        <v>517</v>
      </c>
      <c r="X323" t="s">
        <v>12</v>
      </c>
      <c r="Y323" s="46">
        <v>6.84</v>
      </c>
    </row>
    <row r="324" spans="23:25" x14ac:dyDescent="0.2">
      <c r="W324" t="s">
        <v>518</v>
      </c>
      <c r="X324" t="s">
        <v>12</v>
      </c>
      <c r="Y324" s="46">
        <v>5.52</v>
      </c>
    </row>
    <row r="325" spans="23:25" x14ac:dyDescent="0.2">
      <c r="W325" t="s">
        <v>519</v>
      </c>
      <c r="X325" t="s">
        <v>12</v>
      </c>
      <c r="Y325" s="46">
        <v>6.89</v>
      </c>
    </row>
    <row r="326" spans="23:25" x14ac:dyDescent="0.2">
      <c r="W326" t="s">
        <v>520</v>
      </c>
      <c r="X326" t="s">
        <v>12</v>
      </c>
      <c r="Y326" s="46">
        <v>5.15</v>
      </c>
    </row>
    <row r="327" spans="23:25" x14ac:dyDescent="0.2">
      <c r="W327" t="s">
        <v>521</v>
      </c>
      <c r="X327" t="s">
        <v>12</v>
      </c>
      <c r="Y327" s="46">
        <v>12.8</v>
      </c>
    </row>
    <row r="328" spans="23:25" x14ac:dyDescent="0.2">
      <c r="W328" t="s">
        <v>522</v>
      </c>
      <c r="X328" t="s">
        <v>12</v>
      </c>
      <c r="Y328" s="46">
        <v>5.3</v>
      </c>
    </row>
    <row r="329" spans="23:25" x14ac:dyDescent="0.2">
      <c r="W329" t="s">
        <v>523</v>
      </c>
      <c r="X329" t="s">
        <v>12</v>
      </c>
      <c r="Y329" s="46">
        <v>6.1</v>
      </c>
    </row>
    <row r="330" spans="23:25" x14ac:dyDescent="0.2">
      <c r="W330" t="s">
        <v>524</v>
      </c>
      <c r="X330" t="s">
        <v>12</v>
      </c>
      <c r="Y330" s="46">
        <v>20.74</v>
      </c>
    </row>
    <row r="331" spans="23:25" x14ac:dyDescent="0.2">
      <c r="W331" t="s">
        <v>525</v>
      </c>
      <c r="X331" t="s">
        <v>12</v>
      </c>
      <c r="Y331" s="46">
        <v>41.28</v>
      </c>
    </row>
    <row r="332" spans="23:25" x14ac:dyDescent="0.2">
      <c r="W332" t="s">
        <v>526</v>
      </c>
      <c r="X332" t="s">
        <v>12</v>
      </c>
      <c r="Y332" s="46">
        <v>7.71</v>
      </c>
    </row>
    <row r="333" spans="23:25" x14ac:dyDescent="0.2">
      <c r="W333" t="s">
        <v>527</v>
      </c>
      <c r="X333" t="s">
        <v>12</v>
      </c>
      <c r="Y333" s="46">
        <v>7.37</v>
      </c>
    </row>
    <row r="334" spans="23:25" x14ac:dyDescent="0.2">
      <c r="W334" t="s">
        <v>528</v>
      </c>
      <c r="X334" t="s">
        <v>12</v>
      </c>
      <c r="Y334" s="46">
        <v>12.17</v>
      </c>
    </row>
    <row r="335" spans="23:25" x14ac:dyDescent="0.2">
      <c r="W335" t="s">
        <v>529</v>
      </c>
      <c r="X335" t="s">
        <v>12</v>
      </c>
      <c r="Y335" s="46">
        <v>115.72</v>
      </c>
    </row>
    <row r="336" spans="23:25" x14ac:dyDescent="0.2">
      <c r="W336" t="s">
        <v>530</v>
      </c>
      <c r="X336" t="s">
        <v>12</v>
      </c>
      <c r="Y336" s="46">
        <v>18.510000000000002</v>
      </c>
    </row>
    <row r="337" spans="23:25" x14ac:dyDescent="0.2">
      <c r="W337" t="s">
        <v>531</v>
      </c>
      <c r="X337" t="s">
        <v>12</v>
      </c>
      <c r="Y337" s="46">
        <v>21.5</v>
      </c>
    </row>
    <row r="338" spans="23:25" x14ac:dyDescent="0.2">
      <c r="W338" t="s">
        <v>532</v>
      </c>
      <c r="X338" t="s">
        <v>12</v>
      </c>
      <c r="Y338" s="46">
        <v>106.58</v>
      </c>
    </row>
    <row r="339" spans="23:25" x14ac:dyDescent="0.2">
      <c r="W339" t="s">
        <v>533</v>
      </c>
      <c r="X339" t="s">
        <v>12</v>
      </c>
      <c r="Y339" s="46">
        <v>59.95</v>
      </c>
    </row>
    <row r="340" spans="23:25" x14ac:dyDescent="0.2">
      <c r="W340" t="s">
        <v>534</v>
      </c>
      <c r="X340" t="s">
        <v>12</v>
      </c>
      <c r="Y340" s="46">
        <v>11.08</v>
      </c>
    </row>
    <row r="341" spans="23:25" x14ac:dyDescent="0.2">
      <c r="W341" t="s">
        <v>535</v>
      </c>
      <c r="X341" t="s">
        <v>12</v>
      </c>
      <c r="Y341" s="46">
        <v>17.100000000000001</v>
      </c>
    </row>
    <row r="342" spans="23:25" x14ac:dyDescent="0.2">
      <c r="W342" t="s">
        <v>536</v>
      </c>
      <c r="X342" t="s">
        <v>12</v>
      </c>
      <c r="Y342" s="46">
        <v>32.520000000000003</v>
      </c>
    </row>
    <row r="343" spans="23:25" x14ac:dyDescent="0.2">
      <c r="W343" t="s">
        <v>537</v>
      </c>
      <c r="X343" t="s">
        <v>12</v>
      </c>
      <c r="Y343" s="46">
        <v>24</v>
      </c>
    </row>
    <row r="344" spans="23:25" x14ac:dyDescent="0.2">
      <c r="W344" t="s">
        <v>538</v>
      </c>
      <c r="X344" t="s">
        <v>12</v>
      </c>
      <c r="Y344" s="46">
        <v>100.1</v>
      </c>
    </row>
    <row r="345" spans="23:25" x14ac:dyDescent="0.2">
      <c r="W345" t="s">
        <v>539</v>
      </c>
      <c r="X345" t="s">
        <v>12</v>
      </c>
      <c r="Y345" s="46">
        <v>29.84</v>
      </c>
    </row>
    <row r="346" spans="23:25" x14ac:dyDescent="0.2">
      <c r="W346" t="s">
        <v>540</v>
      </c>
      <c r="X346" t="s">
        <v>12</v>
      </c>
      <c r="Y346" s="46">
        <v>233.03</v>
      </c>
    </row>
    <row r="347" spans="23:25" x14ac:dyDescent="0.2">
      <c r="W347" t="s">
        <v>541</v>
      </c>
      <c r="X347" t="s">
        <v>12</v>
      </c>
      <c r="Y347" s="46">
        <v>17.350000000000001</v>
      </c>
    </row>
    <row r="348" spans="23:25" x14ac:dyDescent="0.2">
      <c r="W348" t="s">
        <v>542</v>
      </c>
      <c r="X348" t="s">
        <v>12</v>
      </c>
      <c r="Y348" s="46">
        <v>104.6</v>
      </c>
    </row>
    <row r="349" spans="23:25" x14ac:dyDescent="0.2">
      <c r="W349" t="s">
        <v>543</v>
      </c>
      <c r="X349" t="s">
        <v>12</v>
      </c>
      <c r="Y349" s="46">
        <v>35.5</v>
      </c>
    </row>
    <row r="350" spans="23:25" x14ac:dyDescent="0.2">
      <c r="W350" t="s">
        <v>544</v>
      </c>
      <c r="X350" t="s">
        <v>12</v>
      </c>
      <c r="Y350" s="46">
        <v>162.5</v>
      </c>
    </row>
    <row r="351" spans="23:25" x14ac:dyDescent="0.2">
      <c r="W351" t="s">
        <v>545</v>
      </c>
      <c r="X351" t="s">
        <v>12</v>
      </c>
      <c r="Y351" s="46">
        <v>453.95</v>
      </c>
    </row>
    <row r="352" spans="23:25" x14ac:dyDescent="0.2">
      <c r="W352" t="s">
        <v>546</v>
      </c>
      <c r="X352" t="s">
        <v>12</v>
      </c>
      <c r="Y352" s="46">
        <v>118.65</v>
      </c>
    </row>
    <row r="353" spans="23:25" x14ac:dyDescent="0.2">
      <c r="W353" t="s">
        <v>547</v>
      </c>
      <c r="X353" t="s">
        <v>10</v>
      </c>
      <c r="Y353" s="46">
        <v>4.5</v>
      </c>
    </row>
    <row r="354" spans="23:25" x14ac:dyDescent="0.2">
      <c r="W354" t="s">
        <v>548</v>
      </c>
      <c r="X354" t="s">
        <v>607</v>
      </c>
      <c r="Y354" s="46">
        <v>803.95</v>
      </c>
    </row>
    <row r="355" spans="23:25" x14ac:dyDescent="0.2">
      <c r="W355" t="s">
        <v>549</v>
      </c>
      <c r="X355" t="s">
        <v>607</v>
      </c>
      <c r="Y355" s="46">
        <v>638.9</v>
      </c>
    </row>
    <row r="356" spans="23:25" x14ac:dyDescent="0.2">
      <c r="W356" t="s">
        <v>550</v>
      </c>
      <c r="X356" t="s">
        <v>607</v>
      </c>
      <c r="Y356" s="46">
        <v>628.57000000000005</v>
      </c>
    </row>
    <row r="357" spans="23:25" x14ac:dyDescent="0.2">
      <c r="W357" t="s">
        <v>551</v>
      </c>
      <c r="X357" t="s">
        <v>607</v>
      </c>
      <c r="Y357" s="46">
        <v>789.5</v>
      </c>
    </row>
    <row r="358" spans="23:25" x14ac:dyDescent="0.2">
      <c r="W358" t="s">
        <v>552</v>
      </c>
      <c r="X358" t="s">
        <v>607</v>
      </c>
      <c r="Y358" s="46">
        <v>560</v>
      </c>
    </row>
    <row r="359" spans="23:25" x14ac:dyDescent="0.2">
      <c r="W359" t="s">
        <v>553</v>
      </c>
      <c r="X359" t="s">
        <v>607</v>
      </c>
      <c r="Y359" s="46">
        <v>550.76</v>
      </c>
    </row>
    <row r="360" spans="23:25" x14ac:dyDescent="0.2">
      <c r="W360" t="s">
        <v>554</v>
      </c>
      <c r="X360" t="s">
        <v>607</v>
      </c>
      <c r="Y360" s="46">
        <v>485</v>
      </c>
    </row>
    <row r="361" spans="23:25" x14ac:dyDescent="0.2">
      <c r="W361" t="s">
        <v>555</v>
      </c>
      <c r="X361" t="s">
        <v>12</v>
      </c>
      <c r="Y361" s="46">
        <v>25.05</v>
      </c>
    </row>
    <row r="362" spans="23:25" x14ac:dyDescent="0.2">
      <c r="W362" t="s">
        <v>556</v>
      </c>
      <c r="X362" t="s">
        <v>12</v>
      </c>
      <c r="Y362" s="46">
        <v>26.21</v>
      </c>
    </row>
    <row r="363" spans="23:25" x14ac:dyDescent="0.2">
      <c r="W363" t="s">
        <v>557</v>
      </c>
      <c r="X363" t="s">
        <v>12</v>
      </c>
      <c r="Y363" s="46">
        <v>127</v>
      </c>
    </row>
    <row r="364" spans="23:25" x14ac:dyDescent="0.2">
      <c r="W364" t="s">
        <v>558</v>
      </c>
      <c r="X364" t="s">
        <v>14</v>
      </c>
      <c r="Y364" s="46">
        <v>1.47</v>
      </c>
    </row>
    <row r="365" spans="23:25" x14ac:dyDescent="0.2">
      <c r="W365" t="s">
        <v>559</v>
      </c>
      <c r="X365" t="s">
        <v>14</v>
      </c>
      <c r="Y365" s="46">
        <v>1.84</v>
      </c>
    </row>
    <row r="366" spans="23:25" x14ac:dyDescent="0.2">
      <c r="W366" t="s">
        <v>560</v>
      </c>
      <c r="X366" t="s">
        <v>14</v>
      </c>
      <c r="Y366" s="46">
        <v>0.76</v>
      </c>
    </row>
    <row r="367" spans="23:25" x14ac:dyDescent="0.2">
      <c r="W367" t="s">
        <v>561</v>
      </c>
      <c r="X367" t="s">
        <v>14</v>
      </c>
      <c r="Y367" s="46">
        <v>1.27</v>
      </c>
    </row>
    <row r="368" spans="23:25" x14ac:dyDescent="0.2">
      <c r="W368" t="s">
        <v>562</v>
      </c>
      <c r="X368" t="s">
        <v>14</v>
      </c>
      <c r="Y368" s="46">
        <v>3.46</v>
      </c>
    </row>
    <row r="369" spans="23:25" x14ac:dyDescent="0.2">
      <c r="W369" t="s">
        <v>563</v>
      </c>
      <c r="X369" t="s">
        <v>14</v>
      </c>
      <c r="Y369" s="46">
        <v>5.78</v>
      </c>
    </row>
    <row r="370" spans="23:25" x14ac:dyDescent="0.2">
      <c r="W370" t="s">
        <v>564</v>
      </c>
      <c r="X370" t="s">
        <v>12</v>
      </c>
      <c r="Y370" s="46">
        <v>12.92</v>
      </c>
    </row>
    <row r="371" spans="23:25" x14ac:dyDescent="0.2">
      <c r="W371" t="s">
        <v>565</v>
      </c>
      <c r="X371" t="s">
        <v>12</v>
      </c>
      <c r="Y371" s="46">
        <v>13.96</v>
      </c>
    </row>
    <row r="372" spans="23:25" x14ac:dyDescent="0.2">
      <c r="W372" t="s">
        <v>566</v>
      </c>
      <c r="X372" t="s">
        <v>12</v>
      </c>
      <c r="Y372" s="46">
        <v>11.2</v>
      </c>
    </row>
    <row r="373" spans="23:25" x14ac:dyDescent="0.2">
      <c r="W373" t="s">
        <v>567</v>
      </c>
      <c r="X373" t="s">
        <v>12</v>
      </c>
      <c r="Y373" s="46">
        <v>27.88</v>
      </c>
    </row>
    <row r="374" spans="23:25" x14ac:dyDescent="0.2">
      <c r="W374" t="s">
        <v>568</v>
      </c>
      <c r="X374" t="s">
        <v>12</v>
      </c>
      <c r="Y374" s="46">
        <v>31.25</v>
      </c>
    </row>
    <row r="375" spans="23:25" x14ac:dyDescent="0.2">
      <c r="W375" t="s">
        <v>569</v>
      </c>
      <c r="X375" t="s">
        <v>12</v>
      </c>
      <c r="Y375" s="46">
        <v>34.51</v>
      </c>
    </row>
    <row r="376" spans="23:25" x14ac:dyDescent="0.2">
      <c r="W376" t="s">
        <v>570</v>
      </c>
      <c r="X376" t="s">
        <v>12</v>
      </c>
      <c r="Y376" s="46">
        <v>20.9</v>
      </c>
    </row>
    <row r="377" spans="23:25" x14ac:dyDescent="0.2">
      <c r="W377" t="s">
        <v>571</v>
      </c>
      <c r="X377" t="s">
        <v>12</v>
      </c>
      <c r="Y377" s="46">
        <v>32.340000000000003</v>
      </c>
    </row>
    <row r="378" spans="23:25" x14ac:dyDescent="0.2">
      <c r="W378" t="s">
        <v>572</v>
      </c>
      <c r="X378" t="s">
        <v>12</v>
      </c>
      <c r="Y378" s="46">
        <v>36.840000000000003</v>
      </c>
    </row>
    <row r="379" spans="23:25" x14ac:dyDescent="0.2">
      <c r="W379" t="s">
        <v>573</v>
      </c>
      <c r="X379" t="s">
        <v>12</v>
      </c>
      <c r="Y379" s="46">
        <v>50.06</v>
      </c>
    </row>
    <row r="380" spans="23:25" x14ac:dyDescent="0.2">
      <c r="W380" t="s">
        <v>574</v>
      </c>
      <c r="X380" t="s">
        <v>12</v>
      </c>
      <c r="Y380" s="46">
        <v>48.81</v>
      </c>
    </row>
    <row r="381" spans="23:25" x14ac:dyDescent="0.2">
      <c r="W381" t="s">
        <v>575</v>
      </c>
      <c r="X381" t="s">
        <v>12</v>
      </c>
      <c r="Y381" s="46">
        <v>72.31</v>
      </c>
    </row>
    <row r="382" spans="23:25" x14ac:dyDescent="0.2">
      <c r="W382" t="s">
        <v>576</v>
      </c>
      <c r="X382" t="s">
        <v>12</v>
      </c>
      <c r="Y382" s="46">
        <v>66.64</v>
      </c>
    </row>
    <row r="383" spans="23:25" x14ac:dyDescent="0.2">
      <c r="W383" t="s">
        <v>577</v>
      </c>
      <c r="X383" t="s">
        <v>12</v>
      </c>
      <c r="Y383" s="46">
        <v>91.72</v>
      </c>
    </row>
    <row r="384" spans="23:25" x14ac:dyDescent="0.2">
      <c r="W384" t="s">
        <v>11</v>
      </c>
      <c r="X384" t="s">
        <v>10</v>
      </c>
      <c r="Y384" s="46">
        <v>0</v>
      </c>
    </row>
    <row r="385" spans="23:25" x14ac:dyDescent="0.2">
      <c r="W385" t="s">
        <v>578</v>
      </c>
      <c r="X385" t="s">
        <v>14</v>
      </c>
      <c r="Y385" s="46">
        <v>2.67</v>
      </c>
    </row>
    <row r="386" spans="23:25" x14ac:dyDescent="0.2">
      <c r="W386" t="s">
        <v>579</v>
      </c>
      <c r="X386" t="s">
        <v>14</v>
      </c>
      <c r="Y386" s="46">
        <v>3.35</v>
      </c>
    </row>
    <row r="387" spans="23:25" x14ac:dyDescent="0.2">
      <c r="W387" t="s">
        <v>580</v>
      </c>
      <c r="X387" t="s">
        <v>14</v>
      </c>
      <c r="Y387" s="46">
        <v>8.57</v>
      </c>
    </row>
    <row r="388" spans="23:25" x14ac:dyDescent="0.2">
      <c r="W388" t="s">
        <v>581</v>
      </c>
      <c r="X388" t="s">
        <v>14</v>
      </c>
      <c r="Y388" s="46">
        <v>2.37</v>
      </c>
    </row>
    <row r="389" spans="23:25" x14ac:dyDescent="0.2">
      <c r="W389" t="s">
        <v>582</v>
      </c>
      <c r="X389" t="s">
        <v>14</v>
      </c>
      <c r="Y389" s="46">
        <v>1.65</v>
      </c>
    </row>
    <row r="390" spans="23:25" x14ac:dyDescent="0.2">
      <c r="W390" t="s">
        <v>583</v>
      </c>
      <c r="X390" t="s">
        <v>14</v>
      </c>
      <c r="Y390" s="46">
        <v>2.75</v>
      </c>
    </row>
    <row r="391" spans="23:25" x14ac:dyDescent="0.2">
      <c r="W391" t="s">
        <v>584</v>
      </c>
      <c r="X391" t="s">
        <v>14</v>
      </c>
      <c r="Y391" s="46">
        <v>4.2</v>
      </c>
    </row>
    <row r="392" spans="23:25" x14ac:dyDescent="0.2">
      <c r="W392" t="s">
        <v>585</v>
      </c>
      <c r="X392" t="s">
        <v>14</v>
      </c>
      <c r="Y392" s="46">
        <v>2.96</v>
      </c>
    </row>
    <row r="393" spans="23:25" x14ac:dyDescent="0.2">
      <c r="W393" t="s">
        <v>586</v>
      </c>
      <c r="X393" t="s">
        <v>14</v>
      </c>
      <c r="Y393" s="46">
        <v>1.2</v>
      </c>
    </row>
    <row r="394" spans="23:25" x14ac:dyDescent="0.2">
      <c r="W394" t="s">
        <v>587</v>
      </c>
      <c r="X394" t="s">
        <v>14</v>
      </c>
      <c r="Y394" s="46">
        <v>0.76</v>
      </c>
    </row>
    <row r="395" spans="23:25" x14ac:dyDescent="0.2">
      <c r="W395" t="s">
        <v>588</v>
      </c>
      <c r="X395" t="s">
        <v>14</v>
      </c>
      <c r="Y395" s="46">
        <v>1.28</v>
      </c>
    </row>
    <row r="396" spans="23:25" x14ac:dyDescent="0.2">
      <c r="W396" t="s">
        <v>589</v>
      </c>
      <c r="X396" t="s">
        <v>14</v>
      </c>
      <c r="Y396" s="46">
        <v>1.78</v>
      </c>
    </row>
    <row r="397" spans="23:25" x14ac:dyDescent="0.2">
      <c r="W397" t="s">
        <v>590</v>
      </c>
      <c r="X397" t="s">
        <v>14</v>
      </c>
      <c r="Y397" s="46">
        <v>1.92</v>
      </c>
    </row>
    <row r="398" spans="23:25" x14ac:dyDescent="0.2">
      <c r="W398" t="s">
        <v>591</v>
      </c>
      <c r="X398" t="s">
        <v>14</v>
      </c>
      <c r="Y398" s="46">
        <v>1.41</v>
      </c>
    </row>
    <row r="399" spans="23:25" x14ac:dyDescent="0.2">
      <c r="W399" t="s">
        <v>592</v>
      </c>
      <c r="X399" t="s">
        <v>14</v>
      </c>
      <c r="Y399" s="46">
        <v>2.71</v>
      </c>
    </row>
    <row r="400" spans="23:25" x14ac:dyDescent="0.2">
      <c r="W400" t="s">
        <v>593</v>
      </c>
      <c r="X400" t="s">
        <v>14</v>
      </c>
      <c r="Y400" s="46">
        <v>3.11</v>
      </c>
    </row>
    <row r="401" spans="23:25" x14ac:dyDescent="0.2">
      <c r="W401" t="s">
        <v>594</v>
      </c>
      <c r="X401" t="s">
        <v>14</v>
      </c>
      <c r="Y401" s="46">
        <v>3.75</v>
      </c>
    </row>
    <row r="402" spans="23:25" x14ac:dyDescent="0.2">
      <c r="W402" t="s">
        <v>595</v>
      </c>
      <c r="X402" t="s">
        <v>14</v>
      </c>
      <c r="Y402" s="46">
        <v>5.78</v>
      </c>
    </row>
    <row r="403" spans="23:25" x14ac:dyDescent="0.2">
      <c r="W403" t="s">
        <v>596</v>
      </c>
      <c r="X403" t="s">
        <v>14</v>
      </c>
      <c r="Y403" s="46">
        <v>11.2</v>
      </c>
    </row>
    <row r="404" spans="23:25" x14ac:dyDescent="0.2">
      <c r="W404" t="s">
        <v>597</v>
      </c>
      <c r="X404" t="s">
        <v>14</v>
      </c>
      <c r="Y404" s="46">
        <v>4.88</v>
      </c>
    </row>
    <row r="405" spans="23:25" x14ac:dyDescent="0.2">
      <c r="W405" t="s">
        <v>598</v>
      </c>
      <c r="X405" t="s">
        <v>14</v>
      </c>
      <c r="Y405" s="46">
        <v>3.65</v>
      </c>
    </row>
    <row r="406" spans="23:25" x14ac:dyDescent="0.2">
      <c r="W406" t="s">
        <v>599</v>
      </c>
      <c r="X406" t="s">
        <v>14</v>
      </c>
      <c r="Y406" s="46">
        <v>0</v>
      </c>
    </row>
    <row r="407" spans="23:25" x14ac:dyDescent="0.2">
      <c r="W407" t="s">
        <v>600</v>
      </c>
      <c r="X407" t="s">
        <v>14</v>
      </c>
      <c r="Y407" s="46">
        <v>30.47</v>
      </c>
    </row>
    <row r="408" spans="23:25" x14ac:dyDescent="0.2">
      <c r="W408" t="s">
        <v>601</v>
      </c>
      <c r="X408" t="s">
        <v>14</v>
      </c>
      <c r="Y408" s="46">
        <v>0.9</v>
      </c>
    </row>
    <row r="409" spans="23:25" x14ac:dyDescent="0.2">
      <c r="W409" t="s">
        <v>602</v>
      </c>
      <c r="X409" t="s">
        <v>14</v>
      </c>
      <c r="Y409" s="46">
        <v>1.95</v>
      </c>
    </row>
    <row r="410" spans="23:25" x14ac:dyDescent="0.2">
      <c r="W410" t="s">
        <v>603</v>
      </c>
      <c r="X410" t="s">
        <v>14</v>
      </c>
      <c r="Y410" s="46">
        <v>0.73</v>
      </c>
    </row>
    <row r="411" spans="23:25" x14ac:dyDescent="0.2">
      <c r="W411" t="s">
        <v>604</v>
      </c>
      <c r="X411" t="s">
        <v>14</v>
      </c>
      <c r="Y411" s="46">
        <v>0.91</v>
      </c>
    </row>
  </sheetData>
  <mergeCells count="2">
    <mergeCell ref="A1:E1"/>
    <mergeCell ref="H1:L1"/>
  </mergeCells>
  <dataValidations count="1">
    <dataValidation type="list" allowBlank="1" showInputMessage="1" sqref="A23">
      <formula1>$R:$R</formula1>
    </dataValidation>
  </dataValidations>
  <pageMargins left="0.70866141732283472" right="0.70866141732283472" top="0.74803149606299213" bottom="0.74803149606299213" header="0.31496062992125984" footer="0.31496062992125984"/>
  <pageSetup paperSize="9" scale="61" orientation="landscape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>
          <x14:formula1>
            <xm:f>article!$C$10:$C$2438</xm:f>
          </x14:formula1>
          <xm:sqref>A3:A16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411"/>
  <sheetViews>
    <sheetView workbookViewId="0">
      <selection activeCell="B3" sqref="B3"/>
    </sheetView>
  </sheetViews>
  <sheetFormatPr defaultColWidth="11.42578125" defaultRowHeight="12.75" x14ac:dyDescent="0.2"/>
  <cols>
    <col min="1" max="1" width="35.7109375" customWidth="1"/>
    <col min="2" max="2" width="15.42578125" customWidth="1"/>
    <col min="3" max="3" width="7.7109375" customWidth="1"/>
    <col min="4" max="5" width="15.42578125" customWidth="1"/>
    <col min="7" max="7" width="5.7109375" customWidth="1"/>
    <col min="8" max="8" width="25.5703125" customWidth="1"/>
    <col min="9" max="9" width="15.42578125" customWidth="1"/>
    <col min="10" max="10" width="7.7109375" customWidth="1"/>
    <col min="11" max="12" width="15.42578125" customWidth="1"/>
    <col min="14" max="14" width="29.5703125" style="40" hidden="1" customWidth="1"/>
    <col min="15" max="15" width="11.42578125" style="38" hidden="1" customWidth="1"/>
    <col min="16" max="17" width="11.42578125" hidden="1" customWidth="1"/>
    <col min="18" max="18" width="31" hidden="1" customWidth="1"/>
    <col min="19" max="22" width="11.42578125" hidden="1" customWidth="1"/>
    <col min="23" max="23" width="69" hidden="1" customWidth="1"/>
    <col min="24" max="25" width="11.5703125" hidden="1" customWidth="1"/>
    <col min="26" max="26" width="31" hidden="1" customWidth="1"/>
  </cols>
  <sheetData>
    <row r="1" spans="1:25" ht="28.35" customHeight="1" x14ac:dyDescent="0.2">
      <c r="A1" s="52" t="s">
        <v>1</v>
      </c>
      <c r="B1" s="53"/>
      <c r="C1" s="53"/>
      <c r="D1" s="53"/>
      <c r="E1" s="54"/>
      <c r="H1" s="52" t="str">
        <f>A1</f>
        <v>DEBOURSE</v>
      </c>
      <c r="I1" s="53"/>
      <c r="J1" s="53"/>
      <c r="K1" s="53"/>
      <c r="L1" s="54"/>
      <c r="N1" s="40" t="s">
        <v>9</v>
      </c>
      <c r="O1" s="38" t="s">
        <v>10</v>
      </c>
      <c r="P1" s="42">
        <v>1.1499999999999999</v>
      </c>
      <c r="R1" t="s">
        <v>104</v>
      </c>
      <c r="S1" s="38" t="s">
        <v>12</v>
      </c>
      <c r="T1">
        <v>750</v>
      </c>
      <c r="W1" t="s">
        <v>199</v>
      </c>
      <c r="X1" t="s">
        <v>10</v>
      </c>
      <c r="Y1" s="46">
        <v>1.1299999999999999</v>
      </c>
    </row>
    <row r="2" spans="1:25" ht="28.35" customHeight="1" x14ac:dyDescent="0.2">
      <c r="A2" s="1" t="s">
        <v>2</v>
      </c>
      <c r="B2" s="1" t="s">
        <v>3</v>
      </c>
      <c r="C2" s="1" t="s">
        <v>4</v>
      </c>
      <c r="D2" s="1" t="s">
        <v>5</v>
      </c>
      <c r="E2" s="1" t="s">
        <v>6</v>
      </c>
      <c r="H2" s="1" t="s">
        <v>2</v>
      </c>
      <c r="I2" s="1" t="s">
        <v>3</v>
      </c>
      <c r="J2" s="1" t="s">
        <v>4</v>
      </c>
      <c r="K2" s="1" t="s">
        <v>5</v>
      </c>
      <c r="L2" s="1" t="s">
        <v>6</v>
      </c>
      <c r="N2" s="40" t="s">
        <v>78</v>
      </c>
      <c r="O2" s="38" t="s">
        <v>12</v>
      </c>
      <c r="P2" s="42">
        <v>1.7</v>
      </c>
      <c r="R2" t="s">
        <v>105</v>
      </c>
      <c r="S2" s="38" t="s">
        <v>12</v>
      </c>
      <c r="T2">
        <v>730</v>
      </c>
      <c r="W2" t="s">
        <v>200</v>
      </c>
      <c r="X2" t="s">
        <v>10</v>
      </c>
      <c r="Y2" s="46">
        <v>1.27</v>
      </c>
    </row>
    <row r="3" spans="1:25" ht="28.35" customHeight="1" x14ac:dyDescent="0.2">
      <c r="A3" s="2" t="s">
        <v>1586</v>
      </c>
      <c r="B3" s="3">
        <v>0</v>
      </c>
      <c r="C3" s="4" t="str">
        <f>LOOKUP($A$3:$A$16,article!C7:E2418)</f>
        <v>M3</v>
      </c>
      <c r="D3" s="5">
        <v>123</v>
      </c>
      <c r="E3" s="6">
        <f t="shared" ref="E3:E16" si="0">B3*D3</f>
        <v>0</v>
      </c>
      <c r="H3" s="2" t="str">
        <f t="shared" ref="H3:K16" si="1">A3</f>
        <v>BAN 14N XC3 XF1 C40/50</v>
      </c>
      <c r="I3" s="3">
        <f t="shared" si="1"/>
        <v>0</v>
      </c>
      <c r="J3" s="4" t="str">
        <f t="shared" si="1"/>
        <v>M3</v>
      </c>
      <c r="K3" s="5">
        <v>100</v>
      </c>
      <c r="L3" s="6">
        <f>I3*K3</f>
        <v>0</v>
      </c>
      <c r="N3" s="40" t="s">
        <v>79</v>
      </c>
      <c r="O3" s="39" t="s">
        <v>12</v>
      </c>
      <c r="P3" s="42">
        <v>2</v>
      </c>
      <c r="R3" t="s">
        <v>106</v>
      </c>
      <c r="S3" s="38" t="s">
        <v>12</v>
      </c>
      <c r="T3">
        <v>580</v>
      </c>
      <c r="W3" t="s">
        <v>201</v>
      </c>
      <c r="X3" t="s">
        <v>10</v>
      </c>
      <c r="Y3" s="46">
        <v>1.1100000000000001</v>
      </c>
    </row>
    <row r="4" spans="1:25" ht="28.35" customHeight="1" x14ac:dyDescent="0.2">
      <c r="A4" s="2" t="s">
        <v>7646</v>
      </c>
      <c r="B4" s="2">
        <v>0</v>
      </c>
      <c r="C4" s="4" t="str">
        <f>LOOKUP($A$3:$A$16,article!C8:E2419)</f>
        <v>KG</v>
      </c>
      <c r="D4" s="5">
        <v>1.2</v>
      </c>
      <c r="E4" s="6">
        <f t="shared" si="0"/>
        <v>0</v>
      </c>
      <c r="H4" s="2" t="str">
        <f t="shared" si="1"/>
        <v>Armatures assemblées industriel</v>
      </c>
      <c r="I4" s="7">
        <f t="shared" si="1"/>
        <v>0</v>
      </c>
      <c r="J4" s="4" t="str">
        <f t="shared" si="1"/>
        <v>KG</v>
      </c>
      <c r="K4" s="5">
        <f t="shared" si="1"/>
        <v>1.2</v>
      </c>
      <c r="L4" s="6">
        <f t="shared" ref="L4:L16" si="2">I4*K4</f>
        <v>0</v>
      </c>
      <c r="N4" s="40" t="s">
        <v>71</v>
      </c>
      <c r="O4" s="38" t="s">
        <v>12</v>
      </c>
      <c r="P4" s="42">
        <v>4.2</v>
      </c>
      <c r="R4" t="s">
        <v>107</v>
      </c>
      <c r="S4" s="38" t="s">
        <v>12</v>
      </c>
      <c r="T4">
        <v>1150</v>
      </c>
      <c r="W4" t="s">
        <v>202</v>
      </c>
      <c r="X4" t="s">
        <v>12</v>
      </c>
      <c r="Y4" s="46">
        <v>1.7</v>
      </c>
    </row>
    <row r="5" spans="1:25" ht="28.35" customHeight="1" x14ac:dyDescent="0.2">
      <c r="A5" s="2" t="s">
        <v>11</v>
      </c>
      <c r="B5" s="2">
        <v>0</v>
      </c>
      <c r="C5" s="4" t="str">
        <f>LOOKUP($A$3:$A$16,article!C9:E2420)</f>
        <v>U</v>
      </c>
      <c r="D5" s="5">
        <f>LOOKUP($A$3:$A$16,article!C:C,article!M:M)</f>
        <v>10.9</v>
      </c>
      <c r="E5" s="6">
        <f t="shared" si="0"/>
        <v>0</v>
      </c>
      <c r="H5" s="2" t="str">
        <f t="shared" si="1"/>
        <v>TS</v>
      </c>
      <c r="I5" s="7">
        <f t="shared" si="1"/>
        <v>0</v>
      </c>
      <c r="J5" s="4" t="str">
        <f t="shared" si="1"/>
        <v>U</v>
      </c>
      <c r="K5" s="5">
        <f t="shared" si="1"/>
        <v>10.9</v>
      </c>
      <c r="L5" s="6">
        <f t="shared" si="2"/>
        <v>0</v>
      </c>
      <c r="N5" s="40" t="s">
        <v>80</v>
      </c>
      <c r="O5" s="38" t="s">
        <v>12</v>
      </c>
      <c r="P5" s="42">
        <v>2</v>
      </c>
      <c r="R5" t="s">
        <v>108</v>
      </c>
      <c r="S5" s="38" t="s">
        <v>12</v>
      </c>
      <c r="T5">
        <v>1150</v>
      </c>
      <c r="W5" t="s">
        <v>203</v>
      </c>
      <c r="X5" t="s">
        <v>12</v>
      </c>
      <c r="Y5" s="46">
        <v>1.99</v>
      </c>
    </row>
    <row r="6" spans="1:25" ht="28.35" customHeight="1" x14ac:dyDescent="0.2">
      <c r="A6" s="2" t="s">
        <v>0</v>
      </c>
      <c r="B6" s="2">
        <v>0</v>
      </c>
      <c r="C6" s="4" t="str">
        <f>LOOKUP($A$3:$A$16,article!C10:E2421)</f>
        <v>U</v>
      </c>
      <c r="D6" s="5">
        <v>1.2</v>
      </c>
      <c r="E6" s="6">
        <f t="shared" si="0"/>
        <v>0</v>
      </c>
      <c r="H6" s="2" t="str">
        <f t="shared" si="1"/>
        <v>HCA</v>
      </c>
      <c r="I6" s="7">
        <f t="shared" si="1"/>
        <v>0</v>
      </c>
      <c r="J6" s="4" t="str">
        <f t="shared" si="1"/>
        <v>U</v>
      </c>
      <c r="K6" s="5">
        <f t="shared" si="1"/>
        <v>1.2</v>
      </c>
      <c r="L6" s="6">
        <f t="shared" si="2"/>
        <v>0</v>
      </c>
      <c r="N6" s="40" t="s">
        <v>81</v>
      </c>
      <c r="O6" s="38" t="s">
        <v>12</v>
      </c>
      <c r="P6" s="42">
        <v>3</v>
      </c>
      <c r="R6" t="s">
        <v>109</v>
      </c>
      <c r="S6" s="38" t="s">
        <v>12</v>
      </c>
      <c r="T6">
        <v>1410</v>
      </c>
      <c r="W6" t="s">
        <v>204</v>
      </c>
      <c r="X6" t="s">
        <v>12</v>
      </c>
      <c r="Y6" s="46">
        <v>4.33</v>
      </c>
    </row>
    <row r="7" spans="1:25" ht="28.35" customHeight="1" x14ac:dyDescent="0.2">
      <c r="A7" s="2" t="s">
        <v>13</v>
      </c>
      <c r="B7" s="2">
        <v>0</v>
      </c>
      <c r="C7" s="4" t="str">
        <f>LOOKUP($A$3:$A$16,article!C11:E2422)</f>
        <v>ML</v>
      </c>
      <c r="D7" s="5">
        <f>LOOKUP($A$3:$A$16,article!C:C,article!M:M)</f>
        <v>0.82</v>
      </c>
      <c r="E7" s="6">
        <f t="shared" si="0"/>
        <v>0</v>
      </c>
      <c r="H7" s="2" t="str">
        <f t="shared" si="1"/>
        <v>Ecarteur de nappe</v>
      </c>
      <c r="I7" s="7">
        <f t="shared" si="1"/>
        <v>0</v>
      </c>
      <c r="J7" s="4" t="str">
        <f t="shared" si="1"/>
        <v>ML</v>
      </c>
      <c r="K7" s="5">
        <f t="shared" si="1"/>
        <v>0.82</v>
      </c>
      <c r="L7" s="6">
        <f t="shared" si="2"/>
        <v>0</v>
      </c>
      <c r="N7" s="40" t="s">
        <v>83</v>
      </c>
      <c r="O7" s="38" t="s">
        <v>12</v>
      </c>
      <c r="P7" s="42">
        <v>3.5</v>
      </c>
      <c r="R7" t="s">
        <v>110</v>
      </c>
      <c r="S7" s="38" t="s">
        <v>12</v>
      </c>
      <c r="T7">
        <v>900</v>
      </c>
      <c r="W7" t="s">
        <v>205</v>
      </c>
      <c r="X7" t="s">
        <v>10</v>
      </c>
      <c r="Y7" s="46">
        <v>1.1000000000000001</v>
      </c>
    </row>
    <row r="8" spans="1:25" ht="28.35" customHeight="1" x14ac:dyDescent="0.2">
      <c r="A8" s="8" t="s">
        <v>3718</v>
      </c>
      <c r="B8" s="2">
        <v>0</v>
      </c>
      <c r="C8" s="4" t="str">
        <f>LOOKUP($A$3:$A$16,article!C12:E2423)</f>
        <v>U</v>
      </c>
      <c r="D8" s="5">
        <f>LOOKUP($A$3:$A$16,article!C:C,article!M:M)</f>
        <v>0.55000000000000004</v>
      </c>
      <c r="E8" s="6">
        <f t="shared" si="0"/>
        <v>0</v>
      </c>
      <c r="H8" s="2" t="str">
        <f t="shared" si="1"/>
        <v>ANCRE A PIED 2T5/ LG 170MM  SAC DE 100</v>
      </c>
      <c r="I8" s="7">
        <f t="shared" si="1"/>
        <v>0</v>
      </c>
      <c r="J8" s="4" t="str">
        <f t="shared" si="1"/>
        <v>U</v>
      </c>
      <c r="K8" s="5">
        <f t="shared" si="1"/>
        <v>0.55000000000000004</v>
      </c>
      <c r="L8" s="6">
        <f t="shared" si="2"/>
        <v>0</v>
      </c>
      <c r="N8" s="40" t="s">
        <v>84</v>
      </c>
      <c r="O8" s="38" t="s">
        <v>12</v>
      </c>
      <c r="P8" s="42">
        <v>4</v>
      </c>
      <c r="R8" t="s">
        <v>111</v>
      </c>
      <c r="S8" s="38" t="s">
        <v>12</v>
      </c>
      <c r="T8">
        <v>880</v>
      </c>
      <c r="W8" t="s">
        <v>206</v>
      </c>
      <c r="X8" t="s">
        <v>12</v>
      </c>
      <c r="Y8" s="46">
        <v>0.39</v>
      </c>
    </row>
    <row r="9" spans="1:25" ht="28.35" customHeight="1" x14ac:dyDescent="0.2">
      <c r="A9" s="2" t="s">
        <v>3690</v>
      </c>
      <c r="B9" s="2">
        <v>0</v>
      </c>
      <c r="C9" s="4" t="str">
        <f>LOOKUP($A$3:$A$16,article!C13:E2424)</f>
        <v>U</v>
      </c>
      <c r="D9" s="5">
        <f>LOOKUP($A$3:$A$16,article!C:C,article!M:M)</f>
        <v>0.32</v>
      </c>
      <c r="E9" s="6">
        <f t="shared" si="0"/>
        <v>0</v>
      </c>
      <c r="H9" s="2" t="str">
        <f t="shared" si="1"/>
        <v>ANCRE A PIED 1T3 / LG 170 MM  SAC DE 100</v>
      </c>
      <c r="I9" s="7">
        <f t="shared" si="1"/>
        <v>0</v>
      </c>
      <c r="J9" s="4" t="str">
        <f t="shared" si="1"/>
        <v>U</v>
      </c>
      <c r="K9" s="5">
        <f t="shared" si="1"/>
        <v>0.32</v>
      </c>
      <c r="L9" s="6">
        <f t="shared" si="2"/>
        <v>0</v>
      </c>
      <c r="N9" s="40" t="s">
        <v>85</v>
      </c>
      <c r="O9" s="38" t="s">
        <v>12</v>
      </c>
      <c r="P9" s="42">
        <v>6</v>
      </c>
      <c r="R9" t="s">
        <v>112</v>
      </c>
      <c r="S9" s="38" t="s">
        <v>12</v>
      </c>
      <c r="T9">
        <v>940</v>
      </c>
      <c r="W9" t="s">
        <v>207</v>
      </c>
      <c r="X9" t="s">
        <v>12</v>
      </c>
      <c r="Y9" s="46">
        <v>0.39</v>
      </c>
    </row>
    <row r="10" spans="1:25" ht="28.35" customHeight="1" x14ac:dyDescent="0.2">
      <c r="A10" s="2" t="s">
        <v>84</v>
      </c>
      <c r="B10" s="2">
        <v>0</v>
      </c>
      <c r="C10" s="4" t="str">
        <f>LOOKUP($A$3:$A$16,article!C14:E2425)</f>
        <v>U</v>
      </c>
      <c r="D10" s="5">
        <f>LOOKUP($A$3:$A$16,article!C:C,article!M:M)</f>
        <v>8.14</v>
      </c>
      <c r="E10" s="6">
        <f t="shared" si="0"/>
        <v>0</v>
      </c>
      <c r="H10" s="2" t="str">
        <f t="shared" si="1"/>
        <v>Ancre Artéon 10T</v>
      </c>
      <c r="I10" s="7">
        <f t="shared" si="1"/>
        <v>0</v>
      </c>
      <c r="J10" s="4" t="str">
        <f t="shared" si="1"/>
        <v>U</v>
      </c>
      <c r="K10" s="5">
        <f t="shared" si="1"/>
        <v>8.14</v>
      </c>
      <c r="L10" s="6">
        <f t="shared" si="2"/>
        <v>0</v>
      </c>
      <c r="N10" s="40" t="s">
        <v>86</v>
      </c>
      <c r="O10" s="38" t="s">
        <v>12</v>
      </c>
      <c r="P10" s="42">
        <v>10</v>
      </c>
      <c r="R10" t="s">
        <v>113</v>
      </c>
      <c r="S10" s="38" t="s">
        <v>12</v>
      </c>
      <c r="T10">
        <v>765</v>
      </c>
      <c r="W10" t="s">
        <v>208</v>
      </c>
      <c r="X10" t="s">
        <v>12</v>
      </c>
      <c r="Y10" s="46">
        <v>0.56000000000000005</v>
      </c>
    </row>
    <row r="11" spans="1:25" ht="28.35" customHeight="1" x14ac:dyDescent="0.2">
      <c r="A11" s="2" t="s">
        <v>15</v>
      </c>
      <c r="B11" s="2">
        <v>0</v>
      </c>
      <c r="C11" s="4" t="str">
        <f>LOOKUP($A$3:$A$16,article!C15:E2426)</f>
        <v>U</v>
      </c>
      <c r="D11" s="5">
        <f>LOOKUP($A$3:$A$16,article!C:C,article!M:M)</f>
        <v>7.15</v>
      </c>
      <c r="E11" s="6">
        <f t="shared" si="0"/>
        <v>0</v>
      </c>
      <c r="H11" s="2" t="str">
        <f t="shared" si="1"/>
        <v>Crochet de levage ordinaire</v>
      </c>
      <c r="I11" s="7">
        <f t="shared" si="1"/>
        <v>0</v>
      </c>
      <c r="J11" s="4" t="str">
        <f t="shared" si="1"/>
        <v>U</v>
      </c>
      <c r="K11" s="5">
        <f t="shared" si="1"/>
        <v>7.15</v>
      </c>
      <c r="L11" s="6">
        <f t="shared" si="2"/>
        <v>0</v>
      </c>
      <c r="N11" s="40" t="s">
        <v>82</v>
      </c>
      <c r="O11" s="38" t="s">
        <v>12</v>
      </c>
      <c r="P11" s="42">
        <v>3.5</v>
      </c>
      <c r="R11" t="s">
        <v>114</v>
      </c>
      <c r="S11" s="38" t="s">
        <v>12</v>
      </c>
      <c r="T11">
        <v>1000</v>
      </c>
      <c r="W11" t="s">
        <v>209</v>
      </c>
      <c r="X11" t="s">
        <v>12</v>
      </c>
      <c r="Y11" s="46">
        <v>1.4</v>
      </c>
    </row>
    <row r="12" spans="1:25" ht="28.35" customHeight="1" x14ac:dyDescent="0.2">
      <c r="A12" s="2" t="s">
        <v>16</v>
      </c>
      <c r="B12" s="2">
        <v>0</v>
      </c>
      <c r="C12" s="4" t="str">
        <f>LOOKUP($A$3:$A$16,article!C16:E2427)</f>
        <v>U</v>
      </c>
      <c r="D12" s="5">
        <f>LOOKUP($A$3:$A$16,article!C:C,article!M:M)</f>
        <v>7.37</v>
      </c>
      <c r="E12" s="6">
        <f t="shared" si="0"/>
        <v>0</v>
      </c>
      <c r="H12" s="2" t="str">
        <f t="shared" si="1"/>
        <v>Douilles 2 T</v>
      </c>
      <c r="I12" s="7">
        <f t="shared" si="1"/>
        <v>0</v>
      </c>
      <c r="J12" s="4" t="str">
        <f t="shared" si="1"/>
        <v>U</v>
      </c>
      <c r="K12" s="5">
        <f t="shared" si="1"/>
        <v>7.37</v>
      </c>
      <c r="L12" s="6">
        <f t="shared" si="2"/>
        <v>0</v>
      </c>
      <c r="N12" s="40" t="s">
        <v>87</v>
      </c>
      <c r="O12" s="38" t="s">
        <v>12</v>
      </c>
      <c r="P12" s="42">
        <v>6.5</v>
      </c>
      <c r="R12" t="s">
        <v>115</v>
      </c>
      <c r="S12" s="38" t="s">
        <v>12</v>
      </c>
      <c r="T12">
        <v>881</v>
      </c>
      <c r="W12" t="s">
        <v>210</v>
      </c>
      <c r="X12" t="s">
        <v>12</v>
      </c>
      <c r="Y12" s="46">
        <v>1.1200000000000001</v>
      </c>
    </row>
    <row r="13" spans="1:25" ht="28.35" customHeight="1" x14ac:dyDescent="0.2">
      <c r="A13" s="2" t="s">
        <v>17</v>
      </c>
      <c r="B13" s="2">
        <v>0</v>
      </c>
      <c r="C13" s="4" t="str">
        <f>LOOKUP($A$3:$A$16,article!C17:E2428)</f>
        <v>U</v>
      </c>
      <c r="D13" s="5">
        <f>LOOKUP($A$3:$A$16,article!C:C,article!M:M)</f>
        <v>0</v>
      </c>
      <c r="E13" s="6">
        <f t="shared" si="0"/>
        <v>0</v>
      </c>
      <c r="H13" s="2" t="str">
        <f t="shared" si="1"/>
        <v>Métal déployé</v>
      </c>
      <c r="I13" s="7">
        <f t="shared" si="1"/>
        <v>0</v>
      </c>
      <c r="J13" s="4" t="str">
        <f t="shared" si="1"/>
        <v>U</v>
      </c>
      <c r="K13" s="5">
        <f t="shared" si="1"/>
        <v>0</v>
      </c>
      <c r="L13" s="6">
        <f t="shared" si="2"/>
        <v>0</v>
      </c>
      <c r="N13" s="40" t="s">
        <v>88</v>
      </c>
      <c r="O13" s="38" t="s">
        <v>12</v>
      </c>
      <c r="P13" s="42">
        <v>15</v>
      </c>
      <c r="R13" t="s">
        <v>116</v>
      </c>
      <c r="S13" s="38" t="s">
        <v>12</v>
      </c>
      <c r="T13">
        <v>1150</v>
      </c>
      <c r="W13" t="s">
        <v>211</v>
      </c>
      <c r="X13" t="s">
        <v>12</v>
      </c>
      <c r="Y13" s="46">
        <v>2.48</v>
      </c>
    </row>
    <row r="14" spans="1:25" ht="28.35" customHeight="1" x14ac:dyDescent="0.2">
      <c r="A14" s="2" t="s">
        <v>18</v>
      </c>
      <c r="B14" s="2">
        <v>0</v>
      </c>
      <c r="C14" s="4" t="str">
        <f>LOOKUP($A$3:$A$16,article!C18:E2429)</f>
        <v>ML</v>
      </c>
      <c r="D14" s="5">
        <f>LOOKUP($A$3:$A$16,article!C:C,article!M:M)</f>
        <v>2.44</v>
      </c>
      <c r="E14" s="6">
        <f t="shared" si="0"/>
        <v>0</v>
      </c>
      <c r="H14" s="2" t="str">
        <f t="shared" si="1"/>
        <v>Boite d'attente Ø6 ou Ø8</v>
      </c>
      <c r="I14" s="7">
        <f t="shared" si="1"/>
        <v>0</v>
      </c>
      <c r="J14" s="4" t="str">
        <f t="shared" si="1"/>
        <v>ML</v>
      </c>
      <c r="K14" s="5">
        <f t="shared" si="1"/>
        <v>2.44</v>
      </c>
      <c r="L14" s="6">
        <f t="shared" si="2"/>
        <v>0</v>
      </c>
      <c r="N14" s="40" t="s">
        <v>62</v>
      </c>
      <c r="O14" s="38" t="s">
        <v>14</v>
      </c>
      <c r="P14" s="42">
        <v>3</v>
      </c>
      <c r="R14" t="s">
        <v>117</v>
      </c>
      <c r="S14" s="38" t="s">
        <v>12</v>
      </c>
      <c r="T14">
        <v>600</v>
      </c>
      <c r="W14" t="s">
        <v>212</v>
      </c>
      <c r="X14" t="s">
        <v>12</v>
      </c>
      <c r="Y14" s="46">
        <v>2.94</v>
      </c>
    </row>
    <row r="15" spans="1:25" ht="28.35" customHeight="1" x14ac:dyDescent="0.2">
      <c r="A15" s="2" t="s">
        <v>65</v>
      </c>
      <c r="B15" s="2">
        <v>0</v>
      </c>
      <c r="C15" s="4" t="str">
        <f>LOOKUP($A$3:$A$16,article!C19:E2430)</f>
        <v>U</v>
      </c>
      <c r="D15" s="5">
        <f>LOOKUP($A$3:$A$16,article!C:C,article!M:M)</f>
        <v>63.01</v>
      </c>
      <c r="E15" s="6">
        <f t="shared" si="0"/>
        <v>0</v>
      </c>
      <c r="H15" s="2" t="str">
        <f t="shared" si="1"/>
        <v>Tiges filetées</v>
      </c>
      <c r="I15" s="7">
        <f t="shared" si="1"/>
        <v>0</v>
      </c>
      <c r="J15" s="4" t="str">
        <f t="shared" si="1"/>
        <v>U</v>
      </c>
      <c r="K15" s="5">
        <f t="shared" si="1"/>
        <v>63.01</v>
      </c>
      <c r="L15" s="6">
        <f t="shared" si="2"/>
        <v>0</v>
      </c>
      <c r="N15" s="40" t="s">
        <v>31</v>
      </c>
      <c r="O15" s="38" t="s">
        <v>14</v>
      </c>
      <c r="P15" s="42">
        <v>3</v>
      </c>
      <c r="R15" t="s">
        <v>118</v>
      </c>
      <c r="S15" s="38" t="s">
        <v>12</v>
      </c>
      <c r="T15">
        <v>695</v>
      </c>
      <c r="W15" t="s">
        <v>213</v>
      </c>
      <c r="X15" t="s">
        <v>12</v>
      </c>
      <c r="Y15" s="46">
        <v>9.9499999999999993</v>
      </c>
    </row>
    <row r="16" spans="1:25" ht="28.35" customHeight="1" x14ac:dyDescent="0.2">
      <c r="A16" s="2" t="s">
        <v>19</v>
      </c>
      <c r="B16" s="2">
        <v>0</v>
      </c>
      <c r="C16" s="4" t="s">
        <v>20</v>
      </c>
      <c r="D16" s="5">
        <v>20</v>
      </c>
      <c r="E16" s="6">
        <f t="shared" si="0"/>
        <v>0</v>
      </c>
      <c r="H16" s="2" t="str">
        <f t="shared" si="1"/>
        <v>Contreplaqué</v>
      </c>
      <c r="I16" s="7">
        <f t="shared" si="1"/>
        <v>0</v>
      </c>
      <c r="J16" s="4" t="str">
        <f t="shared" si="1"/>
        <v>M2</v>
      </c>
      <c r="K16" s="5">
        <f t="shared" si="1"/>
        <v>20</v>
      </c>
      <c r="L16" s="6">
        <f t="shared" si="2"/>
        <v>0</v>
      </c>
      <c r="N16" s="40" t="s">
        <v>63</v>
      </c>
      <c r="O16" s="38" t="s">
        <v>14</v>
      </c>
      <c r="P16" s="42">
        <v>4</v>
      </c>
      <c r="R16" t="s">
        <v>119</v>
      </c>
      <c r="S16" s="38" t="s">
        <v>12</v>
      </c>
      <c r="T16">
        <v>400</v>
      </c>
      <c r="W16" t="s">
        <v>214</v>
      </c>
      <c r="X16" t="s">
        <v>12</v>
      </c>
      <c r="Y16" s="46">
        <v>0.26</v>
      </c>
    </row>
    <row r="17" spans="1:25" ht="28.35" customHeight="1" x14ac:dyDescent="0.2">
      <c r="A17" s="10" t="s">
        <v>21</v>
      </c>
      <c r="B17" s="11"/>
      <c r="C17" s="12"/>
      <c r="D17" s="34">
        <v>0</v>
      </c>
      <c r="E17" s="14">
        <f>SUM(E3:E16)</f>
        <v>0</v>
      </c>
      <c r="H17" s="15" t="s">
        <v>21</v>
      </c>
      <c r="I17" s="16"/>
      <c r="J17" s="17"/>
      <c r="K17" s="36">
        <v>0</v>
      </c>
      <c r="L17" s="19">
        <f>SUM(L3:L16)</f>
        <v>0</v>
      </c>
      <c r="N17" s="40" t="s">
        <v>30</v>
      </c>
      <c r="O17" s="38" t="s">
        <v>14</v>
      </c>
      <c r="P17" s="42">
        <v>5</v>
      </c>
      <c r="R17" t="s">
        <v>120</v>
      </c>
      <c r="S17" s="38" t="s">
        <v>12</v>
      </c>
      <c r="T17">
        <v>400</v>
      </c>
      <c r="W17" t="s">
        <v>215</v>
      </c>
      <c r="X17" t="s">
        <v>12</v>
      </c>
      <c r="Y17" s="46">
        <v>0.39</v>
      </c>
    </row>
    <row r="18" spans="1:25" ht="28.35" customHeight="1" x14ac:dyDescent="0.2">
      <c r="A18" s="8" t="s">
        <v>22</v>
      </c>
      <c r="B18" s="2">
        <v>30</v>
      </c>
      <c r="C18" s="4" t="s">
        <v>23</v>
      </c>
      <c r="D18" s="35">
        <v>0</v>
      </c>
      <c r="E18" s="9">
        <f>E17*B18/100</f>
        <v>0</v>
      </c>
      <c r="F18" s="21" t="str">
        <f>IF(E24=0,"",E18/E24)</f>
        <v/>
      </c>
      <c r="H18" s="8" t="s">
        <v>22</v>
      </c>
      <c r="I18" s="37" t="str">
        <f>IF((L18=0),"",L18/L17*100)</f>
        <v/>
      </c>
      <c r="J18" s="4" t="s">
        <v>23</v>
      </c>
      <c r="K18" s="35">
        <v>0</v>
      </c>
      <c r="L18" s="9">
        <f>L19-L17</f>
        <v>0</v>
      </c>
      <c r="M18" s="21" t="str">
        <f>IF(E24=0,"",L18/L24)</f>
        <v/>
      </c>
      <c r="N18" s="40" t="s">
        <v>61</v>
      </c>
      <c r="O18" s="38" t="s">
        <v>14</v>
      </c>
      <c r="P18" s="42">
        <v>6.5</v>
      </c>
      <c r="R18" t="s">
        <v>121</v>
      </c>
      <c r="S18" s="38" t="s">
        <v>12</v>
      </c>
      <c r="T18">
        <v>500</v>
      </c>
      <c r="W18" t="s">
        <v>216</v>
      </c>
      <c r="X18" t="s">
        <v>12</v>
      </c>
      <c r="Y18" s="46">
        <v>0</v>
      </c>
    </row>
    <row r="19" spans="1:25" ht="28.35" customHeight="1" x14ac:dyDescent="0.2">
      <c r="A19" s="11"/>
      <c r="B19" s="11"/>
      <c r="C19" s="12"/>
      <c r="D19" s="13"/>
      <c r="E19" s="22">
        <f>E17+E18</f>
        <v>0</v>
      </c>
      <c r="H19" s="16"/>
      <c r="I19" s="16"/>
      <c r="J19" s="17"/>
      <c r="K19" s="18"/>
      <c r="L19" s="23">
        <f>L24-L21-L20-L22-L23</f>
        <v>0</v>
      </c>
      <c r="N19" s="40" t="s">
        <v>89</v>
      </c>
      <c r="O19" s="38" t="s">
        <v>14</v>
      </c>
      <c r="P19" s="42">
        <v>6</v>
      </c>
      <c r="R19" t="s">
        <v>122</v>
      </c>
      <c r="S19" s="38" t="s">
        <v>12</v>
      </c>
      <c r="T19">
        <v>558</v>
      </c>
      <c r="W19" t="s">
        <v>217</v>
      </c>
      <c r="X19" t="s">
        <v>12</v>
      </c>
      <c r="Y19" s="46">
        <v>0.36</v>
      </c>
    </row>
    <row r="20" spans="1:25" ht="28.35" customHeight="1" x14ac:dyDescent="0.2">
      <c r="A20" s="24" t="s">
        <v>24</v>
      </c>
      <c r="B20" s="2">
        <v>0</v>
      </c>
      <c r="C20" s="4" t="s">
        <v>12</v>
      </c>
      <c r="D20" s="20">
        <v>87.5</v>
      </c>
      <c r="E20" s="6">
        <f>B20*D20</f>
        <v>0</v>
      </c>
      <c r="G20" s="25"/>
      <c r="H20" s="24" t="str">
        <f t="shared" ref="H20:I23" si="3">A20</f>
        <v>M.O.</v>
      </c>
      <c r="I20" s="2">
        <f t="shared" si="3"/>
        <v>0</v>
      </c>
      <c r="J20" s="4" t="s">
        <v>12</v>
      </c>
      <c r="K20" s="20">
        <v>85</v>
      </c>
      <c r="L20" s="6">
        <f>I20*K20</f>
        <v>0</v>
      </c>
      <c r="N20" s="40" t="s">
        <v>7</v>
      </c>
      <c r="O20" s="38" t="s">
        <v>8</v>
      </c>
      <c r="P20" s="42">
        <v>110</v>
      </c>
      <c r="R20" t="s">
        <v>123</v>
      </c>
      <c r="S20" s="38" t="s">
        <v>12</v>
      </c>
      <c r="T20">
        <v>0</v>
      </c>
      <c r="W20" t="s">
        <v>218</v>
      </c>
      <c r="X20" t="s">
        <v>12</v>
      </c>
      <c r="Y20" s="46">
        <v>0.38</v>
      </c>
    </row>
    <row r="21" spans="1:25" ht="28.35" customHeight="1" x14ac:dyDescent="0.2">
      <c r="A21" s="26" t="s">
        <v>25</v>
      </c>
      <c r="B21" s="2">
        <v>0</v>
      </c>
      <c r="C21" s="4" t="s">
        <v>12</v>
      </c>
      <c r="D21" s="20">
        <v>87.5</v>
      </c>
      <c r="E21" s="6">
        <f>B21*D21</f>
        <v>0</v>
      </c>
      <c r="H21" s="26" t="str">
        <f t="shared" si="3"/>
        <v>Coffrage</v>
      </c>
      <c r="I21" s="2">
        <f t="shared" si="3"/>
        <v>0</v>
      </c>
      <c r="J21" s="4" t="s">
        <v>12</v>
      </c>
      <c r="K21" s="20">
        <v>85</v>
      </c>
      <c r="L21" s="6">
        <f>I21*K21</f>
        <v>0</v>
      </c>
      <c r="N21" s="41" t="s">
        <v>18</v>
      </c>
      <c r="O21" s="38" t="s">
        <v>14</v>
      </c>
      <c r="P21" s="43">
        <v>4</v>
      </c>
      <c r="R21" t="s">
        <v>124</v>
      </c>
      <c r="S21" s="38" t="s">
        <v>12</v>
      </c>
      <c r="T21">
        <v>750</v>
      </c>
      <c r="W21" t="s">
        <v>219</v>
      </c>
      <c r="X21" t="s">
        <v>12</v>
      </c>
      <c r="Y21" s="46">
        <v>0.54</v>
      </c>
    </row>
    <row r="22" spans="1:25" ht="28.35" customHeight="1" x14ac:dyDescent="0.2">
      <c r="A22" s="26" t="s">
        <v>28</v>
      </c>
      <c r="B22" s="2">
        <v>0</v>
      </c>
      <c r="C22" s="4" t="s">
        <v>12</v>
      </c>
      <c r="D22" s="20">
        <v>87.5</v>
      </c>
      <c r="E22" s="6">
        <f>B22*D22</f>
        <v>0</v>
      </c>
      <c r="H22" s="26" t="str">
        <f t="shared" si="3"/>
        <v>Finition</v>
      </c>
      <c r="I22" s="2">
        <f t="shared" si="3"/>
        <v>0</v>
      </c>
      <c r="J22" s="4" t="s">
        <v>12</v>
      </c>
      <c r="K22" s="20">
        <v>85</v>
      </c>
      <c r="L22" s="6">
        <f>I22*K22</f>
        <v>0</v>
      </c>
      <c r="N22" s="40" t="s">
        <v>72</v>
      </c>
      <c r="O22" s="38" t="s">
        <v>12</v>
      </c>
      <c r="P22" s="42">
        <v>0.15</v>
      </c>
      <c r="R22" t="s">
        <v>125</v>
      </c>
      <c r="S22" s="38" t="s">
        <v>12</v>
      </c>
      <c r="T22">
        <v>560</v>
      </c>
      <c r="W22" t="s">
        <v>220</v>
      </c>
      <c r="X22" t="s">
        <v>12</v>
      </c>
      <c r="Y22" s="46">
        <v>0.63</v>
      </c>
    </row>
    <row r="23" spans="1:25" ht="28.35" customHeight="1" x14ac:dyDescent="0.2">
      <c r="A23" s="26" t="s">
        <v>104</v>
      </c>
      <c r="B23" s="2">
        <v>0</v>
      </c>
      <c r="C23" s="4" t="str">
        <f>LOOKUP(A23,R:S)</f>
        <v>U</v>
      </c>
      <c r="D23" s="20">
        <f>LOOKUP(A23,R:R,T:T)</f>
        <v>750</v>
      </c>
      <c r="E23" s="6">
        <f>B23*D23</f>
        <v>0</v>
      </c>
      <c r="H23" s="26" t="str">
        <f t="shared" si="3"/>
        <v>01 - AIN</v>
      </c>
      <c r="I23" s="2">
        <f t="shared" si="3"/>
        <v>0</v>
      </c>
      <c r="J23" s="4" t="s">
        <v>12</v>
      </c>
      <c r="K23" s="20">
        <f>D23</f>
        <v>750</v>
      </c>
      <c r="L23" s="6">
        <f>I23*K23</f>
        <v>0</v>
      </c>
      <c r="N23" s="40" t="s">
        <v>73</v>
      </c>
      <c r="O23" s="38" t="s">
        <v>12</v>
      </c>
      <c r="P23" s="42">
        <v>0.2</v>
      </c>
      <c r="R23" t="s">
        <v>126</v>
      </c>
      <c r="S23" s="38" t="s">
        <v>12</v>
      </c>
      <c r="T23">
        <v>550</v>
      </c>
      <c r="W23" t="s">
        <v>221</v>
      </c>
      <c r="X23" t="s">
        <v>605</v>
      </c>
      <c r="Y23" s="46">
        <v>0.48</v>
      </c>
    </row>
    <row r="24" spans="1:25" ht="28.35" customHeight="1" x14ac:dyDescent="0.2">
      <c r="A24" s="27" t="s">
        <v>26</v>
      </c>
      <c r="B24" s="11"/>
      <c r="C24" s="12"/>
      <c r="D24" s="13"/>
      <c r="E24" s="22">
        <f>E19+E20+E21+E22+E23</f>
        <v>0</v>
      </c>
      <c r="H24" s="28" t="s">
        <v>26</v>
      </c>
      <c r="I24" s="16"/>
      <c r="J24" s="17"/>
      <c r="K24" s="18"/>
      <c r="L24" s="23">
        <f>E24</f>
        <v>0</v>
      </c>
      <c r="M24" s="33"/>
      <c r="N24" s="40" t="s">
        <v>74</v>
      </c>
      <c r="O24" s="38" t="s">
        <v>12</v>
      </c>
      <c r="P24" s="42">
        <v>0.25</v>
      </c>
      <c r="R24" t="s">
        <v>127</v>
      </c>
      <c r="S24" s="38" t="s">
        <v>12</v>
      </c>
      <c r="T24">
        <v>550</v>
      </c>
      <c r="W24" t="s">
        <v>222</v>
      </c>
      <c r="X24" t="s">
        <v>12</v>
      </c>
      <c r="Y24" s="46">
        <v>0.54</v>
      </c>
    </row>
    <row r="25" spans="1:25" ht="28.35" customHeight="1" x14ac:dyDescent="0.2">
      <c r="A25" s="2" t="s">
        <v>14</v>
      </c>
      <c r="B25" s="29">
        <v>0</v>
      </c>
      <c r="C25" s="30"/>
      <c r="D25" s="20"/>
      <c r="E25" s="31" t="e">
        <f>E24/B25</f>
        <v>#DIV/0!</v>
      </c>
      <c r="H25" s="2" t="s">
        <v>14</v>
      </c>
      <c r="I25" s="29">
        <f>B25</f>
        <v>0</v>
      </c>
      <c r="J25" s="30"/>
      <c r="K25" s="20"/>
      <c r="L25" s="31" t="e">
        <f>L24/I25</f>
        <v>#DIV/0!</v>
      </c>
      <c r="N25" s="40" t="s">
        <v>75</v>
      </c>
      <c r="O25" s="38" t="s">
        <v>12</v>
      </c>
      <c r="P25" s="42">
        <v>0.5</v>
      </c>
      <c r="R25" t="s">
        <v>128</v>
      </c>
      <c r="S25" s="38" t="s">
        <v>12</v>
      </c>
      <c r="T25">
        <v>900</v>
      </c>
      <c r="W25" t="s">
        <v>223</v>
      </c>
      <c r="X25" t="s">
        <v>12</v>
      </c>
      <c r="Y25" s="46">
        <v>0.51</v>
      </c>
    </row>
    <row r="26" spans="1:25" ht="28.35" customHeight="1" x14ac:dyDescent="0.2">
      <c r="A26" s="2" t="s">
        <v>12</v>
      </c>
      <c r="B26" s="8">
        <f>B6</f>
        <v>0</v>
      </c>
      <c r="C26" s="30"/>
      <c r="D26" s="20"/>
      <c r="E26" s="31" t="e">
        <f>E24/B26</f>
        <v>#DIV/0!</v>
      </c>
      <c r="H26" s="2" t="s">
        <v>12</v>
      </c>
      <c r="I26" s="8">
        <f>B26</f>
        <v>0</v>
      </c>
      <c r="J26" s="30"/>
      <c r="K26" s="20"/>
      <c r="L26" s="31" t="e">
        <f>L24/I26</f>
        <v>#DIV/0!</v>
      </c>
      <c r="N26" s="40" t="s">
        <v>19</v>
      </c>
      <c r="O26" s="38" t="s">
        <v>20</v>
      </c>
      <c r="P26" s="43">
        <v>20</v>
      </c>
      <c r="R26" t="s">
        <v>129</v>
      </c>
      <c r="S26" s="38" t="s">
        <v>12</v>
      </c>
      <c r="T26">
        <v>1000</v>
      </c>
      <c r="W26" t="s">
        <v>224</v>
      </c>
      <c r="X26" t="s">
        <v>12</v>
      </c>
      <c r="Y26" s="46">
        <v>0.59</v>
      </c>
    </row>
    <row r="27" spans="1:25" ht="28.35" customHeight="1" x14ac:dyDescent="0.2">
      <c r="A27" s="2" t="s">
        <v>8</v>
      </c>
      <c r="B27" s="32">
        <f>B3</f>
        <v>0</v>
      </c>
      <c r="C27" s="30"/>
      <c r="D27" s="20"/>
      <c r="E27" s="31" t="e">
        <f>E24/B27</f>
        <v>#DIV/0!</v>
      </c>
      <c r="H27" s="2" t="s">
        <v>8</v>
      </c>
      <c r="I27" s="32">
        <f>B27</f>
        <v>0</v>
      </c>
      <c r="J27" s="30"/>
      <c r="K27" s="20"/>
      <c r="L27" s="31" t="e">
        <f>L24/I27</f>
        <v>#DIV/0!</v>
      </c>
      <c r="N27" s="40" t="s">
        <v>33</v>
      </c>
      <c r="O27" s="38" t="s">
        <v>12</v>
      </c>
      <c r="P27" s="43">
        <v>5</v>
      </c>
      <c r="R27" t="s">
        <v>130</v>
      </c>
      <c r="S27" s="38" t="s">
        <v>12</v>
      </c>
      <c r="T27">
        <v>559</v>
      </c>
      <c r="W27" t="s">
        <v>225</v>
      </c>
      <c r="X27" t="s">
        <v>12</v>
      </c>
      <c r="Y27" s="46">
        <v>0.9</v>
      </c>
    </row>
    <row r="28" spans="1:25" ht="28.35" customHeight="1" x14ac:dyDescent="0.2">
      <c r="A28" s="2" t="s">
        <v>27</v>
      </c>
      <c r="B28" s="8">
        <v>0</v>
      </c>
      <c r="C28" s="30"/>
      <c r="D28" s="20"/>
      <c r="E28" s="31" t="e">
        <f>E24/B28</f>
        <v>#DIV/0!</v>
      </c>
      <c r="H28" s="2" t="s">
        <v>27</v>
      </c>
      <c r="I28" s="8">
        <f>B28</f>
        <v>0</v>
      </c>
      <c r="J28" s="30"/>
      <c r="K28" s="20"/>
      <c r="L28" s="31" t="e">
        <f>L24/I28</f>
        <v>#DIV/0!</v>
      </c>
      <c r="N28" s="40" t="s">
        <v>32</v>
      </c>
      <c r="O28" s="38" t="s">
        <v>12</v>
      </c>
      <c r="P28" s="42">
        <v>4</v>
      </c>
      <c r="R28" t="s">
        <v>131</v>
      </c>
      <c r="S28" s="38" t="s">
        <v>12</v>
      </c>
      <c r="T28">
        <v>540</v>
      </c>
      <c r="W28" t="s">
        <v>226</v>
      </c>
      <c r="X28" t="s">
        <v>12</v>
      </c>
      <c r="Y28" s="46">
        <v>0.96</v>
      </c>
    </row>
    <row r="29" spans="1:25" x14ac:dyDescent="0.2">
      <c r="N29" s="40" t="s">
        <v>35</v>
      </c>
      <c r="O29" s="38" t="s">
        <v>12</v>
      </c>
      <c r="P29" s="43">
        <v>9</v>
      </c>
      <c r="R29" t="s">
        <v>132</v>
      </c>
      <c r="S29" s="38" t="s">
        <v>12</v>
      </c>
      <c r="T29">
        <v>620</v>
      </c>
      <c r="W29" t="s">
        <v>227</v>
      </c>
      <c r="X29" t="s">
        <v>12</v>
      </c>
      <c r="Y29" s="46">
        <v>0.98</v>
      </c>
    </row>
    <row r="30" spans="1:25" x14ac:dyDescent="0.2">
      <c r="N30" s="40" t="s">
        <v>34</v>
      </c>
      <c r="O30" s="38" t="s">
        <v>12</v>
      </c>
      <c r="P30" s="42">
        <v>7</v>
      </c>
      <c r="R30" t="s">
        <v>133</v>
      </c>
      <c r="S30" s="38" t="s">
        <v>12</v>
      </c>
      <c r="T30">
        <v>1090</v>
      </c>
      <c r="W30" t="s">
        <v>228</v>
      </c>
      <c r="X30" t="s">
        <v>12</v>
      </c>
      <c r="Y30" s="46">
        <v>1.19</v>
      </c>
    </row>
    <row r="31" spans="1:25" x14ac:dyDescent="0.2">
      <c r="N31" s="40" t="s">
        <v>37</v>
      </c>
      <c r="O31" s="38" t="s">
        <v>12</v>
      </c>
      <c r="P31" s="42">
        <v>5</v>
      </c>
      <c r="R31" t="s">
        <v>134</v>
      </c>
      <c r="S31" s="38" t="s">
        <v>12</v>
      </c>
      <c r="T31">
        <v>780</v>
      </c>
      <c r="W31" t="s">
        <v>229</v>
      </c>
      <c r="X31" t="s">
        <v>12</v>
      </c>
      <c r="Y31" s="46">
        <v>1.35</v>
      </c>
    </row>
    <row r="32" spans="1:25" x14ac:dyDescent="0.2">
      <c r="N32" s="40" t="s">
        <v>36</v>
      </c>
      <c r="O32" s="38" t="s">
        <v>12</v>
      </c>
      <c r="P32" s="42">
        <v>5</v>
      </c>
      <c r="R32" t="s">
        <v>135</v>
      </c>
      <c r="S32" s="38" t="s">
        <v>12</v>
      </c>
      <c r="T32">
        <v>750</v>
      </c>
      <c r="W32" t="s">
        <v>230</v>
      </c>
      <c r="X32" t="s">
        <v>12</v>
      </c>
      <c r="Y32" s="46">
        <v>1.79</v>
      </c>
    </row>
    <row r="33" spans="14:25" x14ac:dyDescent="0.2">
      <c r="N33" s="40" t="s">
        <v>39</v>
      </c>
      <c r="O33" s="38" t="s">
        <v>12</v>
      </c>
      <c r="P33" s="42">
        <v>18</v>
      </c>
      <c r="R33" t="s">
        <v>136</v>
      </c>
      <c r="S33" s="38" t="s">
        <v>12</v>
      </c>
      <c r="T33">
        <v>500</v>
      </c>
      <c r="W33" t="s">
        <v>231</v>
      </c>
      <c r="X33" t="s">
        <v>12</v>
      </c>
      <c r="Y33" s="46">
        <v>1.45</v>
      </c>
    </row>
    <row r="34" spans="14:25" x14ac:dyDescent="0.2">
      <c r="N34" s="40" t="s">
        <v>38</v>
      </c>
      <c r="O34" s="38" t="s">
        <v>12</v>
      </c>
      <c r="P34" s="42">
        <v>13</v>
      </c>
      <c r="R34" t="s">
        <v>137</v>
      </c>
      <c r="S34" s="38" t="s">
        <v>12</v>
      </c>
      <c r="T34">
        <v>950</v>
      </c>
      <c r="W34" t="s">
        <v>232</v>
      </c>
      <c r="X34" t="s">
        <v>12</v>
      </c>
      <c r="Y34" s="46">
        <v>2.16</v>
      </c>
    </row>
    <row r="35" spans="14:25" x14ac:dyDescent="0.2">
      <c r="N35" s="40" t="s">
        <v>15</v>
      </c>
      <c r="O35" s="38" t="s">
        <v>12</v>
      </c>
      <c r="P35" s="42">
        <v>3</v>
      </c>
      <c r="R35" t="s">
        <v>138</v>
      </c>
      <c r="S35" s="38" t="s">
        <v>12</v>
      </c>
      <c r="T35">
        <v>430</v>
      </c>
      <c r="W35" t="s">
        <v>233</v>
      </c>
      <c r="X35" t="s">
        <v>12</v>
      </c>
      <c r="Y35" s="46">
        <v>2.29</v>
      </c>
    </row>
    <row r="36" spans="14:25" x14ac:dyDescent="0.2">
      <c r="N36" s="40" t="s">
        <v>41</v>
      </c>
      <c r="O36" s="38" t="s">
        <v>12</v>
      </c>
      <c r="P36" s="42">
        <v>2</v>
      </c>
      <c r="R36" t="s">
        <v>139</v>
      </c>
      <c r="S36" s="38" t="s">
        <v>12</v>
      </c>
      <c r="T36">
        <v>490</v>
      </c>
      <c r="W36" t="s">
        <v>234</v>
      </c>
      <c r="X36" t="s">
        <v>12</v>
      </c>
      <c r="Y36" s="46">
        <v>2.72</v>
      </c>
    </row>
    <row r="37" spans="14:25" x14ac:dyDescent="0.2">
      <c r="N37" s="40" t="s">
        <v>16</v>
      </c>
      <c r="O37" s="38" t="s">
        <v>12</v>
      </c>
      <c r="P37" s="42">
        <v>3</v>
      </c>
      <c r="R37" t="s">
        <v>140</v>
      </c>
      <c r="S37" s="38" t="s">
        <v>12</v>
      </c>
      <c r="T37">
        <v>410</v>
      </c>
      <c r="W37" t="s">
        <v>235</v>
      </c>
      <c r="X37" t="s">
        <v>12</v>
      </c>
      <c r="Y37" s="46">
        <v>3.52</v>
      </c>
    </row>
    <row r="38" spans="14:25" x14ac:dyDescent="0.2">
      <c r="N38" s="40" t="s">
        <v>29</v>
      </c>
      <c r="O38" s="38" t="s">
        <v>12</v>
      </c>
      <c r="P38" s="42">
        <v>3</v>
      </c>
      <c r="R38" t="s">
        <v>141</v>
      </c>
      <c r="S38" s="38" t="s">
        <v>12</v>
      </c>
      <c r="T38">
        <v>850</v>
      </c>
      <c r="W38" t="s">
        <v>236</v>
      </c>
      <c r="X38" t="s">
        <v>12</v>
      </c>
      <c r="Y38" s="46">
        <v>3.77</v>
      </c>
    </row>
    <row r="39" spans="14:25" x14ac:dyDescent="0.2">
      <c r="N39" s="40" t="s">
        <v>13</v>
      </c>
      <c r="O39" s="38" t="s">
        <v>14</v>
      </c>
      <c r="P39" s="42">
        <v>2</v>
      </c>
      <c r="R39" t="s">
        <v>142</v>
      </c>
      <c r="S39" s="38" t="s">
        <v>12</v>
      </c>
      <c r="T39">
        <v>850</v>
      </c>
      <c r="W39" t="s">
        <v>237</v>
      </c>
      <c r="X39" t="s">
        <v>12</v>
      </c>
      <c r="Y39" s="46">
        <v>7.2</v>
      </c>
    </row>
    <row r="40" spans="14:25" x14ac:dyDescent="0.2">
      <c r="N40" s="40" t="s">
        <v>76</v>
      </c>
      <c r="O40" s="38" t="s">
        <v>12</v>
      </c>
      <c r="P40" s="42">
        <v>150</v>
      </c>
      <c r="R40" t="s">
        <v>143</v>
      </c>
      <c r="S40" s="38" t="s">
        <v>12</v>
      </c>
      <c r="T40">
        <v>650</v>
      </c>
      <c r="W40" t="s">
        <v>238</v>
      </c>
      <c r="X40" t="s">
        <v>12</v>
      </c>
      <c r="Y40" s="46">
        <v>6.91</v>
      </c>
    </row>
    <row r="41" spans="14:25" x14ac:dyDescent="0.2">
      <c r="N41" s="40" t="s">
        <v>43</v>
      </c>
      <c r="O41" s="38" t="s">
        <v>69</v>
      </c>
      <c r="P41" s="42">
        <v>30</v>
      </c>
      <c r="R41" t="s">
        <v>144</v>
      </c>
      <c r="S41" s="38" t="s">
        <v>12</v>
      </c>
      <c r="T41">
        <v>470</v>
      </c>
      <c r="W41" t="s">
        <v>239</v>
      </c>
      <c r="X41" t="s">
        <v>12</v>
      </c>
      <c r="Y41" s="46">
        <v>9.1</v>
      </c>
    </row>
    <row r="42" spans="14:25" x14ac:dyDescent="0.2">
      <c r="N42" s="40" t="s">
        <v>68</v>
      </c>
      <c r="O42" s="38" t="s">
        <v>14</v>
      </c>
      <c r="P42" s="42">
        <v>3.5</v>
      </c>
      <c r="R42" t="s">
        <v>145</v>
      </c>
      <c r="S42" s="38" t="s">
        <v>12</v>
      </c>
      <c r="T42">
        <v>750</v>
      </c>
      <c r="W42" t="s">
        <v>240</v>
      </c>
      <c r="X42" t="s">
        <v>12</v>
      </c>
      <c r="Y42" s="46">
        <v>1.97</v>
      </c>
    </row>
    <row r="43" spans="14:25" x14ac:dyDescent="0.2">
      <c r="N43" s="40" t="s">
        <v>42</v>
      </c>
      <c r="O43" s="38" t="s">
        <v>12</v>
      </c>
      <c r="P43" s="42">
        <v>11</v>
      </c>
      <c r="R43" t="s">
        <v>146</v>
      </c>
      <c r="S43" s="38" t="s">
        <v>12</v>
      </c>
      <c r="T43">
        <v>800</v>
      </c>
      <c r="W43" t="s">
        <v>241</v>
      </c>
      <c r="X43" t="s">
        <v>12</v>
      </c>
      <c r="Y43" s="46">
        <v>2.59</v>
      </c>
    </row>
    <row r="44" spans="14:25" x14ac:dyDescent="0.2">
      <c r="N44" s="40" t="s">
        <v>44</v>
      </c>
      <c r="O44" s="38" t="s">
        <v>12</v>
      </c>
      <c r="P44" s="42">
        <v>9</v>
      </c>
      <c r="R44" t="s">
        <v>147</v>
      </c>
      <c r="S44" s="38" t="s">
        <v>12</v>
      </c>
      <c r="T44">
        <v>450</v>
      </c>
      <c r="W44" t="s">
        <v>242</v>
      </c>
      <c r="X44" t="s">
        <v>12</v>
      </c>
      <c r="Y44" s="46">
        <v>5.8</v>
      </c>
    </row>
    <row r="45" spans="14:25" x14ac:dyDescent="0.2">
      <c r="N45" s="40" t="s">
        <v>40</v>
      </c>
      <c r="O45" s="38" t="s">
        <v>12</v>
      </c>
      <c r="P45" s="42">
        <v>16</v>
      </c>
      <c r="R45" t="s">
        <v>148</v>
      </c>
      <c r="S45" s="38" t="s">
        <v>12</v>
      </c>
      <c r="T45">
        <v>510</v>
      </c>
      <c r="W45" t="s">
        <v>243</v>
      </c>
      <c r="X45" t="s">
        <v>12</v>
      </c>
      <c r="Y45" s="46">
        <v>9.32</v>
      </c>
    </row>
    <row r="46" spans="14:25" x14ac:dyDescent="0.2">
      <c r="N46" s="40" t="s">
        <v>0</v>
      </c>
      <c r="O46" s="38" t="s">
        <v>12</v>
      </c>
      <c r="P46" s="42">
        <v>1.2</v>
      </c>
      <c r="R46" t="s">
        <v>149</v>
      </c>
      <c r="S46" s="38" t="s">
        <v>12</v>
      </c>
      <c r="T46">
        <v>640</v>
      </c>
      <c r="W46" t="s">
        <v>244</v>
      </c>
      <c r="X46" t="s">
        <v>12</v>
      </c>
      <c r="Y46" s="46">
        <v>11.87</v>
      </c>
    </row>
    <row r="47" spans="14:25" x14ac:dyDescent="0.2">
      <c r="N47" s="40" t="s">
        <v>45</v>
      </c>
      <c r="O47" s="38" t="s">
        <v>14</v>
      </c>
      <c r="P47" s="42">
        <v>6</v>
      </c>
      <c r="R47" t="s">
        <v>150</v>
      </c>
      <c r="S47" s="38" t="s">
        <v>12</v>
      </c>
      <c r="T47">
        <v>610</v>
      </c>
      <c r="W47" t="s">
        <v>245</v>
      </c>
      <c r="X47" t="s">
        <v>14</v>
      </c>
      <c r="Y47" s="46">
        <v>2.63</v>
      </c>
    </row>
    <row r="48" spans="14:25" x14ac:dyDescent="0.2">
      <c r="N48" s="40" t="s">
        <v>47</v>
      </c>
      <c r="O48" s="38" t="s">
        <v>12</v>
      </c>
      <c r="P48" s="42"/>
      <c r="R48" t="s">
        <v>151</v>
      </c>
      <c r="S48" s="38" t="s">
        <v>12</v>
      </c>
      <c r="T48">
        <v>950</v>
      </c>
      <c r="W48" t="s">
        <v>246</v>
      </c>
      <c r="X48" t="s">
        <v>14</v>
      </c>
      <c r="Y48" s="46">
        <v>2.57</v>
      </c>
    </row>
    <row r="49" spans="14:25" x14ac:dyDescent="0.2">
      <c r="N49" s="40" t="s">
        <v>46</v>
      </c>
      <c r="O49" s="38" t="s">
        <v>14</v>
      </c>
      <c r="P49" s="42">
        <v>6.5</v>
      </c>
      <c r="R49" t="s">
        <v>152</v>
      </c>
      <c r="S49" s="38" t="s">
        <v>12</v>
      </c>
      <c r="T49">
        <v>400</v>
      </c>
      <c r="W49" t="s">
        <v>247</v>
      </c>
      <c r="X49" t="s">
        <v>14</v>
      </c>
      <c r="Y49" s="46">
        <v>3.19</v>
      </c>
    </row>
    <row r="50" spans="14:25" x14ac:dyDescent="0.2">
      <c r="N50" s="40" t="s">
        <v>48</v>
      </c>
      <c r="O50" s="38" t="s">
        <v>14</v>
      </c>
      <c r="P50" s="42"/>
      <c r="R50" t="s">
        <v>153</v>
      </c>
      <c r="S50" s="38" t="s">
        <v>12</v>
      </c>
      <c r="T50">
        <v>750</v>
      </c>
      <c r="W50" t="s">
        <v>248</v>
      </c>
      <c r="X50" t="s">
        <v>14</v>
      </c>
      <c r="Y50" s="46">
        <v>3.94</v>
      </c>
    </row>
    <row r="51" spans="14:25" x14ac:dyDescent="0.2">
      <c r="N51" s="40" t="s">
        <v>49</v>
      </c>
      <c r="O51" s="38" t="s">
        <v>70</v>
      </c>
      <c r="P51" s="42"/>
      <c r="R51" t="s">
        <v>154</v>
      </c>
      <c r="S51" s="38" t="s">
        <v>12</v>
      </c>
      <c r="T51">
        <v>840</v>
      </c>
      <c r="W51" t="s">
        <v>249</v>
      </c>
      <c r="X51" t="s">
        <v>14</v>
      </c>
      <c r="Y51" s="46">
        <v>5.98</v>
      </c>
    </row>
    <row r="52" spans="14:25" x14ac:dyDescent="0.2">
      <c r="N52" s="40" t="s">
        <v>17</v>
      </c>
      <c r="O52" s="38" t="s">
        <v>14</v>
      </c>
      <c r="P52" s="42">
        <v>4</v>
      </c>
      <c r="R52" t="s">
        <v>155</v>
      </c>
      <c r="S52" s="38" t="s">
        <v>12</v>
      </c>
      <c r="T52">
        <v>860</v>
      </c>
      <c r="W52" t="s">
        <v>7</v>
      </c>
      <c r="X52" t="s">
        <v>8</v>
      </c>
      <c r="Y52" s="46">
        <v>100</v>
      </c>
    </row>
    <row r="53" spans="14:25" x14ac:dyDescent="0.2">
      <c r="N53" s="40" t="s">
        <v>66</v>
      </c>
      <c r="O53" s="38" t="s">
        <v>20</v>
      </c>
      <c r="P53" s="42">
        <v>3</v>
      </c>
      <c r="R53" t="s">
        <v>156</v>
      </c>
      <c r="S53" s="38" t="s">
        <v>12</v>
      </c>
      <c r="T53">
        <v>430</v>
      </c>
      <c r="W53" t="s">
        <v>250</v>
      </c>
      <c r="X53" t="s">
        <v>14</v>
      </c>
      <c r="Y53" s="46">
        <v>2.79</v>
      </c>
    </row>
    <row r="54" spans="14:25" x14ac:dyDescent="0.2">
      <c r="N54" s="40" t="s">
        <v>50</v>
      </c>
      <c r="O54" s="38" t="s">
        <v>12</v>
      </c>
      <c r="P54" s="42">
        <v>1.5</v>
      </c>
      <c r="R54" t="s">
        <v>157</v>
      </c>
      <c r="S54" s="38" t="s">
        <v>12</v>
      </c>
      <c r="T54">
        <v>950</v>
      </c>
      <c r="W54" t="s">
        <v>251</v>
      </c>
      <c r="X54" t="s">
        <v>14</v>
      </c>
      <c r="Y54" s="46">
        <v>2.62</v>
      </c>
    </row>
    <row r="55" spans="14:25" x14ac:dyDescent="0.2">
      <c r="N55" s="40" t="s">
        <v>52</v>
      </c>
      <c r="O55" s="38" t="s">
        <v>20</v>
      </c>
      <c r="P55" s="42"/>
      <c r="R55" t="s">
        <v>158</v>
      </c>
      <c r="S55" s="38" t="s">
        <v>12</v>
      </c>
      <c r="T55">
        <v>920</v>
      </c>
      <c r="W55" t="s">
        <v>252</v>
      </c>
      <c r="X55" t="s">
        <v>14</v>
      </c>
      <c r="Y55" s="46">
        <v>7.73</v>
      </c>
    </row>
    <row r="56" spans="14:25" x14ac:dyDescent="0.2">
      <c r="N56" s="40" t="s">
        <v>51</v>
      </c>
      <c r="O56" s="38" t="s">
        <v>20</v>
      </c>
      <c r="P56" s="42"/>
      <c r="R56" t="s">
        <v>159</v>
      </c>
      <c r="S56" s="38" t="s">
        <v>12</v>
      </c>
      <c r="T56">
        <v>480</v>
      </c>
      <c r="W56" t="s">
        <v>253</v>
      </c>
      <c r="X56" t="s">
        <v>14</v>
      </c>
      <c r="Y56" s="46">
        <v>4.29</v>
      </c>
    </row>
    <row r="57" spans="14:25" x14ac:dyDescent="0.2">
      <c r="N57" s="40" t="s">
        <v>77</v>
      </c>
      <c r="O57" s="38" t="s">
        <v>12</v>
      </c>
      <c r="P57" s="42">
        <v>0.5</v>
      </c>
      <c r="R57" t="s">
        <v>160</v>
      </c>
      <c r="S57" s="38" t="s">
        <v>12</v>
      </c>
      <c r="T57">
        <v>950</v>
      </c>
      <c r="W57" t="s">
        <v>254</v>
      </c>
      <c r="X57" t="s">
        <v>14</v>
      </c>
      <c r="Y57" s="46">
        <v>2.34</v>
      </c>
    </row>
    <row r="58" spans="14:25" x14ac:dyDescent="0.2">
      <c r="N58" s="40" t="s">
        <v>53</v>
      </c>
      <c r="O58" s="38" t="s">
        <v>14</v>
      </c>
      <c r="P58" s="42">
        <v>8</v>
      </c>
      <c r="R58" t="s">
        <v>161</v>
      </c>
      <c r="S58" s="38" t="s">
        <v>12</v>
      </c>
      <c r="T58">
        <v>600</v>
      </c>
      <c r="W58" t="s">
        <v>255</v>
      </c>
      <c r="X58" t="s">
        <v>14</v>
      </c>
      <c r="Y58" s="46">
        <v>3.49</v>
      </c>
    </row>
    <row r="59" spans="14:25" x14ac:dyDescent="0.2">
      <c r="N59" s="40" t="s">
        <v>55</v>
      </c>
      <c r="O59" s="38" t="s">
        <v>14</v>
      </c>
      <c r="P59" s="42"/>
      <c r="R59" t="s">
        <v>162</v>
      </c>
      <c r="S59" s="38" t="s">
        <v>12</v>
      </c>
      <c r="T59">
        <v>900</v>
      </c>
      <c r="W59" t="s">
        <v>256</v>
      </c>
      <c r="X59" t="s">
        <v>14</v>
      </c>
      <c r="Y59" s="46">
        <v>2.9</v>
      </c>
    </row>
    <row r="60" spans="14:25" x14ac:dyDescent="0.2">
      <c r="N60" s="40" t="s">
        <v>54</v>
      </c>
      <c r="O60" s="38" t="s">
        <v>14</v>
      </c>
      <c r="P60" s="42">
        <v>40</v>
      </c>
      <c r="R60" t="s">
        <v>163</v>
      </c>
      <c r="S60" s="38" t="s">
        <v>12</v>
      </c>
      <c r="T60">
        <v>730</v>
      </c>
      <c r="W60" t="s">
        <v>257</v>
      </c>
      <c r="X60" t="s">
        <v>14</v>
      </c>
      <c r="Y60" s="46">
        <v>4.29</v>
      </c>
    </row>
    <row r="61" spans="14:25" x14ac:dyDescent="0.2">
      <c r="N61" s="40" t="s">
        <v>56</v>
      </c>
      <c r="O61" s="38" t="s">
        <v>14</v>
      </c>
      <c r="P61" s="42"/>
      <c r="R61" t="s">
        <v>164</v>
      </c>
      <c r="S61" s="38" t="s">
        <v>12</v>
      </c>
      <c r="T61">
        <v>470</v>
      </c>
      <c r="W61" t="s">
        <v>258</v>
      </c>
      <c r="X61" t="s">
        <v>14</v>
      </c>
      <c r="Y61" s="46">
        <v>8.34</v>
      </c>
    </row>
    <row r="62" spans="14:25" x14ac:dyDescent="0.2">
      <c r="N62" s="40" t="s">
        <v>57</v>
      </c>
      <c r="O62" s="38" t="s">
        <v>14</v>
      </c>
      <c r="P62" s="42">
        <v>6</v>
      </c>
      <c r="R62" t="s">
        <v>165</v>
      </c>
      <c r="S62" s="38" t="s">
        <v>12</v>
      </c>
      <c r="T62">
        <v>900</v>
      </c>
      <c r="W62" t="s">
        <v>259</v>
      </c>
      <c r="X62" t="s">
        <v>14</v>
      </c>
      <c r="Y62" s="46">
        <v>3.36</v>
      </c>
    </row>
    <row r="63" spans="14:25" x14ac:dyDescent="0.2">
      <c r="N63" s="40" t="s">
        <v>58</v>
      </c>
      <c r="O63" s="38" t="s">
        <v>14</v>
      </c>
      <c r="P63" s="42">
        <v>5</v>
      </c>
      <c r="R63" t="s">
        <v>166</v>
      </c>
      <c r="S63" s="38" t="s">
        <v>12</v>
      </c>
      <c r="T63">
        <v>610</v>
      </c>
      <c r="W63" t="s">
        <v>260</v>
      </c>
      <c r="X63" t="s">
        <v>14</v>
      </c>
      <c r="Y63" s="46">
        <v>4.04</v>
      </c>
    </row>
    <row r="64" spans="14:25" x14ac:dyDescent="0.2">
      <c r="N64" s="40" t="s">
        <v>59</v>
      </c>
      <c r="O64" s="38" t="s">
        <v>12</v>
      </c>
      <c r="P64" s="42">
        <v>26</v>
      </c>
      <c r="R64" t="s">
        <v>167</v>
      </c>
      <c r="S64" s="38" t="s">
        <v>12</v>
      </c>
      <c r="T64">
        <v>800</v>
      </c>
      <c r="W64" t="s">
        <v>261</v>
      </c>
      <c r="X64" t="s">
        <v>14</v>
      </c>
      <c r="Y64" s="46">
        <v>8.9600000000000009</v>
      </c>
    </row>
    <row r="65" spans="14:25" x14ac:dyDescent="0.2">
      <c r="N65" s="40" t="s">
        <v>60</v>
      </c>
      <c r="O65" s="38" t="s">
        <v>12</v>
      </c>
      <c r="P65" s="42">
        <v>30</v>
      </c>
      <c r="R65" t="s">
        <v>168</v>
      </c>
      <c r="S65" s="38" t="s">
        <v>12</v>
      </c>
      <c r="T65">
        <v>860</v>
      </c>
      <c r="W65" t="s">
        <v>262</v>
      </c>
      <c r="X65" t="s">
        <v>14</v>
      </c>
      <c r="Y65" s="46">
        <v>5.07</v>
      </c>
    </row>
    <row r="66" spans="14:25" x14ac:dyDescent="0.2">
      <c r="N66" s="40" t="s">
        <v>65</v>
      </c>
      <c r="O66" s="38" t="s">
        <v>14</v>
      </c>
      <c r="P66" s="42"/>
      <c r="R66" t="s">
        <v>169</v>
      </c>
      <c r="S66" s="38" t="s">
        <v>12</v>
      </c>
      <c r="T66">
        <v>1090</v>
      </c>
      <c r="W66" t="s">
        <v>263</v>
      </c>
      <c r="X66" t="s">
        <v>14</v>
      </c>
      <c r="Y66" s="46">
        <v>4.9400000000000004</v>
      </c>
    </row>
    <row r="67" spans="14:25" x14ac:dyDescent="0.2">
      <c r="N67" s="40" t="s">
        <v>67</v>
      </c>
      <c r="O67" s="38" t="s">
        <v>10</v>
      </c>
      <c r="P67" s="42">
        <v>1</v>
      </c>
      <c r="R67" t="s">
        <v>170</v>
      </c>
      <c r="S67" s="38" t="s">
        <v>12</v>
      </c>
      <c r="T67">
        <v>1010</v>
      </c>
      <c r="W67" t="s">
        <v>264</v>
      </c>
      <c r="X67" t="s">
        <v>14</v>
      </c>
      <c r="Y67" s="46">
        <v>6.41</v>
      </c>
    </row>
    <row r="68" spans="14:25" x14ac:dyDescent="0.2">
      <c r="N68" s="40" t="s">
        <v>64</v>
      </c>
      <c r="O68" s="38" t="s">
        <v>14</v>
      </c>
      <c r="P68" s="42">
        <v>0</v>
      </c>
      <c r="R68" t="s">
        <v>171</v>
      </c>
      <c r="S68" s="38" t="s">
        <v>12</v>
      </c>
      <c r="T68">
        <v>1010</v>
      </c>
      <c r="W68" t="s">
        <v>265</v>
      </c>
      <c r="X68" t="s">
        <v>14</v>
      </c>
      <c r="Y68" s="46">
        <v>3.18</v>
      </c>
    </row>
    <row r="69" spans="14:25" x14ac:dyDescent="0.2">
      <c r="R69" t="s">
        <v>172</v>
      </c>
      <c r="S69" s="38" t="s">
        <v>12</v>
      </c>
      <c r="T69">
        <v>760</v>
      </c>
      <c r="W69" t="s">
        <v>266</v>
      </c>
      <c r="X69" t="s">
        <v>14</v>
      </c>
      <c r="Y69" s="46">
        <v>2.75</v>
      </c>
    </row>
    <row r="70" spans="14:25" x14ac:dyDescent="0.2">
      <c r="R70" t="s">
        <v>173</v>
      </c>
      <c r="S70" s="38" t="s">
        <v>12</v>
      </c>
      <c r="T70">
        <v>900</v>
      </c>
      <c r="W70" t="s">
        <v>267</v>
      </c>
      <c r="X70" t="s">
        <v>14</v>
      </c>
      <c r="Y70" s="46">
        <v>2.44</v>
      </c>
    </row>
    <row r="71" spans="14:25" x14ac:dyDescent="0.2">
      <c r="R71" t="s">
        <v>174</v>
      </c>
      <c r="S71" s="38" t="s">
        <v>12</v>
      </c>
      <c r="T71">
        <v>750</v>
      </c>
      <c r="W71" t="s">
        <v>268</v>
      </c>
      <c r="X71" t="s">
        <v>14</v>
      </c>
      <c r="Y71" s="46">
        <v>2.5499999999999998</v>
      </c>
    </row>
    <row r="72" spans="14:25" x14ac:dyDescent="0.2">
      <c r="R72" t="s">
        <v>175</v>
      </c>
      <c r="S72" s="38" t="s">
        <v>12</v>
      </c>
      <c r="T72">
        <v>450</v>
      </c>
      <c r="W72" t="s">
        <v>269</v>
      </c>
      <c r="X72" t="s">
        <v>14</v>
      </c>
      <c r="Y72" s="46">
        <v>1.95</v>
      </c>
    </row>
    <row r="73" spans="14:25" x14ac:dyDescent="0.2">
      <c r="R73" t="s">
        <v>176</v>
      </c>
      <c r="S73" s="38" t="s">
        <v>12</v>
      </c>
      <c r="T73">
        <v>950</v>
      </c>
      <c r="W73" t="s">
        <v>270</v>
      </c>
      <c r="X73" t="s">
        <v>14</v>
      </c>
      <c r="Y73" s="46">
        <v>5.42</v>
      </c>
    </row>
    <row r="74" spans="14:25" x14ac:dyDescent="0.2">
      <c r="R74" t="s">
        <v>177</v>
      </c>
      <c r="S74" s="38" t="s">
        <v>12</v>
      </c>
      <c r="T74">
        <v>880</v>
      </c>
      <c r="W74" t="s">
        <v>271</v>
      </c>
      <c r="X74" t="s">
        <v>14</v>
      </c>
      <c r="Y74" s="46">
        <v>3.48</v>
      </c>
    </row>
    <row r="75" spans="14:25" x14ac:dyDescent="0.2">
      <c r="R75" t="s">
        <v>178</v>
      </c>
      <c r="S75" s="38" t="s">
        <v>12</v>
      </c>
      <c r="T75">
        <v>610</v>
      </c>
      <c r="W75" t="s">
        <v>272</v>
      </c>
      <c r="X75" t="s">
        <v>14</v>
      </c>
      <c r="Y75" s="46">
        <v>3.49</v>
      </c>
    </row>
    <row r="76" spans="14:25" x14ac:dyDescent="0.2">
      <c r="R76" t="s">
        <v>179</v>
      </c>
      <c r="S76" s="38" t="s">
        <v>12</v>
      </c>
      <c r="T76">
        <v>700</v>
      </c>
      <c r="W76" t="s">
        <v>273</v>
      </c>
      <c r="X76" t="s">
        <v>14</v>
      </c>
      <c r="Y76" s="46">
        <v>2.78</v>
      </c>
    </row>
    <row r="77" spans="14:25" x14ac:dyDescent="0.2">
      <c r="R77" t="s">
        <v>180</v>
      </c>
      <c r="S77" s="38" t="s">
        <v>12</v>
      </c>
      <c r="T77">
        <v>610</v>
      </c>
      <c r="W77" t="s">
        <v>274</v>
      </c>
      <c r="X77" t="s">
        <v>14</v>
      </c>
      <c r="Y77" s="46">
        <v>3.48</v>
      </c>
    </row>
    <row r="78" spans="14:25" x14ac:dyDescent="0.2">
      <c r="R78" t="s">
        <v>181</v>
      </c>
      <c r="S78" s="38" t="s">
        <v>12</v>
      </c>
      <c r="T78">
        <v>610</v>
      </c>
      <c r="W78" t="s">
        <v>275</v>
      </c>
      <c r="X78" t="s">
        <v>14</v>
      </c>
      <c r="Y78" s="46">
        <v>4.75</v>
      </c>
    </row>
    <row r="79" spans="14:25" x14ac:dyDescent="0.2">
      <c r="R79" t="s">
        <v>182</v>
      </c>
      <c r="S79" s="38" t="s">
        <v>12</v>
      </c>
      <c r="T79">
        <v>350</v>
      </c>
      <c r="W79" t="s">
        <v>276</v>
      </c>
      <c r="X79" t="s">
        <v>14</v>
      </c>
      <c r="Y79" s="46">
        <v>5.22</v>
      </c>
    </row>
    <row r="80" spans="14:25" x14ac:dyDescent="0.2">
      <c r="R80" t="s">
        <v>183</v>
      </c>
      <c r="S80" s="38" t="s">
        <v>12</v>
      </c>
      <c r="T80">
        <v>750</v>
      </c>
      <c r="W80" t="s">
        <v>277</v>
      </c>
      <c r="X80" t="s">
        <v>14</v>
      </c>
      <c r="Y80" s="46">
        <v>5.57</v>
      </c>
    </row>
    <row r="81" spans="18:25" x14ac:dyDescent="0.2">
      <c r="R81" t="s">
        <v>184</v>
      </c>
      <c r="S81" s="38" t="s">
        <v>12</v>
      </c>
      <c r="T81">
        <v>850</v>
      </c>
      <c r="W81" t="s">
        <v>278</v>
      </c>
      <c r="X81" t="s">
        <v>14</v>
      </c>
      <c r="Y81" s="46">
        <v>7.71</v>
      </c>
    </row>
    <row r="82" spans="18:25" x14ac:dyDescent="0.2">
      <c r="R82" t="s">
        <v>185</v>
      </c>
      <c r="S82" s="38" t="s">
        <v>12</v>
      </c>
      <c r="T82">
        <v>750</v>
      </c>
      <c r="W82" t="s">
        <v>279</v>
      </c>
      <c r="X82" t="s">
        <v>14</v>
      </c>
      <c r="Y82" s="46">
        <v>5.85</v>
      </c>
    </row>
    <row r="83" spans="18:25" x14ac:dyDescent="0.2">
      <c r="R83" t="s">
        <v>186</v>
      </c>
      <c r="S83" s="38" t="s">
        <v>12</v>
      </c>
      <c r="T83">
        <v>1300</v>
      </c>
      <c r="W83" t="s">
        <v>280</v>
      </c>
      <c r="X83" t="s">
        <v>14</v>
      </c>
      <c r="Y83" s="46">
        <v>3.49</v>
      </c>
    </row>
    <row r="84" spans="18:25" x14ac:dyDescent="0.2">
      <c r="R84" t="s">
        <v>187</v>
      </c>
      <c r="S84" s="38" t="s">
        <v>12</v>
      </c>
      <c r="T84">
        <v>1050</v>
      </c>
      <c r="W84" t="s">
        <v>281</v>
      </c>
      <c r="X84" t="s">
        <v>14</v>
      </c>
      <c r="Y84" s="46">
        <v>15.44</v>
      </c>
    </row>
    <row r="85" spans="18:25" x14ac:dyDescent="0.2">
      <c r="R85" t="s">
        <v>188</v>
      </c>
      <c r="S85" s="38" t="s">
        <v>12</v>
      </c>
      <c r="T85">
        <v>400</v>
      </c>
      <c r="W85" t="s">
        <v>282</v>
      </c>
      <c r="X85" t="s">
        <v>14</v>
      </c>
      <c r="Y85" s="46">
        <v>5.89</v>
      </c>
    </row>
    <row r="86" spans="18:25" x14ac:dyDescent="0.2">
      <c r="R86" t="s">
        <v>189</v>
      </c>
      <c r="S86" s="38" t="s">
        <v>12</v>
      </c>
      <c r="T86">
        <v>400</v>
      </c>
      <c r="W86" t="s">
        <v>283</v>
      </c>
      <c r="X86" t="s">
        <v>14</v>
      </c>
      <c r="Y86" s="46">
        <v>5.85</v>
      </c>
    </row>
    <row r="87" spans="18:25" x14ac:dyDescent="0.2">
      <c r="R87" t="s">
        <v>190</v>
      </c>
      <c r="S87" s="38" t="s">
        <v>12</v>
      </c>
      <c r="T87">
        <v>470</v>
      </c>
      <c r="W87" t="s">
        <v>284</v>
      </c>
      <c r="X87" t="s">
        <v>14</v>
      </c>
      <c r="Y87" s="46">
        <v>6.19</v>
      </c>
    </row>
    <row r="88" spans="18:25" x14ac:dyDescent="0.2">
      <c r="R88" t="s">
        <v>191</v>
      </c>
      <c r="S88" s="38" t="s">
        <v>12</v>
      </c>
      <c r="T88">
        <v>950</v>
      </c>
      <c r="W88" t="s">
        <v>285</v>
      </c>
      <c r="X88" t="s">
        <v>14</v>
      </c>
      <c r="Y88" s="46">
        <v>10.62</v>
      </c>
    </row>
    <row r="89" spans="18:25" x14ac:dyDescent="0.2">
      <c r="R89" t="s">
        <v>192</v>
      </c>
      <c r="S89" s="38" t="s">
        <v>12</v>
      </c>
      <c r="T89">
        <v>650</v>
      </c>
      <c r="W89" t="s">
        <v>286</v>
      </c>
      <c r="X89" t="s">
        <v>14</v>
      </c>
      <c r="Y89" s="46">
        <v>7.71</v>
      </c>
    </row>
    <row r="90" spans="18:25" x14ac:dyDescent="0.2">
      <c r="R90" t="s">
        <v>193</v>
      </c>
      <c r="S90" s="38" t="s">
        <v>12</v>
      </c>
      <c r="T90">
        <v>950</v>
      </c>
      <c r="W90" t="s">
        <v>287</v>
      </c>
      <c r="X90" t="s">
        <v>14</v>
      </c>
      <c r="Y90" s="46">
        <v>6.8</v>
      </c>
    </row>
    <row r="91" spans="18:25" x14ac:dyDescent="0.2">
      <c r="R91" t="s">
        <v>194</v>
      </c>
      <c r="S91" s="38" t="s">
        <v>12</v>
      </c>
      <c r="T91">
        <v>590</v>
      </c>
      <c r="W91" t="s">
        <v>288</v>
      </c>
      <c r="X91" t="s">
        <v>14</v>
      </c>
      <c r="Y91" s="46">
        <v>7.4</v>
      </c>
    </row>
    <row r="92" spans="18:25" x14ac:dyDescent="0.2">
      <c r="R92" t="s">
        <v>195</v>
      </c>
      <c r="S92" s="38" t="s">
        <v>12</v>
      </c>
      <c r="T92">
        <v>610</v>
      </c>
      <c r="W92" t="s">
        <v>289</v>
      </c>
      <c r="X92" t="s">
        <v>14</v>
      </c>
      <c r="Y92" s="46">
        <v>0.67</v>
      </c>
    </row>
    <row r="93" spans="18:25" x14ac:dyDescent="0.2">
      <c r="R93" t="s">
        <v>196</v>
      </c>
      <c r="S93" s="38" t="s">
        <v>12</v>
      </c>
      <c r="T93">
        <v>610</v>
      </c>
      <c r="W93" t="s">
        <v>290</v>
      </c>
      <c r="X93" t="s">
        <v>14</v>
      </c>
      <c r="Y93" s="46">
        <v>10.82</v>
      </c>
    </row>
    <row r="94" spans="18:25" x14ac:dyDescent="0.2">
      <c r="R94" t="s">
        <v>197</v>
      </c>
      <c r="S94" s="38" t="s">
        <v>12</v>
      </c>
      <c r="T94">
        <v>610</v>
      </c>
      <c r="W94" t="s">
        <v>291</v>
      </c>
      <c r="X94" t="s">
        <v>14</v>
      </c>
      <c r="Y94" s="46">
        <v>13.33</v>
      </c>
    </row>
    <row r="95" spans="18:25" x14ac:dyDescent="0.2">
      <c r="R95" t="s">
        <v>198</v>
      </c>
      <c r="S95" s="38" t="s">
        <v>12</v>
      </c>
      <c r="T95">
        <v>610</v>
      </c>
      <c r="W95" t="s">
        <v>292</v>
      </c>
      <c r="X95" t="s">
        <v>14</v>
      </c>
      <c r="Y95" s="46">
        <v>8.81</v>
      </c>
    </row>
    <row r="96" spans="18:25" x14ac:dyDescent="0.2">
      <c r="R96" s="40" t="s">
        <v>97</v>
      </c>
      <c r="S96" s="38" t="s">
        <v>12</v>
      </c>
      <c r="T96" s="44">
        <v>170</v>
      </c>
      <c r="W96" t="s">
        <v>293</v>
      </c>
      <c r="X96" t="s">
        <v>14</v>
      </c>
      <c r="Y96" s="46">
        <v>5.69</v>
      </c>
    </row>
    <row r="97" spans="18:25" x14ac:dyDescent="0.2">
      <c r="R97" s="40" t="s">
        <v>90</v>
      </c>
      <c r="S97" s="38" t="s">
        <v>12</v>
      </c>
      <c r="T97" s="45">
        <v>120</v>
      </c>
      <c r="W97" t="s">
        <v>294</v>
      </c>
      <c r="X97" t="s">
        <v>14</v>
      </c>
      <c r="Y97" s="46">
        <v>5.07</v>
      </c>
    </row>
    <row r="98" spans="18:25" x14ac:dyDescent="0.2">
      <c r="R98" s="40" t="s">
        <v>98</v>
      </c>
      <c r="S98" s="38" t="s">
        <v>12</v>
      </c>
      <c r="T98" s="44">
        <v>210</v>
      </c>
      <c r="W98" t="s">
        <v>295</v>
      </c>
      <c r="X98" t="s">
        <v>14</v>
      </c>
      <c r="Y98" s="46">
        <v>5.5</v>
      </c>
    </row>
    <row r="99" spans="18:25" x14ac:dyDescent="0.2">
      <c r="R99" s="40" t="s">
        <v>91</v>
      </c>
      <c r="S99" s="38" t="s">
        <v>12</v>
      </c>
      <c r="T99" s="45">
        <v>160</v>
      </c>
      <c r="W99" t="s">
        <v>296</v>
      </c>
      <c r="X99" t="s">
        <v>14</v>
      </c>
      <c r="Y99" s="46">
        <v>8.19</v>
      </c>
    </row>
    <row r="100" spans="18:25" x14ac:dyDescent="0.2">
      <c r="R100" s="40" t="s">
        <v>99</v>
      </c>
      <c r="S100" s="38" t="s">
        <v>12</v>
      </c>
      <c r="T100" s="44">
        <v>270</v>
      </c>
      <c r="W100" t="s">
        <v>297</v>
      </c>
      <c r="X100" t="s">
        <v>14</v>
      </c>
      <c r="Y100" s="46">
        <v>11.54</v>
      </c>
    </row>
    <row r="101" spans="18:25" x14ac:dyDescent="0.2">
      <c r="R101" s="40" t="s">
        <v>92</v>
      </c>
      <c r="S101" s="38" t="s">
        <v>12</v>
      </c>
      <c r="T101" s="45">
        <v>220</v>
      </c>
      <c r="W101" t="s">
        <v>298</v>
      </c>
      <c r="X101" t="s">
        <v>14</v>
      </c>
      <c r="Y101" s="46">
        <v>5.6</v>
      </c>
    </row>
    <row r="102" spans="18:25" x14ac:dyDescent="0.2">
      <c r="R102" s="40" t="s">
        <v>100</v>
      </c>
      <c r="S102" s="38" t="s">
        <v>12</v>
      </c>
      <c r="T102" s="44">
        <v>330</v>
      </c>
      <c r="W102" t="s">
        <v>299</v>
      </c>
      <c r="X102" t="s">
        <v>14</v>
      </c>
      <c r="Y102" s="46">
        <v>0</v>
      </c>
    </row>
    <row r="103" spans="18:25" x14ac:dyDescent="0.2">
      <c r="R103" s="40" t="s">
        <v>93</v>
      </c>
      <c r="S103" s="38" t="s">
        <v>12</v>
      </c>
      <c r="T103" s="45">
        <v>280</v>
      </c>
      <c r="W103" t="s">
        <v>300</v>
      </c>
      <c r="X103" t="s">
        <v>14</v>
      </c>
      <c r="Y103" s="46">
        <v>9.9700000000000006</v>
      </c>
    </row>
    <row r="104" spans="18:25" x14ac:dyDescent="0.2">
      <c r="R104" s="40" t="s">
        <v>101</v>
      </c>
      <c r="S104" s="38" t="s">
        <v>12</v>
      </c>
      <c r="T104" s="44">
        <v>370</v>
      </c>
      <c r="W104" t="s">
        <v>301</v>
      </c>
      <c r="X104" t="s">
        <v>14</v>
      </c>
      <c r="Y104" s="46">
        <v>11.52</v>
      </c>
    </row>
    <row r="105" spans="18:25" x14ac:dyDescent="0.2">
      <c r="R105" s="40" t="s">
        <v>94</v>
      </c>
      <c r="S105" s="38" t="s">
        <v>12</v>
      </c>
      <c r="T105" s="45">
        <v>320</v>
      </c>
      <c r="W105" t="s">
        <v>302</v>
      </c>
      <c r="X105" t="s">
        <v>14</v>
      </c>
      <c r="Y105" s="46">
        <v>5.15</v>
      </c>
    </row>
    <row r="106" spans="18:25" x14ac:dyDescent="0.2">
      <c r="R106" s="40" t="s">
        <v>102</v>
      </c>
      <c r="S106" s="38" t="s">
        <v>12</v>
      </c>
      <c r="T106" s="44">
        <v>390</v>
      </c>
      <c r="W106" t="s">
        <v>303</v>
      </c>
      <c r="X106" t="s">
        <v>14</v>
      </c>
      <c r="Y106" s="46">
        <v>6.01</v>
      </c>
    </row>
    <row r="107" spans="18:25" x14ac:dyDescent="0.2">
      <c r="R107" s="40" t="s">
        <v>95</v>
      </c>
      <c r="S107" s="38" t="s">
        <v>12</v>
      </c>
      <c r="T107" s="45">
        <v>340</v>
      </c>
      <c r="W107" t="s">
        <v>304</v>
      </c>
      <c r="X107" t="s">
        <v>14</v>
      </c>
      <c r="Y107" s="46">
        <v>6.23</v>
      </c>
    </row>
    <row r="108" spans="18:25" x14ac:dyDescent="0.2">
      <c r="R108" s="40" t="s">
        <v>103</v>
      </c>
      <c r="S108" s="38" t="s">
        <v>12</v>
      </c>
      <c r="T108" s="44">
        <v>410</v>
      </c>
      <c r="W108" t="s">
        <v>305</v>
      </c>
      <c r="X108" t="s">
        <v>14</v>
      </c>
      <c r="Y108" s="46">
        <v>0</v>
      </c>
    </row>
    <row r="109" spans="18:25" x14ac:dyDescent="0.2">
      <c r="R109" s="40" t="s">
        <v>96</v>
      </c>
      <c r="S109" s="38" t="s">
        <v>12</v>
      </c>
      <c r="T109" s="45">
        <v>360</v>
      </c>
      <c r="W109" t="s">
        <v>306</v>
      </c>
      <c r="X109" t="s">
        <v>14</v>
      </c>
      <c r="Y109" s="46">
        <v>11.36</v>
      </c>
    </row>
    <row r="110" spans="18:25" x14ac:dyDescent="0.2">
      <c r="W110" t="s">
        <v>307</v>
      </c>
      <c r="X110" t="s">
        <v>14</v>
      </c>
      <c r="Y110" s="46">
        <v>5.56</v>
      </c>
    </row>
    <row r="111" spans="18:25" x14ac:dyDescent="0.2">
      <c r="W111" t="s">
        <v>308</v>
      </c>
      <c r="X111" t="s">
        <v>14</v>
      </c>
      <c r="Y111" s="46">
        <v>5.75</v>
      </c>
    </row>
    <row r="112" spans="18:25" x14ac:dyDescent="0.2">
      <c r="W112" t="s">
        <v>309</v>
      </c>
      <c r="X112" t="s">
        <v>14</v>
      </c>
      <c r="Y112" s="46">
        <v>9.81</v>
      </c>
    </row>
    <row r="113" spans="23:25" x14ac:dyDescent="0.2">
      <c r="W113" t="s">
        <v>310</v>
      </c>
      <c r="X113" t="s">
        <v>14</v>
      </c>
      <c r="Y113" s="46">
        <v>4.99</v>
      </c>
    </row>
    <row r="114" spans="23:25" x14ac:dyDescent="0.2">
      <c r="W114" t="s">
        <v>311</v>
      </c>
      <c r="X114" t="s">
        <v>14</v>
      </c>
      <c r="Y114" s="46">
        <v>6.98</v>
      </c>
    </row>
    <row r="115" spans="23:25" x14ac:dyDescent="0.2">
      <c r="W115" t="s">
        <v>312</v>
      </c>
      <c r="X115" t="s">
        <v>14</v>
      </c>
      <c r="Y115" s="46">
        <v>8.1</v>
      </c>
    </row>
    <row r="116" spans="23:25" x14ac:dyDescent="0.2">
      <c r="W116" t="s">
        <v>313</v>
      </c>
      <c r="X116" t="s">
        <v>14</v>
      </c>
      <c r="Y116" s="46">
        <v>0</v>
      </c>
    </row>
    <row r="117" spans="23:25" x14ac:dyDescent="0.2">
      <c r="W117" t="s">
        <v>314</v>
      </c>
      <c r="X117" t="s">
        <v>14</v>
      </c>
      <c r="Y117" s="46">
        <v>15.49</v>
      </c>
    </row>
    <row r="118" spans="23:25" x14ac:dyDescent="0.2">
      <c r="W118" t="s">
        <v>315</v>
      </c>
      <c r="X118" t="s">
        <v>14</v>
      </c>
      <c r="Y118" s="46">
        <v>2.82</v>
      </c>
    </row>
    <row r="119" spans="23:25" x14ac:dyDescent="0.2">
      <c r="W119" t="s">
        <v>316</v>
      </c>
      <c r="X119" t="s">
        <v>14</v>
      </c>
      <c r="Y119" s="46">
        <v>2.78</v>
      </c>
    </row>
    <row r="120" spans="23:25" x14ac:dyDescent="0.2">
      <c r="W120" t="s">
        <v>317</v>
      </c>
      <c r="X120" t="s">
        <v>14</v>
      </c>
      <c r="Y120" s="46">
        <v>5.67</v>
      </c>
    </row>
    <row r="121" spans="23:25" x14ac:dyDescent="0.2">
      <c r="W121" t="s">
        <v>318</v>
      </c>
      <c r="X121" t="s">
        <v>14</v>
      </c>
      <c r="Y121" s="46">
        <v>10.66</v>
      </c>
    </row>
    <row r="122" spans="23:25" x14ac:dyDescent="0.2">
      <c r="W122" t="s">
        <v>319</v>
      </c>
      <c r="X122" t="s">
        <v>14</v>
      </c>
      <c r="Y122" s="46">
        <v>4.5199999999999996</v>
      </c>
    </row>
    <row r="123" spans="23:25" x14ac:dyDescent="0.2">
      <c r="W123" t="s">
        <v>320</v>
      </c>
      <c r="X123" t="s">
        <v>14</v>
      </c>
      <c r="Y123" s="46">
        <v>5.08</v>
      </c>
    </row>
    <row r="124" spans="23:25" x14ac:dyDescent="0.2">
      <c r="W124" t="s">
        <v>321</v>
      </c>
      <c r="X124" t="s">
        <v>14</v>
      </c>
      <c r="Y124" s="46">
        <v>1.88</v>
      </c>
    </row>
    <row r="125" spans="23:25" x14ac:dyDescent="0.2">
      <c r="W125" t="s">
        <v>322</v>
      </c>
      <c r="X125" t="s">
        <v>12</v>
      </c>
      <c r="Y125" s="46">
        <v>15</v>
      </c>
    </row>
    <row r="126" spans="23:25" x14ac:dyDescent="0.2">
      <c r="W126" t="s">
        <v>323</v>
      </c>
      <c r="X126" t="s">
        <v>12</v>
      </c>
      <c r="Y126" s="46">
        <v>0.12</v>
      </c>
    </row>
    <row r="127" spans="23:25" x14ac:dyDescent="0.2">
      <c r="W127" t="s">
        <v>324</v>
      </c>
      <c r="X127" t="s">
        <v>12</v>
      </c>
      <c r="Y127" s="46">
        <v>0.16</v>
      </c>
    </row>
    <row r="128" spans="23:25" x14ac:dyDescent="0.2">
      <c r="W128" t="s">
        <v>325</v>
      </c>
      <c r="X128" t="s">
        <v>12</v>
      </c>
      <c r="Y128" s="46">
        <v>0.18</v>
      </c>
    </row>
    <row r="129" spans="23:25" x14ac:dyDescent="0.2">
      <c r="W129" t="s">
        <v>326</v>
      </c>
      <c r="X129" t="s">
        <v>12</v>
      </c>
      <c r="Y129" s="46">
        <v>0.4</v>
      </c>
    </row>
    <row r="130" spans="23:25" x14ac:dyDescent="0.2">
      <c r="W130" t="s">
        <v>327</v>
      </c>
      <c r="X130" t="s">
        <v>14</v>
      </c>
      <c r="Y130" s="46">
        <v>1.89</v>
      </c>
    </row>
    <row r="131" spans="23:25" x14ac:dyDescent="0.2">
      <c r="W131" t="s">
        <v>328</v>
      </c>
      <c r="X131" t="s">
        <v>14</v>
      </c>
      <c r="Y131" s="46">
        <v>1.4</v>
      </c>
    </row>
    <row r="132" spans="23:25" x14ac:dyDescent="0.2">
      <c r="W132" t="s">
        <v>329</v>
      </c>
      <c r="X132" t="s">
        <v>14</v>
      </c>
      <c r="Y132" s="46">
        <v>0</v>
      </c>
    </row>
    <row r="133" spans="23:25" x14ac:dyDescent="0.2">
      <c r="W133" t="s">
        <v>330</v>
      </c>
      <c r="X133" t="s">
        <v>14</v>
      </c>
      <c r="Y133" s="46">
        <v>1.93</v>
      </c>
    </row>
    <row r="134" spans="23:25" x14ac:dyDescent="0.2">
      <c r="W134" t="s">
        <v>331</v>
      </c>
      <c r="X134" t="s">
        <v>14</v>
      </c>
      <c r="Y134" s="46">
        <v>1.2</v>
      </c>
    </row>
    <row r="135" spans="23:25" x14ac:dyDescent="0.2">
      <c r="W135" t="s">
        <v>332</v>
      </c>
      <c r="X135" t="s">
        <v>14</v>
      </c>
      <c r="Y135" s="46">
        <v>0</v>
      </c>
    </row>
    <row r="136" spans="23:25" x14ac:dyDescent="0.2">
      <c r="W136" t="s">
        <v>333</v>
      </c>
      <c r="X136" t="s">
        <v>14</v>
      </c>
      <c r="Y136" s="46">
        <v>2.33</v>
      </c>
    </row>
    <row r="137" spans="23:25" x14ac:dyDescent="0.2">
      <c r="W137" t="s">
        <v>334</v>
      </c>
      <c r="X137" t="s">
        <v>14</v>
      </c>
      <c r="Y137" s="46">
        <v>0</v>
      </c>
    </row>
    <row r="138" spans="23:25" x14ac:dyDescent="0.2">
      <c r="W138" t="s">
        <v>335</v>
      </c>
      <c r="X138" t="s">
        <v>14</v>
      </c>
      <c r="Y138" s="46">
        <v>2.25</v>
      </c>
    </row>
    <row r="139" spans="23:25" x14ac:dyDescent="0.2">
      <c r="W139" t="s">
        <v>336</v>
      </c>
      <c r="X139" t="s">
        <v>14</v>
      </c>
      <c r="Y139" s="46">
        <v>2.14</v>
      </c>
    </row>
    <row r="140" spans="23:25" x14ac:dyDescent="0.2">
      <c r="W140" t="s">
        <v>337</v>
      </c>
      <c r="X140" t="s">
        <v>20</v>
      </c>
      <c r="Y140" s="46">
        <v>3.65</v>
      </c>
    </row>
    <row r="141" spans="23:25" x14ac:dyDescent="0.2">
      <c r="W141" t="s">
        <v>338</v>
      </c>
      <c r="X141" t="s">
        <v>20</v>
      </c>
      <c r="Y141" s="46">
        <v>5.76</v>
      </c>
    </row>
    <row r="142" spans="23:25" x14ac:dyDescent="0.2">
      <c r="W142" t="s">
        <v>339</v>
      </c>
      <c r="X142" t="s">
        <v>20</v>
      </c>
      <c r="Y142" s="46">
        <v>5.93</v>
      </c>
    </row>
    <row r="143" spans="23:25" x14ac:dyDescent="0.2">
      <c r="W143" t="s">
        <v>340</v>
      </c>
      <c r="X143" t="s">
        <v>20</v>
      </c>
      <c r="Y143" s="46">
        <v>6.64</v>
      </c>
    </row>
    <row r="144" spans="23:25" x14ac:dyDescent="0.2">
      <c r="W144" t="s">
        <v>341</v>
      </c>
      <c r="X144" t="s">
        <v>20</v>
      </c>
      <c r="Y144" s="46">
        <v>5.24</v>
      </c>
    </row>
    <row r="145" spans="23:25" x14ac:dyDescent="0.2">
      <c r="W145" t="s">
        <v>342</v>
      </c>
      <c r="X145" t="s">
        <v>20</v>
      </c>
      <c r="Y145" s="46">
        <v>5.51</v>
      </c>
    </row>
    <row r="146" spans="23:25" x14ac:dyDescent="0.2">
      <c r="W146" t="s">
        <v>343</v>
      </c>
      <c r="X146" t="s">
        <v>20</v>
      </c>
      <c r="Y146" s="46">
        <v>9.65</v>
      </c>
    </row>
    <row r="147" spans="23:25" x14ac:dyDescent="0.2">
      <c r="W147" t="s">
        <v>344</v>
      </c>
      <c r="X147" t="s">
        <v>20</v>
      </c>
      <c r="Y147" s="46">
        <v>11.69</v>
      </c>
    </row>
    <row r="148" spans="23:25" x14ac:dyDescent="0.2">
      <c r="W148" t="s">
        <v>345</v>
      </c>
      <c r="X148" t="s">
        <v>20</v>
      </c>
      <c r="Y148" s="46">
        <v>12.95</v>
      </c>
    </row>
    <row r="149" spans="23:25" x14ac:dyDescent="0.2">
      <c r="W149" t="s">
        <v>346</v>
      </c>
      <c r="X149" t="s">
        <v>20</v>
      </c>
      <c r="Y149" s="46">
        <v>5.32</v>
      </c>
    </row>
    <row r="150" spans="23:25" x14ac:dyDescent="0.2">
      <c r="W150" t="s">
        <v>347</v>
      </c>
      <c r="X150" t="s">
        <v>20</v>
      </c>
      <c r="Y150" s="46">
        <v>7.69</v>
      </c>
    </row>
    <row r="151" spans="23:25" x14ac:dyDescent="0.2">
      <c r="W151" t="s">
        <v>348</v>
      </c>
      <c r="X151" t="s">
        <v>20</v>
      </c>
      <c r="Y151" s="46">
        <v>7.73</v>
      </c>
    </row>
    <row r="152" spans="23:25" x14ac:dyDescent="0.2">
      <c r="W152" t="s">
        <v>349</v>
      </c>
      <c r="X152" t="s">
        <v>20</v>
      </c>
      <c r="Y152" s="46">
        <v>12.46</v>
      </c>
    </row>
    <row r="153" spans="23:25" x14ac:dyDescent="0.2">
      <c r="W153" t="s">
        <v>350</v>
      </c>
      <c r="X153" t="s">
        <v>14</v>
      </c>
      <c r="Y153" s="46">
        <v>10.050000000000001</v>
      </c>
    </row>
    <row r="154" spans="23:25" x14ac:dyDescent="0.2">
      <c r="W154" t="s">
        <v>351</v>
      </c>
      <c r="X154" t="s">
        <v>14</v>
      </c>
      <c r="Y154" s="46">
        <v>1.06</v>
      </c>
    </row>
    <row r="155" spans="23:25" x14ac:dyDescent="0.2">
      <c r="W155" t="s">
        <v>352</v>
      </c>
      <c r="X155" t="s">
        <v>14</v>
      </c>
      <c r="Y155" s="46">
        <v>1.25</v>
      </c>
    </row>
    <row r="156" spans="23:25" x14ac:dyDescent="0.2">
      <c r="W156" t="s">
        <v>353</v>
      </c>
      <c r="X156" t="s">
        <v>14</v>
      </c>
      <c r="Y156" s="46">
        <v>2.2999999999999998</v>
      </c>
    </row>
    <row r="157" spans="23:25" x14ac:dyDescent="0.2">
      <c r="W157" t="s">
        <v>354</v>
      </c>
      <c r="X157" t="s">
        <v>14</v>
      </c>
      <c r="Y157" s="46">
        <v>3.79</v>
      </c>
    </row>
    <row r="158" spans="23:25" x14ac:dyDescent="0.2">
      <c r="W158" t="s">
        <v>355</v>
      </c>
      <c r="X158" t="s">
        <v>14</v>
      </c>
      <c r="Y158" s="46">
        <v>2.04</v>
      </c>
    </row>
    <row r="159" spans="23:25" x14ac:dyDescent="0.2">
      <c r="W159" t="s">
        <v>356</v>
      </c>
      <c r="X159" t="s">
        <v>14</v>
      </c>
      <c r="Y159" s="46">
        <v>2.73</v>
      </c>
    </row>
    <row r="160" spans="23:25" x14ac:dyDescent="0.2">
      <c r="W160" t="s">
        <v>357</v>
      </c>
      <c r="X160" t="s">
        <v>12</v>
      </c>
      <c r="Y160" s="46">
        <v>0.34</v>
      </c>
    </row>
    <row r="161" spans="23:25" x14ac:dyDescent="0.2">
      <c r="W161" t="s">
        <v>358</v>
      </c>
      <c r="X161" t="s">
        <v>12</v>
      </c>
      <c r="Y161" s="46">
        <v>0.45</v>
      </c>
    </row>
    <row r="162" spans="23:25" x14ac:dyDescent="0.2">
      <c r="W162" t="s">
        <v>359</v>
      </c>
      <c r="X162" t="s">
        <v>12</v>
      </c>
      <c r="Y162" s="46">
        <v>0.72</v>
      </c>
    </row>
    <row r="163" spans="23:25" x14ac:dyDescent="0.2">
      <c r="W163" t="s">
        <v>360</v>
      </c>
      <c r="X163" t="s">
        <v>14</v>
      </c>
      <c r="Y163" s="46">
        <v>2.37</v>
      </c>
    </row>
    <row r="164" spans="23:25" x14ac:dyDescent="0.2">
      <c r="W164" t="s">
        <v>361</v>
      </c>
      <c r="X164" t="s">
        <v>12</v>
      </c>
      <c r="Y164" s="46">
        <v>3.62</v>
      </c>
    </row>
    <row r="165" spans="23:25" x14ac:dyDescent="0.2">
      <c r="W165" t="s">
        <v>362</v>
      </c>
      <c r="X165" t="s">
        <v>12</v>
      </c>
      <c r="Y165" s="46">
        <v>4.1100000000000003</v>
      </c>
    </row>
    <row r="166" spans="23:25" x14ac:dyDescent="0.2">
      <c r="W166" t="s">
        <v>363</v>
      </c>
      <c r="X166" t="s">
        <v>12</v>
      </c>
      <c r="Y166" s="46">
        <v>4.4000000000000004</v>
      </c>
    </row>
    <row r="167" spans="23:25" x14ac:dyDescent="0.2">
      <c r="W167" t="s">
        <v>364</v>
      </c>
      <c r="X167" t="s">
        <v>12</v>
      </c>
      <c r="Y167" s="46">
        <v>8.6199999999999992</v>
      </c>
    </row>
    <row r="168" spans="23:25" x14ac:dyDescent="0.2">
      <c r="W168" t="s">
        <v>365</v>
      </c>
      <c r="X168" t="s">
        <v>12</v>
      </c>
      <c r="Y168" s="46">
        <v>4.28</v>
      </c>
    </row>
    <row r="169" spans="23:25" x14ac:dyDescent="0.2">
      <c r="W169" t="s">
        <v>366</v>
      </c>
      <c r="X169" t="s">
        <v>12</v>
      </c>
      <c r="Y169" s="46">
        <v>4.51</v>
      </c>
    </row>
    <row r="170" spans="23:25" x14ac:dyDescent="0.2">
      <c r="W170" t="s">
        <v>367</v>
      </c>
      <c r="X170" t="s">
        <v>12</v>
      </c>
      <c r="Y170" s="46">
        <v>5.66</v>
      </c>
    </row>
    <row r="171" spans="23:25" x14ac:dyDescent="0.2">
      <c r="W171" t="s">
        <v>368</v>
      </c>
      <c r="X171" t="s">
        <v>12</v>
      </c>
      <c r="Y171" s="46">
        <v>4.82</v>
      </c>
    </row>
    <row r="172" spans="23:25" x14ac:dyDescent="0.2">
      <c r="W172" t="s">
        <v>369</v>
      </c>
      <c r="X172" t="s">
        <v>12</v>
      </c>
      <c r="Y172" s="46">
        <v>8.98</v>
      </c>
    </row>
    <row r="173" spans="23:25" x14ac:dyDescent="0.2">
      <c r="W173" t="s">
        <v>370</v>
      </c>
      <c r="X173" t="s">
        <v>12</v>
      </c>
      <c r="Y173" s="46">
        <v>17.88</v>
      </c>
    </row>
    <row r="174" spans="23:25" x14ac:dyDescent="0.2">
      <c r="W174" t="s">
        <v>371</v>
      </c>
      <c r="X174" t="s">
        <v>12</v>
      </c>
      <c r="Y174" s="46">
        <v>8.8800000000000008</v>
      </c>
    </row>
    <row r="175" spans="23:25" x14ac:dyDescent="0.2">
      <c r="W175" t="s">
        <v>372</v>
      </c>
      <c r="X175" t="s">
        <v>12</v>
      </c>
      <c r="Y175" s="46">
        <v>14.5</v>
      </c>
    </row>
    <row r="176" spans="23:25" x14ac:dyDescent="0.2">
      <c r="W176" t="s">
        <v>373</v>
      </c>
      <c r="X176" t="s">
        <v>12</v>
      </c>
      <c r="Y176" s="46">
        <v>2.08</v>
      </c>
    </row>
    <row r="177" spans="23:25" x14ac:dyDescent="0.2">
      <c r="W177" t="s">
        <v>374</v>
      </c>
      <c r="X177" t="s">
        <v>12</v>
      </c>
      <c r="Y177" s="46">
        <v>2.29</v>
      </c>
    </row>
    <row r="178" spans="23:25" x14ac:dyDescent="0.2">
      <c r="W178" t="s">
        <v>375</v>
      </c>
      <c r="X178" t="s">
        <v>12</v>
      </c>
      <c r="Y178" s="46">
        <v>3.21</v>
      </c>
    </row>
    <row r="179" spans="23:25" x14ac:dyDescent="0.2">
      <c r="W179" t="s">
        <v>376</v>
      </c>
      <c r="X179" t="s">
        <v>12</v>
      </c>
      <c r="Y179" s="46">
        <v>6.66</v>
      </c>
    </row>
    <row r="180" spans="23:25" x14ac:dyDescent="0.2">
      <c r="W180" t="s">
        <v>377</v>
      </c>
      <c r="X180" t="s">
        <v>12</v>
      </c>
      <c r="Y180" s="46">
        <v>2.5</v>
      </c>
    </row>
    <row r="181" spans="23:25" x14ac:dyDescent="0.2">
      <c r="W181" t="s">
        <v>378</v>
      </c>
      <c r="X181" t="s">
        <v>12</v>
      </c>
      <c r="Y181" s="46">
        <v>2.93</v>
      </c>
    </row>
    <row r="182" spans="23:25" x14ac:dyDescent="0.2">
      <c r="W182" t="s">
        <v>379</v>
      </c>
      <c r="X182" t="s">
        <v>12</v>
      </c>
      <c r="Y182" s="46">
        <v>3.71</v>
      </c>
    </row>
    <row r="183" spans="23:25" x14ac:dyDescent="0.2">
      <c r="W183" t="s">
        <v>380</v>
      </c>
      <c r="X183" t="s">
        <v>12</v>
      </c>
      <c r="Y183" s="46">
        <v>4.08</v>
      </c>
    </row>
    <row r="184" spans="23:25" x14ac:dyDescent="0.2">
      <c r="W184" t="s">
        <v>381</v>
      </c>
      <c r="X184" t="s">
        <v>12</v>
      </c>
      <c r="Y184" s="46">
        <v>8.5</v>
      </c>
    </row>
    <row r="185" spans="23:25" x14ac:dyDescent="0.2">
      <c r="W185" t="s">
        <v>382</v>
      </c>
      <c r="X185" t="s">
        <v>12</v>
      </c>
      <c r="Y185" s="46">
        <v>4.8600000000000003</v>
      </c>
    </row>
    <row r="186" spans="23:25" x14ac:dyDescent="0.2">
      <c r="W186" t="s">
        <v>383</v>
      </c>
      <c r="X186" t="s">
        <v>12</v>
      </c>
      <c r="Y186" s="46">
        <v>3.51</v>
      </c>
    </row>
    <row r="187" spans="23:25" x14ac:dyDescent="0.2">
      <c r="W187" t="s">
        <v>384</v>
      </c>
      <c r="X187" t="s">
        <v>12</v>
      </c>
      <c r="Y187" s="46">
        <v>10.08</v>
      </c>
    </row>
    <row r="188" spans="23:25" x14ac:dyDescent="0.2">
      <c r="W188" t="s">
        <v>385</v>
      </c>
      <c r="X188" t="s">
        <v>12</v>
      </c>
      <c r="Y188" s="46">
        <v>8.6999999999999993</v>
      </c>
    </row>
    <row r="189" spans="23:25" x14ac:dyDescent="0.2">
      <c r="W189" t="s">
        <v>386</v>
      </c>
      <c r="X189" t="s">
        <v>12</v>
      </c>
      <c r="Y189" s="46">
        <v>13.01</v>
      </c>
    </row>
    <row r="190" spans="23:25" x14ac:dyDescent="0.2">
      <c r="W190" t="s">
        <v>387</v>
      </c>
      <c r="X190" t="s">
        <v>12</v>
      </c>
      <c r="Y190" s="46">
        <v>16.88</v>
      </c>
    </row>
    <row r="191" spans="23:25" x14ac:dyDescent="0.2">
      <c r="W191" t="s">
        <v>388</v>
      </c>
      <c r="X191" t="s">
        <v>12</v>
      </c>
      <c r="Y191" s="46">
        <v>1.2</v>
      </c>
    </row>
    <row r="192" spans="23:25" x14ac:dyDescent="0.2">
      <c r="W192" t="s">
        <v>389</v>
      </c>
      <c r="X192" t="s">
        <v>12</v>
      </c>
      <c r="Y192" s="46">
        <v>1.88</v>
      </c>
    </row>
    <row r="193" spans="23:25" x14ac:dyDescent="0.2">
      <c r="W193" t="s">
        <v>390</v>
      </c>
      <c r="X193" t="s">
        <v>12</v>
      </c>
      <c r="Y193" s="46">
        <v>2.11</v>
      </c>
    </row>
    <row r="194" spans="23:25" x14ac:dyDescent="0.2">
      <c r="W194" t="s">
        <v>391</v>
      </c>
      <c r="X194" t="s">
        <v>12</v>
      </c>
      <c r="Y194" s="46">
        <v>2.34</v>
      </c>
    </row>
    <row r="195" spans="23:25" x14ac:dyDescent="0.2">
      <c r="W195" t="s">
        <v>392</v>
      </c>
      <c r="X195" t="s">
        <v>12</v>
      </c>
      <c r="Y195" s="46">
        <v>2.65</v>
      </c>
    </row>
    <row r="196" spans="23:25" x14ac:dyDescent="0.2">
      <c r="W196" t="s">
        <v>393</v>
      </c>
      <c r="X196" t="s">
        <v>12</v>
      </c>
      <c r="Y196" s="46">
        <v>2.95</v>
      </c>
    </row>
    <row r="197" spans="23:25" x14ac:dyDescent="0.2">
      <c r="W197" t="s">
        <v>394</v>
      </c>
      <c r="X197" t="s">
        <v>12</v>
      </c>
      <c r="Y197" s="46">
        <v>4.6500000000000004</v>
      </c>
    </row>
    <row r="198" spans="23:25" x14ac:dyDescent="0.2">
      <c r="W198" t="s">
        <v>395</v>
      </c>
      <c r="X198" t="s">
        <v>12</v>
      </c>
      <c r="Y198" s="46">
        <v>5.13</v>
      </c>
    </row>
    <row r="199" spans="23:25" x14ac:dyDescent="0.2">
      <c r="W199" t="s">
        <v>396</v>
      </c>
      <c r="X199" t="s">
        <v>12</v>
      </c>
      <c r="Y199" s="46">
        <v>5.7</v>
      </c>
    </row>
    <row r="200" spans="23:25" x14ac:dyDescent="0.2">
      <c r="W200" t="s">
        <v>397</v>
      </c>
      <c r="X200" t="s">
        <v>12</v>
      </c>
      <c r="Y200" s="46">
        <v>4.76</v>
      </c>
    </row>
    <row r="201" spans="23:25" x14ac:dyDescent="0.2">
      <c r="W201" t="s">
        <v>398</v>
      </c>
      <c r="X201" t="s">
        <v>12</v>
      </c>
      <c r="Y201" s="46">
        <v>4.66</v>
      </c>
    </row>
    <row r="202" spans="23:25" x14ac:dyDescent="0.2">
      <c r="W202" t="s">
        <v>399</v>
      </c>
      <c r="X202" t="s">
        <v>12</v>
      </c>
      <c r="Y202" s="46">
        <v>6.04</v>
      </c>
    </row>
    <row r="203" spans="23:25" x14ac:dyDescent="0.2">
      <c r="W203" t="s">
        <v>400</v>
      </c>
      <c r="X203" t="s">
        <v>12</v>
      </c>
      <c r="Y203" s="46">
        <v>1.1000000000000001</v>
      </c>
    </row>
    <row r="204" spans="23:25" x14ac:dyDescent="0.2">
      <c r="W204" t="s">
        <v>401</v>
      </c>
      <c r="X204" t="s">
        <v>12</v>
      </c>
      <c r="Y204" s="46">
        <v>1.28</v>
      </c>
    </row>
    <row r="205" spans="23:25" x14ac:dyDescent="0.2">
      <c r="W205" t="s">
        <v>402</v>
      </c>
      <c r="X205" t="s">
        <v>12</v>
      </c>
      <c r="Y205" s="46">
        <v>1.27</v>
      </c>
    </row>
    <row r="206" spans="23:25" x14ac:dyDescent="0.2">
      <c r="W206" t="s">
        <v>403</v>
      </c>
      <c r="X206" t="s">
        <v>12</v>
      </c>
      <c r="Y206" s="46">
        <v>1.53</v>
      </c>
    </row>
    <row r="207" spans="23:25" x14ac:dyDescent="0.2">
      <c r="W207" t="s">
        <v>404</v>
      </c>
      <c r="X207" t="s">
        <v>12</v>
      </c>
      <c r="Y207" s="46">
        <v>1.8</v>
      </c>
    </row>
    <row r="208" spans="23:25" x14ac:dyDescent="0.2">
      <c r="W208" t="s">
        <v>405</v>
      </c>
      <c r="X208" t="s">
        <v>12</v>
      </c>
      <c r="Y208" s="46">
        <v>1.75</v>
      </c>
    </row>
    <row r="209" spans="23:25" x14ac:dyDescent="0.2">
      <c r="W209" t="s">
        <v>406</v>
      </c>
      <c r="X209" t="s">
        <v>12</v>
      </c>
      <c r="Y209" s="46">
        <v>1.58</v>
      </c>
    </row>
    <row r="210" spans="23:25" x14ac:dyDescent="0.2">
      <c r="W210" t="s">
        <v>407</v>
      </c>
      <c r="X210" t="s">
        <v>12</v>
      </c>
      <c r="Y210" s="46">
        <v>1.75</v>
      </c>
    </row>
    <row r="211" spans="23:25" x14ac:dyDescent="0.2">
      <c r="W211" t="s">
        <v>408</v>
      </c>
      <c r="X211" t="s">
        <v>12</v>
      </c>
      <c r="Y211" s="46">
        <v>2.52</v>
      </c>
    </row>
    <row r="212" spans="23:25" x14ac:dyDescent="0.2">
      <c r="W212" t="s">
        <v>409</v>
      </c>
      <c r="X212" t="s">
        <v>12</v>
      </c>
      <c r="Y212" s="46">
        <v>2.8</v>
      </c>
    </row>
    <row r="213" spans="23:25" x14ac:dyDescent="0.2">
      <c r="W213" t="s">
        <v>410</v>
      </c>
      <c r="X213" t="s">
        <v>12</v>
      </c>
      <c r="Y213" s="46">
        <v>3.45</v>
      </c>
    </row>
    <row r="214" spans="23:25" x14ac:dyDescent="0.2">
      <c r="W214" t="s">
        <v>411</v>
      </c>
      <c r="X214" t="s">
        <v>12</v>
      </c>
      <c r="Y214" s="46">
        <v>4.2</v>
      </c>
    </row>
    <row r="215" spans="23:25" x14ac:dyDescent="0.2">
      <c r="W215" t="s">
        <v>412</v>
      </c>
      <c r="X215" t="s">
        <v>12</v>
      </c>
      <c r="Y215" s="46">
        <v>5.28</v>
      </c>
    </row>
    <row r="216" spans="23:25" x14ac:dyDescent="0.2">
      <c r="W216" t="s">
        <v>413</v>
      </c>
      <c r="X216" t="s">
        <v>12</v>
      </c>
      <c r="Y216" s="46">
        <v>6.4</v>
      </c>
    </row>
    <row r="217" spans="23:25" x14ac:dyDescent="0.2">
      <c r="W217" t="s">
        <v>414</v>
      </c>
      <c r="X217" t="s">
        <v>12</v>
      </c>
      <c r="Y217" s="46">
        <v>9.25</v>
      </c>
    </row>
    <row r="218" spans="23:25" x14ac:dyDescent="0.2">
      <c r="W218" t="s">
        <v>415</v>
      </c>
      <c r="X218" t="s">
        <v>12</v>
      </c>
      <c r="Y218" s="46">
        <v>11.24</v>
      </c>
    </row>
    <row r="219" spans="23:25" x14ac:dyDescent="0.2">
      <c r="W219" t="s">
        <v>416</v>
      </c>
      <c r="X219" t="s">
        <v>12</v>
      </c>
      <c r="Y219" s="46">
        <v>3.36</v>
      </c>
    </row>
    <row r="220" spans="23:25" x14ac:dyDescent="0.2">
      <c r="W220" t="s">
        <v>417</v>
      </c>
      <c r="X220" t="s">
        <v>12</v>
      </c>
      <c r="Y220" s="46">
        <v>4.6900000000000004</v>
      </c>
    </row>
    <row r="221" spans="23:25" x14ac:dyDescent="0.2">
      <c r="W221" t="s">
        <v>418</v>
      </c>
      <c r="X221" t="s">
        <v>12</v>
      </c>
      <c r="Y221" s="46">
        <v>0.25</v>
      </c>
    </row>
    <row r="222" spans="23:25" x14ac:dyDescent="0.2">
      <c r="W222" t="s">
        <v>419</v>
      </c>
      <c r="X222" t="s">
        <v>12</v>
      </c>
      <c r="Y222" s="46">
        <v>13.5</v>
      </c>
    </row>
    <row r="223" spans="23:25" x14ac:dyDescent="0.2">
      <c r="W223" t="s">
        <v>420</v>
      </c>
      <c r="X223" t="s">
        <v>12</v>
      </c>
      <c r="Y223" s="46">
        <v>16.149999999999999</v>
      </c>
    </row>
    <row r="224" spans="23:25" x14ac:dyDescent="0.2">
      <c r="W224" t="s">
        <v>421</v>
      </c>
      <c r="X224" t="s">
        <v>12</v>
      </c>
      <c r="Y224" s="46">
        <v>0.71</v>
      </c>
    </row>
    <row r="225" spans="23:25" x14ac:dyDescent="0.2">
      <c r="W225" t="s">
        <v>422</v>
      </c>
      <c r="X225" t="s">
        <v>12</v>
      </c>
      <c r="Y225" s="46">
        <v>1.03</v>
      </c>
    </row>
    <row r="226" spans="23:25" x14ac:dyDescent="0.2">
      <c r="W226" t="s">
        <v>423</v>
      </c>
      <c r="X226" t="s">
        <v>12</v>
      </c>
      <c r="Y226" s="46">
        <v>1.87</v>
      </c>
    </row>
    <row r="227" spans="23:25" x14ac:dyDescent="0.2">
      <c r="W227" t="s">
        <v>424</v>
      </c>
      <c r="X227" t="s">
        <v>12</v>
      </c>
      <c r="Y227" s="46">
        <v>0.73</v>
      </c>
    </row>
    <row r="228" spans="23:25" x14ac:dyDescent="0.2">
      <c r="W228" t="s">
        <v>425</v>
      </c>
      <c r="X228" t="s">
        <v>12</v>
      </c>
      <c r="Y228" s="46">
        <v>1.1000000000000001</v>
      </c>
    </row>
    <row r="229" spans="23:25" x14ac:dyDescent="0.2">
      <c r="W229" t="s">
        <v>426</v>
      </c>
      <c r="X229" t="s">
        <v>12</v>
      </c>
      <c r="Y229" s="46">
        <v>1.06</v>
      </c>
    </row>
    <row r="230" spans="23:25" x14ac:dyDescent="0.2">
      <c r="W230" t="s">
        <v>427</v>
      </c>
      <c r="X230" t="s">
        <v>12</v>
      </c>
      <c r="Y230" s="46">
        <v>4.72</v>
      </c>
    </row>
    <row r="231" spans="23:25" x14ac:dyDescent="0.2">
      <c r="W231" t="s">
        <v>428</v>
      </c>
      <c r="X231" t="s">
        <v>12</v>
      </c>
      <c r="Y231" s="46">
        <v>0.61</v>
      </c>
    </row>
    <row r="232" spans="23:25" x14ac:dyDescent="0.2">
      <c r="W232" t="s">
        <v>429</v>
      </c>
      <c r="X232" t="s">
        <v>606</v>
      </c>
      <c r="Y232" s="46">
        <v>44.01</v>
      </c>
    </row>
    <row r="233" spans="23:25" x14ac:dyDescent="0.2">
      <c r="W233" t="s">
        <v>430</v>
      </c>
      <c r="X233" t="s">
        <v>12</v>
      </c>
      <c r="Y233" s="46">
        <v>1.29</v>
      </c>
    </row>
    <row r="234" spans="23:25" x14ac:dyDescent="0.2">
      <c r="W234" t="s">
        <v>431</v>
      </c>
      <c r="X234" t="s">
        <v>12</v>
      </c>
      <c r="Y234" s="46">
        <v>6.45</v>
      </c>
    </row>
    <row r="235" spans="23:25" x14ac:dyDescent="0.2">
      <c r="W235" t="s">
        <v>432</v>
      </c>
      <c r="X235" t="s">
        <v>12</v>
      </c>
      <c r="Y235" s="46">
        <v>0.67</v>
      </c>
    </row>
    <row r="236" spans="23:25" x14ac:dyDescent="0.2">
      <c r="W236" t="s">
        <v>433</v>
      </c>
      <c r="X236" t="s">
        <v>12</v>
      </c>
      <c r="Y236" s="46">
        <v>20.41</v>
      </c>
    </row>
    <row r="237" spans="23:25" x14ac:dyDescent="0.2">
      <c r="W237" t="s">
        <v>434</v>
      </c>
      <c r="X237" t="s">
        <v>12</v>
      </c>
      <c r="Y237" s="46">
        <v>7.92</v>
      </c>
    </row>
    <row r="238" spans="23:25" x14ac:dyDescent="0.2">
      <c r="W238" t="s">
        <v>435</v>
      </c>
      <c r="X238" t="s">
        <v>12</v>
      </c>
      <c r="Y238" s="46">
        <v>1.73</v>
      </c>
    </row>
    <row r="239" spans="23:25" x14ac:dyDescent="0.2">
      <c r="W239" t="s">
        <v>436</v>
      </c>
      <c r="X239" t="s">
        <v>12</v>
      </c>
      <c r="Y239" s="46">
        <v>13.09</v>
      </c>
    </row>
    <row r="240" spans="23:25" x14ac:dyDescent="0.2">
      <c r="W240" t="s">
        <v>437</v>
      </c>
      <c r="X240" t="s">
        <v>12</v>
      </c>
      <c r="Y240" s="46">
        <v>1.95</v>
      </c>
    </row>
    <row r="241" spans="23:25" x14ac:dyDescent="0.2">
      <c r="W241" t="s">
        <v>438</v>
      </c>
      <c r="X241" t="s">
        <v>12</v>
      </c>
      <c r="Y241" s="46">
        <v>6.65</v>
      </c>
    </row>
    <row r="242" spans="23:25" x14ac:dyDescent="0.2">
      <c r="W242" t="s">
        <v>439</v>
      </c>
      <c r="X242" t="s">
        <v>12</v>
      </c>
      <c r="Y242" s="46">
        <v>1.95</v>
      </c>
    </row>
    <row r="243" spans="23:25" x14ac:dyDescent="0.2">
      <c r="W243" t="s">
        <v>440</v>
      </c>
      <c r="X243" t="s">
        <v>12</v>
      </c>
      <c r="Y243" s="46">
        <v>0</v>
      </c>
    </row>
    <row r="244" spans="23:25" x14ac:dyDescent="0.2">
      <c r="W244" t="s">
        <v>441</v>
      </c>
      <c r="X244" t="s">
        <v>12</v>
      </c>
      <c r="Y244" s="46">
        <v>11.45</v>
      </c>
    </row>
    <row r="245" spans="23:25" x14ac:dyDescent="0.2">
      <c r="W245" t="s">
        <v>442</v>
      </c>
      <c r="X245" t="s">
        <v>12</v>
      </c>
      <c r="Y245" s="46">
        <v>30.57</v>
      </c>
    </row>
    <row r="246" spans="23:25" x14ac:dyDescent="0.2">
      <c r="W246" t="s">
        <v>443</v>
      </c>
      <c r="X246" t="s">
        <v>12</v>
      </c>
      <c r="Y246" s="46">
        <v>1.85</v>
      </c>
    </row>
    <row r="247" spans="23:25" x14ac:dyDescent="0.2">
      <c r="W247" t="s">
        <v>444</v>
      </c>
      <c r="X247" t="s">
        <v>12</v>
      </c>
      <c r="Y247" s="46">
        <v>11.9</v>
      </c>
    </row>
    <row r="248" spans="23:25" x14ac:dyDescent="0.2">
      <c r="W248" t="s">
        <v>445</v>
      </c>
      <c r="X248" t="s">
        <v>12</v>
      </c>
      <c r="Y248" s="46">
        <v>14.15</v>
      </c>
    </row>
    <row r="249" spans="23:25" x14ac:dyDescent="0.2">
      <c r="W249" t="s">
        <v>446</v>
      </c>
      <c r="X249" t="s">
        <v>12</v>
      </c>
      <c r="Y249" s="46">
        <v>3.9</v>
      </c>
    </row>
    <row r="250" spans="23:25" x14ac:dyDescent="0.2">
      <c r="W250" t="s">
        <v>447</v>
      </c>
      <c r="X250" t="s">
        <v>12</v>
      </c>
      <c r="Y250" s="46">
        <v>3.41</v>
      </c>
    </row>
    <row r="251" spans="23:25" x14ac:dyDescent="0.2">
      <c r="W251" t="s">
        <v>448</v>
      </c>
      <c r="X251" t="s">
        <v>606</v>
      </c>
      <c r="Y251" s="46">
        <v>32.200000000000003</v>
      </c>
    </row>
    <row r="252" spans="23:25" x14ac:dyDescent="0.2">
      <c r="W252" t="s">
        <v>449</v>
      </c>
      <c r="X252" t="s">
        <v>606</v>
      </c>
      <c r="Y252" s="46">
        <v>41.32</v>
      </c>
    </row>
    <row r="253" spans="23:25" x14ac:dyDescent="0.2">
      <c r="W253" t="s">
        <v>450</v>
      </c>
      <c r="X253" t="s">
        <v>14</v>
      </c>
      <c r="Y253" s="46">
        <v>0</v>
      </c>
    </row>
    <row r="254" spans="23:25" x14ac:dyDescent="0.2">
      <c r="W254" t="s">
        <v>451</v>
      </c>
      <c r="X254" t="s">
        <v>14</v>
      </c>
      <c r="Y254" s="46">
        <v>0</v>
      </c>
    </row>
    <row r="255" spans="23:25" x14ac:dyDescent="0.2">
      <c r="W255" t="s">
        <v>452</v>
      </c>
      <c r="X255" t="s">
        <v>69</v>
      </c>
      <c r="Y255" s="46">
        <v>32.33</v>
      </c>
    </row>
    <row r="256" spans="23:25" x14ac:dyDescent="0.2">
      <c r="W256" t="s">
        <v>43</v>
      </c>
      <c r="X256" t="s">
        <v>69</v>
      </c>
      <c r="Y256" s="46">
        <v>25.75</v>
      </c>
    </row>
    <row r="257" spans="23:25" x14ac:dyDescent="0.2">
      <c r="W257" t="s">
        <v>453</v>
      </c>
      <c r="X257" t="s">
        <v>14</v>
      </c>
      <c r="Y257" s="46">
        <v>0.43</v>
      </c>
    </row>
    <row r="258" spans="23:25" x14ac:dyDescent="0.2">
      <c r="W258" t="s">
        <v>454</v>
      </c>
      <c r="X258" t="s">
        <v>14</v>
      </c>
      <c r="Y258" s="46">
        <v>0.3</v>
      </c>
    </row>
    <row r="259" spans="23:25" x14ac:dyDescent="0.2">
      <c r="W259" t="s">
        <v>455</v>
      </c>
      <c r="X259" t="s">
        <v>14</v>
      </c>
      <c r="Y259" s="46">
        <v>0.96</v>
      </c>
    </row>
    <row r="260" spans="23:25" x14ac:dyDescent="0.2">
      <c r="W260" t="s">
        <v>456</v>
      </c>
      <c r="X260" t="s">
        <v>12</v>
      </c>
      <c r="Y260" s="46">
        <v>6.1</v>
      </c>
    </row>
    <row r="261" spans="23:25" x14ac:dyDescent="0.2">
      <c r="W261" t="s">
        <v>457</v>
      </c>
      <c r="X261" t="s">
        <v>12</v>
      </c>
      <c r="Y261" s="46">
        <v>9.39</v>
      </c>
    </row>
    <row r="262" spans="23:25" x14ac:dyDescent="0.2">
      <c r="W262" t="s">
        <v>458</v>
      </c>
      <c r="X262" t="s">
        <v>12</v>
      </c>
      <c r="Y262" s="46">
        <v>11.78</v>
      </c>
    </row>
    <row r="263" spans="23:25" x14ac:dyDescent="0.2">
      <c r="W263" t="s">
        <v>459</v>
      </c>
      <c r="X263" t="s">
        <v>12</v>
      </c>
      <c r="Y263" s="46">
        <v>8.56</v>
      </c>
    </row>
    <row r="264" spans="23:25" x14ac:dyDescent="0.2">
      <c r="W264" t="s">
        <v>460</v>
      </c>
      <c r="X264" t="s">
        <v>12</v>
      </c>
      <c r="Y264" s="46">
        <v>13.28</v>
      </c>
    </row>
    <row r="265" spans="23:25" x14ac:dyDescent="0.2">
      <c r="W265" t="s">
        <v>461</v>
      </c>
      <c r="X265" t="s">
        <v>12</v>
      </c>
      <c r="Y265" s="46">
        <v>0</v>
      </c>
    </row>
    <row r="266" spans="23:25" x14ac:dyDescent="0.2">
      <c r="W266" t="s">
        <v>462</v>
      </c>
      <c r="X266" t="s">
        <v>12</v>
      </c>
      <c r="Y266" s="46">
        <v>8.36</v>
      </c>
    </row>
    <row r="267" spans="23:25" x14ac:dyDescent="0.2">
      <c r="W267" t="s">
        <v>463</v>
      </c>
      <c r="X267" t="s">
        <v>12</v>
      </c>
      <c r="Y267" s="46">
        <v>24.93</v>
      </c>
    </row>
    <row r="268" spans="23:25" x14ac:dyDescent="0.2">
      <c r="W268" t="s">
        <v>464</v>
      </c>
      <c r="X268" t="s">
        <v>12</v>
      </c>
      <c r="Y268" s="46">
        <v>24.35</v>
      </c>
    </row>
    <row r="269" spans="23:25" x14ac:dyDescent="0.2">
      <c r="W269" t="s">
        <v>465</v>
      </c>
      <c r="X269" t="s">
        <v>12</v>
      </c>
      <c r="Y269" s="46">
        <v>58.03</v>
      </c>
    </row>
    <row r="270" spans="23:25" x14ac:dyDescent="0.2">
      <c r="W270" t="s">
        <v>466</v>
      </c>
      <c r="X270" t="s">
        <v>12</v>
      </c>
      <c r="Y270" s="46">
        <v>78.05</v>
      </c>
    </row>
    <row r="271" spans="23:25" x14ac:dyDescent="0.2">
      <c r="W271" t="s">
        <v>467</v>
      </c>
      <c r="X271" t="s">
        <v>12</v>
      </c>
      <c r="Y271" s="46">
        <v>13.58</v>
      </c>
    </row>
    <row r="272" spans="23:25" x14ac:dyDescent="0.2">
      <c r="W272" t="s">
        <v>468</v>
      </c>
      <c r="X272" t="s">
        <v>606</v>
      </c>
      <c r="Y272" s="46">
        <v>19.36</v>
      </c>
    </row>
    <row r="273" spans="23:25" x14ac:dyDescent="0.2">
      <c r="W273" t="s">
        <v>469</v>
      </c>
      <c r="X273" t="s">
        <v>606</v>
      </c>
      <c r="Y273" s="46">
        <v>33.86</v>
      </c>
    </row>
    <row r="274" spans="23:25" x14ac:dyDescent="0.2">
      <c r="W274" t="s">
        <v>470</v>
      </c>
      <c r="X274" t="s">
        <v>606</v>
      </c>
      <c r="Y274" s="46">
        <v>58.71</v>
      </c>
    </row>
    <row r="275" spans="23:25" x14ac:dyDescent="0.2">
      <c r="W275" t="s">
        <v>471</v>
      </c>
      <c r="X275" t="s">
        <v>606</v>
      </c>
      <c r="Y275" s="46">
        <v>38.5</v>
      </c>
    </row>
    <row r="276" spans="23:25" x14ac:dyDescent="0.2">
      <c r="W276" t="s">
        <v>472</v>
      </c>
      <c r="X276" t="s">
        <v>606</v>
      </c>
      <c r="Y276" s="46">
        <v>49.72</v>
      </c>
    </row>
    <row r="277" spans="23:25" x14ac:dyDescent="0.2">
      <c r="W277" t="s">
        <v>473</v>
      </c>
      <c r="X277" t="s">
        <v>606</v>
      </c>
      <c r="Y277" s="46">
        <v>55.09</v>
      </c>
    </row>
    <row r="278" spans="23:25" x14ac:dyDescent="0.2">
      <c r="W278" t="s">
        <v>474</v>
      </c>
      <c r="X278" t="s">
        <v>606</v>
      </c>
      <c r="Y278" s="46">
        <v>96.06</v>
      </c>
    </row>
    <row r="279" spans="23:25" x14ac:dyDescent="0.2">
      <c r="W279" t="s">
        <v>475</v>
      </c>
      <c r="X279" t="s">
        <v>606</v>
      </c>
      <c r="Y279" s="46">
        <v>119.65</v>
      </c>
    </row>
    <row r="280" spans="23:25" x14ac:dyDescent="0.2">
      <c r="W280" t="s">
        <v>0</v>
      </c>
      <c r="X280" t="s">
        <v>12</v>
      </c>
      <c r="Y280" s="46">
        <v>1</v>
      </c>
    </row>
    <row r="281" spans="23:25" x14ac:dyDescent="0.2">
      <c r="W281" t="s">
        <v>476</v>
      </c>
      <c r="X281" t="s">
        <v>14</v>
      </c>
      <c r="Y281" s="46">
        <v>0.8</v>
      </c>
    </row>
    <row r="282" spans="23:25" x14ac:dyDescent="0.2">
      <c r="W282" t="s">
        <v>477</v>
      </c>
      <c r="X282" t="s">
        <v>14</v>
      </c>
      <c r="Y282" s="46">
        <v>0.47</v>
      </c>
    </row>
    <row r="283" spans="23:25" x14ac:dyDescent="0.2">
      <c r="W283" t="s">
        <v>478</v>
      </c>
      <c r="X283" t="s">
        <v>14</v>
      </c>
      <c r="Y283" s="46">
        <v>2.13</v>
      </c>
    </row>
    <row r="284" spans="23:25" x14ac:dyDescent="0.2">
      <c r="W284" t="s">
        <v>479</v>
      </c>
      <c r="X284" t="s">
        <v>14</v>
      </c>
      <c r="Y284" s="46">
        <v>5.54</v>
      </c>
    </row>
    <row r="285" spans="23:25" x14ac:dyDescent="0.2">
      <c r="W285" t="s">
        <v>480</v>
      </c>
      <c r="X285" t="s">
        <v>14</v>
      </c>
      <c r="Y285" s="46">
        <v>3.6</v>
      </c>
    </row>
    <row r="286" spans="23:25" x14ac:dyDescent="0.2">
      <c r="W286" t="s">
        <v>481</v>
      </c>
      <c r="X286" t="s">
        <v>14</v>
      </c>
      <c r="Y286" s="46">
        <v>5.37</v>
      </c>
    </row>
    <row r="287" spans="23:25" x14ac:dyDescent="0.2">
      <c r="W287" t="s">
        <v>482</v>
      </c>
      <c r="X287" t="s">
        <v>14</v>
      </c>
      <c r="Y287" s="46">
        <v>46.44</v>
      </c>
    </row>
    <row r="288" spans="23:25" x14ac:dyDescent="0.2">
      <c r="W288" t="s">
        <v>483</v>
      </c>
      <c r="X288" t="s">
        <v>14</v>
      </c>
      <c r="Y288" s="46">
        <v>5.7</v>
      </c>
    </row>
    <row r="289" spans="23:25" x14ac:dyDescent="0.2">
      <c r="W289" t="s">
        <v>484</v>
      </c>
      <c r="X289" t="s">
        <v>14</v>
      </c>
      <c r="Y289" s="46">
        <v>1.82</v>
      </c>
    </row>
    <row r="290" spans="23:25" x14ac:dyDescent="0.2">
      <c r="W290" t="s">
        <v>485</v>
      </c>
      <c r="X290" t="s">
        <v>12</v>
      </c>
      <c r="Y290" s="46">
        <v>43.72</v>
      </c>
    </row>
    <row r="291" spans="23:25" x14ac:dyDescent="0.2">
      <c r="W291" t="s">
        <v>486</v>
      </c>
      <c r="X291" t="s">
        <v>12</v>
      </c>
      <c r="Y291" s="46">
        <v>26.01</v>
      </c>
    </row>
    <row r="292" spans="23:25" x14ac:dyDescent="0.2">
      <c r="W292" t="s">
        <v>487</v>
      </c>
      <c r="X292" t="s">
        <v>12</v>
      </c>
      <c r="Y292" s="46">
        <v>90.38</v>
      </c>
    </row>
    <row r="293" spans="23:25" x14ac:dyDescent="0.2">
      <c r="W293" t="s">
        <v>488</v>
      </c>
      <c r="X293" t="s">
        <v>12</v>
      </c>
      <c r="Y293" s="46">
        <v>26.01</v>
      </c>
    </row>
    <row r="294" spans="23:25" x14ac:dyDescent="0.2">
      <c r="W294" t="s">
        <v>489</v>
      </c>
      <c r="X294" t="s">
        <v>12</v>
      </c>
      <c r="Y294" s="46">
        <v>0.28000000000000003</v>
      </c>
    </row>
    <row r="295" spans="23:25" x14ac:dyDescent="0.2">
      <c r="W295" t="s">
        <v>490</v>
      </c>
      <c r="X295" t="s">
        <v>12</v>
      </c>
      <c r="Y295" s="46">
        <v>1.69</v>
      </c>
    </row>
    <row r="296" spans="23:25" x14ac:dyDescent="0.2">
      <c r="W296" t="s">
        <v>491</v>
      </c>
      <c r="X296" t="s">
        <v>12</v>
      </c>
      <c r="Y296" s="46">
        <v>1.27</v>
      </c>
    </row>
    <row r="297" spans="23:25" x14ac:dyDescent="0.2">
      <c r="W297" t="s">
        <v>492</v>
      </c>
      <c r="X297" t="s">
        <v>12</v>
      </c>
      <c r="Y297" s="46">
        <v>2.7</v>
      </c>
    </row>
    <row r="298" spans="23:25" x14ac:dyDescent="0.2">
      <c r="W298" t="s">
        <v>493</v>
      </c>
      <c r="X298" t="s">
        <v>12</v>
      </c>
      <c r="Y298" s="46">
        <v>3.2</v>
      </c>
    </row>
    <row r="299" spans="23:25" x14ac:dyDescent="0.2">
      <c r="W299" t="s">
        <v>494</v>
      </c>
      <c r="X299" t="s">
        <v>12</v>
      </c>
      <c r="Y299" s="46">
        <v>6.48</v>
      </c>
    </row>
    <row r="300" spans="23:25" x14ac:dyDescent="0.2">
      <c r="W300" t="s">
        <v>495</v>
      </c>
      <c r="X300" t="s">
        <v>12</v>
      </c>
      <c r="Y300" s="46">
        <v>21.8</v>
      </c>
    </row>
    <row r="301" spans="23:25" x14ac:dyDescent="0.2">
      <c r="W301" t="s">
        <v>496</v>
      </c>
      <c r="X301" t="s">
        <v>12</v>
      </c>
      <c r="Y301" s="46">
        <v>3.15</v>
      </c>
    </row>
    <row r="302" spans="23:25" x14ac:dyDescent="0.2">
      <c r="W302" t="s">
        <v>497</v>
      </c>
      <c r="X302" t="s">
        <v>12</v>
      </c>
      <c r="Y302" s="46">
        <v>0.78</v>
      </c>
    </row>
    <row r="303" spans="23:25" x14ac:dyDescent="0.2">
      <c r="W303" t="s">
        <v>498</v>
      </c>
      <c r="X303" t="s">
        <v>12</v>
      </c>
      <c r="Y303" s="46">
        <v>1.97</v>
      </c>
    </row>
    <row r="304" spans="23:25" x14ac:dyDescent="0.2">
      <c r="W304" t="s">
        <v>499</v>
      </c>
      <c r="X304" t="s">
        <v>12</v>
      </c>
      <c r="Y304" s="46">
        <v>3.43</v>
      </c>
    </row>
    <row r="305" spans="23:25" x14ac:dyDescent="0.2">
      <c r="W305" t="s">
        <v>66</v>
      </c>
      <c r="X305" t="s">
        <v>20</v>
      </c>
      <c r="Y305" s="46">
        <v>2.5299999999999998</v>
      </c>
    </row>
    <row r="306" spans="23:25" x14ac:dyDescent="0.2">
      <c r="W306" t="s">
        <v>500</v>
      </c>
      <c r="X306" t="s">
        <v>27</v>
      </c>
      <c r="Y306" s="46">
        <v>10.62</v>
      </c>
    </row>
    <row r="307" spans="23:25" x14ac:dyDescent="0.2">
      <c r="W307" t="s">
        <v>501</v>
      </c>
      <c r="X307" t="s">
        <v>27</v>
      </c>
      <c r="Y307" s="46">
        <v>12.78</v>
      </c>
    </row>
    <row r="308" spans="23:25" x14ac:dyDescent="0.2">
      <c r="W308" t="s">
        <v>502</v>
      </c>
      <c r="X308" t="s">
        <v>12</v>
      </c>
      <c r="Y308" s="46">
        <v>0.17</v>
      </c>
    </row>
    <row r="309" spans="23:25" x14ac:dyDescent="0.2">
      <c r="W309" t="s">
        <v>503</v>
      </c>
      <c r="X309" t="s">
        <v>12</v>
      </c>
      <c r="Y309" s="46">
        <v>0.52</v>
      </c>
    </row>
    <row r="310" spans="23:25" x14ac:dyDescent="0.2">
      <c r="W310" t="s">
        <v>504</v>
      </c>
      <c r="X310" t="s">
        <v>12</v>
      </c>
      <c r="Y310" s="46">
        <v>0.33</v>
      </c>
    </row>
    <row r="311" spans="23:25" x14ac:dyDescent="0.2">
      <c r="W311" t="s">
        <v>505</v>
      </c>
      <c r="X311" t="s">
        <v>12</v>
      </c>
      <c r="Y311" s="46">
        <v>1.17</v>
      </c>
    </row>
    <row r="312" spans="23:25" x14ac:dyDescent="0.2">
      <c r="W312" t="s">
        <v>506</v>
      </c>
      <c r="X312" t="s">
        <v>12</v>
      </c>
      <c r="Y312" s="46">
        <v>1.17</v>
      </c>
    </row>
    <row r="313" spans="23:25" x14ac:dyDescent="0.2">
      <c r="W313" t="s">
        <v>507</v>
      </c>
      <c r="X313" t="s">
        <v>20</v>
      </c>
      <c r="Y313" s="46">
        <v>5.47</v>
      </c>
    </row>
    <row r="314" spans="23:25" x14ac:dyDescent="0.2">
      <c r="W314" t="s">
        <v>508</v>
      </c>
      <c r="X314" t="s">
        <v>27</v>
      </c>
      <c r="Y314" s="46">
        <v>10.130000000000001</v>
      </c>
    </row>
    <row r="315" spans="23:25" x14ac:dyDescent="0.2">
      <c r="W315" t="s">
        <v>509</v>
      </c>
      <c r="X315" t="s">
        <v>20</v>
      </c>
      <c r="Y315" s="46">
        <v>4.24</v>
      </c>
    </row>
    <row r="316" spans="23:25" x14ac:dyDescent="0.2">
      <c r="W316" t="s">
        <v>510</v>
      </c>
      <c r="X316" t="s">
        <v>20</v>
      </c>
      <c r="Y316" s="46">
        <v>3.51</v>
      </c>
    </row>
    <row r="317" spans="23:25" x14ac:dyDescent="0.2">
      <c r="W317" t="s">
        <v>511</v>
      </c>
      <c r="X317" t="s">
        <v>20</v>
      </c>
      <c r="Y317" s="46">
        <v>5.86</v>
      </c>
    </row>
    <row r="318" spans="23:25" x14ac:dyDescent="0.2">
      <c r="W318" t="s">
        <v>512</v>
      </c>
      <c r="X318" t="s">
        <v>27</v>
      </c>
      <c r="Y318" s="46">
        <v>7</v>
      </c>
    </row>
    <row r="319" spans="23:25" x14ac:dyDescent="0.2">
      <c r="W319" t="s">
        <v>513</v>
      </c>
      <c r="X319" t="s">
        <v>12</v>
      </c>
      <c r="Y319" s="46">
        <v>14.83</v>
      </c>
    </row>
    <row r="320" spans="23:25" x14ac:dyDescent="0.2">
      <c r="W320" t="s">
        <v>514</v>
      </c>
      <c r="X320" t="s">
        <v>12</v>
      </c>
      <c r="Y320" s="46">
        <v>11.04</v>
      </c>
    </row>
    <row r="321" spans="23:25" x14ac:dyDescent="0.2">
      <c r="W321" t="s">
        <v>515</v>
      </c>
      <c r="X321" t="s">
        <v>12</v>
      </c>
      <c r="Y321" s="46">
        <v>2.94</v>
      </c>
    </row>
    <row r="322" spans="23:25" x14ac:dyDescent="0.2">
      <c r="W322" t="s">
        <v>516</v>
      </c>
      <c r="X322" t="s">
        <v>12</v>
      </c>
      <c r="Y322" s="46">
        <v>13.99</v>
      </c>
    </row>
    <row r="323" spans="23:25" x14ac:dyDescent="0.2">
      <c r="W323" t="s">
        <v>517</v>
      </c>
      <c r="X323" t="s">
        <v>12</v>
      </c>
      <c r="Y323" s="46">
        <v>6.84</v>
      </c>
    </row>
    <row r="324" spans="23:25" x14ac:dyDescent="0.2">
      <c r="W324" t="s">
        <v>518</v>
      </c>
      <c r="X324" t="s">
        <v>12</v>
      </c>
      <c r="Y324" s="46">
        <v>5.52</v>
      </c>
    </row>
    <row r="325" spans="23:25" x14ac:dyDescent="0.2">
      <c r="W325" t="s">
        <v>519</v>
      </c>
      <c r="X325" t="s">
        <v>12</v>
      </c>
      <c r="Y325" s="46">
        <v>6.89</v>
      </c>
    </row>
    <row r="326" spans="23:25" x14ac:dyDescent="0.2">
      <c r="W326" t="s">
        <v>520</v>
      </c>
      <c r="X326" t="s">
        <v>12</v>
      </c>
      <c r="Y326" s="46">
        <v>5.15</v>
      </c>
    </row>
    <row r="327" spans="23:25" x14ac:dyDescent="0.2">
      <c r="W327" t="s">
        <v>521</v>
      </c>
      <c r="X327" t="s">
        <v>12</v>
      </c>
      <c r="Y327" s="46">
        <v>12.8</v>
      </c>
    </row>
    <row r="328" spans="23:25" x14ac:dyDescent="0.2">
      <c r="W328" t="s">
        <v>522</v>
      </c>
      <c r="X328" t="s">
        <v>12</v>
      </c>
      <c r="Y328" s="46">
        <v>5.3</v>
      </c>
    </row>
    <row r="329" spans="23:25" x14ac:dyDescent="0.2">
      <c r="W329" t="s">
        <v>523</v>
      </c>
      <c r="X329" t="s">
        <v>12</v>
      </c>
      <c r="Y329" s="46">
        <v>6.1</v>
      </c>
    </row>
    <row r="330" spans="23:25" x14ac:dyDescent="0.2">
      <c r="W330" t="s">
        <v>524</v>
      </c>
      <c r="X330" t="s">
        <v>12</v>
      </c>
      <c r="Y330" s="46">
        <v>20.74</v>
      </c>
    </row>
    <row r="331" spans="23:25" x14ac:dyDescent="0.2">
      <c r="W331" t="s">
        <v>525</v>
      </c>
      <c r="X331" t="s">
        <v>12</v>
      </c>
      <c r="Y331" s="46">
        <v>41.28</v>
      </c>
    </row>
    <row r="332" spans="23:25" x14ac:dyDescent="0.2">
      <c r="W332" t="s">
        <v>526</v>
      </c>
      <c r="X332" t="s">
        <v>12</v>
      </c>
      <c r="Y332" s="46">
        <v>7.71</v>
      </c>
    </row>
    <row r="333" spans="23:25" x14ac:dyDescent="0.2">
      <c r="W333" t="s">
        <v>527</v>
      </c>
      <c r="X333" t="s">
        <v>12</v>
      </c>
      <c r="Y333" s="46">
        <v>7.37</v>
      </c>
    </row>
    <row r="334" spans="23:25" x14ac:dyDescent="0.2">
      <c r="W334" t="s">
        <v>528</v>
      </c>
      <c r="X334" t="s">
        <v>12</v>
      </c>
      <c r="Y334" s="46">
        <v>12.17</v>
      </c>
    </row>
    <row r="335" spans="23:25" x14ac:dyDescent="0.2">
      <c r="W335" t="s">
        <v>529</v>
      </c>
      <c r="X335" t="s">
        <v>12</v>
      </c>
      <c r="Y335" s="46">
        <v>115.72</v>
      </c>
    </row>
    <row r="336" spans="23:25" x14ac:dyDescent="0.2">
      <c r="W336" t="s">
        <v>530</v>
      </c>
      <c r="X336" t="s">
        <v>12</v>
      </c>
      <c r="Y336" s="46">
        <v>18.510000000000002</v>
      </c>
    </row>
    <row r="337" spans="23:25" x14ac:dyDescent="0.2">
      <c r="W337" t="s">
        <v>531</v>
      </c>
      <c r="X337" t="s">
        <v>12</v>
      </c>
      <c r="Y337" s="46">
        <v>21.5</v>
      </c>
    </row>
    <row r="338" spans="23:25" x14ac:dyDescent="0.2">
      <c r="W338" t="s">
        <v>532</v>
      </c>
      <c r="X338" t="s">
        <v>12</v>
      </c>
      <c r="Y338" s="46">
        <v>106.58</v>
      </c>
    </row>
    <row r="339" spans="23:25" x14ac:dyDescent="0.2">
      <c r="W339" t="s">
        <v>533</v>
      </c>
      <c r="X339" t="s">
        <v>12</v>
      </c>
      <c r="Y339" s="46">
        <v>59.95</v>
      </c>
    </row>
    <row r="340" spans="23:25" x14ac:dyDescent="0.2">
      <c r="W340" t="s">
        <v>534</v>
      </c>
      <c r="X340" t="s">
        <v>12</v>
      </c>
      <c r="Y340" s="46">
        <v>11.08</v>
      </c>
    </row>
    <row r="341" spans="23:25" x14ac:dyDescent="0.2">
      <c r="W341" t="s">
        <v>535</v>
      </c>
      <c r="X341" t="s">
        <v>12</v>
      </c>
      <c r="Y341" s="46">
        <v>17.100000000000001</v>
      </c>
    </row>
    <row r="342" spans="23:25" x14ac:dyDescent="0.2">
      <c r="W342" t="s">
        <v>536</v>
      </c>
      <c r="X342" t="s">
        <v>12</v>
      </c>
      <c r="Y342" s="46">
        <v>32.520000000000003</v>
      </c>
    </row>
    <row r="343" spans="23:25" x14ac:dyDescent="0.2">
      <c r="W343" t="s">
        <v>537</v>
      </c>
      <c r="X343" t="s">
        <v>12</v>
      </c>
      <c r="Y343" s="46">
        <v>24</v>
      </c>
    </row>
    <row r="344" spans="23:25" x14ac:dyDescent="0.2">
      <c r="W344" t="s">
        <v>538</v>
      </c>
      <c r="X344" t="s">
        <v>12</v>
      </c>
      <c r="Y344" s="46">
        <v>100.1</v>
      </c>
    </row>
    <row r="345" spans="23:25" x14ac:dyDescent="0.2">
      <c r="W345" t="s">
        <v>539</v>
      </c>
      <c r="X345" t="s">
        <v>12</v>
      </c>
      <c r="Y345" s="46">
        <v>29.84</v>
      </c>
    </row>
    <row r="346" spans="23:25" x14ac:dyDescent="0.2">
      <c r="W346" t="s">
        <v>540</v>
      </c>
      <c r="X346" t="s">
        <v>12</v>
      </c>
      <c r="Y346" s="46">
        <v>233.03</v>
      </c>
    </row>
    <row r="347" spans="23:25" x14ac:dyDescent="0.2">
      <c r="W347" t="s">
        <v>541</v>
      </c>
      <c r="X347" t="s">
        <v>12</v>
      </c>
      <c r="Y347" s="46">
        <v>17.350000000000001</v>
      </c>
    </row>
    <row r="348" spans="23:25" x14ac:dyDescent="0.2">
      <c r="W348" t="s">
        <v>542</v>
      </c>
      <c r="X348" t="s">
        <v>12</v>
      </c>
      <c r="Y348" s="46">
        <v>104.6</v>
      </c>
    </row>
    <row r="349" spans="23:25" x14ac:dyDescent="0.2">
      <c r="W349" t="s">
        <v>543</v>
      </c>
      <c r="X349" t="s">
        <v>12</v>
      </c>
      <c r="Y349" s="46">
        <v>35.5</v>
      </c>
    </row>
    <row r="350" spans="23:25" x14ac:dyDescent="0.2">
      <c r="W350" t="s">
        <v>544</v>
      </c>
      <c r="X350" t="s">
        <v>12</v>
      </c>
      <c r="Y350" s="46">
        <v>162.5</v>
      </c>
    </row>
    <row r="351" spans="23:25" x14ac:dyDescent="0.2">
      <c r="W351" t="s">
        <v>545</v>
      </c>
      <c r="X351" t="s">
        <v>12</v>
      </c>
      <c r="Y351" s="46">
        <v>453.95</v>
      </c>
    </row>
    <row r="352" spans="23:25" x14ac:dyDescent="0.2">
      <c r="W352" t="s">
        <v>546</v>
      </c>
      <c r="X352" t="s">
        <v>12</v>
      </c>
      <c r="Y352" s="46">
        <v>118.65</v>
      </c>
    </row>
    <row r="353" spans="23:25" x14ac:dyDescent="0.2">
      <c r="W353" t="s">
        <v>547</v>
      </c>
      <c r="X353" t="s">
        <v>10</v>
      </c>
      <c r="Y353" s="46">
        <v>4.5</v>
      </c>
    </row>
    <row r="354" spans="23:25" x14ac:dyDescent="0.2">
      <c r="W354" t="s">
        <v>548</v>
      </c>
      <c r="X354" t="s">
        <v>607</v>
      </c>
      <c r="Y354" s="46">
        <v>803.95</v>
      </c>
    </row>
    <row r="355" spans="23:25" x14ac:dyDescent="0.2">
      <c r="W355" t="s">
        <v>549</v>
      </c>
      <c r="X355" t="s">
        <v>607</v>
      </c>
      <c r="Y355" s="46">
        <v>638.9</v>
      </c>
    </row>
    <row r="356" spans="23:25" x14ac:dyDescent="0.2">
      <c r="W356" t="s">
        <v>550</v>
      </c>
      <c r="X356" t="s">
        <v>607</v>
      </c>
      <c r="Y356" s="46">
        <v>628.57000000000005</v>
      </c>
    </row>
    <row r="357" spans="23:25" x14ac:dyDescent="0.2">
      <c r="W357" t="s">
        <v>551</v>
      </c>
      <c r="X357" t="s">
        <v>607</v>
      </c>
      <c r="Y357" s="46">
        <v>789.5</v>
      </c>
    </row>
    <row r="358" spans="23:25" x14ac:dyDescent="0.2">
      <c r="W358" t="s">
        <v>552</v>
      </c>
      <c r="X358" t="s">
        <v>607</v>
      </c>
      <c r="Y358" s="46">
        <v>560</v>
      </c>
    </row>
    <row r="359" spans="23:25" x14ac:dyDescent="0.2">
      <c r="W359" t="s">
        <v>553</v>
      </c>
      <c r="X359" t="s">
        <v>607</v>
      </c>
      <c r="Y359" s="46">
        <v>550.76</v>
      </c>
    </row>
    <row r="360" spans="23:25" x14ac:dyDescent="0.2">
      <c r="W360" t="s">
        <v>554</v>
      </c>
      <c r="X360" t="s">
        <v>607</v>
      </c>
      <c r="Y360" s="46">
        <v>485</v>
      </c>
    </row>
    <row r="361" spans="23:25" x14ac:dyDescent="0.2">
      <c r="W361" t="s">
        <v>555</v>
      </c>
      <c r="X361" t="s">
        <v>12</v>
      </c>
      <c r="Y361" s="46">
        <v>25.05</v>
      </c>
    </row>
    <row r="362" spans="23:25" x14ac:dyDescent="0.2">
      <c r="W362" t="s">
        <v>556</v>
      </c>
      <c r="X362" t="s">
        <v>12</v>
      </c>
      <c r="Y362" s="46">
        <v>26.21</v>
      </c>
    </row>
    <row r="363" spans="23:25" x14ac:dyDescent="0.2">
      <c r="W363" t="s">
        <v>557</v>
      </c>
      <c r="X363" t="s">
        <v>12</v>
      </c>
      <c r="Y363" s="46">
        <v>127</v>
      </c>
    </row>
    <row r="364" spans="23:25" x14ac:dyDescent="0.2">
      <c r="W364" t="s">
        <v>558</v>
      </c>
      <c r="X364" t="s">
        <v>14</v>
      </c>
      <c r="Y364" s="46">
        <v>1.47</v>
      </c>
    </row>
    <row r="365" spans="23:25" x14ac:dyDescent="0.2">
      <c r="W365" t="s">
        <v>559</v>
      </c>
      <c r="X365" t="s">
        <v>14</v>
      </c>
      <c r="Y365" s="46">
        <v>1.84</v>
      </c>
    </row>
    <row r="366" spans="23:25" x14ac:dyDescent="0.2">
      <c r="W366" t="s">
        <v>560</v>
      </c>
      <c r="X366" t="s">
        <v>14</v>
      </c>
      <c r="Y366" s="46">
        <v>0.76</v>
      </c>
    </row>
    <row r="367" spans="23:25" x14ac:dyDescent="0.2">
      <c r="W367" t="s">
        <v>561</v>
      </c>
      <c r="X367" t="s">
        <v>14</v>
      </c>
      <c r="Y367" s="46">
        <v>1.27</v>
      </c>
    </row>
    <row r="368" spans="23:25" x14ac:dyDescent="0.2">
      <c r="W368" t="s">
        <v>562</v>
      </c>
      <c r="X368" t="s">
        <v>14</v>
      </c>
      <c r="Y368" s="46">
        <v>3.46</v>
      </c>
    </row>
    <row r="369" spans="23:25" x14ac:dyDescent="0.2">
      <c r="W369" t="s">
        <v>563</v>
      </c>
      <c r="X369" t="s">
        <v>14</v>
      </c>
      <c r="Y369" s="46">
        <v>5.78</v>
      </c>
    </row>
    <row r="370" spans="23:25" x14ac:dyDescent="0.2">
      <c r="W370" t="s">
        <v>564</v>
      </c>
      <c r="X370" t="s">
        <v>12</v>
      </c>
      <c r="Y370" s="46">
        <v>12.92</v>
      </c>
    </row>
    <row r="371" spans="23:25" x14ac:dyDescent="0.2">
      <c r="W371" t="s">
        <v>565</v>
      </c>
      <c r="X371" t="s">
        <v>12</v>
      </c>
      <c r="Y371" s="46">
        <v>13.96</v>
      </c>
    </row>
    <row r="372" spans="23:25" x14ac:dyDescent="0.2">
      <c r="W372" t="s">
        <v>566</v>
      </c>
      <c r="X372" t="s">
        <v>12</v>
      </c>
      <c r="Y372" s="46">
        <v>11.2</v>
      </c>
    </row>
    <row r="373" spans="23:25" x14ac:dyDescent="0.2">
      <c r="W373" t="s">
        <v>567</v>
      </c>
      <c r="X373" t="s">
        <v>12</v>
      </c>
      <c r="Y373" s="46">
        <v>27.88</v>
      </c>
    </row>
    <row r="374" spans="23:25" x14ac:dyDescent="0.2">
      <c r="W374" t="s">
        <v>568</v>
      </c>
      <c r="X374" t="s">
        <v>12</v>
      </c>
      <c r="Y374" s="46">
        <v>31.25</v>
      </c>
    </row>
    <row r="375" spans="23:25" x14ac:dyDescent="0.2">
      <c r="W375" t="s">
        <v>569</v>
      </c>
      <c r="X375" t="s">
        <v>12</v>
      </c>
      <c r="Y375" s="46">
        <v>34.51</v>
      </c>
    </row>
    <row r="376" spans="23:25" x14ac:dyDescent="0.2">
      <c r="W376" t="s">
        <v>570</v>
      </c>
      <c r="X376" t="s">
        <v>12</v>
      </c>
      <c r="Y376" s="46">
        <v>20.9</v>
      </c>
    </row>
    <row r="377" spans="23:25" x14ac:dyDescent="0.2">
      <c r="W377" t="s">
        <v>571</v>
      </c>
      <c r="X377" t="s">
        <v>12</v>
      </c>
      <c r="Y377" s="46">
        <v>32.340000000000003</v>
      </c>
    </row>
    <row r="378" spans="23:25" x14ac:dyDescent="0.2">
      <c r="W378" t="s">
        <v>572</v>
      </c>
      <c r="X378" t="s">
        <v>12</v>
      </c>
      <c r="Y378" s="46">
        <v>36.840000000000003</v>
      </c>
    </row>
    <row r="379" spans="23:25" x14ac:dyDescent="0.2">
      <c r="W379" t="s">
        <v>573</v>
      </c>
      <c r="X379" t="s">
        <v>12</v>
      </c>
      <c r="Y379" s="46">
        <v>50.06</v>
      </c>
    </row>
    <row r="380" spans="23:25" x14ac:dyDescent="0.2">
      <c r="W380" t="s">
        <v>574</v>
      </c>
      <c r="X380" t="s">
        <v>12</v>
      </c>
      <c r="Y380" s="46">
        <v>48.81</v>
      </c>
    </row>
    <row r="381" spans="23:25" x14ac:dyDescent="0.2">
      <c r="W381" t="s">
        <v>575</v>
      </c>
      <c r="X381" t="s">
        <v>12</v>
      </c>
      <c r="Y381" s="46">
        <v>72.31</v>
      </c>
    </row>
    <row r="382" spans="23:25" x14ac:dyDescent="0.2">
      <c r="W382" t="s">
        <v>576</v>
      </c>
      <c r="X382" t="s">
        <v>12</v>
      </c>
      <c r="Y382" s="46">
        <v>66.64</v>
      </c>
    </row>
    <row r="383" spans="23:25" x14ac:dyDescent="0.2">
      <c r="W383" t="s">
        <v>577</v>
      </c>
      <c r="X383" t="s">
        <v>12</v>
      </c>
      <c r="Y383" s="46">
        <v>91.72</v>
      </c>
    </row>
    <row r="384" spans="23:25" x14ac:dyDescent="0.2">
      <c r="W384" t="s">
        <v>11</v>
      </c>
      <c r="X384" t="s">
        <v>10</v>
      </c>
      <c r="Y384" s="46">
        <v>0</v>
      </c>
    </row>
    <row r="385" spans="23:25" x14ac:dyDescent="0.2">
      <c r="W385" t="s">
        <v>578</v>
      </c>
      <c r="X385" t="s">
        <v>14</v>
      </c>
      <c r="Y385" s="46">
        <v>2.67</v>
      </c>
    </row>
    <row r="386" spans="23:25" x14ac:dyDescent="0.2">
      <c r="W386" t="s">
        <v>579</v>
      </c>
      <c r="X386" t="s">
        <v>14</v>
      </c>
      <c r="Y386" s="46">
        <v>3.35</v>
      </c>
    </row>
    <row r="387" spans="23:25" x14ac:dyDescent="0.2">
      <c r="W387" t="s">
        <v>580</v>
      </c>
      <c r="X387" t="s">
        <v>14</v>
      </c>
      <c r="Y387" s="46">
        <v>8.57</v>
      </c>
    </row>
    <row r="388" spans="23:25" x14ac:dyDescent="0.2">
      <c r="W388" t="s">
        <v>581</v>
      </c>
      <c r="X388" t="s">
        <v>14</v>
      </c>
      <c r="Y388" s="46">
        <v>2.37</v>
      </c>
    </row>
    <row r="389" spans="23:25" x14ac:dyDescent="0.2">
      <c r="W389" t="s">
        <v>582</v>
      </c>
      <c r="X389" t="s">
        <v>14</v>
      </c>
      <c r="Y389" s="46">
        <v>1.65</v>
      </c>
    </row>
    <row r="390" spans="23:25" x14ac:dyDescent="0.2">
      <c r="W390" t="s">
        <v>583</v>
      </c>
      <c r="X390" t="s">
        <v>14</v>
      </c>
      <c r="Y390" s="46">
        <v>2.75</v>
      </c>
    </row>
    <row r="391" spans="23:25" x14ac:dyDescent="0.2">
      <c r="W391" t="s">
        <v>584</v>
      </c>
      <c r="X391" t="s">
        <v>14</v>
      </c>
      <c r="Y391" s="46">
        <v>4.2</v>
      </c>
    </row>
    <row r="392" spans="23:25" x14ac:dyDescent="0.2">
      <c r="W392" t="s">
        <v>585</v>
      </c>
      <c r="X392" t="s">
        <v>14</v>
      </c>
      <c r="Y392" s="46">
        <v>2.96</v>
      </c>
    </row>
    <row r="393" spans="23:25" x14ac:dyDescent="0.2">
      <c r="W393" t="s">
        <v>586</v>
      </c>
      <c r="X393" t="s">
        <v>14</v>
      </c>
      <c r="Y393" s="46">
        <v>1.2</v>
      </c>
    </row>
    <row r="394" spans="23:25" x14ac:dyDescent="0.2">
      <c r="W394" t="s">
        <v>587</v>
      </c>
      <c r="X394" t="s">
        <v>14</v>
      </c>
      <c r="Y394" s="46">
        <v>0.76</v>
      </c>
    </row>
    <row r="395" spans="23:25" x14ac:dyDescent="0.2">
      <c r="W395" t="s">
        <v>588</v>
      </c>
      <c r="X395" t="s">
        <v>14</v>
      </c>
      <c r="Y395" s="46">
        <v>1.28</v>
      </c>
    </row>
    <row r="396" spans="23:25" x14ac:dyDescent="0.2">
      <c r="W396" t="s">
        <v>589</v>
      </c>
      <c r="X396" t="s">
        <v>14</v>
      </c>
      <c r="Y396" s="46">
        <v>1.78</v>
      </c>
    </row>
    <row r="397" spans="23:25" x14ac:dyDescent="0.2">
      <c r="W397" t="s">
        <v>590</v>
      </c>
      <c r="X397" t="s">
        <v>14</v>
      </c>
      <c r="Y397" s="46">
        <v>1.92</v>
      </c>
    </row>
    <row r="398" spans="23:25" x14ac:dyDescent="0.2">
      <c r="W398" t="s">
        <v>591</v>
      </c>
      <c r="X398" t="s">
        <v>14</v>
      </c>
      <c r="Y398" s="46">
        <v>1.41</v>
      </c>
    </row>
    <row r="399" spans="23:25" x14ac:dyDescent="0.2">
      <c r="W399" t="s">
        <v>592</v>
      </c>
      <c r="X399" t="s">
        <v>14</v>
      </c>
      <c r="Y399" s="46">
        <v>2.71</v>
      </c>
    </row>
    <row r="400" spans="23:25" x14ac:dyDescent="0.2">
      <c r="W400" t="s">
        <v>593</v>
      </c>
      <c r="X400" t="s">
        <v>14</v>
      </c>
      <c r="Y400" s="46">
        <v>3.11</v>
      </c>
    </row>
    <row r="401" spans="23:25" x14ac:dyDescent="0.2">
      <c r="W401" t="s">
        <v>594</v>
      </c>
      <c r="X401" t="s">
        <v>14</v>
      </c>
      <c r="Y401" s="46">
        <v>3.75</v>
      </c>
    </row>
    <row r="402" spans="23:25" x14ac:dyDescent="0.2">
      <c r="W402" t="s">
        <v>595</v>
      </c>
      <c r="X402" t="s">
        <v>14</v>
      </c>
      <c r="Y402" s="46">
        <v>5.78</v>
      </c>
    </row>
    <row r="403" spans="23:25" x14ac:dyDescent="0.2">
      <c r="W403" t="s">
        <v>596</v>
      </c>
      <c r="X403" t="s">
        <v>14</v>
      </c>
      <c r="Y403" s="46">
        <v>11.2</v>
      </c>
    </row>
    <row r="404" spans="23:25" x14ac:dyDescent="0.2">
      <c r="W404" t="s">
        <v>597</v>
      </c>
      <c r="X404" t="s">
        <v>14</v>
      </c>
      <c r="Y404" s="46">
        <v>4.88</v>
      </c>
    </row>
    <row r="405" spans="23:25" x14ac:dyDescent="0.2">
      <c r="W405" t="s">
        <v>598</v>
      </c>
      <c r="X405" t="s">
        <v>14</v>
      </c>
      <c r="Y405" s="46">
        <v>3.65</v>
      </c>
    </row>
    <row r="406" spans="23:25" x14ac:dyDescent="0.2">
      <c r="W406" t="s">
        <v>599</v>
      </c>
      <c r="X406" t="s">
        <v>14</v>
      </c>
      <c r="Y406" s="46">
        <v>0</v>
      </c>
    </row>
    <row r="407" spans="23:25" x14ac:dyDescent="0.2">
      <c r="W407" t="s">
        <v>600</v>
      </c>
      <c r="X407" t="s">
        <v>14</v>
      </c>
      <c r="Y407" s="46">
        <v>30.47</v>
      </c>
    </row>
    <row r="408" spans="23:25" x14ac:dyDescent="0.2">
      <c r="W408" t="s">
        <v>601</v>
      </c>
      <c r="X408" t="s">
        <v>14</v>
      </c>
      <c r="Y408" s="46">
        <v>0.9</v>
      </c>
    </row>
    <row r="409" spans="23:25" x14ac:dyDescent="0.2">
      <c r="W409" t="s">
        <v>602</v>
      </c>
      <c r="X409" t="s">
        <v>14</v>
      </c>
      <c r="Y409" s="46">
        <v>1.95</v>
      </c>
    </row>
    <row r="410" spans="23:25" x14ac:dyDescent="0.2">
      <c r="W410" t="s">
        <v>603</v>
      </c>
      <c r="X410" t="s">
        <v>14</v>
      </c>
      <c r="Y410" s="46">
        <v>0.73</v>
      </c>
    </row>
    <row r="411" spans="23:25" x14ac:dyDescent="0.2">
      <c r="W411" t="s">
        <v>604</v>
      </c>
      <c r="X411" t="s">
        <v>14</v>
      </c>
      <c r="Y411" s="46">
        <v>0.91</v>
      </c>
    </row>
  </sheetData>
  <mergeCells count="2">
    <mergeCell ref="A1:E1"/>
    <mergeCell ref="H1:L1"/>
  </mergeCells>
  <dataValidations count="1">
    <dataValidation type="list" allowBlank="1" showInputMessage="1" sqref="A23">
      <formula1>$R:$R</formula1>
    </dataValidation>
  </dataValidations>
  <pageMargins left="0.70866141732283472" right="0.70866141732283472" top="0.74803149606299213" bottom="0.74803149606299213" header="0.31496062992125984" footer="0.31496062992125984"/>
  <pageSetup paperSize="9" scale="61" orientation="landscape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>
          <x14:formula1>
            <xm:f>article!$C$10:$C$2438</xm:f>
          </x14:formula1>
          <xm:sqref>A3:A16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411"/>
  <sheetViews>
    <sheetView workbookViewId="0">
      <selection activeCell="B3" sqref="B3"/>
    </sheetView>
  </sheetViews>
  <sheetFormatPr defaultColWidth="11.42578125" defaultRowHeight="12.75" x14ac:dyDescent="0.2"/>
  <cols>
    <col min="1" max="1" width="35.7109375" customWidth="1"/>
    <col min="2" max="2" width="15.42578125" customWidth="1"/>
    <col min="3" max="3" width="7.7109375" customWidth="1"/>
    <col min="4" max="5" width="15.42578125" customWidth="1"/>
    <col min="7" max="7" width="5.7109375" customWidth="1"/>
    <col min="8" max="8" width="25.5703125" customWidth="1"/>
    <col min="9" max="9" width="15.42578125" customWidth="1"/>
    <col min="10" max="10" width="7.7109375" customWidth="1"/>
    <col min="11" max="12" width="15.42578125" customWidth="1"/>
    <col min="14" max="14" width="29.5703125" style="40" hidden="1" customWidth="1"/>
    <col min="15" max="15" width="11.42578125" style="38" hidden="1" customWidth="1"/>
    <col min="16" max="17" width="11.42578125" hidden="1" customWidth="1"/>
    <col min="18" max="18" width="31" hidden="1" customWidth="1"/>
    <col min="19" max="22" width="11.42578125" hidden="1" customWidth="1"/>
    <col min="23" max="23" width="69" hidden="1" customWidth="1"/>
    <col min="24" max="25" width="11.5703125" hidden="1" customWidth="1"/>
    <col min="26" max="26" width="31" hidden="1" customWidth="1"/>
  </cols>
  <sheetData>
    <row r="1" spans="1:25" ht="28.35" customHeight="1" x14ac:dyDescent="0.2">
      <c r="A1" s="52" t="s">
        <v>1</v>
      </c>
      <c r="B1" s="53"/>
      <c r="C1" s="53"/>
      <c r="D1" s="53"/>
      <c r="E1" s="54"/>
      <c r="H1" s="52" t="str">
        <f>A1</f>
        <v>DEBOURSE</v>
      </c>
      <c r="I1" s="53"/>
      <c r="J1" s="53"/>
      <c r="K1" s="53"/>
      <c r="L1" s="54"/>
      <c r="N1" s="40" t="s">
        <v>9</v>
      </c>
      <c r="O1" s="38" t="s">
        <v>10</v>
      </c>
      <c r="P1" s="42">
        <v>1.1499999999999999</v>
      </c>
      <c r="R1" t="s">
        <v>104</v>
      </c>
      <c r="S1" s="38" t="s">
        <v>12</v>
      </c>
      <c r="T1">
        <v>750</v>
      </c>
      <c r="W1" t="s">
        <v>199</v>
      </c>
      <c r="X1" t="s">
        <v>10</v>
      </c>
      <c r="Y1" s="46">
        <v>1.1299999999999999</v>
      </c>
    </row>
    <row r="2" spans="1:25" ht="28.35" customHeight="1" x14ac:dyDescent="0.2">
      <c r="A2" s="1" t="s">
        <v>2</v>
      </c>
      <c r="B2" s="1" t="s">
        <v>3</v>
      </c>
      <c r="C2" s="1" t="s">
        <v>4</v>
      </c>
      <c r="D2" s="1" t="s">
        <v>5</v>
      </c>
      <c r="E2" s="1" t="s">
        <v>6</v>
      </c>
      <c r="H2" s="1" t="s">
        <v>2</v>
      </c>
      <c r="I2" s="1" t="s">
        <v>3</v>
      </c>
      <c r="J2" s="1" t="s">
        <v>4</v>
      </c>
      <c r="K2" s="1" t="s">
        <v>5</v>
      </c>
      <c r="L2" s="1" t="s">
        <v>6</v>
      </c>
      <c r="N2" s="40" t="s">
        <v>78</v>
      </c>
      <c r="O2" s="38" t="s">
        <v>12</v>
      </c>
      <c r="P2" s="42">
        <v>1.7</v>
      </c>
      <c r="R2" t="s">
        <v>105</v>
      </c>
      <c r="S2" s="38" t="s">
        <v>12</v>
      </c>
      <c r="T2">
        <v>730</v>
      </c>
      <c r="W2" t="s">
        <v>200</v>
      </c>
      <c r="X2" t="s">
        <v>10</v>
      </c>
      <c r="Y2" s="46">
        <v>1.27</v>
      </c>
    </row>
    <row r="3" spans="1:25" ht="28.35" customHeight="1" x14ac:dyDescent="0.2">
      <c r="A3" s="2" t="s">
        <v>1586</v>
      </c>
      <c r="B3" s="3">
        <v>0</v>
      </c>
      <c r="C3" s="4" t="str">
        <f>LOOKUP($A$3:$A$16,article!C7:E2418)</f>
        <v>M3</v>
      </c>
      <c r="D3" s="5">
        <v>123</v>
      </c>
      <c r="E3" s="6">
        <f t="shared" ref="E3:E16" si="0">B3*D3</f>
        <v>0</v>
      </c>
      <c r="H3" s="2" t="str">
        <f t="shared" ref="H3:K16" si="1">A3</f>
        <v>BAN 14N XC3 XF1 C40/50</v>
      </c>
      <c r="I3" s="3">
        <f t="shared" si="1"/>
        <v>0</v>
      </c>
      <c r="J3" s="4" t="str">
        <f t="shared" si="1"/>
        <v>M3</v>
      </c>
      <c r="K3" s="5">
        <v>100</v>
      </c>
      <c r="L3" s="6">
        <f>I3*K3</f>
        <v>0</v>
      </c>
      <c r="N3" s="40" t="s">
        <v>79</v>
      </c>
      <c r="O3" s="39" t="s">
        <v>12</v>
      </c>
      <c r="P3" s="42">
        <v>2</v>
      </c>
      <c r="R3" t="s">
        <v>106</v>
      </c>
      <c r="S3" s="38" t="s">
        <v>12</v>
      </c>
      <c r="T3">
        <v>580</v>
      </c>
      <c r="W3" t="s">
        <v>201</v>
      </c>
      <c r="X3" t="s">
        <v>10</v>
      </c>
      <c r="Y3" s="46">
        <v>1.1100000000000001</v>
      </c>
    </row>
    <row r="4" spans="1:25" ht="28.35" customHeight="1" x14ac:dyDescent="0.2">
      <c r="A4" s="2" t="s">
        <v>7646</v>
      </c>
      <c r="B4" s="2">
        <v>0</v>
      </c>
      <c r="C4" s="4" t="str">
        <f>LOOKUP($A$3:$A$16,article!C8:E2419)</f>
        <v>KG</v>
      </c>
      <c r="D4" s="5">
        <v>1.2</v>
      </c>
      <c r="E4" s="6">
        <f t="shared" si="0"/>
        <v>0</v>
      </c>
      <c r="H4" s="2" t="str">
        <f t="shared" si="1"/>
        <v>Armatures assemblées industriel</v>
      </c>
      <c r="I4" s="7">
        <f t="shared" si="1"/>
        <v>0</v>
      </c>
      <c r="J4" s="4" t="str">
        <f t="shared" si="1"/>
        <v>KG</v>
      </c>
      <c r="K4" s="5">
        <f t="shared" si="1"/>
        <v>1.2</v>
      </c>
      <c r="L4" s="6">
        <f t="shared" ref="L4:L16" si="2">I4*K4</f>
        <v>0</v>
      </c>
      <c r="N4" s="40" t="s">
        <v>71</v>
      </c>
      <c r="O4" s="38" t="s">
        <v>12</v>
      </c>
      <c r="P4" s="42">
        <v>4.2</v>
      </c>
      <c r="R4" t="s">
        <v>107</v>
      </c>
      <c r="S4" s="38" t="s">
        <v>12</v>
      </c>
      <c r="T4">
        <v>1150</v>
      </c>
      <c r="W4" t="s">
        <v>202</v>
      </c>
      <c r="X4" t="s">
        <v>12</v>
      </c>
      <c r="Y4" s="46">
        <v>1.7</v>
      </c>
    </row>
    <row r="5" spans="1:25" ht="28.35" customHeight="1" x14ac:dyDescent="0.2">
      <c r="A5" s="2" t="s">
        <v>11</v>
      </c>
      <c r="B5" s="2">
        <v>0</v>
      </c>
      <c r="C5" s="4" t="str">
        <f>LOOKUP($A$3:$A$16,article!C9:E2420)</f>
        <v>U</v>
      </c>
      <c r="D5" s="5">
        <f>LOOKUP($A$3:$A$16,article!C:C,article!M:M)</f>
        <v>10.9</v>
      </c>
      <c r="E5" s="6">
        <f t="shared" si="0"/>
        <v>0</v>
      </c>
      <c r="H5" s="2" t="str">
        <f t="shared" si="1"/>
        <v>TS</v>
      </c>
      <c r="I5" s="7">
        <f t="shared" si="1"/>
        <v>0</v>
      </c>
      <c r="J5" s="4" t="str">
        <f t="shared" si="1"/>
        <v>U</v>
      </c>
      <c r="K5" s="5">
        <f t="shared" si="1"/>
        <v>10.9</v>
      </c>
      <c r="L5" s="6">
        <f t="shared" si="2"/>
        <v>0</v>
      </c>
      <c r="N5" s="40" t="s">
        <v>80</v>
      </c>
      <c r="O5" s="38" t="s">
        <v>12</v>
      </c>
      <c r="P5" s="42">
        <v>2</v>
      </c>
      <c r="R5" t="s">
        <v>108</v>
      </c>
      <c r="S5" s="38" t="s">
        <v>12</v>
      </c>
      <c r="T5">
        <v>1150</v>
      </c>
      <c r="W5" t="s">
        <v>203</v>
      </c>
      <c r="X5" t="s">
        <v>12</v>
      </c>
      <c r="Y5" s="46">
        <v>1.99</v>
      </c>
    </row>
    <row r="6" spans="1:25" ht="28.35" customHeight="1" x14ac:dyDescent="0.2">
      <c r="A6" s="2" t="s">
        <v>0</v>
      </c>
      <c r="B6" s="2">
        <v>0</v>
      </c>
      <c r="C6" s="4" t="str">
        <f>LOOKUP($A$3:$A$16,article!C10:E2421)</f>
        <v>U</v>
      </c>
      <c r="D6" s="5">
        <v>1.2</v>
      </c>
      <c r="E6" s="6">
        <f t="shared" si="0"/>
        <v>0</v>
      </c>
      <c r="H6" s="2" t="str">
        <f t="shared" si="1"/>
        <v>HCA</v>
      </c>
      <c r="I6" s="7">
        <f t="shared" si="1"/>
        <v>0</v>
      </c>
      <c r="J6" s="4" t="str">
        <f t="shared" si="1"/>
        <v>U</v>
      </c>
      <c r="K6" s="5">
        <f t="shared" si="1"/>
        <v>1.2</v>
      </c>
      <c r="L6" s="6">
        <f t="shared" si="2"/>
        <v>0</v>
      </c>
      <c r="N6" s="40" t="s">
        <v>81</v>
      </c>
      <c r="O6" s="38" t="s">
        <v>12</v>
      </c>
      <c r="P6" s="42">
        <v>3</v>
      </c>
      <c r="R6" t="s">
        <v>109</v>
      </c>
      <c r="S6" s="38" t="s">
        <v>12</v>
      </c>
      <c r="T6">
        <v>1410</v>
      </c>
      <c r="W6" t="s">
        <v>204</v>
      </c>
      <c r="X6" t="s">
        <v>12</v>
      </c>
      <c r="Y6" s="46">
        <v>4.33</v>
      </c>
    </row>
    <row r="7" spans="1:25" ht="28.35" customHeight="1" x14ac:dyDescent="0.2">
      <c r="A7" s="2" t="s">
        <v>13</v>
      </c>
      <c r="B7" s="2">
        <v>0</v>
      </c>
      <c r="C7" s="4" t="str">
        <f>LOOKUP($A$3:$A$16,article!C11:E2422)</f>
        <v>ML</v>
      </c>
      <c r="D7" s="5">
        <f>LOOKUP($A$3:$A$16,article!C:C,article!M:M)</f>
        <v>0.82</v>
      </c>
      <c r="E7" s="6">
        <f t="shared" si="0"/>
        <v>0</v>
      </c>
      <c r="H7" s="2" t="str">
        <f t="shared" si="1"/>
        <v>Ecarteur de nappe</v>
      </c>
      <c r="I7" s="7">
        <f t="shared" si="1"/>
        <v>0</v>
      </c>
      <c r="J7" s="4" t="str">
        <f t="shared" si="1"/>
        <v>ML</v>
      </c>
      <c r="K7" s="5">
        <f t="shared" si="1"/>
        <v>0.82</v>
      </c>
      <c r="L7" s="6">
        <f t="shared" si="2"/>
        <v>0</v>
      </c>
      <c r="N7" s="40" t="s">
        <v>83</v>
      </c>
      <c r="O7" s="38" t="s">
        <v>12</v>
      </c>
      <c r="P7" s="42">
        <v>3.5</v>
      </c>
      <c r="R7" t="s">
        <v>110</v>
      </c>
      <c r="S7" s="38" t="s">
        <v>12</v>
      </c>
      <c r="T7">
        <v>900</v>
      </c>
      <c r="W7" t="s">
        <v>205</v>
      </c>
      <c r="X7" t="s">
        <v>10</v>
      </c>
      <c r="Y7" s="46">
        <v>1.1000000000000001</v>
      </c>
    </row>
    <row r="8" spans="1:25" ht="28.35" customHeight="1" x14ac:dyDescent="0.2">
      <c r="A8" s="8" t="s">
        <v>3718</v>
      </c>
      <c r="B8" s="2">
        <v>0</v>
      </c>
      <c r="C8" s="4" t="str">
        <f>LOOKUP($A$3:$A$16,article!C12:E2423)</f>
        <v>U</v>
      </c>
      <c r="D8" s="5">
        <f>LOOKUP($A$3:$A$16,article!C:C,article!M:M)</f>
        <v>0.55000000000000004</v>
      </c>
      <c r="E8" s="6">
        <f t="shared" si="0"/>
        <v>0</v>
      </c>
      <c r="H8" s="2" t="str">
        <f t="shared" si="1"/>
        <v>ANCRE A PIED 2T5/ LG 170MM  SAC DE 100</v>
      </c>
      <c r="I8" s="7">
        <f t="shared" si="1"/>
        <v>0</v>
      </c>
      <c r="J8" s="4" t="str">
        <f t="shared" si="1"/>
        <v>U</v>
      </c>
      <c r="K8" s="5">
        <f t="shared" si="1"/>
        <v>0.55000000000000004</v>
      </c>
      <c r="L8" s="6">
        <f t="shared" si="2"/>
        <v>0</v>
      </c>
      <c r="N8" s="40" t="s">
        <v>84</v>
      </c>
      <c r="O8" s="38" t="s">
        <v>12</v>
      </c>
      <c r="P8" s="42">
        <v>4</v>
      </c>
      <c r="R8" t="s">
        <v>111</v>
      </c>
      <c r="S8" s="38" t="s">
        <v>12</v>
      </c>
      <c r="T8">
        <v>880</v>
      </c>
      <c r="W8" t="s">
        <v>206</v>
      </c>
      <c r="X8" t="s">
        <v>12</v>
      </c>
      <c r="Y8" s="46">
        <v>0.39</v>
      </c>
    </row>
    <row r="9" spans="1:25" ht="28.35" customHeight="1" x14ac:dyDescent="0.2">
      <c r="A9" s="2" t="s">
        <v>3690</v>
      </c>
      <c r="B9" s="2">
        <v>0</v>
      </c>
      <c r="C9" s="4" t="str">
        <f>LOOKUP($A$3:$A$16,article!C13:E2424)</f>
        <v>U</v>
      </c>
      <c r="D9" s="5">
        <f>LOOKUP($A$3:$A$16,article!C:C,article!M:M)</f>
        <v>0.32</v>
      </c>
      <c r="E9" s="6">
        <f t="shared" si="0"/>
        <v>0</v>
      </c>
      <c r="H9" s="2" t="str">
        <f t="shared" si="1"/>
        <v>ANCRE A PIED 1T3 / LG 170 MM  SAC DE 100</v>
      </c>
      <c r="I9" s="7">
        <f t="shared" si="1"/>
        <v>0</v>
      </c>
      <c r="J9" s="4" t="str">
        <f t="shared" si="1"/>
        <v>U</v>
      </c>
      <c r="K9" s="5">
        <f t="shared" si="1"/>
        <v>0.32</v>
      </c>
      <c r="L9" s="6">
        <f t="shared" si="2"/>
        <v>0</v>
      </c>
      <c r="N9" s="40" t="s">
        <v>85</v>
      </c>
      <c r="O9" s="38" t="s">
        <v>12</v>
      </c>
      <c r="P9" s="42">
        <v>6</v>
      </c>
      <c r="R9" t="s">
        <v>112</v>
      </c>
      <c r="S9" s="38" t="s">
        <v>12</v>
      </c>
      <c r="T9">
        <v>940</v>
      </c>
      <c r="W9" t="s">
        <v>207</v>
      </c>
      <c r="X9" t="s">
        <v>12</v>
      </c>
      <c r="Y9" s="46">
        <v>0.39</v>
      </c>
    </row>
    <row r="10" spans="1:25" ht="28.35" customHeight="1" x14ac:dyDescent="0.2">
      <c r="A10" s="2" t="s">
        <v>84</v>
      </c>
      <c r="B10" s="2">
        <v>0</v>
      </c>
      <c r="C10" s="4" t="str">
        <f>LOOKUP($A$3:$A$16,article!C14:E2425)</f>
        <v>U</v>
      </c>
      <c r="D10" s="5">
        <f>LOOKUP($A$3:$A$16,article!C:C,article!M:M)</f>
        <v>8.14</v>
      </c>
      <c r="E10" s="6">
        <f t="shared" si="0"/>
        <v>0</v>
      </c>
      <c r="H10" s="2" t="str">
        <f t="shared" si="1"/>
        <v>Ancre Artéon 10T</v>
      </c>
      <c r="I10" s="7">
        <f t="shared" si="1"/>
        <v>0</v>
      </c>
      <c r="J10" s="4" t="str">
        <f t="shared" si="1"/>
        <v>U</v>
      </c>
      <c r="K10" s="5">
        <f t="shared" si="1"/>
        <v>8.14</v>
      </c>
      <c r="L10" s="6">
        <f t="shared" si="2"/>
        <v>0</v>
      </c>
      <c r="N10" s="40" t="s">
        <v>86</v>
      </c>
      <c r="O10" s="38" t="s">
        <v>12</v>
      </c>
      <c r="P10" s="42">
        <v>10</v>
      </c>
      <c r="R10" t="s">
        <v>113</v>
      </c>
      <c r="S10" s="38" t="s">
        <v>12</v>
      </c>
      <c r="T10">
        <v>765</v>
      </c>
      <c r="W10" t="s">
        <v>208</v>
      </c>
      <c r="X10" t="s">
        <v>12</v>
      </c>
      <c r="Y10" s="46">
        <v>0.56000000000000005</v>
      </c>
    </row>
    <row r="11" spans="1:25" ht="28.35" customHeight="1" x14ac:dyDescent="0.2">
      <c r="A11" s="2" t="s">
        <v>15</v>
      </c>
      <c r="B11" s="2">
        <v>0</v>
      </c>
      <c r="C11" s="4" t="str">
        <f>LOOKUP($A$3:$A$16,article!C15:E2426)</f>
        <v>U</v>
      </c>
      <c r="D11" s="5">
        <f>LOOKUP($A$3:$A$16,article!C:C,article!M:M)</f>
        <v>7.15</v>
      </c>
      <c r="E11" s="6">
        <f t="shared" si="0"/>
        <v>0</v>
      </c>
      <c r="H11" s="2" t="str">
        <f t="shared" si="1"/>
        <v>Crochet de levage ordinaire</v>
      </c>
      <c r="I11" s="7">
        <f t="shared" si="1"/>
        <v>0</v>
      </c>
      <c r="J11" s="4" t="str">
        <f t="shared" si="1"/>
        <v>U</v>
      </c>
      <c r="K11" s="5">
        <f t="shared" si="1"/>
        <v>7.15</v>
      </c>
      <c r="L11" s="6">
        <f t="shared" si="2"/>
        <v>0</v>
      </c>
      <c r="N11" s="40" t="s">
        <v>82</v>
      </c>
      <c r="O11" s="38" t="s">
        <v>12</v>
      </c>
      <c r="P11" s="42">
        <v>3.5</v>
      </c>
      <c r="R11" t="s">
        <v>114</v>
      </c>
      <c r="S11" s="38" t="s">
        <v>12</v>
      </c>
      <c r="T11">
        <v>1000</v>
      </c>
      <c r="W11" t="s">
        <v>209</v>
      </c>
      <c r="X11" t="s">
        <v>12</v>
      </c>
      <c r="Y11" s="46">
        <v>1.4</v>
      </c>
    </row>
    <row r="12" spans="1:25" ht="28.35" customHeight="1" x14ac:dyDescent="0.2">
      <c r="A12" s="2" t="s">
        <v>16</v>
      </c>
      <c r="B12" s="2">
        <v>0</v>
      </c>
      <c r="C12" s="4" t="str">
        <f>LOOKUP($A$3:$A$16,article!C16:E2427)</f>
        <v>U</v>
      </c>
      <c r="D12" s="5">
        <f>LOOKUP($A$3:$A$16,article!C:C,article!M:M)</f>
        <v>7.37</v>
      </c>
      <c r="E12" s="6">
        <f t="shared" si="0"/>
        <v>0</v>
      </c>
      <c r="H12" s="2" t="str">
        <f t="shared" si="1"/>
        <v>Douilles 2 T</v>
      </c>
      <c r="I12" s="7">
        <f t="shared" si="1"/>
        <v>0</v>
      </c>
      <c r="J12" s="4" t="str">
        <f t="shared" si="1"/>
        <v>U</v>
      </c>
      <c r="K12" s="5">
        <f t="shared" si="1"/>
        <v>7.37</v>
      </c>
      <c r="L12" s="6">
        <f t="shared" si="2"/>
        <v>0</v>
      </c>
      <c r="N12" s="40" t="s">
        <v>87</v>
      </c>
      <c r="O12" s="38" t="s">
        <v>12</v>
      </c>
      <c r="P12" s="42">
        <v>6.5</v>
      </c>
      <c r="R12" t="s">
        <v>115</v>
      </c>
      <c r="S12" s="38" t="s">
        <v>12</v>
      </c>
      <c r="T12">
        <v>881</v>
      </c>
      <c r="W12" t="s">
        <v>210</v>
      </c>
      <c r="X12" t="s">
        <v>12</v>
      </c>
      <c r="Y12" s="46">
        <v>1.1200000000000001</v>
      </c>
    </row>
    <row r="13" spans="1:25" ht="28.35" customHeight="1" x14ac:dyDescent="0.2">
      <c r="A13" s="2" t="s">
        <v>17</v>
      </c>
      <c r="B13" s="2">
        <v>0</v>
      </c>
      <c r="C13" s="4" t="str">
        <f>LOOKUP($A$3:$A$16,article!C17:E2428)</f>
        <v>U</v>
      </c>
      <c r="D13" s="5">
        <f>LOOKUP($A$3:$A$16,article!C:C,article!M:M)</f>
        <v>0</v>
      </c>
      <c r="E13" s="6">
        <f t="shared" si="0"/>
        <v>0</v>
      </c>
      <c r="H13" s="2" t="str">
        <f t="shared" si="1"/>
        <v>Métal déployé</v>
      </c>
      <c r="I13" s="7">
        <f t="shared" si="1"/>
        <v>0</v>
      </c>
      <c r="J13" s="4" t="str">
        <f t="shared" si="1"/>
        <v>U</v>
      </c>
      <c r="K13" s="5">
        <f t="shared" si="1"/>
        <v>0</v>
      </c>
      <c r="L13" s="6">
        <f t="shared" si="2"/>
        <v>0</v>
      </c>
      <c r="N13" s="40" t="s">
        <v>88</v>
      </c>
      <c r="O13" s="38" t="s">
        <v>12</v>
      </c>
      <c r="P13" s="42">
        <v>15</v>
      </c>
      <c r="R13" t="s">
        <v>116</v>
      </c>
      <c r="S13" s="38" t="s">
        <v>12</v>
      </c>
      <c r="T13">
        <v>1150</v>
      </c>
      <c r="W13" t="s">
        <v>211</v>
      </c>
      <c r="X13" t="s">
        <v>12</v>
      </c>
      <c r="Y13" s="46">
        <v>2.48</v>
      </c>
    </row>
    <row r="14" spans="1:25" ht="28.35" customHeight="1" x14ac:dyDescent="0.2">
      <c r="A14" s="2" t="s">
        <v>18</v>
      </c>
      <c r="B14" s="2">
        <v>0</v>
      </c>
      <c r="C14" s="4" t="str">
        <f>LOOKUP($A$3:$A$16,article!C18:E2429)</f>
        <v>ML</v>
      </c>
      <c r="D14" s="5">
        <f>LOOKUP($A$3:$A$16,article!C:C,article!M:M)</f>
        <v>2.44</v>
      </c>
      <c r="E14" s="6">
        <f t="shared" si="0"/>
        <v>0</v>
      </c>
      <c r="H14" s="2" t="str">
        <f t="shared" si="1"/>
        <v>Boite d'attente Ø6 ou Ø8</v>
      </c>
      <c r="I14" s="7">
        <f t="shared" si="1"/>
        <v>0</v>
      </c>
      <c r="J14" s="4" t="str">
        <f t="shared" si="1"/>
        <v>ML</v>
      </c>
      <c r="K14" s="5">
        <f t="shared" si="1"/>
        <v>2.44</v>
      </c>
      <c r="L14" s="6">
        <f t="shared" si="2"/>
        <v>0</v>
      </c>
      <c r="N14" s="40" t="s">
        <v>62</v>
      </c>
      <c r="O14" s="38" t="s">
        <v>14</v>
      </c>
      <c r="P14" s="42">
        <v>3</v>
      </c>
      <c r="R14" t="s">
        <v>117</v>
      </c>
      <c r="S14" s="38" t="s">
        <v>12</v>
      </c>
      <c r="T14">
        <v>600</v>
      </c>
      <c r="W14" t="s">
        <v>212</v>
      </c>
      <c r="X14" t="s">
        <v>12</v>
      </c>
      <c r="Y14" s="46">
        <v>2.94</v>
      </c>
    </row>
    <row r="15" spans="1:25" ht="28.35" customHeight="1" x14ac:dyDescent="0.2">
      <c r="A15" s="2" t="s">
        <v>65</v>
      </c>
      <c r="B15" s="2">
        <v>0</v>
      </c>
      <c r="C15" s="4" t="str">
        <f>LOOKUP($A$3:$A$16,article!C19:E2430)</f>
        <v>U</v>
      </c>
      <c r="D15" s="5">
        <f>LOOKUP($A$3:$A$16,article!C:C,article!M:M)</f>
        <v>63.01</v>
      </c>
      <c r="E15" s="6">
        <f t="shared" si="0"/>
        <v>0</v>
      </c>
      <c r="H15" s="2" t="str">
        <f t="shared" si="1"/>
        <v>Tiges filetées</v>
      </c>
      <c r="I15" s="7">
        <f t="shared" si="1"/>
        <v>0</v>
      </c>
      <c r="J15" s="4" t="str">
        <f t="shared" si="1"/>
        <v>U</v>
      </c>
      <c r="K15" s="5">
        <f t="shared" si="1"/>
        <v>63.01</v>
      </c>
      <c r="L15" s="6">
        <f t="shared" si="2"/>
        <v>0</v>
      </c>
      <c r="N15" s="40" t="s">
        <v>31</v>
      </c>
      <c r="O15" s="38" t="s">
        <v>14</v>
      </c>
      <c r="P15" s="42">
        <v>3</v>
      </c>
      <c r="R15" t="s">
        <v>118</v>
      </c>
      <c r="S15" s="38" t="s">
        <v>12</v>
      </c>
      <c r="T15">
        <v>695</v>
      </c>
      <c r="W15" t="s">
        <v>213</v>
      </c>
      <c r="X15" t="s">
        <v>12</v>
      </c>
      <c r="Y15" s="46">
        <v>9.9499999999999993</v>
      </c>
    </row>
    <row r="16" spans="1:25" ht="28.35" customHeight="1" x14ac:dyDescent="0.2">
      <c r="A16" s="2" t="s">
        <v>19</v>
      </c>
      <c r="B16" s="2">
        <v>0</v>
      </c>
      <c r="C16" s="4" t="s">
        <v>20</v>
      </c>
      <c r="D16" s="5">
        <v>20</v>
      </c>
      <c r="E16" s="6">
        <f t="shared" si="0"/>
        <v>0</v>
      </c>
      <c r="H16" s="2" t="str">
        <f t="shared" si="1"/>
        <v>Contreplaqué</v>
      </c>
      <c r="I16" s="7">
        <f t="shared" si="1"/>
        <v>0</v>
      </c>
      <c r="J16" s="4" t="str">
        <f t="shared" si="1"/>
        <v>M2</v>
      </c>
      <c r="K16" s="5">
        <f t="shared" si="1"/>
        <v>20</v>
      </c>
      <c r="L16" s="6">
        <f t="shared" si="2"/>
        <v>0</v>
      </c>
      <c r="N16" s="40" t="s">
        <v>63</v>
      </c>
      <c r="O16" s="38" t="s">
        <v>14</v>
      </c>
      <c r="P16" s="42">
        <v>4</v>
      </c>
      <c r="R16" t="s">
        <v>119</v>
      </c>
      <c r="S16" s="38" t="s">
        <v>12</v>
      </c>
      <c r="T16">
        <v>400</v>
      </c>
      <c r="W16" t="s">
        <v>214</v>
      </c>
      <c r="X16" t="s">
        <v>12</v>
      </c>
      <c r="Y16" s="46">
        <v>0.26</v>
      </c>
    </row>
    <row r="17" spans="1:25" ht="28.35" customHeight="1" x14ac:dyDescent="0.2">
      <c r="A17" s="10" t="s">
        <v>21</v>
      </c>
      <c r="B17" s="11"/>
      <c r="C17" s="12"/>
      <c r="D17" s="34">
        <v>0</v>
      </c>
      <c r="E17" s="14">
        <f>SUM(E3:E16)</f>
        <v>0</v>
      </c>
      <c r="H17" s="15" t="s">
        <v>21</v>
      </c>
      <c r="I17" s="16"/>
      <c r="J17" s="17"/>
      <c r="K17" s="36">
        <v>0</v>
      </c>
      <c r="L17" s="19">
        <f>SUM(L3:L16)</f>
        <v>0</v>
      </c>
      <c r="N17" s="40" t="s">
        <v>30</v>
      </c>
      <c r="O17" s="38" t="s">
        <v>14</v>
      </c>
      <c r="P17" s="42">
        <v>5</v>
      </c>
      <c r="R17" t="s">
        <v>120</v>
      </c>
      <c r="S17" s="38" t="s">
        <v>12</v>
      </c>
      <c r="T17">
        <v>400</v>
      </c>
      <c r="W17" t="s">
        <v>215</v>
      </c>
      <c r="X17" t="s">
        <v>12</v>
      </c>
      <c r="Y17" s="46">
        <v>0.39</v>
      </c>
    </row>
    <row r="18" spans="1:25" ht="28.35" customHeight="1" x14ac:dyDescent="0.2">
      <c r="A18" s="8" t="s">
        <v>22</v>
      </c>
      <c r="B18" s="2">
        <v>30</v>
      </c>
      <c r="C18" s="4" t="s">
        <v>23</v>
      </c>
      <c r="D18" s="35">
        <v>0</v>
      </c>
      <c r="E18" s="9">
        <f>E17*B18/100</f>
        <v>0</v>
      </c>
      <c r="F18" s="21" t="str">
        <f>IF(E24=0,"",E18/E24)</f>
        <v/>
      </c>
      <c r="H18" s="8" t="s">
        <v>22</v>
      </c>
      <c r="I18" s="37" t="str">
        <f>IF((L18=0),"",L18/L17*100)</f>
        <v/>
      </c>
      <c r="J18" s="4" t="s">
        <v>23</v>
      </c>
      <c r="K18" s="35">
        <v>0</v>
      </c>
      <c r="L18" s="9">
        <f>L19-L17</f>
        <v>0</v>
      </c>
      <c r="M18" s="21" t="str">
        <f>IF(E24=0,"",L18/L24)</f>
        <v/>
      </c>
      <c r="N18" s="40" t="s">
        <v>61</v>
      </c>
      <c r="O18" s="38" t="s">
        <v>14</v>
      </c>
      <c r="P18" s="42">
        <v>6.5</v>
      </c>
      <c r="R18" t="s">
        <v>121</v>
      </c>
      <c r="S18" s="38" t="s">
        <v>12</v>
      </c>
      <c r="T18">
        <v>500</v>
      </c>
      <c r="W18" t="s">
        <v>216</v>
      </c>
      <c r="X18" t="s">
        <v>12</v>
      </c>
      <c r="Y18" s="46">
        <v>0</v>
      </c>
    </row>
    <row r="19" spans="1:25" ht="28.35" customHeight="1" x14ac:dyDescent="0.2">
      <c r="A19" s="11"/>
      <c r="B19" s="11"/>
      <c r="C19" s="12"/>
      <c r="D19" s="13"/>
      <c r="E19" s="22">
        <f>E17+E18</f>
        <v>0</v>
      </c>
      <c r="H19" s="16"/>
      <c r="I19" s="16"/>
      <c r="J19" s="17"/>
      <c r="K19" s="18"/>
      <c r="L19" s="23">
        <f>L24-L21-L20-L22-L23</f>
        <v>0</v>
      </c>
      <c r="N19" s="40" t="s">
        <v>89</v>
      </c>
      <c r="O19" s="38" t="s">
        <v>14</v>
      </c>
      <c r="P19" s="42">
        <v>6</v>
      </c>
      <c r="R19" t="s">
        <v>122</v>
      </c>
      <c r="S19" s="38" t="s">
        <v>12</v>
      </c>
      <c r="T19">
        <v>558</v>
      </c>
      <c r="W19" t="s">
        <v>217</v>
      </c>
      <c r="X19" t="s">
        <v>12</v>
      </c>
      <c r="Y19" s="46">
        <v>0.36</v>
      </c>
    </row>
    <row r="20" spans="1:25" ht="28.35" customHeight="1" x14ac:dyDescent="0.2">
      <c r="A20" s="24" t="s">
        <v>24</v>
      </c>
      <c r="B20" s="2">
        <v>0</v>
      </c>
      <c r="C20" s="4" t="s">
        <v>12</v>
      </c>
      <c r="D20" s="20">
        <v>87.5</v>
      </c>
      <c r="E20" s="6">
        <f>B20*D20</f>
        <v>0</v>
      </c>
      <c r="G20" s="25"/>
      <c r="H20" s="24" t="str">
        <f t="shared" ref="H20:I23" si="3">A20</f>
        <v>M.O.</v>
      </c>
      <c r="I20" s="2">
        <f t="shared" si="3"/>
        <v>0</v>
      </c>
      <c r="J20" s="4" t="s">
        <v>12</v>
      </c>
      <c r="K20" s="20">
        <v>85</v>
      </c>
      <c r="L20" s="6">
        <f>I20*K20</f>
        <v>0</v>
      </c>
      <c r="N20" s="40" t="s">
        <v>7</v>
      </c>
      <c r="O20" s="38" t="s">
        <v>8</v>
      </c>
      <c r="P20" s="42">
        <v>110</v>
      </c>
      <c r="R20" t="s">
        <v>123</v>
      </c>
      <c r="S20" s="38" t="s">
        <v>12</v>
      </c>
      <c r="T20">
        <v>0</v>
      </c>
      <c r="W20" t="s">
        <v>218</v>
      </c>
      <c r="X20" t="s">
        <v>12</v>
      </c>
      <c r="Y20" s="46">
        <v>0.38</v>
      </c>
    </row>
    <row r="21" spans="1:25" ht="28.35" customHeight="1" x14ac:dyDescent="0.2">
      <c r="A21" s="26" t="s">
        <v>25</v>
      </c>
      <c r="B21" s="2">
        <v>0</v>
      </c>
      <c r="C21" s="4" t="s">
        <v>12</v>
      </c>
      <c r="D21" s="20">
        <v>87.5</v>
      </c>
      <c r="E21" s="6">
        <f>B21*D21</f>
        <v>0</v>
      </c>
      <c r="H21" s="26" t="str">
        <f t="shared" si="3"/>
        <v>Coffrage</v>
      </c>
      <c r="I21" s="2">
        <f t="shared" si="3"/>
        <v>0</v>
      </c>
      <c r="J21" s="4" t="s">
        <v>12</v>
      </c>
      <c r="K21" s="20">
        <v>85</v>
      </c>
      <c r="L21" s="6">
        <f>I21*K21</f>
        <v>0</v>
      </c>
      <c r="N21" s="41" t="s">
        <v>18</v>
      </c>
      <c r="O21" s="38" t="s">
        <v>14</v>
      </c>
      <c r="P21" s="43">
        <v>4</v>
      </c>
      <c r="R21" t="s">
        <v>124</v>
      </c>
      <c r="S21" s="38" t="s">
        <v>12</v>
      </c>
      <c r="T21">
        <v>750</v>
      </c>
      <c r="W21" t="s">
        <v>219</v>
      </c>
      <c r="X21" t="s">
        <v>12</v>
      </c>
      <c r="Y21" s="46">
        <v>0.54</v>
      </c>
    </row>
    <row r="22" spans="1:25" ht="28.35" customHeight="1" x14ac:dyDescent="0.2">
      <c r="A22" s="26" t="s">
        <v>28</v>
      </c>
      <c r="B22" s="2">
        <v>0</v>
      </c>
      <c r="C22" s="4" t="s">
        <v>12</v>
      </c>
      <c r="D22" s="20">
        <v>87.5</v>
      </c>
      <c r="E22" s="6">
        <f>B22*D22</f>
        <v>0</v>
      </c>
      <c r="H22" s="26" t="str">
        <f t="shared" si="3"/>
        <v>Finition</v>
      </c>
      <c r="I22" s="2">
        <f t="shared" si="3"/>
        <v>0</v>
      </c>
      <c r="J22" s="4" t="s">
        <v>12</v>
      </c>
      <c r="K22" s="20">
        <v>85</v>
      </c>
      <c r="L22" s="6">
        <f>I22*K22</f>
        <v>0</v>
      </c>
      <c r="N22" s="40" t="s">
        <v>72</v>
      </c>
      <c r="O22" s="38" t="s">
        <v>12</v>
      </c>
      <c r="P22" s="42">
        <v>0.15</v>
      </c>
      <c r="R22" t="s">
        <v>125</v>
      </c>
      <c r="S22" s="38" t="s">
        <v>12</v>
      </c>
      <c r="T22">
        <v>560</v>
      </c>
      <c r="W22" t="s">
        <v>220</v>
      </c>
      <c r="X22" t="s">
        <v>12</v>
      </c>
      <c r="Y22" s="46">
        <v>0.63</v>
      </c>
    </row>
    <row r="23" spans="1:25" ht="28.35" customHeight="1" x14ac:dyDescent="0.2">
      <c r="A23" s="26" t="s">
        <v>104</v>
      </c>
      <c r="B23" s="2">
        <v>0</v>
      </c>
      <c r="C23" s="4" t="str">
        <f>LOOKUP(A23,R:S)</f>
        <v>U</v>
      </c>
      <c r="D23" s="20">
        <f>LOOKUP(A23,R:R,T:T)</f>
        <v>750</v>
      </c>
      <c r="E23" s="6">
        <f>B23*D23</f>
        <v>0</v>
      </c>
      <c r="H23" s="26" t="str">
        <f t="shared" si="3"/>
        <v>01 - AIN</v>
      </c>
      <c r="I23" s="2">
        <f t="shared" si="3"/>
        <v>0</v>
      </c>
      <c r="J23" s="4" t="s">
        <v>12</v>
      </c>
      <c r="K23" s="20">
        <f>D23</f>
        <v>750</v>
      </c>
      <c r="L23" s="6">
        <f>I23*K23</f>
        <v>0</v>
      </c>
      <c r="N23" s="40" t="s">
        <v>73</v>
      </c>
      <c r="O23" s="38" t="s">
        <v>12</v>
      </c>
      <c r="P23" s="42">
        <v>0.2</v>
      </c>
      <c r="R23" t="s">
        <v>126</v>
      </c>
      <c r="S23" s="38" t="s">
        <v>12</v>
      </c>
      <c r="T23">
        <v>550</v>
      </c>
      <c r="W23" t="s">
        <v>221</v>
      </c>
      <c r="X23" t="s">
        <v>605</v>
      </c>
      <c r="Y23" s="46">
        <v>0.48</v>
      </c>
    </row>
    <row r="24" spans="1:25" ht="28.35" customHeight="1" x14ac:dyDescent="0.2">
      <c r="A24" s="27" t="s">
        <v>26</v>
      </c>
      <c r="B24" s="11"/>
      <c r="C24" s="12"/>
      <c r="D24" s="13"/>
      <c r="E24" s="22">
        <f>E19+E20+E21+E22+E23</f>
        <v>0</v>
      </c>
      <c r="H24" s="28" t="s">
        <v>26</v>
      </c>
      <c r="I24" s="16"/>
      <c r="J24" s="17"/>
      <c r="K24" s="18"/>
      <c r="L24" s="23">
        <f>E24</f>
        <v>0</v>
      </c>
      <c r="M24" s="33"/>
      <c r="N24" s="40" t="s">
        <v>74</v>
      </c>
      <c r="O24" s="38" t="s">
        <v>12</v>
      </c>
      <c r="P24" s="42">
        <v>0.25</v>
      </c>
      <c r="R24" t="s">
        <v>127</v>
      </c>
      <c r="S24" s="38" t="s">
        <v>12</v>
      </c>
      <c r="T24">
        <v>550</v>
      </c>
      <c r="W24" t="s">
        <v>222</v>
      </c>
      <c r="X24" t="s">
        <v>12</v>
      </c>
      <c r="Y24" s="46">
        <v>0.54</v>
      </c>
    </row>
    <row r="25" spans="1:25" ht="28.35" customHeight="1" x14ac:dyDescent="0.2">
      <c r="A25" s="2" t="s">
        <v>14</v>
      </c>
      <c r="B25" s="29">
        <v>0</v>
      </c>
      <c r="C25" s="30"/>
      <c r="D25" s="20"/>
      <c r="E25" s="31" t="e">
        <f>E24/B25</f>
        <v>#DIV/0!</v>
      </c>
      <c r="H25" s="2" t="s">
        <v>14</v>
      </c>
      <c r="I25" s="29">
        <f>B25</f>
        <v>0</v>
      </c>
      <c r="J25" s="30"/>
      <c r="K25" s="20"/>
      <c r="L25" s="31" t="e">
        <f>L24/I25</f>
        <v>#DIV/0!</v>
      </c>
      <c r="N25" s="40" t="s">
        <v>75</v>
      </c>
      <c r="O25" s="38" t="s">
        <v>12</v>
      </c>
      <c r="P25" s="42">
        <v>0.5</v>
      </c>
      <c r="R25" t="s">
        <v>128</v>
      </c>
      <c r="S25" s="38" t="s">
        <v>12</v>
      </c>
      <c r="T25">
        <v>900</v>
      </c>
      <c r="W25" t="s">
        <v>223</v>
      </c>
      <c r="X25" t="s">
        <v>12</v>
      </c>
      <c r="Y25" s="46">
        <v>0.51</v>
      </c>
    </row>
    <row r="26" spans="1:25" ht="28.35" customHeight="1" x14ac:dyDescent="0.2">
      <c r="A26" s="2" t="s">
        <v>12</v>
      </c>
      <c r="B26" s="8">
        <f>B6</f>
        <v>0</v>
      </c>
      <c r="C26" s="30"/>
      <c r="D26" s="20"/>
      <c r="E26" s="31" t="e">
        <f>E24/B26</f>
        <v>#DIV/0!</v>
      </c>
      <c r="H26" s="2" t="s">
        <v>12</v>
      </c>
      <c r="I26" s="8">
        <f>B26</f>
        <v>0</v>
      </c>
      <c r="J26" s="30"/>
      <c r="K26" s="20"/>
      <c r="L26" s="31" t="e">
        <f>L24/I26</f>
        <v>#DIV/0!</v>
      </c>
      <c r="N26" s="40" t="s">
        <v>19</v>
      </c>
      <c r="O26" s="38" t="s">
        <v>20</v>
      </c>
      <c r="P26" s="43">
        <v>20</v>
      </c>
      <c r="R26" t="s">
        <v>129</v>
      </c>
      <c r="S26" s="38" t="s">
        <v>12</v>
      </c>
      <c r="T26">
        <v>1000</v>
      </c>
      <c r="W26" t="s">
        <v>224</v>
      </c>
      <c r="X26" t="s">
        <v>12</v>
      </c>
      <c r="Y26" s="46">
        <v>0.59</v>
      </c>
    </row>
    <row r="27" spans="1:25" ht="28.35" customHeight="1" x14ac:dyDescent="0.2">
      <c r="A27" s="2" t="s">
        <v>8</v>
      </c>
      <c r="B27" s="32">
        <f>B3</f>
        <v>0</v>
      </c>
      <c r="C27" s="30"/>
      <c r="D27" s="20"/>
      <c r="E27" s="31" t="e">
        <f>E24/B27</f>
        <v>#DIV/0!</v>
      </c>
      <c r="H27" s="2" t="s">
        <v>8</v>
      </c>
      <c r="I27" s="32">
        <f>B27</f>
        <v>0</v>
      </c>
      <c r="J27" s="30"/>
      <c r="K27" s="20"/>
      <c r="L27" s="31" t="e">
        <f>L24/I27</f>
        <v>#DIV/0!</v>
      </c>
      <c r="N27" s="40" t="s">
        <v>33</v>
      </c>
      <c r="O27" s="38" t="s">
        <v>12</v>
      </c>
      <c r="P27" s="43">
        <v>5</v>
      </c>
      <c r="R27" t="s">
        <v>130</v>
      </c>
      <c r="S27" s="38" t="s">
        <v>12</v>
      </c>
      <c r="T27">
        <v>559</v>
      </c>
      <c r="W27" t="s">
        <v>225</v>
      </c>
      <c r="X27" t="s">
        <v>12</v>
      </c>
      <c r="Y27" s="46">
        <v>0.9</v>
      </c>
    </row>
    <row r="28" spans="1:25" ht="28.35" customHeight="1" x14ac:dyDescent="0.2">
      <c r="A28" s="2" t="s">
        <v>27</v>
      </c>
      <c r="B28" s="8">
        <v>0</v>
      </c>
      <c r="C28" s="30"/>
      <c r="D28" s="20"/>
      <c r="E28" s="31" t="e">
        <f>E24/B28</f>
        <v>#DIV/0!</v>
      </c>
      <c r="H28" s="2" t="s">
        <v>27</v>
      </c>
      <c r="I28" s="8">
        <f>B28</f>
        <v>0</v>
      </c>
      <c r="J28" s="30"/>
      <c r="K28" s="20"/>
      <c r="L28" s="31" t="e">
        <f>L24/I28</f>
        <v>#DIV/0!</v>
      </c>
      <c r="N28" s="40" t="s">
        <v>32</v>
      </c>
      <c r="O28" s="38" t="s">
        <v>12</v>
      </c>
      <c r="P28" s="42">
        <v>4</v>
      </c>
      <c r="R28" t="s">
        <v>131</v>
      </c>
      <c r="S28" s="38" t="s">
        <v>12</v>
      </c>
      <c r="T28">
        <v>540</v>
      </c>
      <c r="W28" t="s">
        <v>226</v>
      </c>
      <c r="X28" t="s">
        <v>12</v>
      </c>
      <c r="Y28" s="46">
        <v>0.96</v>
      </c>
    </row>
    <row r="29" spans="1:25" x14ac:dyDescent="0.2">
      <c r="N29" s="40" t="s">
        <v>35</v>
      </c>
      <c r="O29" s="38" t="s">
        <v>12</v>
      </c>
      <c r="P29" s="43">
        <v>9</v>
      </c>
      <c r="R29" t="s">
        <v>132</v>
      </c>
      <c r="S29" s="38" t="s">
        <v>12</v>
      </c>
      <c r="T29">
        <v>620</v>
      </c>
      <c r="W29" t="s">
        <v>227</v>
      </c>
      <c r="X29" t="s">
        <v>12</v>
      </c>
      <c r="Y29" s="46">
        <v>0.98</v>
      </c>
    </row>
    <row r="30" spans="1:25" x14ac:dyDescent="0.2">
      <c r="N30" s="40" t="s">
        <v>34</v>
      </c>
      <c r="O30" s="38" t="s">
        <v>12</v>
      </c>
      <c r="P30" s="42">
        <v>7</v>
      </c>
      <c r="R30" t="s">
        <v>133</v>
      </c>
      <c r="S30" s="38" t="s">
        <v>12</v>
      </c>
      <c r="T30">
        <v>1090</v>
      </c>
      <c r="W30" t="s">
        <v>228</v>
      </c>
      <c r="X30" t="s">
        <v>12</v>
      </c>
      <c r="Y30" s="46">
        <v>1.19</v>
      </c>
    </row>
    <row r="31" spans="1:25" x14ac:dyDescent="0.2">
      <c r="N31" s="40" t="s">
        <v>37</v>
      </c>
      <c r="O31" s="38" t="s">
        <v>12</v>
      </c>
      <c r="P31" s="42">
        <v>5</v>
      </c>
      <c r="R31" t="s">
        <v>134</v>
      </c>
      <c r="S31" s="38" t="s">
        <v>12</v>
      </c>
      <c r="T31">
        <v>780</v>
      </c>
      <c r="W31" t="s">
        <v>229</v>
      </c>
      <c r="X31" t="s">
        <v>12</v>
      </c>
      <c r="Y31" s="46">
        <v>1.35</v>
      </c>
    </row>
    <row r="32" spans="1:25" x14ac:dyDescent="0.2">
      <c r="N32" s="40" t="s">
        <v>36</v>
      </c>
      <c r="O32" s="38" t="s">
        <v>12</v>
      </c>
      <c r="P32" s="42">
        <v>5</v>
      </c>
      <c r="R32" t="s">
        <v>135</v>
      </c>
      <c r="S32" s="38" t="s">
        <v>12</v>
      </c>
      <c r="T32">
        <v>750</v>
      </c>
      <c r="W32" t="s">
        <v>230</v>
      </c>
      <c r="X32" t="s">
        <v>12</v>
      </c>
      <c r="Y32" s="46">
        <v>1.79</v>
      </c>
    </row>
    <row r="33" spans="14:25" x14ac:dyDescent="0.2">
      <c r="N33" s="40" t="s">
        <v>39</v>
      </c>
      <c r="O33" s="38" t="s">
        <v>12</v>
      </c>
      <c r="P33" s="42">
        <v>18</v>
      </c>
      <c r="R33" t="s">
        <v>136</v>
      </c>
      <c r="S33" s="38" t="s">
        <v>12</v>
      </c>
      <c r="T33">
        <v>500</v>
      </c>
      <c r="W33" t="s">
        <v>231</v>
      </c>
      <c r="X33" t="s">
        <v>12</v>
      </c>
      <c r="Y33" s="46">
        <v>1.45</v>
      </c>
    </row>
    <row r="34" spans="14:25" x14ac:dyDescent="0.2">
      <c r="N34" s="40" t="s">
        <v>38</v>
      </c>
      <c r="O34" s="38" t="s">
        <v>12</v>
      </c>
      <c r="P34" s="42">
        <v>13</v>
      </c>
      <c r="R34" t="s">
        <v>137</v>
      </c>
      <c r="S34" s="38" t="s">
        <v>12</v>
      </c>
      <c r="T34">
        <v>950</v>
      </c>
      <c r="W34" t="s">
        <v>232</v>
      </c>
      <c r="X34" t="s">
        <v>12</v>
      </c>
      <c r="Y34" s="46">
        <v>2.16</v>
      </c>
    </row>
    <row r="35" spans="14:25" x14ac:dyDescent="0.2">
      <c r="N35" s="40" t="s">
        <v>15</v>
      </c>
      <c r="O35" s="38" t="s">
        <v>12</v>
      </c>
      <c r="P35" s="42">
        <v>3</v>
      </c>
      <c r="R35" t="s">
        <v>138</v>
      </c>
      <c r="S35" s="38" t="s">
        <v>12</v>
      </c>
      <c r="T35">
        <v>430</v>
      </c>
      <c r="W35" t="s">
        <v>233</v>
      </c>
      <c r="X35" t="s">
        <v>12</v>
      </c>
      <c r="Y35" s="46">
        <v>2.29</v>
      </c>
    </row>
    <row r="36" spans="14:25" x14ac:dyDescent="0.2">
      <c r="N36" s="40" t="s">
        <v>41</v>
      </c>
      <c r="O36" s="38" t="s">
        <v>12</v>
      </c>
      <c r="P36" s="42">
        <v>2</v>
      </c>
      <c r="R36" t="s">
        <v>139</v>
      </c>
      <c r="S36" s="38" t="s">
        <v>12</v>
      </c>
      <c r="T36">
        <v>490</v>
      </c>
      <c r="W36" t="s">
        <v>234</v>
      </c>
      <c r="X36" t="s">
        <v>12</v>
      </c>
      <c r="Y36" s="46">
        <v>2.72</v>
      </c>
    </row>
    <row r="37" spans="14:25" x14ac:dyDescent="0.2">
      <c r="N37" s="40" t="s">
        <v>16</v>
      </c>
      <c r="O37" s="38" t="s">
        <v>12</v>
      </c>
      <c r="P37" s="42">
        <v>3</v>
      </c>
      <c r="R37" t="s">
        <v>140</v>
      </c>
      <c r="S37" s="38" t="s">
        <v>12</v>
      </c>
      <c r="T37">
        <v>410</v>
      </c>
      <c r="W37" t="s">
        <v>235</v>
      </c>
      <c r="X37" t="s">
        <v>12</v>
      </c>
      <c r="Y37" s="46">
        <v>3.52</v>
      </c>
    </row>
    <row r="38" spans="14:25" x14ac:dyDescent="0.2">
      <c r="N38" s="40" t="s">
        <v>29</v>
      </c>
      <c r="O38" s="38" t="s">
        <v>12</v>
      </c>
      <c r="P38" s="42">
        <v>3</v>
      </c>
      <c r="R38" t="s">
        <v>141</v>
      </c>
      <c r="S38" s="38" t="s">
        <v>12</v>
      </c>
      <c r="T38">
        <v>850</v>
      </c>
      <c r="W38" t="s">
        <v>236</v>
      </c>
      <c r="X38" t="s">
        <v>12</v>
      </c>
      <c r="Y38" s="46">
        <v>3.77</v>
      </c>
    </row>
    <row r="39" spans="14:25" x14ac:dyDescent="0.2">
      <c r="N39" s="40" t="s">
        <v>13</v>
      </c>
      <c r="O39" s="38" t="s">
        <v>14</v>
      </c>
      <c r="P39" s="42">
        <v>2</v>
      </c>
      <c r="R39" t="s">
        <v>142</v>
      </c>
      <c r="S39" s="38" t="s">
        <v>12</v>
      </c>
      <c r="T39">
        <v>850</v>
      </c>
      <c r="W39" t="s">
        <v>237</v>
      </c>
      <c r="X39" t="s">
        <v>12</v>
      </c>
      <c r="Y39" s="46">
        <v>7.2</v>
      </c>
    </row>
    <row r="40" spans="14:25" x14ac:dyDescent="0.2">
      <c r="N40" s="40" t="s">
        <v>76</v>
      </c>
      <c r="O40" s="38" t="s">
        <v>12</v>
      </c>
      <c r="P40" s="42">
        <v>150</v>
      </c>
      <c r="R40" t="s">
        <v>143</v>
      </c>
      <c r="S40" s="38" t="s">
        <v>12</v>
      </c>
      <c r="T40">
        <v>650</v>
      </c>
      <c r="W40" t="s">
        <v>238</v>
      </c>
      <c r="X40" t="s">
        <v>12</v>
      </c>
      <c r="Y40" s="46">
        <v>6.91</v>
      </c>
    </row>
    <row r="41" spans="14:25" x14ac:dyDescent="0.2">
      <c r="N41" s="40" t="s">
        <v>43</v>
      </c>
      <c r="O41" s="38" t="s">
        <v>69</v>
      </c>
      <c r="P41" s="42">
        <v>30</v>
      </c>
      <c r="R41" t="s">
        <v>144</v>
      </c>
      <c r="S41" s="38" t="s">
        <v>12</v>
      </c>
      <c r="T41">
        <v>470</v>
      </c>
      <c r="W41" t="s">
        <v>239</v>
      </c>
      <c r="X41" t="s">
        <v>12</v>
      </c>
      <c r="Y41" s="46">
        <v>9.1</v>
      </c>
    </row>
    <row r="42" spans="14:25" x14ac:dyDescent="0.2">
      <c r="N42" s="40" t="s">
        <v>68</v>
      </c>
      <c r="O42" s="38" t="s">
        <v>14</v>
      </c>
      <c r="P42" s="42">
        <v>3.5</v>
      </c>
      <c r="R42" t="s">
        <v>145</v>
      </c>
      <c r="S42" s="38" t="s">
        <v>12</v>
      </c>
      <c r="T42">
        <v>750</v>
      </c>
      <c r="W42" t="s">
        <v>240</v>
      </c>
      <c r="X42" t="s">
        <v>12</v>
      </c>
      <c r="Y42" s="46">
        <v>1.97</v>
      </c>
    </row>
    <row r="43" spans="14:25" x14ac:dyDescent="0.2">
      <c r="N43" s="40" t="s">
        <v>42</v>
      </c>
      <c r="O43" s="38" t="s">
        <v>12</v>
      </c>
      <c r="P43" s="42">
        <v>11</v>
      </c>
      <c r="R43" t="s">
        <v>146</v>
      </c>
      <c r="S43" s="38" t="s">
        <v>12</v>
      </c>
      <c r="T43">
        <v>800</v>
      </c>
      <c r="W43" t="s">
        <v>241</v>
      </c>
      <c r="X43" t="s">
        <v>12</v>
      </c>
      <c r="Y43" s="46">
        <v>2.59</v>
      </c>
    </row>
    <row r="44" spans="14:25" x14ac:dyDescent="0.2">
      <c r="N44" s="40" t="s">
        <v>44</v>
      </c>
      <c r="O44" s="38" t="s">
        <v>12</v>
      </c>
      <c r="P44" s="42">
        <v>9</v>
      </c>
      <c r="R44" t="s">
        <v>147</v>
      </c>
      <c r="S44" s="38" t="s">
        <v>12</v>
      </c>
      <c r="T44">
        <v>450</v>
      </c>
      <c r="W44" t="s">
        <v>242</v>
      </c>
      <c r="X44" t="s">
        <v>12</v>
      </c>
      <c r="Y44" s="46">
        <v>5.8</v>
      </c>
    </row>
    <row r="45" spans="14:25" x14ac:dyDescent="0.2">
      <c r="N45" s="40" t="s">
        <v>40</v>
      </c>
      <c r="O45" s="38" t="s">
        <v>12</v>
      </c>
      <c r="P45" s="42">
        <v>16</v>
      </c>
      <c r="R45" t="s">
        <v>148</v>
      </c>
      <c r="S45" s="38" t="s">
        <v>12</v>
      </c>
      <c r="T45">
        <v>510</v>
      </c>
      <c r="W45" t="s">
        <v>243</v>
      </c>
      <c r="X45" t="s">
        <v>12</v>
      </c>
      <c r="Y45" s="46">
        <v>9.32</v>
      </c>
    </row>
    <row r="46" spans="14:25" x14ac:dyDescent="0.2">
      <c r="N46" s="40" t="s">
        <v>0</v>
      </c>
      <c r="O46" s="38" t="s">
        <v>12</v>
      </c>
      <c r="P46" s="42">
        <v>1.2</v>
      </c>
      <c r="R46" t="s">
        <v>149</v>
      </c>
      <c r="S46" s="38" t="s">
        <v>12</v>
      </c>
      <c r="T46">
        <v>640</v>
      </c>
      <c r="W46" t="s">
        <v>244</v>
      </c>
      <c r="X46" t="s">
        <v>12</v>
      </c>
      <c r="Y46" s="46">
        <v>11.87</v>
      </c>
    </row>
    <row r="47" spans="14:25" x14ac:dyDescent="0.2">
      <c r="N47" s="40" t="s">
        <v>45</v>
      </c>
      <c r="O47" s="38" t="s">
        <v>14</v>
      </c>
      <c r="P47" s="42">
        <v>6</v>
      </c>
      <c r="R47" t="s">
        <v>150</v>
      </c>
      <c r="S47" s="38" t="s">
        <v>12</v>
      </c>
      <c r="T47">
        <v>610</v>
      </c>
      <c r="W47" t="s">
        <v>245</v>
      </c>
      <c r="X47" t="s">
        <v>14</v>
      </c>
      <c r="Y47" s="46">
        <v>2.63</v>
      </c>
    </row>
    <row r="48" spans="14:25" x14ac:dyDescent="0.2">
      <c r="N48" s="40" t="s">
        <v>47</v>
      </c>
      <c r="O48" s="38" t="s">
        <v>12</v>
      </c>
      <c r="P48" s="42"/>
      <c r="R48" t="s">
        <v>151</v>
      </c>
      <c r="S48" s="38" t="s">
        <v>12</v>
      </c>
      <c r="T48">
        <v>950</v>
      </c>
      <c r="W48" t="s">
        <v>246</v>
      </c>
      <c r="X48" t="s">
        <v>14</v>
      </c>
      <c r="Y48" s="46">
        <v>2.57</v>
      </c>
    </row>
    <row r="49" spans="14:25" x14ac:dyDescent="0.2">
      <c r="N49" s="40" t="s">
        <v>46</v>
      </c>
      <c r="O49" s="38" t="s">
        <v>14</v>
      </c>
      <c r="P49" s="42">
        <v>6.5</v>
      </c>
      <c r="R49" t="s">
        <v>152</v>
      </c>
      <c r="S49" s="38" t="s">
        <v>12</v>
      </c>
      <c r="T49">
        <v>400</v>
      </c>
      <c r="W49" t="s">
        <v>247</v>
      </c>
      <c r="X49" t="s">
        <v>14</v>
      </c>
      <c r="Y49" s="46">
        <v>3.19</v>
      </c>
    </row>
    <row r="50" spans="14:25" x14ac:dyDescent="0.2">
      <c r="N50" s="40" t="s">
        <v>48</v>
      </c>
      <c r="O50" s="38" t="s">
        <v>14</v>
      </c>
      <c r="P50" s="42"/>
      <c r="R50" t="s">
        <v>153</v>
      </c>
      <c r="S50" s="38" t="s">
        <v>12</v>
      </c>
      <c r="T50">
        <v>750</v>
      </c>
      <c r="W50" t="s">
        <v>248</v>
      </c>
      <c r="X50" t="s">
        <v>14</v>
      </c>
      <c r="Y50" s="46">
        <v>3.94</v>
      </c>
    </row>
    <row r="51" spans="14:25" x14ac:dyDescent="0.2">
      <c r="N51" s="40" t="s">
        <v>49</v>
      </c>
      <c r="O51" s="38" t="s">
        <v>70</v>
      </c>
      <c r="P51" s="42"/>
      <c r="R51" t="s">
        <v>154</v>
      </c>
      <c r="S51" s="38" t="s">
        <v>12</v>
      </c>
      <c r="T51">
        <v>840</v>
      </c>
      <c r="W51" t="s">
        <v>249</v>
      </c>
      <c r="X51" t="s">
        <v>14</v>
      </c>
      <c r="Y51" s="46">
        <v>5.98</v>
      </c>
    </row>
    <row r="52" spans="14:25" x14ac:dyDescent="0.2">
      <c r="N52" s="40" t="s">
        <v>17</v>
      </c>
      <c r="O52" s="38" t="s">
        <v>14</v>
      </c>
      <c r="P52" s="42">
        <v>4</v>
      </c>
      <c r="R52" t="s">
        <v>155</v>
      </c>
      <c r="S52" s="38" t="s">
        <v>12</v>
      </c>
      <c r="T52">
        <v>860</v>
      </c>
      <c r="W52" t="s">
        <v>7</v>
      </c>
      <c r="X52" t="s">
        <v>8</v>
      </c>
      <c r="Y52" s="46">
        <v>100</v>
      </c>
    </row>
    <row r="53" spans="14:25" x14ac:dyDescent="0.2">
      <c r="N53" s="40" t="s">
        <v>66</v>
      </c>
      <c r="O53" s="38" t="s">
        <v>20</v>
      </c>
      <c r="P53" s="42">
        <v>3</v>
      </c>
      <c r="R53" t="s">
        <v>156</v>
      </c>
      <c r="S53" s="38" t="s">
        <v>12</v>
      </c>
      <c r="T53">
        <v>430</v>
      </c>
      <c r="W53" t="s">
        <v>250</v>
      </c>
      <c r="X53" t="s">
        <v>14</v>
      </c>
      <c r="Y53" s="46">
        <v>2.79</v>
      </c>
    </row>
    <row r="54" spans="14:25" x14ac:dyDescent="0.2">
      <c r="N54" s="40" t="s">
        <v>50</v>
      </c>
      <c r="O54" s="38" t="s">
        <v>12</v>
      </c>
      <c r="P54" s="42">
        <v>1.5</v>
      </c>
      <c r="R54" t="s">
        <v>157</v>
      </c>
      <c r="S54" s="38" t="s">
        <v>12</v>
      </c>
      <c r="T54">
        <v>950</v>
      </c>
      <c r="W54" t="s">
        <v>251</v>
      </c>
      <c r="X54" t="s">
        <v>14</v>
      </c>
      <c r="Y54" s="46">
        <v>2.62</v>
      </c>
    </row>
    <row r="55" spans="14:25" x14ac:dyDescent="0.2">
      <c r="N55" s="40" t="s">
        <v>52</v>
      </c>
      <c r="O55" s="38" t="s">
        <v>20</v>
      </c>
      <c r="P55" s="42"/>
      <c r="R55" t="s">
        <v>158</v>
      </c>
      <c r="S55" s="38" t="s">
        <v>12</v>
      </c>
      <c r="T55">
        <v>920</v>
      </c>
      <c r="W55" t="s">
        <v>252</v>
      </c>
      <c r="X55" t="s">
        <v>14</v>
      </c>
      <c r="Y55" s="46">
        <v>7.73</v>
      </c>
    </row>
    <row r="56" spans="14:25" x14ac:dyDescent="0.2">
      <c r="N56" s="40" t="s">
        <v>51</v>
      </c>
      <c r="O56" s="38" t="s">
        <v>20</v>
      </c>
      <c r="P56" s="42"/>
      <c r="R56" t="s">
        <v>159</v>
      </c>
      <c r="S56" s="38" t="s">
        <v>12</v>
      </c>
      <c r="T56">
        <v>480</v>
      </c>
      <c r="W56" t="s">
        <v>253</v>
      </c>
      <c r="X56" t="s">
        <v>14</v>
      </c>
      <c r="Y56" s="46">
        <v>4.29</v>
      </c>
    </row>
    <row r="57" spans="14:25" x14ac:dyDescent="0.2">
      <c r="N57" s="40" t="s">
        <v>77</v>
      </c>
      <c r="O57" s="38" t="s">
        <v>12</v>
      </c>
      <c r="P57" s="42">
        <v>0.5</v>
      </c>
      <c r="R57" t="s">
        <v>160</v>
      </c>
      <c r="S57" s="38" t="s">
        <v>12</v>
      </c>
      <c r="T57">
        <v>950</v>
      </c>
      <c r="W57" t="s">
        <v>254</v>
      </c>
      <c r="X57" t="s">
        <v>14</v>
      </c>
      <c r="Y57" s="46">
        <v>2.34</v>
      </c>
    </row>
    <row r="58" spans="14:25" x14ac:dyDescent="0.2">
      <c r="N58" s="40" t="s">
        <v>53</v>
      </c>
      <c r="O58" s="38" t="s">
        <v>14</v>
      </c>
      <c r="P58" s="42">
        <v>8</v>
      </c>
      <c r="R58" t="s">
        <v>161</v>
      </c>
      <c r="S58" s="38" t="s">
        <v>12</v>
      </c>
      <c r="T58">
        <v>600</v>
      </c>
      <c r="W58" t="s">
        <v>255</v>
      </c>
      <c r="X58" t="s">
        <v>14</v>
      </c>
      <c r="Y58" s="46">
        <v>3.49</v>
      </c>
    </row>
    <row r="59" spans="14:25" x14ac:dyDescent="0.2">
      <c r="N59" s="40" t="s">
        <v>55</v>
      </c>
      <c r="O59" s="38" t="s">
        <v>14</v>
      </c>
      <c r="P59" s="42"/>
      <c r="R59" t="s">
        <v>162</v>
      </c>
      <c r="S59" s="38" t="s">
        <v>12</v>
      </c>
      <c r="T59">
        <v>900</v>
      </c>
      <c r="W59" t="s">
        <v>256</v>
      </c>
      <c r="X59" t="s">
        <v>14</v>
      </c>
      <c r="Y59" s="46">
        <v>2.9</v>
      </c>
    </row>
    <row r="60" spans="14:25" x14ac:dyDescent="0.2">
      <c r="N60" s="40" t="s">
        <v>54</v>
      </c>
      <c r="O60" s="38" t="s">
        <v>14</v>
      </c>
      <c r="P60" s="42">
        <v>40</v>
      </c>
      <c r="R60" t="s">
        <v>163</v>
      </c>
      <c r="S60" s="38" t="s">
        <v>12</v>
      </c>
      <c r="T60">
        <v>730</v>
      </c>
      <c r="W60" t="s">
        <v>257</v>
      </c>
      <c r="X60" t="s">
        <v>14</v>
      </c>
      <c r="Y60" s="46">
        <v>4.29</v>
      </c>
    </row>
    <row r="61" spans="14:25" x14ac:dyDescent="0.2">
      <c r="N61" s="40" t="s">
        <v>56</v>
      </c>
      <c r="O61" s="38" t="s">
        <v>14</v>
      </c>
      <c r="P61" s="42"/>
      <c r="R61" t="s">
        <v>164</v>
      </c>
      <c r="S61" s="38" t="s">
        <v>12</v>
      </c>
      <c r="T61">
        <v>470</v>
      </c>
      <c r="W61" t="s">
        <v>258</v>
      </c>
      <c r="X61" t="s">
        <v>14</v>
      </c>
      <c r="Y61" s="46">
        <v>8.34</v>
      </c>
    </row>
    <row r="62" spans="14:25" x14ac:dyDescent="0.2">
      <c r="N62" s="40" t="s">
        <v>57</v>
      </c>
      <c r="O62" s="38" t="s">
        <v>14</v>
      </c>
      <c r="P62" s="42">
        <v>6</v>
      </c>
      <c r="R62" t="s">
        <v>165</v>
      </c>
      <c r="S62" s="38" t="s">
        <v>12</v>
      </c>
      <c r="T62">
        <v>900</v>
      </c>
      <c r="W62" t="s">
        <v>259</v>
      </c>
      <c r="X62" t="s">
        <v>14</v>
      </c>
      <c r="Y62" s="46">
        <v>3.36</v>
      </c>
    </row>
    <row r="63" spans="14:25" x14ac:dyDescent="0.2">
      <c r="N63" s="40" t="s">
        <v>58</v>
      </c>
      <c r="O63" s="38" t="s">
        <v>14</v>
      </c>
      <c r="P63" s="42">
        <v>5</v>
      </c>
      <c r="R63" t="s">
        <v>166</v>
      </c>
      <c r="S63" s="38" t="s">
        <v>12</v>
      </c>
      <c r="T63">
        <v>610</v>
      </c>
      <c r="W63" t="s">
        <v>260</v>
      </c>
      <c r="X63" t="s">
        <v>14</v>
      </c>
      <c r="Y63" s="46">
        <v>4.04</v>
      </c>
    </row>
    <row r="64" spans="14:25" x14ac:dyDescent="0.2">
      <c r="N64" s="40" t="s">
        <v>59</v>
      </c>
      <c r="O64" s="38" t="s">
        <v>12</v>
      </c>
      <c r="P64" s="42">
        <v>26</v>
      </c>
      <c r="R64" t="s">
        <v>167</v>
      </c>
      <c r="S64" s="38" t="s">
        <v>12</v>
      </c>
      <c r="T64">
        <v>800</v>
      </c>
      <c r="W64" t="s">
        <v>261</v>
      </c>
      <c r="X64" t="s">
        <v>14</v>
      </c>
      <c r="Y64" s="46">
        <v>8.9600000000000009</v>
      </c>
    </row>
    <row r="65" spans="14:25" x14ac:dyDescent="0.2">
      <c r="N65" s="40" t="s">
        <v>60</v>
      </c>
      <c r="O65" s="38" t="s">
        <v>12</v>
      </c>
      <c r="P65" s="42">
        <v>30</v>
      </c>
      <c r="R65" t="s">
        <v>168</v>
      </c>
      <c r="S65" s="38" t="s">
        <v>12</v>
      </c>
      <c r="T65">
        <v>860</v>
      </c>
      <c r="W65" t="s">
        <v>262</v>
      </c>
      <c r="X65" t="s">
        <v>14</v>
      </c>
      <c r="Y65" s="46">
        <v>5.07</v>
      </c>
    </row>
    <row r="66" spans="14:25" x14ac:dyDescent="0.2">
      <c r="N66" s="40" t="s">
        <v>65</v>
      </c>
      <c r="O66" s="38" t="s">
        <v>14</v>
      </c>
      <c r="P66" s="42"/>
      <c r="R66" t="s">
        <v>169</v>
      </c>
      <c r="S66" s="38" t="s">
        <v>12</v>
      </c>
      <c r="T66">
        <v>1090</v>
      </c>
      <c r="W66" t="s">
        <v>263</v>
      </c>
      <c r="X66" t="s">
        <v>14</v>
      </c>
      <c r="Y66" s="46">
        <v>4.9400000000000004</v>
      </c>
    </row>
    <row r="67" spans="14:25" x14ac:dyDescent="0.2">
      <c r="N67" s="40" t="s">
        <v>67</v>
      </c>
      <c r="O67" s="38" t="s">
        <v>10</v>
      </c>
      <c r="P67" s="42">
        <v>1</v>
      </c>
      <c r="R67" t="s">
        <v>170</v>
      </c>
      <c r="S67" s="38" t="s">
        <v>12</v>
      </c>
      <c r="T67">
        <v>1010</v>
      </c>
      <c r="W67" t="s">
        <v>264</v>
      </c>
      <c r="X67" t="s">
        <v>14</v>
      </c>
      <c r="Y67" s="46">
        <v>6.41</v>
      </c>
    </row>
    <row r="68" spans="14:25" x14ac:dyDescent="0.2">
      <c r="N68" s="40" t="s">
        <v>64</v>
      </c>
      <c r="O68" s="38" t="s">
        <v>14</v>
      </c>
      <c r="P68" s="42">
        <v>0</v>
      </c>
      <c r="R68" t="s">
        <v>171</v>
      </c>
      <c r="S68" s="38" t="s">
        <v>12</v>
      </c>
      <c r="T68">
        <v>1010</v>
      </c>
      <c r="W68" t="s">
        <v>265</v>
      </c>
      <c r="X68" t="s">
        <v>14</v>
      </c>
      <c r="Y68" s="46">
        <v>3.18</v>
      </c>
    </row>
    <row r="69" spans="14:25" x14ac:dyDescent="0.2">
      <c r="R69" t="s">
        <v>172</v>
      </c>
      <c r="S69" s="38" t="s">
        <v>12</v>
      </c>
      <c r="T69">
        <v>760</v>
      </c>
      <c r="W69" t="s">
        <v>266</v>
      </c>
      <c r="X69" t="s">
        <v>14</v>
      </c>
      <c r="Y69" s="46">
        <v>2.75</v>
      </c>
    </row>
    <row r="70" spans="14:25" x14ac:dyDescent="0.2">
      <c r="R70" t="s">
        <v>173</v>
      </c>
      <c r="S70" s="38" t="s">
        <v>12</v>
      </c>
      <c r="T70">
        <v>900</v>
      </c>
      <c r="W70" t="s">
        <v>267</v>
      </c>
      <c r="X70" t="s">
        <v>14</v>
      </c>
      <c r="Y70" s="46">
        <v>2.44</v>
      </c>
    </row>
    <row r="71" spans="14:25" x14ac:dyDescent="0.2">
      <c r="R71" t="s">
        <v>174</v>
      </c>
      <c r="S71" s="38" t="s">
        <v>12</v>
      </c>
      <c r="T71">
        <v>750</v>
      </c>
      <c r="W71" t="s">
        <v>268</v>
      </c>
      <c r="X71" t="s">
        <v>14</v>
      </c>
      <c r="Y71" s="46">
        <v>2.5499999999999998</v>
      </c>
    </row>
    <row r="72" spans="14:25" x14ac:dyDescent="0.2">
      <c r="R72" t="s">
        <v>175</v>
      </c>
      <c r="S72" s="38" t="s">
        <v>12</v>
      </c>
      <c r="T72">
        <v>450</v>
      </c>
      <c r="W72" t="s">
        <v>269</v>
      </c>
      <c r="X72" t="s">
        <v>14</v>
      </c>
      <c r="Y72" s="46">
        <v>1.95</v>
      </c>
    </row>
    <row r="73" spans="14:25" x14ac:dyDescent="0.2">
      <c r="R73" t="s">
        <v>176</v>
      </c>
      <c r="S73" s="38" t="s">
        <v>12</v>
      </c>
      <c r="T73">
        <v>950</v>
      </c>
      <c r="W73" t="s">
        <v>270</v>
      </c>
      <c r="X73" t="s">
        <v>14</v>
      </c>
      <c r="Y73" s="46">
        <v>5.42</v>
      </c>
    </row>
    <row r="74" spans="14:25" x14ac:dyDescent="0.2">
      <c r="R74" t="s">
        <v>177</v>
      </c>
      <c r="S74" s="38" t="s">
        <v>12</v>
      </c>
      <c r="T74">
        <v>880</v>
      </c>
      <c r="W74" t="s">
        <v>271</v>
      </c>
      <c r="X74" t="s">
        <v>14</v>
      </c>
      <c r="Y74" s="46">
        <v>3.48</v>
      </c>
    </row>
    <row r="75" spans="14:25" x14ac:dyDescent="0.2">
      <c r="R75" t="s">
        <v>178</v>
      </c>
      <c r="S75" s="38" t="s">
        <v>12</v>
      </c>
      <c r="T75">
        <v>610</v>
      </c>
      <c r="W75" t="s">
        <v>272</v>
      </c>
      <c r="X75" t="s">
        <v>14</v>
      </c>
      <c r="Y75" s="46">
        <v>3.49</v>
      </c>
    </row>
    <row r="76" spans="14:25" x14ac:dyDescent="0.2">
      <c r="R76" t="s">
        <v>179</v>
      </c>
      <c r="S76" s="38" t="s">
        <v>12</v>
      </c>
      <c r="T76">
        <v>700</v>
      </c>
      <c r="W76" t="s">
        <v>273</v>
      </c>
      <c r="X76" t="s">
        <v>14</v>
      </c>
      <c r="Y76" s="46">
        <v>2.78</v>
      </c>
    </row>
    <row r="77" spans="14:25" x14ac:dyDescent="0.2">
      <c r="R77" t="s">
        <v>180</v>
      </c>
      <c r="S77" s="38" t="s">
        <v>12</v>
      </c>
      <c r="T77">
        <v>610</v>
      </c>
      <c r="W77" t="s">
        <v>274</v>
      </c>
      <c r="X77" t="s">
        <v>14</v>
      </c>
      <c r="Y77" s="46">
        <v>3.48</v>
      </c>
    </row>
    <row r="78" spans="14:25" x14ac:dyDescent="0.2">
      <c r="R78" t="s">
        <v>181</v>
      </c>
      <c r="S78" s="38" t="s">
        <v>12</v>
      </c>
      <c r="T78">
        <v>610</v>
      </c>
      <c r="W78" t="s">
        <v>275</v>
      </c>
      <c r="X78" t="s">
        <v>14</v>
      </c>
      <c r="Y78" s="46">
        <v>4.75</v>
      </c>
    </row>
    <row r="79" spans="14:25" x14ac:dyDescent="0.2">
      <c r="R79" t="s">
        <v>182</v>
      </c>
      <c r="S79" s="38" t="s">
        <v>12</v>
      </c>
      <c r="T79">
        <v>350</v>
      </c>
      <c r="W79" t="s">
        <v>276</v>
      </c>
      <c r="X79" t="s">
        <v>14</v>
      </c>
      <c r="Y79" s="46">
        <v>5.22</v>
      </c>
    </row>
    <row r="80" spans="14:25" x14ac:dyDescent="0.2">
      <c r="R80" t="s">
        <v>183</v>
      </c>
      <c r="S80" s="38" t="s">
        <v>12</v>
      </c>
      <c r="T80">
        <v>750</v>
      </c>
      <c r="W80" t="s">
        <v>277</v>
      </c>
      <c r="X80" t="s">
        <v>14</v>
      </c>
      <c r="Y80" s="46">
        <v>5.57</v>
      </c>
    </row>
    <row r="81" spans="18:25" x14ac:dyDescent="0.2">
      <c r="R81" t="s">
        <v>184</v>
      </c>
      <c r="S81" s="38" t="s">
        <v>12</v>
      </c>
      <c r="T81">
        <v>850</v>
      </c>
      <c r="W81" t="s">
        <v>278</v>
      </c>
      <c r="X81" t="s">
        <v>14</v>
      </c>
      <c r="Y81" s="46">
        <v>7.71</v>
      </c>
    </row>
    <row r="82" spans="18:25" x14ac:dyDescent="0.2">
      <c r="R82" t="s">
        <v>185</v>
      </c>
      <c r="S82" s="38" t="s">
        <v>12</v>
      </c>
      <c r="T82">
        <v>750</v>
      </c>
      <c r="W82" t="s">
        <v>279</v>
      </c>
      <c r="X82" t="s">
        <v>14</v>
      </c>
      <c r="Y82" s="46">
        <v>5.85</v>
      </c>
    </row>
    <row r="83" spans="18:25" x14ac:dyDescent="0.2">
      <c r="R83" t="s">
        <v>186</v>
      </c>
      <c r="S83" s="38" t="s">
        <v>12</v>
      </c>
      <c r="T83">
        <v>1300</v>
      </c>
      <c r="W83" t="s">
        <v>280</v>
      </c>
      <c r="X83" t="s">
        <v>14</v>
      </c>
      <c r="Y83" s="46">
        <v>3.49</v>
      </c>
    </row>
    <row r="84" spans="18:25" x14ac:dyDescent="0.2">
      <c r="R84" t="s">
        <v>187</v>
      </c>
      <c r="S84" s="38" t="s">
        <v>12</v>
      </c>
      <c r="T84">
        <v>1050</v>
      </c>
      <c r="W84" t="s">
        <v>281</v>
      </c>
      <c r="X84" t="s">
        <v>14</v>
      </c>
      <c r="Y84" s="46">
        <v>15.44</v>
      </c>
    </row>
    <row r="85" spans="18:25" x14ac:dyDescent="0.2">
      <c r="R85" t="s">
        <v>188</v>
      </c>
      <c r="S85" s="38" t="s">
        <v>12</v>
      </c>
      <c r="T85">
        <v>400</v>
      </c>
      <c r="W85" t="s">
        <v>282</v>
      </c>
      <c r="X85" t="s">
        <v>14</v>
      </c>
      <c r="Y85" s="46">
        <v>5.89</v>
      </c>
    </row>
    <row r="86" spans="18:25" x14ac:dyDescent="0.2">
      <c r="R86" t="s">
        <v>189</v>
      </c>
      <c r="S86" s="38" t="s">
        <v>12</v>
      </c>
      <c r="T86">
        <v>400</v>
      </c>
      <c r="W86" t="s">
        <v>283</v>
      </c>
      <c r="X86" t="s">
        <v>14</v>
      </c>
      <c r="Y86" s="46">
        <v>5.85</v>
      </c>
    </row>
    <row r="87" spans="18:25" x14ac:dyDescent="0.2">
      <c r="R87" t="s">
        <v>190</v>
      </c>
      <c r="S87" s="38" t="s">
        <v>12</v>
      </c>
      <c r="T87">
        <v>470</v>
      </c>
      <c r="W87" t="s">
        <v>284</v>
      </c>
      <c r="X87" t="s">
        <v>14</v>
      </c>
      <c r="Y87" s="46">
        <v>6.19</v>
      </c>
    </row>
    <row r="88" spans="18:25" x14ac:dyDescent="0.2">
      <c r="R88" t="s">
        <v>191</v>
      </c>
      <c r="S88" s="38" t="s">
        <v>12</v>
      </c>
      <c r="T88">
        <v>950</v>
      </c>
      <c r="W88" t="s">
        <v>285</v>
      </c>
      <c r="X88" t="s">
        <v>14</v>
      </c>
      <c r="Y88" s="46">
        <v>10.62</v>
      </c>
    </row>
    <row r="89" spans="18:25" x14ac:dyDescent="0.2">
      <c r="R89" t="s">
        <v>192</v>
      </c>
      <c r="S89" s="38" t="s">
        <v>12</v>
      </c>
      <c r="T89">
        <v>650</v>
      </c>
      <c r="W89" t="s">
        <v>286</v>
      </c>
      <c r="X89" t="s">
        <v>14</v>
      </c>
      <c r="Y89" s="46">
        <v>7.71</v>
      </c>
    </row>
    <row r="90" spans="18:25" x14ac:dyDescent="0.2">
      <c r="R90" t="s">
        <v>193</v>
      </c>
      <c r="S90" s="38" t="s">
        <v>12</v>
      </c>
      <c r="T90">
        <v>950</v>
      </c>
      <c r="W90" t="s">
        <v>287</v>
      </c>
      <c r="X90" t="s">
        <v>14</v>
      </c>
      <c r="Y90" s="46">
        <v>6.8</v>
      </c>
    </row>
    <row r="91" spans="18:25" x14ac:dyDescent="0.2">
      <c r="R91" t="s">
        <v>194</v>
      </c>
      <c r="S91" s="38" t="s">
        <v>12</v>
      </c>
      <c r="T91">
        <v>590</v>
      </c>
      <c r="W91" t="s">
        <v>288</v>
      </c>
      <c r="X91" t="s">
        <v>14</v>
      </c>
      <c r="Y91" s="46">
        <v>7.4</v>
      </c>
    </row>
    <row r="92" spans="18:25" x14ac:dyDescent="0.2">
      <c r="R92" t="s">
        <v>195</v>
      </c>
      <c r="S92" s="38" t="s">
        <v>12</v>
      </c>
      <c r="T92">
        <v>610</v>
      </c>
      <c r="W92" t="s">
        <v>289</v>
      </c>
      <c r="X92" t="s">
        <v>14</v>
      </c>
      <c r="Y92" s="46">
        <v>0.67</v>
      </c>
    </row>
    <row r="93" spans="18:25" x14ac:dyDescent="0.2">
      <c r="R93" t="s">
        <v>196</v>
      </c>
      <c r="S93" s="38" t="s">
        <v>12</v>
      </c>
      <c r="T93">
        <v>610</v>
      </c>
      <c r="W93" t="s">
        <v>290</v>
      </c>
      <c r="X93" t="s">
        <v>14</v>
      </c>
      <c r="Y93" s="46">
        <v>10.82</v>
      </c>
    </row>
    <row r="94" spans="18:25" x14ac:dyDescent="0.2">
      <c r="R94" t="s">
        <v>197</v>
      </c>
      <c r="S94" s="38" t="s">
        <v>12</v>
      </c>
      <c r="T94">
        <v>610</v>
      </c>
      <c r="W94" t="s">
        <v>291</v>
      </c>
      <c r="X94" t="s">
        <v>14</v>
      </c>
      <c r="Y94" s="46">
        <v>13.33</v>
      </c>
    </row>
    <row r="95" spans="18:25" x14ac:dyDescent="0.2">
      <c r="R95" t="s">
        <v>198</v>
      </c>
      <c r="S95" s="38" t="s">
        <v>12</v>
      </c>
      <c r="T95">
        <v>610</v>
      </c>
      <c r="W95" t="s">
        <v>292</v>
      </c>
      <c r="X95" t="s">
        <v>14</v>
      </c>
      <c r="Y95" s="46">
        <v>8.81</v>
      </c>
    </row>
    <row r="96" spans="18:25" x14ac:dyDescent="0.2">
      <c r="R96" s="40" t="s">
        <v>97</v>
      </c>
      <c r="S96" s="38" t="s">
        <v>12</v>
      </c>
      <c r="T96" s="44">
        <v>170</v>
      </c>
      <c r="W96" t="s">
        <v>293</v>
      </c>
      <c r="X96" t="s">
        <v>14</v>
      </c>
      <c r="Y96" s="46">
        <v>5.69</v>
      </c>
    </row>
    <row r="97" spans="18:25" x14ac:dyDescent="0.2">
      <c r="R97" s="40" t="s">
        <v>90</v>
      </c>
      <c r="S97" s="38" t="s">
        <v>12</v>
      </c>
      <c r="T97" s="45">
        <v>120</v>
      </c>
      <c r="W97" t="s">
        <v>294</v>
      </c>
      <c r="X97" t="s">
        <v>14</v>
      </c>
      <c r="Y97" s="46">
        <v>5.07</v>
      </c>
    </row>
    <row r="98" spans="18:25" x14ac:dyDescent="0.2">
      <c r="R98" s="40" t="s">
        <v>98</v>
      </c>
      <c r="S98" s="38" t="s">
        <v>12</v>
      </c>
      <c r="T98" s="44">
        <v>210</v>
      </c>
      <c r="W98" t="s">
        <v>295</v>
      </c>
      <c r="X98" t="s">
        <v>14</v>
      </c>
      <c r="Y98" s="46">
        <v>5.5</v>
      </c>
    </row>
    <row r="99" spans="18:25" x14ac:dyDescent="0.2">
      <c r="R99" s="40" t="s">
        <v>91</v>
      </c>
      <c r="S99" s="38" t="s">
        <v>12</v>
      </c>
      <c r="T99" s="45">
        <v>160</v>
      </c>
      <c r="W99" t="s">
        <v>296</v>
      </c>
      <c r="X99" t="s">
        <v>14</v>
      </c>
      <c r="Y99" s="46">
        <v>8.19</v>
      </c>
    </row>
    <row r="100" spans="18:25" x14ac:dyDescent="0.2">
      <c r="R100" s="40" t="s">
        <v>99</v>
      </c>
      <c r="S100" s="38" t="s">
        <v>12</v>
      </c>
      <c r="T100" s="44">
        <v>270</v>
      </c>
      <c r="W100" t="s">
        <v>297</v>
      </c>
      <c r="X100" t="s">
        <v>14</v>
      </c>
      <c r="Y100" s="46">
        <v>11.54</v>
      </c>
    </row>
    <row r="101" spans="18:25" x14ac:dyDescent="0.2">
      <c r="R101" s="40" t="s">
        <v>92</v>
      </c>
      <c r="S101" s="38" t="s">
        <v>12</v>
      </c>
      <c r="T101" s="45">
        <v>220</v>
      </c>
      <c r="W101" t="s">
        <v>298</v>
      </c>
      <c r="X101" t="s">
        <v>14</v>
      </c>
      <c r="Y101" s="46">
        <v>5.6</v>
      </c>
    </row>
    <row r="102" spans="18:25" x14ac:dyDescent="0.2">
      <c r="R102" s="40" t="s">
        <v>100</v>
      </c>
      <c r="S102" s="38" t="s">
        <v>12</v>
      </c>
      <c r="T102" s="44">
        <v>330</v>
      </c>
      <c r="W102" t="s">
        <v>299</v>
      </c>
      <c r="X102" t="s">
        <v>14</v>
      </c>
      <c r="Y102" s="46">
        <v>0</v>
      </c>
    </row>
    <row r="103" spans="18:25" x14ac:dyDescent="0.2">
      <c r="R103" s="40" t="s">
        <v>93</v>
      </c>
      <c r="S103" s="38" t="s">
        <v>12</v>
      </c>
      <c r="T103" s="45">
        <v>280</v>
      </c>
      <c r="W103" t="s">
        <v>300</v>
      </c>
      <c r="X103" t="s">
        <v>14</v>
      </c>
      <c r="Y103" s="46">
        <v>9.9700000000000006</v>
      </c>
    </row>
    <row r="104" spans="18:25" x14ac:dyDescent="0.2">
      <c r="R104" s="40" t="s">
        <v>101</v>
      </c>
      <c r="S104" s="38" t="s">
        <v>12</v>
      </c>
      <c r="T104" s="44">
        <v>370</v>
      </c>
      <c r="W104" t="s">
        <v>301</v>
      </c>
      <c r="X104" t="s">
        <v>14</v>
      </c>
      <c r="Y104" s="46">
        <v>11.52</v>
      </c>
    </row>
    <row r="105" spans="18:25" x14ac:dyDescent="0.2">
      <c r="R105" s="40" t="s">
        <v>94</v>
      </c>
      <c r="S105" s="38" t="s">
        <v>12</v>
      </c>
      <c r="T105" s="45">
        <v>320</v>
      </c>
      <c r="W105" t="s">
        <v>302</v>
      </c>
      <c r="X105" t="s">
        <v>14</v>
      </c>
      <c r="Y105" s="46">
        <v>5.15</v>
      </c>
    </row>
    <row r="106" spans="18:25" x14ac:dyDescent="0.2">
      <c r="R106" s="40" t="s">
        <v>102</v>
      </c>
      <c r="S106" s="38" t="s">
        <v>12</v>
      </c>
      <c r="T106" s="44">
        <v>390</v>
      </c>
      <c r="W106" t="s">
        <v>303</v>
      </c>
      <c r="X106" t="s">
        <v>14</v>
      </c>
      <c r="Y106" s="46">
        <v>6.01</v>
      </c>
    </row>
    <row r="107" spans="18:25" x14ac:dyDescent="0.2">
      <c r="R107" s="40" t="s">
        <v>95</v>
      </c>
      <c r="S107" s="38" t="s">
        <v>12</v>
      </c>
      <c r="T107" s="45">
        <v>340</v>
      </c>
      <c r="W107" t="s">
        <v>304</v>
      </c>
      <c r="X107" t="s">
        <v>14</v>
      </c>
      <c r="Y107" s="46">
        <v>6.23</v>
      </c>
    </row>
    <row r="108" spans="18:25" x14ac:dyDescent="0.2">
      <c r="R108" s="40" t="s">
        <v>103</v>
      </c>
      <c r="S108" s="38" t="s">
        <v>12</v>
      </c>
      <c r="T108" s="44">
        <v>410</v>
      </c>
      <c r="W108" t="s">
        <v>305</v>
      </c>
      <c r="X108" t="s">
        <v>14</v>
      </c>
      <c r="Y108" s="46">
        <v>0</v>
      </c>
    </row>
    <row r="109" spans="18:25" x14ac:dyDescent="0.2">
      <c r="R109" s="40" t="s">
        <v>96</v>
      </c>
      <c r="S109" s="38" t="s">
        <v>12</v>
      </c>
      <c r="T109" s="45">
        <v>360</v>
      </c>
      <c r="W109" t="s">
        <v>306</v>
      </c>
      <c r="X109" t="s">
        <v>14</v>
      </c>
      <c r="Y109" s="46">
        <v>11.36</v>
      </c>
    </row>
    <row r="110" spans="18:25" x14ac:dyDescent="0.2">
      <c r="W110" t="s">
        <v>307</v>
      </c>
      <c r="X110" t="s">
        <v>14</v>
      </c>
      <c r="Y110" s="46">
        <v>5.56</v>
      </c>
    </row>
    <row r="111" spans="18:25" x14ac:dyDescent="0.2">
      <c r="W111" t="s">
        <v>308</v>
      </c>
      <c r="X111" t="s">
        <v>14</v>
      </c>
      <c r="Y111" s="46">
        <v>5.75</v>
      </c>
    </row>
    <row r="112" spans="18:25" x14ac:dyDescent="0.2">
      <c r="W112" t="s">
        <v>309</v>
      </c>
      <c r="X112" t="s">
        <v>14</v>
      </c>
      <c r="Y112" s="46">
        <v>9.81</v>
      </c>
    </row>
    <row r="113" spans="23:25" x14ac:dyDescent="0.2">
      <c r="W113" t="s">
        <v>310</v>
      </c>
      <c r="X113" t="s">
        <v>14</v>
      </c>
      <c r="Y113" s="46">
        <v>4.99</v>
      </c>
    </row>
    <row r="114" spans="23:25" x14ac:dyDescent="0.2">
      <c r="W114" t="s">
        <v>311</v>
      </c>
      <c r="X114" t="s">
        <v>14</v>
      </c>
      <c r="Y114" s="46">
        <v>6.98</v>
      </c>
    </row>
    <row r="115" spans="23:25" x14ac:dyDescent="0.2">
      <c r="W115" t="s">
        <v>312</v>
      </c>
      <c r="X115" t="s">
        <v>14</v>
      </c>
      <c r="Y115" s="46">
        <v>8.1</v>
      </c>
    </row>
    <row r="116" spans="23:25" x14ac:dyDescent="0.2">
      <c r="W116" t="s">
        <v>313</v>
      </c>
      <c r="X116" t="s">
        <v>14</v>
      </c>
      <c r="Y116" s="46">
        <v>0</v>
      </c>
    </row>
    <row r="117" spans="23:25" x14ac:dyDescent="0.2">
      <c r="W117" t="s">
        <v>314</v>
      </c>
      <c r="X117" t="s">
        <v>14</v>
      </c>
      <c r="Y117" s="46">
        <v>15.49</v>
      </c>
    </row>
    <row r="118" spans="23:25" x14ac:dyDescent="0.2">
      <c r="W118" t="s">
        <v>315</v>
      </c>
      <c r="X118" t="s">
        <v>14</v>
      </c>
      <c r="Y118" s="46">
        <v>2.82</v>
      </c>
    </row>
    <row r="119" spans="23:25" x14ac:dyDescent="0.2">
      <c r="W119" t="s">
        <v>316</v>
      </c>
      <c r="X119" t="s">
        <v>14</v>
      </c>
      <c r="Y119" s="46">
        <v>2.78</v>
      </c>
    </row>
    <row r="120" spans="23:25" x14ac:dyDescent="0.2">
      <c r="W120" t="s">
        <v>317</v>
      </c>
      <c r="X120" t="s">
        <v>14</v>
      </c>
      <c r="Y120" s="46">
        <v>5.67</v>
      </c>
    </row>
    <row r="121" spans="23:25" x14ac:dyDescent="0.2">
      <c r="W121" t="s">
        <v>318</v>
      </c>
      <c r="X121" t="s">
        <v>14</v>
      </c>
      <c r="Y121" s="46">
        <v>10.66</v>
      </c>
    </row>
    <row r="122" spans="23:25" x14ac:dyDescent="0.2">
      <c r="W122" t="s">
        <v>319</v>
      </c>
      <c r="X122" t="s">
        <v>14</v>
      </c>
      <c r="Y122" s="46">
        <v>4.5199999999999996</v>
      </c>
    </row>
    <row r="123" spans="23:25" x14ac:dyDescent="0.2">
      <c r="W123" t="s">
        <v>320</v>
      </c>
      <c r="X123" t="s">
        <v>14</v>
      </c>
      <c r="Y123" s="46">
        <v>5.08</v>
      </c>
    </row>
    <row r="124" spans="23:25" x14ac:dyDescent="0.2">
      <c r="W124" t="s">
        <v>321</v>
      </c>
      <c r="X124" t="s">
        <v>14</v>
      </c>
      <c r="Y124" s="46">
        <v>1.88</v>
      </c>
    </row>
    <row r="125" spans="23:25" x14ac:dyDescent="0.2">
      <c r="W125" t="s">
        <v>322</v>
      </c>
      <c r="X125" t="s">
        <v>12</v>
      </c>
      <c r="Y125" s="46">
        <v>15</v>
      </c>
    </row>
    <row r="126" spans="23:25" x14ac:dyDescent="0.2">
      <c r="W126" t="s">
        <v>323</v>
      </c>
      <c r="X126" t="s">
        <v>12</v>
      </c>
      <c r="Y126" s="46">
        <v>0.12</v>
      </c>
    </row>
    <row r="127" spans="23:25" x14ac:dyDescent="0.2">
      <c r="W127" t="s">
        <v>324</v>
      </c>
      <c r="X127" t="s">
        <v>12</v>
      </c>
      <c r="Y127" s="46">
        <v>0.16</v>
      </c>
    </row>
    <row r="128" spans="23:25" x14ac:dyDescent="0.2">
      <c r="W128" t="s">
        <v>325</v>
      </c>
      <c r="X128" t="s">
        <v>12</v>
      </c>
      <c r="Y128" s="46">
        <v>0.18</v>
      </c>
    </row>
    <row r="129" spans="23:25" x14ac:dyDescent="0.2">
      <c r="W129" t="s">
        <v>326</v>
      </c>
      <c r="X129" t="s">
        <v>12</v>
      </c>
      <c r="Y129" s="46">
        <v>0.4</v>
      </c>
    </row>
    <row r="130" spans="23:25" x14ac:dyDescent="0.2">
      <c r="W130" t="s">
        <v>327</v>
      </c>
      <c r="X130" t="s">
        <v>14</v>
      </c>
      <c r="Y130" s="46">
        <v>1.89</v>
      </c>
    </row>
    <row r="131" spans="23:25" x14ac:dyDescent="0.2">
      <c r="W131" t="s">
        <v>328</v>
      </c>
      <c r="X131" t="s">
        <v>14</v>
      </c>
      <c r="Y131" s="46">
        <v>1.4</v>
      </c>
    </row>
    <row r="132" spans="23:25" x14ac:dyDescent="0.2">
      <c r="W132" t="s">
        <v>329</v>
      </c>
      <c r="X132" t="s">
        <v>14</v>
      </c>
      <c r="Y132" s="46">
        <v>0</v>
      </c>
    </row>
    <row r="133" spans="23:25" x14ac:dyDescent="0.2">
      <c r="W133" t="s">
        <v>330</v>
      </c>
      <c r="X133" t="s">
        <v>14</v>
      </c>
      <c r="Y133" s="46">
        <v>1.93</v>
      </c>
    </row>
    <row r="134" spans="23:25" x14ac:dyDescent="0.2">
      <c r="W134" t="s">
        <v>331</v>
      </c>
      <c r="X134" t="s">
        <v>14</v>
      </c>
      <c r="Y134" s="46">
        <v>1.2</v>
      </c>
    </row>
    <row r="135" spans="23:25" x14ac:dyDescent="0.2">
      <c r="W135" t="s">
        <v>332</v>
      </c>
      <c r="X135" t="s">
        <v>14</v>
      </c>
      <c r="Y135" s="46">
        <v>0</v>
      </c>
    </row>
    <row r="136" spans="23:25" x14ac:dyDescent="0.2">
      <c r="W136" t="s">
        <v>333</v>
      </c>
      <c r="X136" t="s">
        <v>14</v>
      </c>
      <c r="Y136" s="46">
        <v>2.33</v>
      </c>
    </row>
    <row r="137" spans="23:25" x14ac:dyDescent="0.2">
      <c r="W137" t="s">
        <v>334</v>
      </c>
      <c r="X137" t="s">
        <v>14</v>
      </c>
      <c r="Y137" s="46">
        <v>0</v>
      </c>
    </row>
    <row r="138" spans="23:25" x14ac:dyDescent="0.2">
      <c r="W138" t="s">
        <v>335</v>
      </c>
      <c r="X138" t="s">
        <v>14</v>
      </c>
      <c r="Y138" s="46">
        <v>2.25</v>
      </c>
    </row>
    <row r="139" spans="23:25" x14ac:dyDescent="0.2">
      <c r="W139" t="s">
        <v>336</v>
      </c>
      <c r="X139" t="s">
        <v>14</v>
      </c>
      <c r="Y139" s="46">
        <v>2.14</v>
      </c>
    </row>
    <row r="140" spans="23:25" x14ac:dyDescent="0.2">
      <c r="W140" t="s">
        <v>337</v>
      </c>
      <c r="X140" t="s">
        <v>20</v>
      </c>
      <c r="Y140" s="46">
        <v>3.65</v>
      </c>
    </row>
    <row r="141" spans="23:25" x14ac:dyDescent="0.2">
      <c r="W141" t="s">
        <v>338</v>
      </c>
      <c r="X141" t="s">
        <v>20</v>
      </c>
      <c r="Y141" s="46">
        <v>5.76</v>
      </c>
    </row>
    <row r="142" spans="23:25" x14ac:dyDescent="0.2">
      <c r="W142" t="s">
        <v>339</v>
      </c>
      <c r="X142" t="s">
        <v>20</v>
      </c>
      <c r="Y142" s="46">
        <v>5.93</v>
      </c>
    </row>
    <row r="143" spans="23:25" x14ac:dyDescent="0.2">
      <c r="W143" t="s">
        <v>340</v>
      </c>
      <c r="X143" t="s">
        <v>20</v>
      </c>
      <c r="Y143" s="46">
        <v>6.64</v>
      </c>
    </row>
    <row r="144" spans="23:25" x14ac:dyDescent="0.2">
      <c r="W144" t="s">
        <v>341</v>
      </c>
      <c r="X144" t="s">
        <v>20</v>
      </c>
      <c r="Y144" s="46">
        <v>5.24</v>
      </c>
    </row>
    <row r="145" spans="23:25" x14ac:dyDescent="0.2">
      <c r="W145" t="s">
        <v>342</v>
      </c>
      <c r="X145" t="s">
        <v>20</v>
      </c>
      <c r="Y145" s="46">
        <v>5.51</v>
      </c>
    </row>
    <row r="146" spans="23:25" x14ac:dyDescent="0.2">
      <c r="W146" t="s">
        <v>343</v>
      </c>
      <c r="X146" t="s">
        <v>20</v>
      </c>
      <c r="Y146" s="46">
        <v>9.65</v>
      </c>
    </row>
    <row r="147" spans="23:25" x14ac:dyDescent="0.2">
      <c r="W147" t="s">
        <v>344</v>
      </c>
      <c r="X147" t="s">
        <v>20</v>
      </c>
      <c r="Y147" s="46">
        <v>11.69</v>
      </c>
    </row>
    <row r="148" spans="23:25" x14ac:dyDescent="0.2">
      <c r="W148" t="s">
        <v>345</v>
      </c>
      <c r="X148" t="s">
        <v>20</v>
      </c>
      <c r="Y148" s="46">
        <v>12.95</v>
      </c>
    </row>
    <row r="149" spans="23:25" x14ac:dyDescent="0.2">
      <c r="W149" t="s">
        <v>346</v>
      </c>
      <c r="X149" t="s">
        <v>20</v>
      </c>
      <c r="Y149" s="46">
        <v>5.32</v>
      </c>
    </row>
    <row r="150" spans="23:25" x14ac:dyDescent="0.2">
      <c r="W150" t="s">
        <v>347</v>
      </c>
      <c r="X150" t="s">
        <v>20</v>
      </c>
      <c r="Y150" s="46">
        <v>7.69</v>
      </c>
    </row>
    <row r="151" spans="23:25" x14ac:dyDescent="0.2">
      <c r="W151" t="s">
        <v>348</v>
      </c>
      <c r="X151" t="s">
        <v>20</v>
      </c>
      <c r="Y151" s="46">
        <v>7.73</v>
      </c>
    </row>
    <row r="152" spans="23:25" x14ac:dyDescent="0.2">
      <c r="W152" t="s">
        <v>349</v>
      </c>
      <c r="X152" t="s">
        <v>20</v>
      </c>
      <c r="Y152" s="46">
        <v>12.46</v>
      </c>
    </row>
    <row r="153" spans="23:25" x14ac:dyDescent="0.2">
      <c r="W153" t="s">
        <v>350</v>
      </c>
      <c r="X153" t="s">
        <v>14</v>
      </c>
      <c r="Y153" s="46">
        <v>10.050000000000001</v>
      </c>
    </row>
    <row r="154" spans="23:25" x14ac:dyDescent="0.2">
      <c r="W154" t="s">
        <v>351</v>
      </c>
      <c r="X154" t="s">
        <v>14</v>
      </c>
      <c r="Y154" s="46">
        <v>1.06</v>
      </c>
    </row>
    <row r="155" spans="23:25" x14ac:dyDescent="0.2">
      <c r="W155" t="s">
        <v>352</v>
      </c>
      <c r="X155" t="s">
        <v>14</v>
      </c>
      <c r="Y155" s="46">
        <v>1.25</v>
      </c>
    </row>
    <row r="156" spans="23:25" x14ac:dyDescent="0.2">
      <c r="W156" t="s">
        <v>353</v>
      </c>
      <c r="X156" t="s">
        <v>14</v>
      </c>
      <c r="Y156" s="46">
        <v>2.2999999999999998</v>
      </c>
    </row>
    <row r="157" spans="23:25" x14ac:dyDescent="0.2">
      <c r="W157" t="s">
        <v>354</v>
      </c>
      <c r="X157" t="s">
        <v>14</v>
      </c>
      <c r="Y157" s="46">
        <v>3.79</v>
      </c>
    </row>
    <row r="158" spans="23:25" x14ac:dyDescent="0.2">
      <c r="W158" t="s">
        <v>355</v>
      </c>
      <c r="X158" t="s">
        <v>14</v>
      </c>
      <c r="Y158" s="46">
        <v>2.04</v>
      </c>
    </row>
    <row r="159" spans="23:25" x14ac:dyDescent="0.2">
      <c r="W159" t="s">
        <v>356</v>
      </c>
      <c r="X159" t="s">
        <v>14</v>
      </c>
      <c r="Y159" s="46">
        <v>2.73</v>
      </c>
    </row>
    <row r="160" spans="23:25" x14ac:dyDescent="0.2">
      <c r="W160" t="s">
        <v>357</v>
      </c>
      <c r="X160" t="s">
        <v>12</v>
      </c>
      <c r="Y160" s="46">
        <v>0.34</v>
      </c>
    </row>
    <row r="161" spans="23:25" x14ac:dyDescent="0.2">
      <c r="W161" t="s">
        <v>358</v>
      </c>
      <c r="X161" t="s">
        <v>12</v>
      </c>
      <c r="Y161" s="46">
        <v>0.45</v>
      </c>
    </row>
    <row r="162" spans="23:25" x14ac:dyDescent="0.2">
      <c r="W162" t="s">
        <v>359</v>
      </c>
      <c r="X162" t="s">
        <v>12</v>
      </c>
      <c r="Y162" s="46">
        <v>0.72</v>
      </c>
    </row>
    <row r="163" spans="23:25" x14ac:dyDescent="0.2">
      <c r="W163" t="s">
        <v>360</v>
      </c>
      <c r="X163" t="s">
        <v>14</v>
      </c>
      <c r="Y163" s="46">
        <v>2.37</v>
      </c>
    </row>
    <row r="164" spans="23:25" x14ac:dyDescent="0.2">
      <c r="W164" t="s">
        <v>361</v>
      </c>
      <c r="X164" t="s">
        <v>12</v>
      </c>
      <c r="Y164" s="46">
        <v>3.62</v>
      </c>
    </row>
    <row r="165" spans="23:25" x14ac:dyDescent="0.2">
      <c r="W165" t="s">
        <v>362</v>
      </c>
      <c r="X165" t="s">
        <v>12</v>
      </c>
      <c r="Y165" s="46">
        <v>4.1100000000000003</v>
      </c>
    </row>
    <row r="166" spans="23:25" x14ac:dyDescent="0.2">
      <c r="W166" t="s">
        <v>363</v>
      </c>
      <c r="X166" t="s">
        <v>12</v>
      </c>
      <c r="Y166" s="46">
        <v>4.4000000000000004</v>
      </c>
    </row>
    <row r="167" spans="23:25" x14ac:dyDescent="0.2">
      <c r="W167" t="s">
        <v>364</v>
      </c>
      <c r="X167" t="s">
        <v>12</v>
      </c>
      <c r="Y167" s="46">
        <v>8.6199999999999992</v>
      </c>
    </row>
    <row r="168" spans="23:25" x14ac:dyDescent="0.2">
      <c r="W168" t="s">
        <v>365</v>
      </c>
      <c r="X168" t="s">
        <v>12</v>
      </c>
      <c r="Y168" s="46">
        <v>4.28</v>
      </c>
    </row>
    <row r="169" spans="23:25" x14ac:dyDescent="0.2">
      <c r="W169" t="s">
        <v>366</v>
      </c>
      <c r="X169" t="s">
        <v>12</v>
      </c>
      <c r="Y169" s="46">
        <v>4.51</v>
      </c>
    </row>
    <row r="170" spans="23:25" x14ac:dyDescent="0.2">
      <c r="W170" t="s">
        <v>367</v>
      </c>
      <c r="X170" t="s">
        <v>12</v>
      </c>
      <c r="Y170" s="46">
        <v>5.66</v>
      </c>
    </row>
    <row r="171" spans="23:25" x14ac:dyDescent="0.2">
      <c r="W171" t="s">
        <v>368</v>
      </c>
      <c r="X171" t="s">
        <v>12</v>
      </c>
      <c r="Y171" s="46">
        <v>4.82</v>
      </c>
    </row>
    <row r="172" spans="23:25" x14ac:dyDescent="0.2">
      <c r="W172" t="s">
        <v>369</v>
      </c>
      <c r="X172" t="s">
        <v>12</v>
      </c>
      <c r="Y172" s="46">
        <v>8.98</v>
      </c>
    </row>
    <row r="173" spans="23:25" x14ac:dyDescent="0.2">
      <c r="W173" t="s">
        <v>370</v>
      </c>
      <c r="X173" t="s">
        <v>12</v>
      </c>
      <c r="Y173" s="46">
        <v>17.88</v>
      </c>
    </row>
    <row r="174" spans="23:25" x14ac:dyDescent="0.2">
      <c r="W174" t="s">
        <v>371</v>
      </c>
      <c r="X174" t="s">
        <v>12</v>
      </c>
      <c r="Y174" s="46">
        <v>8.8800000000000008</v>
      </c>
    </row>
    <row r="175" spans="23:25" x14ac:dyDescent="0.2">
      <c r="W175" t="s">
        <v>372</v>
      </c>
      <c r="X175" t="s">
        <v>12</v>
      </c>
      <c r="Y175" s="46">
        <v>14.5</v>
      </c>
    </row>
    <row r="176" spans="23:25" x14ac:dyDescent="0.2">
      <c r="W176" t="s">
        <v>373</v>
      </c>
      <c r="X176" t="s">
        <v>12</v>
      </c>
      <c r="Y176" s="46">
        <v>2.08</v>
      </c>
    </row>
    <row r="177" spans="23:25" x14ac:dyDescent="0.2">
      <c r="W177" t="s">
        <v>374</v>
      </c>
      <c r="X177" t="s">
        <v>12</v>
      </c>
      <c r="Y177" s="46">
        <v>2.29</v>
      </c>
    </row>
    <row r="178" spans="23:25" x14ac:dyDescent="0.2">
      <c r="W178" t="s">
        <v>375</v>
      </c>
      <c r="X178" t="s">
        <v>12</v>
      </c>
      <c r="Y178" s="46">
        <v>3.21</v>
      </c>
    </row>
    <row r="179" spans="23:25" x14ac:dyDescent="0.2">
      <c r="W179" t="s">
        <v>376</v>
      </c>
      <c r="X179" t="s">
        <v>12</v>
      </c>
      <c r="Y179" s="46">
        <v>6.66</v>
      </c>
    </row>
    <row r="180" spans="23:25" x14ac:dyDescent="0.2">
      <c r="W180" t="s">
        <v>377</v>
      </c>
      <c r="X180" t="s">
        <v>12</v>
      </c>
      <c r="Y180" s="46">
        <v>2.5</v>
      </c>
    </row>
    <row r="181" spans="23:25" x14ac:dyDescent="0.2">
      <c r="W181" t="s">
        <v>378</v>
      </c>
      <c r="X181" t="s">
        <v>12</v>
      </c>
      <c r="Y181" s="46">
        <v>2.93</v>
      </c>
    </row>
    <row r="182" spans="23:25" x14ac:dyDescent="0.2">
      <c r="W182" t="s">
        <v>379</v>
      </c>
      <c r="X182" t="s">
        <v>12</v>
      </c>
      <c r="Y182" s="46">
        <v>3.71</v>
      </c>
    </row>
    <row r="183" spans="23:25" x14ac:dyDescent="0.2">
      <c r="W183" t="s">
        <v>380</v>
      </c>
      <c r="X183" t="s">
        <v>12</v>
      </c>
      <c r="Y183" s="46">
        <v>4.08</v>
      </c>
    </row>
    <row r="184" spans="23:25" x14ac:dyDescent="0.2">
      <c r="W184" t="s">
        <v>381</v>
      </c>
      <c r="X184" t="s">
        <v>12</v>
      </c>
      <c r="Y184" s="46">
        <v>8.5</v>
      </c>
    </row>
    <row r="185" spans="23:25" x14ac:dyDescent="0.2">
      <c r="W185" t="s">
        <v>382</v>
      </c>
      <c r="X185" t="s">
        <v>12</v>
      </c>
      <c r="Y185" s="46">
        <v>4.8600000000000003</v>
      </c>
    </row>
    <row r="186" spans="23:25" x14ac:dyDescent="0.2">
      <c r="W186" t="s">
        <v>383</v>
      </c>
      <c r="X186" t="s">
        <v>12</v>
      </c>
      <c r="Y186" s="46">
        <v>3.51</v>
      </c>
    </row>
    <row r="187" spans="23:25" x14ac:dyDescent="0.2">
      <c r="W187" t="s">
        <v>384</v>
      </c>
      <c r="X187" t="s">
        <v>12</v>
      </c>
      <c r="Y187" s="46">
        <v>10.08</v>
      </c>
    </row>
    <row r="188" spans="23:25" x14ac:dyDescent="0.2">
      <c r="W188" t="s">
        <v>385</v>
      </c>
      <c r="X188" t="s">
        <v>12</v>
      </c>
      <c r="Y188" s="46">
        <v>8.6999999999999993</v>
      </c>
    </row>
    <row r="189" spans="23:25" x14ac:dyDescent="0.2">
      <c r="W189" t="s">
        <v>386</v>
      </c>
      <c r="X189" t="s">
        <v>12</v>
      </c>
      <c r="Y189" s="46">
        <v>13.01</v>
      </c>
    </row>
    <row r="190" spans="23:25" x14ac:dyDescent="0.2">
      <c r="W190" t="s">
        <v>387</v>
      </c>
      <c r="X190" t="s">
        <v>12</v>
      </c>
      <c r="Y190" s="46">
        <v>16.88</v>
      </c>
    </row>
    <row r="191" spans="23:25" x14ac:dyDescent="0.2">
      <c r="W191" t="s">
        <v>388</v>
      </c>
      <c r="X191" t="s">
        <v>12</v>
      </c>
      <c r="Y191" s="46">
        <v>1.2</v>
      </c>
    </row>
    <row r="192" spans="23:25" x14ac:dyDescent="0.2">
      <c r="W192" t="s">
        <v>389</v>
      </c>
      <c r="X192" t="s">
        <v>12</v>
      </c>
      <c r="Y192" s="46">
        <v>1.88</v>
      </c>
    </row>
    <row r="193" spans="23:25" x14ac:dyDescent="0.2">
      <c r="W193" t="s">
        <v>390</v>
      </c>
      <c r="X193" t="s">
        <v>12</v>
      </c>
      <c r="Y193" s="46">
        <v>2.11</v>
      </c>
    </row>
    <row r="194" spans="23:25" x14ac:dyDescent="0.2">
      <c r="W194" t="s">
        <v>391</v>
      </c>
      <c r="X194" t="s">
        <v>12</v>
      </c>
      <c r="Y194" s="46">
        <v>2.34</v>
      </c>
    </row>
    <row r="195" spans="23:25" x14ac:dyDescent="0.2">
      <c r="W195" t="s">
        <v>392</v>
      </c>
      <c r="X195" t="s">
        <v>12</v>
      </c>
      <c r="Y195" s="46">
        <v>2.65</v>
      </c>
    </row>
    <row r="196" spans="23:25" x14ac:dyDescent="0.2">
      <c r="W196" t="s">
        <v>393</v>
      </c>
      <c r="X196" t="s">
        <v>12</v>
      </c>
      <c r="Y196" s="46">
        <v>2.95</v>
      </c>
    </row>
    <row r="197" spans="23:25" x14ac:dyDescent="0.2">
      <c r="W197" t="s">
        <v>394</v>
      </c>
      <c r="X197" t="s">
        <v>12</v>
      </c>
      <c r="Y197" s="46">
        <v>4.6500000000000004</v>
      </c>
    </row>
    <row r="198" spans="23:25" x14ac:dyDescent="0.2">
      <c r="W198" t="s">
        <v>395</v>
      </c>
      <c r="X198" t="s">
        <v>12</v>
      </c>
      <c r="Y198" s="46">
        <v>5.13</v>
      </c>
    </row>
    <row r="199" spans="23:25" x14ac:dyDescent="0.2">
      <c r="W199" t="s">
        <v>396</v>
      </c>
      <c r="X199" t="s">
        <v>12</v>
      </c>
      <c r="Y199" s="46">
        <v>5.7</v>
      </c>
    </row>
    <row r="200" spans="23:25" x14ac:dyDescent="0.2">
      <c r="W200" t="s">
        <v>397</v>
      </c>
      <c r="X200" t="s">
        <v>12</v>
      </c>
      <c r="Y200" s="46">
        <v>4.76</v>
      </c>
    </row>
    <row r="201" spans="23:25" x14ac:dyDescent="0.2">
      <c r="W201" t="s">
        <v>398</v>
      </c>
      <c r="X201" t="s">
        <v>12</v>
      </c>
      <c r="Y201" s="46">
        <v>4.66</v>
      </c>
    </row>
    <row r="202" spans="23:25" x14ac:dyDescent="0.2">
      <c r="W202" t="s">
        <v>399</v>
      </c>
      <c r="X202" t="s">
        <v>12</v>
      </c>
      <c r="Y202" s="46">
        <v>6.04</v>
      </c>
    </row>
    <row r="203" spans="23:25" x14ac:dyDescent="0.2">
      <c r="W203" t="s">
        <v>400</v>
      </c>
      <c r="X203" t="s">
        <v>12</v>
      </c>
      <c r="Y203" s="46">
        <v>1.1000000000000001</v>
      </c>
    </row>
    <row r="204" spans="23:25" x14ac:dyDescent="0.2">
      <c r="W204" t="s">
        <v>401</v>
      </c>
      <c r="X204" t="s">
        <v>12</v>
      </c>
      <c r="Y204" s="46">
        <v>1.28</v>
      </c>
    </row>
    <row r="205" spans="23:25" x14ac:dyDescent="0.2">
      <c r="W205" t="s">
        <v>402</v>
      </c>
      <c r="X205" t="s">
        <v>12</v>
      </c>
      <c r="Y205" s="46">
        <v>1.27</v>
      </c>
    </row>
    <row r="206" spans="23:25" x14ac:dyDescent="0.2">
      <c r="W206" t="s">
        <v>403</v>
      </c>
      <c r="X206" t="s">
        <v>12</v>
      </c>
      <c r="Y206" s="46">
        <v>1.53</v>
      </c>
    </row>
    <row r="207" spans="23:25" x14ac:dyDescent="0.2">
      <c r="W207" t="s">
        <v>404</v>
      </c>
      <c r="X207" t="s">
        <v>12</v>
      </c>
      <c r="Y207" s="46">
        <v>1.8</v>
      </c>
    </row>
    <row r="208" spans="23:25" x14ac:dyDescent="0.2">
      <c r="W208" t="s">
        <v>405</v>
      </c>
      <c r="X208" t="s">
        <v>12</v>
      </c>
      <c r="Y208" s="46">
        <v>1.75</v>
      </c>
    </row>
    <row r="209" spans="23:25" x14ac:dyDescent="0.2">
      <c r="W209" t="s">
        <v>406</v>
      </c>
      <c r="X209" t="s">
        <v>12</v>
      </c>
      <c r="Y209" s="46">
        <v>1.58</v>
      </c>
    </row>
    <row r="210" spans="23:25" x14ac:dyDescent="0.2">
      <c r="W210" t="s">
        <v>407</v>
      </c>
      <c r="X210" t="s">
        <v>12</v>
      </c>
      <c r="Y210" s="46">
        <v>1.75</v>
      </c>
    </row>
    <row r="211" spans="23:25" x14ac:dyDescent="0.2">
      <c r="W211" t="s">
        <v>408</v>
      </c>
      <c r="X211" t="s">
        <v>12</v>
      </c>
      <c r="Y211" s="46">
        <v>2.52</v>
      </c>
    </row>
    <row r="212" spans="23:25" x14ac:dyDescent="0.2">
      <c r="W212" t="s">
        <v>409</v>
      </c>
      <c r="X212" t="s">
        <v>12</v>
      </c>
      <c r="Y212" s="46">
        <v>2.8</v>
      </c>
    </row>
    <row r="213" spans="23:25" x14ac:dyDescent="0.2">
      <c r="W213" t="s">
        <v>410</v>
      </c>
      <c r="X213" t="s">
        <v>12</v>
      </c>
      <c r="Y213" s="46">
        <v>3.45</v>
      </c>
    </row>
    <row r="214" spans="23:25" x14ac:dyDescent="0.2">
      <c r="W214" t="s">
        <v>411</v>
      </c>
      <c r="X214" t="s">
        <v>12</v>
      </c>
      <c r="Y214" s="46">
        <v>4.2</v>
      </c>
    </row>
    <row r="215" spans="23:25" x14ac:dyDescent="0.2">
      <c r="W215" t="s">
        <v>412</v>
      </c>
      <c r="X215" t="s">
        <v>12</v>
      </c>
      <c r="Y215" s="46">
        <v>5.28</v>
      </c>
    </row>
    <row r="216" spans="23:25" x14ac:dyDescent="0.2">
      <c r="W216" t="s">
        <v>413</v>
      </c>
      <c r="X216" t="s">
        <v>12</v>
      </c>
      <c r="Y216" s="46">
        <v>6.4</v>
      </c>
    </row>
    <row r="217" spans="23:25" x14ac:dyDescent="0.2">
      <c r="W217" t="s">
        <v>414</v>
      </c>
      <c r="X217" t="s">
        <v>12</v>
      </c>
      <c r="Y217" s="46">
        <v>9.25</v>
      </c>
    </row>
    <row r="218" spans="23:25" x14ac:dyDescent="0.2">
      <c r="W218" t="s">
        <v>415</v>
      </c>
      <c r="X218" t="s">
        <v>12</v>
      </c>
      <c r="Y218" s="46">
        <v>11.24</v>
      </c>
    </row>
    <row r="219" spans="23:25" x14ac:dyDescent="0.2">
      <c r="W219" t="s">
        <v>416</v>
      </c>
      <c r="X219" t="s">
        <v>12</v>
      </c>
      <c r="Y219" s="46">
        <v>3.36</v>
      </c>
    </row>
    <row r="220" spans="23:25" x14ac:dyDescent="0.2">
      <c r="W220" t="s">
        <v>417</v>
      </c>
      <c r="X220" t="s">
        <v>12</v>
      </c>
      <c r="Y220" s="46">
        <v>4.6900000000000004</v>
      </c>
    </row>
    <row r="221" spans="23:25" x14ac:dyDescent="0.2">
      <c r="W221" t="s">
        <v>418</v>
      </c>
      <c r="X221" t="s">
        <v>12</v>
      </c>
      <c r="Y221" s="46">
        <v>0.25</v>
      </c>
    </row>
    <row r="222" spans="23:25" x14ac:dyDescent="0.2">
      <c r="W222" t="s">
        <v>419</v>
      </c>
      <c r="X222" t="s">
        <v>12</v>
      </c>
      <c r="Y222" s="46">
        <v>13.5</v>
      </c>
    </row>
    <row r="223" spans="23:25" x14ac:dyDescent="0.2">
      <c r="W223" t="s">
        <v>420</v>
      </c>
      <c r="X223" t="s">
        <v>12</v>
      </c>
      <c r="Y223" s="46">
        <v>16.149999999999999</v>
      </c>
    </row>
    <row r="224" spans="23:25" x14ac:dyDescent="0.2">
      <c r="W224" t="s">
        <v>421</v>
      </c>
      <c r="X224" t="s">
        <v>12</v>
      </c>
      <c r="Y224" s="46">
        <v>0.71</v>
      </c>
    </row>
    <row r="225" spans="23:25" x14ac:dyDescent="0.2">
      <c r="W225" t="s">
        <v>422</v>
      </c>
      <c r="X225" t="s">
        <v>12</v>
      </c>
      <c r="Y225" s="46">
        <v>1.03</v>
      </c>
    </row>
    <row r="226" spans="23:25" x14ac:dyDescent="0.2">
      <c r="W226" t="s">
        <v>423</v>
      </c>
      <c r="X226" t="s">
        <v>12</v>
      </c>
      <c r="Y226" s="46">
        <v>1.87</v>
      </c>
    </row>
    <row r="227" spans="23:25" x14ac:dyDescent="0.2">
      <c r="W227" t="s">
        <v>424</v>
      </c>
      <c r="X227" t="s">
        <v>12</v>
      </c>
      <c r="Y227" s="46">
        <v>0.73</v>
      </c>
    </row>
    <row r="228" spans="23:25" x14ac:dyDescent="0.2">
      <c r="W228" t="s">
        <v>425</v>
      </c>
      <c r="X228" t="s">
        <v>12</v>
      </c>
      <c r="Y228" s="46">
        <v>1.1000000000000001</v>
      </c>
    </row>
    <row r="229" spans="23:25" x14ac:dyDescent="0.2">
      <c r="W229" t="s">
        <v>426</v>
      </c>
      <c r="X229" t="s">
        <v>12</v>
      </c>
      <c r="Y229" s="46">
        <v>1.06</v>
      </c>
    </row>
    <row r="230" spans="23:25" x14ac:dyDescent="0.2">
      <c r="W230" t="s">
        <v>427</v>
      </c>
      <c r="X230" t="s">
        <v>12</v>
      </c>
      <c r="Y230" s="46">
        <v>4.72</v>
      </c>
    </row>
    <row r="231" spans="23:25" x14ac:dyDescent="0.2">
      <c r="W231" t="s">
        <v>428</v>
      </c>
      <c r="X231" t="s">
        <v>12</v>
      </c>
      <c r="Y231" s="46">
        <v>0.61</v>
      </c>
    </row>
    <row r="232" spans="23:25" x14ac:dyDescent="0.2">
      <c r="W232" t="s">
        <v>429</v>
      </c>
      <c r="X232" t="s">
        <v>606</v>
      </c>
      <c r="Y232" s="46">
        <v>44.01</v>
      </c>
    </row>
    <row r="233" spans="23:25" x14ac:dyDescent="0.2">
      <c r="W233" t="s">
        <v>430</v>
      </c>
      <c r="X233" t="s">
        <v>12</v>
      </c>
      <c r="Y233" s="46">
        <v>1.29</v>
      </c>
    </row>
    <row r="234" spans="23:25" x14ac:dyDescent="0.2">
      <c r="W234" t="s">
        <v>431</v>
      </c>
      <c r="X234" t="s">
        <v>12</v>
      </c>
      <c r="Y234" s="46">
        <v>6.45</v>
      </c>
    </row>
    <row r="235" spans="23:25" x14ac:dyDescent="0.2">
      <c r="W235" t="s">
        <v>432</v>
      </c>
      <c r="X235" t="s">
        <v>12</v>
      </c>
      <c r="Y235" s="46">
        <v>0.67</v>
      </c>
    </row>
    <row r="236" spans="23:25" x14ac:dyDescent="0.2">
      <c r="W236" t="s">
        <v>433</v>
      </c>
      <c r="X236" t="s">
        <v>12</v>
      </c>
      <c r="Y236" s="46">
        <v>20.41</v>
      </c>
    </row>
    <row r="237" spans="23:25" x14ac:dyDescent="0.2">
      <c r="W237" t="s">
        <v>434</v>
      </c>
      <c r="X237" t="s">
        <v>12</v>
      </c>
      <c r="Y237" s="46">
        <v>7.92</v>
      </c>
    </row>
    <row r="238" spans="23:25" x14ac:dyDescent="0.2">
      <c r="W238" t="s">
        <v>435</v>
      </c>
      <c r="X238" t="s">
        <v>12</v>
      </c>
      <c r="Y238" s="46">
        <v>1.73</v>
      </c>
    </row>
    <row r="239" spans="23:25" x14ac:dyDescent="0.2">
      <c r="W239" t="s">
        <v>436</v>
      </c>
      <c r="X239" t="s">
        <v>12</v>
      </c>
      <c r="Y239" s="46">
        <v>13.09</v>
      </c>
    </row>
    <row r="240" spans="23:25" x14ac:dyDescent="0.2">
      <c r="W240" t="s">
        <v>437</v>
      </c>
      <c r="X240" t="s">
        <v>12</v>
      </c>
      <c r="Y240" s="46">
        <v>1.95</v>
      </c>
    </row>
    <row r="241" spans="23:25" x14ac:dyDescent="0.2">
      <c r="W241" t="s">
        <v>438</v>
      </c>
      <c r="X241" t="s">
        <v>12</v>
      </c>
      <c r="Y241" s="46">
        <v>6.65</v>
      </c>
    </row>
    <row r="242" spans="23:25" x14ac:dyDescent="0.2">
      <c r="W242" t="s">
        <v>439</v>
      </c>
      <c r="X242" t="s">
        <v>12</v>
      </c>
      <c r="Y242" s="46">
        <v>1.95</v>
      </c>
    </row>
    <row r="243" spans="23:25" x14ac:dyDescent="0.2">
      <c r="W243" t="s">
        <v>440</v>
      </c>
      <c r="X243" t="s">
        <v>12</v>
      </c>
      <c r="Y243" s="46">
        <v>0</v>
      </c>
    </row>
    <row r="244" spans="23:25" x14ac:dyDescent="0.2">
      <c r="W244" t="s">
        <v>441</v>
      </c>
      <c r="X244" t="s">
        <v>12</v>
      </c>
      <c r="Y244" s="46">
        <v>11.45</v>
      </c>
    </row>
    <row r="245" spans="23:25" x14ac:dyDescent="0.2">
      <c r="W245" t="s">
        <v>442</v>
      </c>
      <c r="X245" t="s">
        <v>12</v>
      </c>
      <c r="Y245" s="46">
        <v>30.57</v>
      </c>
    </row>
    <row r="246" spans="23:25" x14ac:dyDescent="0.2">
      <c r="W246" t="s">
        <v>443</v>
      </c>
      <c r="X246" t="s">
        <v>12</v>
      </c>
      <c r="Y246" s="46">
        <v>1.85</v>
      </c>
    </row>
    <row r="247" spans="23:25" x14ac:dyDescent="0.2">
      <c r="W247" t="s">
        <v>444</v>
      </c>
      <c r="X247" t="s">
        <v>12</v>
      </c>
      <c r="Y247" s="46">
        <v>11.9</v>
      </c>
    </row>
    <row r="248" spans="23:25" x14ac:dyDescent="0.2">
      <c r="W248" t="s">
        <v>445</v>
      </c>
      <c r="X248" t="s">
        <v>12</v>
      </c>
      <c r="Y248" s="46">
        <v>14.15</v>
      </c>
    </row>
    <row r="249" spans="23:25" x14ac:dyDescent="0.2">
      <c r="W249" t="s">
        <v>446</v>
      </c>
      <c r="X249" t="s">
        <v>12</v>
      </c>
      <c r="Y249" s="46">
        <v>3.9</v>
      </c>
    </row>
    <row r="250" spans="23:25" x14ac:dyDescent="0.2">
      <c r="W250" t="s">
        <v>447</v>
      </c>
      <c r="X250" t="s">
        <v>12</v>
      </c>
      <c r="Y250" s="46">
        <v>3.41</v>
      </c>
    </row>
    <row r="251" spans="23:25" x14ac:dyDescent="0.2">
      <c r="W251" t="s">
        <v>448</v>
      </c>
      <c r="X251" t="s">
        <v>606</v>
      </c>
      <c r="Y251" s="46">
        <v>32.200000000000003</v>
      </c>
    </row>
    <row r="252" spans="23:25" x14ac:dyDescent="0.2">
      <c r="W252" t="s">
        <v>449</v>
      </c>
      <c r="X252" t="s">
        <v>606</v>
      </c>
      <c r="Y252" s="46">
        <v>41.32</v>
      </c>
    </row>
    <row r="253" spans="23:25" x14ac:dyDescent="0.2">
      <c r="W253" t="s">
        <v>450</v>
      </c>
      <c r="X253" t="s">
        <v>14</v>
      </c>
      <c r="Y253" s="46">
        <v>0</v>
      </c>
    </row>
    <row r="254" spans="23:25" x14ac:dyDescent="0.2">
      <c r="W254" t="s">
        <v>451</v>
      </c>
      <c r="X254" t="s">
        <v>14</v>
      </c>
      <c r="Y254" s="46">
        <v>0</v>
      </c>
    </row>
    <row r="255" spans="23:25" x14ac:dyDescent="0.2">
      <c r="W255" t="s">
        <v>452</v>
      </c>
      <c r="X255" t="s">
        <v>69</v>
      </c>
      <c r="Y255" s="46">
        <v>32.33</v>
      </c>
    </row>
    <row r="256" spans="23:25" x14ac:dyDescent="0.2">
      <c r="W256" t="s">
        <v>43</v>
      </c>
      <c r="X256" t="s">
        <v>69</v>
      </c>
      <c r="Y256" s="46">
        <v>25.75</v>
      </c>
    </row>
    <row r="257" spans="23:25" x14ac:dyDescent="0.2">
      <c r="W257" t="s">
        <v>453</v>
      </c>
      <c r="X257" t="s">
        <v>14</v>
      </c>
      <c r="Y257" s="46">
        <v>0.43</v>
      </c>
    </row>
    <row r="258" spans="23:25" x14ac:dyDescent="0.2">
      <c r="W258" t="s">
        <v>454</v>
      </c>
      <c r="X258" t="s">
        <v>14</v>
      </c>
      <c r="Y258" s="46">
        <v>0.3</v>
      </c>
    </row>
    <row r="259" spans="23:25" x14ac:dyDescent="0.2">
      <c r="W259" t="s">
        <v>455</v>
      </c>
      <c r="X259" t="s">
        <v>14</v>
      </c>
      <c r="Y259" s="46">
        <v>0.96</v>
      </c>
    </row>
    <row r="260" spans="23:25" x14ac:dyDescent="0.2">
      <c r="W260" t="s">
        <v>456</v>
      </c>
      <c r="X260" t="s">
        <v>12</v>
      </c>
      <c r="Y260" s="46">
        <v>6.1</v>
      </c>
    </row>
    <row r="261" spans="23:25" x14ac:dyDescent="0.2">
      <c r="W261" t="s">
        <v>457</v>
      </c>
      <c r="X261" t="s">
        <v>12</v>
      </c>
      <c r="Y261" s="46">
        <v>9.39</v>
      </c>
    </row>
    <row r="262" spans="23:25" x14ac:dyDescent="0.2">
      <c r="W262" t="s">
        <v>458</v>
      </c>
      <c r="X262" t="s">
        <v>12</v>
      </c>
      <c r="Y262" s="46">
        <v>11.78</v>
      </c>
    </row>
    <row r="263" spans="23:25" x14ac:dyDescent="0.2">
      <c r="W263" t="s">
        <v>459</v>
      </c>
      <c r="X263" t="s">
        <v>12</v>
      </c>
      <c r="Y263" s="46">
        <v>8.56</v>
      </c>
    </row>
    <row r="264" spans="23:25" x14ac:dyDescent="0.2">
      <c r="W264" t="s">
        <v>460</v>
      </c>
      <c r="X264" t="s">
        <v>12</v>
      </c>
      <c r="Y264" s="46">
        <v>13.28</v>
      </c>
    </row>
    <row r="265" spans="23:25" x14ac:dyDescent="0.2">
      <c r="W265" t="s">
        <v>461</v>
      </c>
      <c r="X265" t="s">
        <v>12</v>
      </c>
      <c r="Y265" s="46">
        <v>0</v>
      </c>
    </row>
    <row r="266" spans="23:25" x14ac:dyDescent="0.2">
      <c r="W266" t="s">
        <v>462</v>
      </c>
      <c r="X266" t="s">
        <v>12</v>
      </c>
      <c r="Y266" s="46">
        <v>8.36</v>
      </c>
    </row>
    <row r="267" spans="23:25" x14ac:dyDescent="0.2">
      <c r="W267" t="s">
        <v>463</v>
      </c>
      <c r="X267" t="s">
        <v>12</v>
      </c>
      <c r="Y267" s="46">
        <v>24.93</v>
      </c>
    </row>
    <row r="268" spans="23:25" x14ac:dyDescent="0.2">
      <c r="W268" t="s">
        <v>464</v>
      </c>
      <c r="X268" t="s">
        <v>12</v>
      </c>
      <c r="Y268" s="46">
        <v>24.35</v>
      </c>
    </row>
    <row r="269" spans="23:25" x14ac:dyDescent="0.2">
      <c r="W269" t="s">
        <v>465</v>
      </c>
      <c r="X269" t="s">
        <v>12</v>
      </c>
      <c r="Y269" s="46">
        <v>58.03</v>
      </c>
    </row>
    <row r="270" spans="23:25" x14ac:dyDescent="0.2">
      <c r="W270" t="s">
        <v>466</v>
      </c>
      <c r="X270" t="s">
        <v>12</v>
      </c>
      <c r="Y270" s="46">
        <v>78.05</v>
      </c>
    </row>
    <row r="271" spans="23:25" x14ac:dyDescent="0.2">
      <c r="W271" t="s">
        <v>467</v>
      </c>
      <c r="X271" t="s">
        <v>12</v>
      </c>
      <c r="Y271" s="46">
        <v>13.58</v>
      </c>
    </row>
    <row r="272" spans="23:25" x14ac:dyDescent="0.2">
      <c r="W272" t="s">
        <v>468</v>
      </c>
      <c r="X272" t="s">
        <v>606</v>
      </c>
      <c r="Y272" s="46">
        <v>19.36</v>
      </c>
    </row>
    <row r="273" spans="23:25" x14ac:dyDescent="0.2">
      <c r="W273" t="s">
        <v>469</v>
      </c>
      <c r="X273" t="s">
        <v>606</v>
      </c>
      <c r="Y273" s="46">
        <v>33.86</v>
      </c>
    </row>
    <row r="274" spans="23:25" x14ac:dyDescent="0.2">
      <c r="W274" t="s">
        <v>470</v>
      </c>
      <c r="X274" t="s">
        <v>606</v>
      </c>
      <c r="Y274" s="46">
        <v>58.71</v>
      </c>
    </row>
    <row r="275" spans="23:25" x14ac:dyDescent="0.2">
      <c r="W275" t="s">
        <v>471</v>
      </c>
      <c r="X275" t="s">
        <v>606</v>
      </c>
      <c r="Y275" s="46">
        <v>38.5</v>
      </c>
    </row>
    <row r="276" spans="23:25" x14ac:dyDescent="0.2">
      <c r="W276" t="s">
        <v>472</v>
      </c>
      <c r="X276" t="s">
        <v>606</v>
      </c>
      <c r="Y276" s="46">
        <v>49.72</v>
      </c>
    </row>
    <row r="277" spans="23:25" x14ac:dyDescent="0.2">
      <c r="W277" t="s">
        <v>473</v>
      </c>
      <c r="X277" t="s">
        <v>606</v>
      </c>
      <c r="Y277" s="46">
        <v>55.09</v>
      </c>
    </row>
    <row r="278" spans="23:25" x14ac:dyDescent="0.2">
      <c r="W278" t="s">
        <v>474</v>
      </c>
      <c r="X278" t="s">
        <v>606</v>
      </c>
      <c r="Y278" s="46">
        <v>96.06</v>
      </c>
    </row>
    <row r="279" spans="23:25" x14ac:dyDescent="0.2">
      <c r="W279" t="s">
        <v>475</v>
      </c>
      <c r="X279" t="s">
        <v>606</v>
      </c>
      <c r="Y279" s="46">
        <v>119.65</v>
      </c>
    </row>
    <row r="280" spans="23:25" x14ac:dyDescent="0.2">
      <c r="W280" t="s">
        <v>0</v>
      </c>
      <c r="X280" t="s">
        <v>12</v>
      </c>
      <c r="Y280" s="46">
        <v>1</v>
      </c>
    </row>
    <row r="281" spans="23:25" x14ac:dyDescent="0.2">
      <c r="W281" t="s">
        <v>476</v>
      </c>
      <c r="X281" t="s">
        <v>14</v>
      </c>
      <c r="Y281" s="46">
        <v>0.8</v>
      </c>
    </row>
    <row r="282" spans="23:25" x14ac:dyDescent="0.2">
      <c r="W282" t="s">
        <v>477</v>
      </c>
      <c r="X282" t="s">
        <v>14</v>
      </c>
      <c r="Y282" s="46">
        <v>0.47</v>
      </c>
    </row>
    <row r="283" spans="23:25" x14ac:dyDescent="0.2">
      <c r="W283" t="s">
        <v>478</v>
      </c>
      <c r="X283" t="s">
        <v>14</v>
      </c>
      <c r="Y283" s="46">
        <v>2.13</v>
      </c>
    </row>
    <row r="284" spans="23:25" x14ac:dyDescent="0.2">
      <c r="W284" t="s">
        <v>479</v>
      </c>
      <c r="X284" t="s">
        <v>14</v>
      </c>
      <c r="Y284" s="46">
        <v>5.54</v>
      </c>
    </row>
    <row r="285" spans="23:25" x14ac:dyDescent="0.2">
      <c r="W285" t="s">
        <v>480</v>
      </c>
      <c r="X285" t="s">
        <v>14</v>
      </c>
      <c r="Y285" s="46">
        <v>3.6</v>
      </c>
    </row>
    <row r="286" spans="23:25" x14ac:dyDescent="0.2">
      <c r="W286" t="s">
        <v>481</v>
      </c>
      <c r="X286" t="s">
        <v>14</v>
      </c>
      <c r="Y286" s="46">
        <v>5.37</v>
      </c>
    </row>
    <row r="287" spans="23:25" x14ac:dyDescent="0.2">
      <c r="W287" t="s">
        <v>482</v>
      </c>
      <c r="X287" t="s">
        <v>14</v>
      </c>
      <c r="Y287" s="46">
        <v>46.44</v>
      </c>
    </row>
    <row r="288" spans="23:25" x14ac:dyDescent="0.2">
      <c r="W288" t="s">
        <v>483</v>
      </c>
      <c r="X288" t="s">
        <v>14</v>
      </c>
      <c r="Y288" s="46">
        <v>5.7</v>
      </c>
    </row>
    <row r="289" spans="23:25" x14ac:dyDescent="0.2">
      <c r="W289" t="s">
        <v>484</v>
      </c>
      <c r="X289" t="s">
        <v>14</v>
      </c>
      <c r="Y289" s="46">
        <v>1.82</v>
      </c>
    </row>
    <row r="290" spans="23:25" x14ac:dyDescent="0.2">
      <c r="W290" t="s">
        <v>485</v>
      </c>
      <c r="X290" t="s">
        <v>12</v>
      </c>
      <c r="Y290" s="46">
        <v>43.72</v>
      </c>
    </row>
    <row r="291" spans="23:25" x14ac:dyDescent="0.2">
      <c r="W291" t="s">
        <v>486</v>
      </c>
      <c r="X291" t="s">
        <v>12</v>
      </c>
      <c r="Y291" s="46">
        <v>26.01</v>
      </c>
    </row>
    <row r="292" spans="23:25" x14ac:dyDescent="0.2">
      <c r="W292" t="s">
        <v>487</v>
      </c>
      <c r="X292" t="s">
        <v>12</v>
      </c>
      <c r="Y292" s="46">
        <v>90.38</v>
      </c>
    </row>
    <row r="293" spans="23:25" x14ac:dyDescent="0.2">
      <c r="W293" t="s">
        <v>488</v>
      </c>
      <c r="X293" t="s">
        <v>12</v>
      </c>
      <c r="Y293" s="46">
        <v>26.01</v>
      </c>
    </row>
    <row r="294" spans="23:25" x14ac:dyDescent="0.2">
      <c r="W294" t="s">
        <v>489</v>
      </c>
      <c r="X294" t="s">
        <v>12</v>
      </c>
      <c r="Y294" s="46">
        <v>0.28000000000000003</v>
      </c>
    </row>
    <row r="295" spans="23:25" x14ac:dyDescent="0.2">
      <c r="W295" t="s">
        <v>490</v>
      </c>
      <c r="X295" t="s">
        <v>12</v>
      </c>
      <c r="Y295" s="46">
        <v>1.69</v>
      </c>
    </row>
    <row r="296" spans="23:25" x14ac:dyDescent="0.2">
      <c r="W296" t="s">
        <v>491</v>
      </c>
      <c r="X296" t="s">
        <v>12</v>
      </c>
      <c r="Y296" s="46">
        <v>1.27</v>
      </c>
    </row>
    <row r="297" spans="23:25" x14ac:dyDescent="0.2">
      <c r="W297" t="s">
        <v>492</v>
      </c>
      <c r="X297" t="s">
        <v>12</v>
      </c>
      <c r="Y297" s="46">
        <v>2.7</v>
      </c>
    </row>
    <row r="298" spans="23:25" x14ac:dyDescent="0.2">
      <c r="W298" t="s">
        <v>493</v>
      </c>
      <c r="X298" t="s">
        <v>12</v>
      </c>
      <c r="Y298" s="46">
        <v>3.2</v>
      </c>
    </row>
    <row r="299" spans="23:25" x14ac:dyDescent="0.2">
      <c r="W299" t="s">
        <v>494</v>
      </c>
      <c r="X299" t="s">
        <v>12</v>
      </c>
      <c r="Y299" s="46">
        <v>6.48</v>
      </c>
    </row>
    <row r="300" spans="23:25" x14ac:dyDescent="0.2">
      <c r="W300" t="s">
        <v>495</v>
      </c>
      <c r="X300" t="s">
        <v>12</v>
      </c>
      <c r="Y300" s="46">
        <v>21.8</v>
      </c>
    </row>
    <row r="301" spans="23:25" x14ac:dyDescent="0.2">
      <c r="W301" t="s">
        <v>496</v>
      </c>
      <c r="X301" t="s">
        <v>12</v>
      </c>
      <c r="Y301" s="46">
        <v>3.15</v>
      </c>
    </row>
    <row r="302" spans="23:25" x14ac:dyDescent="0.2">
      <c r="W302" t="s">
        <v>497</v>
      </c>
      <c r="X302" t="s">
        <v>12</v>
      </c>
      <c r="Y302" s="46">
        <v>0.78</v>
      </c>
    </row>
    <row r="303" spans="23:25" x14ac:dyDescent="0.2">
      <c r="W303" t="s">
        <v>498</v>
      </c>
      <c r="X303" t="s">
        <v>12</v>
      </c>
      <c r="Y303" s="46">
        <v>1.97</v>
      </c>
    </row>
    <row r="304" spans="23:25" x14ac:dyDescent="0.2">
      <c r="W304" t="s">
        <v>499</v>
      </c>
      <c r="X304" t="s">
        <v>12</v>
      </c>
      <c r="Y304" s="46">
        <v>3.43</v>
      </c>
    </row>
    <row r="305" spans="23:25" x14ac:dyDescent="0.2">
      <c r="W305" t="s">
        <v>66</v>
      </c>
      <c r="X305" t="s">
        <v>20</v>
      </c>
      <c r="Y305" s="46">
        <v>2.5299999999999998</v>
      </c>
    </row>
    <row r="306" spans="23:25" x14ac:dyDescent="0.2">
      <c r="W306" t="s">
        <v>500</v>
      </c>
      <c r="X306" t="s">
        <v>27</v>
      </c>
      <c r="Y306" s="46">
        <v>10.62</v>
      </c>
    </row>
    <row r="307" spans="23:25" x14ac:dyDescent="0.2">
      <c r="W307" t="s">
        <v>501</v>
      </c>
      <c r="X307" t="s">
        <v>27</v>
      </c>
      <c r="Y307" s="46">
        <v>12.78</v>
      </c>
    </row>
    <row r="308" spans="23:25" x14ac:dyDescent="0.2">
      <c r="W308" t="s">
        <v>502</v>
      </c>
      <c r="X308" t="s">
        <v>12</v>
      </c>
      <c r="Y308" s="46">
        <v>0.17</v>
      </c>
    </row>
    <row r="309" spans="23:25" x14ac:dyDescent="0.2">
      <c r="W309" t="s">
        <v>503</v>
      </c>
      <c r="X309" t="s">
        <v>12</v>
      </c>
      <c r="Y309" s="46">
        <v>0.52</v>
      </c>
    </row>
    <row r="310" spans="23:25" x14ac:dyDescent="0.2">
      <c r="W310" t="s">
        <v>504</v>
      </c>
      <c r="X310" t="s">
        <v>12</v>
      </c>
      <c r="Y310" s="46">
        <v>0.33</v>
      </c>
    </row>
    <row r="311" spans="23:25" x14ac:dyDescent="0.2">
      <c r="W311" t="s">
        <v>505</v>
      </c>
      <c r="X311" t="s">
        <v>12</v>
      </c>
      <c r="Y311" s="46">
        <v>1.17</v>
      </c>
    </row>
    <row r="312" spans="23:25" x14ac:dyDescent="0.2">
      <c r="W312" t="s">
        <v>506</v>
      </c>
      <c r="X312" t="s">
        <v>12</v>
      </c>
      <c r="Y312" s="46">
        <v>1.17</v>
      </c>
    </row>
    <row r="313" spans="23:25" x14ac:dyDescent="0.2">
      <c r="W313" t="s">
        <v>507</v>
      </c>
      <c r="X313" t="s">
        <v>20</v>
      </c>
      <c r="Y313" s="46">
        <v>5.47</v>
      </c>
    </row>
    <row r="314" spans="23:25" x14ac:dyDescent="0.2">
      <c r="W314" t="s">
        <v>508</v>
      </c>
      <c r="X314" t="s">
        <v>27</v>
      </c>
      <c r="Y314" s="46">
        <v>10.130000000000001</v>
      </c>
    </row>
    <row r="315" spans="23:25" x14ac:dyDescent="0.2">
      <c r="W315" t="s">
        <v>509</v>
      </c>
      <c r="X315" t="s">
        <v>20</v>
      </c>
      <c r="Y315" s="46">
        <v>4.24</v>
      </c>
    </row>
    <row r="316" spans="23:25" x14ac:dyDescent="0.2">
      <c r="W316" t="s">
        <v>510</v>
      </c>
      <c r="X316" t="s">
        <v>20</v>
      </c>
      <c r="Y316" s="46">
        <v>3.51</v>
      </c>
    </row>
    <row r="317" spans="23:25" x14ac:dyDescent="0.2">
      <c r="W317" t="s">
        <v>511</v>
      </c>
      <c r="X317" t="s">
        <v>20</v>
      </c>
      <c r="Y317" s="46">
        <v>5.86</v>
      </c>
    </row>
    <row r="318" spans="23:25" x14ac:dyDescent="0.2">
      <c r="W318" t="s">
        <v>512</v>
      </c>
      <c r="X318" t="s">
        <v>27</v>
      </c>
      <c r="Y318" s="46">
        <v>7</v>
      </c>
    </row>
    <row r="319" spans="23:25" x14ac:dyDescent="0.2">
      <c r="W319" t="s">
        <v>513</v>
      </c>
      <c r="X319" t="s">
        <v>12</v>
      </c>
      <c r="Y319" s="46">
        <v>14.83</v>
      </c>
    </row>
    <row r="320" spans="23:25" x14ac:dyDescent="0.2">
      <c r="W320" t="s">
        <v>514</v>
      </c>
      <c r="X320" t="s">
        <v>12</v>
      </c>
      <c r="Y320" s="46">
        <v>11.04</v>
      </c>
    </row>
    <row r="321" spans="23:25" x14ac:dyDescent="0.2">
      <c r="W321" t="s">
        <v>515</v>
      </c>
      <c r="X321" t="s">
        <v>12</v>
      </c>
      <c r="Y321" s="46">
        <v>2.94</v>
      </c>
    </row>
    <row r="322" spans="23:25" x14ac:dyDescent="0.2">
      <c r="W322" t="s">
        <v>516</v>
      </c>
      <c r="X322" t="s">
        <v>12</v>
      </c>
      <c r="Y322" s="46">
        <v>13.99</v>
      </c>
    </row>
    <row r="323" spans="23:25" x14ac:dyDescent="0.2">
      <c r="W323" t="s">
        <v>517</v>
      </c>
      <c r="X323" t="s">
        <v>12</v>
      </c>
      <c r="Y323" s="46">
        <v>6.84</v>
      </c>
    </row>
    <row r="324" spans="23:25" x14ac:dyDescent="0.2">
      <c r="W324" t="s">
        <v>518</v>
      </c>
      <c r="X324" t="s">
        <v>12</v>
      </c>
      <c r="Y324" s="46">
        <v>5.52</v>
      </c>
    </row>
    <row r="325" spans="23:25" x14ac:dyDescent="0.2">
      <c r="W325" t="s">
        <v>519</v>
      </c>
      <c r="X325" t="s">
        <v>12</v>
      </c>
      <c r="Y325" s="46">
        <v>6.89</v>
      </c>
    </row>
    <row r="326" spans="23:25" x14ac:dyDescent="0.2">
      <c r="W326" t="s">
        <v>520</v>
      </c>
      <c r="X326" t="s">
        <v>12</v>
      </c>
      <c r="Y326" s="46">
        <v>5.15</v>
      </c>
    </row>
    <row r="327" spans="23:25" x14ac:dyDescent="0.2">
      <c r="W327" t="s">
        <v>521</v>
      </c>
      <c r="X327" t="s">
        <v>12</v>
      </c>
      <c r="Y327" s="46">
        <v>12.8</v>
      </c>
    </row>
    <row r="328" spans="23:25" x14ac:dyDescent="0.2">
      <c r="W328" t="s">
        <v>522</v>
      </c>
      <c r="X328" t="s">
        <v>12</v>
      </c>
      <c r="Y328" s="46">
        <v>5.3</v>
      </c>
    </row>
    <row r="329" spans="23:25" x14ac:dyDescent="0.2">
      <c r="W329" t="s">
        <v>523</v>
      </c>
      <c r="X329" t="s">
        <v>12</v>
      </c>
      <c r="Y329" s="46">
        <v>6.1</v>
      </c>
    </row>
    <row r="330" spans="23:25" x14ac:dyDescent="0.2">
      <c r="W330" t="s">
        <v>524</v>
      </c>
      <c r="X330" t="s">
        <v>12</v>
      </c>
      <c r="Y330" s="46">
        <v>20.74</v>
      </c>
    </row>
    <row r="331" spans="23:25" x14ac:dyDescent="0.2">
      <c r="W331" t="s">
        <v>525</v>
      </c>
      <c r="X331" t="s">
        <v>12</v>
      </c>
      <c r="Y331" s="46">
        <v>41.28</v>
      </c>
    </row>
    <row r="332" spans="23:25" x14ac:dyDescent="0.2">
      <c r="W332" t="s">
        <v>526</v>
      </c>
      <c r="X332" t="s">
        <v>12</v>
      </c>
      <c r="Y332" s="46">
        <v>7.71</v>
      </c>
    </row>
    <row r="333" spans="23:25" x14ac:dyDescent="0.2">
      <c r="W333" t="s">
        <v>527</v>
      </c>
      <c r="X333" t="s">
        <v>12</v>
      </c>
      <c r="Y333" s="46">
        <v>7.37</v>
      </c>
    </row>
    <row r="334" spans="23:25" x14ac:dyDescent="0.2">
      <c r="W334" t="s">
        <v>528</v>
      </c>
      <c r="X334" t="s">
        <v>12</v>
      </c>
      <c r="Y334" s="46">
        <v>12.17</v>
      </c>
    </row>
    <row r="335" spans="23:25" x14ac:dyDescent="0.2">
      <c r="W335" t="s">
        <v>529</v>
      </c>
      <c r="X335" t="s">
        <v>12</v>
      </c>
      <c r="Y335" s="46">
        <v>115.72</v>
      </c>
    </row>
    <row r="336" spans="23:25" x14ac:dyDescent="0.2">
      <c r="W336" t="s">
        <v>530</v>
      </c>
      <c r="X336" t="s">
        <v>12</v>
      </c>
      <c r="Y336" s="46">
        <v>18.510000000000002</v>
      </c>
    </row>
    <row r="337" spans="23:25" x14ac:dyDescent="0.2">
      <c r="W337" t="s">
        <v>531</v>
      </c>
      <c r="X337" t="s">
        <v>12</v>
      </c>
      <c r="Y337" s="46">
        <v>21.5</v>
      </c>
    </row>
    <row r="338" spans="23:25" x14ac:dyDescent="0.2">
      <c r="W338" t="s">
        <v>532</v>
      </c>
      <c r="X338" t="s">
        <v>12</v>
      </c>
      <c r="Y338" s="46">
        <v>106.58</v>
      </c>
    </row>
    <row r="339" spans="23:25" x14ac:dyDescent="0.2">
      <c r="W339" t="s">
        <v>533</v>
      </c>
      <c r="X339" t="s">
        <v>12</v>
      </c>
      <c r="Y339" s="46">
        <v>59.95</v>
      </c>
    </row>
    <row r="340" spans="23:25" x14ac:dyDescent="0.2">
      <c r="W340" t="s">
        <v>534</v>
      </c>
      <c r="X340" t="s">
        <v>12</v>
      </c>
      <c r="Y340" s="46">
        <v>11.08</v>
      </c>
    </row>
    <row r="341" spans="23:25" x14ac:dyDescent="0.2">
      <c r="W341" t="s">
        <v>535</v>
      </c>
      <c r="X341" t="s">
        <v>12</v>
      </c>
      <c r="Y341" s="46">
        <v>17.100000000000001</v>
      </c>
    </row>
    <row r="342" spans="23:25" x14ac:dyDescent="0.2">
      <c r="W342" t="s">
        <v>536</v>
      </c>
      <c r="X342" t="s">
        <v>12</v>
      </c>
      <c r="Y342" s="46">
        <v>32.520000000000003</v>
      </c>
    </row>
    <row r="343" spans="23:25" x14ac:dyDescent="0.2">
      <c r="W343" t="s">
        <v>537</v>
      </c>
      <c r="X343" t="s">
        <v>12</v>
      </c>
      <c r="Y343" s="46">
        <v>24</v>
      </c>
    </row>
    <row r="344" spans="23:25" x14ac:dyDescent="0.2">
      <c r="W344" t="s">
        <v>538</v>
      </c>
      <c r="X344" t="s">
        <v>12</v>
      </c>
      <c r="Y344" s="46">
        <v>100.1</v>
      </c>
    </row>
    <row r="345" spans="23:25" x14ac:dyDescent="0.2">
      <c r="W345" t="s">
        <v>539</v>
      </c>
      <c r="X345" t="s">
        <v>12</v>
      </c>
      <c r="Y345" s="46">
        <v>29.84</v>
      </c>
    </row>
    <row r="346" spans="23:25" x14ac:dyDescent="0.2">
      <c r="W346" t="s">
        <v>540</v>
      </c>
      <c r="X346" t="s">
        <v>12</v>
      </c>
      <c r="Y346" s="46">
        <v>233.03</v>
      </c>
    </row>
    <row r="347" spans="23:25" x14ac:dyDescent="0.2">
      <c r="W347" t="s">
        <v>541</v>
      </c>
      <c r="X347" t="s">
        <v>12</v>
      </c>
      <c r="Y347" s="46">
        <v>17.350000000000001</v>
      </c>
    </row>
    <row r="348" spans="23:25" x14ac:dyDescent="0.2">
      <c r="W348" t="s">
        <v>542</v>
      </c>
      <c r="X348" t="s">
        <v>12</v>
      </c>
      <c r="Y348" s="46">
        <v>104.6</v>
      </c>
    </row>
    <row r="349" spans="23:25" x14ac:dyDescent="0.2">
      <c r="W349" t="s">
        <v>543</v>
      </c>
      <c r="X349" t="s">
        <v>12</v>
      </c>
      <c r="Y349" s="46">
        <v>35.5</v>
      </c>
    </row>
    <row r="350" spans="23:25" x14ac:dyDescent="0.2">
      <c r="W350" t="s">
        <v>544</v>
      </c>
      <c r="X350" t="s">
        <v>12</v>
      </c>
      <c r="Y350" s="46">
        <v>162.5</v>
      </c>
    </row>
    <row r="351" spans="23:25" x14ac:dyDescent="0.2">
      <c r="W351" t="s">
        <v>545</v>
      </c>
      <c r="X351" t="s">
        <v>12</v>
      </c>
      <c r="Y351" s="46">
        <v>453.95</v>
      </c>
    </row>
    <row r="352" spans="23:25" x14ac:dyDescent="0.2">
      <c r="W352" t="s">
        <v>546</v>
      </c>
      <c r="X352" t="s">
        <v>12</v>
      </c>
      <c r="Y352" s="46">
        <v>118.65</v>
      </c>
    </row>
    <row r="353" spans="23:25" x14ac:dyDescent="0.2">
      <c r="W353" t="s">
        <v>547</v>
      </c>
      <c r="X353" t="s">
        <v>10</v>
      </c>
      <c r="Y353" s="46">
        <v>4.5</v>
      </c>
    </row>
    <row r="354" spans="23:25" x14ac:dyDescent="0.2">
      <c r="W354" t="s">
        <v>548</v>
      </c>
      <c r="X354" t="s">
        <v>607</v>
      </c>
      <c r="Y354" s="46">
        <v>803.95</v>
      </c>
    </row>
    <row r="355" spans="23:25" x14ac:dyDescent="0.2">
      <c r="W355" t="s">
        <v>549</v>
      </c>
      <c r="X355" t="s">
        <v>607</v>
      </c>
      <c r="Y355" s="46">
        <v>638.9</v>
      </c>
    </row>
    <row r="356" spans="23:25" x14ac:dyDescent="0.2">
      <c r="W356" t="s">
        <v>550</v>
      </c>
      <c r="X356" t="s">
        <v>607</v>
      </c>
      <c r="Y356" s="46">
        <v>628.57000000000005</v>
      </c>
    </row>
    <row r="357" spans="23:25" x14ac:dyDescent="0.2">
      <c r="W357" t="s">
        <v>551</v>
      </c>
      <c r="X357" t="s">
        <v>607</v>
      </c>
      <c r="Y357" s="46">
        <v>789.5</v>
      </c>
    </row>
    <row r="358" spans="23:25" x14ac:dyDescent="0.2">
      <c r="W358" t="s">
        <v>552</v>
      </c>
      <c r="X358" t="s">
        <v>607</v>
      </c>
      <c r="Y358" s="46">
        <v>560</v>
      </c>
    </row>
    <row r="359" spans="23:25" x14ac:dyDescent="0.2">
      <c r="W359" t="s">
        <v>553</v>
      </c>
      <c r="X359" t="s">
        <v>607</v>
      </c>
      <c r="Y359" s="46">
        <v>550.76</v>
      </c>
    </row>
    <row r="360" spans="23:25" x14ac:dyDescent="0.2">
      <c r="W360" t="s">
        <v>554</v>
      </c>
      <c r="X360" t="s">
        <v>607</v>
      </c>
      <c r="Y360" s="46">
        <v>485</v>
      </c>
    </row>
    <row r="361" spans="23:25" x14ac:dyDescent="0.2">
      <c r="W361" t="s">
        <v>555</v>
      </c>
      <c r="X361" t="s">
        <v>12</v>
      </c>
      <c r="Y361" s="46">
        <v>25.05</v>
      </c>
    </row>
    <row r="362" spans="23:25" x14ac:dyDescent="0.2">
      <c r="W362" t="s">
        <v>556</v>
      </c>
      <c r="X362" t="s">
        <v>12</v>
      </c>
      <c r="Y362" s="46">
        <v>26.21</v>
      </c>
    </row>
    <row r="363" spans="23:25" x14ac:dyDescent="0.2">
      <c r="W363" t="s">
        <v>557</v>
      </c>
      <c r="X363" t="s">
        <v>12</v>
      </c>
      <c r="Y363" s="46">
        <v>127</v>
      </c>
    </row>
    <row r="364" spans="23:25" x14ac:dyDescent="0.2">
      <c r="W364" t="s">
        <v>558</v>
      </c>
      <c r="X364" t="s">
        <v>14</v>
      </c>
      <c r="Y364" s="46">
        <v>1.47</v>
      </c>
    </row>
    <row r="365" spans="23:25" x14ac:dyDescent="0.2">
      <c r="W365" t="s">
        <v>559</v>
      </c>
      <c r="X365" t="s">
        <v>14</v>
      </c>
      <c r="Y365" s="46">
        <v>1.84</v>
      </c>
    </row>
    <row r="366" spans="23:25" x14ac:dyDescent="0.2">
      <c r="W366" t="s">
        <v>560</v>
      </c>
      <c r="X366" t="s">
        <v>14</v>
      </c>
      <c r="Y366" s="46">
        <v>0.76</v>
      </c>
    </row>
    <row r="367" spans="23:25" x14ac:dyDescent="0.2">
      <c r="W367" t="s">
        <v>561</v>
      </c>
      <c r="X367" t="s">
        <v>14</v>
      </c>
      <c r="Y367" s="46">
        <v>1.27</v>
      </c>
    </row>
    <row r="368" spans="23:25" x14ac:dyDescent="0.2">
      <c r="W368" t="s">
        <v>562</v>
      </c>
      <c r="X368" t="s">
        <v>14</v>
      </c>
      <c r="Y368" s="46">
        <v>3.46</v>
      </c>
    </row>
    <row r="369" spans="23:25" x14ac:dyDescent="0.2">
      <c r="W369" t="s">
        <v>563</v>
      </c>
      <c r="X369" t="s">
        <v>14</v>
      </c>
      <c r="Y369" s="46">
        <v>5.78</v>
      </c>
    </row>
    <row r="370" spans="23:25" x14ac:dyDescent="0.2">
      <c r="W370" t="s">
        <v>564</v>
      </c>
      <c r="X370" t="s">
        <v>12</v>
      </c>
      <c r="Y370" s="46">
        <v>12.92</v>
      </c>
    </row>
    <row r="371" spans="23:25" x14ac:dyDescent="0.2">
      <c r="W371" t="s">
        <v>565</v>
      </c>
      <c r="X371" t="s">
        <v>12</v>
      </c>
      <c r="Y371" s="46">
        <v>13.96</v>
      </c>
    </row>
    <row r="372" spans="23:25" x14ac:dyDescent="0.2">
      <c r="W372" t="s">
        <v>566</v>
      </c>
      <c r="X372" t="s">
        <v>12</v>
      </c>
      <c r="Y372" s="46">
        <v>11.2</v>
      </c>
    </row>
    <row r="373" spans="23:25" x14ac:dyDescent="0.2">
      <c r="W373" t="s">
        <v>567</v>
      </c>
      <c r="X373" t="s">
        <v>12</v>
      </c>
      <c r="Y373" s="46">
        <v>27.88</v>
      </c>
    </row>
    <row r="374" spans="23:25" x14ac:dyDescent="0.2">
      <c r="W374" t="s">
        <v>568</v>
      </c>
      <c r="X374" t="s">
        <v>12</v>
      </c>
      <c r="Y374" s="46">
        <v>31.25</v>
      </c>
    </row>
    <row r="375" spans="23:25" x14ac:dyDescent="0.2">
      <c r="W375" t="s">
        <v>569</v>
      </c>
      <c r="X375" t="s">
        <v>12</v>
      </c>
      <c r="Y375" s="46">
        <v>34.51</v>
      </c>
    </row>
    <row r="376" spans="23:25" x14ac:dyDescent="0.2">
      <c r="W376" t="s">
        <v>570</v>
      </c>
      <c r="X376" t="s">
        <v>12</v>
      </c>
      <c r="Y376" s="46">
        <v>20.9</v>
      </c>
    </row>
    <row r="377" spans="23:25" x14ac:dyDescent="0.2">
      <c r="W377" t="s">
        <v>571</v>
      </c>
      <c r="X377" t="s">
        <v>12</v>
      </c>
      <c r="Y377" s="46">
        <v>32.340000000000003</v>
      </c>
    </row>
    <row r="378" spans="23:25" x14ac:dyDescent="0.2">
      <c r="W378" t="s">
        <v>572</v>
      </c>
      <c r="X378" t="s">
        <v>12</v>
      </c>
      <c r="Y378" s="46">
        <v>36.840000000000003</v>
      </c>
    </row>
    <row r="379" spans="23:25" x14ac:dyDescent="0.2">
      <c r="W379" t="s">
        <v>573</v>
      </c>
      <c r="X379" t="s">
        <v>12</v>
      </c>
      <c r="Y379" s="46">
        <v>50.06</v>
      </c>
    </row>
    <row r="380" spans="23:25" x14ac:dyDescent="0.2">
      <c r="W380" t="s">
        <v>574</v>
      </c>
      <c r="X380" t="s">
        <v>12</v>
      </c>
      <c r="Y380" s="46">
        <v>48.81</v>
      </c>
    </row>
    <row r="381" spans="23:25" x14ac:dyDescent="0.2">
      <c r="W381" t="s">
        <v>575</v>
      </c>
      <c r="X381" t="s">
        <v>12</v>
      </c>
      <c r="Y381" s="46">
        <v>72.31</v>
      </c>
    </row>
    <row r="382" spans="23:25" x14ac:dyDescent="0.2">
      <c r="W382" t="s">
        <v>576</v>
      </c>
      <c r="X382" t="s">
        <v>12</v>
      </c>
      <c r="Y382" s="46">
        <v>66.64</v>
      </c>
    </row>
    <row r="383" spans="23:25" x14ac:dyDescent="0.2">
      <c r="W383" t="s">
        <v>577</v>
      </c>
      <c r="X383" t="s">
        <v>12</v>
      </c>
      <c r="Y383" s="46">
        <v>91.72</v>
      </c>
    </row>
    <row r="384" spans="23:25" x14ac:dyDescent="0.2">
      <c r="W384" t="s">
        <v>11</v>
      </c>
      <c r="X384" t="s">
        <v>10</v>
      </c>
      <c r="Y384" s="46">
        <v>0</v>
      </c>
    </row>
    <row r="385" spans="23:25" x14ac:dyDescent="0.2">
      <c r="W385" t="s">
        <v>578</v>
      </c>
      <c r="X385" t="s">
        <v>14</v>
      </c>
      <c r="Y385" s="46">
        <v>2.67</v>
      </c>
    </row>
    <row r="386" spans="23:25" x14ac:dyDescent="0.2">
      <c r="W386" t="s">
        <v>579</v>
      </c>
      <c r="X386" t="s">
        <v>14</v>
      </c>
      <c r="Y386" s="46">
        <v>3.35</v>
      </c>
    </row>
    <row r="387" spans="23:25" x14ac:dyDescent="0.2">
      <c r="W387" t="s">
        <v>580</v>
      </c>
      <c r="X387" t="s">
        <v>14</v>
      </c>
      <c r="Y387" s="46">
        <v>8.57</v>
      </c>
    </row>
    <row r="388" spans="23:25" x14ac:dyDescent="0.2">
      <c r="W388" t="s">
        <v>581</v>
      </c>
      <c r="X388" t="s">
        <v>14</v>
      </c>
      <c r="Y388" s="46">
        <v>2.37</v>
      </c>
    </row>
    <row r="389" spans="23:25" x14ac:dyDescent="0.2">
      <c r="W389" t="s">
        <v>582</v>
      </c>
      <c r="X389" t="s">
        <v>14</v>
      </c>
      <c r="Y389" s="46">
        <v>1.65</v>
      </c>
    </row>
    <row r="390" spans="23:25" x14ac:dyDescent="0.2">
      <c r="W390" t="s">
        <v>583</v>
      </c>
      <c r="X390" t="s">
        <v>14</v>
      </c>
      <c r="Y390" s="46">
        <v>2.75</v>
      </c>
    </row>
    <row r="391" spans="23:25" x14ac:dyDescent="0.2">
      <c r="W391" t="s">
        <v>584</v>
      </c>
      <c r="X391" t="s">
        <v>14</v>
      </c>
      <c r="Y391" s="46">
        <v>4.2</v>
      </c>
    </row>
    <row r="392" spans="23:25" x14ac:dyDescent="0.2">
      <c r="W392" t="s">
        <v>585</v>
      </c>
      <c r="X392" t="s">
        <v>14</v>
      </c>
      <c r="Y392" s="46">
        <v>2.96</v>
      </c>
    </row>
    <row r="393" spans="23:25" x14ac:dyDescent="0.2">
      <c r="W393" t="s">
        <v>586</v>
      </c>
      <c r="X393" t="s">
        <v>14</v>
      </c>
      <c r="Y393" s="46">
        <v>1.2</v>
      </c>
    </row>
    <row r="394" spans="23:25" x14ac:dyDescent="0.2">
      <c r="W394" t="s">
        <v>587</v>
      </c>
      <c r="X394" t="s">
        <v>14</v>
      </c>
      <c r="Y394" s="46">
        <v>0.76</v>
      </c>
    </row>
    <row r="395" spans="23:25" x14ac:dyDescent="0.2">
      <c r="W395" t="s">
        <v>588</v>
      </c>
      <c r="X395" t="s">
        <v>14</v>
      </c>
      <c r="Y395" s="46">
        <v>1.28</v>
      </c>
    </row>
    <row r="396" spans="23:25" x14ac:dyDescent="0.2">
      <c r="W396" t="s">
        <v>589</v>
      </c>
      <c r="X396" t="s">
        <v>14</v>
      </c>
      <c r="Y396" s="46">
        <v>1.78</v>
      </c>
    </row>
    <row r="397" spans="23:25" x14ac:dyDescent="0.2">
      <c r="W397" t="s">
        <v>590</v>
      </c>
      <c r="X397" t="s">
        <v>14</v>
      </c>
      <c r="Y397" s="46">
        <v>1.92</v>
      </c>
    </row>
    <row r="398" spans="23:25" x14ac:dyDescent="0.2">
      <c r="W398" t="s">
        <v>591</v>
      </c>
      <c r="X398" t="s">
        <v>14</v>
      </c>
      <c r="Y398" s="46">
        <v>1.41</v>
      </c>
    </row>
    <row r="399" spans="23:25" x14ac:dyDescent="0.2">
      <c r="W399" t="s">
        <v>592</v>
      </c>
      <c r="X399" t="s">
        <v>14</v>
      </c>
      <c r="Y399" s="46">
        <v>2.71</v>
      </c>
    </row>
    <row r="400" spans="23:25" x14ac:dyDescent="0.2">
      <c r="W400" t="s">
        <v>593</v>
      </c>
      <c r="X400" t="s">
        <v>14</v>
      </c>
      <c r="Y400" s="46">
        <v>3.11</v>
      </c>
    </row>
    <row r="401" spans="23:25" x14ac:dyDescent="0.2">
      <c r="W401" t="s">
        <v>594</v>
      </c>
      <c r="X401" t="s">
        <v>14</v>
      </c>
      <c r="Y401" s="46">
        <v>3.75</v>
      </c>
    </row>
    <row r="402" spans="23:25" x14ac:dyDescent="0.2">
      <c r="W402" t="s">
        <v>595</v>
      </c>
      <c r="X402" t="s">
        <v>14</v>
      </c>
      <c r="Y402" s="46">
        <v>5.78</v>
      </c>
    </row>
    <row r="403" spans="23:25" x14ac:dyDescent="0.2">
      <c r="W403" t="s">
        <v>596</v>
      </c>
      <c r="X403" t="s">
        <v>14</v>
      </c>
      <c r="Y403" s="46">
        <v>11.2</v>
      </c>
    </row>
    <row r="404" spans="23:25" x14ac:dyDescent="0.2">
      <c r="W404" t="s">
        <v>597</v>
      </c>
      <c r="X404" t="s">
        <v>14</v>
      </c>
      <c r="Y404" s="46">
        <v>4.88</v>
      </c>
    </row>
    <row r="405" spans="23:25" x14ac:dyDescent="0.2">
      <c r="W405" t="s">
        <v>598</v>
      </c>
      <c r="X405" t="s">
        <v>14</v>
      </c>
      <c r="Y405" s="46">
        <v>3.65</v>
      </c>
    </row>
    <row r="406" spans="23:25" x14ac:dyDescent="0.2">
      <c r="W406" t="s">
        <v>599</v>
      </c>
      <c r="X406" t="s">
        <v>14</v>
      </c>
      <c r="Y406" s="46">
        <v>0</v>
      </c>
    </row>
    <row r="407" spans="23:25" x14ac:dyDescent="0.2">
      <c r="W407" t="s">
        <v>600</v>
      </c>
      <c r="X407" t="s">
        <v>14</v>
      </c>
      <c r="Y407" s="46">
        <v>30.47</v>
      </c>
    </row>
    <row r="408" spans="23:25" x14ac:dyDescent="0.2">
      <c r="W408" t="s">
        <v>601</v>
      </c>
      <c r="X408" t="s">
        <v>14</v>
      </c>
      <c r="Y408" s="46">
        <v>0.9</v>
      </c>
    </row>
    <row r="409" spans="23:25" x14ac:dyDescent="0.2">
      <c r="W409" t="s">
        <v>602</v>
      </c>
      <c r="X409" t="s">
        <v>14</v>
      </c>
      <c r="Y409" s="46">
        <v>1.95</v>
      </c>
    </row>
    <row r="410" spans="23:25" x14ac:dyDescent="0.2">
      <c r="W410" t="s">
        <v>603</v>
      </c>
      <c r="X410" t="s">
        <v>14</v>
      </c>
      <c r="Y410" s="46">
        <v>0.73</v>
      </c>
    </row>
    <row r="411" spans="23:25" x14ac:dyDescent="0.2">
      <c r="W411" t="s">
        <v>604</v>
      </c>
      <c r="X411" t="s">
        <v>14</v>
      </c>
      <c r="Y411" s="46">
        <v>0.91</v>
      </c>
    </row>
  </sheetData>
  <mergeCells count="2">
    <mergeCell ref="A1:E1"/>
    <mergeCell ref="H1:L1"/>
  </mergeCells>
  <dataValidations count="1">
    <dataValidation type="list" allowBlank="1" showInputMessage="1" sqref="A23">
      <formula1>$R:$R</formula1>
    </dataValidation>
  </dataValidations>
  <pageMargins left="0.70866141732283472" right="0.70866141732283472" top="0.74803149606299213" bottom="0.74803149606299213" header="0.31496062992125984" footer="0.31496062992125984"/>
  <pageSetup paperSize="9" scale="61" orientation="landscape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>
          <x14:formula1>
            <xm:f>article!$C$10:$C$2438</xm:f>
          </x14:formula1>
          <xm:sqref>A3:A16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F2375"/>
  <sheetViews>
    <sheetView topLeftCell="B7" workbookViewId="0">
      <selection activeCell="C26" sqref="C26"/>
    </sheetView>
  </sheetViews>
  <sheetFormatPr defaultColWidth="11.42578125" defaultRowHeight="15" x14ac:dyDescent="0.25"/>
  <cols>
    <col min="1" max="1" width="7.7109375" hidden="1" customWidth="1"/>
    <col min="2" max="2" width="24.85546875" style="48" bestFit="1" customWidth="1"/>
    <col min="3" max="3" width="81.140625" style="48" bestFit="1" customWidth="1"/>
    <col min="4" max="4" width="81.140625" hidden="1" customWidth="1"/>
    <col min="5" max="5" width="8.28515625" style="48" bestFit="1" customWidth="1"/>
    <col min="6" max="6" width="10.85546875" style="48" bestFit="1" customWidth="1"/>
    <col min="7" max="7" width="9.85546875" style="48" bestFit="1" customWidth="1"/>
    <col min="8" max="8" width="9.42578125" style="48" bestFit="1" customWidth="1"/>
    <col min="9" max="9" width="8" style="48" bestFit="1" customWidth="1"/>
    <col min="10" max="10" width="5.7109375" style="48" bestFit="1" customWidth="1"/>
    <col min="11" max="11" width="8" style="48" bestFit="1" customWidth="1"/>
    <col min="12" max="12" width="11.140625" style="48" bestFit="1" customWidth="1"/>
    <col min="13" max="13" width="8" style="48" bestFit="1" customWidth="1"/>
    <col min="14" max="14" width="15.42578125" style="48" bestFit="1" customWidth="1"/>
    <col min="15" max="15" width="11.28515625" hidden="1" customWidth="1"/>
    <col min="16" max="16" width="6.85546875" style="48" bestFit="1" customWidth="1"/>
    <col min="17" max="17" width="15.7109375" style="48" bestFit="1" customWidth="1"/>
    <col min="18" max="18" width="10.42578125" hidden="1" customWidth="1"/>
    <col min="19" max="19" width="23.28515625" hidden="1" customWidth="1"/>
    <col min="20" max="20" width="9.85546875" hidden="1" customWidth="1"/>
    <col min="21" max="21" width="17.28515625" style="48" bestFit="1" customWidth="1"/>
    <col min="22" max="22" width="13.5703125" hidden="1" customWidth="1"/>
    <col min="23" max="23" width="21.42578125" hidden="1" customWidth="1"/>
    <col min="24" max="24" width="13.42578125" hidden="1" customWidth="1"/>
    <col min="25" max="25" width="21.5703125" hidden="1" customWidth="1"/>
    <col min="26" max="26" width="19" hidden="1" customWidth="1"/>
    <col min="27" max="27" width="17.7109375" hidden="1" customWidth="1"/>
    <col min="28" max="28" width="16.140625" hidden="1" customWidth="1"/>
    <col min="29" max="29" width="17.7109375" hidden="1" customWidth="1"/>
    <col min="30" max="30" width="16.140625" hidden="1" customWidth="1"/>
    <col min="31" max="31" width="17.7109375" hidden="1" customWidth="1"/>
    <col min="32" max="32" width="16.140625" hidden="1" customWidth="1"/>
    <col min="33" max="33" width="13.28515625" hidden="1" customWidth="1"/>
    <col min="34" max="34" width="15.28515625" hidden="1" customWidth="1"/>
    <col min="35" max="35" width="12.42578125" hidden="1" customWidth="1"/>
    <col min="36" max="36" width="13.7109375" hidden="1" customWidth="1"/>
    <col min="37" max="37" width="10.7109375" hidden="1" customWidth="1"/>
    <col min="38" max="38" width="11" hidden="1" customWidth="1"/>
    <col min="39" max="39" width="9.42578125" hidden="1" customWidth="1"/>
    <col min="40" max="40" width="8.85546875" hidden="1" customWidth="1"/>
    <col min="41" max="41" width="11.5703125" hidden="1" customWidth="1"/>
    <col min="42" max="42" width="10.140625" hidden="1" customWidth="1"/>
    <col min="43" max="43" width="17.7109375" hidden="1" customWidth="1"/>
    <col min="44" max="44" width="17" hidden="1" customWidth="1"/>
    <col min="45" max="45" width="10.42578125" hidden="1" customWidth="1"/>
    <col min="46" max="46" width="11" hidden="1" customWidth="1"/>
    <col min="47" max="47" width="12.140625" hidden="1" customWidth="1"/>
    <col min="48" max="48" width="12.42578125" hidden="1" customWidth="1"/>
    <col min="49" max="49" width="18.140625" hidden="1" customWidth="1"/>
    <col min="50" max="52" width="14" hidden="1" customWidth="1"/>
    <col min="53" max="53" width="18.42578125" hidden="1" customWidth="1"/>
    <col min="54" max="54" width="14.42578125" hidden="1" customWidth="1"/>
    <col min="55" max="55" width="11.5703125" hidden="1" customWidth="1"/>
    <col min="56" max="56" width="9.85546875" hidden="1" customWidth="1"/>
    <col min="57" max="57" width="14.42578125" hidden="1" customWidth="1"/>
    <col min="58" max="58" width="11.5703125" hidden="1" customWidth="1"/>
    <col min="59" max="59" width="9.85546875" hidden="1" customWidth="1"/>
    <col min="60" max="60" width="14.42578125" hidden="1" customWidth="1"/>
    <col min="61" max="61" width="11.5703125" hidden="1" customWidth="1"/>
    <col min="62" max="62" width="9.85546875" hidden="1" customWidth="1"/>
    <col min="63" max="63" width="14.42578125" hidden="1" customWidth="1"/>
    <col min="64" max="64" width="11.5703125" hidden="1" customWidth="1"/>
    <col min="65" max="65" width="9.85546875" hidden="1" customWidth="1"/>
    <col min="66" max="66" width="14.42578125" hidden="1" customWidth="1"/>
    <col min="67" max="67" width="11.5703125" hidden="1" customWidth="1"/>
    <col min="68" max="68" width="9.85546875" hidden="1" customWidth="1"/>
    <col min="69" max="69" width="16.85546875" style="48" bestFit="1" customWidth="1"/>
    <col min="70" max="70" width="19.140625" style="48" bestFit="1" customWidth="1"/>
    <col min="71" max="71" width="18.5703125" style="48" bestFit="1" customWidth="1"/>
    <col min="72" max="72" width="19.85546875" style="48" bestFit="1" customWidth="1"/>
    <col min="73" max="73" width="17.28515625" style="48" bestFit="1" customWidth="1"/>
    <col min="74" max="74" width="19.85546875" hidden="1" customWidth="1"/>
    <col min="75" max="75" width="8.42578125" hidden="1" customWidth="1"/>
    <col min="76" max="76" width="10.42578125" style="48" bestFit="1" customWidth="1"/>
    <col min="77" max="77" width="8.140625" style="48" bestFit="1" customWidth="1"/>
    <col min="78" max="78" width="13" style="48" bestFit="1" customWidth="1"/>
    <col min="79" max="79" width="13.28515625" style="48" bestFit="1" customWidth="1"/>
    <col min="80" max="80" width="15.7109375" style="48" bestFit="1" customWidth="1"/>
    <col min="81" max="81" width="18.5703125" hidden="1" customWidth="1"/>
    <col min="82" max="82" width="21.42578125" hidden="1" customWidth="1"/>
    <col min="83" max="83" width="18.7109375" hidden="1" customWidth="1"/>
    <col min="84" max="84" width="14.7109375" hidden="1" customWidth="1"/>
    <col min="85" max="16384" width="11.42578125" style="48"/>
  </cols>
  <sheetData>
    <row r="1" spans="1:84" x14ac:dyDescent="0.25">
      <c r="A1" t="s">
        <v>608</v>
      </c>
      <c r="B1" s="48" t="s">
        <v>609</v>
      </c>
      <c r="C1" s="48" t="s">
        <v>610</v>
      </c>
      <c r="D1" t="s">
        <v>611</v>
      </c>
      <c r="E1" s="48" t="s">
        <v>612</v>
      </c>
      <c r="F1" s="48" t="s">
        <v>613</v>
      </c>
      <c r="G1" s="48" t="s">
        <v>614</v>
      </c>
      <c r="H1" s="48" t="s">
        <v>615</v>
      </c>
      <c r="I1" s="48" t="s">
        <v>616</v>
      </c>
      <c r="J1" s="48" t="s">
        <v>617</v>
      </c>
      <c r="K1" s="48" t="s">
        <v>618</v>
      </c>
      <c r="L1" s="48" t="s">
        <v>619</v>
      </c>
      <c r="M1" s="48" t="s">
        <v>620</v>
      </c>
      <c r="N1" s="48" t="s">
        <v>621</v>
      </c>
      <c r="O1" t="s">
        <v>622</v>
      </c>
      <c r="P1" s="48" t="s">
        <v>623</v>
      </c>
      <c r="Q1" s="48" t="s">
        <v>624</v>
      </c>
      <c r="R1" t="s">
        <v>625</v>
      </c>
      <c r="S1" t="s">
        <v>626</v>
      </c>
      <c r="T1" t="s">
        <v>627</v>
      </c>
      <c r="U1" s="48" t="s">
        <v>628</v>
      </c>
      <c r="V1" t="s">
        <v>629</v>
      </c>
      <c r="W1" t="s">
        <v>630</v>
      </c>
      <c r="X1" t="s">
        <v>631</v>
      </c>
      <c r="Y1" t="s">
        <v>632</v>
      </c>
      <c r="Z1" t="s">
        <v>633</v>
      </c>
      <c r="AA1" t="s">
        <v>634</v>
      </c>
      <c r="AB1" t="s">
        <v>635</v>
      </c>
      <c r="AC1" t="s">
        <v>636</v>
      </c>
      <c r="AD1" t="s">
        <v>637</v>
      </c>
      <c r="AE1" t="s">
        <v>638</v>
      </c>
      <c r="AF1" t="s">
        <v>639</v>
      </c>
      <c r="AG1" t="s">
        <v>640</v>
      </c>
      <c r="AH1" t="s">
        <v>641</v>
      </c>
      <c r="AI1" t="s">
        <v>642</v>
      </c>
      <c r="AJ1" t="s">
        <v>643</v>
      </c>
      <c r="AK1" t="s">
        <v>644</v>
      </c>
      <c r="AL1" t="s">
        <v>645</v>
      </c>
      <c r="AM1" t="s">
        <v>646</v>
      </c>
      <c r="AN1" t="s">
        <v>647</v>
      </c>
      <c r="AO1" t="s">
        <v>648</v>
      </c>
      <c r="AP1" t="s">
        <v>649</v>
      </c>
      <c r="AQ1" t="s">
        <v>650</v>
      </c>
      <c r="AR1" t="s">
        <v>651</v>
      </c>
      <c r="AS1" t="s">
        <v>652</v>
      </c>
      <c r="AT1" t="s">
        <v>653</v>
      </c>
      <c r="AU1" t="s">
        <v>654</v>
      </c>
      <c r="AV1" t="s">
        <v>655</v>
      </c>
      <c r="AW1" t="s">
        <v>656</v>
      </c>
      <c r="AX1" t="s">
        <v>657</v>
      </c>
      <c r="AY1" t="s">
        <v>658</v>
      </c>
      <c r="AZ1" t="s">
        <v>659</v>
      </c>
      <c r="BA1" t="s">
        <v>660</v>
      </c>
      <c r="BB1" t="s">
        <v>661</v>
      </c>
      <c r="BC1" t="s">
        <v>662</v>
      </c>
      <c r="BD1" t="s">
        <v>663</v>
      </c>
      <c r="BE1" t="s">
        <v>664</v>
      </c>
      <c r="BF1" t="s">
        <v>665</v>
      </c>
      <c r="BG1" t="s">
        <v>666</v>
      </c>
      <c r="BH1" t="s">
        <v>667</v>
      </c>
      <c r="BI1" t="s">
        <v>668</v>
      </c>
      <c r="BJ1" t="s">
        <v>669</v>
      </c>
      <c r="BK1" t="s">
        <v>670</v>
      </c>
      <c r="BL1" t="s">
        <v>671</v>
      </c>
      <c r="BM1" t="s">
        <v>672</v>
      </c>
      <c r="BN1" t="s">
        <v>673</v>
      </c>
      <c r="BO1" t="s">
        <v>674</v>
      </c>
      <c r="BP1" t="s">
        <v>675</v>
      </c>
      <c r="BQ1" s="48" t="s">
        <v>676</v>
      </c>
      <c r="BR1" s="48" t="s">
        <v>677</v>
      </c>
      <c r="BS1" s="48" t="s">
        <v>678</v>
      </c>
      <c r="BT1" s="48" t="s">
        <v>679</v>
      </c>
      <c r="BU1" s="48" t="s">
        <v>680</v>
      </c>
      <c r="BV1" t="s">
        <v>681</v>
      </c>
      <c r="BW1" t="s">
        <v>682</v>
      </c>
      <c r="BX1" s="48" t="s">
        <v>683</v>
      </c>
      <c r="BY1" s="48" t="s">
        <v>684</v>
      </c>
      <c r="BZ1" s="48" t="s">
        <v>685</v>
      </c>
      <c r="CA1" s="48" t="s">
        <v>686</v>
      </c>
      <c r="CB1" s="48" t="s">
        <v>687</v>
      </c>
      <c r="CC1" t="s">
        <v>688</v>
      </c>
      <c r="CD1" t="s">
        <v>689</v>
      </c>
      <c r="CE1" t="s">
        <v>690</v>
      </c>
      <c r="CF1" t="s">
        <v>691</v>
      </c>
    </row>
    <row r="2" spans="1:84" hidden="1" x14ac:dyDescent="0.25">
      <c r="A2">
        <v>31001</v>
      </c>
      <c r="B2" s="48" t="s">
        <v>7065</v>
      </c>
      <c r="C2" s="48" t="s">
        <v>1625</v>
      </c>
      <c r="F2" s="48">
        <v>0</v>
      </c>
      <c r="G2" s="48">
        <v>0</v>
      </c>
      <c r="H2" s="48">
        <v>0</v>
      </c>
      <c r="I2" s="48">
        <v>0</v>
      </c>
      <c r="J2" s="48">
        <v>1</v>
      </c>
      <c r="K2" s="48">
        <v>0</v>
      </c>
      <c r="L2" s="48">
        <v>1</v>
      </c>
      <c r="M2" s="48">
        <v>0</v>
      </c>
      <c r="N2" s="48">
        <v>1</v>
      </c>
      <c r="O2">
        <v>1</v>
      </c>
      <c r="P2" s="48">
        <v>0</v>
      </c>
      <c r="Q2" s="49">
        <v>42313</v>
      </c>
      <c r="V2" s="47"/>
      <c r="AB2">
        <v>0</v>
      </c>
      <c r="AD2">
        <v>0</v>
      </c>
      <c r="AF2">
        <v>0</v>
      </c>
      <c r="AG2">
        <v>0</v>
      </c>
      <c r="AH2">
        <v>0</v>
      </c>
      <c r="AI2">
        <v>0</v>
      </c>
      <c r="AJ2">
        <v>0</v>
      </c>
      <c r="AK2">
        <v>0</v>
      </c>
      <c r="AM2">
        <v>0</v>
      </c>
      <c r="AN2">
        <v>1</v>
      </c>
      <c r="AO2">
        <v>1</v>
      </c>
      <c r="AP2">
        <v>0</v>
      </c>
      <c r="AQ2">
        <v>0</v>
      </c>
      <c r="AR2">
        <v>0</v>
      </c>
      <c r="AS2">
        <v>0</v>
      </c>
      <c r="AT2">
        <v>0</v>
      </c>
      <c r="AU2">
        <v>0</v>
      </c>
      <c r="AV2">
        <v>0</v>
      </c>
      <c r="BA2">
        <v>0</v>
      </c>
      <c r="BD2">
        <v>0</v>
      </c>
      <c r="BG2">
        <v>0</v>
      </c>
      <c r="BJ2">
        <v>0</v>
      </c>
      <c r="BM2">
        <v>0</v>
      </c>
      <c r="BP2">
        <v>0</v>
      </c>
      <c r="BX2" s="48">
        <v>0</v>
      </c>
      <c r="BY2" s="48">
        <v>0</v>
      </c>
      <c r="BZ2" s="48">
        <v>0</v>
      </c>
      <c r="CA2" s="48">
        <v>0</v>
      </c>
      <c r="CB2" s="49"/>
    </row>
    <row r="3" spans="1:84" x14ac:dyDescent="0.25">
      <c r="A3">
        <v>10001</v>
      </c>
      <c r="B3" s="48" t="s">
        <v>3514</v>
      </c>
      <c r="C3" s="48" t="s">
        <v>3515</v>
      </c>
      <c r="E3" s="48" t="s">
        <v>12</v>
      </c>
      <c r="F3" s="48">
        <v>10.08</v>
      </c>
      <c r="G3" s="48">
        <v>0</v>
      </c>
      <c r="H3" s="48">
        <v>10.08</v>
      </c>
      <c r="I3" s="48">
        <v>10.08</v>
      </c>
      <c r="J3" s="48">
        <v>1</v>
      </c>
      <c r="K3" s="48">
        <v>10.08</v>
      </c>
      <c r="L3" s="48">
        <v>1</v>
      </c>
      <c r="M3" s="48">
        <v>10.08</v>
      </c>
      <c r="N3" s="48">
        <v>1</v>
      </c>
      <c r="O3">
        <v>1</v>
      </c>
      <c r="P3" s="48">
        <v>0</v>
      </c>
      <c r="Q3" s="49">
        <v>40959</v>
      </c>
      <c r="S3" t="s">
        <v>3516</v>
      </c>
      <c r="T3" t="s">
        <v>3517</v>
      </c>
      <c r="U3" s="48" t="s">
        <v>1615</v>
      </c>
      <c r="V3" s="47"/>
      <c r="AB3">
        <v>0</v>
      </c>
      <c r="AD3">
        <v>0</v>
      </c>
      <c r="AF3">
        <v>0</v>
      </c>
      <c r="AG3">
        <v>0</v>
      </c>
      <c r="AH3">
        <v>0</v>
      </c>
      <c r="AI3">
        <v>0</v>
      </c>
      <c r="AJ3">
        <v>0</v>
      </c>
      <c r="AK3">
        <v>0</v>
      </c>
      <c r="AM3">
        <v>0</v>
      </c>
      <c r="AN3">
        <v>1</v>
      </c>
      <c r="AO3">
        <v>1</v>
      </c>
      <c r="AP3">
        <v>0</v>
      </c>
      <c r="AQ3">
        <v>0</v>
      </c>
      <c r="AR3">
        <v>0</v>
      </c>
      <c r="AS3">
        <v>0</v>
      </c>
      <c r="AT3">
        <v>0</v>
      </c>
      <c r="AU3">
        <v>0</v>
      </c>
      <c r="AV3">
        <v>0</v>
      </c>
      <c r="BA3">
        <v>0</v>
      </c>
      <c r="BD3">
        <v>0</v>
      </c>
      <c r="BG3">
        <v>0</v>
      </c>
      <c r="BJ3">
        <v>0</v>
      </c>
      <c r="BM3">
        <v>0</v>
      </c>
      <c r="BP3">
        <v>0</v>
      </c>
      <c r="BQ3" s="48" t="s">
        <v>1615</v>
      </c>
      <c r="BR3" s="48" t="s">
        <v>3518</v>
      </c>
      <c r="BX3" s="48">
        <v>0</v>
      </c>
      <c r="BY3" s="48">
        <v>15</v>
      </c>
      <c r="BZ3" s="48">
        <v>0</v>
      </c>
      <c r="CA3" s="48">
        <v>0</v>
      </c>
      <c r="CB3" s="49"/>
    </row>
    <row r="4" spans="1:84" x14ac:dyDescent="0.25">
      <c r="A4">
        <v>10001</v>
      </c>
      <c r="B4" s="48" t="s">
        <v>1782</v>
      </c>
      <c r="C4" s="48" t="s">
        <v>1783</v>
      </c>
      <c r="E4" s="48" t="s">
        <v>1552</v>
      </c>
      <c r="F4" s="48">
        <v>10.6</v>
      </c>
      <c r="G4" s="48">
        <v>0</v>
      </c>
      <c r="H4" s="48">
        <v>10.6</v>
      </c>
      <c r="I4" s="48">
        <v>10.6</v>
      </c>
      <c r="J4" s="48">
        <v>1</v>
      </c>
      <c r="K4" s="48">
        <v>10.6</v>
      </c>
      <c r="L4" s="48">
        <v>1</v>
      </c>
      <c r="M4" s="48">
        <v>10.6</v>
      </c>
      <c r="N4" s="48">
        <v>1</v>
      </c>
      <c r="O4">
        <v>1</v>
      </c>
      <c r="P4" s="48">
        <v>0</v>
      </c>
      <c r="Q4" s="49">
        <v>42614</v>
      </c>
      <c r="S4" t="s">
        <v>1609</v>
      </c>
      <c r="T4" t="s">
        <v>1610</v>
      </c>
      <c r="U4" s="48" t="s">
        <v>786</v>
      </c>
      <c r="V4" s="47"/>
      <c r="AB4">
        <v>0</v>
      </c>
      <c r="AD4">
        <v>0</v>
      </c>
      <c r="AF4">
        <v>0</v>
      </c>
      <c r="AG4">
        <v>0</v>
      </c>
      <c r="AH4">
        <v>0</v>
      </c>
      <c r="AI4">
        <v>0</v>
      </c>
      <c r="AJ4">
        <v>0</v>
      </c>
      <c r="AK4">
        <v>0</v>
      </c>
      <c r="AM4">
        <v>0</v>
      </c>
      <c r="AN4">
        <v>1</v>
      </c>
      <c r="AO4">
        <v>1</v>
      </c>
      <c r="AP4">
        <v>0</v>
      </c>
      <c r="AQ4">
        <v>0</v>
      </c>
      <c r="AR4">
        <v>0</v>
      </c>
      <c r="AS4">
        <v>0</v>
      </c>
      <c r="AT4">
        <v>0</v>
      </c>
      <c r="AU4">
        <v>0</v>
      </c>
      <c r="AV4">
        <v>0</v>
      </c>
      <c r="BA4">
        <v>0</v>
      </c>
      <c r="BD4">
        <v>0</v>
      </c>
      <c r="BG4">
        <v>0</v>
      </c>
      <c r="BJ4">
        <v>0</v>
      </c>
      <c r="BM4">
        <v>0</v>
      </c>
      <c r="BP4">
        <v>0</v>
      </c>
      <c r="BQ4" s="48" t="s">
        <v>786</v>
      </c>
      <c r="BR4" s="48" t="s">
        <v>1784</v>
      </c>
      <c r="BX4" s="48">
        <v>0</v>
      </c>
      <c r="BY4" s="48">
        <v>15</v>
      </c>
      <c r="BZ4" s="48">
        <v>0</v>
      </c>
      <c r="CA4" s="48">
        <v>0</v>
      </c>
      <c r="CB4" s="49"/>
    </row>
    <row r="5" spans="1:84" x14ac:dyDescent="0.25">
      <c r="A5">
        <v>10001</v>
      </c>
      <c r="B5" s="48" t="s">
        <v>3424</v>
      </c>
      <c r="C5" s="48" t="s">
        <v>3425</v>
      </c>
      <c r="E5" s="48" t="s">
        <v>1295</v>
      </c>
      <c r="F5" s="48">
        <v>5.75</v>
      </c>
      <c r="G5" s="48">
        <v>0</v>
      </c>
      <c r="H5" s="48">
        <v>5.55</v>
      </c>
      <c r="I5" s="48">
        <v>5.75</v>
      </c>
      <c r="J5" s="48">
        <v>1</v>
      </c>
      <c r="K5" s="48">
        <v>5.55</v>
      </c>
      <c r="L5" s="48">
        <v>1</v>
      </c>
      <c r="M5" s="48">
        <v>5.75</v>
      </c>
      <c r="N5" s="48">
        <v>1</v>
      </c>
      <c r="O5">
        <v>1</v>
      </c>
      <c r="P5" s="48">
        <v>0</v>
      </c>
      <c r="Q5" s="49">
        <v>42796</v>
      </c>
      <c r="S5" t="s">
        <v>1753</v>
      </c>
      <c r="T5" t="s">
        <v>1754</v>
      </c>
      <c r="U5" s="48" t="s">
        <v>3426</v>
      </c>
      <c r="V5" s="47"/>
      <c r="AB5">
        <v>0</v>
      </c>
      <c r="AD5">
        <v>0</v>
      </c>
      <c r="AF5">
        <v>0</v>
      </c>
      <c r="AG5">
        <v>0</v>
      </c>
      <c r="AH5">
        <v>0</v>
      </c>
      <c r="AI5">
        <v>0</v>
      </c>
      <c r="AJ5">
        <v>0</v>
      </c>
      <c r="AK5">
        <v>0</v>
      </c>
      <c r="AM5">
        <v>0</v>
      </c>
      <c r="AN5">
        <v>1</v>
      </c>
      <c r="AO5">
        <v>1</v>
      </c>
      <c r="AP5">
        <v>0</v>
      </c>
      <c r="AQ5">
        <v>0</v>
      </c>
      <c r="AR5">
        <v>0</v>
      </c>
      <c r="AS5">
        <v>0</v>
      </c>
      <c r="AT5">
        <v>0</v>
      </c>
      <c r="AU5">
        <v>0</v>
      </c>
      <c r="AV5">
        <v>0</v>
      </c>
      <c r="BA5">
        <v>0</v>
      </c>
      <c r="BD5">
        <v>0</v>
      </c>
      <c r="BG5">
        <v>0</v>
      </c>
      <c r="BJ5">
        <v>0</v>
      </c>
      <c r="BM5">
        <v>0</v>
      </c>
      <c r="BP5">
        <v>0</v>
      </c>
      <c r="BQ5" s="48" t="s">
        <v>3426</v>
      </c>
      <c r="BR5" s="48" t="s">
        <v>3427</v>
      </c>
      <c r="BS5" s="48" t="s">
        <v>1600</v>
      </c>
      <c r="BT5" s="48" t="s">
        <v>3428</v>
      </c>
      <c r="BU5" s="48" t="s">
        <v>3429</v>
      </c>
      <c r="BV5" t="s">
        <v>3430</v>
      </c>
      <c r="BX5" s="48">
        <v>0</v>
      </c>
      <c r="BY5" s="48">
        <v>15</v>
      </c>
      <c r="BZ5" s="48">
        <v>0</v>
      </c>
      <c r="CA5" s="48">
        <v>0</v>
      </c>
      <c r="CB5" s="49">
        <v>0</v>
      </c>
    </row>
    <row r="6" spans="1:84" x14ac:dyDescent="0.25">
      <c r="A6">
        <v>10001</v>
      </c>
      <c r="B6" s="48" t="s">
        <v>6686</v>
      </c>
      <c r="C6" s="48" t="s">
        <v>6687</v>
      </c>
      <c r="E6" s="48" t="s">
        <v>10</v>
      </c>
      <c r="F6" s="48">
        <v>1.06</v>
      </c>
      <c r="G6" s="48">
        <v>0</v>
      </c>
      <c r="H6" s="48">
        <v>1.06</v>
      </c>
      <c r="I6" s="48">
        <v>1.06</v>
      </c>
      <c r="J6" s="48">
        <v>1</v>
      </c>
      <c r="K6" s="48">
        <v>1.06</v>
      </c>
      <c r="L6" s="48">
        <v>1</v>
      </c>
      <c r="M6" s="48">
        <v>1.06</v>
      </c>
      <c r="N6" s="48">
        <v>1</v>
      </c>
      <c r="O6">
        <v>1</v>
      </c>
      <c r="P6" s="48">
        <v>0</v>
      </c>
      <c r="Q6" s="49">
        <v>42670</v>
      </c>
      <c r="R6" t="s">
        <v>1081</v>
      </c>
      <c r="S6" t="s">
        <v>6688</v>
      </c>
      <c r="T6" t="s">
        <v>6689</v>
      </c>
      <c r="U6" s="48" t="s">
        <v>711</v>
      </c>
      <c r="V6" s="47"/>
      <c r="AB6">
        <v>0</v>
      </c>
      <c r="AD6">
        <v>0</v>
      </c>
      <c r="AF6">
        <v>0</v>
      </c>
      <c r="AG6">
        <v>0</v>
      </c>
      <c r="AH6">
        <v>0</v>
      </c>
      <c r="AI6">
        <v>0</v>
      </c>
      <c r="AJ6">
        <v>0</v>
      </c>
      <c r="AK6">
        <v>0</v>
      </c>
      <c r="AM6">
        <v>0</v>
      </c>
      <c r="AN6">
        <v>1</v>
      </c>
      <c r="AO6">
        <v>1</v>
      </c>
      <c r="AP6">
        <v>0</v>
      </c>
      <c r="AQ6">
        <v>0</v>
      </c>
      <c r="AR6">
        <v>0</v>
      </c>
      <c r="AS6">
        <v>0</v>
      </c>
      <c r="AT6">
        <v>0</v>
      </c>
      <c r="AU6">
        <v>0</v>
      </c>
      <c r="AV6">
        <v>0</v>
      </c>
      <c r="BA6">
        <v>0</v>
      </c>
      <c r="BD6">
        <v>0</v>
      </c>
      <c r="BG6">
        <v>0</v>
      </c>
      <c r="BJ6">
        <v>0</v>
      </c>
      <c r="BM6">
        <v>0</v>
      </c>
      <c r="BP6">
        <v>0</v>
      </c>
      <c r="BQ6" s="48" t="s">
        <v>6690</v>
      </c>
      <c r="BS6" s="48" t="s">
        <v>711</v>
      </c>
      <c r="BU6" s="48" t="s">
        <v>702</v>
      </c>
      <c r="BX6" s="48">
        <v>0</v>
      </c>
      <c r="BY6" s="48">
        <v>15</v>
      </c>
      <c r="BZ6" s="48">
        <v>0</v>
      </c>
      <c r="CA6" s="48">
        <v>0</v>
      </c>
      <c r="CB6" s="49"/>
    </row>
    <row r="7" spans="1:84" x14ac:dyDescent="0.25">
      <c r="A7">
        <v>10001</v>
      </c>
      <c r="B7" s="48" t="s">
        <v>6691</v>
      </c>
      <c r="C7" s="48" t="s">
        <v>6692</v>
      </c>
      <c r="E7" s="48" t="s">
        <v>10</v>
      </c>
      <c r="F7" s="48">
        <v>1.07</v>
      </c>
      <c r="G7" s="48">
        <v>0</v>
      </c>
      <c r="H7" s="48">
        <v>1.07</v>
      </c>
      <c r="I7" s="48">
        <v>1.07</v>
      </c>
      <c r="J7" s="48">
        <v>1</v>
      </c>
      <c r="K7" s="48">
        <v>1.07</v>
      </c>
      <c r="L7" s="48">
        <v>1</v>
      </c>
      <c r="M7" s="48">
        <v>1.07</v>
      </c>
      <c r="N7" s="48">
        <v>1</v>
      </c>
      <c r="O7">
        <v>1</v>
      </c>
      <c r="P7" s="48">
        <v>0</v>
      </c>
      <c r="Q7" s="49">
        <v>42789</v>
      </c>
      <c r="R7" t="s">
        <v>1081</v>
      </c>
      <c r="S7" t="s">
        <v>6688</v>
      </c>
      <c r="T7" t="s">
        <v>6689</v>
      </c>
      <c r="U7" s="48" t="s">
        <v>702</v>
      </c>
      <c r="V7" s="47"/>
      <c r="AB7">
        <v>0</v>
      </c>
      <c r="AD7">
        <v>0</v>
      </c>
      <c r="AF7">
        <v>0</v>
      </c>
      <c r="AG7">
        <v>0</v>
      </c>
      <c r="AH7">
        <v>0</v>
      </c>
      <c r="AI7">
        <v>0</v>
      </c>
      <c r="AJ7">
        <v>0</v>
      </c>
      <c r="AK7">
        <v>0</v>
      </c>
      <c r="AM7">
        <v>0</v>
      </c>
      <c r="AN7">
        <v>1</v>
      </c>
      <c r="AO7">
        <v>1</v>
      </c>
      <c r="AP7">
        <v>0</v>
      </c>
      <c r="AQ7">
        <v>0</v>
      </c>
      <c r="AR7">
        <v>0</v>
      </c>
      <c r="AS7">
        <v>0</v>
      </c>
      <c r="AT7">
        <v>0</v>
      </c>
      <c r="AU7">
        <v>0</v>
      </c>
      <c r="AV7">
        <v>0</v>
      </c>
      <c r="BA7">
        <v>0</v>
      </c>
      <c r="BD7">
        <v>0</v>
      </c>
      <c r="BG7">
        <v>0</v>
      </c>
      <c r="BJ7">
        <v>0</v>
      </c>
      <c r="BM7">
        <v>0</v>
      </c>
      <c r="BP7">
        <v>0</v>
      </c>
      <c r="BQ7" s="48" t="s">
        <v>6690</v>
      </c>
      <c r="BS7" s="48" t="s">
        <v>703</v>
      </c>
      <c r="BT7" s="48" t="s">
        <v>737</v>
      </c>
      <c r="BU7" s="48" t="s">
        <v>1315</v>
      </c>
      <c r="BX7" s="48">
        <v>0</v>
      </c>
      <c r="BY7" s="48">
        <v>15</v>
      </c>
      <c r="BZ7" s="48">
        <v>0</v>
      </c>
      <c r="CA7" s="48">
        <v>0</v>
      </c>
      <c r="CB7" s="49"/>
    </row>
    <row r="8" spans="1:84" x14ac:dyDescent="0.25">
      <c r="A8">
        <v>10001</v>
      </c>
      <c r="B8" s="48" t="s">
        <v>6693</v>
      </c>
      <c r="C8" s="48" t="s">
        <v>6694</v>
      </c>
      <c r="E8" s="48" t="s">
        <v>10</v>
      </c>
      <c r="F8" s="48">
        <v>1.26</v>
      </c>
      <c r="G8" s="48">
        <v>0</v>
      </c>
      <c r="H8" s="48">
        <v>1.26</v>
      </c>
      <c r="I8" s="48">
        <v>1.26</v>
      </c>
      <c r="J8" s="48">
        <v>1</v>
      </c>
      <c r="K8" s="48">
        <v>1.26</v>
      </c>
      <c r="L8" s="48">
        <v>1</v>
      </c>
      <c r="M8" s="48">
        <v>1.26</v>
      </c>
      <c r="N8" s="48">
        <v>1</v>
      </c>
      <c r="O8">
        <v>1</v>
      </c>
      <c r="P8" s="48">
        <v>0</v>
      </c>
      <c r="Q8" s="49">
        <v>43048</v>
      </c>
      <c r="R8" t="s">
        <v>1081</v>
      </c>
      <c r="S8" t="s">
        <v>6688</v>
      </c>
      <c r="T8" t="s">
        <v>6689</v>
      </c>
      <c r="U8" s="48" t="s">
        <v>6690</v>
      </c>
      <c r="V8" s="47"/>
      <c r="AB8">
        <v>0</v>
      </c>
      <c r="AD8">
        <v>0</v>
      </c>
      <c r="AF8">
        <v>0</v>
      </c>
      <c r="AG8">
        <v>0</v>
      </c>
      <c r="AH8">
        <v>0</v>
      </c>
      <c r="AI8">
        <v>0</v>
      </c>
      <c r="AJ8">
        <v>0</v>
      </c>
      <c r="AK8">
        <v>0</v>
      </c>
      <c r="AM8">
        <v>0</v>
      </c>
      <c r="AN8">
        <v>1</v>
      </c>
      <c r="AO8">
        <v>1</v>
      </c>
      <c r="AP8">
        <v>0</v>
      </c>
      <c r="AQ8">
        <v>0</v>
      </c>
      <c r="AR8">
        <v>0</v>
      </c>
      <c r="AS8">
        <v>0</v>
      </c>
      <c r="AT8">
        <v>0</v>
      </c>
      <c r="AU8">
        <v>0</v>
      </c>
      <c r="AV8">
        <v>0</v>
      </c>
      <c r="BA8">
        <v>0</v>
      </c>
      <c r="BD8">
        <v>0</v>
      </c>
      <c r="BG8">
        <v>0</v>
      </c>
      <c r="BJ8">
        <v>0</v>
      </c>
      <c r="BM8">
        <v>0</v>
      </c>
      <c r="BP8">
        <v>0</v>
      </c>
      <c r="BQ8" s="48" t="s">
        <v>6690</v>
      </c>
      <c r="BS8" s="48" t="s">
        <v>702</v>
      </c>
      <c r="BU8" s="48" t="s">
        <v>711</v>
      </c>
      <c r="BX8" s="48">
        <v>0</v>
      </c>
      <c r="BY8" s="48">
        <v>15</v>
      </c>
      <c r="BZ8" s="48">
        <v>0</v>
      </c>
      <c r="CA8" s="48">
        <v>0</v>
      </c>
      <c r="CB8" s="49"/>
    </row>
    <row r="9" spans="1:84" x14ac:dyDescent="0.25">
      <c r="A9">
        <v>10001</v>
      </c>
      <c r="B9" s="48" t="s">
        <v>3431</v>
      </c>
      <c r="C9" s="48" t="s">
        <v>3432</v>
      </c>
      <c r="E9" s="48" t="s">
        <v>10</v>
      </c>
      <c r="F9" s="48">
        <v>22.5</v>
      </c>
      <c r="G9" s="48">
        <v>0</v>
      </c>
      <c r="H9" s="48">
        <v>22.5</v>
      </c>
      <c r="I9" s="48">
        <v>22.5</v>
      </c>
      <c r="J9" s="48">
        <v>1</v>
      </c>
      <c r="K9" s="48">
        <v>22.5</v>
      </c>
      <c r="L9" s="48">
        <v>1</v>
      </c>
      <c r="M9" s="48">
        <v>22.5</v>
      </c>
      <c r="N9" s="48">
        <v>1</v>
      </c>
      <c r="O9">
        <v>1</v>
      </c>
      <c r="P9" s="48">
        <v>0</v>
      </c>
      <c r="Q9" s="49">
        <v>42418</v>
      </c>
      <c r="S9" t="s">
        <v>1753</v>
      </c>
      <c r="T9" t="s">
        <v>1754</v>
      </c>
      <c r="U9" s="48" t="s">
        <v>1600</v>
      </c>
      <c r="V9" s="47"/>
      <c r="AB9">
        <v>0</v>
      </c>
      <c r="AD9">
        <v>0</v>
      </c>
      <c r="AF9">
        <v>0</v>
      </c>
      <c r="AG9">
        <v>0</v>
      </c>
      <c r="AH9">
        <v>0</v>
      </c>
      <c r="AI9">
        <v>0</v>
      </c>
      <c r="AJ9">
        <v>0</v>
      </c>
      <c r="AK9">
        <v>0</v>
      </c>
      <c r="AM9">
        <v>0</v>
      </c>
      <c r="AN9">
        <v>1</v>
      </c>
      <c r="AO9">
        <v>1</v>
      </c>
      <c r="AP9">
        <v>0</v>
      </c>
      <c r="AQ9">
        <v>0</v>
      </c>
      <c r="AR9">
        <v>0</v>
      </c>
      <c r="AS9">
        <v>0</v>
      </c>
      <c r="AT9">
        <v>0</v>
      </c>
      <c r="AU9">
        <v>0</v>
      </c>
      <c r="AV9">
        <v>0</v>
      </c>
      <c r="BA9">
        <v>0</v>
      </c>
      <c r="BD9">
        <v>0</v>
      </c>
      <c r="BG9">
        <v>0</v>
      </c>
      <c r="BJ9">
        <v>0</v>
      </c>
      <c r="BM9">
        <v>0</v>
      </c>
      <c r="BP9">
        <v>0</v>
      </c>
      <c r="BQ9" s="48" t="s">
        <v>2178</v>
      </c>
      <c r="BR9" s="48" t="s">
        <v>3433</v>
      </c>
      <c r="BS9" s="48" t="s">
        <v>1600</v>
      </c>
      <c r="BT9" s="48" t="s">
        <v>3434</v>
      </c>
      <c r="BX9" s="48">
        <v>0</v>
      </c>
      <c r="BY9" s="48">
        <v>21</v>
      </c>
      <c r="BZ9" s="48">
        <v>0</v>
      </c>
      <c r="CA9" s="48">
        <v>0</v>
      </c>
      <c r="CB9" s="49">
        <v>0</v>
      </c>
    </row>
    <row r="10" spans="1:84" x14ac:dyDescent="0.25">
      <c r="A10">
        <v>10001</v>
      </c>
      <c r="B10" s="48" t="s">
        <v>4666</v>
      </c>
      <c r="C10" s="48" t="s">
        <v>4667</v>
      </c>
      <c r="E10" s="48" t="s">
        <v>12</v>
      </c>
      <c r="F10" s="48">
        <v>44.96</v>
      </c>
      <c r="G10" s="48">
        <v>0</v>
      </c>
      <c r="H10" s="48">
        <v>44.96</v>
      </c>
      <c r="I10" s="48">
        <v>44.96</v>
      </c>
      <c r="J10" s="48">
        <v>1</v>
      </c>
      <c r="K10" s="48">
        <v>44.96</v>
      </c>
      <c r="L10" s="48">
        <v>1</v>
      </c>
      <c r="M10" s="48">
        <v>44.96</v>
      </c>
      <c r="N10" s="48">
        <v>1</v>
      </c>
      <c r="O10">
        <v>1</v>
      </c>
      <c r="P10" s="48">
        <v>0</v>
      </c>
      <c r="Q10" s="49">
        <v>42907</v>
      </c>
      <c r="S10" t="s">
        <v>1626</v>
      </c>
      <c r="T10" t="s">
        <v>1627</v>
      </c>
      <c r="U10" s="48" t="s">
        <v>1637</v>
      </c>
      <c r="V10" s="47"/>
      <c r="AB10">
        <v>0</v>
      </c>
      <c r="AD10">
        <v>0</v>
      </c>
      <c r="AF10">
        <v>0</v>
      </c>
      <c r="AG10">
        <v>0</v>
      </c>
      <c r="AH10">
        <v>0</v>
      </c>
      <c r="AI10">
        <v>0</v>
      </c>
      <c r="AJ10">
        <v>0</v>
      </c>
      <c r="AK10">
        <v>0</v>
      </c>
      <c r="AM10">
        <v>0</v>
      </c>
      <c r="AN10">
        <v>1</v>
      </c>
      <c r="AO10">
        <v>1</v>
      </c>
      <c r="AP10">
        <v>0</v>
      </c>
      <c r="AQ10">
        <v>0</v>
      </c>
      <c r="AR10">
        <v>0</v>
      </c>
      <c r="AS10">
        <v>0</v>
      </c>
      <c r="AT10">
        <v>0</v>
      </c>
      <c r="AU10">
        <v>0</v>
      </c>
      <c r="AV10">
        <v>0</v>
      </c>
      <c r="BA10">
        <v>0</v>
      </c>
      <c r="BD10">
        <v>0</v>
      </c>
      <c r="BG10">
        <v>0</v>
      </c>
      <c r="BJ10">
        <v>0</v>
      </c>
      <c r="BM10">
        <v>0</v>
      </c>
      <c r="BP10">
        <v>0</v>
      </c>
      <c r="BQ10" s="48" t="s">
        <v>1637</v>
      </c>
      <c r="BR10" s="48" t="s">
        <v>4668</v>
      </c>
      <c r="BX10" s="48">
        <v>0</v>
      </c>
      <c r="BY10" s="48">
        <v>15</v>
      </c>
      <c r="BZ10" s="48">
        <v>0</v>
      </c>
      <c r="CA10" s="48">
        <v>0</v>
      </c>
      <c r="CB10" s="49"/>
    </row>
    <row r="11" spans="1:84" x14ac:dyDescent="0.25">
      <c r="A11">
        <v>10001</v>
      </c>
      <c r="B11" s="48" t="s">
        <v>2782</v>
      </c>
      <c r="C11" s="48" t="s">
        <v>2783</v>
      </c>
      <c r="E11" s="48" t="s">
        <v>12</v>
      </c>
      <c r="F11" s="48">
        <v>79</v>
      </c>
      <c r="G11" s="48">
        <v>0</v>
      </c>
      <c r="H11" s="48">
        <v>79</v>
      </c>
      <c r="I11" s="48">
        <v>79</v>
      </c>
      <c r="J11" s="48">
        <v>1</v>
      </c>
      <c r="K11" s="48">
        <v>79</v>
      </c>
      <c r="L11" s="48">
        <v>1</v>
      </c>
      <c r="M11" s="48">
        <v>79</v>
      </c>
      <c r="N11" s="48">
        <v>1</v>
      </c>
      <c r="O11">
        <v>1</v>
      </c>
      <c r="P11" s="48">
        <v>0</v>
      </c>
      <c r="Q11" s="49">
        <v>42907</v>
      </c>
      <c r="S11" t="s">
        <v>1626</v>
      </c>
      <c r="T11" t="s">
        <v>1627</v>
      </c>
      <c r="U11" s="48" t="s">
        <v>1653</v>
      </c>
      <c r="V11" s="47"/>
      <c r="AB11">
        <v>0</v>
      </c>
      <c r="AD11">
        <v>0</v>
      </c>
      <c r="AF11">
        <v>0</v>
      </c>
      <c r="AG11">
        <v>0</v>
      </c>
      <c r="AH11">
        <v>0</v>
      </c>
      <c r="AI11">
        <v>0</v>
      </c>
      <c r="AJ11">
        <v>0</v>
      </c>
      <c r="AK11">
        <v>0</v>
      </c>
      <c r="AM11">
        <v>0</v>
      </c>
      <c r="AN11">
        <v>1</v>
      </c>
      <c r="AO11">
        <v>1</v>
      </c>
      <c r="AP11">
        <v>0</v>
      </c>
      <c r="AQ11">
        <v>0</v>
      </c>
      <c r="AR11">
        <v>0</v>
      </c>
      <c r="AS11">
        <v>0</v>
      </c>
      <c r="AT11">
        <v>0</v>
      </c>
      <c r="AU11">
        <v>0</v>
      </c>
      <c r="AV11">
        <v>0</v>
      </c>
      <c r="BA11">
        <v>0</v>
      </c>
      <c r="BD11">
        <v>0</v>
      </c>
      <c r="BG11">
        <v>0</v>
      </c>
      <c r="BJ11">
        <v>0</v>
      </c>
      <c r="BM11">
        <v>0</v>
      </c>
      <c r="BP11">
        <v>0</v>
      </c>
      <c r="BQ11" s="48" t="s">
        <v>1191</v>
      </c>
      <c r="BR11" s="48" t="s">
        <v>2784</v>
      </c>
      <c r="BS11" s="48" t="s">
        <v>1637</v>
      </c>
      <c r="BT11" s="48" t="s">
        <v>2785</v>
      </c>
      <c r="BU11" s="48" t="s">
        <v>1653</v>
      </c>
      <c r="BV11" t="s">
        <v>7692</v>
      </c>
      <c r="BX11" s="48">
        <v>0</v>
      </c>
      <c r="BY11" s="48">
        <v>15</v>
      </c>
      <c r="BZ11" s="48">
        <v>0</v>
      </c>
      <c r="CA11" s="48">
        <v>0</v>
      </c>
      <c r="CB11" s="49">
        <v>0</v>
      </c>
    </row>
    <row r="12" spans="1:84" x14ac:dyDescent="0.25">
      <c r="A12">
        <v>10001</v>
      </c>
      <c r="B12" s="48" t="s">
        <v>3519</v>
      </c>
      <c r="C12" s="48" t="s">
        <v>3520</v>
      </c>
      <c r="D12" t="s">
        <v>3521</v>
      </c>
      <c r="E12" s="48" t="s">
        <v>12</v>
      </c>
      <c r="F12" s="48">
        <v>132</v>
      </c>
      <c r="G12" s="48">
        <v>0</v>
      </c>
      <c r="H12" s="48">
        <v>132</v>
      </c>
      <c r="I12" s="48">
        <v>132</v>
      </c>
      <c r="J12" s="48">
        <v>1</v>
      </c>
      <c r="K12" s="48">
        <v>132</v>
      </c>
      <c r="L12" s="48">
        <v>1</v>
      </c>
      <c r="M12" s="48">
        <v>132</v>
      </c>
      <c r="N12" s="48">
        <v>1</v>
      </c>
      <c r="O12">
        <v>1</v>
      </c>
      <c r="P12" s="48">
        <v>0</v>
      </c>
      <c r="Q12" s="49">
        <v>42779</v>
      </c>
      <c r="S12" t="s">
        <v>2225</v>
      </c>
      <c r="T12" t="s">
        <v>2226</v>
      </c>
      <c r="U12" s="48" t="s">
        <v>2499</v>
      </c>
      <c r="V12" s="47"/>
      <c r="AB12">
        <v>0</v>
      </c>
      <c r="AD12">
        <v>0</v>
      </c>
      <c r="AF12">
        <v>0</v>
      </c>
      <c r="AG12">
        <v>0</v>
      </c>
      <c r="AH12">
        <v>0</v>
      </c>
      <c r="AI12">
        <v>0</v>
      </c>
      <c r="AJ12">
        <v>0</v>
      </c>
      <c r="AK12">
        <v>0</v>
      </c>
      <c r="AM12">
        <v>0</v>
      </c>
      <c r="AN12">
        <v>1</v>
      </c>
      <c r="AO12">
        <v>1</v>
      </c>
      <c r="AP12">
        <v>0</v>
      </c>
      <c r="AQ12">
        <v>0</v>
      </c>
      <c r="AR12">
        <v>0</v>
      </c>
      <c r="AS12">
        <v>0</v>
      </c>
      <c r="AT12">
        <v>0</v>
      </c>
      <c r="AU12">
        <v>0</v>
      </c>
      <c r="AV12">
        <v>0</v>
      </c>
      <c r="BA12">
        <v>0</v>
      </c>
      <c r="BD12">
        <v>0</v>
      </c>
      <c r="BG12">
        <v>0</v>
      </c>
      <c r="BJ12">
        <v>0</v>
      </c>
      <c r="BM12">
        <v>0</v>
      </c>
      <c r="BP12">
        <v>0</v>
      </c>
      <c r="BQ12" s="48" t="s">
        <v>1857</v>
      </c>
      <c r="BR12" s="48" t="s">
        <v>3522</v>
      </c>
      <c r="BS12" s="48" t="s">
        <v>3523</v>
      </c>
      <c r="BT12" s="48" t="s">
        <v>3524</v>
      </c>
      <c r="BU12" s="48" t="s">
        <v>2497</v>
      </c>
      <c r="BV12" t="s">
        <v>3525</v>
      </c>
      <c r="BX12" s="48">
        <v>0</v>
      </c>
      <c r="BY12" s="48">
        <v>15</v>
      </c>
      <c r="BZ12" s="48">
        <v>0</v>
      </c>
      <c r="CA12" s="48">
        <v>0</v>
      </c>
      <c r="CB12" s="49"/>
    </row>
    <row r="13" spans="1:84" x14ac:dyDescent="0.25">
      <c r="A13">
        <v>10001</v>
      </c>
      <c r="B13" s="48" t="s">
        <v>3435</v>
      </c>
      <c r="C13" s="48" t="s">
        <v>3436</v>
      </c>
      <c r="E13" s="48" t="s">
        <v>1295</v>
      </c>
      <c r="F13" s="48">
        <v>1.32</v>
      </c>
      <c r="G13" s="48">
        <v>10</v>
      </c>
      <c r="H13" s="48">
        <v>1.19</v>
      </c>
      <c r="I13" s="48">
        <v>1.19</v>
      </c>
      <c r="J13" s="48">
        <v>1</v>
      </c>
      <c r="K13" s="48">
        <v>1.19</v>
      </c>
      <c r="L13" s="48">
        <v>1</v>
      </c>
      <c r="M13" s="48">
        <v>1.19</v>
      </c>
      <c r="N13" s="48">
        <v>1</v>
      </c>
      <c r="O13">
        <v>1</v>
      </c>
      <c r="P13" s="48">
        <v>0</v>
      </c>
      <c r="Q13" s="49">
        <v>40381</v>
      </c>
      <c r="S13" t="s">
        <v>1753</v>
      </c>
      <c r="T13" t="s">
        <v>1754</v>
      </c>
      <c r="U13" s="48" t="s">
        <v>701</v>
      </c>
      <c r="V13" s="47"/>
      <c r="AB13">
        <v>0</v>
      </c>
      <c r="AD13">
        <v>0</v>
      </c>
      <c r="AF13">
        <v>0</v>
      </c>
      <c r="AG13">
        <v>0</v>
      </c>
      <c r="AH13">
        <v>0</v>
      </c>
      <c r="AI13">
        <v>0</v>
      </c>
      <c r="AJ13">
        <v>0</v>
      </c>
      <c r="AK13">
        <v>0</v>
      </c>
      <c r="AM13">
        <v>0</v>
      </c>
      <c r="AN13">
        <v>1</v>
      </c>
      <c r="AO13">
        <v>1</v>
      </c>
      <c r="AP13">
        <v>0</v>
      </c>
      <c r="AQ13">
        <v>0</v>
      </c>
      <c r="AR13">
        <v>0</v>
      </c>
      <c r="AS13">
        <v>0</v>
      </c>
      <c r="AT13">
        <v>0</v>
      </c>
      <c r="AU13">
        <v>0</v>
      </c>
      <c r="AV13">
        <v>0</v>
      </c>
      <c r="BA13">
        <v>0</v>
      </c>
      <c r="BD13">
        <v>0</v>
      </c>
      <c r="BG13">
        <v>0</v>
      </c>
      <c r="BJ13">
        <v>0</v>
      </c>
      <c r="BM13">
        <v>0</v>
      </c>
      <c r="BP13">
        <v>0</v>
      </c>
      <c r="BQ13" s="48" t="s">
        <v>701</v>
      </c>
      <c r="BR13" s="48" t="s">
        <v>3437</v>
      </c>
      <c r="BX13" s="48">
        <v>0</v>
      </c>
      <c r="BY13" s="48">
        <v>15</v>
      </c>
      <c r="BZ13" s="48">
        <v>0</v>
      </c>
      <c r="CA13" s="48">
        <v>0</v>
      </c>
      <c r="CB13" s="49"/>
    </row>
    <row r="14" spans="1:84" x14ac:dyDescent="0.25">
      <c r="A14">
        <v>10001</v>
      </c>
      <c r="B14" s="48" t="s">
        <v>3376</v>
      </c>
      <c r="C14" s="48" t="s">
        <v>3377</v>
      </c>
      <c r="D14" t="s">
        <v>3378</v>
      </c>
      <c r="E14" s="48" t="s">
        <v>12</v>
      </c>
      <c r="F14" s="48">
        <v>1.32</v>
      </c>
      <c r="G14" s="48">
        <v>0</v>
      </c>
      <c r="H14" s="48">
        <v>1.4</v>
      </c>
      <c r="I14" s="48">
        <v>1.32</v>
      </c>
      <c r="J14" s="48">
        <v>1</v>
      </c>
      <c r="K14" s="48">
        <v>1.4</v>
      </c>
      <c r="L14" s="48">
        <v>1</v>
      </c>
      <c r="M14" s="48">
        <v>1.32</v>
      </c>
      <c r="N14" s="48">
        <v>1</v>
      </c>
      <c r="O14">
        <v>1</v>
      </c>
      <c r="P14" s="48">
        <v>0</v>
      </c>
      <c r="Q14" s="49">
        <v>43084</v>
      </c>
      <c r="R14" t="s">
        <v>1081</v>
      </c>
      <c r="S14" t="s">
        <v>3379</v>
      </c>
      <c r="T14" t="s">
        <v>3380</v>
      </c>
      <c r="U14" s="48" t="s">
        <v>7702</v>
      </c>
      <c r="V14" s="47"/>
      <c r="AB14">
        <v>0</v>
      </c>
      <c r="AD14">
        <v>0</v>
      </c>
      <c r="AF14">
        <v>0</v>
      </c>
      <c r="AG14">
        <v>0</v>
      </c>
      <c r="AH14">
        <v>0</v>
      </c>
      <c r="AI14">
        <v>0</v>
      </c>
      <c r="AJ14">
        <v>0</v>
      </c>
      <c r="AK14">
        <v>0</v>
      </c>
      <c r="AM14">
        <v>0</v>
      </c>
      <c r="AN14">
        <v>1</v>
      </c>
      <c r="AO14">
        <v>1</v>
      </c>
      <c r="AP14">
        <v>0</v>
      </c>
      <c r="AQ14">
        <v>0</v>
      </c>
      <c r="AR14">
        <v>0</v>
      </c>
      <c r="AS14">
        <v>0</v>
      </c>
      <c r="AT14">
        <v>0</v>
      </c>
      <c r="AU14">
        <v>0</v>
      </c>
      <c r="AV14">
        <v>0</v>
      </c>
      <c r="BA14">
        <v>0</v>
      </c>
      <c r="BD14">
        <v>0</v>
      </c>
      <c r="BG14">
        <v>0</v>
      </c>
      <c r="BJ14">
        <v>0</v>
      </c>
      <c r="BM14">
        <v>0</v>
      </c>
      <c r="BP14">
        <v>0</v>
      </c>
      <c r="BQ14" s="48" t="s">
        <v>7702</v>
      </c>
      <c r="BX14" s="48">
        <v>0</v>
      </c>
      <c r="BY14" s="48">
        <v>19</v>
      </c>
      <c r="BZ14" s="48">
        <v>0</v>
      </c>
      <c r="CA14" s="48">
        <v>0</v>
      </c>
      <c r="CB14" s="49">
        <v>0</v>
      </c>
    </row>
    <row r="15" spans="1:84" x14ac:dyDescent="0.25">
      <c r="A15">
        <v>10001</v>
      </c>
      <c r="B15" s="48" t="s">
        <v>3381</v>
      </c>
      <c r="C15" s="48" t="s">
        <v>3382</v>
      </c>
      <c r="D15" t="s">
        <v>3383</v>
      </c>
      <c r="E15" s="48" t="s">
        <v>12</v>
      </c>
      <c r="F15" s="48">
        <v>1.6</v>
      </c>
      <c r="G15" s="48">
        <v>0</v>
      </c>
      <c r="H15" s="48">
        <v>1.6</v>
      </c>
      <c r="I15" s="48">
        <v>1.6</v>
      </c>
      <c r="J15" s="48">
        <v>1</v>
      </c>
      <c r="K15" s="48">
        <v>1.6</v>
      </c>
      <c r="L15" s="48">
        <v>1</v>
      </c>
      <c r="M15" s="48">
        <v>1.6</v>
      </c>
      <c r="N15" s="48">
        <v>1</v>
      </c>
      <c r="O15">
        <v>1</v>
      </c>
      <c r="P15" s="48">
        <v>0</v>
      </c>
      <c r="Q15" s="49">
        <v>43062</v>
      </c>
      <c r="R15" t="s">
        <v>1081</v>
      </c>
      <c r="S15" t="s">
        <v>3379</v>
      </c>
      <c r="T15" t="s">
        <v>3380</v>
      </c>
      <c r="U15" s="48" t="s">
        <v>1084</v>
      </c>
      <c r="V15" s="47"/>
      <c r="AB15">
        <v>0</v>
      </c>
      <c r="AD15">
        <v>0</v>
      </c>
      <c r="AF15">
        <v>0</v>
      </c>
      <c r="AG15">
        <v>0</v>
      </c>
      <c r="AH15">
        <v>0</v>
      </c>
      <c r="AI15">
        <v>0</v>
      </c>
      <c r="AJ15">
        <v>0</v>
      </c>
      <c r="AK15">
        <v>0</v>
      </c>
      <c r="AM15">
        <v>0</v>
      </c>
      <c r="AN15">
        <v>1</v>
      </c>
      <c r="AO15">
        <v>1</v>
      </c>
      <c r="AP15">
        <v>0</v>
      </c>
      <c r="AQ15">
        <v>0</v>
      </c>
      <c r="AR15">
        <v>0</v>
      </c>
      <c r="AS15">
        <v>0</v>
      </c>
      <c r="AT15">
        <v>0</v>
      </c>
      <c r="AU15">
        <v>0</v>
      </c>
      <c r="AV15">
        <v>0</v>
      </c>
      <c r="BA15">
        <v>0</v>
      </c>
      <c r="BD15">
        <v>0</v>
      </c>
      <c r="BG15">
        <v>0</v>
      </c>
      <c r="BJ15">
        <v>0</v>
      </c>
      <c r="BM15">
        <v>0</v>
      </c>
      <c r="BP15">
        <v>0</v>
      </c>
      <c r="BQ15" s="48" t="s">
        <v>1201</v>
      </c>
      <c r="BS15" s="48" t="s">
        <v>7702</v>
      </c>
      <c r="BT15" s="48" t="s">
        <v>737</v>
      </c>
      <c r="BX15" s="48">
        <v>0</v>
      </c>
      <c r="BY15" s="48">
        <v>19</v>
      </c>
      <c r="BZ15" s="48">
        <v>0</v>
      </c>
      <c r="CA15" s="48">
        <v>0</v>
      </c>
      <c r="CB15" s="49">
        <v>0</v>
      </c>
    </row>
    <row r="16" spans="1:84" x14ac:dyDescent="0.25">
      <c r="A16">
        <v>10001</v>
      </c>
      <c r="B16" s="48" t="s">
        <v>3384</v>
      </c>
      <c r="C16" s="48" t="s">
        <v>3385</v>
      </c>
      <c r="D16" t="s">
        <v>3386</v>
      </c>
      <c r="E16" s="48" t="s">
        <v>12</v>
      </c>
      <c r="F16" s="48">
        <v>4.2</v>
      </c>
      <c r="G16" s="48">
        <v>0</v>
      </c>
      <c r="H16" s="48">
        <v>4.2</v>
      </c>
      <c r="I16" s="48">
        <v>4.2</v>
      </c>
      <c r="J16" s="48">
        <v>1</v>
      </c>
      <c r="K16" s="48">
        <v>4.2</v>
      </c>
      <c r="L16" s="48">
        <v>1</v>
      </c>
      <c r="M16" s="48">
        <v>4.2</v>
      </c>
      <c r="N16" s="48">
        <v>1</v>
      </c>
      <c r="O16">
        <v>1</v>
      </c>
      <c r="P16" s="48">
        <v>0</v>
      </c>
      <c r="Q16" s="49">
        <v>42724</v>
      </c>
      <c r="R16" t="s">
        <v>1081</v>
      </c>
      <c r="S16" t="s">
        <v>3379</v>
      </c>
      <c r="T16" t="s">
        <v>3380</v>
      </c>
      <c r="U16" s="48" t="s">
        <v>1084</v>
      </c>
      <c r="V16" s="47"/>
      <c r="AB16">
        <v>0</v>
      </c>
      <c r="AD16">
        <v>0</v>
      </c>
      <c r="AF16">
        <v>0</v>
      </c>
      <c r="AG16">
        <v>0</v>
      </c>
      <c r="AH16">
        <v>0</v>
      </c>
      <c r="AI16">
        <v>0</v>
      </c>
      <c r="AJ16">
        <v>0</v>
      </c>
      <c r="AK16">
        <v>0</v>
      </c>
      <c r="AM16">
        <v>0</v>
      </c>
      <c r="AN16">
        <v>1</v>
      </c>
      <c r="AO16">
        <v>1</v>
      </c>
      <c r="AP16">
        <v>0</v>
      </c>
      <c r="AQ16">
        <v>0</v>
      </c>
      <c r="AR16">
        <v>0</v>
      </c>
      <c r="AS16">
        <v>0</v>
      </c>
      <c r="AT16">
        <v>0</v>
      </c>
      <c r="AU16">
        <v>0</v>
      </c>
      <c r="AV16">
        <v>0</v>
      </c>
      <c r="BA16">
        <v>0</v>
      </c>
      <c r="BD16">
        <v>0</v>
      </c>
      <c r="BG16">
        <v>0</v>
      </c>
      <c r="BJ16">
        <v>0</v>
      </c>
      <c r="BM16">
        <v>0</v>
      </c>
      <c r="BP16">
        <v>0</v>
      </c>
      <c r="BQ16" s="48" t="s">
        <v>1201</v>
      </c>
      <c r="BS16" s="48" t="s">
        <v>1084</v>
      </c>
      <c r="BX16" s="48">
        <v>0</v>
      </c>
      <c r="BY16" s="48">
        <v>19</v>
      </c>
      <c r="BZ16" s="48">
        <v>0</v>
      </c>
      <c r="CA16" s="48">
        <v>0</v>
      </c>
      <c r="CB16" s="49">
        <v>0</v>
      </c>
    </row>
    <row r="17" spans="1:80" x14ac:dyDescent="0.25">
      <c r="A17">
        <v>10001</v>
      </c>
      <c r="B17" s="48" t="s">
        <v>1838</v>
      </c>
      <c r="C17" s="48" t="s">
        <v>1839</v>
      </c>
      <c r="D17" t="s">
        <v>1840</v>
      </c>
      <c r="E17" s="48" t="s">
        <v>12</v>
      </c>
      <c r="F17" s="48">
        <v>7.58</v>
      </c>
      <c r="G17" s="48">
        <v>10</v>
      </c>
      <c r="H17" s="48">
        <v>6.82</v>
      </c>
      <c r="I17" s="48">
        <v>6.82</v>
      </c>
      <c r="J17" s="48">
        <v>1</v>
      </c>
      <c r="K17" s="48">
        <v>6.82</v>
      </c>
      <c r="L17" s="48">
        <v>1</v>
      </c>
      <c r="M17" s="48">
        <v>6.82</v>
      </c>
      <c r="N17" s="48">
        <v>1</v>
      </c>
      <c r="O17">
        <v>1</v>
      </c>
      <c r="P17" s="48">
        <v>0</v>
      </c>
      <c r="Q17" s="49">
        <v>43084</v>
      </c>
      <c r="S17" t="s">
        <v>1609</v>
      </c>
      <c r="T17" t="s">
        <v>1610</v>
      </c>
      <c r="U17" s="48" t="s">
        <v>701</v>
      </c>
      <c r="V17" s="47"/>
      <c r="AB17">
        <v>0</v>
      </c>
      <c r="AD17">
        <v>0</v>
      </c>
      <c r="AF17">
        <v>0</v>
      </c>
      <c r="AG17">
        <v>0</v>
      </c>
      <c r="AH17">
        <v>0</v>
      </c>
      <c r="AI17">
        <v>0</v>
      </c>
      <c r="AJ17">
        <v>0</v>
      </c>
      <c r="AK17">
        <v>0</v>
      </c>
      <c r="AM17">
        <v>0</v>
      </c>
      <c r="AN17">
        <v>1</v>
      </c>
      <c r="AO17">
        <v>1</v>
      </c>
      <c r="AP17">
        <v>0</v>
      </c>
      <c r="AQ17">
        <v>0</v>
      </c>
      <c r="AR17">
        <v>0</v>
      </c>
      <c r="AS17">
        <v>0</v>
      </c>
      <c r="AT17">
        <v>0</v>
      </c>
      <c r="AU17">
        <v>0</v>
      </c>
      <c r="AV17">
        <v>0</v>
      </c>
      <c r="BA17">
        <v>0</v>
      </c>
      <c r="BD17">
        <v>0</v>
      </c>
      <c r="BG17">
        <v>0</v>
      </c>
      <c r="BJ17">
        <v>0</v>
      </c>
      <c r="BM17">
        <v>0</v>
      </c>
      <c r="BP17">
        <v>0</v>
      </c>
      <c r="BQ17" s="48" t="s">
        <v>786</v>
      </c>
      <c r="BR17" s="48" t="s">
        <v>1841</v>
      </c>
      <c r="BS17" s="48" t="s">
        <v>701</v>
      </c>
      <c r="BT17" s="48" t="s">
        <v>1842</v>
      </c>
      <c r="BU17" s="48" t="s">
        <v>1615</v>
      </c>
      <c r="BV17" t="s">
        <v>1843</v>
      </c>
      <c r="BX17" s="48">
        <v>0</v>
      </c>
      <c r="BY17" s="48">
        <v>15</v>
      </c>
      <c r="BZ17" s="48">
        <v>0</v>
      </c>
      <c r="CA17" s="48">
        <v>0</v>
      </c>
      <c r="CB17" s="49">
        <v>0</v>
      </c>
    </row>
    <row r="18" spans="1:80" x14ac:dyDescent="0.25">
      <c r="A18">
        <v>10001</v>
      </c>
      <c r="B18" s="48" t="s">
        <v>2823</v>
      </c>
      <c r="C18" t="s">
        <v>2824</v>
      </c>
      <c r="D18" t="s">
        <v>2815</v>
      </c>
      <c r="E18" s="48" t="s">
        <v>12</v>
      </c>
      <c r="F18" s="48">
        <v>41.07</v>
      </c>
      <c r="G18" s="48">
        <v>0</v>
      </c>
      <c r="H18" s="48">
        <v>41.07</v>
      </c>
      <c r="I18" s="48">
        <v>41.07</v>
      </c>
      <c r="J18" s="48">
        <v>1</v>
      </c>
      <c r="K18" s="48">
        <v>41.07</v>
      </c>
      <c r="L18" s="48">
        <v>1</v>
      </c>
      <c r="M18" s="48">
        <v>41.07</v>
      </c>
      <c r="N18" s="48">
        <v>1</v>
      </c>
      <c r="O18">
        <v>1</v>
      </c>
      <c r="P18" s="48">
        <v>0</v>
      </c>
      <c r="Q18" s="49">
        <v>43104</v>
      </c>
      <c r="S18" t="s">
        <v>1626</v>
      </c>
      <c r="T18" t="s">
        <v>1627</v>
      </c>
      <c r="U18" s="48" t="s">
        <v>1669</v>
      </c>
      <c r="V18" s="47"/>
      <c r="AB18">
        <v>0</v>
      </c>
      <c r="AD18">
        <v>0</v>
      </c>
      <c r="AF18">
        <v>0</v>
      </c>
      <c r="AG18">
        <v>0</v>
      </c>
      <c r="AH18">
        <v>0</v>
      </c>
      <c r="AI18">
        <v>0</v>
      </c>
      <c r="AJ18">
        <v>0</v>
      </c>
      <c r="AK18">
        <v>0</v>
      </c>
      <c r="AM18">
        <v>0</v>
      </c>
      <c r="AN18">
        <v>1</v>
      </c>
      <c r="AO18">
        <v>1</v>
      </c>
      <c r="AP18">
        <v>0</v>
      </c>
      <c r="AQ18">
        <v>0</v>
      </c>
      <c r="AR18">
        <v>0</v>
      </c>
      <c r="AS18">
        <v>0</v>
      </c>
      <c r="AT18">
        <v>0</v>
      </c>
      <c r="AU18">
        <v>0</v>
      </c>
      <c r="AV18">
        <v>0</v>
      </c>
      <c r="BA18">
        <v>0</v>
      </c>
      <c r="BD18">
        <v>0</v>
      </c>
      <c r="BG18">
        <v>0</v>
      </c>
      <c r="BJ18">
        <v>0</v>
      </c>
      <c r="BM18">
        <v>0</v>
      </c>
      <c r="BP18">
        <v>0</v>
      </c>
      <c r="BQ18" s="48" t="s">
        <v>1191</v>
      </c>
      <c r="BR18" s="48" t="s">
        <v>2825</v>
      </c>
      <c r="BS18" s="48" t="s">
        <v>1669</v>
      </c>
      <c r="BT18" s="48" t="s">
        <v>7693</v>
      </c>
      <c r="BX18" s="48">
        <v>0</v>
      </c>
      <c r="BY18" s="48">
        <v>15</v>
      </c>
      <c r="BZ18" s="48">
        <v>0</v>
      </c>
      <c r="CA18" s="48">
        <v>0</v>
      </c>
      <c r="CB18" s="49">
        <v>0</v>
      </c>
    </row>
    <row r="19" spans="1:80" x14ac:dyDescent="0.25">
      <c r="A19">
        <v>10001</v>
      </c>
      <c r="B19" s="48" t="s">
        <v>2826</v>
      </c>
      <c r="C19" s="48" t="s">
        <v>2827</v>
      </c>
      <c r="D19" t="s">
        <v>2828</v>
      </c>
      <c r="E19" s="48" t="s">
        <v>12</v>
      </c>
      <c r="F19" s="48">
        <v>74.150000000000006</v>
      </c>
      <c r="G19" s="48">
        <v>0</v>
      </c>
      <c r="H19" s="48">
        <v>74.150000000000006</v>
      </c>
      <c r="I19" s="48">
        <v>74.150000000000006</v>
      </c>
      <c r="J19" s="48">
        <v>1</v>
      </c>
      <c r="K19" s="48">
        <v>74.150000000000006</v>
      </c>
      <c r="L19" s="48">
        <v>1</v>
      </c>
      <c r="M19" s="48">
        <v>74.150000000000006</v>
      </c>
      <c r="N19" s="48">
        <v>1</v>
      </c>
      <c r="O19">
        <v>1</v>
      </c>
      <c r="P19" s="48">
        <v>0</v>
      </c>
      <c r="Q19" s="49">
        <v>42535</v>
      </c>
      <c r="S19" t="s">
        <v>1626</v>
      </c>
      <c r="T19" t="s">
        <v>1627</v>
      </c>
      <c r="U19" s="48" t="s">
        <v>1191</v>
      </c>
      <c r="V19" s="47"/>
      <c r="AB19">
        <v>0</v>
      </c>
      <c r="AD19">
        <v>0</v>
      </c>
      <c r="AF19">
        <v>0</v>
      </c>
      <c r="AG19">
        <v>0</v>
      </c>
      <c r="AH19">
        <v>0</v>
      </c>
      <c r="AI19">
        <v>0</v>
      </c>
      <c r="AJ19">
        <v>0</v>
      </c>
      <c r="AK19">
        <v>0</v>
      </c>
      <c r="AM19">
        <v>0</v>
      </c>
      <c r="AN19">
        <v>1</v>
      </c>
      <c r="AO19">
        <v>1</v>
      </c>
      <c r="AP19">
        <v>0</v>
      </c>
      <c r="AQ19">
        <v>0</v>
      </c>
      <c r="AR19">
        <v>0</v>
      </c>
      <c r="AS19">
        <v>0</v>
      </c>
      <c r="AT19">
        <v>0</v>
      </c>
      <c r="AU19">
        <v>0</v>
      </c>
      <c r="AV19">
        <v>0</v>
      </c>
      <c r="BA19">
        <v>0</v>
      </c>
      <c r="BD19">
        <v>0</v>
      </c>
      <c r="BG19">
        <v>0</v>
      </c>
      <c r="BJ19">
        <v>0</v>
      </c>
      <c r="BM19">
        <v>0</v>
      </c>
      <c r="BP19">
        <v>0</v>
      </c>
      <c r="BQ19" s="48" t="s">
        <v>1191</v>
      </c>
      <c r="BR19" s="48" t="s">
        <v>2829</v>
      </c>
      <c r="BX19" s="48">
        <v>0</v>
      </c>
      <c r="BY19" s="48">
        <v>15</v>
      </c>
      <c r="BZ19" s="48">
        <v>0</v>
      </c>
      <c r="CA19" s="48">
        <v>0</v>
      </c>
      <c r="CB19" s="49"/>
    </row>
    <row r="20" spans="1:80" x14ac:dyDescent="0.25">
      <c r="A20">
        <v>10001</v>
      </c>
      <c r="B20" s="48" t="s">
        <v>1844</v>
      </c>
      <c r="C20" s="48" t="s">
        <v>1845</v>
      </c>
      <c r="D20" t="s">
        <v>1846</v>
      </c>
      <c r="E20" s="48" t="s">
        <v>12</v>
      </c>
      <c r="F20" s="48">
        <v>3.49</v>
      </c>
      <c r="G20" s="48">
        <v>0</v>
      </c>
      <c r="H20" s="48">
        <v>3.49</v>
      </c>
      <c r="I20" s="48">
        <v>3.49</v>
      </c>
      <c r="J20" s="48">
        <v>1</v>
      </c>
      <c r="K20" s="48">
        <v>3.49</v>
      </c>
      <c r="L20" s="48">
        <v>1</v>
      </c>
      <c r="M20" s="48">
        <v>3.49</v>
      </c>
      <c r="N20" s="48">
        <v>1</v>
      </c>
      <c r="O20">
        <v>1</v>
      </c>
      <c r="P20" s="48">
        <v>0</v>
      </c>
      <c r="Q20" s="49">
        <v>42550</v>
      </c>
      <c r="S20" t="s">
        <v>1626</v>
      </c>
      <c r="T20" t="s">
        <v>1627</v>
      </c>
      <c r="U20" s="48" t="s">
        <v>1637</v>
      </c>
      <c r="V20" s="47"/>
      <c r="AB20">
        <v>0</v>
      </c>
      <c r="AD20">
        <v>0</v>
      </c>
      <c r="AF20">
        <v>0</v>
      </c>
      <c r="AG20">
        <v>0</v>
      </c>
      <c r="AH20">
        <v>0</v>
      </c>
      <c r="AI20">
        <v>0</v>
      </c>
      <c r="AJ20">
        <v>0</v>
      </c>
      <c r="AK20">
        <v>0</v>
      </c>
      <c r="AM20">
        <v>0</v>
      </c>
      <c r="AN20">
        <v>1</v>
      </c>
      <c r="AO20">
        <v>1</v>
      </c>
      <c r="AP20">
        <v>0</v>
      </c>
      <c r="AQ20">
        <v>0</v>
      </c>
      <c r="AR20">
        <v>0</v>
      </c>
      <c r="AS20">
        <v>0</v>
      </c>
      <c r="AT20">
        <v>0</v>
      </c>
      <c r="AU20">
        <v>0</v>
      </c>
      <c r="AV20">
        <v>0</v>
      </c>
      <c r="BA20">
        <v>0</v>
      </c>
      <c r="BD20">
        <v>0</v>
      </c>
      <c r="BG20">
        <v>0</v>
      </c>
      <c r="BJ20">
        <v>0</v>
      </c>
      <c r="BM20">
        <v>0</v>
      </c>
      <c r="BP20">
        <v>0</v>
      </c>
      <c r="BQ20" s="48" t="s">
        <v>1191</v>
      </c>
      <c r="BR20" s="48" t="s">
        <v>1847</v>
      </c>
      <c r="BS20" s="48" t="s">
        <v>701</v>
      </c>
      <c r="BT20" s="48" t="s">
        <v>1848</v>
      </c>
      <c r="BU20" s="48" t="s">
        <v>1637</v>
      </c>
      <c r="BX20" s="48">
        <v>0</v>
      </c>
      <c r="BY20" s="48">
        <v>15</v>
      </c>
      <c r="BZ20" s="48">
        <v>0</v>
      </c>
      <c r="CA20" s="48">
        <v>0</v>
      </c>
      <c r="CB20" s="49"/>
    </row>
    <row r="21" spans="1:80" x14ac:dyDescent="0.25">
      <c r="A21">
        <v>10001</v>
      </c>
      <c r="B21" s="48" t="s">
        <v>4862</v>
      </c>
      <c r="C21" s="48" t="s">
        <v>4863</v>
      </c>
      <c r="E21" s="48" t="s">
        <v>12</v>
      </c>
      <c r="F21" s="48">
        <v>4.5</v>
      </c>
      <c r="G21" s="48">
        <v>0</v>
      </c>
      <c r="H21" s="48">
        <v>4.5</v>
      </c>
      <c r="I21" s="48">
        <v>4.5</v>
      </c>
      <c r="J21" s="48">
        <v>1</v>
      </c>
      <c r="K21" s="48">
        <v>4.5</v>
      </c>
      <c r="L21" s="48">
        <v>1</v>
      </c>
      <c r="M21" s="48">
        <v>4.5</v>
      </c>
      <c r="N21" s="48">
        <v>1</v>
      </c>
      <c r="O21">
        <v>1</v>
      </c>
      <c r="P21" s="48">
        <v>0</v>
      </c>
      <c r="Q21" s="49">
        <v>42689</v>
      </c>
      <c r="S21" t="s">
        <v>2161</v>
      </c>
      <c r="T21" t="s">
        <v>2162</v>
      </c>
      <c r="U21" s="48" t="s">
        <v>701</v>
      </c>
      <c r="V21" s="47"/>
      <c r="AB21">
        <v>0</v>
      </c>
      <c r="AD21">
        <v>0</v>
      </c>
      <c r="AF21">
        <v>0</v>
      </c>
      <c r="AG21">
        <v>0</v>
      </c>
      <c r="AH21">
        <v>0</v>
      </c>
      <c r="AI21">
        <v>0</v>
      </c>
      <c r="AJ21">
        <v>0</v>
      </c>
      <c r="AK21">
        <v>0</v>
      </c>
      <c r="AM21">
        <v>0</v>
      </c>
      <c r="AN21">
        <v>1</v>
      </c>
      <c r="AO21">
        <v>1</v>
      </c>
      <c r="AP21">
        <v>0</v>
      </c>
      <c r="AQ21">
        <v>0</v>
      </c>
      <c r="AR21">
        <v>0</v>
      </c>
      <c r="AS21">
        <v>0</v>
      </c>
      <c r="AT21">
        <v>0</v>
      </c>
      <c r="AU21">
        <v>0</v>
      </c>
      <c r="AV21">
        <v>0</v>
      </c>
      <c r="BA21">
        <v>0</v>
      </c>
      <c r="BD21">
        <v>0</v>
      </c>
      <c r="BG21">
        <v>0</v>
      </c>
      <c r="BJ21">
        <v>0</v>
      </c>
      <c r="BM21">
        <v>0</v>
      </c>
      <c r="BP21">
        <v>0</v>
      </c>
      <c r="BQ21" s="48" t="s">
        <v>701</v>
      </c>
      <c r="BR21" s="48" t="s">
        <v>4864</v>
      </c>
      <c r="BX21" s="48">
        <v>0</v>
      </c>
      <c r="BY21" s="48">
        <v>15</v>
      </c>
      <c r="BZ21" s="48">
        <v>0</v>
      </c>
      <c r="CA21" s="48">
        <v>0</v>
      </c>
      <c r="CB21" s="49">
        <v>0</v>
      </c>
    </row>
    <row r="22" spans="1:80" x14ac:dyDescent="0.25">
      <c r="A22">
        <v>10001</v>
      </c>
      <c r="B22" s="48" t="s">
        <v>4507</v>
      </c>
      <c r="C22" s="48" t="s">
        <v>4508</v>
      </c>
      <c r="E22" s="48" t="s">
        <v>12</v>
      </c>
      <c r="F22" s="48">
        <v>3.14</v>
      </c>
      <c r="G22" s="48">
        <v>0</v>
      </c>
      <c r="H22" s="48">
        <v>3.14</v>
      </c>
      <c r="I22" s="48">
        <v>3.14</v>
      </c>
      <c r="J22" s="48">
        <v>1</v>
      </c>
      <c r="K22" s="48">
        <v>3.14</v>
      </c>
      <c r="L22" s="48">
        <v>1</v>
      </c>
      <c r="M22" s="48">
        <v>3.14</v>
      </c>
      <c r="N22" s="48">
        <v>1</v>
      </c>
      <c r="O22">
        <v>1</v>
      </c>
      <c r="P22" s="48">
        <v>0</v>
      </c>
      <c r="Q22" s="49">
        <v>42355</v>
      </c>
      <c r="S22" t="s">
        <v>2161</v>
      </c>
      <c r="T22" t="s">
        <v>2162</v>
      </c>
      <c r="U22" s="48" t="s">
        <v>1600</v>
      </c>
      <c r="V22" s="47"/>
      <c r="AB22">
        <v>0</v>
      </c>
      <c r="AD22">
        <v>0</v>
      </c>
      <c r="AF22">
        <v>0</v>
      </c>
      <c r="AG22">
        <v>0</v>
      </c>
      <c r="AH22">
        <v>0</v>
      </c>
      <c r="AI22">
        <v>0</v>
      </c>
      <c r="AJ22">
        <v>0</v>
      </c>
      <c r="AK22">
        <v>0</v>
      </c>
      <c r="AM22">
        <v>0</v>
      </c>
      <c r="AN22">
        <v>1</v>
      </c>
      <c r="AO22">
        <v>1</v>
      </c>
      <c r="AP22">
        <v>0</v>
      </c>
      <c r="AQ22">
        <v>0</v>
      </c>
      <c r="AR22">
        <v>0</v>
      </c>
      <c r="AS22">
        <v>0</v>
      </c>
      <c r="AT22">
        <v>0</v>
      </c>
      <c r="AU22">
        <v>0</v>
      </c>
      <c r="AV22">
        <v>0</v>
      </c>
      <c r="BA22">
        <v>0</v>
      </c>
      <c r="BD22">
        <v>0</v>
      </c>
      <c r="BG22">
        <v>0</v>
      </c>
      <c r="BJ22">
        <v>0</v>
      </c>
      <c r="BM22">
        <v>0</v>
      </c>
      <c r="BP22">
        <v>0</v>
      </c>
      <c r="BQ22" s="48" t="s">
        <v>1600</v>
      </c>
      <c r="BX22" s="48">
        <v>0</v>
      </c>
      <c r="BY22" s="48">
        <v>15</v>
      </c>
      <c r="BZ22" s="48">
        <v>0</v>
      </c>
      <c r="CA22" s="48">
        <v>0</v>
      </c>
      <c r="CB22" s="49">
        <v>0</v>
      </c>
    </row>
    <row r="23" spans="1:80" x14ac:dyDescent="0.25">
      <c r="A23">
        <v>10001</v>
      </c>
      <c r="B23" s="48" t="s">
        <v>3526</v>
      </c>
      <c r="C23" s="48" t="s">
        <v>3527</v>
      </c>
      <c r="E23" s="48" t="s">
        <v>12</v>
      </c>
      <c r="F23" s="48">
        <v>2.08</v>
      </c>
      <c r="G23" s="48">
        <v>0</v>
      </c>
      <c r="H23" s="48">
        <v>1.99</v>
      </c>
      <c r="I23" s="48">
        <v>2.08</v>
      </c>
      <c r="J23" s="48">
        <v>1</v>
      </c>
      <c r="K23" s="48">
        <v>1.99</v>
      </c>
      <c r="L23" s="48">
        <v>1</v>
      </c>
      <c r="M23" s="48">
        <v>2.08</v>
      </c>
      <c r="N23" s="48">
        <v>1</v>
      </c>
      <c r="O23">
        <v>1</v>
      </c>
      <c r="P23" s="48">
        <v>0</v>
      </c>
      <c r="Q23" s="49">
        <v>43076</v>
      </c>
      <c r="S23" t="s">
        <v>2161</v>
      </c>
      <c r="T23" t="s">
        <v>2162</v>
      </c>
      <c r="U23" s="48" t="s">
        <v>1191</v>
      </c>
      <c r="V23" s="47"/>
      <c r="AB23">
        <v>0</v>
      </c>
      <c r="AD23">
        <v>0</v>
      </c>
      <c r="AF23">
        <v>0</v>
      </c>
      <c r="AG23">
        <v>0</v>
      </c>
      <c r="AH23">
        <v>0</v>
      </c>
      <c r="AI23">
        <v>0</v>
      </c>
      <c r="AJ23">
        <v>0</v>
      </c>
      <c r="AK23">
        <v>0</v>
      </c>
      <c r="AM23">
        <v>0</v>
      </c>
      <c r="AN23">
        <v>1</v>
      </c>
      <c r="AO23">
        <v>1</v>
      </c>
      <c r="AP23">
        <v>0</v>
      </c>
      <c r="AQ23">
        <v>0</v>
      </c>
      <c r="AR23">
        <v>0</v>
      </c>
      <c r="AS23">
        <v>0</v>
      </c>
      <c r="AT23">
        <v>0</v>
      </c>
      <c r="AU23">
        <v>0</v>
      </c>
      <c r="AV23">
        <v>0</v>
      </c>
      <c r="BA23">
        <v>0</v>
      </c>
      <c r="BD23">
        <v>0</v>
      </c>
      <c r="BG23">
        <v>0</v>
      </c>
      <c r="BJ23">
        <v>0</v>
      </c>
      <c r="BM23">
        <v>0</v>
      </c>
      <c r="BP23">
        <v>0</v>
      </c>
      <c r="BQ23" s="48" t="s">
        <v>786</v>
      </c>
      <c r="BR23" s="48" t="s">
        <v>3528</v>
      </c>
      <c r="BS23" s="48" t="s">
        <v>1537</v>
      </c>
      <c r="BT23" s="48" t="s">
        <v>3529</v>
      </c>
      <c r="BU23" s="48" t="s">
        <v>1191</v>
      </c>
      <c r="BV23" t="s">
        <v>3530</v>
      </c>
      <c r="BX23" s="48">
        <v>0</v>
      </c>
      <c r="BY23" s="48">
        <v>15</v>
      </c>
      <c r="BZ23" s="48">
        <v>0</v>
      </c>
      <c r="CA23" s="48">
        <v>0</v>
      </c>
      <c r="CB23" s="49">
        <v>0</v>
      </c>
    </row>
    <row r="24" spans="1:80" x14ac:dyDescent="0.25">
      <c r="A24">
        <v>10001</v>
      </c>
      <c r="B24" s="48" t="s">
        <v>4088</v>
      </c>
      <c r="C24" s="48" t="s">
        <v>4089</v>
      </c>
      <c r="E24" s="48" t="s">
        <v>12</v>
      </c>
      <c r="F24" s="48">
        <v>3.25</v>
      </c>
      <c r="G24" s="48">
        <v>0</v>
      </c>
      <c r="H24" s="48">
        <v>3.25</v>
      </c>
      <c r="I24" s="48">
        <v>3.25</v>
      </c>
      <c r="J24" s="48">
        <v>1</v>
      </c>
      <c r="K24" s="48">
        <v>3.25</v>
      </c>
      <c r="L24" s="48">
        <v>1</v>
      </c>
      <c r="M24" s="48">
        <v>3.25</v>
      </c>
      <c r="N24" s="48">
        <v>1</v>
      </c>
      <c r="O24">
        <v>1</v>
      </c>
      <c r="P24" s="48">
        <v>0</v>
      </c>
      <c r="Q24" s="49">
        <v>43006</v>
      </c>
      <c r="S24" t="s">
        <v>2161</v>
      </c>
      <c r="T24" t="s">
        <v>2162</v>
      </c>
      <c r="U24" s="48" t="s">
        <v>1191</v>
      </c>
      <c r="V24" s="47"/>
      <c r="AB24">
        <v>0</v>
      </c>
      <c r="AD24">
        <v>0</v>
      </c>
      <c r="AF24">
        <v>0</v>
      </c>
      <c r="AG24">
        <v>0</v>
      </c>
      <c r="AH24">
        <v>0</v>
      </c>
      <c r="AI24">
        <v>0</v>
      </c>
      <c r="AJ24">
        <v>0</v>
      </c>
      <c r="AK24">
        <v>0</v>
      </c>
      <c r="AM24">
        <v>0</v>
      </c>
      <c r="AN24">
        <v>1</v>
      </c>
      <c r="AO24">
        <v>1</v>
      </c>
      <c r="AP24">
        <v>0</v>
      </c>
      <c r="AQ24">
        <v>0</v>
      </c>
      <c r="AR24">
        <v>0</v>
      </c>
      <c r="AS24">
        <v>0</v>
      </c>
      <c r="AT24">
        <v>0</v>
      </c>
      <c r="AU24">
        <v>0</v>
      </c>
      <c r="AV24">
        <v>0</v>
      </c>
      <c r="BA24">
        <v>0</v>
      </c>
      <c r="BD24">
        <v>0</v>
      </c>
      <c r="BG24">
        <v>0</v>
      </c>
      <c r="BJ24">
        <v>0</v>
      </c>
      <c r="BM24">
        <v>0</v>
      </c>
      <c r="BP24">
        <v>0</v>
      </c>
      <c r="BS24" s="48" t="s">
        <v>1191</v>
      </c>
      <c r="BT24" s="48" t="s">
        <v>8157</v>
      </c>
      <c r="BU24" s="48" t="s">
        <v>1191</v>
      </c>
      <c r="BV24" t="s">
        <v>2867</v>
      </c>
      <c r="BX24" s="48">
        <v>0</v>
      </c>
      <c r="BY24" s="48">
        <v>15</v>
      </c>
      <c r="BZ24" s="48">
        <v>0</v>
      </c>
      <c r="CA24" s="48">
        <v>0</v>
      </c>
      <c r="CB24" s="49">
        <v>0</v>
      </c>
    </row>
    <row r="25" spans="1:80" x14ac:dyDescent="0.25">
      <c r="A25">
        <v>10001</v>
      </c>
      <c r="B25" s="48" t="s">
        <v>3531</v>
      </c>
      <c r="C25" s="48" t="s">
        <v>3532</v>
      </c>
      <c r="E25" s="48" t="s">
        <v>12</v>
      </c>
      <c r="F25" s="48">
        <v>6.6</v>
      </c>
      <c r="G25" s="48">
        <v>0</v>
      </c>
      <c r="H25" s="48">
        <v>6.6</v>
      </c>
      <c r="I25" s="48">
        <v>6.6</v>
      </c>
      <c r="J25" s="48">
        <v>1</v>
      </c>
      <c r="K25" s="48">
        <v>6.6</v>
      </c>
      <c r="L25" s="48">
        <v>1</v>
      </c>
      <c r="M25" s="48">
        <v>6.6</v>
      </c>
      <c r="N25" s="48">
        <v>1</v>
      </c>
      <c r="O25">
        <v>1</v>
      </c>
      <c r="P25" s="48">
        <v>0</v>
      </c>
      <c r="Q25" s="49">
        <v>42093</v>
      </c>
      <c r="S25" t="s">
        <v>1626</v>
      </c>
      <c r="T25" t="s">
        <v>1627</v>
      </c>
      <c r="U25" s="48" t="s">
        <v>2175</v>
      </c>
      <c r="V25" s="47"/>
      <c r="AB25">
        <v>0</v>
      </c>
      <c r="AD25">
        <v>0</v>
      </c>
      <c r="AF25">
        <v>0</v>
      </c>
      <c r="AG25">
        <v>0</v>
      </c>
      <c r="AH25">
        <v>0</v>
      </c>
      <c r="AI25">
        <v>0</v>
      </c>
      <c r="AJ25">
        <v>0</v>
      </c>
      <c r="AK25">
        <v>0</v>
      </c>
      <c r="AM25">
        <v>0</v>
      </c>
      <c r="AN25">
        <v>1</v>
      </c>
      <c r="AO25">
        <v>1</v>
      </c>
      <c r="AP25">
        <v>0</v>
      </c>
      <c r="AQ25">
        <v>0</v>
      </c>
      <c r="AR25">
        <v>0</v>
      </c>
      <c r="AS25">
        <v>0</v>
      </c>
      <c r="AT25">
        <v>0</v>
      </c>
      <c r="AU25">
        <v>0</v>
      </c>
      <c r="AV25">
        <v>0</v>
      </c>
      <c r="BA25">
        <v>0</v>
      </c>
      <c r="BD25">
        <v>0</v>
      </c>
      <c r="BG25">
        <v>0</v>
      </c>
      <c r="BJ25">
        <v>0</v>
      </c>
      <c r="BM25">
        <v>0</v>
      </c>
      <c r="BP25">
        <v>0</v>
      </c>
      <c r="BQ25" s="48" t="s">
        <v>1191</v>
      </c>
      <c r="BR25" s="48" t="s">
        <v>3533</v>
      </c>
      <c r="BS25" s="48" t="s">
        <v>701</v>
      </c>
      <c r="BT25" s="48" t="s">
        <v>3534</v>
      </c>
      <c r="BU25" s="48" t="s">
        <v>2175</v>
      </c>
      <c r="BV25" t="s">
        <v>3535</v>
      </c>
      <c r="BX25" s="48">
        <v>0</v>
      </c>
      <c r="BY25" s="48">
        <v>15</v>
      </c>
      <c r="BZ25" s="48">
        <v>0</v>
      </c>
      <c r="CA25" s="48">
        <v>0</v>
      </c>
      <c r="CB25" s="49"/>
    </row>
    <row r="26" spans="1:80" x14ac:dyDescent="0.25">
      <c r="A26">
        <v>10001</v>
      </c>
      <c r="B26" s="48" t="s">
        <v>5136</v>
      </c>
      <c r="C26" s="48" t="s">
        <v>5137</v>
      </c>
      <c r="D26" t="s">
        <v>5138</v>
      </c>
      <c r="E26" s="48" t="s">
        <v>12</v>
      </c>
      <c r="F26" s="48">
        <v>11.22</v>
      </c>
      <c r="G26" s="48">
        <v>0</v>
      </c>
      <c r="H26" s="48">
        <v>11.22</v>
      </c>
      <c r="I26" s="48">
        <v>11.22</v>
      </c>
      <c r="J26" s="48">
        <v>1</v>
      </c>
      <c r="K26" s="48">
        <v>11.22</v>
      </c>
      <c r="L26" s="48">
        <v>1</v>
      </c>
      <c r="M26" s="48">
        <v>11.22</v>
      </c>
      <c r="N26" s="48">
        <v>1</v>
      </c>
      <c r="O26">
        <v>1</v>
      </c>
      <c r="P26" s="48">
        <v>0</v>
      </c>
      <c r="Q26" s="49">
        <v>42341</v>
      </c>
      <c r="S26" t="s">
        <v>2161</v>
      </c>
      <c r="T26" t="s">
        <v>2162</v>
      </c>
      <c r="U26" s="48" t="s">
        <v>4410</v>
      </c>
      <c r="V26" s="47"/>
      <c r="AB26">
        <v>0</v>
      </c>
      <c r="AD26">
        <v>0</v>
      </c>
      <c r="AF26">
        <v>0</v>
      </c>
      <c r="AG26">
        <v>0</v>
      </c>
      <c r="AH26">
        <v>0</v>
      </c>
      <c r="AI26">
        <v>0</v>
      </c>
      <c r="AJ26">
        <v>0</v>
      </c>
      <c r="AK26">
        <v>0</v>
      </c>
      <c r="AM26">
        <v>0</v>
      </c>
      <c r="AN26">
        <v>1</v>
      </c>
      <c r="AO26">
        <v>1</v>
      </c>
      <c r="AP26">
        <v>0</v>
      </c>
      <c r="AQ26">
        <v>0</v>
      </c>
      <c r="AR26">
        <v>0</v>
      </c>
      <c r="AS26">
        <v>0</v>
      </c>
      <c r="AT26">
        <v>0</v>
      </c>
      <c r="AU26">
        <v>0</v>
      </c>
      <c r="AV26">
        <v>0</v>
      </c>
      <c r="BA26">
        <v>0</v>
      </c>
      <c r="BD26">
        <v>0</v>
      </c>
      <c r="BG26">
        <v>0</v>
      </c>
      <c r="BJ26">
        <v>0</v>
      </c>
      <c r="BM26">
        <v>0</v>
      </c>
      <c r="BP26">
        <v>0</v>
      </c>
      <c r="BQ26" s="48" t="s">
        <v>4410</v>
      </c>
      <c r="BX26" s="48">
        <v>0</v>
      </c>
      <c r="BY26" s="48">
        <v>15</v>
      </c>
      <c r="BZ26" s="48">
        <v>0</v>
      </c>
      <c r="CA26" s="48">
        <v>0</v>
      </c>
      <c r="CB26" s="49">
        <v>0</v>
      </c>
    </row>
    <row r="27" spans="1:80" x14ac:dyDescent="0.25">
      <c r="A27">
        <v>10001</v>
      </c>
      <c r="B27" s="48" t="s">
        <v>7489</v>
      </c>
      <c r="C27" s="48" t="s">
        <v>7490</v>
      </c>
      <c r="E27" s="48" t="s">
        <v>12</v>
      </c>
      <c r="F27" s="48">
        <v>14</v>
      </c>
      <c r="G27" s="48">
        <v>0</v>
      </c>
      <c r="H27" s="48">
        <v>13.8</v>
      </c>
      <c r="I27" s="48">
        <v>14</v>
      </c>
      <c r="J27" s="48">
        <v>1</v>
      </c>
      <c r="K27" s="48">
        <v>13.8</v>
      </c>
      <c r="L27" s="48">
        <v>1</v>
      </c>
      <c r="M27" s="48">
        <v>14</v>
      </c>
      <c r="N27" s="48">
        <v>1</v>
      </c>
      <c r="O27">
        <v>1</v>
      </c>
      <c r="P27" s="48">
        <v>0</v>
      </c>
      <c r="Q27" s="49">
        <v>42999</v>
      </c>
      <c r="S27" t="s">
        <v>2549</v>
      </c>
      <c r="T27" t="s">
        <v>2550</v>
      </c>
      <c r="U27" s="48" t="s">
        <v>1600</v>
      </c>
      <c r="V27" s="47"/>
      <c r="AB27">
        <v>0</v>
      </c>
      <c r="AD27">
        <v>0</v>
      </c>
      <c r="AF27">
        <v>0</v>
      </c>
      <c r="AG27">
        <v>0</v>
      </c>
      <c r="AH27">
        <v>0</v>
      </c>
      <c r="AI27">
        <v>0</v>
      </c>
      <c r="AJ27">
        <v>0</v>
      </c>
      <c r="AK27">
        <v>0</v>
      </c>
      <c r="AM27">
        <v>0</v>
      </c>
      <c r="AN27">
        <v>1</v>
      </c>
      <c r="AO27">
        <v>1</v>
      </c>
      <c r="AP27">
        <v>0</v>
      </c>
      <c r="AQ27">
        <v>0</v>
      </c>
      <c r="AR27">
        <v>0</v>
      </c>
      <c r="AS27">
        <v>0</v>
      </c>
      <c r="AT27">
        <v>0</v>
      </c>
      <c r="AU27">
        <v>0</v>
      </c>
      <c r="AV27">
        <v>0</v>
      </c>
      <c r="BA27">
        <v>0</v>
      </c>
      <c r="BD27">
        <v>0</v>
      </c>
      <c r="BG27">
        <v>0</v>
      </c>
      <c r="BJ27">
        <v>0</v>
      </c>
      <c r="BM27">
        <v>0</v>
      </c>
      <c r="BP27">
        <v>0</v>
      </c>
      <c r="BQ27" s="48" t="s">
        <v>1600</v>
      </c>
      <c r="BR27" s="48" t="s">
        <v>3840</v>
      </c>
      <c r="BX27" s="48">
        <v>0</v>
      </c>
      <c r="BY27" s="48">
        <v>21</v>
      </c>
      <c r="BZ27" s="48">
        <v>0</v>
      </c>
      <c r="CA27" s="48">
        <v>0</v>
      </c>
      <c r="CB27" s="49"/>
    </row>
    <row r="28" spans="1:80" x14ac:dyDescent="0.25">
      <c r="A28">
        <v>10001</v>
      </c>
      <c r="B28" s="48" t="s">
        <v>7828</v>
      </c>
      <c r="C28" s="48" t="s">
        <v>7829</v>
      </c>
      <c r="E28" s="48" t="s">
        <v>12</v>
      </c>
      <c r="F28" s="48">
        <v>29</v>
      </c>
      <c r="G28" s="48">
        <v>0</v>
      </c>
      <c r="H28" s="48">
        <v>29</v>
      </c>
      <c r="I28" s="48">
        <v>29</v>
      </c>
      <c r="J28" s="48">
        <v>1</v>
      </c>
      <c r="K28" s="48">
        <v>29</v>
      </c>
      <c r="L28" s="48">
        <v>1</v>
      </c>
      <c r="M28" s="48">
        <v>29</v>
      </c>
      <c r="N28" s="48">
        <v>1</v>
      </c>
      <c r="O28">
        <v>1</v>
      </c>
      <c r="P28" s="48">
        <v>0</v>
      </c>
      <c r="Q28" s="49">
        <v>42971</v>
      </c>
      <c r="S28" t="s">
        <v>2161</v>
      </c>
      <c r="T28" t="s">
        <v>2162</v>
      </c>
      <c r="U28" s="48" t="s">
        <v>702</v>
      </c>
      <c r="V28" s="47"/>
      <c r="AB28">
        <v>0</v>
      </c>
      <c r="AD28">
        <v>0</v>
      </c>
      <c r="AF28">
        <v>0</v>
      </c>
      <c r="AG28">
        <v>0</v>
      </c>
      <c r="AH28">
        <v>0</v>
      </c>
      <c r="AI28">
        <v>0</v>
      </c>
      <c r="AJ28">
        <v>0</v>
      </c>
      <c r="AK28">
        <v>0</v>
      </c>
      <c r="AM28">
        <v>0</v>
      </c>
      <c r="AN28">
        <v>1</v>
      </c>
      <c r="AO28">
        <v>1</v>
      </c>
      <c r="AP28">
        <v>0</v>
      </c>
      <c r="AQ28">
        <v>0</v>
      </c>
      <c r="AR28">
        <v>0</v>
      </c>
      <c r="AS28">
        <v>0</v>
      </c>
      <c r="AT28">
        <v>0</v>
      </c>
      <c r="AU28">
        <v>0</v>
      </c>
      <c r="AV28">
        <v>0</v>
      </c>
      <c r="BA28">
        <v>0</v>
      </c>
      <c r="BD28">
        <v>0</v>
      </c>
      <c r="BG28">
        <v>0</v>
      </c>
      <c r="BJ28">
        <v>0</v>
      </c>
      <c r="BM28">
        <v>0</v>
      </c>
      <c r="BP28">
        <v>0</v>
      </c>
      <c r="BQ28" s="48" t="s">
        <v>702</v>
      </c>
      <c r="BR28" s="48" t="s">
        <v>7830</v>
      </c>
      <c r="BX28" s="48">
        <v>0</v>
      </c>
      <c r="BY28" s="48">
        <v>19</v>
      </c>
      <c r="BZ28" s="48">
        <v>0</v>
      </c>
      <c r="CA28" s="48">
        <v>0</v>
      </c>
      <c r="CB28" s="49">
        <v>0</v>
      </c>
    </row>
    <row r="29" spans="1:80" x14ac:dyDescent="0.25">
      <c r="A29">
        <v>10001</v>
      </c>
      <c r="B29" s="48" t="s">
        <v>7750</v>
      </c>
      <c r="C29" s="48" t="s">
        <v>7751</v>
      </c>
      <c r="E29" s="48" t="s">
        <v>12</v>
      </c>
      <c r="F29" s="48">
        <v>29</v>
      </c>
      <c r="G29" s="48">
        <v>0</v>
      </c>
      <c r="H29" s="48">
        <v>29</v>
      </c>
      <c r="I29" s="48">
        <v>29</v>
      </c>
      <c r="J29" s="48">
        <v>1</v>
      </c>
      <c r="K29" s="48">
        <v>29</v>
      </c>
      <c r="L29" s="48">
        <v>1</v>
      </c>
      <c r="M29" s="48">
        <v>29</v>
      </c>
      <c r="N29" s="48">
        <v>1</v>
      </c>
      <c r="O29">
        <v>1</v>
      </c>
      <c r="P29" s="48">
        <v>0</v>
      </c>
      <c r="Q29" s="49">
        <v>42971</v>
      </c>
      <c r="S29" t="s">
        <v>2161</v>
      </c>
      <c r="T29" t="s">
        <v>2162</v>
      </c>
      <c r="U29" s="48" t="s">
        <v>702</v>
      </c>
      <c r="V29" s="47"/>
      <c r="AB29">
        <v>0</v>
      </c>
      <c r="AD29">
        <v>0</v>
      </c>
      <c r="AF29">
        <v>0</v>
      </c>
      <c r="AG29">
        <v>0</v>
      </c>
      <c r="AH29">
        <v>0</v>
      </c>
      <c r="AI29">
        <v>0</v>
      </c>
      <c r="AJ29">
        <v>0</v>
      </c>
      <c r="AK29">
        <v>0</v>
      </c>
      <c r="AM29">
        <v>0</v>
      </c>
      <c r="AN29">
        <v>1</v>
      </c>
      <c r="AO29">
        <v>1</v>
      </c>
      <c r="AP29">
        <v>0</v>
      </c>
      <c r="AQ29">
        <v>0</v>
      </c>
      <c r="AR29">
        <v>0</v>
      </c>
      <c r="AS29">
        <v>0</v>
      </c>
      <c r="AT29">
        <v>0</v>
      </c>
      <c r="AU29">
        <v>0</v>
      </c>
      <c r="AV29">
        <v>0</v>
      </c>
      <c r="BA29">
        <v>0</v>
      </c>
      <c r="BD29">
        <v>0</v>
      </c>
      <c r="BG29">
        <v>0</v>
      </c>
      <c r="BJ29">
        <v>0</v>
      </c>
      <c r="BM29">
        <v>0</v>
      </c>
      <c r="BP29">
        <v>0</v>
      </c>
      <c r="BQ29" s="48" t="s">
        <v>702</v>
      </c>
      <c r="BR29" s="48" t="s">
        <v>7752</v>
      </c>
      <c r="BX29" s="48">
        <v>0</v>
      </c>
      <c r="BY29" s="48">
        <v>19</v>
      </c>
      <c r="BZ29" s="48">
        <v>0</v>
      </c>
      <c r="CA29" s="48">
        <v>0</v>
      </c>
      <c r="CB29" s="49">
        <v>0</v>
      </c>
    </row>
    <row r="30" spans="1:80" x14ac:dyDescent="0.25">
      <c r="A30">
        <v>10001</v>
      </c>
      <c r="B30" s="48" t="s">
        <v>7831</v>
      </c>
      <c r="C30" s="48" t="s">
        <v>7832</v>
      </c>
      <c r="E30" s="48" t="s">
        <v>12</v>
      </c>
      <c r="F30" s="48">
        <v>29</v>
      </c>
      <c r="G30" s="48">
        <v>0</v>
      </c>
      <c r="H30" s="48">
        <v>29</v>
      </c>
      <c r="I30" s="48">
        <v>29</v>
      </c>
      <c r="J30" s="48">
        <v>1</v>
      </c>
      <c r="K30" s="48">
        <v>29</v>
      </c>
      <c r="L30" s="48">
        <v>1</v>
      </c>
      <c r="M30" s="48">
        <v>29</v>
      </c>
      <c r="N30" s="48">
        <v>1</v>
      </c>
      <c r="O30">
        <v>1</v>
      </c>
      <c r="P30" s="48">
        <v>0</v>
      </c>
      <c r="Q30" s="49">
        <v>42971</v>
      </c>
      <c r="S30" t="s">
        <v>2161</v>
      </c>
      <c r="T30" t="s">
        <v>2162</v>
      </c>
      <c r="U30" s="48" t="s">
        <v>702</v>
      </c>
      <c r="V30" s="47"/>
      <c r="AB30">
        <v>0</v>
      </c>
      <c r="AD30">
        <v>0</v>
      </c>
      <c r="AF30">
        <v>0</v>
      </c>
      <c r="AG30">
        <v>0</v>
      </c>
      <c r="AH30">
        <v>0</v>
      </c>
      <c r="AI30">
        <v>0</v>
      </c>
      <c r="AJ30">
        <v>0</v>
      </c>
      <c r="AK30">
        <v>0</v>
      </c>
      <c r="AM30">
        <v>0</v>
      </c>
      <c r="AN30">
        <v>1</v>
      </c>
      <c r="AO30">
        <v>1</v>
      </c>
      <c r="AP30">
        <v>0</v>
      </c>
      <c r="AQ30">
        <v>0</v>
      </c>
      <c r="AR30">
        <v>0</v>
      </c>
      <c r="AS30">
        <v>0</v>
      </c>
      <c r="AT30">
        <v>0</v>
      </c>
      <c r="AU30">
        <v>0</v>
      </c>
      <c r="AV30">
        <v>0</v>
      </c>
      <c r="BA30">
        <v>0</v>
      </c>
      <c r="BD30">
        <v>0</v>
      </c>
      <c r="BG30">
        <v>0</v>
      </c>
      <c r="BJ30">
        <v>0</v>
      </c>
      <c r="BM30">
        <v>0</v>
      </c>
      <c r="BP30">
        <v>0</v>
      </c>
      <c r="BQ30" s="48" t="s">
        <v>702</v>
      </c>
      <c r="BR30" s="48" t="s">
        <v>7833</v>
      </c>
      <c r="BX30" s="48">
        <v>0</v>
      </c>
      <c r="BY30" s="48">
        <v>19</v>
      </c>
      <c r="BZ30" s="48">
        <v>0</v>
      </c>
      <c r="CA30" s="48">
        <v>0</v>
      </c>
      <c r="CB30" s="49">
        <v>0</v>
      </c>
    </row>
    <row r="31" spans="1:80" x14ac:dyDescent="0.25">
      <c r="A31">
        <v>10001</v>
      </c>
      <c r="B31" s="48" t="s">
        <v>7753</v>
      </c>
      <c r="C31" s="48" t="s">
        <v>7754</v>
      </c>
      <c r="E31" s="48" t="s">
        <v>12</v>
      </c>
      <c r="F31" s="48">
        <v>29</v>
      </c>
      <c r="G31" s="48">
        <v>0</v>
      </c>
      <c r="H31" s="48">
        <v>29</v>
      </c>
      <c r="I31" s="48">
        <v>29</v>
      </c>
      <c r="J31" s="48">
        <v>1</v>
      </c>
      <c r="K31" s="48">
        <v>29</v>
      </c>
      <c r="L31" s="48">
        <v>1</v>
      </c>
      <c r="M31" s="48">
        <v>29</v>
      </c>
      <c r="N31" s="48">
        <v>1</v>
      </c>
      <c r="O31">
        <v>1</v>
      </c>
      <c r="P31" s="48">
        <v>0</v>
      </c>
      <c r="Q31" s="49">
        <v>42971</v>
      </c>
      <c r="S31" t="s">
        <v>2161</v>
      </c>
      <c r="T31" t="s">
        <v>2162</v>
      </c>
      <c r="U31" s="48" t="s">
        <v>702</v>
      </c>
      <c r="V31" s="47"/>
      <c r="AB31">
        <v>0</v>
      </c>
      <c r="AD31">
        <v>0</v>
      </c>
      <c r="AF31">
        <v>0</v>
      </c>
      <c r="AG31">
        <v>0</v>
      </c>
      <c r="AH31">
        <v>0</v>
      </c>
      <c r="AI31">
        <v>0</v>
      </c>
      <c r="AJ31">
        <v>0</v>
      </c>
      <c r="AK31">
        <v>0</v>
      </c>
      <c r="AM31">
        <v>0</v>
      </c>
      <c r="AN31">
        <v>1</v>
      </c>
      <c r="AO31">
        <v>1</v>
      </c>
      <c r="AP31">
        <v>0</v>
      </c>
      <c r="AQ31">
        <v>0</v>
      </c>
      <c r="AR31">
        <v>0</v>
      </c>
      <c r="AS31">
        <v>0</v>
      </c>
      <c r="AT31">
        <v>0</v>
      </c>
      <c r="AU31">
        <v>0</v>
      </c>
      <c r="AV31">
        <v>0</v>
      </c>
      <c r="BA31">
        <v>0</v>
      </c>
      <c r="BD31">
        <v>0</v>
      </c>
      <c r="BG31">
        <v>0</v>
      </c>
      <c r="BJ31">
        <v>0</v>
      </c>
      <c r="BM31">
        <v>0</v>
      </c>
      <c r="BP31">
        <v>0</v>
      </c>
      <c r="BQ31" s="48" t="s">
        <v>702</v>
      </c>
      <c r="BR31" s="48" t="s">
        <v>7755</v>
      </c>
      <c r="BX31" s="48">
        <v>0</v>
      </c>
      <c r="BY31" s="48">
        <v>19</v>
      </c>
      <c r="BZ31" s="48">
        <v>0</v>
      </c>
      <c r="CA31" s="48">
        <v>0</v>
      </c>
      <c r="CB31" s="49">
        <v>0</v>
      </c>
    </row>
    <row r="32" spans="1:80" x14ac:dyDescent="0.25">
      <c r="A32">
        <v>10001</v>
      </c>
      <c r="B32" s="48" t="s">
        <v>3918</v>
      </c>
      <c r="C32" s="48" t="s">
        <v>3919</v>
      </c>
      <c r="E32" s="48" t="s">
        <v>12</v>
      </c>
      <c r="F32" s="48">
        <v>9.67</v>
      </c>
      <c r="G32" s="48">
        <v>10</v>
      </c>
      <c r="H32" s="48">
        <v>8.6999999999999993</v>
      </c>
      <c r="I32" s="48">
        <v>8.6999999999999993</v>
      </c>
      <c r="J32" s="48">
        <v>1</v>
      </c>
      <c r="K32" s="48">
        <v>8.6999999999999993</v>
      </c>
      <c r="L32" s="48">
        <v>1</v>
      </c>
      <c r="M32" s="48">
        <v>8.6999999999999993</v>
      </c>
      <c r="N32" s="48">
        <v>1</v>
      </c>
      <c r="O32">
        <v>1</v>
      </c>
      <c r="P32" s="48">
        <v>0</v>
      </c>
      <c r="Q32" s="49">
        <v>42460</v>
      </c>
      <c r="S32" t="s">
        <v>2161</v>
      </c>
      <c r="T32" t="s">
        <v>2162</v>
      </c>
      <c r="U32" s="48" t="s">
        <v>701</v>
      </c>
      <c r="V32" s="47"/>
      <c r="AB32">
        <v>0</v>
      </c>
      <c r="AD32">
        <v>0</v>
      </c>
      <c r="AF32">
        <v>0</v>
      </c>
      <c r="AG32">
        <v>0</v>
      </c>
      <c r="AH32">
        <v>0</v>
      </c>
      <c r="AI32">
        <v>0</v>
      </c>
      <c r="AJ32">
        <v>0</v>
      </c>
      <c r="AK32">
        <v>0</v>
      </c>
      <c r="AM32">
        <v>0</v>
      </c>
      <c r="AN32">
        <v>1</v>
      </c>
      <c r="AO32">
        <v>1</v>
      </c>
      <c r="AP32">
        <v>0</v>
      </c>
      <c r="AQ32">
        <v>0</v>
      </c>
      <c r="AR32">
        <v>0</v>
      </c>
      <c r="AS32">
        <v>0</v>
      </c>
      <c r="AT32">
        <v>0</v>
      </c>
      <c r="AU32">
        <v>0</v>
      </c>
      <c r="AV32">
        <v>0</v>
      </c>
      <c r="BA32">
        <v>0</v>
      </c>
      <c r="BD32">
        <v>0</v>
      </c>
      <c r="BG32">
        <v>0</v>
      </c>
      <c r="BJ32">
        <v>0</v>
      </c>
      <c r="BM32">
        <v>0</v>
      </c>
      <c r="BP32">
        <v>0</v>
      </c>
      <c r="BQ32" s="48" t="s">
        <v>701</v>
      </c>
      <c r="BR32" s="48" t="s">
        <v>3920</v>
      </c>
      <c r="BX32" s="48">
        <v>0</v>
      </c>
      <c r="BY32" s="48">
        <v>15</v>
      </c>
      <c r="BZ32" s="48">
        <v>0</v>
      </c>
      <c r="CA32" s="48">
        <v>0</v>
      </c>
      <c r="CB32" s="49">
        <v>0</v>
      </c>
    </row>
    <row r="33" spans="1:80" x14ac:dyDescent="0.25">
      <c r="A33">
        <v>10001</v>
      </c>
      <c r="B33" s="48" t="s">
        <v>3539</v>
      </c>
      <c r="C33" s="48" t="s">
        <v>3540</v>
      </c>
      <c r="E33" s="48" t="s">
        <v>12</v>
      </c>
      <c r="F33" s="48">
        <v>13</v>
      </c>
      <c r="G33" s="48">
        <v>0</v>
      </c>
      <c r="H33" s="48">
        <v>13</v>
      </c>
      <c r="I33" s="48">
        <v>13</v>
      </c>
      <c r="J33" s="48">
        <v>1</v>
      </c>
      <c r="K33" s="48">
        <v>13</v>
      </c>
      <c r="L33" s="48">
        <v>1</v>
      </c>
      <c r="M33" s="48">
        <v>13</v>
      </c>
      <c r="N33" s="48">
        <v>1</v>
      </c>
      <c r="O33">
        <v>1</v>
      </c>
      <c r="P33" s="48">
        <v>0</v>
      </c>
      <c r="Q33" s="49">
        <v>42969</v>
      </c>
      <c r="S33" t="s">
        <v>2161</v>
      </c>
      <c r="T33" t="s">
        <v>2162</v>
      </c>
      <c r="U33" s="48" t="s">
        <v>1615</v>
      </c>
      <c r="V33" s="47"/>
      <c r="AB33">
        <v>0</v>
      </c>
      <c r="AD33">
        <v>0</v>
      </c>
      <c r="AF33">
        <v>0</v>
      </c>
      <c r="AG33">
        <v>0</v>
      </c>
      <c r="AH33">
        <v>0</v>
      </c>
      <c r="AI33">
        <v>0</v>
      </c>
      <c r="AJ33">
        <v>0</v>
      </c>
      <c r="AK33">
        <v>0</v>
      </c>
      <c r="AM33">
        <v>0</v>
      </c>
      <c r="AN33">
        <v>1</v>
      </c>
      <c r="AO33">
        <v>1</v>
      </c>
      <c r="AP33">
        <v>0</v>
      </c>
      <c r="AQ33">
        <v>0</v>
      </c>
      <c r="AR33">
        <v>0</v>
      </c>
      <c r="AS33">
        <v>0</v>
      </c>
      <c r="AT33">
        <v>0</v>
      </c>
      <c r="AU33">
        <v>0</v>
      </c>
      <c r="AV33">
        <v>0</v>
      </c>
      <c r="BA33">
        <v>0</v>
      </c>
      <c r="BD33">
        <v>0</v>
      </c>
      <c r="BG33">
        <v>0</v>
      </c>
      <c r="BJ33">
        <v>0</v>
      </c>
      <c r="BM33">
        <v>0</v>
      </c>
      <c r="BP33">
        <v>0</v>
      </c>
      <c r="BQ33" s="48" t="s">
        <v>1918</v>
      </c>
      <c r="BR33" s="48" t="s">
        <v>3541</v>
      </c>
      <c r="BS33" s="48" t="s">
        <v>2175</v>
      </c>
      <c r="BT33" s="48" t="s">
        <v>3542</v>
      </c>
      <c r="BU33" s="48" t="s">
        <v>1615</v>
      </c>
      <c r="BX33" s="48">
        <v>0</v>
      </c>
      <c r="BY33" s="48">
        <v>15</v>
      </c>
      <c r="BZ33" s="48">
        <v>0</v>
      </c>
      <c r="CA33" s="48">
        <v>0</v>
      </c>
      <c r="CB33" s="49">
        <v>0</v>
      </c>
    </row>
    <row r="34" spans="1:80" x14ac:dyDescent="0.25">
      <c r="A34">
        <v>10001</v>
      </c>
      <c r="B34" s="48" t="s">
        <v>3914</v>
      </c>
      <c r="C34" s="48" t="s">
        <v>3915</v>
      </c>
      <c r="D34" t="s">
        <v>3916</v>
      </c>
      <c r="E34" s="48" t="s">
        <v>12</v>
      </c>
      <c r="F34" s="48">
        <v>30</v>
      </c>
      <c r="G34" s="48">
        <v>10</v>
      </c>
      <c r="H34" s="48">
        <v>27</v>
      </c>
      <c r="I34" s="48">
        <v>27</v>
      </c>
      <c r="J34" s="48">
        <v>1</v>
      </c>
      <c r="K34" s="48">
        <v>27</v>
      </c>
      <c r="L34" s="48">
        <v>1</v>
      </c>
      <c r="M34" s="48">
        <v>27</v>
      </c>
      <c r="N34" s="48">
        <v>1</v>
      </c>
      <c r="O34">
        <v>1</v>
      </c>
      <c r="P34" s="48">
        <v>0</v>
      </c>
      <c r="Q34" s="49">
        <v>42636</v>
      </c>
      <c r="S34" t="s">
        <v>3881</v>
      </c>
      <c r="T34" t="s">
        <v>3882</v>
      </c>
      <c r="U34" s="48" t="s">
        <v>701</v>
      </c>
      <c r="V34" s="47"/>
      <c r="AB34">
        <v>0</v>
      </c>
      <c r="AD34">
        <v>0</v>
      </c>
      <c r="AF34">
        <v>0</v>
      </c>
      <c r="AG34">
        <v>0</v>
      </c>
      <c r="AH34">
        <v>0</v>
      </c>
      <c r="AI34">
        <v>0</v>
      </c>
      <c r="AJ34">
        <v>0</v>
      </c>
      <c r="AK34">
        <v>0</v>
      </c>
      <c r="AM34">
        <v>0</v>
      </c>
      <c r="AN34">
        <v>1</v>
      </c>
      <c r="AO34">
        <v>1</v>
      </c>
      <c r="AP34">
        <v>0</v>
      </c>
      <c r="AQ34">
        <v>0</v>
      </c>
      <c r="AR34">
        <v>0</v>
      </c>
      <c r="AS34">
        <v>0</v>
      </c>
      <c r="AT34">
        <v>0</v>
      </c>
      <c r="AU34">
        <v>0</v>
      </c>
      <c r="AV34">
        <v>0</v>
      </c>
      <c r="BA34">
        <v>0</v>
      </c>
      <c r="BD34">
        <v>0</v>
      </c>
      <c r="BG34">
        <v>0</v>
      </c>
      <c r="BJ34">
        <v>0</v>
      </c>
      <c r="BM34">
        <v>0</v>
      </c>
      <c r="BP34">
        <v>0</v>
      </c>
      <c r="BQ34" s="48" t="s">
        <v>701</v>
      </c>
      <c r="BR34" s="48" t="s">
        <v>3917</v>
      </c>
      <c r="BX34" s="48">
        <v>0</v>
      </c>
      <c r="BY34" s="48">
        <v>15</v>
      </c>
      <c r="BZ34" s="48">
        <v>0</v>
      </c>
      <c r="CA34" s="48">
        <v>0</v>
      </c>
      <c r="CB34" s="49"/>
    </row>
    <row r="35" spans="1:80" x14ac:dyDescent="0.25">
      <c r="A35">
        <v>10001</v>
      </c>
      <c r="B35" s="48" t="s">
        <v>7195</v>
      </c>
      <c r="C35" s="48" t="s">
        <v>7196</v>
      </c>
      <c r="D35" t="s">
        <v>7197</v>
      </c>
      <c r="E35" s="48" t="s">
        <v>12</v>
      </c>
      <c r="F35" s="48">
        <v>50.08</v>
      </c>
      <c r="G35" s="48">
        <v>10</v>
      </c>
      <c r="H35" s="48">
        <v>45.07</v>
      </c>
      <c r="I35" s="48">
        <v>45.07</v>
      </c>
      <c r="J35" s="48">
        <v>1</v>
      </c>
      <c r="K35" s="48">
        <v>45.07</v>
      </c>
      <c r="L35" s="48">
        <v>1</v>
      </c>
      <c r="M35" s="48">
        <v>45.07</v>
      </c>
      <c r="N35" s="48">
        <v>1</v>
      </c>
      <c r="O35">
        <v>1</v>
      </c>
      <c r="P35" s="48">
        <v>0</v>
      </c>
      <c r="Q35" s="49">
        <v>42639</v>
      </c>
      <c r="S35" t="s">
        <v>3881</v>
      </c>
      <c r="T35" t="s">
        <v>3882</v>
      </c>
      <c r="U35" s="48" t="s">
        <v>701</v>
      </c>
      <c r="V35" s="47"/>
      <c r="AB35">
        <v>0</v>
      </c>
      <c r="AD35">
        <v>0</v>
      </c>
      <c r="AF35">
        <v>0</v>
      </c>
      <c r="AG35">
        <v>0</v>
      </c>
      <c r="AH35">
        <v>0</v>
      </c>
      <c r="AI35">
        <v>0</v>
      </c>
      <c r="AJ35">
        <v>0</v>
      </c>
      <c r="AK35">
        <v>0</v>
      </c>
      <c r="AM35">
        <v>0</v>
      </c>
      <c r="AN35">
        <v>1</v>
      </c>
      <c r="AO35">
        <v>1</v>
      </c>
      <c r="AP35">
        <v>0</v>
      </c>
      <c r="AQ35">
        <v>0</v>
      </c>
      <c r="AR35">
        <v>0</v>
      </c>
      <c r="AS35">
        <v>0</v>
      </c>
      <c r="AT35">
        <v>0</v>
      </c>
      <c r="AU35">
        <v>0</v>
      </c>
      <c r="AV35">
        <v>0</v>
      </c>
      <c r="BA35">
        <v>0</v>
      </c>
      <c r="BD35">
        <v>0</v>
      </c>
      <c r="BG35">
        <v>0</v>
      </c>
      <c r="BJ35">
        <v>0</v>
      </c>
      <c r="BM35">
        <v>0</v>
      </c>
      <c r="BP35">
        <v>0</v>
      </c>
      <c r="BQ35" s="48" t="s">
        <v>701</v>
      </c>
      <c r="BR35" s="48" t="s">
        <v>7198</v>
      </c>
      <c r="BX35" s="48">
        <v>0</v>
      </c>
      <c r="BY35" s="48">
        <v>15</v>
      </c>
      <c r="BZ35" s="48">
        <v>0</v>
      </c>
      <c r="CA35" s="48">
        <v>0</v>
      </c>
      <c r="CB35" s="49">
        <v>0</v>
      </c>
    </row>
    <row r="36" spans="1:80" x14ac:dyDescent="0.25">
      <c r="A36">
        <v>10001</v>
      </c>
      <c r="B36" s="48" t="s">
        <v>5375</v>
      </c>
      <c r="C36" s="48" t="s">
        <v>5376</v>
      </c>
      <c r="D36" t="s">
        <v>3916</v>
      </c>
      <c r="E36" s="48" t="s">
        <v>12</v>
      </c>
      <c r="F36" s="48">
        <v>200</v>
      </c>
      <c r="G36" s="48">
        <v>0</v>
      </c>
      <c r="H36" s="48">
        <v>200</v>
      </c>
      <c r="I36" s="48">
        <v>200</v>
      </c>
      <c r="J36" s="48">
        <v>1</v>
      </c>
      <c r="K36" s="48">
        <v>200</v>
      </c>
      <c r="L36" s="48">
        <v>1</v>
      </c>
      <c r="M36" s="48">
        <v>200</v>
      </c>
      <c r="N36" s="48">
        <v>1</v>
      </c>
      <c r="O36">
        <v>1</v>
      </c>
      <c r="P36" s="48">
        <v>0</v>
      </c>
      <c r="Q36" s="49">
        <v>42692</v>
      </c>
      <c r="S36" t="s">
        <v>3881</v>
      </c>
      <c r="T36" t="s">
        <v>3882</v>
      </c>
      <c r="U36" s="48" t="s">
        <v>1615</v>
      </c>
      <c r="V36" s="47"/>
      <c r="AB36">
        <v>0</v>
      </c>
      <c r="AD36">
        <v>0</v>
      </c>
      <c r="AF36">
        <v>0</v>
      </c>
      <c r="AG36">
        <v>0</v>
      </c>
      <c r="AH36">
        <v>0</v>
      </c>
      <c r="AI36">
        <v>0</v>
      </c>
      <c r="AJ36">
        <v>0</v>
      </c>
      <c r="AK36">
        <v>0</v>
      </c>
      <c r="AM36">
        <v>0</v>
      </c>
      <c r="AN36">
        <v>1</v>
      </c>
      <c r="AO36">
        <v>1</v>
      </c>
      <c r="AP36">
        <v>0</v>
      </c>
      <c r="AQ36">
        <v>0</v>
      </c>
      <c r="AR36">
        <v>0</v>
      </c>
      <c r="AS36">
        <v>0</v>
      </c>
      <c r="AT36">
        <v>0</v>
      </c>
      <c r="AU36">
        <v>0</v>
      </c>
      <c r="AV36">
        <v>0</v>
      </c>
      <c r="BA36">
        <v>0</v>
      </c>
      <c r="BD36">
        <v>0</v>
      </c>
      <c r="BG36">
        <v>0</v>
      </c>
      <c r="BJ36">
        <v>0</v>
      </c>
      <c r="BM36">
        <v>0</v>
      </c>
      <c r="BP36">
        <v>0</v>
      </c>
      <c r="BQ36" s="48" t="s">
        <v>1918</v>
      </c>
      <c r="BR36" s="48" t="s">
        <v>5377</v>
      </c>
      <c r="BS36" s="48" t="s">
        <v>1615</v>
      </c>
      <c r="BT36" s="48" t="s">
        <v>5378</v>
      </c>
      <c r="BX36" s="48">
        <v>0</v>
      </c>
      <c r="BY36" s="48">
        <v>15</v>
      </c>
      <c r="BZ36" s="48">
        <v>0</v>
      </c>
      <c r="CA36" s="48">
        <v>0</v>
      </c>
      <c r="CB36" s="49">
        <v>0</v>
      </c>
    </row>
    <row r="37" spans="1:80" x14ac:dyDescent="0.25">
      <c r="A37">
        <v>10001</v>
      </c>
      <c r="B37" s="48" t="s">
        <v>5379</v>
      </c>
      <c r="C37" s="48" t="s">
        <v>5380</v>
      </c>
      <c r="E37" s="48" t="s">
        <v>12</v>
      </c>
      <c r="F37" s="48">
        <v>420</v>
      </c>
      <c r="G37" s="48">
        <v>0</v>
      </c>
      <c r="H37" s="48">
        <v>420</v>
      </c>
      <c r="I37" s="48">
        <v>420</v>
      </c>
      <c r="J37" s="48">
        <v>1</v>
      </c>
      <c r="K37" s="48">
        <v>420</v>
      </c>
      <c r="L37" s="48">
        <v>1</v>
      </c>
      <c r="M37" s="48">
        <v>420</v>
      </c>
      <c r="N37" s="48">
        <v>1</v>
      </c>
      <c r="O37">
        <v>1</v>
      </c>
      <c r="P37" s="48">
        <v>0</v>
      </c>
      <c r="Q37" s="49">
        <v>41187</v>
      </c>
      <c r="S37" t="s">
        <v>3881</v>
      </c>
      <c r="T37" t="s">
        <v>3882</v>
      </c>
      <c r="V37" s="47"/>
      <c r="AB37">
        <v>0</v>
      </c>
      <c r="AD37">
        <v>0</v>
      </c>
      <c r="AF37">
        <v>0</v>
      </c>
      <c r="AG37">
        <v>0</v>
      </c>
      <c r="AH37">
        <v>0</v>
      </c>
      <c r="AI37">
        <v>0</v>
      </c>
      <c r="AJ37">
        <v>0</v>
      </c>
      <c r="AK37">
        <v>0</v>
      </c>
      <c r="AM37">
        <v>0</v>
      </c>
      <c r="AN37">
        <v>1</v>
      </c>
      <c r="AO37">
        <v>1</v>
      </c>
      <c r="AP37">
        <v>0</v>
      </c>
      <c r="AQ37">
        <v>0</v>
      </c>
      <c r="AR37">
        <v>0</v>
      </c>
      <c r="AS37">
        <v>0</v>
      </c>
      <c r="AT37">
        <v>0</v>
      </c>
      <c r="AU37">
        <v>0</v>
      </c>
      <c r="AV37">
        <v>0</v>
      </c>
      <c r="BA37">
        <v>0</v>
      </c>
      <c r="BD37">
        <v>0</v>
      </c>
      <c r="BG37">
        <v>0</v>
      </c>
      <c r="BJ37">
        <v>0</v>
      </c>
      <c r="BM37">
        <v>0</v>
      </c>
      <c r="BP37">
        <v>0</v>
      </c>
      <c r="BQ37" s="48" t="s">
        <v>2080</v>
      </c>
      <c r="BX37" s="48">
        <v>0</v>
      </c>
      <c r="BY37" s="48">
        <v>0</v>
      </c>
      <c r="BZ37" s="48">
        <v>0</v>
      </c>
      <c r="CA37" s="48">
        <v>0</v>
      </c>
      <c r="CB37" s="49"/>
    </row>
    <row r="38" spans="1:80" x14ac:dyDescent="0.25">
      <c r="A38">
        <v>10001</v>
      </c>
      <c r="B38" s="48" t="s">
        <v>7337</v>
      </c>
      <c r="C38" s="48" t="s">
        <v>7338</v>
      </c>
      <c r="E38" s="48" t="s">
        <v>12</v>
      </c>
      <c r="F38" s="48">
        <v>160</v>
      </c>
      <c r="G38" s="48">
        <v>0</v>
      </c>
      <c r="H38" s="48">
        <v>160</v>
      </c>
      <c r="I38" s="48">
        <v>160</v>
      </c>
      <c r="J38" s="48">
        <v>1</v>
      </c>
      <c r="K38" s="48">
        <v>160</v>
      </c>
      <c r="L38" s="48">
        <v>1</v>
      </c>
      <c r="M38" s="48">
        <v>160</v>
      </c>
      <c r="N38" s="48">
        <v>1</v>
      </c>
      <c r="O38">
        <v>1</v>
      </c>
      <c r="P38" s="48">
        <v>0</v>
      </c>
      <c r="Q38" s="49">
        <v>42878</v>
      </c>
      <c r="S38" t="s">
        <v>1901</v>
      </c>
      <c r="T38" t="s">
        <v>1902</v>
      </c>
      <c r="U38" s="48" t="s">
        <v>1979</v>
      </c>
      <c r="V38" s="47"/>
      <c r="AB38">
        <v>0</v>
      </c>
      <c r="AD38">
        <v>0</v>
      </c>
      <c r="AF38">
        <v>0</v>
      </c>
      <c r="AG38">
        <v>0</v>
      </c>
      <c r="AH38">
        <v>0</v>
      </c>
      <c r="AI38">
        <v>0</v>
      </c>
      <c r="AJ38">
        <v>0</v>
      </c>
      <c r="AK38">
        <v>0</v>
      </c>
      <c r="AM38">
        <v>0</v>
      </c>
      <c r="AN38">
        <v>1</v>
      </c>
      <c r="AO38">
        <v>1</v>
      </c>
      <c r="AP38">
        <v>0</v>
      </c>
      <c r="AQ38">
        <v>0</v>
      </c>
      <c r="AR38">
        <v>0</v>
      </c>
      <c r="AS38">
        <v>0</v>
      </c>
      <c r="AT38">
        <v>0</v>
      </c>
      <c r="AU38">
        <v>0</v>
      </c>
      <c r="AV38">
        <v>0</v>
      </c>
      <c r="BA38">
        <v>0</v>
      </c>
      <c r="BD38">
        <v>0</v>
      </c>
      <c r="BG38">
        <v>0</v>
      </c>
      <c r="BJ38">
        <v>0</v>
      </c>
      <c r="BM38">
        <v>0</v>
      </c>
      <c r="BP38">
        <v>0</v>
      </c>
      <c r="BQ38" s="48" t="s">
        <v>1979</v>
      </c>
      <c r="BR38" s="48" t="s">
        <v>7339</v>
      </c>
      <c r="BX38" s="48">
        <v>0</v>
      </c>
      <c r="BY38" s="48">
        <v>21</v>
      </c>
      <c r="BZ38" s="48">
        <v>0</v>
      </c>
      <c r="CA38" s="48">
        <v>0</v>
      </c>
      <c r="CB38" s="49"/>
    </row>
    <row r="39" spans="1:80" x14ac:dyDescent="0.25">
      <c r="A39">
        <v>10001</v>
      </c>
      <c r="B39" s="48" t="s">
        <v>7334</v>
      </c>
      <c r="C39" s="48" t="s">
        <v>7335</v>
      </c>
      <c r="E39" s="48" t="s">
        <v>12</v>
      </c>
      <c r="F39" s="48">
        <v>210</v>
      </c>
      <c r="G39" s="48">
        <v>0</v>
      </c>
      <c r="H39" s="48">
        <v>210</v>
      </c>
      <c r="I39" s="48">
        <v>210</v>
      </c>
      <c r="J39" s="48">
        <v>1</v>
      </c>
      <c r="K39" s="48">
        <v>210</v>
      </c>
      <c r="L39" s="48">
        <v>1</v>
      </c>
      <c r="M39" s="48">
        <v>210</v>
      </c>
      <c r="N39" s="48">
        <v>1</v>
      </c>
      <c r="O39">
        <v>1</v>
      </c>
      <c r="P39" s="48">
        <v>0</v>
      </c>
      <c r="Q39" s="49">
        <v>43049</v>
      </c>
      <c r="S39" t="s">
        <v>1901</v>
      </c>
      <c r="T39" t="s">
        <v>1902</v>
      </c>
      <c r="U39" s="48" t="s">
        <v>1979</v>
      </c>
      <c r="V39" s="47"/>
      <c r="AB39">
        <v>0</v>
      </c>
      <c r="AD39">
        <v>0</v>
      </c>
      <c r="AF39">
        <v>0</v>
      </c>
      <c r="AG39">
        <v>0</v>
      </c>
      <c r="AH39">
        <v>0</v>
      </c>
      <c r="AI39">
        <v>0</v>
      </c>
      <c r="AJ39">
        <v>0</v>
      </c>
      <c r="AK39">
        <v>0</v>
      </c>
      <c r="AM39">
        <v>0</v>
      </c>
      <c r="AN39">
        <v>1</v>
      </c>
      <c r="AO39">
        <v>1</v>
      </c>
      <c r="AP39">
        <v>0</v>
      </c>
      <c r="AQ39">
        <v>0</v>
      </c>
      <c r="AR39">
        <v>0</v>
      </c>
      <c r="AS39">
        <v>0</v>
      </c>
      <c r="AT39">
        <v>0</v>
      </c>
      <c r="AU39">
        <v>0</v>
      </c>
      <c r="AV39">
        <v>0</v>
      </c>
      <c r="BA39">
        <v>0</v>
      </c>
      <c r="BD39">
        <v>0</v>
      </c>
      <c r="BG39">
        <v>0</v>
      </c>
      <c r="BJ39">
        <v>0</v>
      </c>
      <c r="BM39">
        <v>0</v>
      </c>
      <c r="BP39">
        <v>0</v>
      </c>
      <c r="BQ39" s="48" t="s">
        <v>1979</v>
      </c>
      <c r="BR39" s="48" t="s">
        <v>7336</v>
      </c>
      <c r="BX39" s="48">
        <v>0</v>
      </c>
      <c r="BY39" s="48">
        <v>21</v>
      </c>
      <c r="BZ39" s="48">
        <v>0</v>
      </c>
      <c r="CA39" s="48">
        <v>0</v>
      </c>
      <c r="CB39" s="49"/>
    </row>
    <row r="40" spans="1:80" x14ac:dyDescent="0.25">
      <c r="A40">
        <v>10001</v>
      </c>
      <c r="B40" s="48" t="s">
        <v>4036</v>
      </c>
      <c r="C40" s="48" t="s">
        <v>4037</v>
      </c>
      <c r="E40" s="48" t="s">
        <v>12</v>
      </c>
      <c r="F40" s="48">
        <v>240</v>
      </c>
      <c r="G40" s="48">
        <v>0</v>
      </c>
      <c r="H40" s="48">
        <v>240</v>
      </c>
      <c r="I40" s="48">
        <v>240</v>
      </c>
      <c r="J40" s="48">
        <v>1</v>
      </c>
      <c r="K40" s="48">
        <v>240</v>
      </c>
      <c r="L40" s="48">
        <v>1</v>
      </c>
      <c r="M40" s="48">
        <v>240</v>
      </c>
      <c r="N40" s="48">
        <v>1</v>
      </c>
      <c r="O40">
        <v>1</v>
      </c>
      <c r="P40" s="48">
        <v>0</v>
      </c>
      <c r="Q40" s="49">
        <v>42978</v>
      </c>
      <c r="S40" t="s">
        <v>1901</v>
      </c>
      <c r="T40" t="s">
        <v>1902</v>
      </c>
      <c r="U40" s="48" t="s">
        <v>1979</v>
      </c>
      <c r="V40" s="47"/>
      <c r="AB40">
        <v>0</v>
      </c>
      <c r="AD40">
        <v>0</v>
      </c>
      <c r="AF40">
        <v>0</v>
      </c>
      <c r="AG40">
        <v>0</v>
      </c>
      <c r="AH40">
        <v>0</v>
      </c>
      <c r="AI40">
        <v>0</v>
      </c>
      <c r="AJ40">
        <v>0</v>
      </c>
      <c r="AK40">
        <v>0</v>
      </c>
      <c r="AM40">
        <v>0</v>
      </c>
      <c r="AN40">
        <v>1</v>
      </c>
      <c r="AO40">
        <v>1</v>
      </c>
      <c r="AP40">
        <v>0</v>
      </c>
      <c r="AQ40">
        <v>0</v>
      </c>
      <c r="AR40">
        <v>0</v>
      </c>
      <c r="AS40">
        <v>0</v>
      </c>
      <c r="AT40">
        <v>0</v>
      </c>
      <c r="AU40">
        <v>0</v>
      </c>
      <c r="AV40">
        <v>0</v>
      </c>
      <c r="BA40">
        <v>0</v>
      </c>
      <c r="BD40">
        <v>0</v>
      </c>
      <c r="BG40">
        <v>0</v>
      </c>
      <c r="BJ40">
        <v>0</v>
      </c>
      <c r="BM40">
        <v>0</v>
      </c>
      <c r="BP40">
        <v>0</v>
      </c>
      <c r="BQ40" s="48" t="s">
        <v>1979</v>
      </c>
      <c r="BR40" s="48" t="s">
        <v>4038</v>
      </c>
      <c r="BX40" s="48">
        <v>0</v>
      </c>
      <c r="BY40" s="48">
        <v>21</v>
      </c>
      <c r="BZ40" s="48">
        <v>0</v>
      </c>
      <c r="CA40" s="48">
        <v>0</v>
      </c>
      <c r="CB40" s="49">
        <v>0</v>
      </c>
    </row>
    <row r="41" spans="1:80" x14ac:dyDescent="0.25">
      <c r="A41">
        <v>10001</v>
      </c>
      <c r="B41" s="48" t="s">
        <v>7756</v>
      </c>
      <c r="C41" s="48" t="s">
        <v>7757</v>
      </c>
      <c r="E41" s="48" t="s">
        <v>12</v>
      </c>
      <c r="F41" s="48">
        <v>64.16</v>
      </c>
      <c r="G41" s="48">
        <v>0</v>
      </c>
      <c r="H41" s="48">
        <v>64.16</v>
      </c>
      <c r="I41" s="48">
        <v>64.16</v>
      </c>
      <c r="J41" s="48">
        <v>1</v>
      </c>
      <c r="K41" s="48">
        <v>64.16</v>
      </c>
      <c r="L41" s="48">
        <v>1</v>
      </c>
      <c r="M41" s="48">
        <v>64.16</v>
      </c>
      <c r="N41" s="48">
        <v>1</v>
      </c>
      <c r="O41">
        <v>1</v>
      </c>
      <c r="P41" s="48">
        <v>0</v>
      </c>
      <c r="Q41" s="49">
        <v>43089</v>
      </c>
      <c r="S41" t="s">
        <v>1901</v>
      </c>
      <c r="T41" t="s">
        <v>1902</v>
      </c>
      <c r="U41" s="48" t="s">
        <v>1090</v>
      </c>
      <c r="V41" s="47"/>
      <c r="AB41">
        <v>0</v>
      </c>
      <c r="AD41">
        <v>0</v>
      </c>
      <c r="AF41">
        <v>0</v>
      </c>
      <c r="AG41">
        <v>0</v>
      </c>
      <c r="AH41">
        <v>0</v>
      </c>
      <c r="AI41">
        <v>0</v>
      </c>
      <c r="AJ41">
        <v>0</v>
      </c>
      <c r="AK41">
        <v>0</v>
      </c>
      <c r="AM41">
        <v>0</v>
      </c>
      <c r="AN41">
        <v>1</v>
      </c>
      <c r="AO41">
        <v>1</v>
      </c>
      <c r="AP41">
        <v>0</v>
      </c>
      <c r="AQ41">
        <v>0</v>
      </c>
      <c r="AR41">
        <v>0</v>
      </c>
      <c r="AS41">
        <v>0</v>
      </c>
      <c r="AT41">
        <v>0</v>
      </c>
      <c r="AU41">
        <v>0</v>
      </c>
      <c r="AV41">
        <v>0</v>
      </c>
      <c r="BA41">
        <v>0</v>
      </c>
      <c r="BD41">
        <v>0</v>
      </c>
      <c r="BG41">
        <v>0</v>
      </c>
      <c r="BJ41">
        <v>0</v>
      </c>
      <c r="BM41">
        <v>0</v>
      </c>
      <c r="BP41">
        <v>0</v>
      </c>
      <c r="BQ41" s="48" t="s">
        <v>1090</v>
      </c>
      <c r="BR41" s="48" t="s">
        <v>7758</v>
      </c>
      <c r="BX41" s="48">
        <v>0</v>
      </c>
      <c r="BY41" s="48">
        <v>21</v>
      </c>
      <c r="BZ41" s="48">
        <v>0</v>
      </c>
      <c r="CA41" s="48">
        <v>0</v>
      </c>
      <c r="CB41" s="49">
        <v>0</v>
      </c>
    </row>
    <row r="42" spans="1:80" x14ac:dyDescent="0.25">
      <c r="A42">
        <v>10001</v>
      </c>
      <c r="B42" s="48" t="s">
        <v>7759</v>
      </c>
      <c r="C42" s="48" t="s">
        <v>7760</v>
      </c>
      <c r="E42" s="48" t="s">
        <v>12</v>
      </c>
      <c r="F42" s="48">
        <v>65.52</v>
      </c>
      <c r="G42" s="48">
        <v>0</v>
      </c>
      <c r="H42" s="48">
        <v>65.52</v>
      </c>
      <c r="I42" s="48">
        <v>65.52</v>
      </c>
      <c r="J42" s="48">
        <v>1</v>
      </c>
      <c r="K42" s="48">
        <v>65.52</v>
      </c>
      <c r="L42" s="48">
        <v>1</v>
      </c>
      <c r="M42" s="48">
        <v>65.52</v>
      </c>
      <c r="N42" s="48">
        <v>1</v>
      </c>
      <c r="O42">
        <v>1</v>
      </c>
      <c r="P42" s="48">
        <v>0</v>
      </c>
      <c r="Q42" s="49">
        <v>42983</v>
      </c>
      <c r="S42" t="s">
        <v>1901</v>
      </c>
      <c r="T42" t="s">
        <v>1902</v>
      </c>
      <c r="U42" s="48" t="s">
        <v>1090</v>
      </c>
      <c r="V42" s="47"/>
      <c r="AB42">
        <v>0</v>
      </c>
      <c r="AD42">
        <v>0</v>
      </c>
      <c r="AF42">
        <v>0</v>
      </c>
      <c r="AG42">
        <v>0</v>
      </c>
      <c r="AH42">
        <v>0</v>
      </c>
      <c r="AI42">
        <v>0</v>
      </c>
      <c r="AJ42">
        <v>0</v>
      </c>
      <c r="AK42">
        <v>0</v>
      </c>
      <c r="AM42">
        <v>0</v>
      </c>
      <c r="AN42">
        <v>1</v>
      </c>
      <c r="AO42">
        <v>1</v>
      </c>
      <c r="AP42">
        <v>0</v>
      </c>
      <c r="AQ42">
        <v>0</v>
      </c>
      <c r="AR42">
        <v>0</v>
      </c>
      <c r="AS42">
        <v>0</v>
      </c>
      <c r="AT42">
        <v>0</v>
      </c>
      <c r="AU42">
        <v>0</v>
      </c>
      <c r="AV42">
        <v>0</v>
      </c>
      <c r="BA42">
        <v>0</v>
      </c>
      <c r="BD42">
        <v>0</v>
      </c>
      <c r="BG42">
        <v>0</v>
      </c>
      <c r="BJ42">
        <v>0</v>
      </c>
      <c r="BM42">
        <v>0</v>
      </c>
      <c r="BP42">
        <v>0</v>
      </c>
      <c r="BQ42" s="48" t="s">
        <v>1090</v>
      </c>
      <c r="BR42" s="48" t="s">
        <v>7761</v>
      </c>
      <c r="BX42" s="48">
        <v>0</v>
      </c>
      <c r="BY42" s="48">
        <v>21</v>
      </c>
      <c r="BZ42" s="48">
        <v>0</v>
      </c>
      <c r="CA42" s="48">
        <v>0</v>
      </c>
      <c r="CB42" s="49">
        <v>0</v>
      </c>
    </row>
    <row r="43" spans="1:80" x14ac:dyDescent="0.25">
      <c r="A43">
        <v>10001</v>
      </c>
      <c r="B43" s="48" t="s">
        <v>4321</v>
      </c>
      <c r="C43" s="48" t="s">
        <v>4322</v>
      </c>
      <c r="E43" s="48" t="s">
        <v>12</v>
      </c>
      <c r="F43" s="48">
        <v>73.75</v>
      </c>
      <c r="G43" s="48">
        <v>0</v>
      </c>
      <c r="H43" s="48">
        <v>73.75</v>
      </c>
      <c r="I43" s="48">
        <v>73.75</v>
      </c>
      <c r="J43" s="48">
        <v>1</v>
      </c>
      <c r="K43" s="48">
        <v>73.75</v>
      </c>
      <c r="L43" s="48">
        <v>1</v>
      </c>
      <c r="M43" s="48">
        <v>73.75</v>
      </c>
      <c r="N43" s="48">
        <v>1</v>
      </c>
      <c r="O43">
        <v>1</v>
      </c>
      <c r="P43" s="48">
        <v>0</v>
      </c>
      <c r="Q43" s="49">
        <v>42968</v>
      </c>
      <c r="S43" t="s">
        <v>1901</v>
      </c>
      <c r="T43" t="s">
        <v>1902</v>
      </c>
      <c r="U43" s="48" t="s">
        <v>1090</v>
      </c>
      <c r="V43" s="47"/>
      <c r="AB43">
        <v>0</v>
      </c>
      <c r="AD43">
        <v>0</v>
      </c>
      <c r="AF43">
        <v>0</v>
      </c>
      <c r="AG43">
        <v>0</v>
      </c>
      <c r="AH43">
        <v>0</v>
      </c>
      <c r="AI43">
        <v>0</v>
      </c>
      <c r="AJ43">
        <v>0</v>
      </c>
      <c r="AK43">
        <v>0</v>
      </c>
      <c r="AM43">
        <v>0</v>
      </c>
      <c r="AN43">
        <v>1</v>
      </c>
      <c r="AO43">
        <v>1</v>
      </c>
      <c r="AP43">
        <v>0</v>
      </c>
      <c r="AQ43">
        <v>0</v>
      </c>
      <c r="AR43">
        <v>0</v>
      </c>
      <c r="AS43">
        <v>0</v>
      </c>
      <c r="AT43">
        <v>0</v>
      </c>
      <c r="AU43">
        <v>0</v>
      </c>
      <c r="AV43">
        <v>0</v>
      </c>
      <c r="BA43">
        <v>0</v>
      </c>
      <c r="BD43">
        <v>0</v>
      </c>
      <c r="BG43">
        <v>0</v>
      </c>
      <c r="BJ43">
        <v>0</v>
      </c>
      <c r="BM43">
        <v>0</v>
      </c>
      <c r="BP43">
        <v>0</v>
      </c>
      <c r="BQ43" s="48" t="s">
        <v>1090</v>
      </c>
      <c r="BR43" s="48" t="s">
        <v>4323</v>
      </c>
      <c r="BX43" s="48">
        <v>0</v>
      </c>
      <c r="BY43" s="48">
        <v>21</v>
      </c>
      <c r="BZ43" s="48">
        <v>0</v>
      </c>
      <c r="CA43" s="48">
        <v>0</v>
      </c>
      <c r="CB43" s="49">
        <v>0</v>
      </c>
    </row>
    <row r="44" spans="1:80" x14ac:dyDescent="0.25">
      <c r="A44">
        <v>10001</v>
      </c>
      <c r="B44" s="48" t="s">
        <v>1859</v>
      </c>
      <c r="C44" s="48" t="s">
        <v>1860</v>
      </c>
      <c r="D44" t="s">
        <v>1861</v>
      </c>
      <c r="E44" s="48" t="s">
        <v>606</v>
      </c>
      <c r="F44" s="48">
        <v>0</v>
      </c>
      <c r="G44" s="48">
        <v>0</v>
      </c>
      <c r="H44" s="48">
        <v>0</v>
      </c>
      <c r="I44" s="48">
        <v>0</v>
      </c>
      <c r="J44" s="48">
        <v>1</v>
      </c>
      <c r="K44" s="48">
        <v>0</v>
      </c>
      <c r="L44" s="48">
        <v>1</v>
      </c>
      <c r="M44" s="48">
        <v>0</v>
      </c>
      <c r="N44" s="48">
        <v>1</v>
      </c>
      <c r="O44">
        <v>1</v>
      </c>
      <c r="P44" s="48">
        <v>0</v>
      </c>
      <c r="Q44" s="49">
        <v>41362</v>
      </c>
      <c r="S44" t="s">
        <v>1626</v>
      </c>
      <c r="T44" t="s">
        <v>1627</v>
      </c>
      <c r="U44" s="48" t="s">
        <v>737</v>
      </c>
      <c r="V44" s="47"/>
      <c r="AB44">
        <v>0</v>
      </c>
      <c r="AD44">
        <v>0</v>
      </c>
      <c r="AF44">
        <v>0</v>
      </c>
      <c r="AG44">
        <v>0</v>
      </c>
      <c r="AH44">
        <v>0</v>
      </c>
      <c r="AI44">
        <v>0</v>
      </c>
      <c r="AJ44">
        <v>0</v>
      </c>
      <c r="AK44">
        <v>0</v>
      </c>
      <c r="AM44">
        <v>0</v>
      </c>
      <c r="AN44">
        <v>1</v>
      </c>
      <c r="AO44">
        <v>1</v>
      </c>
      <c r="AP44">
        <v>0</v>
      </c>
      <c r="AQ44">
        <v>0</v>
      </c>
      <c r="AR44">
        <v>0</v>
      </c>
      <c r="AS44">
        <v>0</v>
      </c>
      <c r="AT44">
        <v>0</v>
      </c>
      <c r="AU44">
        <v>0</v>
      </c>
      <c r="AV44">
        <v>0</v>
      </c>
      <c r="BA44">
        <v>0</v>
      </c>
      <c r="BD44">
        <v>0</v>
      </c>
      <c r="BG44">
        <v>0</v>
      </c>
      <c r="BJ44">
        <v>0</v>
      </c>
      <c r="BM44">
        <v>0</v>
      </c>
      <c r="BP44">
        <v>0</v>
      </c>
      <c r="BQ44" s="48" t="s">
        <v>1703</v>
      </c>
      <c r="BR44" s="48" t="s">
        <v>1862</v>
      </c>
      <c r="BS44" s="48" t="s">
        <v>1703</v>
      </c>
      <c r="BT44" s="48" t="s">
        <v>1862</v>
      </c>
      <c r="BX44" s="48">
        <v>0</v>
      </c>
      <c r="BY44" s="48">
        <v>15</v>
      </c>
      <c r="BZ44" s="48">
        <v>0</v>
      </c>
      <c r="CA44" s="48">
        <v>0</v>
      </c>
      <c r="CB44" s="49"/>
    </row>
    <row r="45" spans="1:80" x14ac:dyDescent="0.25">
      <c r="A45">
        <v>10001</v>
      </c>
      <c r="B45" s="48" t="s">
        <v>1863</v>
      </c>
      <c r="C45" s="48" t="s">
        <v>1864</v>
      </c>
      <c r="D45" t="s">
        <v>1865</v>
      </c>
      <c r="E45" s="48" t="s">
        <v>606</v>
      </c>
      <c r="F45" s="48">
        <v>256.60000000000002</v>
      </c>
      <c r="G45" s="48">
        <v>0</v>
      </c>
      <c r="H45" s="48">
        <v>256.60000000000002</v>
      </c>
      <c r="I45" s="48">
        <v>256.60000000000002</v>
      </c>
      <c r="J45" s="48">
        <v>1</v>
      </c>
      <c r="K45" s="48">
        <v>256.60000000000002</v>
      </c>
      <c r="L45" s="48">
        <v>1</v>
      </c>
      <c r="M45" s="48">
        <v>256.60000000000002</v>
      </c>
      <c r="N45" s="48">
        <v>1</v>
      </c>
      <c r="O45">
        <v>1</v>
      </c>
      <c r="P45" s="48">
        <v>0</v>
      </c>
      <c r="Q45" s="49">
        <v>41355</v>
      </c>
      <c r="S45" t="s">
        <v>1626</v>
      </c>
      <c r="T45" t="s">
        <v>1627</v>
      </c>
      <c r="U45" s="48" t="s">
        <v>786</v>
      </c>
      <c r="V45" s="47"/>
      <c r="AB45">
        <v>0</v>
      </c>
      <c r="AD45">
        <v>0</v>
      </c>
      <c r="AF45">
        <v>0</v>
      </c>
      <c r="AG45">
        <v>0</v>
      </c>
      <c r="AH45">
        <v>0</v>
      </c>
      <c r="AI45">
        <v>0</v>
      </c>
      <c r="AJ45">
        <v>0</v>
      </c>
      <c r="AK45">
        <v>0</v>
      </c>
      <c r="AM45">
        <v>0</v>
      </c>
      <c r="AN45">
        <v>1</v>
      </c>
      <c r="AO45">
        <v>1</v>
      </c>
      <c r="AP45">
        <v>0</v>
      </c>
      <c r="AQ45">
        <v>0</v>
      </c>
      <c r="AR45">
        <v>0</v>
      </c>
      <c r="AS45">
        <v>0</v>
      </c>
      <c r="AT45">
        <v>0</v>
      </c>
      <c r="AU45">
        <v>0</v>
      </c>
      <c r="AV45">
        <v>0</v>
      </c>
      <c r="BA45">
        <v>0</v>
      </c>
      <c r="BD45">
        <v>0</v>
      </c>
      <c r="BG45">
        <v>0</v>
      </c>
      <c r="BJ45">
        <v>0</v>
      </c>
      <c r="BM45">
        <v>0</v>
      </c>
      <c r="BP45">
        <v>0</v>
      </c>
      <c r="BQ45" s="48" t="s">
        <v>786</v>
      </c>
      <c r="BS45" s="48" t="s">
        <v>1703</v>
      </c>
      <c r="BT45" s="48" t="s">
        <v>1866</v>
      </c>
      <c r="BX45" s="48">
        <v>0</v>
      </c>
      <c r="BY45" s="48">
        <v>15</v>
      </c>
      <c r="BZ45" s="48">
        <v>0</v>
      </c>
      <c r="CA45" s="48">
        <v>0</v>
      </c>
      <c r="CB45" s="49"/>
    </row>
    <row r="46" spans="1:80" x14ac:dyDescent="0.25">
      <c r="A46">
        <v>10001</v>
      </c>
      <c r="B46" s="48" t="s">
        <v>1854</v>
      </c>
      <c r="C46" s="48" t="s">
        <v>1855</v>
      </c>
      <c r="E46" s="48" t="s">
        <v>12</v>
      </c>
      <c r="F46" s="48">
        <v>1.51</v>
      </c>
      <c r="G46" s="48">
        <v>10</v>
      </c>
      <c r="H46" s="48">
        <v>1.36</v>
      </c>
      <c r="I46" s="48">
        <v>1.36</v>
      </c>
      <c r="J46" s="48">
        <v>1</v>
      </c>
      <c r="K46" s="48">
        <v>1.36</v>
      </c>
      <c r="L46" s="48">
        <v>1</v>
      </c>
      <c r="M46" s="48">
        <v>1.36</v>
      </c>
      <c r="N46" s="48">
        <v>1</v>
      </c>
      <c r="O46">
        <v>1</v>
      </c>
      <c r="P46" s="48">
        <v>0</v>
      </c>
      <c r="Q46" s="49">
        <v>42312</v>
      </c>
      <c r="S46" t="s">
        <v>1598</v>
      </c>
      <c r="T46" t="s">
        <v>1599</v>
      </c>
      <c r="U46" s="48" t="s">
        <v>701</v>
      </c>
      <c r="V46" s="47"/>
      <c r="AB46">
        <v>0</v>
      </c>
      <c r="AD46">
        <v>0</v>
      </c>
      <c r="AF46">
        <v>0</v>
      </c>
      <c r="AG46">
        <v>0</v>
      </c>
      <c r="AH46">
        <v>0</v>
      </c>
      <c r="AI46">
        <v>0</v>
      </c>
      <c r="AJ46">
        <v>0</v>
      </c>
      <c r="AK46">
        <v>0</v>
      </c>
      <c r="AM46">
        <v>0</v>
      </c>
      <c r="AN46">
        <v>1</v>
      </c>
      <c r="AO46">
        <v>1</v>
      </c>
      <c r="AP46">
        <v>0</v>
      </c>
      <c r="AQ46">
        <v>0</v>
      </c>
      <c r="AR46">
        <v>0</v>
      </c>
      <c r="AS46">
        <v>0</v>
      </c>
      <c r="AT46">
        <v>0</v>
      </c>
      <c r="AU46">
        <v>0</v>
      </c>
      <c r="AV46">
        <v>0</v>
      </c>
      <c r="BA46">
        <v>0</v>
      </c>
      <c r="BD46">
        <v>0</v>
      </c>
      <c r="BG46">
        <v>0</v>
      </c>
      <c r="BJ46">
        <v>0</v>
      </c>
      <c r="BM46">
        <v>0</v>
      </c>
      <c r="BP46">
        <v>0</v>
      </c>
      <c r="BQ46" s="48" t="s">
        <v>701</v>
      </c>
      <c r="BR46" s="48" t="s">
        <v>1856</v>
      </c>
      <c r="BS46" s="48" t="s">
        <v>1857</v>
      </c>
      <c r="BT46" s="48" t="s">
        <v>1858</v>
      </c>
      <c r="BX46" s="48">
        <v>0</v>
      </c>
      <c r="BY46" s="48">
        <v>15</v>
      </c>
      <c r="BZ46" s="48">
        <v>0</v>
      </c>
      <c r="CA46" s="48">
        <v>0</v>
      </c>
      <c r="CB46" s="49"/>
    </row>
    <row r="47" spans="1:80" x14ac:dyDescent="0.25">
      <c r="A47">
        <v>10001</v>
      </c>
      <c r="B47" s="48" t="s">
        <v>3088</v>
      </c>
      <c r="C47" s="48" t="s">
        <v>3089</v>
      </c>
      <c r="D47" t="s">
        <v>3090</v>
      </c>
      <c r="E47" s="48" t="s">
        <v>12</v>
      </c>
      <c r="F47" s="48">
        <v>464.1</v>
      </c>
      <c r="G47" s="48">
        <v>0</v>
      </c>
      <c r="H47" s="48">
        <v>464.1</v>
      </c>
      <c r="I47" s="48">
        <v>464.1</v>
      </c>
      <c r="J47" s="48">
        <v>1</v>
      </c>
      <c r="K47" s="48">
        <v>464.1</v>
      </c>
      <c r="L47" s="48">
        <v>1</v>
      </c>
      <c r="M47" s="48">
        <v>464.1</v>
      </c>
      <c r="N47" s="48">
        <v>1</v>
      </c>
      <c r="O47">
        <v>1</v>
      </c>
      <c r="P47" s="48">
        <v>0</v>
      </c>
      <c r="Q47" s="49">
        <v>41367</v>
      </c>
      <c r="S47" t="s">
        <v>1626</v>
      </c>
      <c r="T47" t="s">
        <v>1627</v>
      </c>
      <c r="U47" s="48" t="s">
        <v>786</v>
      </c>
      <c r="V47" s="47"/>
      <c r="AB47">
        <v>0</v>
      </c>
      <c r="AD47">
        <v>0</v>
      </c>
      <c r="AF47">
        <v>0</v>
      </c>
      <c r="AG47">
        <v>0</v>
      </c>
      <c r="AH47">
        <v>0</v>
      </c>
      <c r="AI47">
        <v>0</v>
      </c>
      <c r="AJ47">
        <v>0</v>
      </c>
      <c r="AK47">
        <v>0</v>
      </c>
      <c r="AM47">
        <v>0</v>
      </c>
      <c r="AN47">
        <v>1</v>
      </c>
      <c r="AO47">
        <v>1</v>
      </c>
      <c r="AP47">
        <v>0</v>
      </c>
      <c r="AQ47">
        <v>0</v>
      </c>
      <c r="AR47">
        <v>0</v>
      </c>
      <c r="AS47">
        <v>0</v>
      </c>
      <c r="AT47">
        <v>0</v>
      </c>
      <c r="AU47">
        <v>0</v>
      </c>
      <c r="AV47">
        <v>0</v>
      </c>
      <c r="BA47">
        <v>0</v>
      </c>
      <c r="BD47">
        <v>0</v>
      </c>
      <c r="BG47">
        <v>0</v>
      </c>
      <c r="BJ47">
        <v>0</v>
      </c>
      <c r="BM47">
        <v>0</v>
      </c>
      <c r="BP47">
        <v>0</v>
      </c>
      <c r="BQ47" s="48" t="s">
        <v>786</v>
      </c>
      <c r="BR47" s="48" t="s">
        <v>3091</v>
      </c>
      <c r="BS47" s="48" t="s">
        <v>1703</v>
      </c>
      <c r="BT47" s="48" t="s">
        <v>3092</v>
      </c>
      <c r="BX47" s="48">
        <v>0</v>
      </c>
      <c r="BY47" s="48">
        <v>15</v>
      </c>
      <c r="BZ47" s="48">
        <v>0</v>
      </c>
      <c r="CA47" s="48">
        <v>0</v>
      </c>
      <c r="CB47" s="49"/>
    </row>
    <row r="48" spans="1:80" x14ac:dyDescent="0.25">
      <c r="A48">
        <v>10001</v>
      </c>
      <c r="B48" s="48" t="s">
        <v>7961</v>
      </c>
      <c r="C48" s="48" t="s">
        <v>7962</v>
      </c>
      <c r="E48" s="48" t="s">
        <v>12</v>
      </c>
      <c r="F48" s="48">
        <v>7.85</v>
      </c>
      <c r="G48" s="48">
        <v>0</v>
      </c>
      <c r="H48" s="48">
        <v>7.85</v>
      </c>
      <c r="I48" s="48">
        <v>7.85</v>
      </c>
      <c r="J48" s="48">
        <v>1</v>
      </c>
      <c r="K48" s="48">
        <v>7.85</v>
      </c>
      <c r="L48" s="48">
        <v>1</v>
      </c>
      <c r="M48" s="48">
        <v>7.85</v>
      </c>
      <c r="N48" s="48">
        <v>1</v>
      </c>
      <c r="O48">
        <v>1</v>
      </c>
      <c r="P48" s="48">
        <v>0</v>
      </c>
      <c r="Q48" s="49">
        <v>42979</v>
      </c>
      <c r="S48" t="s">
        <v>2316</v>
      </c>
      <c r="T48" t="s">
        <v>2317</v>
      </c>
      <c r="U48" s="48" t="s">
        <v>1172</v>
      </c>
      <c r="V48" s="47"/>
      <c r="AB48">
        <v>0</v>
      </c>
      <c r="AD48">
        <v>0</v>
      </c>
      <c r="AF48">
        <v>0</v>
      </c>
      <c r="AG48">
        <v>0</v>
      </c>
      <c r="AH48">
        <v>0</v>
      </c>
      <c r="AI48">
        <v>0</v>
      </c>
      <c r="AJ48">
        <v>0</v>
      </c>
      <c r="AK48">
        <v>0</v>
      </c>
      <c r="AM48">
        <v>0</v>
      </c>
      <c r="AN48">
        <v>1</v>
      </c>
      <c r="AO48">
        <v>1</v>
      </c>
      <c r="AP48">
        <v>0</v>
      </c>
      <c r="AQ48">
        <v>0</v>
      </c>
      <c r="AR48">
        <v>0</v>
      </c>
      <c r="AS48">
        <v>0</v>
      </c>
      <c r="AT48">
        <v>0</v>
      </c>
      <c r="AU48">
        <v>0</v>
      </c>
      <c r="AV48">
        <v>0</v>
      </c>
      <c r="BA48">
        <v>0</v>
      </c>
      <c r="BD48">
        <v>0</v>
      </c>
      <c r="BG48">
        <v>0</v>
      </c>
      <c r="BJ48">
        <v>0</v>
      </c>
      <c r="BM48">
        <v>0</v>
      </c>
      <c r="BP48">
        <v>0</v>
      </c>
      <c r="BQ48" s="48" t="s">
        <v>1172</v>
      </c>
      <c r="BR48" s="48" t="s">
        <v>7960</v>
      </c>
      <c r="BX48" s="48">
        <v>0</v>
      </c>
      <c r="BY48" s="48">
        <v>0</v>
      </c>
      <c r="BZ48" s="48">
        <v>0</v>
      </c>
      <c r="CA48" s="48">
        <v>0</v>
      </c>
      <c r="CB48" s="49">
        <v>0</v>
      </c>
    </row>
    <row r="49" spans="1:80" x14ac:dyDescent="0.25">
      <c r="A49">
        <v>10001</v>
      </c>
      <c r="B49" s="48" t="s">
        <v>7958</v>
      </c>
      <c r="C49" s="48" t="s">
        <v>7959</v>
      </c>
      <c r="E49" s="48" t="s">
        <v>12</v>
      </c>
      <c r="F49" s="48">
        <v>4.51</v>
      </c>
      <c r="G49" s="48">
        <v>0</v>
      </c>
      <c r="H49" s="48">
        <v>4.51</v>
      </c>
      <c r="I49" s="48">
        <v>4.51</v>
      </c>
      <c r="J49" s="48">
        <v>1</v>
      </c>
      <c r="K49" s="48">
        <v>4.51</v>
      </c>
      <c r="L49" s="48">
        <v>1</v>
      </c>
      <c r="M49" s="48">
        <v>4.51</v>
      </c>
      <c r="N49" s="48">
        <v>1</v>
      </c>
      <c r="O49">
        <v>1</v>
      </c>
      <c r="P49" s="48">
        <v>0</v>
      </c>
      <c r="Q49" s="49">
        <v>42979</v>
      </c>
      <c r="S49" t="s">
        <v>2316</v>
      </c>
      <c r="T49" t="s">
        <v>2317</v>
      </c>
      <c r="U49" s="48" t="s">
        <v>1172</v>
      </c>
      <c r="V49" s="47"/>
      <c r="AB49">
        <v>0</v>
      </c>
      <c r="AD49">
        <v>0</v>
      </c>
      <c r="AF49">
        <v>0</v>
      </c>
      <c r="AG49">
        <v>0</v>
      </c>
      <c r="AH49">
        <v>0</v>
      </c>
      <c r="AI49">
        <v>0</v>
      </c>
      <c r="AJ49">
        <v>0</v>
      </c>
      <c r="AK49">
        <v>0</v>
      </c>
      <c r="AM49">
        <v>0</v>
      </c>
      <c r="AN49">
        <v>1</v>
      </c>
      <c r="AO49">
        <v>1</v>
      </c>
      <c r="AP49">
        <v>0</v>
      </c>
      <c r="AQ49">
        <v>0</v>
      </c>
      <c r="AR49">
        <v>0</v>
      </c>
      <c r="AS49">
        <v>0</v>
      </c>
      <c r="AT49">
        <v>0</v>
      </c>
      <c r="AU49">
        <v>0</v>
      </c>
      <c r="AV49">
        <v>0</v>
      </c>
      <c r="BA49">
        <v>0</v>
      </c>
      <c r="BD49">
        <v>0</v>
      </c>
      <c r="BG49">
        <v>0</v>
      </c>
      <c r="BJ49">
        <v>0</v>
      </c>
      <c r="BM49">
        <v>0</v>
      </c>
      <c r="BP49">
        <v>0</v>
      </c>
      <c r="BQ49" s="48" t="s">
        <v>1172</v>
      </c>
      <c r="BR49" s="48" t="s">
        <v>7960</v>
      </c>
      <c r="BX49" s="48">
        <v>0</v>
      </c>
      <c r="BY49" s="48">
        <v>0</v>
      </c>
      <c r="BZ49" s="48">
        <v>0</v>
      </c>
      <c r="CA49" s="48">
        <v>0</v>
      </c>
      <c r="CB49" s="49">
        <v>0</v>
      </c>
    </row>
    <row r="50" spans="1:80" x14ac:dyDescent="0.25">
      <c r="A50">
        <v>10001</v>
      </c>
      <c r="B50" s="48" t="s">
        <v>3405</v>
      </c>
      <c r="C50" s="48" t="s">
        <v>3406</v>
      </c>
      <c r="D50" t="s">
        <v>3407</v>
      </c>
      <c r="E50" s="48" t="s">
        <v>12</v>
      </c>
      <c r="F50" s="48">
        <v>2.31</v>
      </c>
      <c r="G50" s="48">
        <v>0</v>
      </c>
      <c r="H50" s="48">
        <v>2.31</v>
      </c>
      <c r="I50" s="48">
        <v>2.31</v>
      </c>
      <c r="J50" s="48">
        <v>1</v>
      </c>
      <c r="K50" s="48">
        <v>2.31</v>
      </c>
      <c r="L50" s="48">
        <v>1</v>
      </c>
      <c r="M50" s="48">
        <v>2.31</v>
      </c>
      <c r="N50" s="48">
        <v>1</v>
      </c>
      <c r="O50">
        <v>1</v>
      </c>
      <c r="P50" s="48">
        <v>0</v>
      </c>
      <c r="Q50" s="49">
        <v>42579</v>
      </c>
      <c r="R50" t="s">
        <v>1081</v>
      </c>
      <c r="S50" t="s">
        <v>3379</v>
      </c>
      <c r="T50" t="s">
        <v>3380</v>
      </c>
      <c r="U50" s="48" t="s">
        <v>3408</v>
      </c>
      <c r="V50" s="47"/>
      <c r="AB50">
        <v>0</v>
      </c>
      <c r="AD50">
        <v>0</v>
      </c>
      <c r="AF50">
        <v>0</v>
      </c>
      <c r="AG50">
        <v>0</v>
      </c>
      <c r="AH50">
        <v>0</v>
      </c>
      <c r="AI50">
        <v>0</v>
      </c>
      <c r="AJ50">
        <v>0</v>
      </c>
      <c r="AK50">
        <v>0</v>
      </c>
      <c r="AM50">
        <v>0</v>
      </c>
      <c r="AN50">
        <v>1</v>
      </c>
      <c r="AO50">
        <v>1</v>
      </c>
      <c r="AP50">
        <v>0</v>
      </c>
      <c r="AQ50">
        <v>0</v>
      </c>
      <c r="AR50">
        <v>0</v>
      </c>
      <c r="AS50">
        <v>0</v>
      </c>
      <c r="AT50">
        <v>0</v>
      </c>
      <c r="AU50">
        <v>0</v>
      </c>
      <c r="AV50">
        <v>0</v>
      </c>
      <c r="BA50">
        <v>0</v>
      </c>
      <c r="BD50">
        <v>0</v>
      </c>
      <c r="BG50">
        <v>0</v>
      </c>
      <c r="BJ50">
        <v>0</v>
      </c>
      <c r="BM50">
        <v>0</v>
      </c>
      <c r="BP50">
        <v>0</v>
      </c>
      <c r="BQ50" s="48" t="s">
        <v>3408</v>
      </c>
      <c r="BR50" s="48" t="s">
        <v>3409</v>
      </c>
      <c r="BX50" s="48">
        <v>0</v>
      </c>
      <c r="BY50" s="48">
        <v>19</v>
      </c>
      <c r="BZ50" s="48">
        <v>0</v>
      </c>
      <c r="CA50" s="48">
        <v>0</v>
      </c>
      <c r="CB50" s="49">
        <v>0</v>
      </c>
    </row>
    <row r="51" spans="1:80" x14ac:dyDescent="0.25">
      <c r="A51">
        <v>10001</v>
      </c>
      <c r="B51" s="48" t="s">
        <v>3410</v>
      </c>
      <c r="C51" s="48" t="s">
        <v>3411</v>
      </c>
      <c r="D51" t="s">
        <v>3412</v>
      </c>
      <c r="E51" s="48" t="s">
        <v>12</v>
      </c>
      <c r="F51" s="48">
        <v>3.12</v>
      </c>
      <c r="G51" s="48">
        <v>0</v>
      </c>
      <c r="H51" s="48">
        <v>3.12</v>
      </c>
      <c r="I51" s="48">
        <v>3.12</v>
      </c>
      <c r="J51" s="48">
        <v>1</v>
      </c>
      <c r="K51" s="48">
        <v>3.12</v>
      </c>
      <c r="L51" s="48">
        <v>1</v>
      </c>
      <c r="M51" s="48">
        <v>3.12</v>
      </c>
      <c r="N51" s="48">
        <v>1</v>
      </c>
      <c r="O51">
        <v>1</v>
      </c>
      <c r="P51" s="48">
        <v>0</v>
      </c>
      <c r="Q51" s="49">
        <v>42579</v>
      </c>
      <c r="R51" t="s">
        <v>1081</v>
      </c>
      <c r="S51" t="s">
        <v>3379</v>
      </c>
      <c r="T51" t="s">
        <v>3380</v>
      </c>
      <c r="U51" s="48" t="s">
        <v>3408</v>
      </c>
      <c r="V51" s="47"/>
      <c r="AB51">
        <v>0</v>
      </c>
      <c r="AD51">
        <v>0</v>
      </c>
      <c r="AF51">
        <v>0</v>
      </c>
      <c r="AG51">
        <v>0</v>
      </c>
      <c r="AH51">
        <v>0</v>
      </c>
      <c r="AI51">
        <v>0</v>
      </c>
      <c r="AJ51">
        <v>0</v>
      </c>
      <c r="AK51">
        <v>0</v>
      </c>
      <c r="AM51">
        <v>0</v>
      </c>
      <c r="AN51">
        <v>1</v>
      </c>
      <c r="AO51">
        <v>1</v>
      </c>
      <c r="AP51">
        <v>0</v>
      </c>
      <c r="AQ51">
        <v>0</v>
      </c>
      <c r="AR51">
        <v>0</v>
      </c>
      <c r="AS51">
        <v>0</v>
      </c>
      <c r="AT51">
        <v>0</v>
      </c>
      <c r="AU51">
        <v>0</v>
      </c>
      <c r="AV51">
        <v>0</v>
      </c>
      <c r="BA51">
        <v>0</v>
      </c>
      <c r="BD51">
        <v>0</v>
      </c>
      <c r="BG51">
        <v>0</v>
      </c>
      <c r="BJ51">
        <v>0</v>
      </c>
      <c r="BM51">
        <v>0</v>
      </c>
      <c r="BP51">
        <v>0</v>
      </c>
      <c r="BQ51" s="48" t="s">
        <v>3408</v>
      </c>
      <c r="BR51" s="48" t="s">
        <v>3413</v>
      </c>
      <c r="BX51" s="48">
        <v>0</v>
      </c>
      <c r="BY51" s="48">
        <v>19</v>
      </c>
      <c r="BZ51" s="48">
        <v>0</v>
      </c>
      <c r="CA51" s="48">
        <v>0</v>
      </c>
      <c r="CB51" s="49"/>
    </row>
    <row r="52" spans="1:80" x14ac:dyDescent="0.25">
      <c r="A52">
        <v>10001</v>
      </c>
      <c r="B52" s="48" t="s">
        <v>7581</v>
      </c>
      <c r="C52" s="48" t="s">
        <v>7582</v>
      </c>
      <c r="E52" s="48" t="s">
        <v>12</v>
      </c>
      <c r="F52" s="48">
        <v>0.36</v>
      </c>
      <c r="G52" s="48">
        <v>0</v>
      </c>
      <c r="H52" s="48">
        <v>0.36</v>
      </c>
      <c r="I52" s="48">
        <v>0.36</v>
      </c>
      <c r="J52" s="48">
        <v>1</v>
      </c>
      <c r="K52" s="48">
        <v>0.36</v>
      </c>
      <c r="L52" s="48">
        <v>1</v>
      </c>
      <c r="M52" s="48">
        <v>0.36</v>
      </c>
      <c r="N52" s="48">
        <v>1</v>
      </c>
      <c r="O52">
        <v>1</v>
      </c>
      <c r="P52" s="48">
        <v>0</v>
      </c>
      <c r="Q52" s="49">
        <v>42579</v>
      </c>
      <c r="R52" t="s">
        <v>1081</v>
      </c>
      <c r="S52" t="s">
        <v>3379</v>
      </c>
      <c r="T52" t="s">
        <v>3380</v>
      </c>
      <c r="U52" s="48" t="s">
        <v>1090</v>
      </c>
      <c r="V52" s="47"/>
      <c r="AB52">
        <v>0</v>
      </c>
      <c r="AD52">
        <v>0</v>
      </c>
      <c r="AF52">
        <v>0</v>
      </c>
      <c r="AG52">
        <v>0</v>
      </c>
      <c r="AH52">
        <v>0</v>
      </c>
      <c r="AI52">
        <v>0</v>
      </c>
      <c r="AJ52">
        <v>0</v>
      </c>
      <c r="AK52">
        <v>0</v>
      </c>
      <c r="AM52">
        <v>0</v>
      </c>
      <c r="AN52">
        <v>1</v>
      </c>
      <c r="AO52">
        <v>1</v>
      </c>
      <c r="AP52">
        <v>0</v>
      </c>
      <c r="AQ52">
        <v>0</v>
      </c>
      <c r="AR52">
        <v>0</v>
      </c>
      <c r="AS52">
        <v>0</v>
      </c>
      <c r="AT52">
        <v>0</v>
      </c>
      <c r="AU52">
        <v>0</v>
      </c>
      <c r="AV52">
        <v>0</v>
      </c>
      <c r="BA52">
        <v>0</v>
      </c>
      <c r="BD52">
        <v>0</v>
      </c>
      <c r="BG52">
        <v>0</v>
      </c>
      <c r="BJ52">
        <v>0</v>
      </c>
      <c r="BM52">
        <v>0</v>
      </c>
      <c r="BP52">
        <v>0</v>
      </c>
      <c r="BQ52" s="48" t="s">
        <v>1090</v>
      </c>
      <c r="BS52" s="48" t="s">
        <v>1090</v>
      </c>
      <c r="BX52" s="48">
        <v>0</v>
      </c>
      <c r="BY52" s="48">
        <v>19</v>
      </c>
      <c r="BZ52" s="48">
        <v>0</v>
      </c>
      <c r="CA52" s="48">
        <v>0</v>
      </c>
      <c r="CB52" s="49"/>
    </row>
    <row r="53" spans="1:80" x14ac:dyDescent="0.25">
      <c r="A53">
        <v>10001</v>
      </c>
      <c r="B53" s="48" t="s">
        <v>3414</v>
      </c>
      <c r="C53" s="48" t="s">
        <v>3415</v>
      </c>
      <c r="D53" t="s">
        <v>3407</v>
      </c>
      <c r="E53" s="48" t="s">
        <v>12</v>
      </c>
      <c r="F53" s="48">
        <v>10.25</v>
      </c>
      <c r="G53" s="48">
        <v>0</v>
      </c>
      <c r="H53" s="48">
        <v>10.25</v>
      </c>
      <c r="I53" s="48">
        <v>10.25</v>
      </c>
      <c r="J53" s="48">
        <v>1</v>
      </c>
      <c r="K53" s="48">
        <v>10.25</v>
      </c>
      <c r="L53" s="48">
        <v>1</v>
      </c>
      <c r="M53" s="48">
        <v>10.25</v>
      </c>
      <c r="N53" s="48">
        <v>1</v>
      </c>
      <c r="O53">
        <v>1</v>
      </c>
      <c r="P53" s="48">
        <v>0</v>
      </c>
      <c r="Q53" s="49">
        <v>41900</v>
      </c>
      <c r="S53" t="s">
        <v>3379</v>
      </c>
      <c r="T53" t="s">
        <v>3380</v>
      </c>
      <c r="U53" s="48" t="s">
        <v>3408</v>
      </c>
      <c r="V53" s="47"/>
      <c r="AB53">
        <v>0</v>
      </c>
      <c r="AD53">
        <v>0</v>
      </c>
      <c r="AF53">
        <v>0</v>
      </c>
      <c r="AG53">
        <v>0</v>
      </c>
      <c r="AH53">
        <v>0</v>
      </c>
      <c r="AI53">
        <v>0</v>
      </c>
      <c r="AJ53">
        <v>0</v>
      </c>
      <c r="AK53">
        <v>0</v>
      </c>
      <c r="AM53">
        <v>0</v>
      </c>
      <c r="AN53">
        <v>1</v>
      </c>
      <c r="AO53">
        <v>1</v>
      </c>
      <c r="AP53">
        <v>0</v>
      </c>
      <c r="AQ53">
        <v>0</v>
      </c>
      <c r="AR53">
        <v>0</v>
      </c>
      <c r="AS53">
        <v>0</v>
      </c>
      <c r="AT53">
        <v>0</v>
      </c>
      <c r="AU53">
        <v>0</v>
      </c>
      <c r="AV53">
        <v>0</v>
      </c>
      <c r="BA53">
        <v>0</v>
      </c>
      <c r="BD53">
        <v>0</v>
      </c>
      <c r="BG53">
        <v>0</v>
      </c>
      <c r="BJ53">
        <v>0</v>
      </c>
      <c r="BM53">
        <v>0</v>
      </c>
      <c r="BP53">
        <v>0</v>
      </c>
      <c r="BQ53" s="48" t="s">
        <v>3408</v>
      </c>
      <c r="BR53" s="48" t="s">
        <v>3416</v>
      </c>
      <c r="BX53" s="48">
        <v>0</v>
      </c>
      <c r="BY53" s="48">
        <v>15</v>
      </c>
      <c r="BZ53" s="48">
        <v>0</v>
      </c>
      <c r="CA53" s="48">
        <v>0</v>
      </c>
      <c r="CB53" s="49"/>
    </row>
    <row r="54" spans="1:80" x14ac:dyDescent="0.25">
      <c r="A54">
        <v>10001</v>
      </c>
      <c r="B54" s="48" t="s">
        <v>3646</v>
      </c>
      <c r="C54" s="48" t="s">
        <v>3647</v>
      </c>
      <c r="E54" s="48" t="s">
        <v>12</v>
      </c>
      <c r="F54" s="48">
        <v>0.57999999999999996</v>
      </c>
      <c r="G54" s="48">
        <v>0</v>
      </c>
      <c r="H54" s="48">
        <v>0.57999999999999996</v>
      </c>
      <c r="I54" s="48">
        <v>0.57999999999999996</v>
      </c>
      <c r="J54" s="48">
        <v>1</v>
      </c>
      <c r="K54" s="48">
        <v>0.57999999999999996</v>
      </c>
      <c r="L54" s="48">
        <v>1</v>
      </c>
      <c r="M54" s="48">
        <v>0.57999999999999996</v>
      </c>
      <c r="N54" s="48">
        <v>1</v>
      </c>
      <c r="O54">
        <v>1</v>
      </c>
      <c r="P54" s="48">
        <v>0</v>
      </c>
      <c r="Q54" s="49">
        <v>42788</v>
      </c>
      <c r="R54" t="s">
        <v>1081</v>
      </c>
      <c r="S54" t="s">
        <v>3379</v>
      </c>
      <c r="T54" t="s">
        <v>3380</v>
      </c>
      <c r="U54" s="48" t="s">
        <v>3408</v>
      </c>
      <c r="V54" s="47"/>
      <c r="AB54">
        <v>0</v>
      </c>
      <c r="AD54">
        <v>0</v>
      </c>
      <c r="AF54">
        <v>0</v>
      </c>
      <c r="AG54">
        <v>0</v>
      </c>
      <c r="AH54">
        <v>0</v>
      </c>
      <c r="AI54">
        <v>0</v>
      </c>
      <c r="AJ54">
        <v>0</v>
      </c>
      <c r="AK54">
        <v>0</v>
      </c>
      <c r="AM54">
        <v>0</v>
      </c>
      <c r="AN54">
        <v>1</v>
      </c>
      <c r="AO54">
        <v>1</v>
      </c>
      <c r="AP54">
        <v>0</v>
      </c>
      <c r="AQ54">
        <v>0</v>
      </c>
      <c r="AR54">
        <v>0</v>
      </c>
      <c r="AS54">
        <v>0</v>
      </c>
      <c r="AT54">
        <v>0</v>
      </c>
      <c r="AU54">
        <v>0</v>
      </c>
      <c r="AV54">
        <v>0</v>
      </c>
      <c r="BA54">
        <v>0</v>
      </c>
      <c r="BD54">
        <v>0</v>
      </c>
      <c r="BG54">
        <v>0</v>
      </c>
      <c r="BJ54">
        <v>0</v>
      </c>
      <c r="BM54">
        <v>0</v>
      </c>
      <c r="BP54">
        <v>0</v>
      </c>
      <c r="BQ54" s="48" t="s">
        <v>3408</v>
      </c>
      <c r="BR54" s="48" t="s">
        <v>3648</v>
      </c>
      <c r="BS54" s="48" t="s">
        <v>1090</v>
      </c>
      <c r="BT54" s="48" t="s">
        <v>3649</v>
      </c>
      <c r="BX54" s="48">
        <v>0</v>
      </c>
      <c r="BY54" s="48">
        <v>19</v>
      </c>
      <c r="BZ54" s="48">
        <v>0</v>
      </c>
      <c r="CA54" s="48">
        <v>0</v>
      </c>
      <c r="CB54" s="49"/>
    </row>
    <row r="55" spans="1:80" x14ac:dyDescent="0.25">
      <c r="A55">
        <v>10001</v>
      </c>
      <c r="B55" s="48" t="s">
        <v>4631</v>
      </c>
      <c r="C55" s="48" t="s">
        <v>4632</v>
      </c>
      <c r="E55" s="48" t="s">
        <v>12</v>
      </c>
      <c r="F55" s="48">
        <v>0.56000000000000005</v>
      </c>
      <c r="G55" s="48">
        <v>0</v>
      </c>
      <c r="H55" s="48">
        <v>0.56000000000000005</v>
      </c>
      <c r="I55" s="48">
        <v>0.56000000000000005</v>
      </c>
      <c r="J55" s="48">
        <v>1</v>
      </c>
      <c r="K55" s="48">
        <v>0.56000000000000005</v>
      </c>
      <c r="L55" s="48">
        <v>1</v>
      </c>
      <c r="M55" s="48">
        <v>0.56000000000000005</v>
      </c>
      <c r="N55" s="48">
        <v>1</v>
      </c>
      <c r="O55">
        <v>1</v>
      </c>
      <c r="P55" s="48">
        <v>0</v>
      </c>
      <c r="Q55" s="49">
        <v>42915</v>
      </c>
      <c r="R55" t="s">
        <v>1081</v>
      </c>
      <c r="S55" t="s">
        <v>3379</v>
      </c>
      <c r="T55" t="s">
        <v>3380</v>
      </c>
      <c r="U55" s="48" t="s">
        <v>3408</v>
      </c>
      <c r="V55" s="47"/>
      <c r="AB55">
        <v>0</v>
      </c>
      <c r="AD55">
        <v>0</v>
      </c>
      <c r="AF55">
        <v>0</v>
      </c>
      <c r="AG55">
        <v>0</v>
      </c>
      <c r="AH55">
        <v>0</v>
      </c>
      <c r="AI55">
        <v>0</v>
      </c>
      <c r="AJ55">
        <v>0</v>
      </c>
      <c r="AK55">
        <v>0</v>
      </c>
      <c r="AM55">
        <v>0</v>
      </c>
      <c r="AN55">
        <v>1</v>
      </c>
      <c r="AO55">
        <v>1</v>
      </c>
      <c r="AP55">
        <v>0</v>
      </c>
      <c r="AQ55">
        <v>0</v>
      </c>
      <c r="AR55">
        <v>0</v>
      </c>
      <c r="AS55">
        <v>0</v>
      </c>
      <c r="AT55">
        <v>0</v>
      </c>
      <c r="AU55">
        <v>0</v>
      </c>
      <c r="AV55">
        <v>0</v>
      </c>
      <c r="BA55">
        <v>0</v>
      </c>
      <c r="BD55">
        <v>0</v>
      </c>
      <c r="BG55">
        <v>0</v>
      </c>
      <c r="BJ55">
        <v>0</v>
      </c>
      <c r="BM55">
        <v>0</v>
      </c>
      <c r="BP55">
        <v>0</v>
      </c>
      <c r="BQ55" s="48" t="s">
        <v>3408</v>
      </c>
      <c r="BR55" s="48" t="s">
        <v>4633</v>
      </c>
      <c r="BS55" s="48" t="s">
        <v>1090</v>
      </c>
      <c r="BT55" s="48" t="s">
        <v>4634</v>
      </c>
      <c r="BX55" s="48">
        <v>0</v>
      </c>
      <c r="BY55" s="48">
        <v>19</v>
      </c>
      <c r="BZ55" s="48">
        <v>0</v>
      </c>
      <c r="CA55" s="48">
        <v>0</v>
      </c>
      <c r="CB55" s="49"/>
    </row>
    <row r="56" spans="1:80" x14ac:dyDescent="0.25">
      <c r="A56">
        <v>10001</v>
      </c>
      <c r="B56" s="48" t="s">
        <v>3650</v>
      </c>
      <c r="C56" s="48" t="s">
        <v>3651</v>
      </c>
      <c r="E56" s="48" t="s">
        <v>12</v>
      </c>
      <c r="F56" s="48">
        <v>1.1499999999999999</v>
      </c>
      <c r="G56" s="48">
        <v>0</v>
      </c>
      <c r="H56" s="48">
        <v>1.1499999999999999</v>
      </c>
      <c r="I56" s="48">
        <v>1.1499999999999999</v>
      </c>
      <c r="J56" s="48">
        <v>1</v>
      </c>
      <c r="K56" s="48">
        <v>1.1499999999999999</v>
      </c>
      <c r="L56" s="48">
        <v>1</v>
      </c>
      <c r="M56" s="48">
        <v>1.1499999999999999</v>
      </c>
      <c r="N56" s="48">
        <v>1</v>
      </c>
      <c r="O56">
        <v>1</v>
      </c>
      <c r="P56" s="48">
        <v>0</v>
      </c>
      <c r="Q56" s="49">
        <v>42579</v>
      </c>
      <c r="R56" t="s">
        <v>1081</v>
      </c>
      <c r="S56" t="s">
        <v>3379</v>
      </c>
      <c r="T56" t="s">
        <v>3380</v>
      </c>
      <c r="U56" s="48" t="s">
        <v>3408</v>
      </c>
      <c r="V56" s="47"/>
      <c r="AB56">
        <v>0</v>
      </c>
      <c r="AD56">
        <v>0</v>
      </c>
      <c r="AF56">
        <v>0</v>
      </c>
      <c r="AG56">
        <v>0</v>
      </c>
      <c r="AH56">
        <v>0</v>
      </c>
      <c r="AI56">
        <v>0</v>
      </c>
      <c r="AJ56">
        <v>0</v>
      </c>
      <c r="AK56">
        <v>0</v>
      </c>
      <c r="AM56">
        <v>0</v>
      </c>
      <c r="AN56">
        <v>1</v>
      </c>
      <c r="AO56">
        <v>1</v>
      </c>
      <c r="AP56">
        <v>0</v>
      </c>
      <c r="AQ56">
        <v>0</v>
      </c>
      <c r="AR56">
        <v>0</v>
      </c>
      <c r="AS56">
        <v>0</v>
      </c>
      <c r="AT56">
        <v>0</v>
      </c>
      <c r="AU56">
        <v>0</v>
      </c>
      <c r="AV56">
        <v>0</v>
      </c>
      <c r="BA56">
        <v>0</v>
      </c>
      <c r="BD56">
        <v>0</v>
      </c>
      <c r="BG56">
        <v>0</v>
      </c>
      <c r="BJ56">
        <v>0</v>
      </c>
      <c r="BM56">
        <v>0</v>
      </c>
      <c r="BP56">
        <v>0</v>
      </c>
      <c r="BQ56" s="48" t="s">
        <v>3408</v>
      </c>
      <c r="BR56" s="48" t="s">
        <v>3652</v>
      </c>
      <c r="BX56" s="48">
        <v>0</v>
      </c>
      <c r="BY56" s="48">
        <v>19</v>
      </c>
      <c r="BZ56" s="48">
        <v>0</v>
      </c>
      <c r="CA56" s="48">
        <v>0</v>
      </c>
      <c r="CB56" s="49"/>
    </row>
    <row r="57" spans="1:80" x14ac:dyDescent="0.25">
      <c r="A57">
        <v>10001</v>
      </c>
      <c r="B57" s="48" t="s">
        <v>4227</v>
      </c>
      <c r="C57" s="48" t="s">
        <v>4228</v>
      </c>
      <c r="E57" s="48" t="s">
        <v>12</v>
      </c>
      <c r="F57" s="48">
        <v>0.39</v>
      </c>
      <c r="G57" s="48">
        <v>0</v>
      </c>
      <c r="H57" s="48">
        <v>0.39</v>
      </c>
      <c r="I57" s="48">
        <v>0.39</v>
      </c>
      <c r="J57" s="48">
        <v>1</v>
      </c>
      <c r="K57" s="48">
        <v>0.39</v>
      </c>
      <c r="L57" s="48">
        <v>1</v>
      </c>
      <c r="M57" s="48">
        <v>0.39</v>
      </c>
      <c r="N57" s="48">
        <v>1</v>
      </c>
      <c r="O57">
        <v>1</v>
      </c>
      <c r="P57" s="48">
        <v>0</v>
      </c>
      <c r="Q57" s="49">
        <v>42348</v>
      </c>
      <c r="S57" t="s">
        <v>3379</v>
      </c>
      <c r="T57" t="s">
        <v>3380</v>
      </c>
      <c r="U57" s="48" t="s">
        <v>2122</v>
      </c>
      <c r="V57" s="47"/>
      <c r="AB57">
        <v>0</v>
      </c>
      <c r="AD57">
        <v>0</v>
      </c>
      <c r="AF57">
        <v>0</v>
      </c>
      <c r="AG57">
        <v>0</v>
      </c>
      <c r="AH57">
        <v>0</v>
      </c>
      <c r="AI57">
        <v>0</v>
      </c>
      <c r="AJ57">
        <v>0</v>
      </c>
      <c r="AK57">
        <v>0</v>
      </c>
      <c r="AM57">
        <v>0</v>
      </c>
      <c r="AN57">
        <v>1</v>
      </c>
      <c r="AO57">
        <v>1</v>
      </c>
      <c r="AP57">
        <v>0</v>
      </c>
      <c r="AQ57">
        <v>0</v>
      </c>
      <c r="AR57">
        <v>0</v>
      </c>
      <c r="AS57">
        <v>0</v>
      </c>
      <c r="AT57">
        <v>0</v>
      </c>
      <c r="AU57">
        <v>0</v>
      </c>
      <c r="AV57">
        <v>0</v>
      </c>
      <c r="BA57">
        <v>0</v>
      </c>
      <c r="BD57">
        <v>0</v>
      </c>
      <c r="BG57">
        <v>0</v>
      </c>
      <c r="BJ57">
        <v>0</v>
      </c>
      <c r="BM57">
        <v>0</v>
      </c>
      <c r="BP57">
        <v>0</v>
      </c>
      <c r="BQ57" s="48" t="s">
        <v>2122</v>
      </c>
      <c r="BR57" s="48" t="s">
        <v>4229</v>
      </c>
      <c r="BX57" s="48">
        <v>0</v>
      </c>
      <c r="BY57" s="48">
        <v>15</v>
      </c>
      <c r="BZ57" s="48">
        <v>0</v>
      </c>
      <c r="CA57" s="48">
        <v>0</v>
      </c>
      <c r="CB57" s="49"/>
    </row>
    <row r="58" spans="1:80" x14ac:dyDescent="0.25">
      <c r="A58">
        <v>10001</v>
      </c>
      <c r="B58" s="48" t="s">
        <v>3698</v>
      </c>
      <c r="C58" s="48" t="s">
        <v>3699</v>
      </c>
      <c r="D58" t="s">
        <v>3685</v>
      </c>
      <c r="E58" s="48" t="s">
        <v>12</v>
      </c>
      <c r="F58" s="48">
        <v>0.39</v>
      </c>
      <c r="G58" s="48">
        <v>0</v>
      </c>
      <c r="H58" s="48">
        <v>0.39</v>
      </c>
      <c r="I58" s="48">
        <v>0.39</v>
      </c>
      <c r="J58" s="48">
        <v>1</v>
      </c>
      <c r="K58" s="48">
        <v>0.39</v>
      </c>
      <c r="L58" s="48">
        <v>1</v>
      </c>
      <c r="M58" s="48">
        <v>0.39</v>
      </c>
      <c r="N58" s="48">
        <v>1</v>
      </c>
      <c r="O58">
        <v>1</v>
      </c>
      <c r="P58" s="48">
        <v>0</v>
      </c>
      <c r="Q58" s="49">
        <v>42579</v>
      </c>
      <c r="R58" t="s">
        <v>1081</v>
      </c>
      <c r="S58" t="s">
        <v>3379</v>
      </c>
      <c r="T58" t="s">
        <v>3380</v>
      </c>
      <c r="U58" s="48" t="s">
        <v>3408</v>
      </c>
      <c r="V58" s="47"/>
      <c r="AB58">
        <v>0</v>
      </c>
      <c r="AD58">
        <v>0</v>
      </c>
      <c r="AF58">
        <v>0</v>
      </c>
      <c r="AG58">
        <v>0</v>
      </c>
      <c r="AH58">
        <v>0</v>
      </c>
      <c r="AI58">
        <v>0</v>
      </c>
      <c r="AJ58">
        <v>0</v>
      </c>
      <c r="AK58">
        <v>0</v>
      </c>
      <c r="AM58">
        <v>0</v>
      </c>
      <c r="AN58">
        <v>1</v>
      </c>
      <c r="AO58">
        <v>1</v>
      </c>
      <c r="AP58">
        <v>0</v>
      </c>
      <c r="AQ58">
        <v>0</v>
      </c>
      <c r="AR58">
        <v>0</v>
      </c>
      <c r="AS58">
        <v>0</v>
      </c>
      <c r="AT58">
        <v>0</v>
      </c>
      <c r="AU58">
        <v>0</v>
      </c>
      <c r="AV58">
        <v>0</v>
      </c>
      <c r="BA58">
        <v>0</v>
      </c>
      <c r="BD58">
        <v>0</v>
      </c>
      <c r="BG58">
        <v>0</v>
      </c>
      <c r="BJ58">
        <v>0</v>
      </c>
      <c r="BM58">
        <v>0</v>
      </c>
      <c r="BP58">
        <v>0</v>
      </c>
      <c r="BQ58" s="48" t="s">
        <v>3408</v>
      </c>
      <c r="BR58" s="48" t="s">
        <v>3700</v>
      </c>
      <c r="BX58" s="48">
        <v>0</v>
      </c>
      <c r="BY58" s="48">
        <v>19</v>
      </c>
      <c r="BZ58" s="48">
        <v>0</v>
      </c>
      <c r="CA58" s="48">
        <v>0</v>
      </c>
      <c r="CB58" s="49"/>
    </row>
    <row r="59" spans="1:80" x14ac:dyDescent="0.25">
      <c r="A59">
        <v>10001</v>
      </c>
      <c r="B59" s="48" t="s">
        <v>4071</v>
      </c>
      <c r="C59" s="48" t="s">
        <v>4072</v>
      </c>
      <c r="D59" t="s">
        <v>3685</v>
      </c>
      <c r="E59" s="48" t="s">
        <v>12</v>
      </c>
      <c r="F59" s="48">
        <v>0.22</v>
      </c>
      <c r="G59" s="48">
        <v>0</v>
      </c>
      <c r="H59" s="48">
        <v>0.22</v>
      </c>
      <c r="I59" s="48">
        <v>0.22</v>
      </c>
      <c r="J59" s="48">
        <v>1</v>
      </c>
      <c r="K59" s="48">
        <v>0.22</v>
      </c>
      <c r="L59" s="48">
        <v>1</v>
      </c>
      <c r="M59" s="48">
        <v>0.22</v>
      </c>
      <c r="N59" s="48">
        <v>1</v>
      </c>
      <c r="O59">
        <v>1</v>
      </c>
      <c r="P59" s="48">
        <v>0</v>
      </c>
      <c r="Q59" s="49">
        <v>42915</v>
      </c>
      <c r="R59" t="s">
        <v>1081</v>
      </c>
      <c r="S59" t="s">
        <v>3379</v>
      </c>
      <c r="T59" t="s">
        <v>3380</v>
      </c>
      <c r="U59" s="48" t="s">
        <v>1090</v>
      </c>
      <c r="V59" s="47"/>
      <c r="AB59">
        <v>0</v>
      </c>
      <c r="AD59">
        <v>0</v>
      </c>
      <c r="AF59">
        <v>0</v>
      </c>
      <c r="AG59">
        <v>0</v>
      </c>
      <c r="AH59">
        <v>0</v>
      </c>
      <c r="AI59">
        <v>0</v>
      </c>
      <c r="AJ59">
        <v>0</v>
      </c>
      <c r="AK59">
        <v>0</v>
      </c>
      <c r="AM59">
        <v>0</v>
      </c>
      <c r="AN59">
        <v>1</v>
      </c>
      <c r="AO59">
        <v>1</v>
      </c>
      <c r="AP59">
        <v>0</v>
      </c>
      <c r="AQ59">
        <v>0</v>
      </c>
      <c r="AR59">
        <v>0</v>
      </c>
      <c r="AS59">
        <v>0</v>
      </c>
      <c r="AT59">
        <v>0</v>
      </c>
      <c r="AU59">
        <v>0</v>
      </c>
      <c r="AV59">
        <v>0</v>
      </c>
      <c r="BA59">
        <v>0</v>
      </c>
      <c r="BD59">
        <v>0</v>
      </c>
      <c r="BG59">
        <v>0</v>
      </c>
      <c r="BJ59">
        <v>0</v>
      </c>
      <c r="BM59">
        <v>0</v>
      </c>
      <c r="BP59">
        <v>0</v>
      </c>
      <c r="BQ59" s="48" t="s">
        <v>1090</v>
      </c>
      <c r="BS59" s="48" t="s">
        <v>2122</v>
      </c>
      <c r="BT59" s="48" t="s">
        <v>7806</v>
      </c>
      <c r="BU59" s="48" t="s">
        <v>1090</v>
      </c>
      <c r="BX59" s="48">
        <v>0</v>
      </c>
      <c r="BY59" s="48">
        <v>19</v>
      </c>
      <c r="BZ59" s="48">
        <v>0</v>
      </c>
      <c r="CA59" s="48">
        <v>0</v>
      </c>
      <c r="CB59" s="49">
        <v>0</v>
      </c>
    </row>
    <row r="60" spans="1:80" x14ac:dyDescent="0.25">
      <c r="A60">
        <v>10001</v>
      </c>
      <c r="B60" s="48" t="s">
        <v>3701</v>
      </c>
      <c r="C60" s="48" t="s">
        <v>3702</v>
      </c>
      <c r="D60" t="s">
        <v>3685</v>
      </c>
      <c r="E60" s="48" t="s">
        <v>12</v>
      </c>
      <c r="F60" s="48">
        <v>0.25</v>
      </c>
      <c r="G60" s="48">
        <v>0</v>
      </c>
      <c r="H60" s="48">
        <v>0.25</v>
      </c>
      <c r="I60" s="48">
        <v>0.25</v>
      </c>
      <c r="J60" s="48">
        <v>1</v>
      </c>
      <c r="K60" s="48">
        <v>0.25</v>
      </c>
      <c r="L60" s="48">
        <v>1</v>
      </c>
      <c r="M60" s="48">
        <v>0.25</v>
      </c>
      <c r="N60" s="48">
        <v>1</v>
      </c>
      <c r="O60">
        <v>1</v>
      </c>
      <c r="P60" s="48">
        <v>0</v>
      </c>
      <c r="Q60" s="49">
        <v>42985</v>
      </c>
      <c r="R60" t="s">
        <v>1081</v>
      </c>
      <c r="S60" t="s">
        <v>3379</v>
      </c>
      <c r="T60" t="s">
        <v>3380</v>
      </c>
      <c r="U60" s="48" t="s">
        <v>1090</v>
      </c>
      <c r="V60" s="47"/>
      <c r="AB60">
        <v>0</v>
      </c>
      <c r="AD60">
        <v>0</v>
      </c>
      <c r="AF60">
        <v>0</v>
      </c>
      <c r="AG60">
        <v>0</v>
      </c>
      <c r="AH60">
        <v>0</v>
      </c>
      <c r="AI60">
        <v>0</v>
      </c>
      <c r="AJ60">
        <v>0</v>
      </c>
      <c r="AK60">
        <v>0</v>
      </c>
      <c r="AM60">
        <v>0</v>
      </c>
      <c r="AN60">
        <v>1</v>
      </c>
      <c r="AO60">
        <v>1</v>
      </c>
      <c r="AP60">
        <v>0</v>
      </c>
      <c r="AQ60">
        <v>0</v>
      </c>
      <c r="AR60">
        <v>0</v>
      </c>
      <c r="AS60">
        <v>0</v>
      </c>
      <c r="AT60">
        <v>0</v>
      </c>
      <c r="AU60">
        <v>0</v>
      </c>
      <c r="AV60">
        <v>0</v>
      </c>
      <c r="BA60">
        <v>0</v>
      </c>
      <c r="BD60">
        <v>0</v>
      </c>
      <c r="BG60">
        <v>0</v>
      </c>
      <c r="BJ60">
        <v>0</v>
      </c>
      <c r="BM60">
        <v>0</v>
      </c>
      <c r="BP60">
        <v>0</v>
      </c>
      <c r="BQ60" s="48" t="s">
        <v>3408</v>
      </c>
      <c r="BR60" s="48" t="s">
        <v>3703</v>
      </c>
      <c r="BS60" s="48" t="s">
        <v>3668</v>
      </c>
      <c r="BT60" s="48" t="s">
        <v>3704</v>
      </c>
      <c r="BU60" s="48" t="s">
        <v>1090</v>
      </c>
      <c r="BV60" t="s">
        <v>3705</v>
      </c>
      <c r="BX60" s="48">
        <v>0</v>
      </c>
      <c r="BY60" s="48">
        <v>19</v>
      </c>
      <c r="BZ60" s="48">
        <v>0</v>
      </c>
      <c r="CA60" s="48">
        <v>0</v>
      </c>
      <c r="CB60" s="49">
        <v>0</v>
      </c>
    </row>
    <row r="61" spans="1:80" x14ac:dyDescent="0.25">
      <c r="A61">
        <v>10001</v>
      </c>
      <c r="B61" s="48" t="s">
        <v>3683</v>
      </c>
      <c r="C61" s="48" t="s">
        <v>3684</v>
      </c>
      <c r="D61" t="s">
        <v>3685</v>
      </c>
      <c r="E61" s="48" t="s">
        <v>12</v>
      </c>
      <c r="F61" s="48">
        <v>0.32</v>
      </c>
      <c r="G61" s="48">
        <v>0</v>
      </c>
      <c r="H61" s="48">
        <v>0.32</v>
      </c>
      <c r="I61" s="48">
        <v>0.32</v>
      </c>
      <c r="J61" s="48">
        <v>1</v>
      </c>
      <c r="K61" s="48">
        <v>0.32</v>
      </c>
      <c r="L61" s="48">
        <v>1</v>
      </c>
      <c r="M61" s="48">
        <v>0.32</v>
      </c>
      <c r="N61" s="48">
        <v>1</v>
      </c>
      <c r="O61">
        <v>1</v>
      </c>
      <c r="P61" s="48">
        <v>0</v>
      </c>
      <c r="Q61" s="49">
        <v>43077</v>
      </c>
      <c r="R61" t="s">
        <v>1081</v>
      </c>
      <c r="S61" t="s">
        <v>3379</v>
      </c>
      <c r="T61" t="s">
        <v>3380</v>
      </c>
      <c r="U61" s="48" t="s">
        <v>1090</v>
      </c>
      <c r="V61" s="47"/>
      <c r="AB61">
        <v>0</v>
      </c>
      <c r="AD61">
        <v>0</v>
      </c>
      <c r="AF61">
        <v>0</v>
      </c>
      <c r="AG61">
        <v>0</v>
      </c>
      <c r="AH61">
        <v>0</v>
      </c>
      <c r="AI61">
        <v>0</v>
      </c>
      <c r="AJ61">
        <v>0</v>
      </c>
      <c r="AK61">
        <v>0</v>
      </c>
      <c r="AM61">
        <v>0</v>
      </c>
      <c r="AN61">
        <v>1</v>
      </c>
      <c r="AO61">
        <v>1</v>
      </c>
      <c r="AP61">
        <v>0</v>
      </c>
      <c r="AQ61">
        <v>0</v>
      </c>
      <c r="AR61">
        <v>0</v>
      </c>
      <c r="AS61">
        <v>0</v>
      </c>
      <c r="AT61">
        <v>0</v>
      </c>
      <c r="AU61">
        <v>0</v>
      </c>
      <c r="AV61">
        <v>0</v>
      </c>
      <c r="BA61">
        <v>0</v>
      </c>
      <c r="BD61">
        <v>0</v>
      </c>
      <c r="BG61">
        <v>0</v>
      </c>
      <c r="BJ61">
        <v>0</v>
      </c>
      <c r="BM61">
        <v>0</v>
      </c>
      <c r="BP61">
        <v>0</v>
      </c>
      <c r="BQ61" s="48" t="s">
        <v>3408</v>
      </c>
      <c r="BR61" s="48" t="s">
        <v>3686</v>
      </c>
      <c r="BS61" s="48" t="s">
        <v>1090</v>
      </c>
      <c r="BT61" s="48" t="s">
        <v>3687</v>
      </c>
      <c r="BU61" s="48" t="s">
        <v>1979</v>
      </c>
      <c r="BV61" t="s">
        <v>3688</v>
      </c>
      <c r="BX61" s="48">
        <v>0</v>
      </c>
      <c r="BY61" s="48">
        <v>19</v>
      </c>
      <c r="BZ61" s="48">
        <v>0</v>
      </c>
      <c r="CA61" s="48">
        <v>0</v>
      </c>
      <c r="CB61" s="49"/>
    </row>
    <row r="62" spans="1:80" x14ac:dyDescent="0.25">
      <c r="A62">
        <v>10001</v>
      </c>
      <c r="B62" s="48" t="s">
        <v>3689</v>
      </c>
      <c r="C62" s="48" t="s">
        <v>3690</v>
      </c>
      <c r="D62" t="s">
        <v>3685</v>
      </c>
      <c r="E62" s="48" t="s">
        <v>12</v>
      </c>
      <c r="F62" s="48">
        <v>0.37</v>
      </c>
      <c r="G62" s="48">
        <v>0</v>
      </c>
      <c r="H62" s="48">
        <v>0.37</v>
      </c>
      <c r="I62" s="48">
        <v>0.37</v>
      </c>
      <c r="J62" s="48">
        <v>1</v>
      </c>
      <c r="K62" s="48">
        <v>0.37</v>
      </c>
      <c r="L62" s="48">
        <v>0.86499999999999999</v>
      </c>
      <c r="M62" s="48">
        <v>0.32</v>
      </c>
      <c r="N62" s="48">
        <v>1</v>
      </c>
      <c r="O62">
        <v>1</v>
      </c>
      <c r="P62" s="48">
        <v>0</v>
      </c>
      <c r="Q62" s="49">
        <v>42899</v>
      </c>
      <c r="R62" t="s">
        <v>1081</v>
      </c>
      <c r="S62" t="s">
        <v>3379</v>
      </c>
      <c r="T62" t="s">
        <v>3380</v>
      </c>
      <c r="U62" s="48" t="s">
        <v>2122</v>
      </c>
      <c r="V62" s="47"/>
      <c r="AB62">
        <v>0</v>
      </c>
      <c r="AD62">
        <v>0</v>
      </c>
      <c r="AF62">
        <v>0</v>
      </c>
      <c r="AG62">
        <v>0</v>
      </c>
      <c r="AH62">
        <v>0</v>
      </c>
      <c r="AI62">
        <v>1</v>
      </c>
      <c r="AJ62">
        <v>0</v>
      </c>
      <c r="AK62">
        <v>0</v>
      </c>
      <c r="AM62">
        <v>0</v>
      </c>
      <c r="AN62">
        <v>1</v>
      </c>
      <c r="AO62">
        <v>1</v>
      </c>
      <c r="AP62">
        <v>0</v>
      </c>
      <c r="AQ62">
        <v>0</v>
      </c>
      <c r="AR62">
        <v>0</v>
      </c>
      <c r="AS62">
        <v>0</v>
      </c>
      <c r="AT62">
        <v>0</v>
      </c>
      <c r="AU62">
        <v>0</v>
      </c>
      <c r="AV62">
        <v>0</v>
      </c>
      <c r="BA62">
        <v>0</v>
      </c>
      <c r="BD62">
        <v>0</v>
      </c>
      <c r="BG62">
        <v>0</v>
      </c>
      <c r="BJ62">
        <v>0</v>
      </c>
      <c r="BM62">
        <v>0</v>
      </c>
      <c r="BP62">
        <v>0</v>
      </c>
      <c r="BQ62" s="48" t="s">
        <v>2122</v>
      </c>
      <c r="BR62" s="48" t="s">
        <v>3691</v>
      </c>
      <c r="BS62" s="48" t="s">
        <v>1090</v>
      </c>
      <c r="BU62" s="48" t="s">
        <v>1979</v>
      </c>
      <c r="BV62" t="s">
        <v>3692</v>
      </c>
      <c r="BX62" s="48">
        <v>0</v>
      </c>
      <c r="BY62" s="48">
        <v>19</v>
      </c>
      <c r="BZ62" s="48">
        <v>0</v>
      </c>
      <c r="CA62" s="48">
        <v>0</v>
      </c>
      <c r="CB62" s="49">
        <v>0</v>
      </c>
    </row>
    <row r="63" spans="1:80" x14ac:dyDescent="0.25">
      <c r="A63">
        <v>10001</v>
      </c>
      <c r="B63" s="48" t="s">
        <v>3693</v>
      </c>
      <c r="C63" s="48" t="s">
        <v>3694</v>
      </c>
      <c r="D63" t="s">
        <v>3685</v>
      </c>
      <c r="E63" s="48" t="s">
        <v>12</v>
      </c>
      <c r="F63" s="48">
        <v>0.65</v>
      </c>
      <c r="G63" s="48">
        <v>0</v>
      </c>
      <c r="H63" s="48">
        <v>0.65</v>
      </c>
      <c r="I63" s="48">
        <v>0.65</v>
      </c>
      <c r="J63" s="48">
        <v>1</v>
      </c>
      <c r="K63" s="48">
        <v>0.65</v>
      </c>
      <c r="L63" s="48">
        <v>1</v>
      </c>
      <c r="M63" s="48">
        <v>0.65</v>
      </c>
      <c r="N63" s="48">
        <v>1</v>
      </c>
      <c r="O63">
        <v>1</v>
      </c>
      <c r="P63" s="48">
        <v>0</v>
      </c>
      <c r="Q63" s="49">
        <v>42832</v>
      </c>
      <c r="R63" t="s">
        <v>1081</v>
      </c>
      <c r="S63" t="s">
        <v>3379</v>
      </c>
      <c r="T63" t="s">
        <v>3380</v>
      </c>
      <c r="U63" s="48" t="s">
        <v>3408</v>
      </c>
      <c r="V63" s="47"/>
      <c r="AB63">
        <v>0</v>
      </c>
      <c r="AD63">
        <v>0</v>
      </c>
      <c r="AF63">
        <v>0</v>
      </c>
      <c r="AG63">
        <v>0</v>
      </c>
      <c r="AH63">
        <v>0</v>
      </c>
      <c r="AI63">
        <v>0</v>
      </c>
      <c r="AJ63">
        <v>0</v>
      </c>
      <c r="AK63">
        <v>0</v>
      </c>
      <c r="AM63">
        <v>0</v>
      </c>
      <c r="AN63">
        <v>1</v>
      </c>
      <c r="AO63">
        <v>1</v>
      </c>
      <c r="AP63">
        <v>0</v>
      </c>
      <c r="AQ63">
        <v>0</v>
      </c>
      <c r="AR63">
        <v>0</v>
      </c>
      <c r="AS63">
        <v>0</v>
      </c>
      <c r="AT63">
        <v>0</v>
      </c>
      <c r="AU63">
        <v>0</v>
      </c>
      <c r="AV63">
        <v>0</v>
      </c>
      <c r="BA63">
        <v>0</v>
      </c>
      <c r="BD63">
        <v>0</v>
      </c>
      <c r="BG63">
        <v>0</v>
      </c>
      <c r="BJ63">
        <v>0</v>
      </c>
      <c r="BM63">
        <v>0</v>
      </c>
      <c r="BP63">
        <v>0</v>
      </c>
      <c r="BQ63" s="48" t="s">
        <v>3408</v>
      </c>
      <c r="BR63" s="48" t="s">
        <v>3695</v>
      </c>
      <c r="BS63" s="48" t="s">
        <v>1090</v>
      </c>
      <c r="BT63" s="48" t="s">
        <v>3696</v>
      </c>
      <c r="BU63" s="48" t="s">
        <v>1979</v>
      </c>
      <c r="BV63" t="s">
        <v>3697</v>
      </c>
      <c r="BX63" s="48">
        <v>0</v>
      </c>
      <c r="BY63" s="48">
        <v>19</v>
      </c>
      <c r="BZ63" s="48">
        <v>0</v>
      </c>
      <c r="CA63" s="48">
        <v>0</v>
      </c>
      <c r="CB63" s="49"/>
    </row>
    <row r="64" spans="1:80" x14ac:dyDescent="0.25">
      <c r="A64">
        <v>10001</v>
      </c>
      <c r="B64" s="48" t="s">
        <v>3706</v>
      </c>
      <c r="C64" s="48" t="s">
        <v>3707</v>
      </c>
      <c r="E64" s="48" t="s">
        <v>12</v>
      </c>
      <c r="F64" s="48">
        <v>6.91</v>
      </c>
      <c r="G64" s="48">
        <v>0</v>
      </c>
      <c r="H64" s="48">
        <v>6.91</v>
      </c>
      <c r="I64" s="48">
        <v>6.91</v>
      </c>
      <c r="J64" s="48">
        <v>1</v>
      </c>
      <c r="K64" s="48">
        <v>6.91</v>
      </c>
      <c r="L64" s="48">
        <v>1</v>
      </c>
      <c r="M64" s="48">
        <v>6.91</v>
      </c>
      <c r="N64" s="48">
        <v>1</v>
      </c>
      <c r="O64">
        <v>1</v>
      </c>
      <c r="P64" s="48">
        <v>0</v>
      </c>
      <c r="Q64" s="49">
        <v>42677</v>
      </c>
      <c r="S64" t="s">
        <v>3379</v>
      </c>
      <c r="T64" t="s">
        <v>3380</v>
      </c>
      <c r="U64" s="48" t="s">
        <v>2122</v>
      </c>
      <c r="V64" s="47"/>
      <c r="AB64">
        <v>0</v>
      </c>
      <c r="AD64">
        <v>0</v>
      </c>
      <c r="AF64">
        <v>0</v>
      </c>
      <c r="AG64">
        <v>0</v>
      </c>
      <c r="AH64">
        <v>0</v>
      </c>
      <c r="AI64">
        <v>0</v>
      </c>
      <c r="AJ64">
        <v>0</v>
      </c>
      <c r="AK64">
        <v>0</v>
      </c>
      <c r="AM64">
        <v>0</v>
      </c>
      <c r="AN64">
        <v>1</v>
      </c>
      <c r="AO64">
        <v>1</v>
      </c>
      <c r="AP64">
        <v>0</v>
      </c>
      <c r="AQ64">
        <v>0</v>
      </c>
      <c r="AR64">
        <v>0</v>
      </c>
      <c r="AS64">
        <v>0</v>
      </c>
      <c r="AT64">
        <v>0</v>
      </c>
      <c r="AU64">
        <v>0</v>
      </c>
      <c r="AV64">
        <v>0</v>
      </c>
      <c r="BA64">
        <v>0</v>
      </c>
      <c r="BD64">
        <v>0</v>
      </c>
      <c r="BG64">
        <v>0</v>
      </c>
      <c r="BJ64">
        <v>0</v>
      </c>
      <c r="BM64">
        <v>0</v>
      </c>
      <c r="BP64">
        <v>0</v>
      </c>
      <c r="BQ64" s="48" t="s">
        <v>2122</v>
      </c>
      <c r="BR64" s="48" t="s">
        <v>3708</v>
      </c>
      <c r="BX64" s="48">
        <v>0</v>
      </c>
      <c r="BY64" s="48">
        <v>15</v>
      </c>
      <c r="BZ64" s="48">
        <v>0</v>
      </c>
      <c r="CA64" s="48">
        <v>0</v>
      </c>
      <c r="CB64" s="49">
        <v>0</v>
      </c>
    </row>
    <row r="65" spans="1:80" x14ac:dyDescent="0.25">
      <c r="A65">
        <v>10001</v>
      </c>
      <c r="B65" s="48" t="s">
        <v>3709</v>
      </c>
      <c r="C65" s="48" t="s">
        <v>3710</v>
      </c>
      <c r="E65" s="48" t="s">
        <v>12</v>
      </c>
      <c r="F65" s="48">
        <v>7.06</v>
      </c>
      <c r="G65" s="48">
        <v>0</v>
      </c>
      <c r="H65" s="48">
        <v>7.06</v>
      </c>
      <c r="I65" s="48">
        <v>7.06</v>
      </c>
      <c r="J65" s="48">
        <v>1</v>
      </c>
      <c r="K65" s="48">
        <v>7.06</v>
      </c>
      <c r="L65" s="48">
        <v>1</v>
      </c>
      <c r="M65" s="48">
        <v>7.06</v>
      </c>
      <c r="N65" s="48">
        <v>1</v>
      </c>
      <c r="O65">
        <v>1</v>
      </c>
      <c r="P65" s="48">
        <v>0</v>
      </c>
      <c r="Q65" s="49">
        <v>42443</v>
      </c>
      <c r="S65" t="s">
        <v>3379</v>
      </c>
      <c r="T65" t="s">
        <v>3380</v>
      </c>
      <c r="U65" s="48" t="s">
        <v>2122</v>
      </c>
      <c r="V65" s="47"/>
      <c r="AB65">
        <v>0</v>
      </c>
      <c r="AD65">
        <v>0</v>
      </c>
      <c r="AF65">
        <v>0</v>
      </c>
      <c r="AG65">
        <v>0</v>
      </c>
      <c r="AH65">
        <v>0</v>
      </c>
      <c r="AI65">
        <v>0</v>
      </c>
      <c r="AJ65">
        <v>0</v>
      </c>
      <c r="AK65">
        <v>0</v>
      </c>
      <c r="AM65">
        <v>0</v>
      </c>
      <c r="AN65">
        <v>1</v>
      </c>
      <c r="AO65">
        <v>1</v>
      </c>
      <c r="AP65">
        <v>0</v>
      </c>
      <c r="AQ65">
        <v>0</v>
      </c>
      <c r="AR65">
        <v>0</v>
      </c>
      <c r="AS65">
        <v>0</v>
      </c>
      <c r="AT65">
        <v>0</v>
      </c>
      <c r="AU65">
        <v>0</v>
      </c>
      <c r="AV65">
        <v>0</v>
      </c>
      <c r="BA65">
        <v>0</v>
      </c>
      <c r="BD65">
        <v>0</v>
      </c>
      <c r="BG65">
        <v>0</v>
      </c>
      <c r="BJ65">
        <v>0</v>
      </c>
      <c r="BM65">
        <v>0</v>
      </c>
      <c r="BP65">
        <v>0</v>
      </c>
      <c r="BQ65" s="48" t="s">
        <v>2122</v>
      </c>
      <c r="BR65" s="48" t="s">
        <v>3711</v>
      </c>
      <c r="BX65" s="48">
        <v>0</v>
      </c>
      <c r="BY65" s="48">
        <v>15</v>
      </c>
      <c r="BZ65" s="48">
        <v>0</v>
      </c>
      <c r="CA65" s="48">
        <v>0</v>
      </c>
      <c r="CB65" s="49"/>
    </row>
    <row r="66" spans="1:80" x14ac:dyDescent="0.25">
      <c r="A66">
        <v>10001</v>
      </c>
      <c r="B66" s="48" t="s">
        <v>4129</v>
      </c>
      <c r="C66" s="48" t="s">
        <v>4130</v>
      </c>
      <c r="E66" s="48" t="s">
        <v>12</v>
      </c>
      <c r="F66" s="48">
        <v>9.1</v>
      </c>
      <c r="G66" s="48">
        <v>0</v>
      </c>
      <c r="H66" s="48">
        <v>9.1</v>
      </c>
      <c r="I66" s="48">
        <v>9.1</v>
      </c>
      <c r="J66" s="48">
        <v>1</v>
      </c>
      <c r="K66" s="48">
        <v>9.1</v>
      </c>
      <c r="L66" s="48">
        <v>1</v>
      </c>
      <c r="M66" s="48">
        <v>9.1</v>
      </c>
      <c r="N66" s="48">
        <v>1</v>
      </c>
      <c r="O66">
        <v>1</v>
      </c>
      <c r="P66" s="48">
        <v>0</v>
      </c>
      <c r="Q66" s="49">
        <v>42262</v>
      </c>
      <c r="S66" t="s">
        <v>3379</v>
      </c>
      <c r="T66" t="s">
        <v>3380</v>
      </c>
      <c r="U66" s="48" t="s">
        <v>2122</v>
      </c>
      <c r="V66" s="47"/>
      <c r="AB66">
        <v>0</v>
      </c>
      <c r="AD66">
        <v>0</v>
      </c>
      <c r="AF66">
        <v>0</v>
      </c>
      <c r="AG66">
        <v>0</v>
      </c>
      <c r="AH66">
        <v>0</v>
      </c>
      <c r="AI66">
        <v>0</v>
      </c>
      <c r="AJ66">
        <v>0</v>
      </c>
      <c r="AK66">
        <v>0</v>
      </c>
      <c r="AM66">
        <v>0</v>
      </c>
      <c r="AN66">
        <v>1</v>
      </c>
      <c r="AO66">
        <v>1</v>
      </c>
      <c r="AP66">
        <v>0</v>
      </c>
      <c r="AQ66">
        <v>0</v>
      </c>
      <c r="AR66">
        <v>0</v>
      </c>
      <c r="AS66">
        <v>0</v>
      </c>
      <c r="AT66">
        <v>0</v>
      </c>
      <c r="AU66">
        <v>0</v>
      </c>
      <c r="AV66">
        <v>0</v>
      </c>
      <c r="BA66">
        <v>0</v>
      </c>
      <c r="BD66">
        <v>0</v>
      </c>
      <c r="BG66">
        <v>0</v>
      </c>
      <c r="BJ66">
        <v>0</v>
      </c>
      <c r="BM66">
        <v>0</v>
      </c>
      <c r="BP66">
        <v>0</v>
      </c>
      <c r="BQ66" s="48" t="s">
        <v>2122</v>
      </c>
      <c r="BR66" s="48" t="s">
        <v>4131</v>
      </c>
      <c r="BX66" s="48">
        <v>0</v>
      </c>
      <c r="BY66" s="48">
        <v>15</v>
      </c>
      <c r="BZ66" s="48">
        <v>0</v>
      </c>
      <c r="CA66" s="48">
        <v>0</v>
      </c>
      <c r="CB66" s="49"/>
    </row>
    <row r="67" spans="1:80" x14ac:dyDescent="0.25">
      <c r="A67">
        <v>10001</v>
      </c>
      <c r="B67" s="48" t="s">
        <v>3726</v>
      </c>
      <c r="C67" s="48" t="s">
        <v>3727</v>
      </c>
      <c r="E67" s="48" t="s">
        <v>605</v>
      </c>
      <c r="F67" s="48">
        <v>0.49</v>
      </c>
      <c r="G67" s="48">
        <v>0</v>
      </c>
      <c r="H67" s="48">
        <v>0.49</v>
      </c>
      <c r="I67" s="48">
        <v>0.49</v>
      </c>
      <c r="J67" s="48">
        <v>1</v>
      </c>
      <c r="K67" s="48">
        <v>0.49</v>
      </c>
      <c r="L67" s="48">
        <v>1</v>
      </c>
      <c r="M67" s="48">
        <v>0.49</v>
      </c>
      <c r="N67" s="48">
        <v>1</v>
      </c>
      <c r="O67">
        <v>1</v>
      </c>
      <c r="P67" s="48">
        <v>0</v>
      </c>
      <c r="Q67" s="49">
        <v>42898</v>
      </c>
      <c r="R67" t="s">
        <v>1081</v>
      </c>
      <c r="S67" t="s">
        <v>3379</v>
      </c>
      <c r="T67" t="s">
        <v>3380</v>
      </c>
      <c r="U67" s="48" t="s">
        <v>2122</v>
      </c>
      <c r="V67" s="47"/>
      <c r="AB67">
        <v>0</v>
      </c>
      <c r="AD67">
        <v>0</v>
      </c>
      <c r="AF67">
        <v>0</v>
      </c>
      <c r="AG67">
        <v>0</v>
      </c>
      <c r="AH67">
        <v>0</v>
      </c>
      <c r="AI67">
        <v>0</v>
      </c>
      <c r="AJ67">
        <v>0</v>
      </c>
      <c r="AK67">
        <v>0</v>
      </c>
      <c r="AM67">
        <v>0</v>
      </c>
      <c r="AN67">
        <v>1</v>
      </c>
      <c r="AO67">
        <v>1</v>
      </c>
      <c r="AP67">
        <v>0</v>
      </c>
      <c r="AQ67">
        <v>0</v>
      </c>
      <c r="AR67">
        <v>0</v>
      </c>
      <c r="AS67">
        <v>0</v>
      </c>
      <c r="AT67">
        <v>0</v>
      </c>
      <c r="AU67">
        <v>0</v>
      </c>
      <c r="AV67">
        <v>0</v>
      </c>
      <c r="BA67">
        <v>0</v>
      </c>
      <c r="BD67">
        <v>0</v>
      </c>
      <c r="BG67">
        <v>0</v>
      </c>
      <c r="BJ67">
        <v>0</v>
      </c>
      <c r="BM67">
        <v>0</v>
      </c>
      <c r="BP67">
        <v>0</v>
      </c>
      <c r="BQ67" s="48" t="s">
        <v>2122</v>
      </c>
      <c r="BR67" s="48" t="s">
        <v>3728</v>
      </c>
      <c r="BX67" s="48">
        <v>0</v>
      </c>
      <c r="BY67" s="48">
        <v>19</v>
      </c>
      <c r="BZ67" s="48">
        <v>0</v>
      </c>
      <c r="CA67" s="48">
        <v>0</v>
      </c>
      <c r="CB67" s="49">
        <v>0</v>
      </c>
    </row>
    <row r="68" spans="1:80" x14ac:dyDescent="0.25">
      <c r="A68">
        <v>10001</v>
      </c>
      <c r="B68" s="48" t="s">
        <v>3729</v>
      </c>
      <c r="C68" s="48" t="s">
        <v>3730</v>
      </c>
      <c r="D68" t="s">
        <v>3685</v>
      </c>
      <c r="E68" s="48" t="s">
        <v>12</v>
      </c>
      <c r="F68" s="48">
        <v>0.54</v>
      </c>
      <c r="G68" s="48">
        <v>0</v>
      </c>
      <c r="H68" s="48">
        <v>0.54</v>
      </c>
      <c r="I68" s="48">
        <v>0.54</v>
      </c>
      <c r="J68" s="48">
        <v>1</v>
      </c>
      <c r="K68" s="48">
        <v>0.54</v>
      </c>
      <c r="L68" s="48">
        <v>1</v>
      </c>
      <c r="M68" s="48">
        <v>0.54</v>
      </c>
      <c r="N68" s="48">
        <v>1</v>
      </c>
      <c r="O68">
        <v>1</v>
      </c>
      <c r="P68" s="48">
        <v>0</v>
      </c>
      <c r="Q68" s="49">
        <v>42898</v>
      </c>
      <c r="R68" t="s">
        <v>1081</v>
      </c>
      <c r="S68" t="s">
        <v>3379</v>
      </c>
      <c r="T68" t="s">
        <v>3380</v>
      </c>
      <c r="U68" s="48" t="s">
        <v>2122</v>
      </c>
      <c r="V68" s="47"/>
      <c r="AB68">
        <v>0</v>
      </c>
      <c r="AD68">
        <v>0</v>
      </c>
      <c r="AF68">
        <v>0</v>
      </c>
      <c r="AG68">
        <v>0</v>
      </c>
      <c r="AH68">
        <v>0</v>
      </c>
      <c r="AI68">
        <v>0</v>
      </c>
      <c r="AJ68">
        <v>0</v>
      </c>
      <c r="AK68">
        <v>0</v>
      </c>
      <c r="AM68">
        <v>0</v>
      </c>
      <c r="AN68">
        <v>1</v>
      </c>
      <c r="AO68">
        <v>1</v>
      </c>
      <c r="AP68">
        <v>0</v>
      </c>
      <c r="AQ68">
        <v>0</v>
      </c>
      <c r="AR68">
        <v>0</v>
      </c>
      <c r="AS68">
        <v>0</v>
      </c>
      <c r="AT68">
        <v>0</v>
      </c>
      <c r="AU68">
        <v>0</v>
      </c>
      <c r="AV68">
        <v>0</v>
      </c>
      <c r="BA68">
        <v>0</v>
      </c>
      <c r="BD68">
        <v>0</v>
      </c>
      <c r="BG68">
        <v>0</v>
      </c>
      <c r="BJ68">
        <v>0</v>
      </c>
      <c r="BM68">
        <v>0</v>
      </c>
      <c r="BP68">
        <v>0</v>
      </c>
      <c r="BQ68" s="48" t="s">
        <v>1090</v>
      </c>
      <c r="BR68" s="48" t="s">
        <v>3731</v>
      </c>
      <c r="BS68" s="48" t="s">
        <v>2122</v>
      </c>
      <c r="BU68" s="48" t="s">
        <v>1979</v>
      </c>
      <c r="BV68" t="s">
        <v>3732</v>
      </c>
      <c r="BX68" s="48">
        <v>0</v>
      </c>
      <c r="BY68" s="48">
        <v>19</v>
      </c>
      <c r="BZ68" s="48">
        <v>0</v>
      </c>
      <c r="CA68" s="48">
        <v>0</v>
      </c>
      <c r="CB68" s="49">
        <v>0</v>
      </c>
    </row>
    <row r="69" spans="1:80" x14ac:dyDescent="0.25">
      <c r="A69">
        <v>10001</v>
      </c>
      <c r="B69" s="48" t="s">
        <v>3712</v>
      </c>
      <c r="C69" s="48" t="s">
        <v>3713</v>
      </c>
      <c r="D69" t="s">
        <v>3407</v>
      </c>
      <c r="E69" s="48" t="s">
        <v>12</v>
      </c>
      <c r="F69" s="48">
        <v>0.52</v>
      </c>
      <c r="G69" s="48">
        <v>0</v>
      </c>
      <c r="H69" s="48">
        <v>0.52</v>
      </c>
      <c r="I69" s="48">
        <v>0.52</v>
      </c>
      <c r="J69" s="48">
        <v>1</v>
      </c>
      <c r="K69" s="48">
        <v>0.52</v>
      </c>
      <c r="L69" s="48">
        <v>1</v>
      </c>
      <c r="M69" s="48">
        <v>0.52</v>
      </c>
      <c r="N69" s="48">
        <v>1</v>
      </c>
      <c r="O69">
        <v>1</v>
      </c>
      <c r="P69" s="48">
        <v>0</v>
      </c>
      <c r="Q69" s="49">
        <v>43077</v>
      </c>
      <c r="R69" t="s">
        <v>1081</v>
      </c>
      <c r="S69" t="s">
        <v>3379</v>
      </c>
      <c r="T69" t="s">
        <v>3380</v>
      </c>
      <c r="U69" s="48" t="s">
        <v>1090</v>
      </c>
      <c r="V69" s="47"/>
      <c r="AB69">
        <v>0</v>
      </c>
      <c r="AD69">
        <v>0</v>
      </c>
      <c r="AF69">
        <v>0</v>
      </c>
      <c r="AG69">
        <v>0</v>
      </c>
      <c r="AH69">
        <v>0</v>
      </c>
      <c r="AI69">
        <v>0</v>
      </c>
      <c r="AJ69">
        <v>0</v>
      </c>
      <c r="AK69">
        <v>0</v>
      </c>
      <c r="AM69">
        <v>0</v>
      </c>
      <c r="AN69">
        <v>1</v>
      </c>
      <c r="AO69">
        <v>1</v>
      </c>
      <c r="AP69">
        <v>0</v>
      </c>
      <c r="AQ69">
        <v>0</v>
      </c>
      <c r="AR69">
        <v>0</v>
      </c>
      <c r="AS69">
        <v>0</v>
      </c>
      <c r="AT69">
        <v>0</v>
      </c>
      <c r="AU69">
        <v>0</v>
      </c>
      <c r="AV69">
        <v>0</v>
      </c>
      <c r="BA69">
        <v>0</v>
      </c>
      <c r="BD69">
        <v>0</v>
      </c>
      <c r="BG69">
        <v>0</v>
      </c>
      <c r="BJ69">
        <v>0</v>
      </c>
      <c r="BM69">
        <v>0</v>
      </c>
      <c r="BP69">
        <v>0</v>
      </c>
      <c r="BQ69" s="48" t="s">
        <v>3408</v>
      </c>
      <c r="BR69" s="48" t="s">
        <v>3714</v>
      </c>
      <c r="BS69" s="48" t="s">
        <v>1090</v>
      </c>
      <c r="BT69" s="48" t="s">
        <v>3715</v>
      </c>
      <c r="BU69" s="48" t="s">
        <v>1979</v>
      </c>
      <c r="BV69" t="s">
        <v>3716</v>
      </c>
      <c r="BX69" s="48">
        <v>0</v>
      </c>
      <c r="BY69" s="48">
        <v>19</v>
      </c>
      <c r="BZ69" s="48">
        <v>0</v>
      </c>
      <c r="CA69" s="48">
        <v>0</v>
      </c>
      <c r="CB69" s="49">
        <v>0</v>
      </c>
    </row>
    <row r="70" spans="1:80" x14ac:dyDescent="0.25">
      <c r="A70">
        <v>10001</v>
      </c>
      <c r="B70" s="48" t="s">
        <v>3717</v>
      </c>
      <c r="C70" s="48" t="s">
        <v>3718</v>
      </c>
      <c r="D70" t="s">
        <v>7704</v>
      </c>
      <c r="E70" s="48" t="s">
        <v>12</v>
      </c>
      <c r="F70" s="48">
        <v>0.55000000000000004</v>
      </c>
      <c r="G70" s="48">
        <v>0</v>
      </c>
      <c r="H70" s="48">
        <v>0.55000000000000004</v>
      </c>
      <c r="I70" s="48">
        <v>0.55000000000000004</v>
      </c>
      <c r="J70" s="48">
        <v>1</v>
      </c>
      <c r="K70" s="48">
        <v>0.55000000000000004</v>
      </c>
      <c r="L70" s="48">
        <v>1</v>
      </c>
      <c r="M70" s="48">
        <v>0.55000000000000004</v>
      </c>
      <c r="N70" s="48">
        <v>1</v>
      </c>
      <c r="O70">
        <v>1</v>
      </c>
      <c r="P70" s="48">
        <v>0</v>
      </c>
      <c r="Q70" s="49">
        <v>42933</v>
      </c>
      <c r="R70" t="s">
        <v>1081</v>
      </c>
      <c r="S70" t="s">
        <v>3379</v>
      </c>
      <c r="T70" t="s">
        <v>3380</v>
      </c>
      <c r="U70" s="48" t="s">
        <v>3408</v>
      </c>
      <c r="V70" s="47"/>
      <c r="AB70">
        <v>0</v>
      </c>
      <c r="AD70">
        <v>0</v>
      </c>
      <c r="AF70">
        <v>0</v>
      </c>
      <c r="AG70">
        <v>0</v>
      </c>
      <c r="AH70">
        <v>0</v>
      </c>
      <c r="AI70">
        <v>0</v>
      </c>
      <c r="AJ70">
        <v>0</v>
      </c>
      <c r="AK70">
        <v>0</v>
      </c>
      <c r="AM70">
        <v>0</v>
      </c>
      <c r="AN70">
        <v>1</v>
      </c>
      <c r="AO70">
        <v>1</v>
      </c>
      <c r="AP70">
        <v>0</v>
      </c>
      <c r="AQ70">
        <v>0</v>
      </c>
      <c r="AR70">
        <v>0</v>
      </c>
      <c r="AS70">
        <v>0</v>
      </c>
      <c r="AT70">
        <v>0</v>
      </c>
      <c r="AU70">
        <v>0</v>
      </c>
      <c r="AV70">
        <v>0</v>
      </c>
      <c r="BA70">
        <v>0</v>
      </c>
      <c r="BD70">
        <v>0</v>
      </c>
      <c r="BG70">
        <v>0</v>
      </c>
      <c r="BJ70">
        <v>0</v>
      </c>
      <c r="BM70">
        <v>0</v>
      </c>
      <c r="BP70">
        <v>0</v>
      </c>
      <c r="BQ70" s="48" t="s">
        <v>3408</v>
      </c>
      <c r="BR70" s="48" t="s">
        <v>3719</v>
      </c>
      <c r="BS70" s="48" t="s">
        <v>1090</v>
      </c>
      <c r="BT70" s="48" t="s">
        <v>3720</v>
      </c>
      <c r="BU70" s="48" t="s">
        <v>1979</v>
      </c>
      <c r="BV70" t="s">
        <v>3721</v>
      </c>
      <c r="BX70" s="48">
        <v>0</v>
      </c>
      <c r="BY70" s="48">
        <v>19</v>
      </c>
      <c r="BZ70" s="48">
        <v>0</v>
      </c>
      <c r="CA70" s="48">
        <v>0</v>
      </c>
      <c r="CB70" s="49">
        <v>0</v>
      </c>
    </row>
    <row r="71" spans="1:80" x14ac:dyDescent="0.25">
      <c r="A71">
        <v>10001</v>
      </c>
      <c r="B71" s="48" t="s">
        <v>3722</v>
      </c>
      <c r="C71" s="48" t="s">
        <v>3723</v>
      </c>
      <c r="E71" s="48" t="s">
        <v>12</v>
      </c>
      <c r="F71" s="48">
        <v>0.96</v>
      </c>
      <c r="G71" s="48">
        <v>0</v>
      </c>
      <c r="H71" s="48">
        <v>0.96</v>
      </c>
      <c r="I71" s="48">
        <v>0.96</v>
      </c>
      <c r="J71" s="48">
        <v>1</v>
      </c>
      <c r="K71" s="48">
        <v>0.96</v>
      </c>
      <c r="L71" s="48">
        <v>1</v>
      </c>
      <c r="M71" s="48">
        <v>0.96</v>
      </c>
      <c r="N71" s="48">
        <v>1</v>
      </c>
      <c r="O71">
        <v>1</v>
      </c>
      <c r="P71" s="48">
        <v>0</v>
      </c>
      <c r="Q71" s="49">
        <v>42893</v>
      </c>
      <c r="R71" t="s">
        <v>1081</v>
      </c>
      <c r="S71" t="s">
        <v>3379</v>
      </c>
      <c r="T71" t="s">
        <v>3380</v>
      </c>
      <c r="U71" s="48" t="s">
        <v>1090</v>
      </c>
      <c r="V71" s="47"/>
      <c r="AB71">
        <v>0</v>
      </c>
      <c r="AD71">
        <v>0</v>
      </c>
      <c r="AF71">
        <v>0</v>
      </c>
      <c r="AG71">
        <v>0</v>
      </c>
      <c r="AH71">
        <v>0</v>
      </c>
      <c r="AI71">
        <v>0</v>
      </c>
      <c r="AJ71">
        <v>0</v>
      </c>
      <c r="AK71">
        <v>0</v>
      </c>
      <c r="AM71">
        <v>0</v>
      </c>
      <c r="AN71">
        <v>1</v>
      </c>
      <c r="AO71">
        <v>1</v>
      </c>
      <c r="AP71">
        <v>0</v>
      </c>
      <c r="AQ71">
        <v>0</v>
      </c>
      <c r="AR71">
        <v>0</v>
      </c>
      <c r="AS71">
        <v>0</v>
      </c>
      <c r="AT71">
        <v>0</v>
      </c>
      <c r="AU71">
        <v>0</v>
      </c>
      <c r="AV71">
        <v>0</v>
      </c>
      <c r="BA71">
        <v>0</v>
      </c>
      <c r="BD71">
        <v>0</v>
      </c>
      <c r="BG71">
        <v>0</v>
      </c>
      <c r="BJ71">
        <v>0</v>
      </c>
      <c r="BM71">
        <v>0</v>
      </c>
      <c r="BP71">
        <v>0</v>
      </c>
      <c r="BQ71" s="48" t="s">
        <v>3408</v>
      </c>
      <c r="BR71" s="48" t="s">
        <v>3724</v>
      </c>
      <c r="BS71" s="48" t="s">
        <v>1090</v>
      </c>
      <c r="BT71" s="48" t="s">
        <v>3725</v>
      </c>
      <c r="BX71" s="48">
        <v>0</v>
      </c>
      <c r="BY71" s="48">
        <v>19</v>
      </c>
      <c r="BZ71" s="48">
        <v>0</v>
      </c>
      <c r="CA71" s="48">
        <v>0</v>
      </c>
      <c r="CB71" s="49">
        <v>0</v>
      </c>
    </row>
    <row r="72" spans="1:80" x14ac:dyDescent="0.25">
      <c r="A72">
        <v>10001</v>
      </c>
      <c r="B72" s="48" t="s">
        <v>3752</v>
      </c>
      <c r="C72" s="48" t="s">
        <v>3753</v>
      </c>
      <c r="D72" t="s">
        <v>3735</v>
      </c>
      <c r="E72" s="48" t="s">
        <v>12</v>
      </c>
      <c r="F72" s="48">
        <v>1.55</v>
      </c>
      <c r="G72" s="48">
        <v>0</v>
      </c>
      <c r="H72" s="48">
        <v>1.55</v>
      </c>
      <c r="I72" s="48">
        <v>1.55</v>
      </c>
      <c r="J72" s="48">
        <v>1</v>
      </c>
      <c r="K72" s="48">
        <v>1.55</v>
      </c>
      <c r="L72" s="48">
        <v>1</v>
      </c>
      <c r="M72" s="48">
        <v>1.55</v>
      </c>
      <c r="N72" s="48">
        <v>1</v>
      </c>
      <c r="O72">
        <v>1</v>
      </c>
      <c r="P72" s="48">
        <v>0</v>
      </c>
      <c r="Q72" s="49">
        <v>43014</v>
      </c>
      <c r="S72" t="s">
        <v>3379</v>
      </c>
      <c r="T72" t="s">
        <v>3380</v>
      </c>
      <c r="U72" s="48" t="s">
        <v>1090</v>
      </c>
      <c r="V72" s="47"/>
      <c r="AB72">
        <v>0</v>
      </c>
      <c r="AD72">
        <v>0</v>
      </c>
      <c r="AF72">
        <v>0</v>
      </c>
      <c r="AG72">
        <v>0</v>
      </c>
      <c r="AH72">
        <v>0</v>
      </c>
      <c r="AI72">
        <v>0</v>
      </c>
      <c r="AJ72">
        <v>0</v>
      </c>
      <c r="AK72">
        <v>0</v>
      </c>
      <c r="AM72">
        <v>0</v>
      </c>
      <c r="AN72">
        <v>1</v>
      </c>
      <c r="AO72">
        <v>1</v>
      </c>
      <c r="AP72">
        <v>0</v>
      </c>
      <c r="AQ72">
        <v>0</v>
      </c>
      <c r="AR72">
        <v>0</v>
      </c>
      <c r="AS72">
        <v>0</v>
      </c>
      <c r="AT72">
        <v>0</v>
      </c>
      <c r="AU72">
        <v>0</v>
      </c>
      <c r="AV72">
        <v>0</v>
      </c>
      <c r="BA72">
        <v>0</v>
      </c>
      <c r="BD72">
        <v>0</v>
      </c>
      <c r="BG72">
        <v>0</v>
      </c>
      <c r="BJ72">
        <v>0</v>
      </c>
      <c r="BM72">
        <v>0</v>
      </c>
      <c r="BP72">
        <v>0</v>
      </c>
      <c r="BQ72" s="48" t="s">
        <v>3408</v>
      </c>
      <c r="BR72" s="48" t="s">
        <v>3754</v>
      </c>
      <c r="BS72" s="48" t="s">
        <v>1090</v>
      </c>
      <c r="BT72" s="48" t="s">
        <v>3755</v>
      </c>
      <c r="BX72" s="48">
        <v>0</v>
      </c>
      <c r="BY72" s="48">
        <v>15</v>
      </c>
      <c r="BZ72" s="48">
        <v>0</v>
      </c>
      <c r="CA72" s="48">
        <v>0</v>
      </c>
      <c r="CB72" s="49"/>
    </row>
    <row r="73" spans="1:80" x14ac:dyDescent="0.25">
      <c r="A73">
        <v>10001</v>
      </c>
      <c r="B73" s="48" t="s">
        <v>3756</v>
      </c>
      <c r="C73" s="48" t="s">
        <v>3757</v>
      </c>
      <c r="D73" t="s">
        <v>3735</v>
      </c>
      <c r="E73" s="48" t="s">
        <v>12</v>
      </c>
      <c r="F73" s="48">
        <v>0.99</v>
      </c>
      <c r="G73" s="48">
        <v>0</v>
      </c>
      <c r="H73" s="48">
        <v>0.99</v>
      </c>
      <c r="I73" s="48">
        <v>0.99</v>
      </c>
      <c r="J73" s="48">
        <v>1</v>
      </c>
      <c r="K73" s="48">
        <v>0.99</v>
      </c>
      <c r="L73" s="48">
        <v>1</v>
      </c>
      <c r="M73" s="48">
        <v>0.99</v>
      </c>
      <c r="N73" s="48">
        <v>1</v>
      </c>
      <c r="O73">
        <v>1</v>
      </c>
      <c r="P73" s="48">
        <v>0</v>
      </c>
      <c r="Q73" s="49">
        <v>42579</v>
      </c>
      <c r="R73" t="s">
        <v>1081</v>
      </c>
      <c r="S73" t="s">
        <v>3379</v>
      </c>
      <c r="T73" t="s">
        <v>3380</v>
      </c>
      <c r="U73" s="48" t="s">
        <v>2122</v>
      </c>
      <c r="V73" s="47"/>
      <c r="AB73">
        <v>0</v>
      </c>
      <c r="AD73">
        <v>0</v>
      </c>
      <c r="AF73">
        <v>0</v>
      </c>
      <c r="AG73">
        <v>0</v>
      </c>
      <c r="AH73">
        <v>0</v>
      </c>
      <c r="AI73">
        <v>0</v>
      </c>
      <c r="AJ73">
        <v>0</v>
      </c>
      <c r="AK73">
        <v>0</v>
      </c>
      <c r="AM73">
        <v>0</v>
      </c>
      <c r="AN73">
        <v>1</v>
      </c>
      <c r="AO73">
        <v>1</v>
      </c>
      <c r="AP73">
        <v>0</v>
      </c>
      <c r="AQ73">
        <v>0</v>
      </c>
      <c r="AR73">
        <v>0</v>
      </c>
      <c r="AS73">
        <v>0</v>
      </c>
      <c r="AT73">
        <v>0</v>
      </c>
      <c r="AU73">
        <v>0</v>
      </c>
      <c r="AV73">
        <v>0</v>
      </c>
      <c r="BA73">
        <v>0</v>
      </c>
      <c r="BD73">
        <v>0</v>
      </c>
      <c r="BG73">
        <v>0</v>
      </c>
      <c r="BJ73">
        <v>0</v>
      </c>
      <c r="BM73">
        <v>0</v>
      </c>
      <c r="BP73">
        <v>0</v>
      </c>
      <c r="BQ73" s="48" t="s">
        <v>2122</v>
      </c>
      <c r="BR73" s="48" t="s">
        <v>3754</v>
      </c>
      <c r="BS73" s="48" t="s">
        <v>1090</v>
      </c>
      <c r="BT73" s="48" t="s">
        <v>3758</v>
      </c>
      <c r="BU73" s="48" t="s">
        <v>1979</v>
      </c>
      <c r="BV73" t="s">
        <v>3759</v>
      </c>
      <c r="BX73" s="48">
        <v>0</v>
      </c>
      <c r="BY73" s="48">
        <v>19</v>
      </c>
      <c r="BZ73" s="48">
        <v>0</v>
      </c>
      <c r="CA73" s="48">
        <v>0</v>
      </c>
      <c r="CB73" s="49"/>
    </row>
    <row r="74" spans="1:80" x14ac:dyDescent="0.25">
      <c r="A74">
        <v>10001</v>
      </c>
      <c r="B74" s="48" t="s">
        <v>3733</v>
      </c>
      <c r="C74" s="48" t="s">
        <v>3734</v>
      </c>
      <c r="D74" t="s">
        <v>3735</v>
      </c>
      <c r="E74" s="48" t="s">
        <v>12</v>
      </c>
      <c r="F74" s="48">
        <v>0.94</v>
      </c>
      <c r="G74" s="48">
        <v>0</v>
      </c>
      <c r="H74" s="48">
        <v>0.94</v>
      </c>
      <c r="I74" s="48">
        <v>0.94</v>
      </c>
      <c r="J74" s="48">
        <v>1</v>
      </c>
      <c r="K74" s="48">
        <v>0.94</v>
      </c>
      <c r="L74" s="48">
        <v>1</v>
      </c>
      <c r="M74" s="48">
        <v>0.94</v>
      </c>
      <c r="N74" s="48">
        <v>1</v>
      </c>
      <c r="O74">
        <v>1</v>
      </c>
      <c r="P74" s="48">
        <v>4</v>
      </c>
      <c r="Q74" s="49">
        <v>43088</v>
      </c>
      <c r="R74" t="s">
        <v>1081</v>
      </c>
      <c r="S74" t="s">
        <v>3379</v>
      </c>
      <c r="T74" t="s">
        <v>3380</v>
      </c>
      <c r="U74" s="48" t="s">
        <v>1090</v>
      </c>
      <c r="V74" s="47"/>
      <c r="AB74">
        <v>0</v>
      </c>
      <c r="AD74">
        <v>0</v>
      </c>
      <c r="AF74">
        <v>0</v>
      </c>
      <c r="AG74">
        <v>0</v>
      </c>
      <c r="AH74">
        <v>0</v>
      </c>
      <c r="AI74">
        <v>0</v>
      </c>
      <c r="AJ74">
        <v>0</v>
      </c>
      <c r="AK74">
        <v>0</v>
      </c>
      <c r="AM74">
        <v>0</v>
      </c>
      <c r="AN74">
        <v>1</v>
      </c>
      <c r="AO74">
        <v>1</v>
      </c>
      <c r="AP74">
        <v>0</v>
      </c>
      <c r="AQ74">
        <v>0</v>
      </c>
      <c r="AR74">
        <v>0</v>
      </c>
      <c r="AS74">
        <v>0</v>
      </c>
      <c r="AT74">
        <v>0</v>
      </c>
      <c r="AU74">
        <v>0</v>
      </c>
      <c r="AV74">
        <v>0</v>
      </c>
      <c r="BA74">
        <v>0</v>
      </c>
      <c r="BD74">
        <v>0</v>
      </c>
      <c r="BG74">
        <v>0</v>
      </c>
      <c r="BJ74">
        <v>0</v>
      </c>
      <c r="BM74">
        <v>0</v>
      </c>
      <c r="BP74">
        <v>0</v>
      </c>
      <c r="BQ74" s="48" t="s">
        <v>3408</v>
      </c>
      <c r="BR74" s="48" t="s">
        <v>3736</v>
      </c>
      <c r="BS74" s="48" t="s">
        <v>1090</v>
      </c>
      <c r="BT74" s="48" t="s">
        <v>3737</v>
      </c>
      <c r="BU74" s="48" t="s">
        <v>3668</v>
      </c>
      <c r="BV74" t="s">
        <v>3738</v>
      </c>
      <c r="BX74" s="48">
        <v>0</v>
      </c>
      <c r="BY74" s="48">
        <v>19</v>
      </c>
      <c r="BZ74" s="48">
        <v>0</v>
      </c>
      <c r="CA74" s="48">
        <v>0</v>
      </c>
      <c r="CB74" s="49">
        <v>0</v>
      </c>
    </row>
    <row r="75" spans="1:80" x14ac:dyDescent="0.25">
      <c r="A75">
        <v>10001</v>
      </c>
      <c r="B75" s="48" t="s">
        <v>3739</v>
      </c>
      <c r="C75" s="48" t="s">
        <v>3740</v>
      </c>
      <c r="E75" s="48" t="s">
        <v>12</v>
      </c>
      <c r="F75" s="48">
        <v>1.19</v>
      </c>
      <c r="G75" s="48">
        <v>0</v>
      </c>
      <c r="H75" s="48">
        <v>1.19</v>
      </c>
      <c r="I75" s="48">
        <v>1.19</v>
      </c>
      <c r="J75" s="48">
        <v>1</v>
      </c>
      <c r="K75" s="48">
        <v>1.19</v>
      </c>
      <c r="L75" s="48">
        <v>1</v>
      </c>
      <c r="M75" s="48">
        <v>1.19</v>
      </c>
      <c r="N75" s="48">
        <v>1</v>
      </c>
      <c r="O75">
        <v>1</v>
      </c>
      <c r="P75" s="48">
        <v>0</v>
      </c>
      <c r="Q75" s="49">
        <v>42807</v>
      </c>
      <c r="R75" t="s">
        <v>1081</v>
      </c>
      <c r="S75" t="s">
        <v>3379</v>
      </c>
      <c r="T75" t="s">
        <v>3380</v>
      </c>
      <c r="U75" s="48" t="s">
        <v>737</v>
      </c>
      <c r="V75" s="47"/>
      <c r="AB75">
        <v>0</v>
      </c>
      <c r="AD75">
        <v>0</v>
      </c>
      <c r="AF75">
        <v>0</v>
      </c>
      <c r="AG75">
        <v>0</v>
      </c>
      <c r="AH75">
        <v>0</v>
      </c>
      <c r="AI75">
        <v>0</v>
      </c>
      <c r="AJ75">
        <v>0</v>
      </c>
      <c r="AK75">
        <v>0</v>
      </c>
      <c r="AM75">
        <v>0</v>
      </c>
      <c r="AN75">
        <v>1</v>
      </c>
      <c r="AO75">
        <v>1</v>
      </c>
      <c r="AP75">
        <v>0</v>
      </c>
      <c r="AQ75">
        <v>0</v>
      </c>
      <c r="AR75">
        <v>0</v>
      </c>
      <c r="AS75">
        <v>0</v>
      </c>
      <c r="AT75">
        <v>0</v>
      </c>
      <c r="AU75">
        <v>0</v>
      </c>
      <c r="AV75">
        <v>0</v>
      </c>
      <c r="BA75">
        <v>0</v>
      </c>
      <c r="BD75">
        <v>0</v>
      </c>
      <c r="BG75">
        <v>0</v>
      </c>
      <c r="BJ75">
        <v>0</v>
      </c>
      <c r="BM75">
        <v>0</v>
      </c>
      <c r="BP75">
        <v>0</v>
      </c>
      <c r="BQ75" s="48" t="s">
        <v>2122</v>
      </c>
      <c r="BR75" s="48" t="s">
        <v>3741</v>
      </c>
      <c r="BS75" s="48" t="s">
        <v>1979</v>
      </c>
      <c r="BT75" s="48" t="s">
        <v>3742</v>
      </c>
      <c r="BU75" s="48" t="s">
        <v>1090</v>
      </c>
      <c r="BX75" s="48">
        <v>0</v>
      </c>
      <c r="BY75" s="48">
        <v>19</v>
      </c>
      <c r="BZ75" s="48">
        <v>0</v>
      </c>
      <c r="CA75" s="48">
        <v>0</v>
      </c>
      <c r="CB75" s="49"/>
    </row>
    <row r="76" spans="1:80" x14ac:dyDescent="0.25">
      <c r="A76">
        <v>10001</v>
      </c>
      <c r="B76" s="48" t="s">
        <v>3743</v>
      </c>
      <c r="C76" s="48" t="s">
        <v>3744</v>
      </c>
      <c r="E76" s="48" t="s">
        <v>12</v>
      </c>
      <c r="F76" s="48">
        <v>1.35</v>
      </c>
      <c r="G76" s="48">
        <v>0</v>
      </c>
      <c r="H76" s="48">
        <v>1.35</v>
      </c>
      <c r="I76" s="48">
        <v>1.35</v>
      </c>
      <c r="J76" s="48">
        <v>1</v>
      </c>
      <c r="K76" s="48">
        <v>1.35</v>
      </c>
      <c r="L76" s="48">
        <v>1</v>
      </c>
      <c r="M76" s="48">
        <v>1.35</v>
      </c>
      <c r="N76" s="48">
        <v>1</v>
      </c>
      <c r="O76">
        <v>1</v>
      </c>
      <c r="P76" s="48">
        <v>0</v>
      </c>
      <c r="Q76" s="49">
        <v>42668</v>
      </c>
      <c r="S76" t="s">
        <v>3379</v>
      </c>
      <c r="T76" t="s">
        <v>3380</v>
      </c>
      <c r="U76" s="48" t="s">
        <v>3408</v>
      </c>
      <c r="V76" s="47"/>
      <c r="AB76">
        <v>0</v>
      </c>
      <c r="AD76">
        <v>0</v>
      </c>
      <c r="AF76">
        <v>0</v>
      </c>
      <c r="AG76">
        <v>0</v>
      </c>
      <c r="AH76">
        <v>0</v>
      </c>
      <c r="AI76">
        <v>0</v>
      </c>
      <c r="AJ76">
        <v>0</v>
      </c>
      <c r="AK76">
        <v>0</v>
      </c>
      <c r="AM76">
        <v>0</v>
      </c>
      <c r="AN76">
        <v>1</v>
      </c>
      <c r="AO76">
        <v>1</v>
      </c>
      <c r="AP76">
        <v>0</v>
      </c>
      <c r="AQ76">
        <v>0</v>
      </c>
      <c r="AR76">
        <v>0</v>
      </c>
      <c r="AS76">
        <v>0</v>
      </c>
      <c r="AT76">
        <v>0</v>
      </c>
      <c r="AU76">
        <v>0</v>
      </c>
      <c r="AV76">
        <v>0</v>
      </c>
      <c r="BA76">
        <v>0</v>
      </c>
      <c r="BD76">
        <v>0</v>
      </c>
      <c r="BG76">
        <v>0</v>
      </c>
      <c r="BJ76">
        <v>0</v>
      </c>
      <c r="BM76">
        <v>0</v>
      </c>
      <c r="BP76">
        <v>0</v>
      </c>
      <c r="BQ76" s="48" t="s">
        <v>3408</v>
      </c>
      <c r="BR76" s="48" t="s">
        <v>3745</v>
      </c>
      <c r="BS76" s="48" t="s">
        <v>1090</v>
      </c>
      <c r="BT76" s="48" t="s">
        <v>3746</v>
      </c>
      <c r="BX76" s="48">
        <v>0</v>
      </c>
      <c r="BY76" s="48">
        <v>15</v>
      </c>
      <c r="BZ76" s="48">
        <v>0</v>
      </c>
      <c r="CA76" s="48">
        <v>0</v>
      </c>
      <c r="CB76" s="49"/>
    </row>
    <row r="77" spans="1:80" x14ac:dyDescent="0.25">
      <c r="A77">
        <v>10001</v>
      </c>
      <c r="B77" s="48" t="s">
        <v>3747</v>
      </c>
      <c r="C77" s="48" t="s">
        <v>3748</v>
      </c>
      <c r="E77" s="48" t="s">
        <v>12</v>
      </c>
      <c r="F77" s="48">
        <v>1.75</v>
      </c>
      <c r="G77" s="48">
        <v>0</v>
      </c>
      <c r="H77" s="48">
        <v>1.75</v>
      </c>
      <c r="I77" s="48">
        <v>1.75</v>
      </c>
      <c r="J77" s="48">
        <v>1</v>
      </c>
      <c r="K77" s="48">
        <v>1.75</v>
      </c>
      <c r="L77" s="48">
        <v>1</v>
      </c>
      <c r="M77" s="48">
        <v>1.75</v>
      </c>
      <c r="N77" s="48">
        <v>1</v>
      </c>
      <c r="O77">
        <v>1</v>
      </c>
      <c r="P77" s="48">
        <v>4</v>
      </c>
      <c r="Q77" s="49">
        <v>42934</v>
      </c>
      <c r="R77" t="s">
        <v>1081</v>
      </c>
      <c r="S77" t="s">
        <v>3379</v>
      </c>
      <c r="T77" t="s">
        <v>3380</v>
      </c>
      <c r="U77" s="48" t="s">
        <v>3408</v>
      </c>
      <c r="V77" s="47"/>
      <c r="AB77">
        <v>0</v>
      </c>
      <c r="AD77">
        <v>0</v>
      </c>
      <c r="AF77">
        <v>0</v>
      </c>
      <c r="AG77">
        <v>0</v>
      </c>
      <c r="AH77">
        <v>0</v>
      </c>
      <c r="AI77">
        <v>0</v>
      </c>
      <c r="AJ77">
        <v>0</v>
      </c>
      <c r="AK77">
        <v>0</v>
      </c>
      <c r="AM77">
        <v>0</v>
      </c>
      <c r="AN77">
        <v>1</v>
      </c>
      <c r="AO77">
        <v>1</v>
      </c>
      <c r="AP77">
        <v>0</v>
      </c>
      <c r="AQ77">
        <v>0</v>
      </c>
      <c r="AR77">
        <v>0</v>
      </c>
      <c r="AS77">
        <v>0</v>
      </c>
      <c r="AT77">
        <v>0</v>
      </c>
      <c r="AU77">
        <v>0</v>
      </c>
      <c r="AV77">
        <v>0</v>
      </c>
      <c r="BA77">
        <v>0</v>
      </c>
      <c r="BD77">
        <v>0</v>
      </c>
      <c r="BG77">
        <v>0</v>
      </c>
      <c r="BJ77">
        <v>0</v>
      </c>
      <c r="BM77">
        <v>0</v>
      </c>
      <c r="BP77">
        <v>0</v>
      </c>
      <c r="BQ77" s="48" t="s">
        <v>3408</v>
      </c>
      <c r="BR77" s="48" t="s">
        <v>3749</v>
      </c>
      <c r="BS77" s="48" t="s">
        <v>1090</v>
      </c>
      <c r="BT77" s="48" t="s">
        <v>3750</v>
      </c>
      <c r="BU77" s="48" t="s">
        <v>1979</v>
      </c>
      <c r="BV77" t="s">
        <v>3751</v>
      </c>
      <c r="BX77" s="48">
        <v>0</v>
      </c>
      <c r="BY77" s="48">
        <v>19</v>
      </c>
      <c r="BZ77" s="48">
        <v>0</v>
      </c>
      <c r="CA77" s="48">
        <v>0</v>
      </c>
      <c r="CB77" s="49">
        <v>0</v>
      </c>
    </row>
    <row r="78" spans="1:80" x14ac:dyDescent="0.25">
      <c r="A78">
        <v>10001</v>
      </c>
      <c r="B78" s="48" t="s">
        <v>3760</v>
      </c>
      <c r="C78" s="48" t="s">
        <v>3761</v>
      </c>
      <c r="E78" s="48" t="s">
        <v>12</v>
      </c>
      <c r="F78" s="48">
        <v>1.45</v>
      </c>
      <c r="G78" s="48">
        <v>0</v>
      </c>
      <c r="H78" s="48">
        <v>1.45</v>
      </c>
      <c r="I78" s="48">
        <v>1.45</v>
      </c>
      <c r="J78" s="48">
        <v>1</v>
      </c>
      <c r="K78" s="48">
        <v>1.45</v>
      </c>
      <c r="L78" s="48">
        <v>1</v>
      </c>
      <c r="M78" s="48">
        <v>1.45</v>
      </c>
      <c r="N78" s="48">
        <v>1</v>
      </c>
      <c r="O78">
        <v>1</v>
      </c>
      <c r="P78" s="48">
        <v>0</v>
      </c>
      <c r="Q78" s="49">
        <v>42934</v>
      </c>
      <c r="S78" t="s">
        <v>3379</v>
      </c>
      <c r="T78" t="s">
        <v>3380</v>
      </c>
      <c r="U78" s="48" t="s">
        <v>3408</v>
      </c>
      <c r="V78" s="47"/>
      <c r="AB78">
        <v>0</v>
      </c>
      <c r="AD78">
        <v>0</v>
      </c>
      <c r="AF78">
        <v>0</v>
      </c>
      <c r="AG78">
        <v>0</v>
      </c>
      <c r="AH78">
        <v>0</v>
      </c>
      <c r="AI78">
        <v>0</v>
      </c>
      <c r="AJ78">
        <v>0</v>
      </c>
      <c r="AK78">
        <v>0</v>
      </c>
      <c r="AM78">
        <v>0</v>
      </c>
      <c r="AN78">
        <v>1</v>
      </c>
      <c r="AO78">
        <v>1</v>
      </c>
      <c r="AP78">
        <v>0</v>
      </c>
      <c r="AQ78">
        <v>0</v>
      </c>
      <c r="AR78">
        <v>0</v>
      </c>
      <c r="AS78">
        <v>0</v>
      </c>
      <c r="AT78">
        <v>0</v>
      </c>
      <c r="AU78">
        <v>0</v>
      </c>
      <c r="AV78">
        <v>0</v>
      </c>
      <c r="BA78">
        <v>0</v>
      </c>
      <c r="BD78">
        <v>0</v>
      </c>
      <c r="BG78">
        <v>0</v>
      </c>
      <c r="BJ78">
        <v>0</v>
      </c>
      <c r="BM78">
        <v>0</v>
      </c>
      <c r="BP78">
        <v>0</v>
      </c>
      <c r="BQ78" s="48" t="s">
        <v>3408</v>
      </c>
      <c r="BR78" s="48" t="s">
        <v>3762</v>
      </c>
      <c r="BS78" s="48" t="s">
        <v>1090</v>
      </c>
      <c r="BT78" s="48" t="s">
        <v>3763</v>
      </c>
      <c r="BX78" s="48">
        <v>0</v>
      </c>
      <c r="BY78" s="48">
        <v>15</v>
      </c>
      <c r="BZ78" s="48">
        <v>0</v>
      </c>
      <c r="CA78" s="48">
        <v>0</v>
      </c>
      <c r="CB78" s="49"/>
    </row>
    <row r="79" spans="1:80" x14ac:dyDescent="0.25">
      <c r="A79">
        <v>10001</v>
      </c>
      <c r="B79" s="48" t="s">
        <v>3764</v>
      </c>
      <c r="C79" s="48" t="s">
        <v>3765</v>
      </c>
      <c r="E79" s="48" t="s">
        <v>12</v>
      </c>
      <c r="F79" s="48">
        <v>0</v>
      </c>
      <c r="G79" s="48">
        <v>0</v>
      </c>
      <c r="H79" s="48">
        <v>0</v>
      </c>
      <c r="I79" s="48">
        <v>0</v>
      </c>
      <c r="J79" s="48">
        <v>1</v>
      </c>
      <c r="K79" s="48">
        <v>0</v>
      </c>
      <c r="L79" s="48">
        <v>1</v>
      </c>
      <c r="M79" s="48">
        <v>0</v>
      </c>
      <c r="N79" s="48">
        <v>1</v>
      </c>
      <c r="O79">
        <v>1</v>
      </c>
      <c r="P79" s="48">
        <v>0</v>
      </c>
      <c r="Q79" s="49">
        <v>40954</v>
      </c>
      <c r="S79" t="s">
        <v>3379</v>
      </c>
      <c r="T79" t="s">
        <v>3380</v>
      </c>
      <c r="U79" s="48" t="s">
        <v>1090</v>
      </c>
      <c r="V79" s="47"/>
      <c r="AB79">
        <v>0</v>
      </c>
      <c r="AD79">
        <v>0</v>
      </c>
      <c r="AF79">
        <v>0</v>
      </c>
      <c r="AG79">
        <v>0</v>
      </c>
      <c r="AH79">
        <v>0</v>
      </c>
      <c r="AI79">
        <v>0</v>
      </c>
      <c r="AJ79">
        <v>0</v>
      </c>
      <c r="AK79">
        <v>0</v>
      </c>
      <c r="AM79">
        <v>0</v>
      </c>
      <c r="AN79">
        <v>1</v>
      </c>
      <c r="AO79">
        <v>1</v>
      </c>
      <c r="AP79">
        <v>0</v>
      </c>
      <c r="AQ79">
        <v>0</v>
      </c>
      <c r="AR79">
        <v>0</v>
      </c>
      <c r="AS79">
        <v>0</v>
      </c>
      <c r="AT79">
        <v>0</v>
      </c>
      <c r="AU79">
        <v>0</v>
      </c>
      <c r="AV79">
        <v>0</v>
      </c>
      <c r="BA79">
        <v>0</v>
      </c>
      <c r="BD79">
        <v>0</v>
      </c>
      <c r="BG79">
        <v>0</v>
      </c>
      <c r="BJ79">
        <v>0</v>
      </c>
      <c r="BM79">
        <v>0</v>
      </c>
      <c r="BP79">
        <v>0</v>
      </c>
      <c r="BQ79" s="48" t="s">
        <v>1090</v>
      </c>
      <c r="BR79" s="48" t="s">
        <v>3766</v>
      </c>
      <c r="BX79" s="48">
        <v>0</v>
      </c>
      <c r="BY79" s="48">
        <v>15</v>
      </c>
      <c r="BZ79" s="48">
        <v>0</v>
      </c>
      <c r="CA79" s="48">
        <v>0</v>
      </c>
      <c r="CB79" s="49"/>
    </row>
    <row r="80" spans="1:80" x14ac:dyDescent="0.25">
      <c r="A80">
        <v>10001</v>
      </c>
      <c r="B80" s="48" t="s">
        <v>3653</v>
      </c>
      <c r="C80" s="48" t="s">
        <v>3654</v>
      </c>
      <c r="E80" s="48" t="s">
        <v>12</v>
      </c>
      <c r="F80" s="48">
        <v>1.97</v>
      </c>
      <c r="G80" s="48">
        <v>0</v>
      </c>
      <c r="H80" s="48">
        <v>1.97</v>
      </c>
      <c r="I80" s="48">
        <v>1.97</v>
      </c>
      <c r="J80" s="48">
        <v>1</v>
      </c>
      <c r="K80" s="48">
        <v>1.97</v>
      </c>
      <c r="L80" s="48">
        <v>1</v>
      </c>
      <c r="M80" s="48">
        <v>1.97</v>
      </c>
      <c r="N80" s="48">
        <v>1</v>
      </c>
      <c r="O80">
        <v>1</v>
      </c>
      <c r="P80" s="48">
        <v>0</v>
      </c>
      <c r="Q80" s="49">
        <v>42807</v>
      </c>
      <c r="R80" t="s">
        <v>1081</v>
      </c>
      <c r="S80" t="s">
        <v>3379</v>
      </c>
      <c r="T80" t="s">
        <v>3380</v>
      </c>
      <c r="U80" s="48" t="s">
        <v>1090</v>
      </c>
      <c r="V80" s="47"/>
      <c r="AB80">
        <v>0</v>
      </c>
      <c r="AD80">
        <v>0</v>
      </c>
      <c r="AF80">
        <v>0</v>
      </c>
      <c r="AG80">
        <v>0</v>
      </c>
      <c r="AH80">
        <v>0</v>
      </c>
      <c r="AI80">
        <v>0</v>
      </c>
      <c r="AJ80">
        <v>0</v>
      </c>
      <c r="AK80">
        <v>0</v>
      </c>
      <c r="AM80">
        <v>0</v>
      </c>
      <c r="AN80">
        <v>1</v>
      </c>
      <c r="AO80">
        <v>1</v>
      </c>
      <c r="AP80">
        <v>0</v>
      </c>
      <c r="AQ80">
        <v>0</v>
      </c>
      <c r="AR80">
        <v>0</v>
      </c>
      <c r="AS80">
        <v>0</v>
      </c>
      <c r="AT80">
        <v>0</v>
      </c>
      <c r="AU80">
        <v>0</v>
      </c>
      <c r="AV80">
        <v>0</v>
      </c>
      <c r="BA80">
        <v>0</v>
      </c>
      <c r="BD80">
        <v>0</v>
      </c>
      <c r="BG80">
        <v>0</v>
      </c>
      <c r="BJ80">
        <v>0</v>
      </c>
      <c r="BM80">
        <v>0</v>
      </c>
      <c r="BP80">
        <v>0</v>
      </c>
      <c r="BQ80" s="48" t="s">
        <v>3408</v>
      </c>
      <c r="BR80" s="48" t="s">
        <v>3655</v>
      </c>
      <c r="BS80" s="48" t="s">
        <v>1090</v>
      </c>
      <c r="BT80" s="48" t="s">
        <v>3656</v>
      </c>
      <c r="BU80" s="48" t="s">
        <v>1979</v>
      </c>
      <c r="BV80" t="s">
        <v>3657</v>
      </c>
      <c r="BX80" s="48">
        <v>0</v>
      </c>
      <c r="BY80" s="48">
        <v>19</v>
      </c>
      <c r="BZ80" s="48">
        <v>0</v>
      </c>
      <c r="CA80" s="48">
        <v>0</v>
      </c>
      <c r="CB80" s="49">
        <v>0</v>
      </c>
    </row>
    <row r="81" spans="1:80" x14ac:dyDescent="0.25">
      <c r="A81">
        <v>10001</v>
      </c>
      <c r="B81" s="48" t="s">
        <v>3658</v>
      </c>
      <c r="C81" s="48" t="s">
        <v>3659</v>
      </c>
      <c r="E81" s="48" t="s">
        <v>12</v>
      </c>
      <c r="F81" s="48">
        <v>2.65</v>
      </c>
      <c r="G81" s="48">
        <v>0</v>
      </c>
      <c r="H81" s="48">
        <v>2.65</v>
      </c>
      <c r="I81" s="48">
        <v>2.65</v>
      </c>
      <c r="J81" s="48">
        <v>1</v>
      </c>
      <c r="K81" s="48">
        <v>2.65</v>
      </c>
      <c r="L81" s="48">
        <v>1</v>
      </c>
      <c r="M81" s="48">
        <v>2.65</v>
      </c>
      <c r="N81" s="48">
        <v>1</v>
      </c>
      <c r="O81">
        <v>1</v>
      </c>
      <c r="P81" s="48">
        <v>0</v>
      </c>
      <c r="Q81" s="49">
        <v>42494</v>
      </c>
      <c r="S81" t="s">
        <v>3379</v>
      </c>
      <c r="T81" t="s">
        <v>3380</v>
      </c>
      <c r="U81" s="48" t="s">
        <v>3408</v>
      </c>
      <c r="V81" s="47"/>
      <c r="AB81">
        <v>0</v>
      </c>
      <c r="AD81">
        <v>0</v>
      </c>
      <c r="AF81">
        <v>0</v>
      </c>
      <c r="AG81">
        <v>0</v>
      </c>
      <c r="AH81">
        <v>0</v>
      </c>
      <c r="AI81">
        <v>0</v>
      </c>
      <c r="AJ81">
        <v>0</v>
      </c>
      <c r="AK81">
        <v>0</v>
      </c>
      <c r="AM81">
        <v>0</v>
      </c>
      <c r="AN81">
        <v>1</v>
      </c>
      <c r="AO81">
        <v>1</v>
      </c>
      <c r="AP81">
        <v>0</v>
      </c>
      <c r="AQ81">
        <v>0</v>
      </c>
      <c r="AR81">
        <v>0</v>
      </c>
      <c r="AS81">
        <v>0</v>
      </c>
      <c r="AT81">
        <v>0</v>
      </c>
      <c r="AU81">
        <v>0</v>
      </c>
      <c r="AV81">
        <v>0</v>
      </c>
      <c r="BA81">
        <v>0</v>
      </c>
      <c r="BD81">
        <v>0</v>
      </c>
      <c r="BG81">
        <v>0</v>
      </c>
      <c r="BJ81">
        <v>0</v>
      </c>
      <c r="BM81">
        <v>0</v>
      </c>
      <c r="BP81">
        <v>0</v>
      </c>
      <c r="BQ81" s="48" t="s">
        <v>3408</v>
      </c>
      <c r="BR81" s="48" t="s">
        <v>3660</v>
      </c>
      <c r="BX81" s="48">
        <v>0</v>
      </c>
      <c r="BY81" s="48">
        <v>15</v>
      </c>
      <c r="BZ81" s="48">
        <v>0</v>
      </c>
      <c r="CA81" s="48">
        <v>0</v>
      </c>
      <c r="CB81" s="49"/>
    </row>
    <row r="82" spans="1:80" x14ac:dyDescent="0.25">
      <c r="A82">
        <v>10001</v>
      </c>
      <c r="B82" s="48" t="s">
        <v>3661</v>
      </c>
      <c r="C82" s="48" t="s">
        <v>3662</v>
      </c>
      <c r="E82" s="48" t="s">
        <v>12</v>
      </c>
      <c r="F82" s="48">
        <v>2.4</v>
      </c>
      <c r="G82" s="48">
        <v>0</v>
      </c>
      <c r="H82" s="48">
        <v>2.4</v>
      </c>
      <c r="I82" s="48">
        <v>2.4</v>
      </c>
      <c r="J82" s="48">
        <v>1</v>
      </c>
      <c r="K82" s="48">
        <v>2.4</v>
      </c>
      <c r="L82" s="48">
        <v>1</v>
      </c>
      <c r="M82" s="48">
        <v>2.4</v>
      </c>
      <c r="N82" s="48">
        <v>1</v>
      </c>
      <c r="O82">
        <v>1</v>
      </c>
      <c r="P82" s="48">
        <v>0</v>
      </c>
      <c r="Q82" s="49">
        <v>42807</v>
      </c>
      <c r="R82" t="s">
        <v>1081</v>
      </c>
      <c r="S82" t="s">
        <v>3379</v>
      </c>
      <c r="T82" t="s">
        <v>3380</v>
      </c>
      <c r="U82" s="48" t="s">
        <v>3408</v>
      </c>
      <c r="V82" s="47"/>
      <c r="AB82">
        <v>0</v>
      </c>
      <c r="AD82">
        <v>0</v>
      </c>
      <c r="AF82">
        <v>0</v>
      </c>
      <c r="AG82">
        <v>0</v>
      </c>
      <c r="AH82">
        <v>0</v>
      </c>
      <c r="AI82">
        <v>0</v>
      </c>
      <c r="AJ82">
        <v>0</v>
      </c>
      <c r="AK82">
        <v>0</v>
      </c>
      <c r="AM82">
        <v>0</v>
      </c>
      <c r="AN82">
        <v>1</v>
      </c>
      <c r="AO82">
        <v>1</v>
      </c>
      <c r="AP82">
        <v>0</v>
      </c>
      <c r="AQ82">
        <v>0</v>
      </c>
      <c r="AR82">
        <v>0</v>
      </c>
      <c r="AS82">
        <v>0</v>
      </c>
      <c r="AT82">
        <v>0</v>
      </c>
      <c r="AU82">
        <v>0</v>
      </c>
      <c r="AV82">
        <v>0</v>
      </c>
      <c r="BA82">
        <v>0</v>
      </c>
      <c r="BD82">
        <v>0</v>
      </c>
      <c r="BG82">
        <v>0</v>
      </c>
      <c r="BJ82">
        <v>0</v>
      </c>
      <c r="BM82">
        <v>0</v>
      </c>
      <c r="BP82">
        <v>0</v>
      </c>
      <c r="BQ82" s="48" t="s">
        <v>3408</v>
      </c>
      <c r="BR82" s="48" t="s">
        <v>3663</v>
      </c>
      <c r="BS82" s="48" t="s">
        <v>1090</v>
      </c>
      <c r="BU82" s="48" t="s">
        <v>1979</v>
      </c>
      <c r="BV82" t="s">
        <v>3664</v>
      </c>
      <c r="BX82" s="48">
        <v>0</v>
      </c>
      <c r="BY82" s="48">
        <v>19</v>
      </c>
      <c r="BZ82" s="48">
        <v>0</v>
      </c>
      <c r="CA82" s="48">
        <v>0</v>
      </c>
      <c r="CB82" s="49">
        <v>0</v>
      </c>
    </row>
    <row r="83" spans="1:80" x14ac:dyDescent="0.25">
      <c r="A83">
        <v>10001</v>
      </c>
      <c r="B83" s="48" t="s">
        <v>4298</v>
      </c>
      <c r="C83" s="48" t="s">
        <v>4299</v>
      </c>
      <c r="E83" s="48" t="s">
        <v>12</v>
      </c>
      <c r="F83" s="48">
        <v>3.91</v>
      </c>
      <c r="G83" s="48">
        <v>0</v>
      </c>
      <c r="H83" s="48">
        <v>3.91</v>
      </c>
      <c r="I83" s="48">
        <v>3.91</v>
      </c>
      <c r="J83" s="48">
        <v>1</v>
      </c>
      <c r="K83" s="48">
        <v>3.91</v>
      </c>
      <c r="L83" s="48">
        <v>1</v>
      </c>
      <c r="M83" s="48">
        <v>3.91</v>
      </c>
      <c r="N83" s="48">
        <v>1</v>
      </c>
      <c r="O83">
        <v>1</v>
      </c>
      <c r="P83" s="48">
        <v>0</v>
      </c>
      <c r="Q83" s="49">
        <v>42579</v>
      </c>
      <c r="S83" t="s">
        <v>3379</v>
      </c>
      <c r="T83" t="s">
        <v>3380</v>
      </c>
      <c r="U83" s="48" t="s">
        <v>3408</v>
      </c>
      <c r="V83" s="47"/>
      <c r="AB83">
        <v>0</v>
      </c>
      <c r="AD83">
        <v>0</v>
      </c>
      <c r="AF83">
        <v>0</v>
      </c>
      <c r="AG83">
        <v>0</v>
      </c>
      <c r="AH83">
        <v>0</v>
      </c>
      <c r="AI83">
        <v>0</v>
      </c>
      <c r="AJ83">
        <v>0</v>
      </c>
      <c r="AK83">
        <v>0</v>
      </c>
      <c r="AM83">
        <v>0</v>
      </c>
      <c r="AN83">
        <v>1</v>
      </c>
      <c r="AO83">
        <v>1</v>
      </c>
      <c r="AP83">
        <v>0</v>
      </c>
      <c r="AQ83">
        <v>0</v>
      </c>
      <c r="AR83">
        <v>0</v>
      </c>
      <c r="AS83">
        <v>0</v>
      </c>
      <c r="AT83">
        <v>0</v>
      </c>
      <c r="AU83">
        <v>0</v>
      </c>
      <c r="AV83">
        <v>0</v>
      </c>
      <c r="BA83">
        <v>0</v>
      </c>
      <c r="BD83">
        <v>0</v>
      </c>
      <c r="BG83">
        <v>0</v>
      </c>
      <c r="BJ83">
        <v>0</v>
      </c>
      <c r="BM83">
        <v>0</v>
      </c>
      <c r="BP83">
        <v>0</v>
      </c>
      <c r="BQ83" s="48" t="s">
        <v>3408</v>
      </c>
      <c r="BR83" s="48" t="s">
        <v>4300</v>
      </c>
      <c r="BX83" s="48">
        <v>0</v>
      </c>
      <c r="BY83" s="48">
        <v>15</v>
      </c>
      <c r="BZ83" s="48">
        <v>0</v>
      </c>
      <c r="CA83" s="48">
        <v>0</v>
      </c>
      <c r="CB83" s="49">
        <v>0</v>
      </c>
    </row>
    <row r="84" spans="1:80" x14ac:dyDescent="0.25">
      <c r="A84">
        <v>10001</v>
      </c>
      <c r="B84" s="48" t="s">
        <v>3665</v>
      </c>
      <c r="C84" s="48" t="s">
        <v>3666</v>
      </c>
      <c r="D84" t="s">
        <v>3412</v>
      </c>
      <c r="E84" s="48" t="s">
        <v>12</v>
      </c>
      <c r="F84" s="48">
        <v>3.55</v>
      </c>
      <c r="G84" s="48">
        <v>0</v>
      </c>
      <c r="H84" s="48">
        <v>3.55</v>
      </c>
      <c r="I84" s="48">
        <v>3.55</v>
      </c>
      <c r="J84" s="48">
        <v>1</v>
      </c>
      <c r="K84" s="48">
        <v>3.55</v>
      </c>
      <c r="L84" s="48">
        <v>1</v>
      </c>
      <c r="M84" s="48">
        <v>3.55</v>
      </c>
      <c r="N84" s="48">
        <v>1</v>
      </c>
      <c r="O84">
        <v>1</v>
      </c>
      <c r="P84" s="48">
        <v>0</v>
      </c>
      <c r="Q84" s="49">
        <v>42788</v>
      </c>
      <c r="R84" t="s">
        <v>1081</v>
      </c>
      <c r="S84" t="s">
        <v>3379</v>
      </c>
      <c r="T84" t="s">
        <v>3380</v>
      </c>
      <c r="U84" s="48" t="s">
        <v>3408</v>
      </c>
      <c r="V84" s="47"/>
      <c r="AB84">
        <v>0</v>
      </c>
      <c r="AD84">
        <v>0</v>
      </c>
      <c r="AF84">
        <v>0</v>
      </c>
      <c r="AG84">
        <v>0</v>
      </c>
      <c r="AH84">
        <v>0</v>
      </c>
      <c r="AI84">
        <v>0</v>
      </c>
      <c r="AJ84">
        <v>0</v>
      </c>
      <c r="AK84">
        <v>0</v>
      </c>
      <c r="AM84">
        <v>0</v>
      </c>
      <c r="AN84">
        <v>1</v>
      </c>
      <c r="AO84">
        <v>1</v>
      </c>
      <c r="AP84">
        <v>0</v>
      </c>
      <c r="AQ84">
        <v>0</v>
      </c>
      <c r="AR84">
        <v>0</v>
      </c>
      <c r="AS84">
        <v>0</v>
      </c>
      <c r="AT84">
        <v>0</v>
      </c>
      <c r="AU84">
        <v>0</v>
      </c>
      <c r="AV84">
        <v>0</v>
      </c>
      <c r="BA84">
        <v>0</v>
      </c>
      <c r="BD84">
        <v>0</v>
      </c>
      <c r="BG84">
        <v>0</v>
      </c>
      <c r="BJ84">
        <v>0</v>
      </c>
      <c r="BM84">
        <v>0</v>
      </c>
      <c r="BP84">
        <v>0</v>
      </c>
      <c r="BQ84" s="48" t="s">
        <v>3408</v>
      </c>
      <c r="BR84" s="48" t="s">
        <v>3667</v>
      </c>
      <c r="BS84" s="48" t="s">
        <v>3668</v>
      </c>
      <c r="BT84" s="48" t="s">
        <v>3669</v>
      </c>
      <c r="BU84" s="48" t="s">
        <v>1090</v>
      </c>
      <c r="BX84" s="48">
        <v>0</v>
      </c>
      <c r="BY84" s="48">
        <v>19</v>
      </c>
      <c r="BZ84" s="48">
        <v>0</v>
      </c>
      <c r="CA84" s="48">
        <v>0</v>
      </c>
      <c r="CB84" s="49"/>
    </row>
    <row r="85" spans="1:80" x14ac:dyDescent="0.25">
      <c r="A85">
        <v>10001</v>
      </c>
      <c r="B85" s="48" t="s">
        <v>3670</v>
      </c>
      <c r="C85" s="48" t="s">
        <v>3671</v>
      </c>
      <c r="D85" t="s">
        <v>1625</v>
      </c>
      <c r="E85" s="48" t="s">
        <v>12</v>
      </c>
      <c r="F85" s="48">
        <v>4.3899999999999997</v>
      </c>
      <c r="G85" s="48">
        <v>0</v>
      </c>
      <c r="H85" s="48">
        <v>4.3899999999999997</v>
      </c>
      <c r="I85" s="48">
        <v>4.3899999999999997</v>
      </c>
      <c r="J85" s="48">
        <v>1</v>
      </c>
      <c r="K85" s="48">
        <v>4.3899999999999997</v>
      </c>
      <c r="L85" s="48">
        <v>1</v>
      </c>
      <c r="M85" s="48">
        <v>4.3899999999999997</v>
      </c>
      <c r="N85" s="48">
        <v>1</v>
      </c>
      <c r="O85">
        <v>1</v>
      </c>
      <c r="P85" s="48">
        <v>0</v>
      </c>
      <c r="Q85" s="49">
        <v>42537</v>
      </c>
      <c r="S85" t="s">
        <v>3379</v>
      </c>
      <c r="T85" t="s">
        <v>3380</v>
      </c>
      <c r="U85" s="48" t="s">
        <v>3408</v>
      </c>
      <c r="V85" s="47"/>
      <c r="AB85">
        <v>0</v>
      </c>
      <c r="AD85">
        <v>0</v>
      </c>
      <c r="AF85">
        <v>0</v>
      </c>
      <c r="AG85">
        <v>0</v>
      </c>
      <c r="AH85">
        <v>0</v>
      </c>
      <c r="AI85">
        <v>0</v>
      </c>
      <c r="AJ85">
        <v>0</v>
      </c>
      <c r="AK85">
        <v>0</v>
      </c>
      <c r="AM85">
        <v>0</v>
      </c>
      <c r="AN85">
        <v>1</v>
      </c>
      <c r="AO85">
        <v>1</v>
      </c>
      <c r="AP85">
        <v>0</v>
      </c>
      <c r="AQ85">
        <v>0</v>
      </c>
      <c r="AR85">
        <v>0</v>
      </c>
      <c r="AS85">
        <v>0</v>
      </c>
      <c r="AT85">
        <v>0</v>
      </c>
      <c r="AU85">
        <v>0</v>
      </c>
      <c r="AV85">
        <v>0</v>
      </c>
      <c r="BA85">
        <v>0</v>
      </c>
      <c r="BD85">
        <v>0</v>
      </c>
      <c r="BG85">
        <v>0</v>
      </c>
      <c r="BJ85">
        <v>0</v>
      </c>
      <c r="BM85">
        <v>0</v>
      </c>
      <c r="BP85">
        <v>0</v>
      </c>
      <c r="BQ85" s="48" t="s">
        <v>3408</v>
      </c>
      <c r="BR85" s="48" t="s">
        <v>3672</v>
      </c>
      <c r="BX85" s="48">
        <v>0</v>
      </c>
      <c r="BY85" s="48">
        <v>15</v>
      </c>
      <c r="BZ85" s="48">
        <v>0</v>
      </c>
      <c r="CA85" s="48">
        <v>0</v>
      </c>
      <c r="CB85" s="49"/>
    </row>
    <row r="86" spans="1:80" x14ac:dyDescent="0.25">
      <c r="A86">
        <v>10001</v>
      </c>
      <c r="B86" s="48" t="s">
        <v>3673</v>
      </c>
      <c r="C86" s="48" t="s">
        <v>3674</v>
      </c>
      <c r="E86" s="48" t="s">
        <v>12</v>
      </c>
      <c r="F86" s="48">
        <v>4.09</v>
      </c>
      <c r="G86" s="48">
        <v>0</v>
      </c>
      <c r="H86" s="48">
        <v>4.09</v>
      </c>
      <c r="I86" s="48">
        <v>4.09</v>
      </c>
      <c r="J86" s="48">
        <v>1</v>
      </c>
      <c r="K86" s="48">
        <v>4.09</v>
      </c>
      <c r="L86" s="48">
        <v>1</v>
      </c>
      <c r="M86" s="48">
        <v>4.09</v>
      </c>
      <c r="N86" s="48">
        <v>1</v>
      </c>
      <c r="O86">
        <v>1</v>
      </c>
      <c r="P86" s="48">
        <v>0</v>
      </c>
      <c r="Q86" s="49">
        <v>42751</v>
      </c>
      <c r="S86" t="s">
        <v>3379</v>
      </c>
      <c r="T86" t="s">
        <v>3380</v>
      </c>
      <c r="U86" s="48" t="s">
        <v>3408</v>
      </c>
      <c r="V86" s="47"/>
      <c r="AB86">
        <v>0</v>
      </c>
      <c r="AD86">
        <v>0</v>
      </c>
      <c r="AF86">
        <v>0</v>
      </c>
      <c r="AG86">
        <v>0</v>
      </c>
      <c r="AH86">
        <v>0</v>
      </c>
      <c r="AI86">
        <v>0</v>
      </c>
      <c r="AJ86">
        <v>0</v>
      </c>
      <c r="AK86">
        <v>0</v>
      </c>
      <c r="AM86">
        <v>0</v>
      </c>
      <c r="AN86">
        <v>1</v>
      </c>
      <c r="AO86">
        <v>1</v>
      </c>
      <c r="AP86">
        <v>0</v>
      </c>
      <c r="AQ86">
        <v>0</v>
      </c>
      <c r="AR86">
        <v>0</v>
      </c>
      <c r="AS86">
        <v>0</v>
      </c>
      <c r="AT86">
        <v>0</v>
      </c>
      <c r="AU86">
        <v>0</v>
      </c>
      <c r="AV86">
        <v>0</v>
      </c>
      <c r="BA86">
        <v>0</v>
      </c>
      <c r="BD86">
        <v>0</v>
      </c>
      <c r="BG86">
        <v>0</v>
      </c>
      <c r="BJ86">
        <v>0</v>
      </c>
      <c r="BM86">
        <v>0</v>
      </c>
      <c r="BP86">
        <v>0</v>
      </c>
      <c r="BQ86" s="48" t="s">
        <v>3408</v>
      </c>
      <c r="BR86" s="48" t="s">
        <v>3675</v>
      </c>
      <c r="BX86" s="48">
        <v>0</v>
      </c>
      <c r="BY86" s="48">
        <v>15</v>
      </c>
      <c r="BZ86" s="48">
        <v>0</v>
      </c>
      <c r="CA86" s="48">
        <v>0</v>
      </c>
      <c r="CB86" s="49"/>
    </row>
    <row r="87" spans="1:80" x14ac:dyDescent="0.25">
      <c r="A87">
        <v>10001</v>
      </c>
      <c r="B87" s="48" t="s">
        <v>3676</v>
      </c>
      <c r="C87" s="48" t="s">
        <v>3677</v>
      </c>
      <c r="D87" t="s">
        <v>3412</v>
      </c>
      <c r="E87" s="48" t="s">
        <v>12</v>
      </c>
      <c r="F87" s="48">
        <v>5.85</v>
      </c>
      <c r="G87" s="48">
        <v>0</v>
      </c>
      <c r="H87" s="48">
        <v>5.85</v>
      </c>
      <c r="I87" s="48">
        <v>5.85</v>
      </c>
      <c r="J87" s="48">
        <v>1</v>
      </c>
      <c r="K87" s="48">
        <v>5.85</v>
      </c>
      <c r="L87" s="48">
        <v>1</v>
      </c>
      <c r="M87" s="48">
        <v>5.85</v>
      </c>
      <c r="N87" s="48">
        <v>1</v>
      </c>
      <c r="O87">
        <v>1</v>
      </c>
      <c r="P87" s="48">
        <v>0</v>
      </c>
      <c r="Q87" s="49">
        <v>43077</v>
      </c>
      <c r="S87" t="s">
        <v>3379</v>
      </c>
      <c r="T87" t="s">
        <v>3380</v>
      </c>
      <c r="U87" s="48" t="s">
        <v>3408</v>
      </c>
      <c r="V87" s="47"/>
      <c r="AB87">
        <v>0</v>
      </c>
      <c r="AD87">
        <v>0</v>
      </c>
      <c r="AF87">
        <v>0</v>
      </c>
      <c r="AG87">
        <v>0</v>
      </c>
      <c r="AH87">
        <v>0</v>
      </c>
      <c r="AI87">
        <v>0</v>
      </c>
      <c r="AJ87">
        <v>0</v>
      </c>
      <c r="AK87">
        <v>0</v>
      </c>
      <c r="AM87">
        <v>0</v>
      </c>
      <c r="AN87">
        <v>1</v>
      </c>
      <c r="AO87">
        <v>1</v>
      </c>
      <c r="AP87">
        <v>0</v>
      </c>
      <c r="AQ87">
        <v>0</v>
      </c>
      <c r="AR87">
        <v>0</v>
      </c>
      <c r="AS87">
        <v>0</v>
      </c>
      <c r="AT87">
        <v>0</v>
      </c>
      <c r="AU87">
        <v>0</v>
      </c>
      <c r="AV87">
        <v>0</v>
      </c>
      <c r="BA87">
        <v>0</v>
      </c>
      <c r="BD87">
        <v>0</v>
      </c>
      <c r="BG87">
        <v>0</v>
      </c>
      <c r="BJ87">
        <v>0</v>
      </c>
      <c r="BM87">
        <v>0</v>
      </c>
      <c r="BP87">
        <v>0</v>
      </c>
      <c r="BQ87" s="48" t="s">
        <v>3408</v>
      </c>
      <c r="BR87" s="48" t="s">
        <v>3678</v>
      </c>
      <c r="BS87" s="48" t="s">
        <v>1090</v>
      </c>
      <c r="BT87" s="48" t="s">
        <v>3679</v>
      </c>
      <c r="BX87" s="48">
        <v>0</v>
      </c>
      <c r="BY87" s="48">
        <v>15</v>
      </c>
      <c r="BZ87" s="48">
        <v>0</v>
      </c>
      <c r="CA87" s="48">
        <v>0</v>
      </c>
      <c r="CB87" s="49">
        <v>0</v>
      </c>
    </row>
    <row r="88" spans="1:80" x14ac:dyDescent="0.25">
      <c r="A88">
        <v>10001</v>
      </c>
      <c r="B88" s="48" t="s">
        <v>3680</v>
      </c>
      <c r="C88" s="48" t="s">
        <v>3681</v>
      </c>
      <c r="E88" s="48" t="s">
        <v>12</v>
      </c>
      <c r="F88" s="48">
        <v>5.99</v>
      </c>
      <c r="G88" s="48">
        <v>0</v>
      </c>
      <c r="H88" s="48">
        <v>5.99</v>
      </c>
      <c r="I88" s="48">
        <v>5.99</v>
      </c>
      <c r="J88" s="48">
        <v>1</v>
      </c>
      <c r="K88" s="48">
        <v>5.99</v>
      </c>
      <c r="L88" s="48">
        <v>1</v>
      </c>
      <c r="M88" s="48">
        <v>5.99</v>
      </c>
      <c r="N88" s="48">
        <v>1</v>
      </c>
      <c r="O88">
        <v>1</v>
      </c>
      <c r="P88" s="48">
        <v>0</v>
      </c>
      <c r="Q88" s="49">
        <v>42094</v>
      </c>
      <c r="S88" t="s">
        <v>3379</v>
      </c>
      <c r="T88" t="s">
        <v>3380</v>
      </c>
      <c r="U88" s="48" t="s">
        <v>3408</v>
      </c>
      <c r="V88" s="47"/>
      <c r="AB88">
        <v>0</v>
      </c>
      <c r="AD88">
        <v>0</v>
      </c>
      <c r="AF88">
        <v>0</v>
      </c>
      <c r="AG88">
        <v>0</v>
      </c>
      <c r="AH88">
        <v>0</v>
      </c>
      <c r="AI88">
        <v>0</v>
      </c>
      <c r="AJ88">
        <v>0</v>
      </c>
      <c r="AK88">
        <v>0</v>
      </c>
      <c r="AM88">
        <v>0</v>
      </c>
      <c r="AN88">
        <v>1</v>
      </c>
      <c r="AO88">
        <v>1</v>
      </c>
      <c r="AP88">
        <v>0</v>
      </c>
      <c r="AQ88">
        <v>0</v>
      </c>
      <c r="AR88">
        <v>0</v>
      </c>
      <c r="AS88">
        <v>0</v>
      </c>
      <c r="AT88">
        <v>0</v>
      </c>
      <c r="AU88">
        <v>0</v>
      </c>
      <c r="AV88">
        <v>0</v>
      </c>
      <c r="BA88">
        <v>0</v>
      </c>
      <c r="BD88">
        <v>0</v>
      </c>
      <c r="BG88">
        <v>0</v>
      </c>
      <c r="BJ88">
        <v>0</v>
      </c>
      <c r="BM88">
        <v>0</v>
      </c>
      <c r="BP88">
        <v>0</v>
      </c>
      <c r="BQ88" s="48" t="s">
        <v>3408</v>
      </c>
      <c r="BR88" s="48" t="s">
        <v>3682</v>
      </c>
      <c r="BX88" s="48">
        <v>0</v>
      </c>
      <c r="BY88" s="48">
        <v>15</v>
      </c>
      <c r="BZ88" s="48">
        <v>0</v>
      </c>
      <c r="CA88" s="48">
        <v>0</v>
      </c>
      <c r="CB88" s="49"/>
    </row>
    <row r="89" spans="1:80" x14ac:dyDescent="0.25">
      <c r="A89">
        <v>10001</v>
      </c>
      <c r="B89" s="48" t="s">
        <v>3767</v>
      </c>
      <c r="C89" s="48" t="s">
        <v>3768</v>
      </c>
      <c r="E89" s="48" t="s">
        <v>12</v>
      </c>
      <c r="F89" s="48">
        <v>10.91</v>
      </c>
      <c r="G89" s="48">
        <v>0</v>
      </c>
      <c r="H89" s="48">
        <v>10.91</v>
      </c>
      <c r="I89" s="48">
        <v>10.91</v>
      </c>
      <c r="J89" s="48">
        <v>1</v>
      </c>
      <c r="K89" s="48">
        <v>10.91</v>
      </c>
      <c r="L89" s="48">
        <v>1.1499999999999999</v>
      </c>
      <c r="M89" s="48">
        <v>12.55</v>
      </c>
      <c r="N89" s="48">
        <v>1</v>
      </c>
      <c r="O89">
        <v>1</v>
      </c>
      <c r="P89" s="48">
        <v>0</v>
      </c>
      <c r="Q89" s="49">
        <v>42514</v>
      </c>
      <c r="S89" t="s">
        <v>3379</v>
      </c>
      <c r="T89" t="s">
        <v>3380</v>
      </c>
      <c r="U89" s="48" t="s">
        <v>1090</v>
      </c>
      <c r="V89" s="47"/>
      <c r="AB89">
        <v>0</v>
      </c>
      <c r="AD89">
        <v>0</v>
      </c>
      <c r="AF89">
        <v>0</v>
      </c>
      <c r="AG89">
        <v>0</v>
      </c>
      <c r="AH89">
        <v>0</v>
      </c>
      <c r="AI89">
        <v>0</v>
      </c>
      <c r="AJ89">
        <v>0</v>
      </c>
      <c r="AK89">
        <v>0</v>
      </c>
      <c r="AM89">
        <v>0</v>
      </c>
      <c r="AN89">
        <v>1</v>
      </c>
      <c r="AO89">
        <v>1</v>
      </c>
      <c r="AP89">
        <v>0</v>
      </c>
      <c r="AQ89">
        <v>0</v>
      </c>
      <c r="AR89">
        <v>0</v>
      </c>
      <c r="AS89">
        <v>0</v>
      </c>
      <c r="AT89">
        <v>0</v>
      </c>
      <c r="AU89">
        <v>0</v>
      </c>
      <c r="AV89">
        <v>0</v>
      </c>
      <c r="BA89">
        <v>0</v>
      </c>
      <c r="BD89">
        <v>0</v>
      </c>
      <c r="BG89">
        <v>0</v>
      </c>
      <c r="BJ89">
        <v>0</v>
      </c>
      <c r="BM89">
        <v>0</v>
      </c>
      <c r="BP89">
        <v>0</v>
      </c>
      <c r="BQ89" s="48" t="s">
        <v>1090</v>
      </c>
      <c r="BR89" s="48" t="s">
        <v>3769</v>
      </c>
      <c r="BX89" s="48">
        <v>0</v>
      </c>
      <c r="BY89" s="48">
        <v>15</v>
      </c>
      <c r="BZ89" s="48">
        <v>0</v>
      </c>
      <c r="CA89" s="48">
        <v>0</v>
      </c>
      <c r="CB89" s="49"/>
    </row>
    <row r="90" spans="1:80" x14ac:dyDescent="0.25">
      <c r="A90">
        <v>10001</v>
      </c>
      <c r="B90" s="48" t="s">
        <v>8027</v>
      </c>
      <c r="C90" s="48" t="s">
        <v>8028</v>
      </c>
      <c r="E90" s="48" t="s">
        <v>12</v>
      </c>
      <c r="F90" s="48">
        <v>7.08</v>
      </c>
      <c r="G90" s="48">
        <v>0</v>
      </c>
      <c r="H90" s="48">
        <v>7.08</v>
      </c>
      <c r="I90" s="48">
        <v>7.08</v>
      </c>
      <c r="J90" s="48">
        <v>1</v>
      </c>
      <c r="K90" s="48">
        <v>7.08</v>
      </c>
      <c r="L90" s="48">
        <v>1.1499999999999999</v>
      </c>
      <c r="M90" s="48">
        <v>8.14</v>
      </c>
      <c r="N90" s="48">
        <v>1</v>
      </c>
      <c r="O90">
        <v>1</v>
      </c>
      <c r="P90" s="48">
        <v>0</v>
      </c>
      <c r="Q90" s="49">
        <v>43014</v>
      </c>
      <c r="S90" t="s">
        <v>3379</v>
      </c>
      <c r="T90" t="s">
        <v>3380</v>
      </c>
      <c r="U90" s="48" t="s">
        <v>1090</v>
      </c>
      <c r="V90" s="47"/>
      <c r="AB90">
        <v>0</v>
      </c>
      <c r="AD90">
        <v>0</v>
      </c>
      <c r="AF90">
        <v>0</v>
      </c>
      <c r="AG90">
        <v>0</v>
      </c>
      <c r="AH90">
        <v>0</v>
      </c>
      <c r="AI90">
        <v>0</v>
      </c>
      <c r="AJ90">
        <v>0</v>
      </c>
      <c r="AK90">
        <v>0</v>
      </c>
      <c r="AM90">
        <v>0</v>
      </c>
      <c r="AN90">
        <v>1</v>
      </c>
      <c r="AO90">
        <v>1</v>
      </c>
      <c r="AP90">
        <v>0</v>
      </c>
      <c r="AQ90">
        <v>0</v>
      </c>
      <c r="AR90">
        <v>0</v>
      </c>
      <c r="AS90">
        <v>0</v>
      </c>
      <c r="AT90">
        <v>0</v>
      </c>
      <c r="AU90">
        <v>0</v>
      </c>
      <c r="AV90">
        <v>0</v>
      </c>
      <c r="BA90">
        <v>0</v>
      </c>
      <c r="BD90">
        <v>0</v>
      </c>
      <c r="BG90">
        <v>0</v>
      </c>
      <c r="BJ90">
        <v>0</v>
      </c>
      <c r="BM90">
        <v>0</v>
      </c>
      <c r="BP90">
        <v>0</v>
      </c>
      <c r="BQ90" s="48" t="s">
        <v>1090</v>
      </c>
      <c r="BX90" s="48">
        <v>0</v>
      </c>
      <c r="BY90" s="48">
        <v>15</v>
      </c>
      <c r="BZ90" s="48">
        <v>0</v>
      </c>
      <c r="CA90" s="48">
        <v>0</v>
      </c>
      <c r="CB90" s="49">
        <v>0</v>
      </c>
    </row>
    <row r="91" spans="1:80" x14ac:dyDescent="0.25">
      <c r="A91">
        <v>10001</v>
      </c>
      <c r="B91" s="48" t="s">
        <v>3387</v>
      </c>
      <c r="C91" s="48" t="s">
        <v>3388</v>
      </c>
      <c r="D91" t="s">
        <v>3389</v>
      </c>
      <c r="E91" s="48" t="s">
        <v>12</v>
      </c>
      <c r="F91" s="48">
        <v>1.97</v>
      </c>
      <c r="G91" s="48">
        <v>0</v>
      </c>
      <c r="H91" s="48">
        <v>1.97</v>
      </c>
      <c r="I91" s="48">
        <v>1.97</v>
      </c>
      <c r="J91" s="48">
        <v>1</v>
      </c>
      <c r="K91" s="48">
        <v>1.97</v>
      </c>
      <c r="L91" s="48">
        <v>1</v>
      </c>
      <c r="M91" s="48">
        <v>1.97</v>
      </c>
      <c r="N91" s="48">
        <v>1</v>
      </c>
      <c r="O91">
        <v>1</v>
      </c>
      <c r="P91" s="48">
        <v>0</v>
      </c>
      <c r="Q91" s="49">
        <v>42579</v>
      </c>
      <c r="R91" t="s">
        <v>1081</v>
      </c>
      <c r="S91" t="s">
        <v>3379</v>
      </c>
      <c r="T91" t="s">
        <v>3380</v>
      </c>
      <c r="U91" s="48" t="s">
        <v>1090</v>
      </c>
      <c r="V91" s="47"/>
      <c r="AB91">
        <v>0</v>
      </c>
      <c r="AD91">
        <v>0</v>
      </c>
      <c r="AF91">
        <v>0</v>
      </c>
      <c r="AG91">
        <v>0</v>
      </c>
      <c r="AH91">
        <v>0</v>
      </c>
      <c r="AI91">
        <v>0</v>
      </c>
      <c r="AJ91">
        <v>0</v>
      </c>
      <c r="AK91">
        <v>0</v>
      </c>
      <c r="AM91">
        <v>0</v>
      </c>
      <c r="AN91">
        <v>1</v>
      </c>
      <c r="AO91">
        <v>1</v>
      </c>
      <c r="AP91">
        <v>0</v>
      </c>
      <c r="AQ91">
        <v>0</v>
      </c>
      <c r="AR91">
        <v>1</v>
      </c>
      <c r="AS91">
        <v>0</v>
      </c>
      <c r="AT91">
        <v>0</v>
      </c>
      <c r="AU91">
        <v>0</v>
      </c>
      <c r="AV91">
        <v>0</v>
      </c>
      <c r="BA91">
        <v>0</v>
      </c>
      <c r="BD91">
        <v>0</v>
      </c>
      <c r="BG91">
        <v>0</v>
      </c>
      <c r="BJ91">
        <v>0</v>
      </c>
      <c r="BM91">
        <v>0</v>
      </c>
      <c r="BP91">
        <v>0</v>
      </c>
      <c r="BQ91" s="48" t="s">
        <v>1090</v>
      </c>
      <c r="BR91" s="48" t="s">
        <v>3390</v>
      </c>
      <c r="BS91" s="48" t="s">
        <v>1172</v>
      </c>
      <c r="BT91" s="48" t="s">
        <v>3391</v>
      </c>
      <c r="BX91" s="48">
        <v>0</v>
      </c>
      <c r="BY91" s="48">
        <v>19</v>
      </c>
      <c r="BZ91" s="48">
        <v>0</v>
      </c>
      <c r="CA91" s="48">
        <v>0</v>
      </c>
      <c r="CB91" s="49"/>
    </row>
    <row r="92" spans="1:80" x14ac:dyDescent="0.25">
      <c r="A92">
        <v>10001</v>
      </c>
      <c r="B92" s="48" t="s">
        <v>3392</v>
      </c>
      <c r="C92" s="48" t="s">
        <v>3393</v>
      </c>
      <c r="E92" s="48" t="s">
        <v>12</v>
      </c>
      <c r="F92" s="48">
        <v>2.41</v>
      </c>
      <c r="G92" s="48">
        <v>0</v>
      </c>
      <c r="H92" s="48">
        <v>2.41</v>
      </c>
      <c r="I92" s="48">
        <v>2.41</v>
      </c>
      <c r="J92" s="48">
        <v>1</v>
      </c>
      <c r="K92" s="48">
        <v>2.41</v>
      </c>
      <c r="L92" s="48">
        <v>1</v>
      </c>
      <c r="M92" s="48">
        <v>2.41</v>
      </c>
      <c r="N92" s="48">
        <v>1</v>
      </c>
      <c r="O92">
        <v>1</v>
      </c>
      <c r="P92" s="48">
        <v>0</v>
      </c>
      <c r="Q92" s="49">
        <v>42849</v>
      </c>
      <c r="R92" t="s">
        <v>1081</v>
      </c>
      <c r="S92" t="s">
        <v>3379</v>
      </c>
      <c r="T92" t="s">
        <v>3380</v>
      </c>
      <c r="U92" s="48" t="s">
        <v>1090</v>
      </c>
      <c r="V92" s="47"/>
      <c r="AB92">
        <v>0</v>
      </c>
      <c r="AD92">
        <v>0</v>
      </c>
      <c r="AF92">
        <v>0</v>
      </c>
      <c r="AG92">
        <v>0</v>
      </c>
      <c r="AH92">
        <v>0</v>
      </c>
      <c r="AI92">
        <v>0</v>
      </c>
      <c r="AJ92">
        <v>0</v>
      </c>
      <c r="AK92">
        <v>0</v>
      </c>
      <c r="AM92">
        <v>0</v>
      </c>
      <c r="AN92">
        <v>1</v>
      </c>
      <c r="AO92">
        <v>1</v>
      </c>
      <c r="AP92">
        <v>0</v>
      </c>
      <c r="AQ92">
        <v>0</v>
      </c>
      <c r="AR92">
        <v>0</v>
      </c>
      <c r="AS92">
        <v>0</v>
      </c>
      <c r="AT92">
        <v>0</v>
      </c>
      <c r="AU92">
        <v>0</v>
      </c>
      <c r="AV92">
        <v>0</v>
      </c>
      <c r="BA92">
        <v>0</v>
      </c>
      <c r="BD92">
        <v>0</v>
      </c>
      <c r="BG92">
        <v>0</v>
      </c>
      <c r="BJ92">
        <v>0</v>
      </c>
      <c r="BM92">
        <v>0</v>
      </c>
      <c r="BP92">
        <v>0</v>
      </c>
      <c r="BQ92" s="48" t="s">
        <v>1090</v>
      </c>
      <c r="BR92" s="48" t="s">
        <v>7611</v>
      </c>
      <c r="BS92" s="48" t="s">
        <v>1172</v>
      </c>
      <c r="BT92" s="48" t="s">
        <v>3394</v>
      </c>
      <c r="BU92" s="48" t="s">
        <v>1979</v>
      </c>
      <c r="BX92" s="48">
        <v>0</v>
      </c>
      <c r="BY92" s="48">
        <v>19</v>
      </c>
      <c r="BZ92" s="48">
        <v>0</v>
      </c>
      <c r="CA92" s="48">
        <v>0</v>
      </c>
      <c r="CB92" s="49">
        <v>0</v>
      </c>
    </row>
    <row r="93" spans="1:80" x14ac:dyDescent="0.25">
      <c r="A93">
        <v>10001</v>
      </c>
      <c r="B93" s="48" t="s">
        <v>3395</v>
      </c>
      <c r="C93" s="48" t="s">
        <v>3396</v>
      </c>
      <c r="E93" s="48" t="s">
        <v>12</v>
      </c>
      <c r="F93" s="48">
        <v>6.12</v>
      </c>
      <c r="G93" s="48">
        <v>0</v>
      </c>
      <c r="H93" s="48">
        <v>6.12</v>
      </c>
      <c r="I93" s="48">
        <v>6.12</v>
      </c>
      <c r="J93" s="48">
        <v>1</v>
      </c>
      <c r="K93" s="48">
        <v>6.12</v>
      </c>
      <c r="L93" s="48">
        <v>1</v>
      </c>
      <c r="M93" s="48">
        <v>6.12</v>
      </c>
      <c r="N93" s="48">
        <v>1</v>
      </c>
      <c r="O93">
        <v>1</v>
      </c>
      <c r="P93" s="48">
        <v>0</v>
      </c>
      <c r="Q93" s="49">
        <v>42976</v>
      </c>
      <c r="R93" t="s">
        <v>1081</v>
      </c>
      <c r="S93" t="s">
        <v>3379</v>
      </c>
      <c r="T93" t="s">
        <v>3380</v>
      </c>
      <c r="U93" s="48" t="s">
        <v>1090</v>
      </c>
      <c r="V93" s="47"/>
      <c r="AB93">
        <v>0</v>
      </c>
      <c r="AD93">
        <v>0</v>
      </c>
      <c r="AF93">
        <v>0</v>
      </c>
      <c r="AG93">
        <v>0</v>
      </c>
      <c r="AH93">
        <v>0</v>
      </c>
      <c r="AI93">
        <v>0</v>
      </c>
      <c r="AJ93">
        <v>0</v>
      </c>
      <c r="AK93">
        <v>0</v>
      </c>
      <c r="AM93">
        <v>0</v>
      </c>
      <c r="AN93">
        <v>1</v>
      </c>
      <c r="AO93">
        <v>1</v>
      </c>
      <c r="AP93">
        <v>0</v>
      </c>
      <c r="AQ93">
        <v>0</v>
      </c>
      <c r="AR93">
        <v>0</v>
      </c>
      <c r="AS93">
        <v>0</v>
      </c>
      <c r="AT93">
        <v>0</v>
      </c>
      <c r="AU93">
        <v>0</v>
      </c>
      <c r="AV93">
        <v>0</v>
      </c>
      <c r="BA93">
        <v>0</v>
      </c>
      <c r="BD93">
        <v>0</v>
      </c>
      <c r="BG93">
        <v>0</v>
      </c>
      <c r="BJ93">
        <v>0</v>
      </c>
      <c r="BM93">
        <v>0</v>
      </c>
      <c r="BP93">
        <v>0</v>
      </c>
      <c r="BQ93" s="48" t="s">
        <v>1090</v>
      </c>
      <c r="BR93" s="48" t="s">
        <v>7703</v>
      </c>
      <c r="BS93" s="48" t="s">
        <v>1172</v>
      </c>
      <c r="BT93" s="48" t="s">
        <v>3397</v>
      </c>
      <c r="BU93" s="48" t="s">
        <v>1979</v>
      </c>
      <c r="BX93" s="48">
        <v>0</v>
      </c>
      <c r="BY93" s="48">
        <v>19</v>
      </c>
      <c r="BZ93" s="48">
        <v>0</v>
      </c>
      <c r="CA93" s="48">
        <v>0</v>
      </c>
      <c r="CB93" s="49">
        <v>0</v>
      </c>
    </row>
    <row r="94" spans="1:80" x14ac:dyDescent="0.25">
      <c r="A94">
        <v>10001</v>
      </c>
      <c r="B94" s="48" t="s">
        <v>3398</v>
      </c>
      <c r="C94" s="48" t="s">
        <v>3399</v>
      </c>
      <c r="E94" s="48" t="s">
        <v>12</v>
      </c>
      <c r="F94" s="48">
        <v>9.32</v>
      </c>
      <c r="G94" s="48">
        <v>0</v>
      </c>
      <c r="H94" s="48">
        <v>9.32</v>
      </c>
      <c r="I94" s="48">
        <v>9.32</v>
      </c>
      <c r="J94" s="48">
        <v>1</v>
      </c>
      <c r="K94" s="48">
        <v>9.32</v>
      </c>
      <c r="L94" s="48">
        <v>1</v>
      </c>
      <c r="M94" s="48">
        <v>9.32</v>
      </c>
      <c r="N94" s="48">
        <v>1</v>
      </c>
      <c r="O94">
        <v>1</v>
      </c>
      <c r="P94" s="48">
        <v>0</v>
      </c>
      <c r="Q94" s="49">
        <v>42895</v>
      </c>
      <c r="R94" t="s">
        <v>1081</v>
      </c>
      <c r="S94" t="s">
        <v>3379</v>
      </c>
      <c r="T94" t="s">
        <v>3380</v>
      </c>
      <c r="U94" s="48" t="s">
        <v>1090</v>
      </c>
      <c r="V94" s="47"/>
      <c r="AB94">
        <v>0</v>
      </c>
      <c r="AD94">
        <v>0</v>
      </c>
      <c r="AF94">
        <v>0</v>
      </c>
      <c r="AG94">
        <v>0</v>
      </c>
      <c r="AH94">
        <v>0</v>
      </c>
      <c r="AI94">
        <v>0</v>
      </c>
      <c r="AJ94">
        <v>0</v>
      </c>
      <c r="AK94">
        <v>0</v>
      </c>
      <c r="AM94">
        <v>0</v>
      </c>
      <c r="AN94">
        <v>1</v>
      </c>
      <c r="AO94">
        <v>1</v>
      </c>
      <c r="AP94">
        <v>0</v>
      </c>
      <c r="AQ94">
        <v>0</v>
      </c>
      <c r="AR94">
        <v>0</v>
      </c>
      <c r="AS94">
        <v>0</v>
      </c>
      <c r="AT94">
        <v>0</v>
      </c>
      <c r="AU94">
        <v>0</v>
      </c>
      <c r="AV94">
        <v>0</v>
      </c>
      <c r="BA94">
        <v>0</v>
      </c>
      <c r="BD94">
        <v>0</v>
      </c>
      <c r="BG94">
        <v>0</v>
      </c>
      <c r="BJ94">
        <v>0</v>
      </c>
      <c r="BM94">
        <v>0</v>
      </c>
      <c r="BP94">
        <v>0</v>
      </c>
      <c r="BQ94" s="48" t="s">
        <v>1090</v>
      </c>
      <c r="BR94" s="48" t="s">
        <v>3400</v>
      </c>
      <c r="BS94" s="48" t="s">
        <v>1979</v>
      </c>
      <c r="BX94" s="48">
        <v>0</v>
      </c>
      <c r="BY94" s="48">
        <v>19</v>
      </c>
      <c r="BZ94" s="48">
        <v>0</v>
      </c>
      <c r="CA94" s="48">
        <v>0</v>
      </c>
      <c r="CB94" s="49"/>
    </row>
    <row r="95" spans="1:80" x14ac:dyDescent="0.25">
      <c r="A95">
        <v>10001</v>
      </c>
      <c r="B95" s="48" t="s">
        <v>3401</v>
      </c>
      <c r="C95" s="48" t="s">
        <v>3402</v>
      </c>
      <c r="E95" s="48" t="s">
        <v>12</v>
      </c>
      <c r="F95" s="48">
        <v>13.44</v>
      </c>
      <c r="G95" s="48">
        <v>0</v>
      </c>
      <c r="H95" s="48">
        <v>13.44</v>
      </c>
      <c r="I95" s="48">
        <v>13.44</v>
      </c>
      <c r="J95" s="48">
        <v>1</v>
      </c>
      <c r="K95" s="48">
        <v>13.44</v>
      </c>
      <c r="L95" s="48">
        <v>1</v>
      </c>
      <c r="M95" s="48">
        <v>13.44</v>
      </c>
      <c r="N95" s="48">
        <v>1</v>
      </c>
      <c r="O95">
        <v>1</v>
      </c>
      <c r="P95" s="48">
        <v>0</v>
      </c>
      <c r="Q95" s="49">
        <v>42794</v>
      </c>
      <c r="R95" t="s">
        <v>1081</v>
      </c>
      <c r="S95" t="s">
        <v>3379</v>
      </c>
      <c r="T95" t="s">
        <v>3380</v>
      </c>
      <c r="U95" s="48" t="s">
        <v>1090</v>
      </c>
      <c r="V95" s="47"/>
      <c r="AB95">
        <v>0</v>
      </c>
      <c r="AD95">
        <v>0</v>
      </c>
      <c r="AF95">
        <v>0</v>
      </c>
      <c r="AG95">
        <v>0</v>
      </c>
      <c r="AH95">
        <v>0</v>
      </c>
      <c r="AI95">
        <v>0</v>
      </c>
      <c r="AJ95">
        <v>0</v>
      </c>
      <c r="AK95">
        <v>0</v>
      </c>
      <c r="AM95">
        <v>0</v>
      </c>
      <c r="AN95">
        <v>1</v>
      </c>
      <c r="AO95">
        <v>1</v>
      </c>
      <c r="AP95">
        <v>0</v>
      </c>
      <c r="AQ95">
        <v>0</v>
      </c>
      <c r="AR95">
        <v>0</v>
      </c>
      <c r="AS95">
        <v>0</v>
      </c>
      <c r="AT95">
        <v>0</v>
      </c>
      <c r="AU95">
        <v>0</v>
      </c>
      <c r="AV95">
        <v>0</v>
      </c>
      <c r="BA95">
        <v>0</v>
      </c>
      <c r="BD95">
        <v>0</v>
      </c>
      <c r="BG95">
        <v>0</v>
      </c>
      <c r="BJ95">
        <v>0</v>
      </c>
      <c r="BM95">
        <v>0</v>
      </c>
      <c r="BP95">
        <v>0</v>
      </c>
      <c r="BQ95" s="48" t="s">
        <v>1090</v>
      </c>
      <c r="BR95" s="48" t="s">
        <v>3403</v>
      </c>
      <c r="BS95" s="48" t="s">
        <v>1172</v>
      </c>
      <c r="BT95" s="48" t="s">
        <v>3404</v>
      </c>
      <c r="BU95" s="48" t="s">
        <v>1979</v>
      </c>
      <c r="BX95" s="48">
        <v>0</v>
      </c>
      <c r="BY95" s="48">
        <v>19</v>
      </c>
      <c r="BZ95" s="48">
        <v>0</v>
      </c>
      <c r="CA95" s="48">
        <v>0</v>
      </c>
      <c r="CB95" s="49"/>
    </row>
    <row r="96" spans="1:80" x14ac:dyDescent="0.25">
      <c r="A96">
        <v>10001</v>
      </c>
      <c r="B96" s="48" t="s">
        <v>8324</v>
      </c>
      <c r="C96" s="48" t="s">
        <v>8325</v>
      </c>
      <c r="E96" s="48" t="s">
        <v>12</v>
      </c>
      <c r="F96" s="48">
        <v>0</v>
      </c>
      <c r="G96" s="48">
        <v>0</v>
      </c>
      <c r="H96" s="48">
        <v>0</v>
      </c>
      <c r="I96" s="48">
        <v>0</v>
      </c>
      <c r="J96" s="48">
        <v>1</v>
      </c>
      <c r="K96" s="48">
        <v>0</v>
      </c>
      <c r="L96" s="48">
        <v>1.593</v>
      </c>
      <c r="M96" s="48">
        <v>75.09</v>
      </c>
      <c r="N96" s="48">
        <v>1</v>
      </c>
      <c r="O96">
        <v>1</v>
      </c>
      <c r="P96" s="48">
        <v>0</v>
      </c>
      <c r="Q96" s="49">
        <v>43066</v>
      </c>
      <c r="S96" t="s">
        <v>3372</v>
      </c>
      <c r="T96" t="s">
        <v>3373</v>
      </c>
      <c r="U96" s="48" t="s">
        <v>737</v>
      </c>
      <c r="V96" s="47"/>
      <c r="AB96">
        <v>0</v>
      </c>
      <c r="AD96">
        <v>0</v>
      </c>
      <c r="AF96">
        <v>0</v>
      </c>
      <c r="AG96">
        <v>0</v>
      </c>
      <c r="AH96">
        <v>0</v>
      </c>
      <c r="AI96">
        <v>1</v>
      </c>
      <c r="AJ96">
        <v>0</v>
      </c>
      <c r="AK96">
        <v>0</v>
      </c>
      <c r="AM96">
        <v>0</v>
      </c>
      <c r="AN96">
        <v>1</v>
      </c>
      <c r="AO96">
        <v>1</v>
      </c>
      <c r="AP96">
        <v>0</v>
      </c>
      <c r="AQ96">
        <v>0</v>
      </c>
      <c r="AR96">
        <v>0</v>
      </c>
      <c r="AS96">
        <v>0</v>
      </c>
      <c r="AT96">
        <v>0</v>
      </c>
      <c r="AU96">
        <v>0</v>
      </c>
      <c r="AV96">
        <v>0</v>
      </c>
      <c r="BA96">
        <v>0</v>
      </c>
      <c r="BD96">
        <v>0</v>
      </c>
      <c r="BG96">
        <v>0</v>
      </c>
      <c r="BJ96">
        <v>0</v>
      </c>
      <c r="BM96">
        <v>0</v>
      </c>
      <c r="BP96">
        <v>0</v>
      </c>
      <c r="BQ96" s="48" t="s">
        <v>1090</v>
      </c>
      <c r="BR96" s="48" t="s">
        <v>5071</v>
      </c>
      <c r="BX96" s="48">
        <v>0</v>
      </c>
      <c r="BY96" s="48">
        <v>15</v>
      </c>
      <c r="BZ96" s="48">
        <v>0</v>
      </c>
      <c r="CA96" s="48">
        <v>0</v>
      </c>
      <c r="CB96" s="49">
        <v>0</v>
      </c>
    </row>
    <row r="97" spans="1:80" x14ac:dyDescent="0.25">
      <c r="A97">
        <v>10001</v>
      </c>
      <c r="B97" s="48" t="s">
        <v>8190</v>
      </c>
      <c r="C97" s="48" t="s">
        <v>8191</v>
      </c>
      <c r="E97" s="48" t="s">
        <v>12</v>
      </c>
      <c r="F97" s="48">
        <v>0</v>
      </c>
      <c r="G97" s="48">
        <v>0</v>
      </c>
      <c r="H97" s="48">
        <v>0</v>
      </c>
      <c r="I97" s="48">
        <v>0</v>
      </c>
      <c r="J97" s="48">
        <v>1</v>
      </c>
      <c r="K97" s="48">
        <v>0</v>
      </c>
      <c r="L97" s="48">
        <v>1.593</v>
      </c>
      <c r="M97" s="48">
        <v>0</v>
      </c>
      <c r="N97" s="48">
        <v>1</v>
      </c>
      <c r="O97">
        <v>1</v>
      </c>
      <c r="P97" s="48">
        <v>0</v>
      </c>
      <c r="Q97" s="49">
        <v>43089</v>
      </c>
      <c r="S97" t="s">
        <v>3372</v>
      </c>
      <c r="T97" t="s">
        <v>3373</v>
      </c>
      <c r="V97" s="47"/>
      <c r="AB97">
        <v>0</v>
      </c>
      <c r="AD97">
        <v>0</v>
      </c>
      <c r="AF97">
        <v>0</v>
      </c>
      <c r="AG97">
        <v>0</v>
      </c>
      <c r="AH97">
        <v>0</v>
      </c>
      <c r="AI97">
        <v>1</v>
      </c>
      <c r="AJ97">
        <v>0</v>
      </c>
      <c r="AK97">
        <v>0</v>
      </c>
      <c r="AM97">
        <v>0</v>
      </c>
      <c r="AN97">
        <v>1</v>
      </c>
      <c r="AO97">
        <v>1</v>
      </c>
      <c r="AP97">
        <v>0</v>
      </c>
      <c r="AQ97">
        <v>0</v>
      </c>
      <c r="AR97">
        <v>0</v>
      </c>
      <c r="AS97">
        <v>0</v>
      </c>
      <c r="AT97">
        <v>0</v>
      </c>
      <c r="AU97">
        <v>0</v>
      </c>
      <c r="AV97">
        <v>0</v>
      </c>
      <c r="BA97">
        <v>0</v>
      </c>
      <c r="BD97">
        <v>0</v>
      </c>
      <c r="BG97">
        <v>0</v>
      </c>
      <c r="BJ97">
        <v>0</v>
      </c>
      <c r="BM97">
        <v>0</v>
      </c>
      <c r="BP97">
        <v>0</v>
      </c>
      <c r="BQ97" s="48" t="s">
        <v>1090</v>
      </c>
      <c r="BR97" s="48" t="s">
        <v>8192</v>
      </c>
      <c r="BX97" s="48">
        <v>0</v>
      </c>
      <c r="BY97" s="48">
        <v>15</v>
      </c>
      <c r="BZ97" s="48">
        <v>0</v>
      </c>
      <c r="CA97" s="48">
        <v>0</v>
      </c>
      <c r="CB97" s="49">
        <v>0</v>
      </c>
    </row>
    <row r="98" spans="1:80" x14ac:dyDescent="0.25">
      <c r="A98">
        <v>10001</v>
      </c>
      <c r="B98" s="48" t="s">
        <v>3937</v>
      </c>
      <c r="C98" s="48" t="s">
        <v>3938</v>
      </c>
      <c r="E98" s="48" t="s">
        <v>12</v>
      </c>
      <c r="F98" s="48">
        <v>47.14</v>
      </c>
      <c r="G98" s="48">
        <v>0</v>
      </c>
      <c r="H98" s="48">
        <v>47.14</v>
      </c>
      <c r="I98" s="48">
        <v>47.14</v>
      </c>
      <c r="J98" s="48">
        <v>1</v>
      </c>
      <c r="K98" s="48">
        <v>47.14</v>
      </c>
      <c r="L98" s="48">
        <v>1.593</v>
      </c>
      <c r="M98" s="48">
        <v>75.09</v>
      </c>
      <c r="N98" s="48">
        <v>1</v>
      </c>
      <c r="O98">
        <v>1</v>
      </c>
      <c r="P98" s="48">
        <v>0</v>
      </c>
      <c r="Q98" s="49">
        <v>42892</v>
      </c>
      <c r="S98" t="s">
        <v>3372</v>
      </c>
      <c r="T98" t="s">
        <v>3373</v>
      </c>
      <c r="U98" s="48" t="s">
        <v>1979</v>
      </c>
      <c r="V98" s="47"/>
      <c r="AB98">
        <v>0</v>
      </c>
      <c r="AD98">
        <v>0</v>
      </c>
      <c r="AF98">
        <v>0</v>
      </c>
      <c r="AG98">
        <v>0</v>
      </c>
      <c r="AH98">
        <v>0</v>
      </c>
      <c r="AI98">
        <v>1</v>
      </c>
      <c r="AJ98">
        <v>0</v>
      </c>
      <c r="AK98">
        <v>0</v>
      </c>
      <c r="AM98">
        <v>0</v>
      </c>
      <c r="AN98">
        <v>1</v>
      </c>
      <c r="AO98">
        <v>1</v>
      </c>
      <c r="AP98">
        <v>0</v>
      </c>
      <c r="AQ98">
        <v>0</v>
      </c>
      <c r="AR98">
        <v>0</v>
      </c>
      <c r="AS98">
        <v>0</v>
      </c>
      <c r="AT98">
        <v>0</v>
      </c>
      <c r="AU98">
        <v>0</v>
      </c>
      <c r="AV98">
        <v>0</v>
      </c>
      <c r="BA98">
        <v>0</v>
      </c>
      <c r="BD98">
        <v>0</v>
      </c>
      <c r="BG98">
        <v>0</v>
      </c>
      <c r="BJ98">
        <v>0</v>
      </c>
      <c r="BM98">
        <v>0</v>
      </c>
      <c r="BP98">
        <v>0</v>
      </c>
      <c r="BQ98" s="48" t="s">
        <v>1979</v>
      </c>
      <c r="BX98" s="48">
        <v>0</v>
      </c>
      <c r="BY98" s="48">
        <v>15</v>
      </c>
      <c r="BZ98" s="48">
        <v>0</v>
      </c>
      <c r="CA98" s="48">
        <v>0</v>
      </c>
      <c r="CB98" s="49"/>
    </row>
    <row r="99" spans="1:80" x14ac:dyDescent="0.25">
      <c r="A99">
        <v>10001</v>
      </c>
      <c r="B99" s="48" t="s">
        <v>5069</v>
      </c>
      <c r="C99" s="48" t="s">
        <v>5070</v>
      </c>
      <c r="E99" s="48" t="s">
        <v>12</v>
      </c>
      <c r="F99" s="48">
        <v>136.04</v>
      </c>
      <c r="G99" s="48">
        <v>0</v>
      </c>
      <c r="H99" s="48">
        <v>136.04</v>
      </c>
      <c r="I99" s="48">
        <v>136.04</v>
      </c>
      <c r="J99" s="48">
        <v>1</v>
      </c>
      <c r="K99" s="48">
        <v>136.04</v>
      </c>
      <c r="L99" s="48">
        <v>0.55200000000000005</v>
      </c>
      <c r="M99" s="48">
        <v>75.05</v>
      </c>
      <c r="N99" s="48">
        <v>1</v>
      </c>
      <c r="O99">
        <v>1</v>
      </c>
      <c r="P99" s="48">
        <v>0</v>
      </c>
      <c r="Q99" s="49">
        <v>42892</v>
      </c>
      <c r="S99" t="s">
        <v>3372</v>
      </c>
      <c r="T99" t="s">
        <v>3373</v>
      </c>
      <c r="U99" s="48" t="s">
        <v>1090</v>
      </c>
      <c r="V99" s="47"/>
      <c r="AB99">
        <v>0</v>
      </c>
      <c r="AD99">
        <v>0</v>
      </c>
      <c r="AF99">
        <v>0</v>
      </c>
      <c r="AG99">
        <v>0</v>
      </c>
      <c r="AH99">
        <v>0</v>
      </c>
      <c r="AI99">
        <v>1</v>
      </c>
      <c r="AJ99">
        <v>0</v>
      </c>
      <c r="AK99">
        <v>0</v>
      </c>
      <c r="AM99">
        <v>0</v>
      </c>
      <c r="AN99">
        <v>1</v>
      </c>
      <c r="AO99">
        <v>1</v>
      </c>
      <c r="AP99">
        <v>0</v>
      </c>
      <c r="AQ99">
        <v>0</v>
      </c>
      <c r="AR99">
        <v>0</v>
      </c>
      <c r="AS99">
        <v>0</v>
      </c>
      <c r="AT99">
        <v>0</v>
      </c>
      <c r="AU99">
        <v>0</v>
      </c>
      <c r="AV99">
        <v>0</v>
      </c>
      <c r="BA99">
        <v>0</v>
      </c>
      <c r="BD99">
        <v>0</v>
      </c>
      <c r="BG99">
        <v>0</v>
      </c>
      <c r="BJ99">
        <v>0</v>
      </c>
      <c r="BM99">
        <v>0</v>
      </c>
      <c r="BP99">
        <v>0</v>
      </c>
      <c r="BQ99" s="48" t="s">
        <v>1090</v>
      </c>
      <c r="BR99" s="48" t="s">
        <v>5071</v>
      </c>
      <c r="BX99" s="48">
        <v>0</v>
      </c>
      <c r="BY99" s="48">
        <v>15</v>
      </c>
      <c r="BZ99" s="48">
        <v>0</v>
      </c>
      <c r="CA99" s="48">
        <v>0</v>
      </c>
      <c r="CB99" s="49"/>
    </row>
    <row r="100" spans="1:80" x14ac:dyDescent="0.25">
      <c r="A100">
        <v>10001</v>
      </c>
      <c r="B100" s="48" t="s">
        <v>5072</v>
      </c>
      <c r="C100" s="48" t="s">
        <v>5073</v>
      </c>
      <c r="E100" s="48" t="s">
        <v>12</v>
      </c>
      <c r="F100" s="48">
        <v>172.4</v>
      </c>
      <c r="G100" s="48">
        <v>0</v>
      </c>
      <c r="H100" s="48">
        <v>172.4</v>
      </c>
      <c r="I100" s="48">
        <v>172.4</v>
      </c>
      <c r="J100" s="48">
        <v>1</v>
      </c>
      <c r="K100" s="48">
        <v>172.4</v>
      </c>
      <c r="L100" s="48">
        <v>0.435</v>
      </c>
      <c r="M100" s="48">
        <v>74.98</v>
      </c>
      <c r="N100" s="48">
        <v>1</v>
      </c>
      <c r="O100">
        <v>1</v>
      </c>
      <c r="P100" s="48">
        <v>0</v>
      </c>
      <c r="Q100" s="49">
        <v>42892</v>
      </c>
      <c r="S100" t="s">
        <v>3372</v>
      </c>
      <c r="T100" t="s">
        <v>3373</v>
      </c>
      <c r="U100" s="48" t="s">
        <v>1979</v>
      </c>
      <c r="V100" s="47"/>
      <c r="AB100">
        <v>0</v>
      </c>
      <c r="AD100">
        <v>0</v>
      </c>
      <c r="AF100">
        <v>0</v>
      </c>
      <c r="AG100">
        <v>0</v>
      </c>
      <c r="AH100">
        <v>0</v>
      </c>
      <c r="AI100">
        <v>1</v>
      </c>
      <c r="AJ100">
        <v>0</v>
      </c>
      <c r="AK100">
        <v>0</v>
      </c>
      <c r="AM100">
        <v>0</v>
      </c>
      <c r="AN100">
        <v>1</v>
      </c>
      <c r="AO100">
        <v>1</v>
      </c>
      <c r="AP100">
        <v>0</v>
      </c>
      <c r="AQ100">
        <v>0</v>
      </c>
      <c r="AR100">
        <v>0</v>
      </c>
      <c r="AS100">
        <v>0</v>
      </c>
      <c r="AT100">
        <v>0</v>
      </c>
      <c r="AU100">
        <v>0</v>
      </c>
      <c r="AV100">
        <v>0</v>
      </c>
      <c r="BA100">
        <v>0</v>
      </c>
      <c r="BD100">
        <v>0</v>
      </c>
      <c r="BG100">
        <v>0</v>
      </c>
      <c r="BJ100">
        <v>0</v>
      </c>
      <c r="BM100">
        <v>0</v>
      </c>
      <c r="BP100">
        <v>0</v>
      </c>
      <c r="BQ100" s="48" t="s">
        <v>3408</v>
      </c>
      <c r="BR100" s="48" t="s">
        <v>5074</v>
      </c>
      <c r="BS100" s="48" t="s">
        <v>1979</v>
      </c>
      <c r="BX100" s="48">
        <v>0</v>
      </c>
      <c r="BY100" s="48">
        <v>15</v>
      </c>
      <c r="BZ100" s="48">
        <v>0</v>
      </c>
      <c r="CA100" s="48">
        <v>0</v>
      </c>
      <c r="CB100" s="49"/>
    </row>
    <row r="101" spans="1:80" x14ac:dyDescent="0.25">
      <c r="A101">
        <v>10001</v>
      </c>
      <c r="B101" s="48" t="s">
        <v>5037</v>
      </c>
      <c r="C101" s="48" t="s">
        <v>5038</v>
      </c>
      <c r="E101" s="48" t="s">
        <v>12</v>
      </c>
      <c r="F101" s="48">
        <v>22.2</v>
      </c>
      <c r="G101" s="48">
        <v>0</v>
      </c>
      <c r="H101" s="48">
        <v>22.2</v>
      </c>
      <c r="I101" s="48">
        <v>22.2</v>
      </c>
      <c r="J101" s="48">
        <v>1</v>
      </c>
      <c r="K101" s="48">
        <v>22.2</v>
      </c>
      <c r="L101" s="48">
        <v>2.4769999999999999</v>
      </c>
      <c r="M101" s="48">
        <v>55</v>
      </c>
      <c r="N101" s="48">
        <v>1</v>
      </c>
      <c r="O101">
        <v>1</v>
      </c>
      <c r="P101" s="48">
        <v>0</v>
      </c>
      <c r="Q101" s="49">
        <v>43046</v>
      </c>
      <c r="S101" t="s">
        <v>3372</v>
      </c>
      <c r="T101" t="s">
        <v>3373</v>
      </c>
      <c r="U101" s="48" t="s">
        <v>3408</v>
      </c>
      <c r="V101" s="47"/>
      <c r="AB101">
        <v>0</v>
      </c>
      <c r="AD101">
        <v>0</v>
      </c>
      <c r="AF101">
        <v>0</v>
      </c>
      <c r="AG101">
        <v>0</v>
      </c>
      <c r="AH101">
        <v>0</v>
      </c>
      <c r="AI101">
        <v>1</v>
      </c>
      <c r="AJ101">
        <v>0</v>
      </c>
      <c r="AK101">
        <v>0</v>
      </c>
      <c r="AM101">
        <v>0</v>
      </c>
      <c r="AN101">
        <v>1</v>
      </c>
      <c r="AO101">
        <v>1</v>
      </c>
      <c r="AP101">
        <v>0</v>
      </c>
      <c r="AQ101">
        <v>0</v>
      </c>
      <c r="AR101">
        <v>0</v>
      </c>
      <c r="AS101">
        <v>0</v>
      </c>
      <c r="AT101">
        <v>0</v>
      </c>
      <c r="AU101">
        <v>0</v>
      </c>
      <c r="AV101">
        <v>0</v>
      </c>
      <c r="BA101">
        <v>0</v>
      </c>
      <c r="BD101">
        <v>0</v>
      </c>
      <c r="BG101">
        <v>0</v>
      </c>
      <c r="BJ101">
        <v>0</v>
      </c>
      <c r="BM101">
        <v>0</v>
      </c>
      <c r="BP101">
        <v>0</v>
      </c>
      <c r="BQ101" s="48" t="s">
        <v>3408</v>
      </c>
      <c r="BR101" s="48" t="s">
        <v>5039</v>
      </c>
      <c r="BS101" s="48" t="s">
        <v>1090</v>
      </c>
      <c r="BT101" s="48" t="s">
        <v>5040</v>
      </c>
      <c r="BU101" s="48" t="s">
        <v>1979</v>
      </c>
      <c r="BX101" s="48">
        <v>0</v>
      </c>
      <c r="BY101" s="48">
        <v>15</v>
      </c>
      <c r="BZ101" s="48">
        <v>0</v>
      </c>
      <c r="CA101" s="48">
        <v>0</v>
      </c>
      <c r="CB101" s="49">
        <v>0</v>
      </c>
    </row>
    <row r="102" spans="1:80" x14ac:dyDescent="0.25">
      <c r="A102">
        <v>10001</v>
      </c>
      <c r="B102" s="48" t="s">
        <v>5041</v>
      </c>
      <c r="C102" s="48" t="s">
        <v>5042</v>
      </c>
      <c r="E102" s="48" t="s">
        <v>12</v>
      </c>
      <c r="F102" s="48">
        <v>29.4</v>
      </c>
      <c r="G102" s="48">
        <v>0</v>
      </c>
      <c r="H102" s="48">
        <v>29.4</v>
      </c>
      <c r="I102" s="48">
        <v>29.4</v>
      </c>
      <c r="J102" s="48">
        <v>1</v>
      </c>
      <c r="K102" s="48">
        <v>29.4</v>
      </c>
      <c r="L102" s="48">
        <v>2.3809999999999998</v>
      </c>
      <c r="M102" s="48">
        <v>70</v>
      </c>
      <c r="N102" s="48">
        <v>1</v>
      </c>
      <c r="O102">
        <v>1</v>
      </c>
      <c r="P102" s="48">
        <v>0</v>
      </c>
      <c r="Q102" s="49">
        <v>43010</v>
      </c>
      <c r="S102" t="s">
        <v>3372</v>
      </c>
      <c r="T102" t="s">
        <v>3373</v>
      </c>
      <c r="U102" s="48" t="s">
        <v>3408</v>
      </c>
      <c r="V102" s="47"/>
      <c r="AB102">
        <v>0</v>
      </c>
      <c r="AD102">
        <v>0</v>
      </c>
      <c r="AF102">
        <v>0</v>
      </c>
      <c r="AG102">
        <v>0</v>
      </c>
      <c r="AH102">
        <v>0</v>
      </c>
      <c r="AI102">
        <v>1</v>
      </c>
      <c r="AJ102">
        <v>0</v>
      </c>
      <c r="AK102">
        <v>0</v>
      </c>
      <c r="AM102">
        <v>0</v>
      </c>
      <c r="AN102">
        <v>1</v>
      </c>
      <c r="AO102">
        <v>1</v>
      </c>
      <c r="AP102">
        <v>0</v>
      </c>
      <c r="AQ102">
        <v>0</v>
      </c>
      <c r="AR102">
        <v>0</v>
      </c>
      <c r="AS102">
        <v>0</v>
      </c>
      <c r="AT102">
        <v>0</v>
      </c>
      <c r="AU102">
        <v>0</v>
      </c>
      <c r="AV102">
        <v>0</v>
      </c>
      <c r="BA102">
        <v>0</v>
      </c>
      <c r="BD102">
        <v>0</v>
      </c>
      <c r="BG102">
        <v>0</v>
      </c>
      <c r="BJ102">
        <v>0</v>
      </c>
      <c r="BM102">
        <v>0</v>
      </c>
      <c r="BP102">
        <v>0</v>
      </c>
      <c r="BQ102" s="48" t="s">
        <v>3408</v>
      </c>
      <c r="BR102" s="48" t="s">
        <v>5043</v>
      </c>
      <c r="BS102" s="48" t="s">
        <v>1090</v>
      </c>
      <c r="BT102" s="48" t="s">
        <v>5044</v>
      </c>
      <c r="BU102" s="48" t="s">
        <v>1979</v>
      </c>
      <c r="BX102" s="48">
        <v>0</v>
      </c>
      <c r="BY102" s="48">
        <v>15</v>
      </c>
      <c r="BZ102" s="48">
        <v>0</v>
      </c>
      <c r="CA102" s="48">
        <v>0</v>
      </c>
      <c r="CB102" s="49">
        <v>0</v>
      </c>
    </row>
    <row r="103" spans="1:80" x14ac:dyDescent="0.25">
      <c r="A103">
        <v>10001</v>
      </c>
      <c r="B103" s="48" t="s">
        <v>5045</v>
      </c>
      <c r="C103" s="48" t="s">
        <v>5046</v>
      </c>
      <c r="E103" s="48" t="s">
        <v>12</v>
      </c>
      <c r="F103" s="48">
        <v>48.9</v>
      </c>
      <c r="G103" s="48">
        <v>0</v>
      </c>
      <c r="H103" s="48">
        <v>48.9</v>
      </c>
      <c r="I103" s="48">
        <v>48.9</v>
      </c>
      <c r="J103" s="48">
        <v>1</v>
      </c>
      <c r="K103" s="48">
        <v>48.9</v>
      </c>
      <c r="L103" s="48">
        <v>1.3440000000000001</v>
      </c>
      <c r="M103" s="48">
        <v>65.709999999999994</v>
      </c>
      <c r="N103" s="48">
        <v>1</v>
      </c>
      <c r="O103">
        <v>1</v>
      </c>
      <c r="P103" s="48">
        <v>0</v>
      </c>
      <c r="Q103" s="49">
        <v>43024</v>
      </c>
      <c r="S103" t="s">
        <v>3372</v>
      </c>
      <c r="T103" t="s">
        <v>3373</v>
      </c>
      <c r="U103" s="48" t="s">
        <v>3408</v>
      </c>
      <c r="V103" s="47"/>
      <c r="AB103">
        <v>0</v>
      </c>
      <c r="AD103">
        <v>0</v>
      </c>
      <c r="AF103">
        <v>0</v>
      </c>
      <c r="AG103">
        <v>0</v>
      </c>
      <c r="AH103">
        <v>0</v>
      </c>
      <c r="AI103">
        <v>1</v>
      </c>
      <c r="AJ103">
        <v>0</v>
      </c>
      <c r="AK103">
        <v>0</v>
      </c>
      <c r="AM103">
        <v>0</v>
      </c>
      <c r="AN103">
        <v>1</v>
      </c>
      <c r="AO103">
        <v>1</v>
      </c>
      <c r="AP103">
        <v>0</v>
      </c>
      <c r="AQ103">
        <v>0</v>
      </c>
      <c r="AR103">
        <v>0</v>
      </c>
      <c r="AS103">
        <v>0</v>
      </c>
      <c r="AT103">
        <v>0</v>
      </c>
      <c r="AU103">
        <v>0</v>
      </c>
      <c r="AV103">
        <v>0</v>
      </c>
      <c r="BA103">
        <v>0</v>
      </c>
      <c r="BD103">
        <v>0</v>
      </c>
      <c r="BG103">
        <v>0</v>
      </c>
      <c r="BJ103">
        <v>0</v>
      </c>
      <c r="BM103">
        <v>0</v>
      </c>
      <c r="BP103">
        <v>0</v>
      </c>
      <c r="BQ103" s="48" t="s">
        <v>3408</v>
      </c>
      <c r="BR103" s="48" t="s">
        <v>5047</v>
      </c>
      <c r="BS103" s="48" t="s">
        <v>1090</v>
      </c>
      <c r="BT103" s="48" t="s">
        <v>5048</v>
      </c>
      <c r="BU103" s="48" t="s">
        <v>1979</v>
      </c>
      <c r="BX103" s="48">
        <v>0</v>
      </c>
      <c r="BY103" s="48">
        <v>15</v>
      </c>
      <c r="BZ103" s="48">
        <v>0</v>
      </c>
      <c r="CA103" s="48">
        <v>0</v>
      </c>
      <c r="CB103" s="49">
        <v>0</v>
      </c>
    </row>
    <row r="104" spans="1:80" x14ac:dyDescent="0.25">
      <c r="A104">
        <v>10001</v>
      </c>
      <c r="B104" s="48" t="s">
        <v>5049</v>
      </c>
      <c r="C104" s="48" t="s">
        <v>5050</v>
      </c>
      <c r="E104" s="48" t="s">
        <v>12</v>
      </c>
      <c r="F104" s="48">
        <v>116</v>
      </c>
      <c r="G104" s="48">
        <v>0</v>
      </c>
      <c r="H104" s="48">
        <v>116</v>
      </c>
      <c r="I104" s="48">
        <v>116</v>
      </c>
      <c r="J104" s="48">
        <v>1</v>
      </c>
      <c r="K104" s="48">
        <v>116</v>
      </c>
      <c r="L104" s="48">
        <v>1.552</v>
      </c>
      <c r="M104" s="48">
        <v>180</v>
      </c>
      <c r="N104" s="48">
        <v>1</v>
      </c>
      <c r="O104">
        <v>1</v>
      </c>
      <c r="P104" s="48">
        <v>0</v>
      </c>
      <c r="Q104" s="49">
        <v>43004</v>
      </c>
      <c r="S104" t="s">
        <v>3372</v>
      </c>
      <c r="T104" t="s">
        <v>3373</v>
      </c>
      <c r="U104" s="48" t="s">
        <v>3408</v>
      </c>
      <c r="V104" s="47"/>
      <c r="AB104">
        <v>0</v>
      </c>
      <c r="AD104">
        <v>0</v>
      </c>
      <c r="AF104">
        <v>0</v>
      </c>
      <c r="AG104">
        <v>0</v>
      </c>
      <c r="AH104">
        <v>0</v>
      </c>
      <c r="AI104">
        <v>1</v>
      </c>
      <c r="AJ104">
        <v>0</v>
      </c>
      <c r="AK104">
        <v>0</v>
      </c>
      <c r="AM104">
        <v>0</v>
      </c>
      <c r="AN104">
        <v>1</v>
      </c>
      <c r="AO104">
        <v>1</v>
      </c>
      <c r="AP104">
        <v>0</v>
      </c>
      <c r="AQ104">
        <v>0</v>
      </c>
      <c r="AR104">
        <v>0</v>
      </c>
      <c r="AS104">
        <v>0</v>
      </c>
      <c r="AT104">
        <v>0</v>
      </c>
      <c r="AU104">
        <v>0</v>
      </c>
      <c r="AV104">
        <v>0</v>
      </c>
      <c r="BA104">
        <v>0</v>
      </c>
      <c r="BD104">
        <v>0</v>
      </c>
      <c r="BG104">
        <v>0</v>
      </c>
      <c r="BJ104">
        <v>0</v>
      </c>
      <c r="BM104">
        <v>0</v>
      </c>
      <c r="BP104">
        <v>0</v>
      </c>
      <c r="BQ104" s="48" t="s">
        <v>3408</v>
      </c>
      <c r="BR104" s="48" t="s">
        <v>5051</v>
      </c>
      <c r="BS104" s="48" t="s">
        <v>1090</v>
      </c>
      <c r="BT104" s="48" t="s">
        <v>5052</v>
      </c>
      <c r="BU104" s="48" t="s">
        <v>1979</v>
      </c>
      <c r="BX104" s="48">
        <v>0</v>
      </c>
      <c r="BY104" s="48">
        <v>15</v>
      </c>
      <c r="BZ104" s="48">
        <v>0</v>
      </c>
      <c r="CA104" s="48">
        <v>0</v>
      </c>
      <c r="CB104" s="49"/>
    </row>
    <row r="105" spans="1:80" x14ac:dyDescent="0.25">
      <c r="A105">
        <v>10001</v>
      </c>
      <c r="B105" s="48" t="s">
        <v>5053</v>
      </c>
      <c r="C105" s="48" t="s">
        <v>5054</v>
      </c>
      <c r="E105" s="48" t="s">
        <v>12</v>
      </c>
      <c r="F105" s="48">
        <v>294.17</v>
      </c>
      <c r="G105" s="48">
        <v>0</v>
      </c>
      <c r="H105" s="48">
        <v>294.17</v>
      </c>
      <c r="I105" s="48">
        <v>294.17</v>
      </c>
      <c r="J105" s="48">
        <v>1</v>
      </c>
      <c r="K105" s="48">
        <v>294.17</v>
      </c>
      <c r="L105" s="48">
        <v>1.1559999999999999</v>
      </c>
      <c r="M105" s="48">
        <v>340.06</v>
      </c>
      <c r="N105" s="48">
        <v>1</v>
      </c>
      <c r="O105">
        <v>1</v>
      </c>
      <c r="P105" s="48">
        <v>0</v>
      </c>
      <c r="Q105" s="49">
        <v>42747</v>
      </c>
      <c r="S105" t="s">
        <v>3372</v>
      </c>
      <c r="T105" t="s">
        <v>3373</v>
      </c>
      <c r="U105" s="48" t="s">
        <v>3408</v>
      </c>
      <c r="V105" s="47"/>
      <c r="AB105">
        <v>0</v>
      </c>
      <c r="AD105">
        <v>0</v>
      </c>
      <c r="AF105">
        <v>0</v>
      </c>
      <c r="AG105">
        <v>0</v>
      </c>
      <c r="AH105">
        <v>0</v>
      </c>
      <c r="AI105">
        <v>0</v>
      </c>
      <c r="AJ105">
        <v>0</v>
      </c>
      <c r="AK105">
        <v>0</v>
      </c>
      <c r="AM105">
        <v>0</v>
      </c>
      <c r="AN105">
        <v>1</v>
      </c>
      <c r="AO105">
        <v>1</v>
      </c>
      <c r="AP105">
        <v>0</v>
      </c>
      <c r="AQ105">
        <v>0</v>
      </c>
      <c r="AR105">
        <v>0</v>
      </c>
      <c r="AS105">
        <v>0</v>
      </c>
      <c r="AT105">
        <v>0</v>
      </c>
      <c r="AU105">
        <v>0</v>
      </c>
      <c r="AV105">
        <v>0</v>
      </c>
      <c r="BA105">
        <v>0</v>
      </c>
      <c r="BD105">
        <v>0</v>
      </c>
      <c r="BG105">
        <v>0</v>
      </c>
      <c r="BJ105">
        <v>0</v>
      </c>
      <c r="BM105">
        <v>0</v>
      </c>
      <c r="BP105">
        <v>0</v>
      </c>
      <c r="BQ105" s="48" t="s">
        <v>3408</v>
      </c>
      <c r="BR105" s="48" t="s">
        <v>5055</v>
      </c>
      <c r="BS105" s="48" t="s">
        <v>1090</v>
      </c>
      <c r="BT105" s="48" t="s">
        <v>5056</v>
      </c>
      <c r="BX105" s="48">
        <v>0</v>
      </c>
      <c r="BY105" s="48">
        <v>15</v>
      </c>
      <c r="BZ105" s="48">
        <v>0</v>
      </c>
      <c r="CA105" s="48">
        <v>0</v>
      </c>
      <c r="CB105" s="49"/>
    </row>
    <row r="106" spans="1:80" x14ac:dyDescent="0.25">
      <c r="A106">
        <v>10001</v>
      </c>
      <c r="B106" s="48" t="s">
        <v>1596</v>
      </c>
      <c r="C106" s="48" t="s">
        <v>1597</v>
      </c>
      <c r="E106" s="48" t="s">
        <v>12</v>
      </c>
      <c r="F106" s="48">
        <v>7.26</v>
      </c>
      <c r="G106" s="48">
        <v>0</v>
      </c>
      <c r="H106" s="48">
        <v>7.26</v>
      </c>
      <c r="I106" s="48">
        <v>7.26</v>
      </c>
      <c r="J106" s="48">
        <v>1</v>
      </c>
      <c r="K106" s="48">
        <v>7.26</v>
      </c>
      <c r="L106" s="48">
        <v>1</v>
      </c>
      <c r="M106" s="48">
        <v>7.26</v>
      </c>
      <c r="N106" s="48">
        <v>1</v>
      </c>
      <c r="O106">
        <v>1</v>
      </c>
      <c r="P106" s="48">
        <v>0</v>
      </c>
      <c r="Q106" s="49">
        <v>40305</v>
      </c>
      <c r="S106" t="s">
        <v>1598</v>
      </c>
      <c r="T106" t="s">
        <v>1599</v>
      </c>
      <c r="U106" s="48" t="s">
        <v>1600</v>
      </c>
      <c r="V106" s="47"/>
      <c r="AB106">
        <v>0</v>
      </c>
      <c r="AD106">
        <v>0</v>
      </c>
      <c r="AF106">
        <v>0</v>
      </c>
      <c r="AG106">
        <v>0</v>
      </c>
      <c r="AH106">
        <v>0</v>
      </c>
      <c r="AI106">
        <v>0</v>
      </c>
      <c r="AJ106">
        <v>0</v>
      </c>
      <c r="AK106">
        <v>0</v>
      </c>
      <c r="AM106">
        <v>0</v>
      </c>
      <c r="AN106">
        <v>1</v>
      </c>
      <c r="AO106">
        <v>1</v>
      </c>
      <c r="AP106">
        <v>0</v>
      </c>
      <c r="AQ106">
        <v>0</v>
      </c>
      <c r="AR106">
        <v>0</v>
      </c>
      <c r="AS106">
        <v>0</v>
      </c>
      <c r="AT106">
        <v>0</v>
      </c>
      <c r="AU106">
        <v>0</v>
      </c>
      <c r="AV106">
        <v>0</v>
      </c>
      <c r="BA106">
        <v>0</v>
      </c>
      <c r="BD106">
        <v>0</v>
      </c>
      <c r="BG106">
        <v>0</v>
      </c>
      <c r="BJ106">
        <v>0</v>
      </c>
      <c r="BM106">
        <v>0</v>
      </c>
      <c r="BP106">
        <v>0</v>
      </c>
      <c r="BQ106" s="48" t="s">
        <v>1600</v>
      </c>
      <c r="BR106" s="48" t="s">
        <v>1601</v>
      </c>
      <c r="BS106" s="48" t="s">
        <v>1084</v>
      </c>
      <c r="BX106" s="48">
        <v>0</v>
      </c>
      <c r="BY106" s="48">
        <v>15</v>
      </c>
      <c r="BZ106" s="48">
        <v>0</v>
      </c>
      <c r="CA106" s="48">
        <v>0</v>
      </c>
      <c r="CB106" s="49"/>
    </row>
    <row r="107" spans="1:80" x14ac:dyDescent="0.25">
      <c r="A107">
        <v>10001</v>
      </c>
      <c r="B107" s="48" t="s">
        <v>3543</v>
      </c>
      <c r="C107" s="48" t="s">
        <v>3544</v>
      </c>
      <c r="E107" s="48" t="s">
        <v>12</v>
      </c>
      <c r="F107" s="48">
        <v>6.19</v>
      </c>
      <c r="G107" s="48">
        <v>10</v>
      </c>
      <c r="H107" s="48">
        <v>5.57</v>
      </c>
      <c r="I107" s="48">
        <v>5.57</v>
      </c>
      <c r="J107" s="48">
        <v>1</v>
      </c>
      <c r="K107" s="48">
        <v>5.57</v>
      </c>
      <c r="L107" s="48">
        <v>1</v>
      </c>
      <c r="M107" s="48">
        <v>5.57</v>
      </c>
      <c r="N107" s="48">
        <v>1</v>
      </c>
      <c r="O107">
        <v>1</v>
      </c>
      <c r="P107" s="48">
        <v>0</v>
      </c>
      <c r="Q107" s="49">
        <v>40291</v>
      </c>
      <c r="S107" t="s">
        <v>1598</v>
      </c>
      <c r="T107" t="s">
        <v>1599</v>
      </c>
      <c r="U107" s="48" t="s">
        <v>701</v>
      </c>
      <c r="V107" s="47"/>
      <c r="AB107">
        <v>0</v>
      </c>
      <c r="AD107">
        <v>0</v>
      </c>
      <c r="AF107">
        <v>0</v>
      </c>
      <c r="AG107">
        <v>0</v>
      </c>
      <c r="AH107">
        <v>0</v>
      </c>
      <c r="AI107">
        <v>0</v>
      </c>
      <c r="AJ107">
        <v>0</v>
      </c>
      <c r="AK107">
        <v>0</v>
      </c>
      <c r="AM107">
        <v>0</v>
      </c>
      <c r="AN107">
        <v>1</v>
      </c>
      <c r="AO107">
        <v>1</v>
      </c>
      <c r="AP107">
        <v>0</v>
      </c>
      <c r="AQ107">
        <v>0</v>
      </c>
      <c r="AR107">
        <v>0</v>
      </c>
      <c r="AS107">
        <v>0</v>
      </c>
      <c r="AT107">
        <v>0</v>
      </c>
      <c r="AU107">
        <v>0</v>
      </c>
      <c r="AV107">
        <v>0</v>
      </c>
      <c r="BA107">
        <v>0</v>
      </c>
      <c r="BD107">
        <v>0</v>
      </c>
      <c r="BG107">
        <v>0</v>
      </c>
      <c r="BJ107">
        <v>0</v>
      </c>
      <c r="BM107">
        <v>0</v>
      </c>
      <c r="BP107">
        <v>0</v>
      </c>
      <c r="BS107" s="48" t="s">
        <v>701</v>
      </c>
      <c r="BT107" s="48" t="s">
        <v>3545</v>
      </c>
      <c r="BX107" s="48">
        <v>0</v>
      </c>
      <c r="BY107" s="48">
        <v>15</v>
      </c>
      <c r="BZ107" s="48">
        <v>0</v>
      </c>
      <c r="CA107" s="48">
        <v>0</v>
      </c>
      <c r="CB107" s="49"/>
    </row>
    <row r="108" spans="1:80" x14ac:dyDescent="0.25">
      <c r="A108">
        <v>10001</v>
      </c>
      <c r="B108" s="48" t="s">
        <v>4318</v>
      </c>
      <c r="C108" s="48" t="s">
        <v>4319</v>
      </c>
      <c r="E108" s="48" t="s">
        <v>12</v>
      </c>
      <c r="F108" s="48">
        <v>114.47</v>
      </c>
      <c r="G108" s="48">
        <v>0</v>
      </c>
      <c r="H108" s="48">
        <v>114.47</v>
      </c>
      <c r="I108" s="48">
        <v>114.47</v>
      </c>
      <c r="J108" s="48">
        <v>1</v>
      </c>
      <c r="K108" s="48">
        <v>114.47</v>
      </c>
      <c r="L108" s="48">
        <v>1</v>
      </c>
      <c r="M108" s="48">
        <v>114.47</v>
      </c>
      <c r="N108" s="48">
        <v>1</v>
      </c>
      <c r="O108">
        <v>1</v>
      </c>
      <c r="P108" s="48">
        <v>0</v>
      </c>
      <c r="Q108" s="49">
        <v>42711</v>
      </c>
      <c r="S108" t="s">
        <v>3516</v>
      </c>
      <c r="T108" t="s">
        <v>3517</v>
      </c>
      <c r="U108" s="48" t="s">
        <v>1615</v>
      </c>
      <c r="V108" s="47"/>
      <c r="AB108">
        <v>0</v>
      </c>
      <c r="AD108">
        <v>0</v>
      </c>
      <c r="AF108">
        <v>0</v>
      </c>
      <c r="AG108">
        <v>0</v>
      </c>
      <c r="AH108">
        <v>0</v>
      </c>
      <c r="AI108">
        <v>0</v>
      </c>
      <c r="AJ108">
        <v>0</v>
      </c>
      <c r="AK108">
        <v>0</v>
      </c>
      <c r="AM108">
        <v>0</v>
      </c>
      <c r="AN108">
        <v>1</v>
      </c>
      <c r="AO108">
        <v>1</v>
      </c>
      <c r="AP108">
        <v>0</v>
      </c>
      <c r="AQ108">
        <v>0</v>
      </c>
      <c r="AR108">
        <v>0</v>
      </c>
      <c r="AS108">
        <v>0</v>
      </c>
      <c r="AT108">
        <v>0</v>
      </c>
      <c r="AU108">
        <v>0</v>
      </c>
      <c r="AV108">
        <v>0</v>
      </c>
      <c r="BA108">
        <v>0</v>
      </c>
      <c r="BD108">
        <v>0</v>
      </c>
      <c r="BG108">
        <v>0</v>
      </c>
      <c r="BJ108">
        <v>0</v>
      </c>
      <c r="BM108">
        <v>0</v>
      </c>
      <c r="BP108">
        <v>0</v>
      </c>
      <c r="BQ108" s="48" t="s">
        <v>1615</v>
      </c>
      <c r="BR108" s="48" t="s">
        <v>4320</v>
      </c>
      <c r="BX108" s="48">
        <v>0</v>
      </c>
      <c r="BY108" s="48">
        <v>0</v>
      </c>
      <c r="BZ108" s="48">
        <v>0</v>
      </c>
      <c r="CA108" s="48">
        <v>0</v>
      </c>
      <c r="CB108" s="49">
        <v>0</v>
      </c>
    </row>
    <row r="109" spans="1:80" x14ac:dyDescent="0.25">
      <c r="A109">
        <v>10001</v>
      </c>
      <c r="B109" s="48" t="s">
        <v>6283</v>
      </c>
      <c r="C109" s="48" t="s">
        <v>6284</v>
      </c>
      <c r="D109" t="s">
        <v>6285</v>
      </c>
      <c r="E109" s="48" t="s">
        <v>12</v>
      </c>
      <c r="F109" s="48">
        <v>51.15</v>
      </c>
      <c r="G109" s="48">
        <v>0</v>
      </c>
      <c r="H109" s="48">
        <v>51.15</v>
      </c>
      <c r="I109" s="48">
        <v>51.15</v>
      </c>
      <c r="J109" s="48">
        <v>1</v>
      </c>
      <c r="K109" s="48">
        <v>51.15</v>
      </c>
      <c r="L109" s="48">
        <v>1</v>
      </c>
      <c r="M109" s="48">
        <v>51.15</v>
      </c>
      <c r="N109" s="48">
        <v>1</v>
      </c>
      <c r="O109">
        <v>1</v>
      </c>
      <c r="P109" s="48">
        <v>0</v>
      </c>
      <c r="Q109" s="49">
        <v>42711</v>
      </c>
      <c r="S109" t="s">
        <v>3516</v>
      </c>
      <c r="T109" t="s">
        <v>3517</v>
      </c>
      <c r="U109" s="48" t="s">
        <v>1615</v>
      </c>
      <c r="V109" s="47"/>
      <c r="AB109">
        <v>0</v>
      </c>
      <c r="AD109">
        <v>0</v>
      </c>
      <c r="AF109">
        <v>0</v>
      </c>
      <c r="AG109">
        <v>0</v>
      </c>
      <c r="AH109">
        <v>0</v>
      </c>
      <c r="AI109">
        <v>0</v>
      </c>
      <c r="AJ109">
        <v>0</v>
      </c>
      <c r="AK109">
        <v>0</v>
      </c>
      <c r="AM109">
        <v>0</v>
      </c>
      <c r="AN109">
        <v>1</v>
      </c>
      <c r="AO109">
        <v>1</v>
      </c>
      <c r="AP109">
        <v>0</v>
      </c>
      <c r="AQ109">
        <v>0</v>
      </c>
      <c r="AR109">
        <v>0</v>
      </c>
      <c r="AS109">
        <v>0</v>
      </c>
      <c r="AT109">
        <v>0</v>
      </c>
      <c r="AU109">
        <v>0</v>
      </c>
      <c r="AV109">
        <v>0</v>
      </c>
      <c r="BA109">
        <v>0</v>
      </c>
      <c r="BD109">
        <v>0</v>
      </c>
      <c r="BG109">
        <v>0</v>
      </c>
      <c r="BJ109">
        <v>0</v>
      </c>
      <c r="BM109">
        <v>0</v>
      </c>
      <c r="BP109">
        <v>0</v>
      </c>
      <c r="BQ109" s="48" t="s">
        <v>1615</v>
      </c>
      <c r="BR109" s="48" t="s">
        <v>6286</v>
      </c>
      <c r="BX109" s="48">
        <v>0</v>
      </c>
      <c r="BY109" s="48">
        <v>0</v>
      </c>
      <c r="BZ109" s="48">
        <v>0</v>
      </c>
      <c r="CA109" s="48">
        <v>0</v>
      </c>
      <c r="CB109" s="49">
        <v>0</v>
      </c>
    </row>
    <row r="110" spans="1:80" x14ac:dyDescent="0.25">
      <c r="A110">
        <v>10001</v>
      </c>
      <c r="B110" s="48" t="s">
        <v>3448</v>
      </c>
      <c r="C110" s="48" t="s">
        <v>3449</v>
      </c>
      <c r="D110" t="s">
        <v>3450</v>
      </c>
      <c r="E110" s="48" t="s">
        <v>12</v>
      </c>
      <c r="F110" s="48">
        <v>441.11</v>
      </c>
      <c r="G110" s="48">
        <v>0</v>
      </c>
      <c r="H110" s="48">
        <v>441.11</v>
      </c>
      <c r="I110" s="48">
        <v>441.11</v>
      </c>
      <c r="J110" s="48">
        <v>1</v>
      </c>
      <c r="K110" s="48">
        <v>441.11</v>
      </c>
      <c r="L110" s="48">
        <v>1</v>
      </c>
      <c r="M110" s="48">
        <v>441.11</v>
      </c>
      <c r="N110" s="48">
        <v>1</v>
      </c>
      <c r="O110">
        <v>1</v>
      </c>
      <c r="P110" s="48">
        <v>0</v>
      </c>
      <c r="Q110" s="49">
        <v>41810</v>
      </c>
      <c r="S110" t="s">
        <v>3451</v>
      </c>
      <c r="T110" t="s">
        <v>1754</v>
      </c>
      <c r="U110" s="48" t="s">
        <v>2950</v>
      </c>
      <c r="V110" s="47"/>
      <c r="AB110">
        <v>0</v>
      </c>
      <c r="AD110">
        <v>0</v>
      </c>
      <c r="AF110">
        <v>0</v>
      </c>
      <c r="AG110">
        <v>0</v>
      </c>
      <c r="AH110">
        <v>0</v>
      </c>
      <c r="AI110">
        <v>0</v>
      </c>
      <c r="AJ110">
        <v>0</v>
      </c>
      <c r="AK110">
        <v>0</v>
      </c>
      <c r="AM110">
        <v>0</v>
      </c>
      <c r="AN110">
        <v>1</v>
      </c>
      <c r="AO110">
        <v>1</v>
      </c>
      <c r="AP110">
        <v>0</v>
      </c>
      <c r="AQ110">
        <v>0</v>
      </c>
      <c r="AR110">
        <v>0</v>
      </c>
      <c r="AS110">
        <v>0</v>
      </c>
      <c r="AT110">
        <v>0</v>
      </c>
      <c r="AU110">
        <v>0</v>
      </c>
      <c r="AV110">
        <v>0</v>
      </c>
      <c r="BA110">
        <v>0</v>
      </c>
      <c r="BD110">
        <v>0</v>
      </c>
      <c r="BG110">
        <v>0</v>
      </c>
      <c r="BJ110">
        <v>0</v>
      </c>
      <c r="BM110">
        <v>0</v>
      </c>
      <c r="BP110">
        <v>0</v>
      </c>
      <c r="BQ110" s="48" t="s">
        <v>2950</v>
      </c>
      <c r="BR110" s="48" t="s">
        <v>3452</v>
      </c>
      <c r="BX110" s="48">
        <v>0</v>
      </c>
      <c r="BY110" s="48">
        <v>15</v>
      </c>
      <c r="BZ110" s="48">
        <v>0</v>
      </c>
      <c r="CA110" s="48">
        <v>0</v>
      </c>
      <c r="CB110" s="49"/>
    </row>
    <row r="111" spans="1:80" x14ac:dyDescent="0.25">
      <c r="A111">
        <v>10001</v>
      </c>
      <c r="B111" s="48" t="s">
        <v>3453</v>
      </c>
      <c r="C111" s="48" t="s">
        <v>3454</v>
      </c>
      <c r="D111" t="s">
        <v>3450</v>
      </c>
      <c r="E111" s="48" t="s">
        <v>12</v>
      </c>
      <c r="F111" s="48">
        <v>25.31</v>
      </c>
      <c r="G111" s="48">
        <v>0</v>
      </c>
      <c r="H111" s="48">
        <v>25.31</v>
      </c>
      <c r="I111" s="48">
        <v>25.31</v>
      </c>
      <c r="J111" s="48">
        <v>1</v>
      </c>
      <c r="K111" s="48">
        <v>25.31</v>
      </c>
      <c r="L111" s="48">
        <v>1</v>
      </c>
      <c r="M111" s="48">
        <v>25.31</v>
      </c>
      <c r="N111" s="48">
        <v>1</v>
      </c>
      <c r="O111">
        <v>1</v>
      </c>
      <c r="P111" s="48">
        <v>0</v>
      </c>
      <c r="Q111" s="49">
        <v>42895</v>
      </c>
      <c r="S111" t="s">
        <v>1753</v>
      </c>
      <c r="T111" t="s">
        <v>1754</v>
      </c>
      <c r="U111" s="48" t="s">
        <v>2950</v>
      </c>
      <c r="V111" s="47"/>
      <c r="AB111">
        <v>0</v>
      </c>
      <c r="AD111">
        <v>0</v>
      </c>
      <c r="AF111">
        <v>0</v>
      </c>
      <c r="AG111">
        <v>0</v>
      </c>
      <c r="AH111">
        <v>0</v>
      </c>
      <c r="AI111">
        <v>0</v>
      </c>
      <c r="AJ111">
        <v>0</v>
      </c>
      <c r="AK111">
        <v>0</v>
      </c>
      <c r="AM111">
        <v>0</v>
      </c>
      <c r="AN111">
        <v>1</v>
      </c>
      <c r="AO111">
        <v>1</v>
      </c>
      <c r="AP111">
        <v>0</v>
      </c>
      <c r="AQ111">
        <v>0</v>
      </c>
      <c r="AR111">
        <v>0</v>
      </c>
      <c r="AS111">
        <v>0</v>
      </c>
      <c r="AT111">
        <v>0</v>
      </c>
      <c r="AU111">
        <v>0</v>
      </c>
      <c r="AV111">
        <v>0</v>
      </c>
      <c r="BA111">
        <v>0</v>
      </c>
      <c r="BD111">
        <v>0</v>
      </c>
      <c r="BG111">
        <v>0</v>
      </c>
      <c r="BJ111">
        <v>0</v>
      </c>
      <c r="BM111">
        <v>0</v>
      </c>
      <c r="BP111">
        <v>0</v>
      </c>
      <c r="BQ111" s="48" t="s">
        <v>2950</v>
      </c>
      <c r="BX111" s="48">
        <v>0</v>
      </c>
      <c r="BY111" s="48">
        <v>19</v>
      </c>
      <c r="BZ111" s="48">
        <v>0</v>
      </c>
      <c r="CA111" s="48">
        <v>0</v>
      </c>
      <c r="CB111" s="49"/>
    </row>
    <row r="112" spans="1:80" x14ac:dyDescent="0.25">
      <c r="A112">
        <v>10001</v>
      </c>
      <c r="B112" s="48" t="s">
        <v>3921</v>
      </c>
      <c r="C112" s="48" t="s">
        <v>3922</v>
      </c>
      <c r="D112" t="s">
        <v>3450</v>
      </c>
      <c r="E112" s="48" t="s">
        <v>12</v>
      </c>
      <c r="F112" s="48">
        <v>2159</v>
      </c>
      <c r="G112" s="48">
        <v>0</v>
      </c>
      <c r="H112" s="48">
        <v>2159</v>
      </c>
      <c r="I112" s="48">
        <v>2159</v>
      </c>
      <c r="J112" s="48">
        <v>1</v>
      </c>
      <c r="K112" s="48">
        <v>2159</v>
      </c>
      <c r="L112" s="48">
        <v>1</v>
      </c>
      <c r="M112" s="48">
        <v>2159</v>
      </c>
      <c r="N112" s="48">
        <v>1</v>
      </c>
      <c r="O112">
        <v>1</v>
      </c>
      <c r="P112" s="48">
        <v>0</v>
      </c>
      <c r="Q112" s="49">
        <v>42895</v>
      </c>
      <c r="S112" t="s">
        <v>1753</v>
      </c>
      <c r="T112" t="s">
        <v>1754</v>
      </c>
      <c r="U112" s="48" t="s">
        <v>2950</v>
      </c>
      <c r="V112" s="47"/>
      <c r="AB112">
        <v>0</v>
      </c>
      <c r="AD112">
        <v>0</v>
      </c>
      <c r="AF112">
        <v>0</v>
      </c>
      <c r="AG112">
        <v>0</v>
      </c>
      <c r="AH112">
        <v>0</v>
      </c>
      <c r="AI112">
        <v>0</v>
      </c>
      <c r="AJ112">
        <v>0</v>
      </c>
      <c r="AK112">
        <v>0</v>
      </c>
      <c r="AM112">
        <v>0</v>
      </c>
      <c r="AN112">
        <v>1</v>
      </c>
      <c r="AO112">
        <v>1</v>
      </c>
      <c r="AP112">
        <v>0</v>
      </c>
      <c r="AQ112">
        <v>0</v>
      </c>
      <c r="AR112">
        <v>0</v>
      </c>
      <c r="AS112">
        <v>0</v>
      </c>
      <c r="AT112">
        <v>0</v>
      </c>
      <c r="AU112">
        <v>0</v>
      </c>
      <c r="AV112">
        <v>0</v>
      </c>
      <c r="BA112">
        <v>0</v>
      </c>
      <c r="BD112">
        <v>0</v>
      </c>
      <c r="BG112">
        <v>0</v>
      </c>
      <c r="BJ112">
        <v>0</v>
      </c>
      <c r="BM112">
        <v>0</v>
      </c>
      <c r="BP112">
        <v>0</v>
      </c>
      <c r="BQ112" s="48" t="s">
        <v>2950</v>
      </c>
      <c r="BX112" s="48">
        <v>0</v>
      </c>
      <c r="BY112" s="48">
        <v>19</v>
      </c>
      <c r="BZ112" s="48">
        <v>0</v>
      </c>
      <c r="CA112" s="48">
        <v>0</v>
      </c>
      <c r="CB112" s="49"/>
    </row>
    <row r="113" spans="1:80" x14ac:dyDescent="0.25">
      <c r="A113">
        <v>10001</v>
      </c>
      <c r="B113" s="48" t="s">
        <v>7246</v>
      </c>
      <c r="C113" s="48" t="s">
        <v>7247</v>
      </c>
      <c r="D113" t="s">
        <v>3450</v>
      </c>
      <c r="E113" s="48" t="s">
        <v>12</v>
      </c>
      <c r="F113" s="48">
        <v>445.25</v>
      </c>
      <c r="G113" s="48">
        <v>0</v>
      </c>
      <c r="H113" s="48">
        <v>445.25</v>
      </c>
      <c r="I113" s="48">
        <v>445.25</v>
      </c>
      <c r="J113" s="48">
        <v>1</v>
      </c>
      <c r="K113" s="48">
        <v>445.25</v>
      </c>
      <c r="L113" s="48">
        <v>1</v>
      </c>
      <c r="M113" s="48">
        <v>445.25</v>
      </c>
      <c r="N113" s="48">
        <v>1</v>
      </c>
      <c r="O113">
        <v>1</v>
      </c>
      <c r="P113" s="48">
        <v>0</v>
      </c>
      <c r="Q113" s="49">
        <v>43020</v>
      </c>
      <c r="S113" t="s">
        <v>1753</v>
      </c>
      <c r="T113" t="s">
        <v>1754</v>
      </c>
      <c r="U113" s="48" t="s">
        <v>2950</v>
      </c>
      <c r="V113" s="47"/>
      <c r="AB113">
        <v>0</v>
      </c>
      <c r="AD113">
        <v>0</v>
      </c>
      <c r="AF113">
        <v>0</v>
      </c>
      <c r="AG113">
        <v>0</v>
      </c>
      <c r="AH113">
        <v>0</v>
      </c>
      <c r="AI113">
        <v>0</v>
      </c>
      <c r="AJ113">
        <v>0</v>
      </c>
      <c r="AK113">
        <v>0</v>
      </c>
      <c r="AM113">
        <v>0</v>
      </c>
      <c r="AN113">
        <v>1</v>
      </c>
      <c r="AO113">
        <v>1</v>
      </c>
      <c r="AP113">
        <v>0</v>
      </c>
      <c r="AQ113">
        <v>0</v>
      </c>
      <c r="AR113">
        <v>0</v>
      </c>
      <c r="AS113">
        <v>0</v>
      </c>
      <c r="AT113">
        <v>0</v>
      </c>
      <c r="AU113">
        <v>0</v>
      </c>
      <c r="AV113">
        <v>0</v>
      </c>
      <c r="BA113">
        <v>0</v>
      </c>
      <c r="BD113">
        <v>0</v>
      </c>
      <c r="BG113">
        <v>0</v>
      </c>
      <c r="BJ113">
        <v>0</v>
      </c>
      <c r="BM113">
        <v>0</v>
      </c>
      <c r="BP113">
        <v>0</v>
      </c>
      <c r="BQ113" s="48" t="s">
        <v>2950</v>
      </c>
      <c r="BX113" s="48">
        <v>0</v>
      </c>
      <c r="BY113" s="48">
        <v>19</v>
      </c>
      <c r="BZ113" s="48">
        <v>0</v>
      </c>
      <c r="CA113" s="48">
        <v>0</v>
      </c>
      <c r="CB113" s="49"/>
    </row>
    <row r="114" spans="1:80" x14ac:dyDescent="0.25">
      <c r="A114">
        <v>10001</v>
      </c>
      <c r="B114" s="48" t="s">
        <v>7882</v>
      </c>
      <c r="C114" s="48" t="s">
        <v>7883</v>
      </c>
      <c r="E114" s="48" t="s">
        <v>12</v>
      </c>
      <c r="F114" s="48">
        <v>320.38</v>
      </c>
      <c r="G114" s="48">
        <v>0</v>
      </c>
      <c r="H114" s="48">
        <v>320.38</v>
      </c>
      <c r="I114" s="48">
        <v>320.38</v>
      </c>
      <c r="J114" s="48">
        <v>1</v>
      </c>
      <c r="K114" s="48">
        <v>320.38</v>
      </c>
      <c r="L114" s="48">
        <v>1</v>
      </c>
      <c r="M114" s="48">
        <v>320.38</v>
      </c>
      <c r="N114" s="48">
        <v>1</v>
      </c>
      <c r="O114">
        <v>1</v>
      </c>
      <c r="P114" s="48">
        <v>0</v>
      </c>
      <c r="Q114" s="49">
        <v>42767</v>
      </c>
      <c r="S114" t="s">
        <v>2581</v>
      </c>
      <c r="T114" t="s">
        <v>2582</v>
      </c>
      <c r="U114" s="48" t="s">
        <v>1979</v>
      </c>
      <c r="V114" s="47"/>
      <c r="AB114">
        <v>0</v>
      </c>
      <c r="AD114">
        <v>0</v>
      </c>
      <c r="AF114">
        <v>0</v>
      </c>
      <c r="AG114">
        <v>0</v>
      </c>
      <c r="AH114">
        <v>0</v>
      </c>
      <c r="AI114">
        <v>0</v>
      </c>
      <c r="AJ114">
        <v>0</v>
      </c>
      <c r="AK114">
        <v>0</v>
      </c>
      <c r="AM114">
        <v>0</v>
      </c>
      <c r="AN114">
        <v>1</v>
      </c>
      <c r="AO114">
        <v>1</v>
      </c>
      <c r="AP114">
        <v>0</v>
      </c>
      <c r="AQ114">
        <v>0</v>
      </c>
      <c r="AR114">
        <v>0</v>
      </c>
      <c r="AS114">
        <v>0</v>
      </c>
      <c r="AT114">
        <v>0</v>
      </c>
      <c r="AU114">
        <v>0</v>
      </c>
      <c r="AV114">
        <v>0</v>
      </c>
      <c r="BA114">
        <v>0</v>
      </c>
      <c r="BD114">
        <v>0</v>
      </c>
      <c r="BG114">
        <v>0</v>
      </c>
      <c r="BJ114">
        <v>0</v>
      </c>
      <c r="BM114">
        <v>0</v>
      </c>
      <c r="BP114">
        <v>0</v>
      </c>
      <c r="BQ114" s="48" t="s">
        <v>1979</v>
      </c>
      <c r="BR114" s="48" t="s">
        <v>7884</v>
      </c>
      <c r="BX114" s="48">
        <v>0</v>
      </c>
      <c r="BY114" s="48">
        <v>21</v>
      </c>
      <c r="BZ114" s="48">
        <v>0</v>
      </c>
      <c r="CA114" s="48">
        <v>0</v>
      </c>
      <c r="CB114" s="49">
        <v>0</v>
      </c>
    </row>
    <row r="115" spans="1:80" x14ac:dyDescent="0.25">
      <c r="A115">
        <v>10001</v>
      </c>
      <c r="B115" s="48" t="s">
        <v>3438</v>
      </c>
      <c r="C115" s="48" t="s">
        <v>3439</v>
      </c>
      <c r="E115" s="48" t="s">
        <v>12</v>
      </c>
      <c r="F115" s="48">
        <v>21</v>
      </c>
      <c r="G115" s="48">
        <v>0</v>
      </c>
      <c r="H115" s="48">
        <v>21</v>
      </c>
      <c r="I115" s="48">
        <v>21</v>
      </c>
      <c r="J115" s="48">
        <v>1</v>
      </c>
      <c r="K115" s="48">
        <v>21</v>
      </c>
      <c r="L115" s="48">
        <v>1</v>
      </c>
      <c r="M115" s="48">
        <v>21</v>
      </c>
      <c r="N115" s="48">
        <v>1</v>
      </c>
      <c r="O115">
        <v>1</v>
      </c>
      <c r="P115" s="48">
        <v>0</v>
      </c>
      <c r="Q115" s="49">
        <v>42578</v>
      </c>
      <c r="S115" t="s">
        <v>1753</v>
      </c>
      <c r="T115" t="s">
        <v>1754</v>
      </c>
      <c r="U115" s="48" t="s">
        <v>3440</v>
      </c>
      <c r="V115" s="47"/>
      <c r="AB115">
        <v>0</v>
      </c>
      <c r="AD115">
        <v>0</v>
      </c>
      <c r="AF115">
        <v>0</v>
      </c>
      <c r="AG115">
        <v>0</v>
      </c>
      <c r="AH115">
        <v>0</v>
      </c>
      <c r="AI115">
        <v>0</v>
      </c>
      <c r="AJ115">
        <v>0</v>
      </c>
      <c r="AK115">
        <v>0</v>
      </c>
      <c r="AM115">
        <v>0</v>
      </c>
      <c r="AN115">
        <v>1</v>
      </c>
      <c r="AO115">
        <v>1</v>
      </c>
      <c r="AP115">
        <v>0</v>
      </c>
      <c r="AQ115">
        <v>0</v>
      </c>
      <c r="AR115">
        <v>0</v>
      </c>
      <c r="AS115">
        <v>0</v>
      </c>
      <c r="AT115">
        <v>0</v>
      </c>
      <c r="AU115">
        <v>0</v>
      </c>
      <c r="AV115">
        <v>0</v>
      </c>
      <c r="BA115">
        <v>0</v>
      </c>
      <c r="BD115">
        <v>0</v>
      </c>
      <c r="BG115">
        <v>0</v>
      </c>
      <c r="BJ115">
        <v>0</v>
      </c>
      <c r="BM115">
        <v>0</v>
      </c>
      <c r="BP115">
        <v>0</v>
      </c>
      <c r="BQ115" s="48" t="s">
        <v>3440</v>
      </c>
      <c r="BR115" s="48" t="s">
        <v>3441</v>
      </c>
      <c r="BX115" s="48">
        <v>0</v>
      </c>
      <c r="BY115" s="48">
        <v>15</v>
      </c>
      <c r="BZ115" s="48">
        <v>0</v>
      </c>
      <c r="CA115" s="48">
        <v>0</v>
      </c>
      <c r="CB115" s="49"/>
    </row>
    <row r="116" spans="1:80" x14ac:dyDescent="0.25">
      <c r="A116">
        <v>10001</v>
      </c>
      <c r="B116" s="48" t="s">
        <v>7636</v>
      </c>
      <c r="C116" s="48" t="s">
        <v>8335</v>
      </c>
      <c r="E116" s="48" t="s">
        <v>10</v>
      </c>
      <c r="F116" s="48">
        <v>1.43</v>
      </c>
      <c r="G116" s="48">
        <v>0</v>
      </c>
      <c r="H116" s="48">
        <v>1.43</v>
      </c>
      <c r="I116" s="48">
        <v>1.43</v>
      </c>
      <c r="J116" s="48">
        <v>1</v>
      </c>
      <c r="K116" s="48">
        <v>1.43</v>
      </c>
      <c r="L116" s="48">
        <v>1</v>
      </c>
      <c r="M116" s="48">
        <v>1.43</v>
      </c>
      <c r="N116" s="48">
        <v>1</v>
      </c>
      <c r="O116">
        <v>1</v>
      </c>
      <c r="P116" s="48">
        <v>0</v>
      </c>
      <c r="Q116" s="49">
        <v>43108</v>
      </c>
      <c r="R116" t="s">
        <v>1081</v>
      </c>
      <c r="S116" t="s">
        <v>1082</v>
      </c>
      <c r="T116" t="s">
        <v>1083</v>
      </c>
      <c r="U116" s="48" t="s">
        <v>1084</v>
      </c>
      <c r="V116" s="47"/>
      <c r="AB116">
        <v>0</v>
      </c>
      <c r="AD116">
        <v>0</v>
      </c>
      <c r="AF116">
        <v>0</v>
      </c>
      <c r="AG116">
        <v>0</v>
      </c>
      <c r="AH116">
        <v>0</v>
      </c>
      <c r="AI116">
        <v>0</v>
      </c>
      <c r="AJ116">
        <v>0</v>
      </c>
      <c r="AK116">
        <v>0</v>
      </c>
      <c r="AM116">
        <v>0</v>
      </c>
      <c r="AN116">
        <v>1</v>
      </c>
      <c r="AO116">
        <v>1</v>
      </c>
      <c r="AP116">
        <v>0</v>
      </c>
      <c r="AQ116">
        <v>0</v>
      </c>
      <c r="AR116">
        <v>0</v>
      </c>
      <c r="AS116">
        <v>0</v>
      </c>
      <c r="AT116">
        <v>0</v>
      </c>
      <c r="AU116">
        <v>0</v>
      </c>
      <c r="AV116">
        <v>0</v>
      </c>
      <c r="BA116">
        <v>0</v>
      </c>
      <c r="BD116">
        <v>0</v>
      </c>
      <c r="BG116">
        <v>0</v>
      </c>
      <c r="BJ116">
        <v>0</v>
      </c>
      <c r="BM116">
        <v>0</v>
      </c>
      <c r="BP116">
        <v>0</v>
      </c>
      <c r="BQ116" s="48" t="s">
        <v>7702</v>
      </c>
      <c r="BX116" s="48">
        <v>0</v>
      </c>
      <c r="BY116" s="48">
        <v>15</v>
      </c>
      <c r="BZ116" s="48">
        <v>0</v>
      </c>
      <c r="CA116" s="48">
        <v>0</v>
      </c>
      <c r="CB116" s="49">
        <v>0</v>
      </c>
    </row>
    <row r="117" spans="1:80" x14ac:dyDescent="0.25">
      <c r="A117">
        <v>10001</v>
      </c>
      <c r="B117" s="48" t="s">
        <v>7649</v>
      </c>
      <c r="C117" s="48" t="s">
        <v>7650</v>
      </c>
      <c r="E117" s="48" t="s">
        <v>10</v>
      </c>
      <c r="F117" s="48">
        <v>1.28</v>
      </c>
      <c r="G117" s="48">
        <v>0</v>
      </c>
      <c r="H117" s="48">
        <v>1.28</v>
      </c>
      <c r="I117" s="48">
        <v>1.28</v>
      </c>
      <c r="J117" s="48">
        <v>1</v>
      </c>
      <c r="K117" s="48">
        <v>1.28</v>
      </c>
      <c r="L117" s="48">
        <v>1</v>
      </c>
      <c r="M117" s="48">
        <v>1.28</v>
      </c>
      <c r="N117" s="48">
        <v>1</v>
      </c>
      <c r="O117">
        <v>1</v>
      </c>
      <c r="P117" s="48">
        <v>4</v>
      </c>
      <c r="Q117" s="49">
        <v>42725</v>
      </c>
      <c r="R117" t="s">
        <v>1081</v>
      </c>
      <c r="S117" t="s">
        <v>1082</v>
      </c>
      <c r="T117" t="s">
        <v>1083</v>
      </c>
      <c r="U117" s="48" t="s">
        <v>1084</v>
      </c>
      <c r="V117" s="47"/>
      <c r="AB117">
        <v>0</v>
      </c>
      <c r="AD117">
        <v>0</v>
      </c>
      <c r="AF117">
        <v>0</v>
      </c>
      <c r="AG117">
        <v>0</v>
      </c>
      <c r="AH117">
        <v>0</v>
      </c>
      <c r="AI117">
        <v>0</v>
      </c>
      <c r="AJ117">
        <v>0</v>
      </c>
      <c r="AK117">
        <v>0</v>
      </c>
      <c r="AM117">
        <v>0</v>
      </c>
      <c r="AN117">
        <v>1</v>
      </c>
      <c r="AO117">
        <v>1</v>
      </c>
      <c r="AP117">
        <v>0</v>
      </c>
      <c r="AQ117">
        <v>0</v>
      </c>
      <c r="AR117">
        <v>0</v>
      </c>
      <c r="AS117">
        <v>0</v>
      </c>
      <c r="AT117">
        <v>0</v>
      </c>
      <c r="AU117">
        <v>0</v>
      </c>
      <c r="AV117">
        <v>0</v>
      </c>
      <c r="BA117">
        <v>0</v>
      </c>
      <c r="BD117">
        <v>0</v>
      </c>
      <c r="BG117">
        <v>0</v>
      </c>
      <c r="BJ117">
        <v>0</v>
      </c>
      <c r="BM117">
        <v>0</v>
      </c>
      <c r="BP117">
        <v>0</v>
      </c>
      <c r="BX117" s="48">
        <v>0</v>
      </c>
      <c r="BY117" s="48">
        <v>0</v>
      </c>
      <c r="BZ117" s="48">
        <v>0</v>
      </c>
      <c r="CA117" s="48">
        <v>0</v>
      </c>
      <c r="CB117" s="49"/>
    </row>
    <row r="118" spans="1:80" x14ac:dyDescent="0.25">
      <c r="A118">
        <v>10001</v>
      </c>
      <c r="B118" s="48" t="s">
        <v>7645</v>
      </c>
      <c r="C118" s="48" t="s">
        <v>7646</v>
      </c>
      <c r="E118" s="48" t="s">
        <v>10</v>
      </c>
      <c r="F118" s="48">
        <v>1.28</v>
      </c>
      <c r="G118" s="48">
        <v>0</v>
      </c>
      <c r="H118" s="48">
        <v>1.28</v>
      </c>
      <c r="I118" s="48">
        <v>1.28</v>
      </c>
      <c r="J118" s="48">
        <v>1</v>
      </c>
      <c r="K118" s="48">
        <v>1.28</v>
      </c>
      <c r="L118" s="48">
        <v>1</v>
      </c>
      <c r="M118" s="48">
        <v>1.28</v>
      </c>
      <c r="N118" s="48">
        <v>1</v>
      </c>
      <c r="O118">
        <v>1</v>
      </c>
      <c r="P118" s="48">
        <v>0</v>
      </c>
      <c r="Q118" s="49">
        <v>42752</v>
      </c>
      <c r="R118" t="s">
        <v>1081</v>
      </c>
      <c r="S118" t="s">
        <v>1082</v>
      </c>
      <c r="T118" t="s">
        <v>1083</v>
      </c>
      <c r="U118" s="48" t="s">
        <v>1084</v>
      </c>
      <c r="V118" s="47"/>
      <c r="AB118">
        <v>0</v>
      </c>
      <c r="AD118">
        <v>0</v>
      </c>
      <c r="AF118">
        <v>0</v>
      </c>
      <c r="AG118">
        <v>0</v>
      </c>
      <c r="AH118">
        <v>0</v>
      </c>
      <c r="AI118">
        <v>0</v>
      </c>
      <c r="AJ118">
        <v>0</v>
      </c>
      <c r="AK118">
        <v>0</v>
      </c>
      <c r="AM118">
        <v>0</v>
      </c>
      <c r="AN118">
        <v>1</v>
      </c>
      <c r="AO118">
        <v>1</v>
      </c>
      <c r="AP118">
        <v>0</v>
      </c>
      <c r="AQ118">
        <v>0</v>
      </c>
      <c r="AR118">
        <v>0</v>
      </c>
      <c r="AS118">
        <v>0</v>
      </c>
      <c r="AT118">
        <v>0</v>
      </c>
      <c r="AU118">
        <v>0</v>
      </c>
      <c r="AV118">
        <v>0</v>
      </c>
      <c r="BA118">
        <v>0</v>
      </c>
      <c r="BD118">
        <v>0</v>
      </c>
      <c r="BG118">
        <v>0</v>
      </c>
      <c r="BJ118">
        <v>0</v>
      </c>
      <c r="BM118">
        <v>0</v>
      </c>
      <c r="BP118">
        <v>0</v>
      </c>
      <c r="BQ118" s="48" t="s">
        <v>1084</v>
      </c>
      <c r="BX118" s="48">
        <v>0</v>
      </c>
      <c r="BY118" s="48">
        <v>15</v>
      </c>
      <c r="BZ118" s="48">
        <v>0</v>
      </c>
      <c r="CA118" s="48">
        <v>0</v>
      </c>
      <c r="CB118" s="49">
        <v>0</v>
      </c>
    </row>
    <row r="119" spans="1:80" x14ac:dyDescent="0.25">
      <c r="A119">
        <v>10001</v>
      </c>
      <c r="B119" s="48" t="s">
        <v>7907</v>
      </c>
      <c r="C119" s="48" t="s">
        <v>7908</v>
      </c>
      <c r="D119" t="s">
        <v>7909</v>
      </c>
      <c r="E119" s="48" t="s">
        <v>27</v>
      </c>
      <c r="F119" s="48">
        <v>13.46</v>
      </c>
      <c r="G119" s="48">
        <v>0</v>
      </c>
      <c r="H119" s="48">
        <v>13.46</v>
      </c>
      <c r="I119" s="48">
        <v>13.46</v>
      </c>
      <c r="J119" s="48">
        <v>1</v>
      </c>
      <c r="K119" s="48">
        <v>13.46</v>
      </c>
      <c r="L119" s="48">
        <v>1</v>
      </c>
      <c r="M119" s="48">
        <v>13.46</v>
      </c>
      <c r="N119" s="48">
        <v>1</v>
      </c>
      <c r="O119">
        <v>1</v>
      </c>
      <c r="P119" s="48">
        <v>0</v>
      </c>
      <c r="Q119" s="49">
        <v>42908</v>
      </c>
      <c r="S119" t="s">
        <v>1869</v>
      </c>
      <c r="T119" t="s">
        <v>1870</v>
      </c>
      <c r="U119" s="48" t="s">
        <v>1090</v>
      </c>
      <c r="V119" s="47"/>
      <c r="AB119">
        <v>0</v>
      </c>
      <c r="AD119">
        <v>0</v>
      </c>
      <c r="AF119">
        <v>0</v>
      </c>
      <c r="AG119">
        <v>0</v>
      </c>
      <c r="AH119">
        <v>0</v>
      </c>
      <c r="AI119">
        <v>0</v>
      </c>
      <c r="AJ119">
        <v>0</v>
      </c>
      <c r="AK119">
        <v>0</v>
      </c>
      <c r="AM119">
        <v>0</v>
      </c>
      <c r="AN119">
        <v>1</v>
      </c>
      <c r="AO119">
        <v>1</v>
      </c>
      <c r="AP119">
        <v>0</v>
      </c>
      <c r="AQ119">
        <v>0</v>
      </c>
      <c r="AR119">
        <v>0</v>
      </c>
      <c r="AS119">
        <v>0</v>
      </c>
      <c r="AT119">
        <v>0</v>
      </c>
      <c r="AU119">
        <v>0</v>
      </c>
      <c r="AV119">
        <v>0</v>
      </c>
      <c r="BA119">
        <v>0</v>
      </c>
      <c r="BD119">
        <v>0</v>
      </c>
      <c r="BG119">
        <v>0</v>
      </c>
      <c r="BJ119">
        <v>0</v>
      </c>
      <c r="BM119">
        <v>0</v>
      </c>
      <c r="BP119">
        <v>0</v>
      </c>
      <c r="BQ119" s="48" t="s">
        <v>1090</v>
      </c>
      <c r="BR119" s="48" t="s">
        <v>7910</v>
      </c>
      <c r="BX119" s="48">
        <v>0</v>
      </c>
      <c r="BY119" s="48">
        <v>15</v>
      </c>
      <c r="BZ119" s="48">
        <v>0</v>
      </c>
      <c r="CA119" s="48">
        <v>0</v>
      </c>
      <c r="CB119" s="49"/>
    </row>
    <row r="120" spans="1:80" x14ac:dyDescent="0.25">
      <c r="A120">
        <v>10001</v>
      </c>
      <c r="B120" s="48" t="s">
        <v>5381</v>
      </c>
      <c r="C120" s="48" t="s">
        <v>5382</v>
      </c>
      <c r="E120" s="48" t="s">
        <v>12</v>
      </c>
      <c r="F120" s="48">
        <v>468.56</v>
      </c>
      <c r="G120" s="48">
        <v>0</v>
      </c>
      <c r="H120" s="48">
        <v>468.56</v>
      </c>
      <c r="I120" s="48">
        <v>468.56</v>
      </c>
      <c r="J120" s="48">
        <v>1</v>
      </c>
      <c r="K120" s="48">
        <v>468.56</v>
      </c>
      <c r="L120" s="48">
        <v>1</v>
      </c>
      <c r="M120" s="48">
        <v>468.56</v>
      </c>
      <c r="N120" s="48">
        <v>1</v>
      </c>
      <c r="O120">
        <v>1</v>
      </c>
      <c r="P120" s="48">
        <v>0</v>
      </c>
      <c r="Q120" s="49">
        <v>42068</v>
      </c>
      <c r="S120" t="s">
        <v>3881</v>
      </c>
      <c r="T120" t="s">
        <v>3882</v>
      </c>
      <c r="U120" s="48" t="s">
        <v>1653</v>
      </c>
      <c r="V120" s="47"/>
      <c r="AB120">
        <v>0</v>
      </c>
      <c r="AD120">
        <v>0</v>
      </c>
      <c r="AF120">
        <v>0</v>
      </c>
      <c r="AG120">
        <v>0</v>
      </c>
      <c r="AH120">
        <v>0</v>
      </c>
      <c r="AI120">
        <v>0</v>
      </c>
      <c r="AJ120">
        <v>0</v>
      </c>
      <c r="AK120">
        <v>0</v>
      </c>
      <c r="AM120">
        <v>0</v>
      </c>
      <c r="AN120">
        <v>1</v>
      </c>
      <c r="AO120">
        <v>1</v>
      </c>
      <c r="AP120">
        <v>0</v>
      </c>
      <c r="AQ120">
        <v>0</v>
      </c>
      <c r="AR120">
        <v>0</v>
      </c>
      <c r="AS120">
        <v>0</v>
      </c>
      <c r="AT120">
        <v>0</v>
      </c>
      <c r="AU120">
        <v>0</v>
      </c>
      <c r="AV120">
        <v>0</v>
      </c>
      <c r="BA120">
        <v>0</v>
      </c>
      <c r="BD120">
        <v>0</v>
      </c>
      <c r="BG120">
        <v>0</v>
      </c>
      <c r="BJ120">
        <v>0</v>
      </c>
      <c r="BM120">
        <v>0</v>
      </c>
      <c r="BP120">
        <v>0</v>
      </c>
      <c r="BQ120" s="48" t="s">
        <v>1653</v>
      </c>
      <c r="BR120" s="48" t="s">
        <v>5383</v>
      </c>
      <c r="BX120" s="48">
        <v>0</v>
      </c>
      <c r="BY120" s="48">
        <v>15</v>
      </c>
      <c r="BZ120" s="48">
        <v>0</v>
      </c>
      <c r="CA120" s="48">
        <v>0</v>
      </c>
      <c r="CB120" s="49"/>
    </row>
    <row r="121" spans="1:80" x14ac:dyDescent="0.25">
      <c r="A121">
        <v>10001</v>
      </c>
      <c r="B121" s="48" t="s">
        <v>4281</v>
      </c>
      <c r="C121" s="48" t="s">
        <v>4282</v>
      </c>
      <c r="E121" s="48" t="s">
        <v>12</v>
      </c>
      <c r="F121" s="48">
        <v>79.25</v>
      </c>
      <c r="G121" s="48">
        <v>10</v>
      </c>
      <c r="H121" s="48">
        <v>71.33</v>
      </c>
      <c r="I121" s="48">
        <v>71.33</v>
      </c>
      <c r="J121" s="48">
        <v>1</v>
      </c>
      <c r="K121" s="48">
        <v>71.33</v>
      </c>
      <c r="L121" s="48">
        <v>1</v>
      </c>
      <c r="M121" s="48">
        <v>71.33</v>
      </c>
      <c r="N121" s="48">
        <v>1</v>
      </c>
      <c r="O121">
        <v>1</v>
      </c>
      <c r="P121" s="48">
        <v>0</v>
      </c>
      <c r="Q121" s="49">
        <v>42970</v>
      </c>
      <c r="S121" t="s">
        <v>3787</v>
      </c>
      <c r="T121" t="s">
        <v>3788</v>
      </c>
      <c r="U121" s="48" t="s">
        <v>4283</v>
      </c>
      <c r="V121" s="47"/>
      <c r="AB121">
        <v>0</v>
      </c>
      <c r="AD121">
        <v>0</v>
      </c>
      <c r="AF121">
        <v>0</v>
      </c>
      <c r="AG121">
        <v>0</v>
      </c>
      <c r="AH121">
        <v>0</v>
      </c>
      <c r="AI121">
        <v>0</v>
      </c>
      <c r="AJ121">
        <v>0</v>
      </c>
      <c r="AK121">
        <v>0</v>
      </c>
      <c r="AM121">
        <v>0</v>
      </c>
      <c r="AN121">
        <v>1</v>
      </c>
      <c r="AO121">
        <v>1</v>
      </c>
      <c r="AP121">
        <v>0</v>
      </c>
      <c r="AQ121">
        <v>0</v>
      </c>
      <c r="AR121">
        <v>0</v>
      </c>
      <c r="AS121">
        <v>0</v>
      </c>
      <c r="AT121">
        <v>0</v>
      </c>
      <c r="AU121">
        <v>0</v>
      </c>
      <c r="AV121">
        <v>0</v>
      </c>
      <c r="BA121">
        <v>0</v>
      </c>
      <c r="BD121">
        <v>0</v>
      </c>
      <c r="BG121">
        <v>0</v>
      </c>
      <c r="BJ121">
        <v>0</v>
      </c>
      <c r="BM121">
        <v>0</v>
      </c>
      <c r="BP121">
        <v>0</v>
      </c>
      <c r="BQ121" s="48" t="s">
        <v>4283</v>
      </c>
      <c r="BR121" s="48" t="s">
        <v>4284</v>
      </c>
      <c r="BS121" s="48" t="s">
        <v>701</v>
      </c>
      <c r="BX121" s="48">
        <v>0</v>
      </c>
      <c r="BY121" s="48">
        <v>3</v>
      </c>
      <c r="BZ121" s="48">
        <v>0</v>
      </c>
      <c r="CA121" s="48">
        <v>0</v>
      </c>
      <c r="CB121" s="49">
        <v>0</v>
      </c>
    </row>
    <row r="122" spans="1:80" x14ac:dyDescent="0.25">
      <c r="A122">
        <v>10001</v>
      </c>
      <c r="B122" s="48" t="s">
        <v>7329</v>
      </c>
      <c r="C122" s="48" t="s">
        <v>7330</v>
      </c>
      <c r="E122" s="48" t="s">
        <v>12</v>
      </c>
      <c r="F122" s="48">
        <v>7.2</v>
      </c>
      <c r="G122" s="48">
        <v>0</v>
      </c>
      <c r="H122" s="48">
        <v>7.2</v>
      </c>
      <c r="I122" s="48">
        <v>7.2</v>
      </c>
      <c r="J122" s="48">
        <v>1</v>
      </c>
      <c r="K122" s="48">
        <v>7.2</v>
      </c>
      <c r="L122" s="48">
        <v>1</v>
      </c>
      <c r="M122" s="48">
        <v>7.2</v>
      </c>
      <c r="N122" s="48">
        <v>1</v>
      </c>
      <c r="O122">
        <v>1</v>
      </c>
      <c r="P122" s="48">
        <v>0</v>
      </c>
      <c r="Q122" s="49">
        <v>42817</v>
      </c>
      <c r="S122" t="s">
        <v>1901</v>
      </c>
      <c r="T122" t="s">
        <v>1902</v>
      </c>
      <c r="U122" s="48" t="s">
        <v>1979</v>
      </c>
      <c r="V122" s="47"/>
      <c r="AB122">
        <v>0</v>
      </c>
      <c r="AD122">
        <v>0</v>
      </c>
      <c r="AF122">
        <v>0</v>
      </c>
      <c r="AG122">
        <v>0</v>
      </c>
      <c r="AH122">
        <v>0</v>
      </c>
      <c r="AI122">
        <v>0</v>
      </c>
      <c r="AJ122">
        <v>0</v>
      </c>
      <c r="AK122">
        <v>0</v>
      </c>
      <c r="AM122">
        <v>0</v>
      </c>
      <c r="AN122">
        <v>1</v>
      </c>
      <c r="AO122">
        <v>1</v>
      </c>
      <c r="AP122">
        <v>0</v>
      </c>
      <c r="AQ122">
        <v>0</v>
      </c>
      <c r="AR122">
        <v>0</v>
      </c>
      <c r="AS122">
        <v>0</v>
      </c>
      <c r="AT122">
        <v>0</v>
      </c>
      <c r="AU122">
        <v>0</v>
      </c>
      <c r="AV122">
        <v>0</v>
      </c>
      <c r="BA122">
        <v>0</v>
      </c>
      <c r="BD122">
        <v>0</v>
      </c>
      <c r="BG122">
        <v>0</v>
      </c>
      <c r="BJ122">
        <v>0</v>
      </c>
      <c r="BM122">
        <v>0</v>
      </c>
      <c r="BP122">
        <v>0</v>
      </c>
      <c r="BQ122" s="48" t="s">
        <v>1979</v>
      </c>
      <c r="BR122" s="48" t="s">
        <v>7331</v>
      </c>
      <c r="BX122" s="48">
        <v>0</v>
      </c>
      <c r="BY122" s="48">
        <v>21</v>
      </c>
      <c r="BZ122" s="48">
        <v>0</v>
      </c>
      <c r="CA122" s="48">
        <v>0</v>
      </c>
      <c r="CB122" s="49"/>
    </row>
    <row r="123" spans="1:80" x14ac:dyDescent="0.25">
      <c r="A123">
        <v>10001</v>
      </c>
      <c r="B123" s="48" t="s">
        <v>4565</v>
      </c>
      <c r="C123" s="48" t="s">
        <v>4566</v>
      </c>
      <c r="E123" s="48" t="s">
        <v>12</v>
      </c>
      <c r="F123" s="48">
        <v>168.15</v>
      </c>
      <c r="G123" s="48">
        <v>0</v>
      </c>
      <c r="H123" s="48">
        <v>168.15</v>
      </c>
      <c r="I123" s="48">
        <v>168.15</v>
      </c>
      <c r="J123" s="48">
        <v>1</v>
      </c>
      <c r="K123" s="48">
        <v>168.15</v>
      </c>
      <c r="L123" s="48">
        <v>1</v>
      </c>
      <c r="M123" s="48">
        <v>168.15</v>
      </c>
      <c r="N123" s="48">
        <v>1</v>
      </c>
      <c r="O123">
        <v>1</v>
      </c>
      <c r="P123" s="48">
        <v>0</v>
      </c>
      <c r="Q123" s="49">
        <v>42654</v>
      </c>
      <c r="S123" t="s">
        <v>2549</v>
      </c>
      <c r="T123" t="s">
        <v>2550</v>
      </c>
      <c r="U123" s="48" t="s">
        <v>4431</v>
      </c>
      <c r="V123" s="47"/>
      <c r="AB123">
        <v>0</v>
      </c>
      <c r="AD123">
        <v>0</v>
      </c>
      <c r="AF123">
        <v>0</v>
      </c>
      <c r="AG123">
        <v>0</v>
      </c>
      <c r="AH123">
        <v>0</v>
      </c>
      <c r="AI123">
        <v>0</v>
      </c>
      <c r="AJ123">
        <v>0</v>
      </c>
      <c r="AK123">
        <v>0</v>
      </c>
      <c r="AM123">
        <v>0</v>
      </c>
      <c r="AN123">
        <v>1</v>
      </c>
      <c r="AO123">
        <v>1</v>
      </c>
      <c r="AP123">
        <v>0</v>
      </c>
      <c r="AQ123">
        <v>0</v>
      </c>
      <c r="AR123">
        <v>0</v>
      </c>
      <c r="AS123">
        <v>0</v>
      </c>
      <c r="AT123">
        <v>0</v>
      </c>
      <c r="AU123">
        <v>0</v>
      </c>
      <c r="AV123">
        <v>0</v>
      </c>
      <c r="BA123">
        <v>0</v>
      </c>
      <c r="BD123">
        <v>0</v>
      </c>
      <c r="BG123">
        <v>0</v>
      </c>
      <c r="BJ123">
        <v>0</v>
      </c>
      <c r="BM123">
        <v>0</v>
      </c>
      <c r="BP123">
        <v>0</v>
      </c>
      <c r="BQ123" s="48" t="s">
        <v>4431</v>
      </c>
      <c r="BR123" s="48" t="s">
        <v>4567</v>
      </c>
      <c r="BX123" s="48">
        <v>0</v>
      </c>
      <c r="BY123" s="48">
        <v>19</v>
      </c>
      <c r="BZ123" s="48">
        <v>0</v>
      </c>
      <c r="CA123" s="48">
        <v>0</v>
      </c>
      <c r="CB123" s="49">
        <v>0</v>
      </c>
    </row>
    <row r="124" spans="1:80" x14ac:dyDescent="0.25">
      <c r="A124">
        <v>10001</v>
      </c>
      <c r="B124" s="48" t="s">
        <v>4408</v>
      </c>
      <c r="C124" s="48" t="s">
        <v>4409</v>
      </c>
      <c r="E124" s="48" t="s">
        <v>12</v>
      </c>
      <c r="F124" s="48">
        <v>11.75</v>
      </c>
      <c r="G124" s="48">
        <v>0</v>
      </c>
      <c r="H124" s="48">
        <v>11.75</v>
      </c>
      <c r="I124" s="48">
        <v>11.75</v>
      </c>
      <c r="J124" s="48">
        <v>1</v>
      </c>
      <c r="K124" s="48">
        <v>11.75</v>
      </c>
      <c r="L124" s="48">
        <v>1</v>
      </c>
      <c r="M124" s="48">
        <v>11.75</v>
      </c>
      <c r="N124" s="48">
        <v>1</v>
      </c>
      <c r="O124">
        <v>1</v>
      </c>
      <c r="P124" s="48">
        <v>0</v>
      </c>
      <c r="Q124" s="49">
        <v>42746</v>
      </c>
      <c r="S124" t="s">
        <v>3787</v>
      </c>
      <c r="T124" t="s">
        <v>3788</v>
      </c>
      <c r="U124" s="48" t="s">
        <v>4410</v>
      </c>
      <c r="V124" s="47"/>
      <c r="AB124">
        <v>0</v>
      </c>
      <c r="AD124">
        <v>0</v>
      </c>
      <c r="AF124">
        <v>0</v>
      </c>
      <c r="AG124">
        <v>0</v>
      </c>
      <c r="AH124">
        <v>0</v>
      </c>
      <c r="AI124">
        <v>0</v>
      </c>
      <c r="AJ124">
        <v>0</v>
      </c>
      <c r="AK124">
        <v>0</v>
      </c>
      <c r="AM124">
        <v>0</v>
      </c>
      <c r="AN124">
        <v>1</v>
      </c>
      <c r="AO124">
        <v>1</v>
      </c>
      <c r="AP124">
        <v>0</v>
      </c>
      <c r="AQ124">
        <v>0</v>
      </c>
      <c r="AR124">
        <v>0</v>
      </c>
      <c r="AS124">
        <v>0</v>
      </c>
      <c r="AT124">
        <v>0</v>
      </c>
      <c r="AU124">
        <v>0</v>
      </c>
      <c r="AV124">
        <v>0</v>
      </c>
      <c r="BA124">
        <v>0</v>
      </c>
      <c r="BD124">
        <v>0</v>
      </c>
      <c r="BG124">
        <v>0</v>
      </c>
      <c r="BJ124">
        <v>0</v>
      </c>
      <c r="BM124">
        <v>0</v>
      </c>
      <c r="BP124">
        <v>0</v>
      </c>
      <c r="BQ124" s="48" t="s">
        <v>4410</v>
      </c>
      <c r="BR124" s="48" t="s">
        <v>4411</v>
      </c>
      <c r="BX124" s="48">
        <v>0</v>
      </c>
      <c r="BY124" s="48">
        <v>19</v>
      </c>
      <c r="BZ124" s="48">
        <v>0</v>
      </c>
      <c r="CA124" s="48">
        <v>0</v>
      </c>
      <c r="CB124" s="49">
        <v>0</v>
      </c>
    </row>
    <row r="125" spans="1:80" x14ac:dyDescent="0.25">
      <c r="A125">
        <v>10001</v>
      </c>
      <c r="B125" s="48" t="s">
        <v>3546</v>
      </c>
      <c r="C125" s="48" t="s">
        <v>3547</v>
      </c>
      <c r="E125" s="48" t="s">
        <v>3548</v>
      </c>
      <c r="F125" s="48">
        <v>86.12</v>
      </c>
      <c r="G125" s="48">
        <v>10</v>
      </c>
      <c r="H125" s="48">
        <v>77.510000000000005</v>
      </c>
      <c r="I125" s="48">
        <v>77.510000000000005</v>
      </c>
      <c r="J125" s="48">
        <v>1</v>
      </c>
      <c r="K125" s="48">
        <v>77.510000000000005</v>
      </c>
      <c r="L125" s="48">
        <v>1</v>
      </c>
      <c r="M125" s="48">
        <v>77.510000000000005</v>
      </c>
      <c r="N125" s="48">
        <v>1</v>
      </c>
      <c r="O125">
        <v>1</v>
      </c>
      <c r="P125" s="48">
        <v>0</v>
      </c>
      <c r="Q125" s="49">
        <v>42262</v>
      </c>
      <c r="S125" t="s">
        <v>2161</v>
      </c>
      <c r="T125" t="s">
        <v>2162</v>
      </c>
      <c r="U125" s="48" t="s">
        <v>701</v>
      </c>
      <c r="V125" s="47"/>
      <c r="AB125">
        <v>0</v>
      </c>
      <c r="AD125">
        <v>0</v>
      </c>
      <c r="AF125">
        <v>0</v>
      </c>
      <c r="AG125">
        <v>0</v>
      </c>
      <c r="AH125">
        <v>0</v>
      </c>
      <c r="AI125">
        <v>0</v>
      </c>
      <c r="AJ125">
        <v>0</v>
      </c>
      <c r="AK125">
        <v>0</v>
      </c>
      <c r="AM125">
        <v>0</v>
      </c>
      <c r="AN125">
        <v>1</v>
      </c>
      <c r="AO125">
        <v>1</v>
      </c>
      <c r="AP125">
        <v>0</v>
      </c>
      <c r="AQ125">
        <v>0</v>
      </c>
      <c r="AR125">
        <v>0</v>
      </c>
      <c r="AS125">
        <v>0</v>
      </c>
      <c r="AT125">
        <v>0</v>
      </c>
      <c r="AU125">
        <v>0</v>
      </c>
      <c r="AV125">
        <v>0</v>
      </c>
      <c r="BA125">
        <v>0</v>
      </c>
      <c r="BD125">
        <v>0</v>
      </c>
      <c r="BG125">
        <v>0</v>
      </c>
      <c r="BJ125">
        <v>0</v>
      </c>
      <c r="BM125">
        <v>0</v>
      </c>
      <c r="BP125">
        <v>0</v>
      </c>
      <c r="BQ125" s="48" t="s">
        <v>701</v>
      </c>
      <c r="BR125" s="48" t="s">
        <v>3549</v>
      </c>
      <c r="BX125" s="48">
        <v>0</v>
      </c>
      <c r="BY125" s="48">
        <v>15</v>
      </c>
      <c r="BZ125" s="48">
        <v>0</v>
      </c>
      <c r="CA125" s="48">
        <v>0</v>
      </c>
      <c r="CB125" s="49"/>
    </row>
    <row r="126" spans="1:80" x14ac:dyDescent="0.25">
      <c r="A126">
        <v>10001</v>
      </c>
      <c r="B126" s="48" t="s">
        <v>4001</v>
      </c>
      <c r="C126" s="48" t="s">
        <v>4002</v>
      </c>
      <c r="E126" s="48" t="s">
        <v>3548</v>
      </c>
      <c r="F126" s="48">
        <v>86.25</v>
      </c>
      <c r="G126" s="48">
        <v>10</v>
      </c>
      <c r="H126" s="48">
        <v>77.63</v>
      </c>
      <c r="I126" s="48">
        <v>77.63</v>
      </c>
      <c r="J126" s="48">
        <v>1</v>
      </c>
      <c r="K126" s="48">
        <v>77.63</v>
      </c>
      <c r="L126" s="48">
        <v>1</v>
      </c>
      <c r="M126" s="48">
        <v>77.63</v>
      </c>
      <c r="N126" s="48">
        <v>1</v>
      </c>
      <c r="O126">
        <v>1</v>
      </c>
      <c r="P126" s="48">
        <v>0</v>
      </c>
      <c r="Q126" s="49">
        <v>42262</v>
      </c>
      <c r="S126" t="s">
        <v>2161</v>
      </c>
      <c r="T126" t="s">
        <v>2162</v>
      </c>
      <c r="U126" s="48" t="s">
        <v>701</v>
      </c>
      <c r="V126" s="47"/>
      <c r="AB126">
        <v>0</v>
      </c>
      <c r="AD126">
        <v>0</v>
      </c>
      <c r="AF126">
        <v>0</v>
      </c>
      <c r="AG126">
        <v>0</v>
      </c>
      <c r="AH126">
        <v>0</v>
      </c>
      <c r="AI126">
        <v>0</v>
      </c>
      <c r="AJ126">
        <v>0</v>
      </c>
      <c r="AK126">
        <v>0</v>
      </c>
      <c r="AM126">
        <v>0</v>
      </c>
      <c r="AN126">
        <v>1</v>
      </c>
      <c r="AO126">
        <v>1</v>
      </c>
      <c r="AP126">
        <v>0</v>
      </c>
      <c r="AQ126">
        <v>0</v>
      </c>
      <c r="AR126">
        <v>0</v>
      </c>
      <c r="AS126">
        <v>0</v>
      </c>
      <c r="AT126">
        <v>0</v>
      </c>
      <c r="AU126">
        <v>0</v>
      </c>
      <c r="AV126">
        <v>0</v>
      </c>
      <c r="BA126">
        <v>0</v>
      </c>
      <c r="BD126">
        <v>0</v>
      </c>
      <c r="BG126">
        <v>0</v>
      </c>
      <c r="BJ126">
        <v>0</v>
      </c>
      <c r="BM126">
        <v>0</v>
      </c>
      <c r="BP126">
        <v>0</v>
      </c>
      <c r="BQ126" s="48" t="s">
        <v>701</v>
      </c>
      <c r="BR126" s="48" t="s">
        <v>4003</v>
      </c>
      <c r="BX126" s="48">
        <v>0</v>
      </c>
      <c r="BY126" s="48">
        <v>15</v>
      </c>
      <c r="BZ126" s="48">
        <v>0</v>
      </c>
      <c r="CA126" s="48">
        <v>0</v>
      </c>
      <c r="CB126" s="49"/>
    </row>
    <row r="127" spans="1:80" x14ac:dyDescent="0.25">
      <c r="A127">
        <v>10001</v>
      </c>
      <c r="B127" s="48" t="s">
        <v>2069</v>
      </c>
      <c r="C127" s="48" t="s">
        <v>2070</v>
      </c>
      <c r="E127" s="48" t="s">
        <v>12</v>
      </c>
      <c r="F127" s="48">
        <v>2.2200000000000002</v>
      </c>
      <c r="G127" s="48">
        <v>0</v>
      </c>
      <c r="H127" s="48">
        <v>2.2200000000000002</v>
      </c>
      <c r="I127" s="48">
        <v>2.2200000000000002</v>
      </c>
      <c r="J127" s="48">
        <v>1</v>
      </c>
      <c r="K127" s="48">
        <v>2.2200000000000002</v>
      </c>
      <c r="L127" s="48">
        <v>1</v>
      </c>
      <c r="M127" s="48">
        <v>2.2200000000000002</v>
      </c>
      <c r="N127" s="48">
        <v>1</v>
      </c>
      <c r="O127">
        <v>1</v>
      </c>
      <c r="P127" s="48">
        <v>0</v>
      </c>
      <c r="Q127" s="49">
        <v>42772</v>
      </c>
      <c r="S127" t="s">
        <v>1901</v>
      </c>
      <c r="T127" t="s">
        <v>1902</v>
      </c>
      <c r="U127" s="48" t="s">
        <v>1135</v>
      </c>
      <c r="V127" s="47"/>
      <c r="AB127">
        <v>0</v>
      </c>
      <c r="AD127">
        <v>0</v>
      </c>
      <c r="AF127">
        <v>0</v>
      </c>
      <c r="AG127">
        <v>0</v>
      </c>
      <c r="AH127">
        <v>0</v>
      </c>
      <c r="AI127">
        <v>0</v>
      </c>
      <c r="AJ127">
        <v>0</v>
      </c>
      <c r="AK127">
        <v>0</v>
      </c>
      <c r="AM127">
        <v>0</v>
      </c>
      <c r="AN127">
        <v>1</v>
      </c>
      <c r="AO127">
        <v>1</v>
      </c>
      <c r="AP127">
        <v>0</v>
      </c>
      <c r="AQ127">
        <v>0</v>
      </c>
      <c r="AR127">
        <v>0</v>
      </c>
      <c r="AS127">
        <v>0</v>
      </c>
      <c r="AT127">
        <v>0</v>
      </c>
      <c r="AU127">
        <v>0</v>
      </c>
      <c r="AV127">
        <v>0</v>
      </c>
      <c r="BA127">
        <v>0</v>
      </c>
      <c r="BD127">
        <v>0</v>
      </c>
      <c r="BG127">
        <v>0</v>
      </c>
      <c r="BJ127">
        <v>0</v>
      </c>
      <c r="BM127">
        <v>0</v>
      </c>
      <c r="BP127">
        <v>0</v>
      </c>
      <c r="BQ127" s="48" t="s">
        <v>1135</v>
      </c>
      <c r="BR127" s="48" t="s">
        <v>2071</v>
      </c>
      <c r="BX127" s="48">
        <v>0</v>
      </c>
      <c r="BY127" s="48">
        <v>15</v>
      </c>
      <c r="BZ127" s="48">
        <v>0</v>
      </c>
      <c r="CA127" s="48">
        <v>0</v>
      </c>
      <c r="CB127" s="49"/>
    </row>
    <row r="128" spans="1:80" x14ac:dyDescent="0.25">
      <c r="A128">
        <v>10001</v>
      </c>
      <c r="B128" s="48" t="s">
        <v>5075</v>
      </c>
      <c r="C128" s="48" t="s">
        <v>5076</v>
      </c>
      <c r="E128" s="48" t="s">
        <v>12</v>
      </c>
      <c r="F128" s="48">
        <v>1.51</v>
      </c>
      <c r="G128" s="48">
        <v>0</v>
      </c>
      <c r="H128" s="48">
        <v>1.51</v>
      </c>
      <c r="I128" s="48">
        <v>1.51</v>
      </c>
      <c r="J128" s="48">
        <v>1</v>
      </c>
      <c r="K128" s="48">
        <v>1.51</v>
      </c>
      <c r="L128" s="48">
        <v>1</v>
      </c>
      <c r="M128" s="48">
        <v>1.51</v>
      </c>
      <c r="N128" s="48">
        <v>1</v>
      </c>
      <c r="O128">
        <v>1</v>
      </c>
      <c r="P128" s="48">
        <v>0</v>
      </c>
      <c r="Q128" s="49">
        <v>42187</v>
      </c>
      <c r="S128" t="s">
        <v>3372</v>
      </c>
      <c r="T128" t="s">
        <v>3373</v>
      </c>
      <c r="U128" s="48" t="s">
        <v>3408</v>
      </c>
      <c r="V128" s="47"/>
      <c r="AB128">
        <v>0</v>
      </c>
      <c r="AD128">
        <v>0</v>
      </c>
      <c r="AF128">
        <v>0</v>
      </c>
      <c r="AG128">
        <v>0</v>
      </c>
      <c r="AH128">
        <v>0</v>
      </c>
      <c r="AI128">
        <v>0</v>
      </c>
      <c r="AJ128">
        <v>0</v>
      </c>
      <c r="AK128">
        <v>0</v>
      </c>
      <c r="AM128">
        <v>0</v>
      </c>
      <c r="AN128">
        <v>1</v>
      </c>
      <c r="AO128">
        <v>1</v>
      </c>
      <c r="AP128">
        <v>0</v>
      </c>
      <c r="AQ128">
        <v>0</v>
      </c>
      <c r="AR128">
        <v>0</v>
      </c>
      <c r="AS128">
        <v>0</v>
      </c>
      <c r="AT128">
        <v>0</v>
      </c>
      <c r="AU128">
        <v>0</v>
      </c>
      <c r="AV128">
        <v>0</v>
      </c>
      <c r="BA128">
        <v>0</v>
      </c>
      <c r="BD128">
        <v>0</v>
      </c>
      <c r="BG128">
        <v>0</v>
      </c>
      <c r="BJ128">
        <v>0</v>
      </c>
      <c r="BM128">
        <v>0</v>
      </c>
      <c r="BP128">
        <v>0</v>
      </c>
      <c r="BQ128" s="48" t="s">
        <v>3408</v>
      </c>
      <c r="BR128" s="48" t="s">
        <v>5077</v>
      </c>
      <c r="BX128" s="48">
        <v>0</v>
      </c>
      <c r="BY128" s="48">
        <v>15</v>
      </c>
      <c r="BZ128" s="48">
        <v>0</v>
      </c>
      <c r="CA128" s="48">
        <v>0</v>
      </c>
      <c r="CB128" s="49"/>
    </row>
    <row r="129" spans="1:80" x14ac:dyDescent="0.25">
      <c r="A129">
        <v>10001</v>
      </c>
      <c r="B129" s="48" t="s">
        <v>3370</v>
      </c>
      <c r="C129" s="48" t="s">
        <v>3371</v>
      </c>
      <c r="E129" s="48" t="s">
        <v>12</v>
      </c>
      <c r="F129" s="48">
        <v>0.26</v>
      </c>
      <c r="G129" s="48">
        <v>0</v>
      </c>
      <c r="H129" s="48">
        <v>0.26</v>
      </c>
      <c r="I129" s="48">
        <v>0.26</v>
      </c>
      <c r="J129" s="48">
        <v>1</v>
      </c>
      <c r="K129" s="48">
        <v>0.26</v>
      </c>
      <c r="L129" s="48">
        <v>1</v>
      </c>
      <c r="M129" s="48">
        <v>0.26</v>
      </c>
      <c r="N129" s="48">
        <v>1</v>
      </c>
      <c r="O129">
        <v>1</v>
      </c>
      <c r="P129" s="48">
        <v>0</v>
      </c>
      <c r="Q129" s="49">
        <v>42822</v>
      </c>
      <c r="S129" t="s">
        <v>3372</v>
      </c>
      <c r="T129" t="s">
        <v>3373</v>
      </c>
      <c r="U129" s="48" t="s">
        <v>2122</v>
      </c>
      <c r="V129" s="47"/>
      <c r="AB129">
        <v>0</v>
      </c>
      <c r="AD129">
        <v>0</v>
      </c>
      <c r="AF129">
        <v>0</v>
      </c>
      <c r="AG129">
        <v>0</v>
      </c>
      <c r="AH129">
        <v>0</v>
      </c>
      <c r="AI129">
        <v>0</v>
      </c>
      <c r="AJ129">
        <v>0</v>
      </c>
      <c r="AK129">
        <v>0</v>
      </c>
      <c r="AM129">
        <v>0</v>
      </c>
      <c r="AN129">
        <v>1</v>
      </c>
      <c r="AO129">
        <v>1</v>
      </c>
      <c r="AP129">
        <v>0</v>
      </c>
      <c r="AQ129">
        <v>0</v>
      </c>
      <c r="AR129">
        <v>0</v>
      </c>
      <c r="AS129">
        <v>0</v>
      </c>
      <c r="AT129">
        <v>0</v>
      </c>
      <c r="AU129">
        <v>0</v>
      </c>
      <c r="AV129">
        <v>0</v>
      </c>
      <c r="BA129">
        <v>0</v>
      </c>
      <c r="BD129">
        <v>0</v>
      </c>
      <c r="BG129">
        <v>0</v>
      </c>
      <c r="BJ129">
        <v>0</v>
      </c>
      <c r="BM129">
        <v>0</v>
      </c>
      <c r="BP129">
        <v>0</v>
      </c>
      <c r="BQ129" s="48" t="s">
        <v>2122</v>
      </c>
      <c r="BR129" s="48" t="s">
        <v>3374</v>
      </c>
      <c r="BS129" s="48" t="s">
        <v>1090</v>
      </c>
      <c r="BT129" s="48" t="s">
        <v>3375</v>
      </c>
      <c r="BX129" s="48">
        <v>0</v>
      </c>
      <c r="BY129" s="48">
        <v>0</v>
      </c>
      <c r="BZ129" s="48">
        <v>0</v>
      </c>
      <c r="CA129" s="48">
        <v>0</v>
      </c>
      <c r="CB129" s="49"/>
    </row>
    <row r="130" spans="1:80" x14ac:dyDescent="0.25">
      <c r="A130">
        <v>10001</v>
      </c>
      <c r="B130" s="48" t="s">
        <v>5078</v>
      </c>
      <c r="C130" s="48" t="s">
        <v>5079</v>
      </c>
      <c r="E130" s="48" t="s">
        <v>12</v>
      </c>
      <c r="F130" s="48">
        <v>0.41</v>
      </c>
      <c r="G130" s="48">
        <v>0</v>
      </c>
      <c r="H130" s="48">
        <v>0.41</v>
      </c>
      <c r="I130" s="48">
        <v>0.41</v>
      </c>
      <c r="J130" s="48">
        <v>1</v>
      </c>
      <c r="K130" s="48">
        <v>0.41</v>
      </c>
      <c r="L130" s="48">
        <v>1</v>
      </c>
      <c r="M130" s="48">
        <v>0.41</v>
      </c>
      <c r="N130" s="48">
        <v>1</v>
      </c>
      <c r="O130">
        <v>1</v>
      </c>
      <c r="P130" s="48">
        <v>0</v>
      </c>
      <c r="Q130" s="49">
        <v>42822</v>
      </c>
      <c r="S130" t="s">
        <v>3372</v>
      </c>
      <c r="T130" t="s">
        <v>3373</v>
      </c>
      <c r="U130" s="48" t="s">
        <v>3408</v>
      </c>
      <c r="V130" s="47"/>
      <c r="AB130">
        <v>0</v>
      </c>
      <c r="AD130">
        <v>0</v>
      </c>
      <c r="AF130">
        <v>0</v>
      </c>
      <c r="AG130">
        <v>0</v>
      </c>
      <c r="AH130">
        <v>0</v>
      </c>
      <c r="AI130">
        <v>0</v>
      </c>
      <c r="AJ130">
        <v>0</v>
      </c>
      <c r="AK130">
        <v>0</v>
      </c>
      <c r="AM130">
        <v>0</v>
      </c>
      <c r="AN130">
        <v>1</v>
      </c>
      <c r="AO130">
        <v>1</v>
      </c>
      <c r="AP130">
        <v>0</v>
      </c>
      <c r="AQ130">
        <v>0</v>
      </c>
      <c r="AR130">
        <v>0</v>
      </c>
      <c r="AS130">
        <v>0</v>
      </c>
      <c r="AT130">
        <v>0</v>
      </c>
      <c r="AU130">
        <v>0</v>
      </c>
      <c r="AV130">
        <v>0</v>
      </c>
      <c r="BA130">
        <v>0</v>
      </c>
      <c r="BD130">
        <v>0</v>
      </c>
      <c r="BG130">
        <v>0</v>
      </c>
      <c r="BJ130">
        <v>0</v>
      </c>
      <c r="BM130">
        <v>0</v>
      </c>
      <c r="BP130">
        <v>0</v>
      </c>
      <c r="BQ130" s="48" t="s">
        <v>3408</v>
      </c>
      <c r="BR130" s="48" t="s">
        <v>5080</v>
      </c>
      <c r="BS130" s="48" t="s">
        <v>1090</v>
      </c>
      <c r="BT130" s="48" t="s">
        <v>5081</v>
      </c>
      <c r="BX130" s="48">
        <v>0</v>
      </c>
      <c r="BY130" s="48">
        <v>15</v>
      </c>
      <c r="BZ130" s="48">
        <v>0</v>
      </c>
      <c r="CA130" s="48">
        <v>0</v>
      </c>
      <c r="CB130" s="49"/>
    </row>
    <row r="131" spans="1:80" x14ac:dyDescent="0.25">
      <c r="A131">
        <v>10001</v>
      </c>
      <c r="B131" s="48" t="s">
        <v>5082</v>
      </c>
      <c r="C131" s="48" t="s">
        <v>5083</v>
      </c>
      <c r="E131" s="48" t="s">
        <v>12</v>
      </c>
      <c r="F131" s="48">
        <v>0.64</v>
      </c>
      <c r="G131" s="48">
        <v>0</v>
      </c>
      <c r="H131" s="48">
        <v>0.64</v>
      </c>
      <c r="I131" s="48">
        <v>0.64</v>
      </c>
      <c r="J131" s="48">
        <v>1</v>
      </c>
      <c r="K131" s="48">
        <v>0.64</v>
      </c>
      <c r="L131" s="48">
        <v>1</v>
      </c>
      <c r="M131" s="48">
        <v>0.64</v>
      </c>
      <c r="N131" s="48">
        <v>1</v>
      </c>
      <c r="O131">
        <v>1</v>
      </c>
      <c r="P131" s="48">
        <v>0</v>
      </c>
      <c r="Q131" s="49">
        <v>42187</v>
      </c>
      <c r="S131" t="s">
        <v>3372</v>
      </c>
      <c r="T131" t="s">
        <v>3373</v>
      </c>
      <c r="U131" s="48" t="s">
        <v>3408</v>
      </c>
      <c r="V131" s="47"/>
      <c r="AB131">
        <v>0</v>
      </c>
      <c r="AD131">
        <v>0</v>
      </c>
      <c r="AF131">
        <v>0</v>
      </c>
      <c r="AG131">
        <v>0</v>
      </c>
      <c r="AH131">
        <v>0</v>
      </c>
      <c r="AI131">
        <v>0</v>
      </c>
      <c r="AJ131">
        <v>0</v>
      </c>
      <c r="AK131">
        <v>0</v>
      </c>
      <c r="AM131">
        <v>0</v>
      </c>
      <c r="AN131">
        <v>1</v>
      </c>
      <c r="AO131">
        <v>1</v>
      </c>
      <c r="AP131">
        <v>0</v>
      </c>
      <c r="AQ131">
        <v>0</v>
      </c>
      <c r="AR131">
        <v>0</v>
      </c>
      <c r="AS131">
        <v>0</v>
      </c>
      <c r="AT131">
        <v>0</v>
      </c>
      <c r="AU131">
        <v>0</v>
      </c>
      <c r="AV131">
        <v>0</v>
      </c>
      <c r="BA131">
        <v>0</v>
      </c>
      <c r="BD131">
        <v>0</v>
      </c>
      <c r="BG131">
        <v>0</v>
      </c>
      <c r="BJ131">
        <v>0</v>
      </c>
      <c r="BM131">
        <v>0</v>
      </c>
      <c r="BP131">
        <v>0</v>
      </c>
      <c r="BQ131" s="48" t="s">
        <v>3408</v>
      </c>
      <c r="BR131" s="48" t="s">
        <v>5084</v>
      </c>
      <c r="BX131" s="48">
        <v>0</v>
      </c>
      <c r="BY131" s="48">
        <v>15</v>
      </c>
      <c r="BZ131" s="48">
        <v>0</v>
      </c>
      <c r="CA131" s="48">
        <v>0</v>
      </c>
      <c r="CB131" s="49"/>
    </row>
    <row r="132" spans="1:80" x14ac:dyDescent="0.25">
      <c r="A132">
        <v>10001</v>
      </c>
      <c r="B132" s="48" t="s">
        <v>4004</v>
      </c>
      <c r="C132" s="48" t="s">
        <v>4005</v>
      </c>
      <c r="E132" s="48" t="s">
        <v>12</v>
      </c>
      <c r="F132" s="48">
        <v>2.68</v>
      </c>
      <c r="G132" s="48">
        <v>0</v>
      </c>
      <c r="H132" s="48">
        <v>2.68</v>
      </c>
      <c r="I132" s="48">
        <v>2.68</v>
      </c>
      <c r="J132" s="48">
        <v>1</v>
      </c>
      <c r="K132" s="48">
        <v>2.68</v>
      </c>
      <c r="L132" s="48">
        <v>1</v>
      </c>
      <c r="M132" s="48">
        <v>2.68</v>
      </c>
      <c r="N132" s="48">
        <v>1</v>
      </c>
      <c r="O132">
        <v>1</v>
      </c>
      <c r="P132" s="48">
        <v>0</v>
      </c>
      <c r="Q132" s="49">
        <v>42285</v>
      </c>
      <c r="S132" t="s">
        <v>2036</v>
      </c>
      <c r="T132" t="s">
        <v>2037</v>
      </c>
      <c r="U132" s="48" t="s">
        <v>1135</v>
      </c>
      <c r="V132" s="47"/>
      <c r="AB132">
        <v>0</v>
      </c>
      <c r="AD132">
        <v>0</v>
      </c>
      <c r="AF132">
        <v>0</v>
      </c>
      <c r="AG132">
        <v>0</v>
      </c>
      <c r="AH132">
        <v>0</v>
      </c>
      <c r="AI132">
        <v>0</v>
      </c>
      <c r="AJ132">
        <v>0</v>
      </c>
      <c r="AK132">
        <v>0</v>
      </c>
      <c r="AM132">
        <v>0</v>
      </c>
      <c r="AN132">
        <v>1</v>
      </c>
      <c r="AO132">
        <v>1</v>
      </c>
      <c r="AP132">
        <v>0</v>
      </c>
      <c r="AQ132">
        <v>0</v>
      </c>
      <c r="AR132">
        <v>0</v>
      </c>
      <c r="AS132">
        <v>0</v>
      </c>
      <c r="AT132">
        <v>0</v>
      </c>
      <c r="AU132">
        <v>0</v>
      </c>
      <c r="AV132">
        <v>0</v>
      </c>
      <c r="BA132">
        <v>0</v>
      </c>
      <c r="BD132">
        <v>0</v>
      </c>
      <c r="BG132">
        <v>0</v>
      </c>
      <c r="BJ132">
        <v>0</v>
      </c>
      <c r="BM132">
        <v>0</v>
      </c>
      <c r="BP132">
        <v>0</v>
      </c>
      <c r="BQ132" s="48" t="s">
        <v>1135</v>
      </c>
      <c r="BR132" s="48" t="s">
        <v>2071</v>
      </c>
      <c r="BX132" s="48">
        <v>0</v>
      </c>
      <c r="BY132" s="48">
        <v>15</v>
      </c>
      <c r="BZ132" s="48">
        <v>0</v>
      </c>
      <c r="CA132" s="48">
        <v>0</v>
      </c>
      <c r="CB132" s="49"/>
    </row>
    <row r="133" spans="1:80" x14ac:dyDescent="0.25">
      <c r="A133">
        <v>10001</v>
      </c>
      <c r="B133" s="48" t="s">
        <v>2034</v>
      </c>
      <c r="C133" s="48" t="s">
        <v>2035</v>
      </c>
      <c r="E133" s="48" t="s">
        <v>12</v>
      </c>
      <c r="F133" s="48">
        <v>0.23</v>
      </c>
      <c r="G133" s="48">
        <v>0</v>
      </c>
      <c r="H133" s="48">
        <v>0.23</v>
      </c>
      <c r="I133" s="48">
        <v>0.23</v>
      </c>
      <c r="J133" s="48">
        <v>1</v>
      </c>
      <c r="K133" s="48">
        <v>0.23</v>
      </c>
      <c r="L133" s="48">
        <v>1</v>
      </c>
      <c r="M133" s="48">
        <v>0.23</v>
      </c>
      <c r="N133" s="48">
        <v>1</v>
      </c>
      <c r="O133">
        <v>1</v>
      </c>
      <c r="P133" s="48">
        <v>0</v>
      </c>
      <c r="Q133" s="49">
        <v>42772</v>
      </c>
      <c r="R133" t="s">
        <v>737</v>
      </c>
      <c r="S133" t="s">
        <v>2036</v>
      </c>
      <c r="T133" t="s">
        <v>2037</v>
      </c>
      <c r="V133" s="47"/>
      <c r="AB133">
        <v>0</v>
      </c>
      <c r="AD133">
        <v>0</v>
      </c>
      <c r="AF133">
        <v>0</v>
      </c>
      <c r="AG133">
        <v>0</v>
      </c>
      <c r="AH133">
        <v>0</v>
      </c>
      <c r="AI133">
        <v>0</v>
      </c>
      <c r="AJ133">
        <v>0</v>
      </c>
      <c r="AK133">
        <v>0</v>
      </c>
      <c r="AM133">
        <v>0</v>
      </c>
      <c r="AN133">
        <v>1</v>
      </c>
      <c r="AO133">
        <v>1</v>
      </c>
      <c r="AP133">
        <v>0</v>
      </c>
      <c r="AQ133">
        <v>0</v>
      </c>
      <c r="AR133">
        <v>0</v>
      </c>
      <c r="AS133">
        <v>0</v>
      </c>
      <c r="AT133">
        <v>0</v>
      </c>
      <c r="AU133">
        <v>0</v>
      </c>
      <c r="AV133">
        <v>0</v>
      </c>
      <c r="BA133">
        <v>0</v>
      </c>
      <c r="BD133">
        <v>0</v>
      </c>
      <c r="BG133">
        <v>0</v>
      </c>
      <c r="BJ133">
        <v>0</v>
      </c>
      <c r="BM133">
        <v>0</v>
      </c>
      <c r="BP133">
        <v>0</v>
      </c>
      <c r="BQ133" s="48" t="s">
        <v>1090</v>
      </c>
      <c r="BR133" s="48" t="s">
        <v>2038</v>
      </c>
      <c r="BX133" s="48">
        <v>0</v>
      </c>
      <c r="BY133" s="48">
        <v>19</v>
      </c>
      <c r="BZ133" s="48">
        <v>0</v>
      </c>
      <c r="CA133" s="48">
        <v>0</v>
      </c>
      <c r="CB133" s="49"/>
    </row>
    <row r="134" spans="1:80" x14ac:dyDescent="0.25">
      <c r="A134">
        <v>10001</v>
      </c>
      <c r="B134" s="48" t="s">
        <v>3558</v>
      </c>
      <c r="C134" s="48" t="s">
        <v>3559</v>
      </c>
      <c r="E134" s="48" t="s">
        <v>12</v>
      </c>
      <c r="F134" s="48">
        <v>1.85</v>
      </c>
      <c r="G134" s="48">
        <v>0</v>
      </c>
      <c r="H134" s="48">
        <v>1.85</v>
      </c>
      <c r="I134" s="48">
        <v>1.85</v>
      </c>
      <c r="J134" s="48">
        <v>1</v>
      </c>
      <c r="K134" s="48">
        <v>1.85</v>
      </c>
      <c r="L134" s="48">
        <v>1</v>
      </c>
      <c r="M134" s="48">
        <v>1.85</v>
      </c>
      <c r="N134" s="48">
        <v>1</v>
      </c>
      <c r="O134">
        <v>1</v>
      </c>
      <c r="P134" s="48">
        <v>0</v>
      </c>
      <c r="Q134" s="49">
        <v>42859</v>
      </c>
      <c r="S134" t="s">
        <v>2420</v>
      </c>
      <c r="T134" t="s">
        <v>2421</v>
      </c>
      <c r="U134" s="48" t="s">
        <v>1637</v>
      </c>
      <c r="V134" s="47"/>
      <c r="AB134">
        <v>0</v>
      </c>
      <c r="AD134">
        <v>0</v>
      </c>
      <c r="AF134">
        <v>0</v>
      </c>
      <c r="AG134">
        <v>0</v>
      </c>
      <c r="AH134">
        <v>0</v>
      </c>
      <c r="AI134">
        <v>0</v>
      </c>
      <c r="AJ134">
        <v>0</v>
      </c>
      <c r="AK134">
        <v>0</v>
      </c>
      <c r="AM134">
        <v>0</v>
      </c>
      <c r="AN134">
        <v>1</v>
      </c>
      <c r="AO134">
        <v>1</v>
      </c>
      <c r="AP134">
        <v>0</v>
      </c>
      <c r="AQ134">
        <v>0</v>
      </c>
      <c r="AR134">
        <v>0</v>
      </c>
      <c r="AS134">
        <v>0</v>
      </c>
      <c r="AT134">
        <v>0</v>
      </c>
      <c r="AU134">
        <v>0</v>
      </c>
      <c r="AV134">
        <v>0</v>
      </c>
      <c r="BA134">
        <v>0</v>
      </c>
      <c r="BD134">
        <v>0</v>
      </c>
      <c r="BG134">
        <v>0</v>
      </c>
      <c r="BJ134">
        <v>0</v>
      </c>
      <c r="BM134">
        <v>0</v>
      </c>
      <c r="BP134">
        <v>0</v>
      </c>
      <c r="BQ134" s="48" t="s">
        <v>701</v>
      </c>
      <c r="BR134" s="48" t="s">
        <v>3560</v>
      </c>
      <c r="BS134" s="48" t="s">
        <v>1637</v>
      </c>
      <c r="BT134" s="48" t="s">
        <v>3561</v>
      </c>
      <c r="BX134" s="48">
        <v>0</v>
      </c>
      <c r="BY134" s="48">
        <v>0</v>
      </c>
      <c r="BZ134" s="48">
        <v>0</v>
      </c>
      <c r="CA134" s="48">
        <v>0</v>
      </c>
      <c r="CB134" s="49"/>
    </row>
    <row r="135" spans="1:80" x14ac:dyDescent="0.25">
      <c r="A135">
        <v>10001</v>
      </c>
      <c r="B135" s="48" t="s">
        <v>3553</v>
      </c>
      <c r="C135" s="48" t="s">
        <v>3554</v>
      </c>
      <c r="E135" s="48" t="s">
        <v>12</v>
      </c>
      <c r="F135" s="48">
        <v>8</v>
      </c>
      <c r="G135" s="48">
        <v>25</v>
      </c>
      <c r="H135" s="48">
        <v>6</v>
      </c>
      <c r="I135" s="48">
        <v>6</v>
      </c>
      <c r="J135" s="48">
        <v>1</v>
      </c>
      <c r="K135" s="48">
        <v>6</v>
      </c>
      <c r="L135" s="48">
        <v>1</v>
      </c>
      <c r="M135" s="48">
        <v>6</v>
      </c>
      <c r="N135" s="48">
        <v>1</v>
      </c>
      <c r="O135">
        <v>1</v>
      </c>
      <c r="P135" s="48">
        <v>0</v>
      </c>
      <c r="Q135" s="49">
        <v>43076</v>
      </c>
      <c r="S135" t="s">
        <v>2420</v>
      </c>
      <c r="T135" t="s">
        <v>2421</v>
      </c>
      <c r="U135" s="48" t="s">
        <v>701</v>
      </c>
      <c r="V135" s="47"/>
      <c r="AB135">
        <v>0</v>
      </c>
      <c r="AD135">
        <v>0</v>
      </c>
      <c r="AF135">
        <v>0</v>
      </c>
      <c r="AG135">
        <v>0</v>
      </c>
      <c r="AH135">
        <v>0</v>
      </c>
      <c r="AI135">
        <v>0</v>
      </c>
      <c r="AJ135">
        <v>0</v>
      </c>
      <c r="AK135">
        <v>0</v>
      </c>
      <c r="AM135">
        <v>0</v>
      </c>
      <c r="AN135">
        <v>1</v>
      </c>
      <c r="AO135">
        <v>1</v>
      </c>
      <c r="AP135">
        <v>0</v>
      </c>
      <c r="AQ135">
        <v>0</v>
      </c>
      <c r="AR135">
        <v>0</v>
      </c>
      <c r="AS135">
        <v>0</v>
      </c>
      <c r="AT135">
        <v>0</v>
      </c>
      <c r="AU135">
        <v>0</v>
      </c>
      <c r="AV135">
        <v>0</v>
      </c>
      <c r="BA135">
        <v>0</v>
      </c>
      <c r="BD135">
        <v>0</v>
      </c>
      <c r="BG135">
        <v>0</v>
      </c>
      <c r="BJ135">
        <v>0</v>
      </c>
      <c r="BM135">
        <v>0</v>
      </c>
      <c r="BP135">
        <v>0</v>
      </c>
      <c r="BQ135" s="48" t="s">
        <v>701</v>
      </c>
      <c r="BR135" s="48" t="s">
        <v>3555</v>
      </c>
      <c r="BS135" s="48" t="s">
        <v>1605</v>
      </c>
      <c r="BT135" s="48" t="s">
        <v>3556</v>
      </c>
      <c r="BU135" s="48" t="s">
        <v>1637</v>
      </c>
      <c r="BV135" t="s">
        <v>3557</v>
      </c>
      <c r="BX135" s="48">
        <v>0</v>
      </c>
      <c r="BY135" s="48">
        <v>15</v>
      </c>
      <c r="BZ135" s="48">
        <v>0</v>
      </c>
      <c r="CA135" s="48">
        <v>0</v>
      </c>
      <c r="CB135" s="49"/>
    </row>
    <row r="136" spans="1:80" x14ac:dyDescent="0.25">
      <c r="A136">
        <v>10001</v>
      </c>
      <c r="B136" s="48" t="s">
        <v>4813</v>
      </c>
      <c r="C136" s="48" t="s">
        <v>4814</v>
      </c>
      <c r="E136" s="48" t="s">
        <v>12</v>
      </c>
      <c r="F136" s="48">
        <v>6.67</v>
      </c>
      <c r="G136" s="48">
        <v>10</v>
      </c>
      <c r="H136" s="48">
        <v>6.75</v>
      </c>
      <c r="I136" s="48">
        <v>6.0030000000000001</v>
      </c>
      <c r="J136" s="48">
        <v>1</v>
      </c>
      <c r="K136" s="48">
        <v>6.75</v>
      </c>
      <c r="L136" s="48">
        <v>1</v>
      </c>
      <c r="M136" s="48">
        <v>6.0030000000000001</v>
      </c>
      <c r="N136" s="48">
        <v>1</v>
      </c>
      <c r="O136">
        <v>1</v>
      </c>
      <c r="P136" s="48">
        <v>0</v>
      </c>
      <c r="Q136" s="49">
        <v>42726</v>
      </c>
      <c r="S136" t="s">
        <v>2420</v>
      </c>
      <c r="T136" t="s">
        <v>2421</v>
      </c>
      <c r="U136" s="48" t="s">
        <v>701</v>
      </c>
      <c r="V136" s="47"/>
      <c r="AB136">
        <v>0</v>
      </c>
      <c r="AD136">
        <v>0</v>
      </c>
      <c r="AF136">
        <v>0</v>
      </c>
      <c r="AG136">
        <v>0</v>
      </c>
      <c r="AH136">
        <v>0</v>
      </c>
      <c r="AI136">
        <v>0</v>
      </c>
      <c r="AJ136">
        <v>0</v>
      </c>
      <c r="AK136">
        <v>0</v>
      </c>
      <c r="AM136">
        <v>0</v>
      </c>
      <c r="AN136">
        <v>1</v>
      </c>
      <c r="AO136">
        <v>1</v>
      </c>
      <c r="AP136">
        <v>0</v>
      </c>
      <c r="AQ136">
        <v>0</v>
      </c>
      <c r="AR136">
        <v>0</v>
      </c>
      <c r="AS136">
        <v>0</v>
      </c>
      <c r="AT136">
        <v>0</v>
      </c>
      <c r="AU136">
        <v>0</v>
      </c>
      <c r="AV136">
        <v>0</v>
      </c>
      <c r="BA136">
        <v>0</v>
      </c>
      <c r="BD136">
        <v>0</v>
      </c>
      <c r="BG136">
        <v>0</v>
      </c>
      <c r="BJ136">
        <v>0</v>
      </c>
      <c r="BM136">
        <v>0</v>
      </c>
      <c r="BP136">
        <v>0</v>
      </c>
      <c r="BQ136" s="48" t="s">
        <v>701</v>
      </c>
      <c r="BR136" s="48" t="s">
        <v>4815</v>
      </c>
      <c r="BS136" s="48" t="s">
        <v>1605</v>
      </c>
      <c r="BT136" s="48" t="s">
        <v>3556</v>
      </c>
      <c r="BU136" s="48" t="s">
        <v>1637</v>
      </c>
      <c r="BV136" t="s">
        <v>3557</v>
      </c>
      <c r="BX136" s="48">
        <v>0</v>
      </c>
      <c r="BY136" s="48">
        <v>15</v>
      </c>
      <c r="BZ136" s="48">
        <v>0</v>
      </c>
      <c r="CA136" s="48">
        <v>0</v>
      </c>
      <c r="CB136" s="49"/>
    </row>
    <row r="137" spans="1:80" x14ac:dyDescent="0.25">
      <c r="A137">
        <v>10001</v>
      </c>
      <c r="B137" s="48" t="s">
        <v>3562</v>
      </c>
      <c r="C137" s="48" t="s">
        <v>3563</v>
      </c>
      <c r="E137" s="48" t="s">
        <v>12</v>
      </c>
      <c r="F137" s="48">
        <v>8.9499999999999993</v>
      </c>
      <c r="G137" s="48">
        <v>0</v>
      </c>
      <c r="H137" s="48">
        <v>8.9499999999999993</v>
      </c>
      <c r="I137" s="48">
        <v>8.9499999999999993</v>
      </c>
      <c r="J137" s="48">
        <v>1</v>
      </c>
      <c r="K137" s="48">
        <v>8.9499999999999993</v>
      </c>
      <c r="L137" s="48">
        <v>1</v>
      </c>
      <c r="M137" s="48">
        <v>8.9499999999999993</v>
      </c>
      <c r="N137" s="48">
        <v>1</v>
      </c>
      <c r="O137">
        <v>1</v>
      </c>
      <c r="P137" s="48">
        <v>0</v>
      </c>
      <c r="Q137" s="49">
        <v>41157</v>
      </c>
      <c r="S137" t="s">
        <v>2420</v>
      </c>
      <c r="T137" t="s">
        <v>2421</v>
      </c>
      <c r="U137" s="48" t="s">
        <v>1637</v>
      </c>
      <c r="V137" s="47"/>
      <c r="AB137">
        <v>0</v>
      </c>
      <c r="AD137">
        <v>0</v>
      </c>
      <c r="AF137">
        <v>0</v>
      </c>
      <c r="AG137">
        <v>0</v>
      </c>
      <c r="AH137">
        <v>0</v>
      </c>
      <c r="AI137">
        <v>0</v>
      </c>
      <c r="AJ137">
        <v>0</v>
      </c>
      <c r="AK137">
        <v>0</v>
      </c>
      <c r="AM137">
        <v>0</v>
      </c>
      <c r="AN137">
        <v>1</v>
      </c>
      <c r="AO137">
        <v>1</v>
      </c>
      <c r="AP137">
        <v>0</v>
      </c>
      <c r="AQ137">
        <v>0</v>
      </c>
      <c r="AR137">
        <v>0</v>
      </c>
      <c r="AS137">
        <v>0</v>
      </c>
      <c r="AT137">
        <v>0</v>
      </c>
      <c r="AU137">
        <v>0</v>
      </c>
      <c r="AV137">
        <v>0</v>
      </c>
      <c r="BA137">
        <v>0</v>
      </c>
      <c r="BD137">
        <v>0</v>
      </c>
      <c r="BG137">
        <v>0</v>
      </c>
      <c r="BJ137">
        <v>0</v>
      </c>
      <c r="BM137">
        <v>0</v>
      </c>
      <c r="BP137">
        <v>0</v>
      </c>
      <c r="BQ137" s="48" t="s">
        <v>1637</v>
      </c>
      <c r="BR137" s="48" t="s">
        <v>3564</v>
      </c>
      <c r="BX137" s="48">
        <v>0</v>
      </c>
      <c r="BY137" s="48">
        <v>15</v>
      </c>
      <c r="BZ137" s="48">
        <v>0</v>
      </c>
      <c r="CA137" s="48">
        <v>0</v>
      </c>
      <c r="CB137" s="49"/>
    </row>
    <row r="138" spans="1:80" x14ac:dyDescent="0.25">
      <c r="A138">
        <v>10001</v>
      </c>
      <c r="B138" s="48" t="s">
        <v>7288</v>
      </c>
      <c r="C138" s="48" t="s">
        <v>7289</v>
      </c>
      <c r="E138" s="48" t="s">
        <v>12</v>
      </c>
      <c r="F138" s="48">
        <v>12.82</v>
      </c>
      <c r="G138" s="48">
        <v>0</v>
      </c>
      <c r="H138" s="48">
        <v>12.82</v>
      </c>
      <c r="I138" s="48">
        <v>12.82</v>
      </c>
      <c r="J138" s="48">
        <v>1</v>
      </c>
      <c r="K138" s="48">
        <v>12.82</v>
      </c>
      <c r="L138" s="48">
        <v>1</v>
      </c>
      <c r="M138" s="48">
        <v>12.82</v>
      </c>
      <c r="N138" s="48">
        <v>1</v>
      </c>
      <c r="O138">
        <v>1</v>
      </c>
      <c r="P138" s="48">
        <v>0</v>
      </c>
      <c r="Q138" s="49">
        <v>42353</v>
      </c>
      <c r="S138" t="s">
        <v>2420</v>
      </c>
      <c r="T138" t="s">
        <v>2421</v>
      </c>
      <c r="U138" s="48" t="s">
        <v>1637</v>
      </c>
      <c r="V138" s="47"/>
      <c r="AB138">
        <v>0</v>
      </c>
      <c r="AD138">
        <v>0</v>
      </c>
      <c r="AF138">
        <v>0</v>
      </c>
      <c r="AG138">
        <v>0</v>
      </c>
      <c r="AH138">
        <v>0</v>
      </c>
      <c r="AI138">
        <v>0</v>
      </c>
      <c r="AJ138">
        <v>0</v>
      </c>
      <c r="AK138">
        <v>0</v>
      </c>
      <c r="AM138">
        <v>0</v>
      </c>
      <c r="AN138">
        <v>1</v>
      </c>
      <c r="AO138">
        <v>1</v>
      </c>
      <c r="AP138">
        <v>0</v>
      </c>
      <c r="AQ138">
        <v>0</v>
      </c>
      <c r="AR138">
        <v>0</v>
      </c>
      <c r="AS138">
        <v>0</v>
      </c>
      <c r="AT138">
        <v>0</v>
      </c>
      <c r="AU138">
        <v>0</v>
      </c>
      <c r="AV138">
        <v>0</v>
      </c>
      <c r="BA138">
        <v>0</v>
      </c>
      <c r="BD138">
        <v>0</v>
      </c>
      <c r="BG138">
        <v>0</v>
      </c>
      <c r="BJ138">
        <v>0</v>
      </c>
      <c r="BM138">
        <v>0</v>
      </c>
      <c r="BP138">
        <v>0</v>
      </c>
      <c r="BQ138" s="48" t="s">
        <v>1637</v>
      </c>
      <c r="BR138" s="48" t="s">
        <v>7290</v>
      </c>
      <c r="BX138" s="48">
        <v>0</v>
      </c>
      <c r="BY138" s="48">
        <v>15</v>
      </c>
      <c r="BZ138" s="48">
        <v>0</v>
      </c>
      <c r="CA138" s="48">
        <v>0</v>
      </c>
      <c r="CB138" s="49">
        <v>0</v>
      </c>
    </row>
    <row r="139" spans="1:80" x14ac:dyDescent="0.25">
      <c r="A139">
        <v>10001</v>
      </c>
      <c r="B139" s="48" t="s">
        <v>3565</v>
      </c>
      <c r="C139" s="48" t="s">
        <v>3566</v>
      </c>
      <c r="E139" s="48" t="s">
        <v>12</v>
      </c>
      <c r="F139" s="48">
        <v>13.58</v>
      </c>
      <c r="G139" s="48">
        <v>10</v>
      </c>
      <c r="H139" s="48">
        <v>1.58</v>
      </c>
      <c r="I139" s="48">
        <v>12.222</v>
      </c>
      <c r="J139" s="48">
        <v>1</v>
      </c>
      <c r="K139" s="48">
        <v>1.58</v>
      </c>
      <c r="L139" s="48">
        <v>1</v>
      </c>
      <c r="M139" s="48">
        <v>12.222</v>
      </c>
      <c r="N139" s="48">
        <v>1</v>
      </c>
      <c r="O139">
        <v>1</v>
      </c>
      <c r="P139" s="48">
        <v>0</v>
      </c>
      <c r="Q139" s="49">
        <v>42739</v>
      </c>
      <c r="S139" t="s">
        <v>2420</v>
      </c>
      <c r="T139" t="s">
        <v>2421</v>
      </c>
      <c r="U139" s="48" t="s">
        <v>701</v>
      </c>
      <c r="V139" s="47"/>
      <c r="AB139">
        <v>0</v>
      </c>
      <c r="AD139">
        <v>0</v>
      </c>
      <c r="AF139">
        <v>0</v>
      </c>
      <c r="AG139">
        <v>0</v>
      </c>
      <c r="AH139">
        <v>0</v>
      </c>
      <c r="AI139">
        <v>0</v>
      </c>
      <c r="AJ139">
        <v>0</v>
      </c>
      <c r="AK139">
        <v>0</v>
      </c>
      <c r="AM139">
        <v>0</v>
      </c>
      <c r="AN139">
        <v>1</v>
      </c>
      <c r="AO139">
        <v>1</v>
      </c>
      <c r="AP139">
        <v>0</v>
      </c>
      <c r="AQ139">
        <v>0</v>
      </c>
      <c r="AR139">
        <v>0</v>
      </c>
      <c r="AS139">
        <v>0</v>
      </c>
      <c r="AT139">
        <v>0</v>
      </c>
      <c r="AU139">
        <v>0</v>
      </c>
      <c r="AV139">
        <v>0</v>
      </c>
      <c r="BA139">
        <v>0</v>
      </c>
      <c r="BD139">
        <v>0</v>
      </c>
      <c r="BG139">
        <v>0</v>
      </c>
      <c r="BJ139">
        <v>0</v>
      </c>
      <c r="BM139">
        <v>0</v>
      </c>
      <c r="BP139">
        <v>0</v>
      </c>
      <c r="BQ139" s="48" t="s">
        <v>701</v>
      </c>
      <c r="BR139" s="48" t="s">
        <v>3567</v>
      </c>
      <c r="BX139" s="48">
        <v>0</v>
      </c>
      <c r="BY139" s="48">
        <v>15</v>
      </c>
      <c r="BZ139" s="48">
        <v>0</v>
      </c>
      <c r="CA139" s="48">
        <v>0</v>
      </c>
      <c r="CB139" s="49">
        <v>0</v>
      </c>
    </row>
    <row r="140" spans="1:80" x14ac:dyDescent="0.25">
      <c r="A140">
        <v>10001</v>
      </c>
      <c r="B140" s="48" t="s">
        <v>3568</v>
      </c>
      <c r="C140" s="48" t="s">
        <v>3569</v>
      </c>
      <c r="E140" s="48" t="s">
        <v>12</v>
      </c>
      <c r="F140" s="48">
        <v>3.7</v>
      </c>
      <c r="G140" s="48">
        <v>25</v>
      </c>
      <c r="H140" s="48">
        <v>2.78</v>
      </c>
      <c r="I140" s="48">
        <v>2.78</v>
      </c>
      <c r="J140" s="48">
        <v>1</v>
      </c>
      <c r="K140" s="48">
        <v>2.78</v>
      </c>
      <c r="L140" s="48">
        <v>1</v>
      </c>
      <c r="M140" s="48">
        <v>2.78</v>
      </c>
      <c r="N140" s="48">
        <v>1</v>
      </c>
      <c r="O140">
        <v>1</v>
      </c>
      <c r="P140" s="48">
        <v>0</v>
      </c>
      <c r="Q140" s="49">
        <v>43076</v>
      </c>
      <c r="S140" t="s">
        <v>2420</v>
      </c>
      <c r="T140" t="s">
        <v>2421</v>
      </c>
      <c r="U140" s="48" t="s">
        <v>701</v>
      </c>
      <c r="V140" s="47"/>
      <c r="AB140">
        <v>0</v>
      </c>
      <c r="AD140">
        <v>0</v>
      </c>
      <c r="AF140">
        <v>0</v>
      </c>
      <c r="AG140">
        <v>0</v>
      </c>
      <c r="AH140">
        <v>0</v>
      </c>
      <c r="AI140">
        <v>0</v>
      </c>
      <c r="AJ140">
        <v>0</v>
      </c>
      <c r="AK140">
        <v>0</v>
      </c>
      <c r="AM140">
        <v>0</v>
      </c>
      <c r="AN140">
        <v>1</v>
      </c>
      <c r="AO140">
        <v>1</v>
      </c>
      <c r="AP140">
        <v>0</v>
      </c>
      <c r="AQ140">
        <v>0</v>
      </c>
      <c r="AR140">
        <v>0</v>
      </c>
      <c r="AS140">
        <v>0</v>
      </c>
      <c r="AT140">
        <v>0</v>
      </c>
      <c r="AU140">
        <v>0</v>
      </c>
      <c r="AV140">
        <v>0</v>
      </c>
      <c r="BA140">
        <v>0</v>
      </c>
      <c r="BD140">
        <v>0</v>
      </c>
      <c r="BG140">
        <v>0</v>
      </c>
      <c r="BJ140">
        <v>0</v>
      </c>
      <c r="BM140">
        <v>0</v>
      </c>
      <c r="BP140">
        <v>0</v>
      </c>
      <c r="BQ140" s="48" t="s">
        <v>701</v>
      </c>
      <c r="BR140" s="48" t="s">
        <v>3570</v>
      </c>
      <c r="BS140" s="48" t="s">
        <v>1605</v>
      </c>
      <c r="BT140" s="48" t="s">
        <v>3571</v>
      </c>
      <c r="BX140" s="48">
        <v>0</v>
      </c>
      <c r="BY140" s="48">
        <v>15</v>
      </c>
      <c r="BZ140" s="48">
        <v>0</v>
      </c>
      <c r="CA140" s="48">
        <v>0</v>
      </c>
      <c r="CB140" s="49">
        <v>0</v>
      </c>
    </row>
    <row r="141" spans="1:80" x14ac:dyDescent="0.25">
      <c r="A141">
        <v>10001</v>
      </c>
      <c r="B141" s="48" t="s">
        <v>3572</v>
      </c>
      <c r="C141" s="48" t="s">
        <v>3573</v>
      </c>
      <c r="E141" s="48" t="s">
        <v>12</v>
      </c>
      <c r="F141" s="48">
        <v>2.42</v>
      </c>
      <c r="G141" s="48">
        <v>10</v>
      </c>
      <c r="H141" s="48">
        <v>0</v>
      </c>
      <c r="I141" s="48">
        <v>1.02</v>
      </c>
      <c r="J141" s="48">
        <v>1</v>
      </c>
      <c r="K141" s="48">
        <v>0</v>
      </c>
      <c r="L141" s="48">
        <v>1</v>
      </c>
      <c r="M141" s="48">
        <v>1.02</v>
      </c>
      <c r="N141" s="48">
        <v>1</v>
      </c>
      <c r="O141">
        <v>1</v>
      </c>
      <c r="P141" s="48">
        <v>0</v>
      </c>
      <c r="Q141" s="49">
        <v>39877</v>
      </c>
      <c r="S141" t="s">
        <v>2420</v>
      </c>
      <c r="T141" t="s">
        <v>2421</v>
      </c>
      <c r="V141" s="47"/>
      <c r="AB141">
        <v>0</v>
      </c>
      <c r="AD141">
        <v>0</v>
      </c>
      <c r="AF141">
        <v>0</v>
      </c>
      <c r="AG141">
        <v>0</v>
      </c>
      <c r="AH141">
        <v>0</v>
      </c>
      <c r="AI141">
        <v>0</v>
      </c>
      <c r="AJ141">
        <v>0</v>
      </c>
      <c r="AK141">
        <v>0</v>
      </c>
      <c r="AM141">
        <v>0</v>
      </c>
      <c r="AN141">
        <v>1</v>
      </c>
      <c r="AO141">
        <v>1</v>
      </c>
      <c r="AP141">
        <v>0</v>
      </c>
      <c r="AQ141">
        <v>0</v>
      </c>
      <c r="AR141">
        <v>0</v>
      </c>
      <c r="AS141">
        <v>0</v>
      </c>
      <c r="AT141">
        <v>0</v>
      </c>
      <c r="AU141">
        <v>0</v>
      </c>
      <c r="AV141">
        <v>0</v>
      </c>
      <c r="BA141">
        <v>0</v>
      </c>
      <c r="BD141">
        <v>0</v>
      </c>
      <c r="BG141">
        <v>0</v>
      </c>
      <c r="BJ141">
        <v>0</v>
      </c>
      <c r="BM141">
        <v>0</v>
      </c>
      <c r="BP141">
        <v>0</v>
      </c>
      <c r="BX141" s="48">
        <v>0</v>
      </c>
      <c r="BY141" s="48">
        <v>0</v>
      </c>
      <c r="BZ141" s="48">
        <v>0</v>
      </c>
      <c r="CA141" s="48">
        <v>0</v>
      </c>
      <c r="CB141" s="49"/>
    </row>
    <row r="142" spans="1:80" x14ac:dyDescent="0.25">
      <c r="A142">
        <v>10001</v>
      </c>
      <c r="B142" s="48" t="s">
        <v>3550</v>
      </c>
      <c r="C142" s="48" t="s">
        <v>3551</v>
      </c>
      <c r="E142" s="48" t="s">
        <v>12</v>
      </c>
      <c r="F142" s="48">
        <v>3.08</v>
      </c>
      <c r="G142" s="48">
        <v>10</v>
      </c>
      <c r="H142" s="48">
        <v>2.77</v>
      </c>
      <c r="I142" s="48">
        <v>2.77</v>
      </c>
      <c r="J142" s="48">
        <v>1</v>
      </c>
      <c r="K142" s="48">
        <v>2.77</v>
      </c>
      <c r="L142" s="48">
        <v>1</v>
      </c>
      <c r="M142" s="48">
        <v>2.77</v>
      </c>
      <c r="N142" s="48">
        <v>1</v>
      </c>
      <c r="O142">
        <v>1</v>
      </c>
      <c r="P142" s="48">
        <v>0</v>
      </c>
      <c r="Q142" s="49">
        <v>39983</v>
      </c>
      <c r="S142" t="s">
        <v>2420</v>
      </c>
      <c r="T142" t="s">
        <v>2421</v>
      </c>
      <c r="U142" s="48" t="s">
        <v>701</v>
      </c>
      <c r="V142" s="47"/>
      <c r="AB142">
        <v>0</v>
      </c>
      <c r="AD142">
        <v>0</v>
      </c>
      <c r="AF142">
        <v>0</v>
      </c>
      <c r="AG142">
        <v>0</v>
      </c>
      <c r="AH142">
        <v>0</v>
      </c>
      <c r="AI142">
        <v>0</v>
      </c>
      <c r="AJ142">
        <v>0</v>
      </c>
      <c r="AK142">
        <v>0</v>
      </c>
      <c r="AM142">
        <v>0</v>
      </c>
      <c r="AN142">
        <v>1</v>
      </c>
      <c r="AO142">
        <v>1</v>
      </c>
      <c r="AP142">
        <v>0</v>
      </c>
      <c r="AQ142">
        <v>0</v>
      </c>
      <c r="AR142">
        <v>0</v>
      </c>
      <c r="AS142">
        <v>0</v>
      </c>
      <c r="AT142">
        <v>0</v>
      </c>
      <c r="AU142">
        <v>0</v>
      </c>
      <c r="AV142">
        <v>0</v>
      </c>
      <c r="BA142">
        <v>0</v>
      </c>
      <c r="BD142">
        <v>0</v>
      </c>
      <c r="BG142">
        <v>0</v>
      </c>
      <c r="BJ142">
        <v>0</v>
      </c>
      <c r="BM142">
        <v>0</v>
      </c>
      <c r="BP142">
        <v>0</v>
      </c>
      <c r="BQ142" s="48" t="s">
        <v>701</v>
      </c>
      <c r="BR142" s="48" t="s">
        <v>3552</v>
      </c>
      <c r="BX142" s="48">
        <v>0</v>
      </c>
      <c r="BY142" s="48">
        <v>15</v>
      </c>
      <c r="BZ142" s="48">
        <v>0</v>
      </c>
      <c r="CA142" s="48">
        <v>0</v>
      </c>
      <c r="CB142" s="49"/>
    </row>
    <row r="143" spans="1:80" x14ac:dyDescent="0.25">
      <c r="A143">
        <v>10001</v>
      </c>
      <c r="B143" s="48" t="s">
        <v>7924</v>
      </c>
      <c r="C143" s="48" t="s">
        <v>7925</v>
      </c>
      <c r="D143" t="s">
        <v>7926</v>
      </c>
      <c r="F143" s="48">
        <v>294</v>
      </c>
      <c r="G143" s="48">
        <v>0</v>
      </c>
      <c r="H143" s="48">
        <v>294</v>
      </c>
      <c r="I143" s="48">
        <v>294</v>
      </c>
      <c r="J143" s="48">
        <v>1</v>
      </c>
      <c r="K143" s="48">
        <v>294</v>
      </c>
      <c r="L143" s="48">
        <v>1</v>
      </c>
      <c r="M143" s="48">
        <v>294</v>
      </c>
      <c r="N143" s="48">
        <v>1</v>
      </c>
      <c r="O143">
        <v>1</v>
      </c>
      <c r="P143" s="48">
        <v>0</v>
      </c>
      <c r="Q143" s="49">
        <v>42852</v>
      </c>
      <c r="S143" t="s">
        <v>1926</v>
      </c>
      <c r="T143" t="s">
        <v>1927</v>
      </c>
      <c r="U143" s="48" t="s">
        <v>1857</v>
      </c>
      <c r="V143" s="47"/>
      <c r="AB143">
        <v>0</v>
      </c>
      <c r="AD143">
        <v>0</v>
      </c>
      <c r="AF143">
        <v>0</v>
      </c>
      <c r="AG143">
        <v>0</v>
      </c>
      <c r="AH143">
        <v>0</v>
      </c>
      <c r="AI143">
        <v>0</v>
      </c>
      <c r="AJ143">
        <v>0</v>
      </c>
      <c r="AK143">
        <v>0</v>
      </c>
      <c r="AM143">
        <v>0</v>
      </c>
      <c r="AN143">
        <v>1</v>
      </c>
      <c r="AO143">
        <v>1</v>
      </c>
      <c r="AP143">
        <v>0</v>
      </c>
      <c r="AQ143">
        <v>0</v>
      </c>
      <c r="AR143">
        <v>0</v>
      </c>
      <c r="AS143">
        <v>0</v>
      </c>
      <c r="AT143">
        <v>0</v>
      </c>
      <c r="AU143">
        <v>0</v>
      </c>
      <c r="AV143">
        <v>0</v>
      </c>
      <c r="BA143">
        <v>0</v>
      </c>
      <c r="BD143">
        <v>0</v>
      </c>
      <c r="BG143">
        <v>0</v>
      </c>
      <c r="BJ143">
        <v>0</v>
      </c>
      <c r="BM143">
        <v>0</v>
      </c>
      <c r="BP143">
        <v>0</v>
      </c>
      <c r="BQ143" s="48" t="s">
        <v>1857</v>
      </c>
      <c r="BR143" s="48" t="s">
        <v>7927</v>
      </c>
      <c r="BX143" s="48">
        <v>0</v>
      </c>
      <c r="BY143" s="48">
        <v>19</v>
      </c>
      <c r="BZ143" s="48">
        <v>0</v>
      </c>
      <c r="CA143" s="48">
        <v>0</v>
      </c>
      <c r="CB143" s="49">
        <v>0</v>
      </c>
    </row>
    <row r="144" spans="1:80" x14ac:dyDescent="0.25">
      <c r="A144">
        <v>10001</v>
      </c>
      <c r="B144" s="48" t="s">
        <v>1590</v>
      </c>
      <c r="C144" s="48" t="s">
        <v>1591</v>
      </c>
      <c r="E144" s="48" t="s">
        <v>8</v>
      </c>
      <c r="F144" s="48">
        <v>120</v>
      </c>
      <c r="G144" s="48">
        <v>0</v>
      </c>
      <c r="H144" s="48">
        <v>120</v>
      </c>
      <c r="I144" s="48">
        <v>120</v>
      </c>
      <c r="J144" s="48">
        <v>1</v>
      </c>
      <c r="K144" s="48">
        <v>120</v>
      </c>
      <c r="L144" s="48">
        <v>1</v>
      </c>
      <c r="M144" s="48">
        <v>120</v>
      </c>
      <c r="N144" s="48">
        <v>1</v>
      </c>
      <c r="O144">
        <v>1</v>
      </c>
      <c r="P144" s="48">
        <v>0</v>
      </c>
      <c r="Q144" s="49">
        <v>42972</v>
      </c>
      <c r="R144" t="s">
        <v>799</v>
      </c>
      <c r="S144" t="s">
        <v>1587</v>
      </c>
      <c r="T144" t="s">
        <v>1588</v>
      </c>
      <c r="U144" s="48" t="s">
        <v>1589</v>
      </c>
      <c r="V144" s="47"/>
      <c r="AB144">
        <v>0</v>
      </c>
      <c r="AD144">
        <v>0</v>
      </c>
      <c r="AF144">
        <v>0</v>
      </c>
      <c r="AG144">
        <v>0</v>
      </c>
      <c r="AH144">
        <v>0</v>
      </c>
      <c r="AI144">
        <v>0</v>
      </c>
      <c r="AJ144">
        <v>0</v>
      </c>
      <c r="AK144">
        <v>0</v>
      </c>
      <c r="AM144">
        <v>0</v>
      </c>
      <c r="AN144">
        <v>1</v>
      </c>
      <c r="AO144">
        <v>1</v>
      </c>
      <c r="AP144">
        <v>0</v>
      </c>
      <c r="AQ144">
        <v>0</v>
      </c>
      <c r="AR144">
        <v>0</v>
      </c>
      <c r="AS144">
        <v>0</v>
      </c>
      <c r="AT144">
        <v>0</v>
      </c>
      <c r="AU144">
        <v>0</v>
      </c>
      <c r="AV144">
        <v>0</v>
      </c>
      <c r="BA144">
        <v>0</v>
      </c>
      <c r="BD144">
        <v>0</v>
      </c>
      <c r="BG144">
        <v>0</v>
      </c>
      <c r="BJ144">
        <v>0</v>
      </c>
      <c r="BM144">
        <v>0</v>
      </c>
      <c r="BP144">
        <v>0</v>
      </c>
      <c r="BQ144" s="48" t="s">
        <v>1589</v>
      </c>
      <c r="BX144" s="48">
        <v>0</v>
      </c>
      <c r="BY144" s="48">
        <v>19</v>
      </c>
      <c r="BZ144" s="48">
        <v>0</v>
      </c>
      <c r="CA144" s="48">
        <v>0</v>
      </c>
      <c r="CB144" s="49">
        <v>0</v>
      </c>
    </row>
    <row r="145" spans="1:80" x14ac:dyDescent="0.25">
      <c r="A145">
        <v>10001</v>
      </c>
      <c r="B145" s="48" t="s">
        <v>1585</v>
      </c>
      <c r="C145" s="48" t="s">
        <v>1586</v>
      </c>
      <c r="E145" s="48" t="s">
        <v>8</v>
      </c>
      <c r="F145" s="48">
        <v>123</v>
      </c>
      <c r="G145" s="48">
        <v>0</v>
      </c>
      <c r="H145" s="48">
        <v>123</v>
      </c>
      <c r="I145" s="48">
        <v>123</v>
      </c>
      <c r="J145" s="48">
        <v>1</v>
      </c>
      <c r="K145" s="48">
        <v>123</v>
      </c>
      <c r="L145" s="48">
        <v>1</v>
      </c>
      <c r="M145" s="48">
        <v>123</v>
      </c>
      <c r="N145" s="48">
        <v>1</v>
      </c>
      <c r="O145">
        <v>1</v>
      </c>
      <c r="P145" s="48">
        <v>4</v>
      </c>
      <c r="Q145" s="49">
        <v>43108</v>
      </c>
      <c r="R145" t="s">
        <v>799</v>
      </c>
      <c r="S145" t="s">
        <v>1587</v>
      </c>
      <c r="T145" t="s">
        <v>1588</v>
      </c>
      <c r="U145" s="48" t="s">
        <v>1589</v>
      </c>
      <c r="V145" s="47"/>
      <c r="AB145">
        <v>0</v>
      </c>
      <c r="AD145">
        <v>0</v>
      </c>
      <c r="AF145">
        <v>0</v>
      </c>
      <c r="AG145">
        <v>0</v>
      </c>
      <c r="AH145">
        <v>0</v>
      </c>
      <c r="AI145">
        <v>0</v>
      </c>
      <c r="AJ145">
        <v>0</v>
      </c>
      <c r="AK145">
        <v>0</v>
      </c>
      <c r="AM145">
        <v>0</v>
      </c>
      <c r="AN145">
        <v>1</v>
      </c>
      <c r="AO145">
        <v>1</v>
      </c>
      <c r="AP145">
        <v>0</v>
      </c>
      <c r="AQ145">
        <v>0</v>
      </c>
      <c r="AR145">
        <v>0</v>
      </c>
      <c r="AS145">
        <v>0</v>
      </c>
      <c r="AT145">
        <v>0</v>
      </c>
      <c r="AU145">
        <v>0</v>
      </c>
      <c r="AV145">
        <v>0</v>
      </c>
      <c r="BA145">
        <v>0</v>
      </c>
      <c r="BD145">
        <v>0</v>
      </c>
      <c r="BG145">
        <v>0</v>
      </c>
      <c r="BJ145">
        <v>0</v>
      </c>
      <c r="BM145">
        <v>0</v>
      </c>
      <c r="BP145">
        <v>0</v>
      </c>
      <c r="BQ145" s="48" t="s">
        <v>1589</v>
      </c>
      <c r="BX145" s="48">
        <v>0</v>
      </c>
      <c r="BY145" s="48">
        <v>19</v>
      </c>
      <c r="BZ145" s="48">
        <v>0</v>
      </c>
      <c r="CA145" s="48">
        <v>0</v>
      </c>
      <c r="CB145" s="49">
        <v>0</v>
      </c>
    </row>
    <row r="146" spans="1:80" x14ac:dyDescent="0.25">
      <c r="A146">
        <v>10001</v>
      </c>
      <c r="B146" s="48" t="s">
        <v>7379</v>
      </c>
      <c r="C146" s="48" t="s">
        <v>7380</v>
      </c>
      <c r="E146" s="48" t="s">
        <v>8</v>
      </c>
      <c r="F146" s="48">
        <v>0</v>
      </c>
      <c r="G146" s="48">
        <v>0</v>
      </c>
      <c r="H146" s="48">
        <v>0</v>
      </c>
      <c r="I146" s="48">
        <v>0</v>
      </c>
      <c r="J146" s="48">
        <v>1</v>
      </c>
      <c r="K146" s="48">
        <v>0</v>
      </c>
      <c r="L146" s="48">
        <v>1</v>
      </c>
      <c r="M146" s="48">
        <v>0</v>
      </c>
      <c r="N146" s="48">
        <v>1</v>
      </c>
      <c r="O146">
        <v>1</v>
      </c>
      <c r="P146" s="48">
        <v>0</v>
      </c>
      <c r="Q146" s="49">
        <v>42928</v>
      </c>
      <c r="R146" t="s">
        <v>799</v>
      </c>
      <c r="S146" t="s">
        <v>1587</v>
      </c>
      <c r="T146" t="s">
        <v>1588</v>
      </c>
      <c r="U146" s="48" t="s">
        <v>1589</v>
      </c>
      <c r="V146" s="47"/>
      <c r="AB146">
        <v>0</v>
      </c>
      <c r="AD146">
        <v>0</v>
      </c>
      <c r="AF146">
        <v>0</v>
      </c>
      <c r="AG146">
        <v>0</v>
      </c>
      <c r="AH146">
        <v>0</v>
      </c>
      <c r="AI146">
        <v>0</v>
      </c>
      <c r="AJ146">
        <v>0</v>
      </c>
      <c r="AK146">
        <v>0</v>
      </c>
      <c r="AM146">
        <v>0</v>
      </c>
      <c r="AN146">
        <v>1</v>
      </c>
      <c r="AO146">
        <v>1</v>
      </c>
      <c r="AP146">
        <v>0</v>
      </c>
      <c r="AQ146">
        <v>0</v>
      </c>
      <c r="AR146">
        <v>0</v>
      </c>
      <c r="AS146">
        <v>0</v>
      </c>
      <c r="AT146">
        <v>0</v>
      </c>
      <c r="AU146">
        <v>0</v>
      </c>
      <c r="AV146">
        <v>0</v>
      </c>
      <c r="BA146">
        <v>0</v>
      </c>
      <c r="BD146">
        <v>0</v>
      </c>
      <c r="BG146">
        <v>0</v>
      </c>
      <c r="BJ146">
        <v>0</v>
      </c>
      <c r="BM146">
        <v>0</v>
      </c>
      <c r="BP146">
        <v>0</v>
      </c>
      <c r="BQ146" s="48" t="s">
        <v>1589</v>
      </c>
      <c r="BX146" s="48">
        <v>0</v>
      </c>
      <c r="BY146" s="48">
        <v>19</v>
      </c>
      <c r="BZ146" s="48">
        <v>0</v>
      </c>
      <c r="CA146" s="48">
        <v>0</v>
      </c>
      <c r="CB146" s="49">
        <v>0</v>
      </c>
    </row>
    <row r="147" spans="1:80" x14ac:dyDescent="0.25">
      <c r="A147">
        <v>10001</v>
      </c>
      <c r="B147" s="48" t="s">
        <v>7538</v>
      </c>
      <c r="C147" s="48" t="s">
        <v>7539</v>
      </c>
      <c r="E147" s="48" t="s">
        <v>8</v>
      </c>
      <c r="F147" s="48">
        <v>0</v>
      </c>
      <c r="G147" s="48">
        <v>0</v>
      </c>
      <c r="H147" s="48">
        <v>0</v>
      </c>
      <c r="I147" s="48">
        <v>0</v>
      </c>
      <c r="J147" s="48">
        <v>1</v>
      </c>
      <c r="K147" s="48">
        <v>0</v>
      </c>
      <c r="L147" s="48">
        <v>1</v>
      </c>
      <c r="M147" s="48">
        <v>0</v>
      </c>
      <c r="N147" s="48">
        <v>1</v>
      </c>
      <c r="O147">
        <v>1</v>
      </c>
      <c r="P147" s="48">
        <v>0</v>
      </c>
      <c r="Q147" s="49">
        <v>42940</v>
      </c>
      <c r="R147" t="s">
        <v>1081</v>
      </c>
      <c r="S147" t="s">
        <v>1587</v>
      </c>
      <c r="T147" t="s">
        <v>1588</v>
      </c>
      <c r="U147" s="48" t="s">
        <v>1589</v>
      </c>
      <c r="V147" s="47"/>
      <c r="AB147">
        <v>0</v>
      </c>
      <c r="AD147">
        <v>0</v>
      </c>
      <c r="AF147">
        <v>0</v>
      </c>
      <c r="AG147">
        <v>0</v>
      </c>
      <c r="AH147">
        <v>0</v>
      </c>
      <c r="AI147">
        <v>0</v>
      </c>
      <c r="AJ147">
        <v>0</v>
      </c>
      <c r="AK147">
        <v>0</v>
      </c>
      <c r="AM147">
        <v>0</v>
      </c>
      <c r="AN147">
        <v>1</v>
      </c>
      <c r="AO147">
        <v>1</v>
      </c>
      <c r="AP147">
        <v>0</v>
      </c>
      <c r="AQ147">
        <v>0</v>
      </c>
      <c r="AR147">
        <v>0</v>
      </c>
      <c r="AS147">
        <v>0</v>
      </c>
      <c r="AT147">
        <v>0</v>
      </c>
      <c r="AU147">
        <v>0</v>
      </c>
      <c r="AV147">
        <v>0</v>
      </c>
      <c r="BA147">
        <v>0</v>
      </c>
      <c r="BD147">
        <v>0</v>
      </c>
      <c r="BG147">
        <v>0</v>
      </c>
      <c r="BJ147">
        <v>0</v>
      </c>
      <c r="BM147">
        <v>0</v>
      </c>
      <c r="BP147">
        <v>0</v>
      </c>
      <c r="BQ147" s="48" t="s">
        <v>1589</v>
      </c>
      <c r="BX147" s="48">
        <v>0</v>
      </c>
      <c r="BY147" s="48">
        <v>19</v>
      </c>
      <c r="BZ147" s="48">
        <v>0</v>
      </c>
      <c r="CA147" s="48">
        <v>0</v>
      </c>
      <c r="CB147" s="49">
        <v>0</v>
      </c>
    </row>
    <row r="148" spans="1:80" x14ac:dyDescent="0.25">
      <c r="A148">
        <v>10001</v>
      </c>
      <c r="B148" s="48" t="s">
        <v>1592</v>
      </c>
      <c r="C148" s="48" t="s">
        <v>1593</v>
      </c>
      <c r="E148" s="48" t="s">
        <v>8</v>
      </c>
      <c r="F148" s="48">
        <v>120</v>
      </c>
      <c r="G148" s="48">
        <v>0</v>
      </c>
      <c r="H148" s="48">
        <v>120</v>
      </c>
      <c r="I148" s="48">
        <v>120</v>
      </c>
      <c r="J148" s="48">
        <v>1</v>
      </c>
      <c r="K148" s="48">
        <v>120</v>
      </c>
      <c r="L148" s="48">
        <v>1</v>
      </c>
      <c r="M148" s="48">
        <v>120</v>
      </c>
      <c r="N148" s="48">
        <v>1</v>
      </c>
      <c r="O148">
        <v>1</v>
      </c>
      <c r="P148" s="48">
        <v>0</v>
      </c>
      <c r="Q148" s="49">
        <v>42929</v>
      </c>
      <c r="R148" t="s">
        <v>799</v>
      </c>
      <c r="S148" t="s">
        <v>1587</v>
      </c>
      <c r="T148" t="s">
        <v>1588</v>
      </c>
      <c r="U148" s="48" t="s">
        <v>1589</v>
      </c>
      <c r="V148" s="47"/>
      <c r="AB148">
        <v>0</v>
      </c>
      <c r="AD148">
        <v>0</v>
      </c>
      <c r="AF148">
        <v>0</v>
      </c>
      <c r="AG148">
        <v>0</v>
      </c>
      <c r="AH148">
        <v>0</v>
      </c>
      <c r="AI148">
        <v>0</v>
      </c>
      <c r="AJ148">
        <v>0</v>
      </c>
      <c r="AK148">
        <v>0</v>
      </c>
      <c r="AM148">
        <v>0</v>
      </c>
      <c r="AN148">
        <v>1</v>
      </c>
      <c r="AO148">
        <v>1</v>
      </c>
      <c r="AP148">
        <v>0</v>
      </c>
      <c r="AQ148">
        <v>0</v>
      </c>
      <c r="AR148">
        <v>0</v>
      </c>
      <c r="AS148">
        <v>0</v>
      </c>
      <c r="AT148">
        <v>0</v>
      </c>
      <c r="AU148">
        <v>0</v>
      </c>
      <c r="AV148">
        <v>0</v>
      </c>
      <c r="BA148">
        <v>0</v>
      </c>
      <c r="BD148">
        <v>0</v>
      </c>
      <c r="BG148">
        <v>0</v>
      </c>
      <c r="BJ148">
        <v>0</v>
      </c>
      <c r="BM148">
        <v>0</v>
      </c>
      <c r="BP148">
        <v>0</v>
      </c>
      <c r="BQ148" s="48" t="s">
        <v>1589</v>
      </c>
      <c r="BX148" s="48">
        <v>0</v>
      </c>
      <c r="BY148" s="48">
        <v>19</v>
      </c>
      <c r="BZ148" s="48">
        <v>0</v>
      </c>
      <c r="CA148" s="48">
        <v>0</v>
      </c>
      <c r="CB148" s="49">
        <v>0</v>
      </c>
    </row>
    <row r="149" spans="1:80" x14ac:dyDescent="0.25">
      <c r="A149">
        <v>10001</v>
      </c>
      <c r="B149" s="48" t="s">
        <v>4304</v>
      </c>
      <c r="C149" s="48" t="s">
        <v>4305</v>
      </c>
      <c r="E149" s="48" t="s">
        <v>8</v>
      </c>
      <c r="F149" s="48">
        <v>0</v>
      </c>
      <c r="G149" s="48">
        <v>0</v>
      </c>
      <c r="H149" s="48">
        <v>0</v>
      </c>
      <c r="I149" s="48">
        <v>0</v>
      </c>
      <c r="J149" s="48">
        <v>1</v>
      </c>
      <c r="K149" s="48">
        <v>0</v>
      </c>
      <c r="L149" s="48">
        <v>1</v>
      </c>
      <c r="M149" s="48">
        <v>0</v>
      </c>
      <c r="N149" s="48">
        <v>1</v>
      </c>
      <c r="O149">
        <v>1</v>
      </c>
      <c r="P149" s="48">
        <v>0</v>
      </c>
      <c r="Q149" s="49">
        <v>42943</v>
      </c>
      <c r="R149" t="s">
        <v>799</v>
      </c>
      <c r="S149" t="s">
        <v>1587</v>
      </c>
      <c r="T149" t="s">
        <v>1588</v>
      </c>
      <c r="U149" s="48" t="s">
        <v>1589</v>
      </c>
      <c r="V149" s="47"/>
      <c r="AB149">
        <v>0</v>
      </c>
      <c r="AD149">
        <v>0</v>
      </c>
      <c r="AF149">
        <v>0</v>
      </c>
      <c r="AG149">
        <v>0</v>
      </c>
      <c r="AH149">
        <v>0</v>
      </c>
      <c r="AI149">
        <v>0</v>
      </c>
      <c r="AJ149">
        <v>0</v>
      </c>
      <c r="AK149">
        <v>0</v>
      </c>
      <c r="AM149">
        <v>0</v>
      </c>
      <c r="AN149">
        <v>1</v>
      </c>
      <c r="AO149">
        <v>1</v>
      </c>
      <c r="AP149">
        <v>0</v>
      </c>
      <c r="AQ149">
        <v>0</v>
      </c>
      <c r="AR149">
        <v>0</v>
      </c>
      <c r="AS149">
        <v>0</v>
      </c>
      <c r="AT149">
        <v>0</v>
      </c>
      <c r="AU149">
        <v>0</v>
      </c>
      <c r="AV149">
        <v>0</v>
      </c>
      <c r="BA149">
        <v>0</v>
      </c>
      <c r="BD149">
        <v>0</v>
      </c>
      <c r="BG149">
        <v>0</v>
      </c>
      <c r="BJ149">
        <v>0</v>
      </c>
      <c r="BM149">
        <v>0</v>
      </c>
      <c r="BP149">
        <v>0</v>
      </c>
      <c r="BQ149" s="48" t="s">
        <v>1589</v>
      </c>
      <c r="BX149" s="48">
        <v>0</v>
      </c>
      <c r="BY149" s="48">
        <v>19</v>
      </c>
      <c r="BZ149" s="48">
        <v>0</v>
      </c>
      <c r="CA149" s="48">
        <v>0</v>
      </c>
      <c r="CB149" s="49">
        <v>0</v>
      </c>
    </row>
    <row r="150" spans="1:80" x14ac:dyDescent="0.25">
      <c r="A150">
        <v>10001</v>
      </c>
      <c r="B150" s="48" t="s">
        <v>7855</v>
      </c>
      <c r="C150" s="48" t="s">
        <v>7856</v>
      </c>
      <c r="E150" s="48" t="s">
        <v>8</v>
      </c>
      <c r="F150" s="48">
        <v>0</v>
      </c>
      <c r="G150" s="48">
        <v>0</v>
      </c>
      <c r="H150" s="48">
        <v>0</v>
      </c>
      <c r="I150" s="48">
        <v>0</v>
      </c>
      <c r="J150" s="48">
        <v>1</v>
      </c>
      <c r="K150" s="48">
        <v>0</v>
      </c>
      <c r="L150" s="48">
        <v>1</v>
      </c>
      <c r="M150" s="48">
        <v>0</v>
      </c>
      <c r="N150" s="48">
        <v>1</v>
      </c>
      <c r="O150">
        <v>1</v>
      </c>
      <c r="P150" s="48">
        <v>0</v>
      </c>
      <c r="Q150" s="49">
        <v>42915</v>
      </c>
      <c r="R150" t="s">
        <v>799</v>
      </c>
      <c r="S150" t="s">
        <v>1587</v>
      </c>
      <c r="T150" t="s">
        <v>1588</v>
      </c>
      <c r="V150" s="47"/>
      <c r="AB150">
        <v>0</v>
      </c>
      <c r="AD150">
        <v>0</v>
      </c>
      <c r="AF150">
        <v>0</v>
      </c>
      <c r="AG150">
        <v>0</v>
      </c>
      <c r="AH150">
        <v>0</v>
      </c>
      <c r="AI150">
        <v>0</v>
      </c>
      <c r="AJ150">
        <v>0</v>
      </c>
      <c r="AK150">
        <v>0</v>
      </c>
      <c r="AM150">
        <v>0</v>
      </c>
      <c r="AN150">
        <v>1</v>
      </c>
      <c r="AO150">
        <v>1</v>
      </c>
      <c r="AP150">
        <v>0</v>
      </c>
      <c r="AQ150">
        <v>0</v>
      </c>
      <c r="AR150">
        <v>0</v>
      </c>
      <c r="AS150">
        <v>0</v>
      </c>
      <c r="AT150">
        <v>0</v>
      </c>
      <c r="AU150">
        <v>0</v>
      </c>
      <c r="AV150">
        <v>0</v>
      </c>
      <c r="BA150">
        <v>0</v>
      </c>
      <c r="BD150">
        <v>0</v>
      </c>
      <c r="BG150">
        <v>0</v>
      </c>
      <c r="BJ150">
        <v>0</v>
      </c>
      <c r="BM150">
        <v>0</v>
      </c>
      <c r="BP150">
        <v>0</v>
      </c>
      <c r="BX150" s="48">
        <v>0</v>
      </c>
      <c r="BY150" s="48">
        <v>19</v>
      </c>
      <c r="BZ150" s="48">
        <v>0</v>
      </c>
      <c r="CA150" s="48">
        <v>0</v>
      </c>
      <c r="CB150" s="49">
        <v>0</v>
      </c>
    </row>
    <row r="151" spans="1:80" x14ac:dyDescent="0.25">
      <c r="A151">
        <v>10001</v>
      </c>
      <c r="B151" s="48" t="s">
        <v>7991</v>
      </c>
      <c r="C151" s="48" t="s">
        <v>7992</v>
      </c>
      <c r="D151" t="s">
        <v>7993</v>
      </c>
      <c r="E151" s="48" t="s">
        <v>12</v>
      </c>
      <c r="F151" s="48">
        <v>5.0599999999999996</v>
      </c>
      <c r="G151" s="48">
        <v>0</v>
      </c>
      <c r="H151" s="48">
        <v>5.0599999999999996</v>
      </c>
      <c r="I151" s="48">
        <v>5.0599999999999996</v>
      </c>
      <c r="J151" s="48">
        <v>1</v>
      </c>
      <c r="K151" s="48">
        <v>5.0599999999999996</v>
      </c>
      <c r="L151" s="48">
        <v>1</v>
      </c>
      <c r="M151" s="48">
        <v>5.0599999999999996</v>
      </c>
      <c r="N151" s="48">
        <v>1</v>
      </c>
      <c r="O151">
        <v>1</v>
      </c>
      <c r="P151" s="48">
        <v>0</v>
      </c>
      <c r="Q151" s="49">
        <v>42991</v>
      </c>
      <c r="S151" t="s">
        <v>1901</v>
      </c>
      <c r="T151" t="s">
        <v>1902</v>
      </c>
      <c r="U151" s="48" t="s">
        <v>1090</v>
      </c>
      <c r="V151" s="47"/>
      <c r="AB151">
        <v>0</v>
      </c>
      <c r="AD151">
        <v>0</v>
      </c>
      <c r="AF151">
        <v>0</v>
      </c>
      <c r="AG151">
        <v>0</v>
      </c>
      <c r="AH151">
        <v>0</v>
      </c>
      <c r="AI151">
        <v>0</v>
      </c>
      <c r="AJ151">
        <v>0</v>
      </c>
      <c r="AK151">
        <v>0</v>
      </c>
      <c r="AM151">
        <v>0</v>
      </c>
      <c r="AN151">
        <v>1</v>
      </c>
      <c r="AO151">
        <v>1</v>
      </c>
      <c r="AP151">
        <v>0</v>
      </c>
      <c r="AQ151">
        <v>0</v>
      </c>
      <c r="AR151">
        <v>0</v>
      </c>
      <c r="AS151">
        <v>0</v>
      </c>
      <c r="AT151">
        <v>0</v>
      </c>
      <c r="AU151">
        <v>0</v>
      </c>
      <c r="AV151">
        <v>0</v>
      </c>
      <c r="BA151">
        <v>0</v>
      </c>
      <c r="BD151">
        <v>0</v>
      </c>
      <c r="BG151">
        <v>0</v>
      </c>
      <c r="BJ151">
        <v>0</v>
      </c>
      <c r="BM151">
        <v>0</v>
      </c>
      <c r="BP151">
        <v>0</v>
      </c>
      <c r="BQ151" s="48" t="s">
        <v>1090</v>
      </c>
      <c r="BR151" s="48" t="s">
        <v>7994</v>
      </c>
      <c r="BX151" s="48">
        <v>0</v>
      </c>
      <c r="BY151" s="48">
        <v>21</v>
      </c>
      <c r="BZ151" s="48">
        <v>0</v>
      </c>
      <c r="CA151" s="48">
        <v>0</v>
      </c>
      <c r="CB151" s="49">
        <v>0</v>
      </c>
    </row>
    <row r="152" spans="1:80" x14ac:dyDescent="0.25">
      <c r="A152">
        <v>10001</v>
      </c>
      <c r="B152" s="48" t="s">
        <v>4794</v>
      </c>
      <c r="C152" s="48" t="s">
        <v>4795</v>
      </c>
      <c r="E152" s="48" t="s">
        <v>12</v>
      </c>
      <c r="F152" s="48">
        <v>1.73</v>
      </c>
      <c r="G152" s="48">
        <v>0</v>
      </c>
      <c r="H152" s="48">
        <v>1.73</v>
      </c>
      <c r="I152" s="48">
        <v>1.73</v>
      </c>
      <c r="J152" s="48">
        <v>1</v>
      </c>
      <c r="K152" s="48">
        <v>1.73</v>
      </c>
      <c r="L152" s="48">
        <v>1</v>
      </c>
      <c r="M152" s="48">
        <v>1.73</v>
      </c>
      <c r="N152" s="48">
        <v>1</v>
      </c>
      <c r="O152">
        <v>1</v>
      </c>
      <c r="P152" s="48">
        <v>0</v>
      </c>
      <c r="Q152" s="49">
        <v>42681</v>
      </c>
      <c r="S152" t="s">
        <v>2146</v>
      </c>
      <c r="T152" t="s">
        <v>2147</v>
      </c>
      <c r="U152" s="48" t="s">
        <v>1615</v>
      </c>
      <c r="V152" s="47"/>
      <c r="AB152">
        <v>0</v>
      </c>
      <c r="AD152">
        <v>0</v>
      </c>
      <c r="AF152">
        <v>0</v>
      </c>
      <c r="AG152">
        <v>0</v>
      </c>
      <c r="AH152">
        <v>0</v>
      </c>
      <c r="AI152">
        <v>0</v>
      </c>
      <c r="AJ152">
        <v>0</v>
      </c>
      <c r="AK152">
        <v>0</v>
      </c>
      <c r="AM152">
        <v>0</v>
      </c>
      <c r="AN152">
        <v>1</v>
      </c>
      <c r="AO152">
        <v>1</v>
      </c>
      <c r="AP152">
        <v>0</v>
      </c>
      <c r="AQ152">
        <v>0</v>
      </c>
      <c r="AR152">
        <v>0</v>
      </c>
      <c r="AS152">
        <v>0</v>
      </c>
      <c r="AT152">
        <v>0</v>
      </c>
      <c r="AU152">
        <v>0</v>
      </c>
      <c r="AV152">
        <v>0</v>
      </c>
      <c r="BA152">
        <v>0</v>
      </c>
      <c r="BD152">
        <v>0</v>
      </c>
      <c r="BG152">
        <v>0</v>
      </c>
      <c r="BJ152">
        <v>0</v>
      </c>
      <c r="BM152">
        <v>0</v>
      </c>
      <c r="BP152">
        <v>0</v>
      </c>
      <c r="BQ152" s="48" t="s">
        <v>786</v>
      </c>
      <c r="BR152" s="48" t="s">
        <v>4796</v>
      </c>
      <c r="BS152" s="48" t="s">
        <v>1615</v>
      </c>
      <c r="BT152" s="48" t="s">
        <v>4797</v>
      </c>
      <c r="BX152" s="48">
        <v>0</v>
      </c>
      <c r="BY152" s="48">
        <v>15</v>
      </c>
      <c r="BZ152" s="48">
        <v>0</v>
      </c>
      <c r="CA152" s="48">
        <v>0</v>
      </c>
      <c r="CB152" s="49">
        <v>0</v>
      </c>
    </row>
    <row r="153" spans="1:80" x14ac:dyDescent="0.25">
      <c r="A153">
        <v>10001</v>
      </c>
      <c r="B153" s="48" t="s">
        <v>3574</v>
      </c>
      <c r="C153" s="48" t="s">
        <v>3575</v>
      </c>
      <c r="E153" s="48" t="s">
        <v>12</v>
      </c>
      <c r="F153" s="48">
        <v>1.67</v>
      </c>
      <c r="G153" s="48">
        <v>0</v>
      </c>
      <c r="H153" s="48">
        <v>1.67</v>
      </c>
      <c r="I153" s="48">
        <v>1.67</v>
      </c>
      <c r="J153" s="48">
        <v>1</v>
      </c>
      <c r="K153" s="48">
        <v>1.67</v>
      </c>
      <c r="L153" s="48">
        <v>1</v>
      </c>
      <c r="M153" s="48">
        <v>1.67</v>
      </c>
      <c r="N153" s="48">
        <v>1</v>
      </c>
      <c r="O153">
        <v>1</v>
      </c>
      <c r="P153" s="48">
        <v>0</v>
      </c>
      <c r="Q153" s="49">
        <v>42668</v>
      </c>
      <c r="S153" t="s">
        <v>2146</v>
      </c>
      <c r="T153" t="s">
        <v>2147</v>
      </c>
      <c r="U153" s="48" t="s">
        <v>1615</v>
      </c>
      <c r="V153" s="47"/>
      <c r="AB153">
        <v>0</v>
      </c>
      <c r="AD153">
        <v>0</v>
      </c>
      <c r="AF153">
        <v>0</v>
      </c>
      <c r="AG153">
        <v>0</v>
      </c>
      <c r="AH153">
        <v>0</v>
      </c>
      <c r="AI153">
        <v>0</v>
      </c>
      <c r="AJ153">
        <v>0</v>
      </c>
      <c r="AK153">
        <v>0</v>
      </c>
      <c r="AM153">
        <v>0</v>
      </c>
      <c r="AN153">
        <v>1</v>
      </c>
      <c r="AO153">
        <v>1</v>
      </c>
      <c r="AP153">
        <v>0</v>
      </c>
      <c r="AQ153">
        <v>0</v>
      </c>
      <c r="AR153">
        <v>0</v>
      </c>
      <c r="AS153">
        <v>0</v>
      </c>
      <c r="AT153">
        <v>0</v>
      </c>
      <c r="AU153">
        <v>0</v>
      </c>
      <c r="AV153">
        <v>0</v>
      </c>
      <c r="BA153">
        <v>0</v>
      </c>
      <c r="BD153">
        <v>0</v>
      </c>
      <c r="BG153">
        <v>0</v>
      </c>
      <c r="BJ153">
        <v>0</v>
      </c>
      <c r="BM153">
        <v>0</v>
      </c>
      <c r="BP153">
        <v>0</v>
      </c>
      <c r="BQ153" s="48" t="s">
        <v>786</v>
      </c>
      <c r="BR153" s="48" t="s">
        <v>3576</v>
      </c>
      <c r="BS153" s="48" t="s">
        <v>1615</v>
      </c>
      <c r="BT153" s="48" t="s">
        <v>3577</v>
      </c>
      <c r="BX153" s="48">
        <v>0</v>
      </c>
      <c r="BY153" s="48">
        <v>15</v>
      </c>
      <c r="BZ153" s="48">
        <v>0</v>
      </c>
      <c r="CA153" s="48">
        <v>0</v>
      </c>
      <c r="CB153" s="49">
        <v>0</v>
      </c>
    </row>
    <row r="154" spans="1:80" x14ac:dyDescent="0.25">
      <c r="A154">
        <v>10001</v>
      </c>
      <c r="B154" s="48" t="s">
        <v>3578</v>
      </c>
      <c r="C154" s="48" t="s">
        <v>3579</v>
      </c>
      <c r="E154" s="48" t="s">
        <v>12</v>
      </c>
      <c r="F154" s="48">
        <v>1.62</v>
      </c>
      <c r="G154" s="48">
        <v>0</v>
      </c>
      <c r="H154" s="48">
        <v>1.62</v>
      </c>
      <c r="I154" s="48">
        <v>1.62</v>
      </c>
      <c r="J154" s="48">
        <v>1</v>
      </c>
      <c r="K154" s="48">
        <v>1.62</v>
      </c>
      <c r="L154" s="48">
        <v>1</v>
      </c>
      <c r="M154" s="48">
        <v>1.62</v>
      </c>
      <c r="N154" s="48">
        <v>1</v>
      </c>
      <c r="O154">
        <v>1</v>
      </c>
      <c r="P154" s="48">
        <v>0</v>
      </c>
      <c r="Q154" s="49">
        <v>42668</v>
      </c>
      <c r="S154" t="s">
        <v>2146</v>
      </c>
      <c r="T154" t="s">
        <v>2147</v>
      </c>
      <c r="U154" s="48" t="s">
        <v>1615</v>
      </c>
      <c r="V154" s="47"/>
      <c r="AB154">
        <v>0</v>
      </c>
      <c r="AD154">
        <v>0</v>
      </c>
      <c r="AF154">
        <v>0</v>
      </c>
      <c r="AG154">
        <v>0</v>
      </c>
      <c r="AH154">
        <v>0</v>
      </c>
      <c r="AI154">
        <v>0</v>
      </c>
      <c r="AJ154">
        <v>0</v>
      </c>
      <c r="AK154">
        <v>0</v>
      </c>
      <c r="AM154">
        <v>0</v>
      </c>
      <c r="AN154">
        <v>1</v>
      </c>
      <c r="AO154">
        <v>1</v>
      </c>
      <c r="AP154">
        <v>0</v>
      </c>
      <c r="AQ154">
        <v>0</v>
      </c>
      <c r="AR154">
        <v>0</v>
      </c>
      <c r="AS154">
        <v>0</v>
      </c>
      <c r="AT154">
        <v>0</v>
      </c>
      <c r="AU154">
        <v>0</v>
      </c>
      <c r="AV154">
        <v>0</v>
      </c>
      <c r="BA154">
        <v>0</v>
      </c>
      <c r="BD154">
        <v>0</v>
      </c>
      <c r="BG154">
        <v>0</v>
      </c>
      <c r="BJ154">
        <v>0</v>
      </c>
      <c r="BM154">
        <v>0</v>
      </c>
      <c r="BP154">
        <v>0</v>
      </c>
      <c r="BQ154" s="48" t="s">
        <v>786</v>
      </c>
      <c r="BR154" s="48" t="s">
        <v>3580</v>
      </c>
      <c r="BS154" s="48" t="s">
        <v>1615</v>
      </c>
      <c r="BT154" s="48" t="s">
        <v>3581</v>
      </c>
      <c r="BX154" s="48">
        <v>0</v>
      </c>
      <c r="BY154" s="48">
        <v>15</v>
      </c>
      <c r="BZ154" s="48">
        <v>0</v>
      </c>
      <c r="CA154" s="48">
        <v>0</v>
      </c>
      <c r="CB154" s="49">
        <v>0</v>
      </c>
    </row>
    <row r="155" spans="1:80" x14ac:dyDescent="0.25">
      <c r="A155">
        <v>10001</v>
      </c>
      <c r="B155" s="48" t="s">
        <v>5650</v>
      </c>
      <c r="C155" s="48" t="s">
        <v>5651</v>
      </c>
      <c r="E155" s="48" t="s">
        <v>14</v>
      </c>
      <c r="F155" s="48">
        <v>2.4500000000000002</v>
      </c>
      <c r="G155" s="48">
        <v>0</v>
      </c>
      <c r="H155" s="48">
        <v>2.4500000000000002</v>
      </c>
      <c r="I155" s="48">
        <v>2.4500000000000002</v>
      </c>
      <c r="J155" s="48">
        <v>1</v>
      </c>
      <c r="K155" s="48">
        <v>2.4500000000000002</v>
      </c>
      <c r="L155" s="48">
        <v>1</v>
      </c>
      <c r="M155" s="48">
        <v>2.4500000000000002</v>
      </c>
      <c r="N155" s="48">
        <v>1</v>
      </c>
      <c r="O155">
        <v>1</v>
      </c>
      <c r="P155" s="48">
        <v>0</v>
      </c>
      <c r="Q155" s="49">
        <v>42396</v>
      </c>
      <c r="R155" t="s">
        <v>737</v>
      </c>
      <c r="S155" t="s">
        <v>2316</v>
      </c>
      <c r="T155" t="s">
        <v>2317</v>
      </c>
      <c r="U155" s="48" t="s">
        <v>1119</v>
      </c>
      <c r="V155" s="47"/>
      <c r="AB155">
        <v>0</v>
      </c>
      <c r="AD155">
        <v>0</v>
      </c>
      <c r="AF155">
        <v>0</v>
      </c>
      <c r="AG155">
        <v>0</v>
      </c>
      <c r="AH155">
        <v>0</v>
      </c>
      <c r="AI155">
        <v>0</v>
      </c>
      <c r="AJ155">
        <v>0</v>
      </c>
      <c r="AK155">
        <v>0</v>
      </c>
      <c r="AM155">
        <v>0</v>
      </c>
      <c r="AN155">
        <v>1</v>
      </c>
      <c r="AO155">
        <v>1</v>
      </c>
      <c r="AP155">
        <v>0</v>
      </c>
      <c r="AQ155">
        <v>0</v>
      </c>
      <c r="AR155">
        <v>0</v>
      </c>
      <c r="AS155">
        <v>0</v>
      </c>
      <c r="AT155">
        <v>0</v>
      </c>
      <c r="AU155">
        <v>0</v>
      </c>
      <c r="AV155">
        <v>0</v>
      </c>
      <c r="BA155">
        <v>0</v>
      </c>
      <c r="BD155">
        <v>0</v>
      </c>
      <c r="BG155">
        <v>0</v>
      </c>
      <c r="BJ155">
        <v>0</v>
      </c>
      <c r="BM155">
        <v>0</v>
      </c>
      <c r="BP155">
        <v>0</v>
      </c>
      <c r="BQ155" s="48" t="s">
        <v>1119</v>
      </c>
      <c r="BR155" s="48" t="s">
        <v>5652</v>
      </c>
      <c r="BX155" s="48">
        <v>0</v>
      </c>
      <c r="BY155" s="48">
        <v>21</v>
      </c>
      <c r="BZ155" s="48">
        <v>0</v>
      </c>
      <c r="CA155" s="48">
        <v>0</v>
      </c>
      <c r="CB155" s="49"/>
    </row>
    <row r="156" spans="1:80" x14ac:dyDescent="0.25">
      <c r="A156">
        <v>10001</v>
      </c>
      <c r="B156" s="48" t="s">
        <v>7264</v>
      </c>
      <c r="C156" s="48" t="s">
        <v>7265</v>
      </c>
      <c r="E156" s="48" t="s">
        <v>12</v>
      </c>
      <c r="F156" s="48">
        <v>122.28</v>
      </c>
      <c r="G156" s="48">
        <v>0</v>
      </c>
      <c r="H156" s="48">
        <v>122.28</v>
      </c>
      <c r="I156" s="48">
        <v>122.28</v>
      </c>
      <c r="J156" s="48">
        <v>1</v>
      </c>
      <c r="K156" s="48">
        <v>122.28</v>
      </c>
      <c r="L156" s="48">
        <v>1</v>
      </c>
      <c r="M156" s="48">
        <v>122.28</v>
      </c>
      <c r="N156" s="48">
        <v>1</v>
      </c>
      <c r="O156">
        <v>1</v>
      </c>
      <c r="P156" s="48">
        <v>0</v>
      </c>
      <c r="Q156" s="49">
        <v>42650</v>
      </c>
      <c r="S156" t="s">
        <v>1626</v>
      </c>
      <c r="T156" t="s">
        <v>1627</v>
      </c>
      <c r="U156" s="48" t="s">
        <v>1090</v>
      </c>
      <c r="V156" s="47"/>
      <c r="AB156">
        <v>0</v>
      </c>
      <c r="AD156">
        <v>0</v>
      </c>
      <c r="AF156">
        <v>0</v>
      </c>
      <c r="AG156">
        <v>0</v>
      </c>
      <c r="AH156">
        <v>0</v>
      </c>
      <c r="AI156">
        <v>0</v>
      </c>
      <c r="AJ156">
        <v>0</v>
      </c>
      <c r="AK156">
        <v>0</v>
      </c>
      <c r="AM156">
        <v>0</v>
      </c>
      <c r="AN156">
        <v>1</v>
      </c>
      <c r="AO156">
        <v>1</v>
      </c>
      <c r="AP156">
        <v>0</v>
      </c>
      <c r="AQ156">
        <v>0</v>
      </c>
      <c r="AR156">
        <v>0</v>
      </c>
      <c r="AS156">
        <v>0</v>
      </c>
      <c r="AT156">
        <v>0</v>
      </c>
      <c r="AU156">
        <v>0</v>
      </c>
      <c r="AV156">
        <v>0</v>
      </c>
      <c r="BA156">
        <v>0</v>
      </c>
      <c r="BD156">
        <v>0</v>
      </c>
      <c r="BG156">
        <v>0</v>
      </c>
      <c r="BJ156">
        <v>0</v>
      </c>
      <c r="BM156">
        <v>0</v>
      </c>
      <c r="BP156">
        <v>0</v>
      </c>
      <c r="BQ156" s="48" t="s">
        <v>1090</v>
      </c>
      <c r="BX156" s="48">
        <v>0</v>
      </c>
      <c r="BY156" s="48">
        <v>19</v>
      </c>
      <c r="BZ156" s="48">
        <v>0</v>
      </c>
      <c r="CA156" s="48">
        <v>0</v>
      </c>
      <c r="CB156" s="49">
        <v>0</v>
      </c>
    </row>
    <row r="157" spans="1:80" x14ac:dyDescent="0.25">
      <c r="A157">
        <v>10001</v>
      </c>
      <c r="B157" s="48" t="s">
        <v>4500</v>
      </c>
      <c r="C157" s="48" t="s">
        <v>4501</v>
      </c>
      <c r="E157" s="48" t="s">
        <v>12</v>
      </c>
      <c r="F157" s="48">
        <v>27.2</v>
      </c>
      <c r="G157" s="48">
        <v>0</v>
      </c>
      <c r="H157" s="48">
        <v>27.2</v>
      </c>
      <c r="I157" s="48">
        <v>27.2</v>
      </c>
      <c r="J157" s="48">
        <v>1</v>
      </c>
      <c r="K157" s="48">
        <v>27.2</v>
      </c>
      <c r="L157" s="48">
        <v>1</v>
      </c>
      <c r="M157" s="48">
        <v>27.2</v>
      </c>
      <c r="N157" s="48">
        <v>1</v>
      </c>
      <c r="O157">
        <v>1</v>
      </c>
      <c r="P157" s="48">
        <v>0</v>
      </c>
      <c r="Q157" s="49">
        <v>42650</v>
      </c>
      <c r="S157" t="s">
        <v>2420</v>
      </c>
      <c r="T157" t="s">
        <v>2421</v>
      </c>
      <c r="U157" s="48" t="s">
        <v>1653</v>
      </c>
      <c r="V157" s="47"/>
      <c r="AB157">
        <v>0</v>
      </c>
      <c r="AD157">
        <v>0</v>
      </c>
      <c r="AF157">
        <v>0</v>
      </c>
      <c r="AG157">
        <v>0</v>
      </c>
      <c r="AH157">
        <v>0</v>
      </c>
      <c r="AI157">
        <v>0</v>
      </c>
      <c r="AJ157">
        <v>0</v>
      </c>
      <c r="AK157">
        <v>0</v>
      </c>
      <c r="AM157">
        <v>0</v>
      </c>
      <c r="AN157">
        <v>1</v>
      </c>
      <c r="AO157">
        <v>1</v>
      </c>
      <c r="AP157">
        <v>0</v>
      </c>
      <c r="AQ157">
        <v>0</v>
      </c>
      <c r="AR157">
        <v>0</v>
      </c>
      <c r="AS157">
        <v>0</v>
      </c>
      <c r="AT157">
        <v>0</v>
      </c>
      <c r="AU157">
        <v>0</v>
      </c>
      <c r="AV157">
        <v>0</v>
      </c>
      <c r="BA157">
        <v>0</v>
      </c>
      <c r="BD157">
        <v>0</v>
      </c>
      <c r="BG157">
        <v>0</v>
      </c>
      <c r="BJ157">
        <v>0</v>
      </c>
      <c r="BM157">
        <v>0</v>
      </c>
      <c r="BP157">
        <v>0</v>
      </c>
      <c r="BQ157" s="48" t="s">
        <v>1653</v>
      </c>
      <c r="BR157" s="48" t="s">
        <v>4502</v>
      </c>
      <c r="BX157" s="48">
        <v>0</v>
      </c>
      <c r="BY157" s="48">
        <v>19</v>
      </c>
      <c r="BZ157" s="48">
        <v>0</v>
      </c>
      <c r="CA157" s="48">
        <v>0</v>
      </c>
      <c r="CB157" s="49">
        <v>0</v>
      </c>
    </row>
    <row r="158" spans="1:80" x14ac:dyDescent="0.25">
      <c r="A158">
        <v>10001</v>
      </c>
      <c r="B158" s="48" t="s">
        <v>6956</v>
      </c>
      <c r="C158" s="48" t="s">
        <v>6957</v>
      </c>
      <c r="D158" t="s">
        <v>6958</v>
      </c>
      <c r="E158" s="48" t="s">
        <v>12</v>
      </c>
      <c r="F158" s="48">
        <v>12</v>
      </c>
      <c r="G158" s="48">
        <v>0</v>
      </c>
      <c r="H158" s="48">
        <v>15</v>
      </c>
      <c r="I158" s="48">
        <v>12</v>
      </c>
      <c r="J158" s="48">
        <v>1</v>
      </c>
      <c r="K158" s="48">
        <v>12</v>
      </c>
      <c r="L158" s="48">
        <v>1</v>
      </c>
      <c r="M158" s="48">
        <v>12</v>
      </c>
      <c r="N158" s="48">
        <v>1</v>
      </c>
      <c r="O158">
        <v>1</v>
      </c>
      <c r="P158" s="48">
        <v>0</v>
      </c>
      <c r="Q158" s="49">
        <v>42094</v>
      </c>
      <c r="S158" t="s">
        <v>1545</v>
      </c>
      <c r="T158" t="s">
        <v>1546</v>
      </c>
      <c r="U158" s="48" t="s">
        <v>4145</v>
      </c>
      <c r="V158" s="47"/>
      <c r="AB158">
        <v>0</v>
      </c>
      <c r="AD158">
        <v>0</v>
      </c>
      <c r="AF158">
        <v>0</v>
      </c>
      <c r="AG158">
        <v>0</v>
      </c>
      <c r="AH158">
        <v>0</v>
      </c>
      <c r="AI158">
        <v>0</v>
      </c>
      <c r="AJ158">
        <v>0</v>
      </c>
      <c r="AK158">
        <v>0</v>
      </c>
      <c r="AM158">
        <v>0</v>
      </c>
      <c r="AN158">
        <v>1</v>
      </c>
      <c r="AO158">
        <v>1</v>
      </c>
      <c r="AP158">
        <v>0</v>
      </c>
      <c r="AQ158">
        <v>0</v>
      </c>
      <c r="AR158">
        <v>0</v>
      </c>
      <c r="AS158">
        <v>0</v>
      </c>
      <c r="AT158">
        <v>0</v>
      </c>
      <c r="AU158">
        <v>0</v>
      </c>
      <c r="AV158">
        <v>0</v>
      </c>
      <c r="BA158">
        <v>0</v>
      </c>
      <c r="BD158">
        <v>0</v>
      </c>
      <c r="BG158">
        <v>0</v>
      </c>
      <c r="BJ158">
        <v>0</v>
      </c>
      <c r="BM158">
        <v>0</v>
      </c>
      <c r="BP158">
        <v>0</v>
      </c>
      <c r="BQ158" s="48" t="s">
        <v>4583</v>
      </c>
      <c r="BS158" s="48" t="s">
        <v>4145</v>
      </c>
      <c r="BX158" s="48">
        <v>0</v>
      </c>
      <c r="BY158" s="48">
        <v>15</v>
      </c>
      <c r="BZ158" s="48">
        <v>0</v>
      </c>
      <c r="CA158" s="48">
        <v>0</v>
      </c>
      <c r="CB158" s="49"/>
    </row>
    <row r="159" spans="1:80" x14ac:dyDescent="0.25">
      <c r="A159">
        <v>10001</v>
      </c>
      <c r="B159" s="48" t="s">
        <v>4347</v>
      </c>
      <c r="C159" s="48" t="s">
        <v>4348</v>
      </c>
      <c r="E159" s="48" t="s">
        <v>12</v>
      </c>
      <c r="F159" s="48">
        <v>224.71</v>
      </c>
      <c r="G159" s="48">
        <v>0</v>
      </c>
      <c r="H159" s="48">
        <v>224.71</v>
      </c>
      <c r="I159" s="48">
        <v>224.71</v>
      </c>
      <c r="J159" s="48">
        <v>1</v>
      </c>
      <c r="K159" s="48">
        <v>224.71</v>
      </c>
      <c r="L159" s="48">
        <v>1</v>
      </c>
      <c r="M159" s="48">
        <v>224.71</v>
      </c>
      <c r="N159" s="48">
        <v>1</v>
      </c>
      <c r="O159">
        <v>1</v>
      </c>
      <c r="P159" s="48">
        <v>0</v>
      </c>
      <c r="Q159" s="49">
        <v>42754</v>
      </c>
      <c r="S159" t="s">
        <v>2214</v>
      </c>
      <c r="T159" t="s">
        <v>2215</v>
      </c>
      <c r="U159" s="48" t="s">
        <v>1918</v>
      </c>
      <c r="V159" s="47"/>
      <c r="AB159">
        <v>0</v>
      </c>
      <c r="AD159">
        <v>0</v>
      </c>
      <c r="AF159">
        <v>0</v>
      </c>
      <c r="AG159">
        <v>0</v>
      </c>
      <c r="AH159">
        <v>0</v>
      </c>
      <c r="AI159">
        <v>0</v>
      </c>
      <c r="AJ159">
        <v>0</v>
      </c>
      <c r="AK159">
        <v>0</v>
      </c>
      <c r="AM159">
        <v>0</v>
      </c>
      <c r="AN159">
        <v>1</v>
      </c>
      <c r="AO159">
        <v>1</v>
      </c>
      <c r="AP159">
        <v>0</v>
      </c>
      <c r="AQ159">
        <v>0</v>
      </c>
      <c r="AR159">
        <v>0</v>
      </c>
      <c r="AS159">
        <v>0</v>
      </c>
      <c r="AT159">
        <v>0</v>
      </c>
      <c r="AU159">
        <v>0</v>
      </c>
      <c r="AV159">
        <v>0</v>
      </c>
      <c r="BA159">
        <v>0</v>
      </c>
      <c r="BD159">
        <v>0</v>
      </c>
      <c r="BG159">
        <v>0</v>
      </c>
      <c r="BJ159">
        <v>0</v>
      </c>
      <c r="BM159">
        <v>0</v>
      </c>
      <c r="BP159">
        <v>0</v>
      </c>
      <c r="BQ159" s="48" t="s">
        <v>1918</v>
      </c>
      <c r="BR159" s="48" t="s">
        <v>4349</v>
      </c>
      <c r="BX159" s="48">
        <v>0</v>
      </c>
      <c r="BY159" s="48">
        <v>19</v>
      </c>
      <c r="BZ159" s="48">
        <v>0</v>
      </c>
      <c r="CA159" s="48">
        <v>0</v>
      </c>
      <c r="CB159" s="49">
        <v>0</v>
      </c>
    </row>
    <row r="160" spans="1:80" x14ac:dyDescent="0.25">
      <c r="A160">
        <v>10001</v>
      </c>
      <c r="B160" s="48" t="s">
        <v>5384</v>
      </c>
      <c r="C160" s="48" t="s">
        <v>5385</v>
      </c>
      <c r="D160" t="s">
        <v>3916</v>
      </c>
      <c r="E160" s="48" t="s">
        <v>12</v>
      </c>
      <c r="F160" s="48">
        <v>89</v>
      </c>
      <c r="G160" s="48">
        <v>0</v>
      </c>
      <c r="H160" s="48">
        <v>89</v>
      </c>
      <c r="I160" s="48">
        <v>89</v>
      </c>
      <c r="J160" s="48">
        <v>1</v>
      </c>
      <c r="K160" s="48">
        <v>89</v>
      </c>
      <c r="L160" s="48">
        <v>1</v>
      </c>
      <c r="M160" s="48">
        <v>89</v>
      </c>
      <c r="N160" s="48">
        <v>1</v>
      </c>
      <c r="O160">
        <v>1</v>
      </c>
      <c r="P160" s="48">
        <v>0</v>
      </c>
      <c r="Q160" s="49">
        <v>42872</v>
      </c>
      <c r="S160" t="s">
        <v>3605</v>
      </c>
      <c r="T160" t="s">
        <v>3606</v>
      </c>
      <c r="U160" s="48" t="s">
        <v>786</v>
      </c>
      <c r="V160" s="47"/>
      <c r="AB160">
        <v>0</v>
      </c>
      <c r="AD160">
        <v>0</v>
      </c>
      <c r="AF160">
        <v>0</v>
      </c>
      <c r="AG160">
        <v>0</v>
      </c>
      <c r="AH160">
        <v>0</v>
      </c>
      <c r="AI160">
        <v>0</v>
      </c>
      <c r="AJ160">
        <v>0</v>
      </c>
      <c r="AK160">
        <v>0</v>
      </c>
      <c r="AM160">
        <v>0</v>
      </c>
      <c r="AN160">
        <v>1</v>
      </c>
      <c r="AO160">
        <v>1</v>
      </c>
      <c r="AP160">
        <v>0</v>
      </c>
      <c r="AQ160">
        <v>0</v>
      </c>
      <c r="AR160">
        <v>0</v>
      </c>
      <c r="AS160">
        <v>0</v>
      </c>
      <c r="AT160">
        <v>0</v>
      </c>
      <c r="AU160">
        <v>0</v>
      </c>
      <c r="AV160">
        <v>0</v>
      </c>
      <c r="BA160">
        <v>0</v>
      </c>
      <c r="BD160">
        <v>0</v>
      </c>
      <c r="BG160">
        <v>0</v>
      </c>
      <c r="BJ160">
        <v>0</v>
      </c>
      <c r="BM160">
        <v>0</v>
      </c>
      <c r="BP160">
        <v>0</v>
      </c>
      <c r="BQ160" s="48" t="s">
        <v>786</v>
      </c>
      <c r="BR160" s="48" t="s">
        <v>5386</v>
      </c>
      <c r="BX160" s="48">
        <v>0</v>
      </c>
      <c r="BY160" s="48">
        <v>15</v>
      </c>
      <c r="BZ160" s="48">
        <v>0</v>
      </c>
      <c r="CA160" s="48">
        <v>0</v>
      </c>
      <c r="CB160" s="49"/>
    </row>
    <row r="161" spans="1:80" x14ac:dyDescent="0.25">
      <c r="A161">
        <v>10001</v>
      </c>
      <c r="B161" s="48" t="s">
        <v>4587</v>
      </c>
      <c r="C161" s="48" t="s">
        <v>4588</v>
      </c>
      <c r="E161" s="48" t="s">
        <v>12</v>
      </c>
      <c r="F161" s="48">
        <v>93</v>
      </c>
      <c r="G161" s="48">
        <v>0</v>
      </c>
      <c r="H161" s="48">
        <v>93</v>
      </c>
      <c r="I161" s="48">
        <v>93</v>
      </c>
      <c r="J161" s="48">
        <v>1</v>
      </c>
      <c r="K161" s="48">
        <v>93</v>
      </c>
      <c r="L161" s="48">
        <v>1</v>
      </c>
      <c r="M161" s="48">
        <v>93</v>
      </c>
      <c r="N161" s="48">
        <v>1</v>
      </c>
      <c r="O161">
        <v>1</v>
      </c>
      <c r="P161" s="48">
        <v>0</v>
      </c>
      <c r="Q161" s="49">
        <v>42130</v>
      </c>
      <c r="S161" t="s">
        <v>3605</v>
      </c>
      <c r="T161" t="s">
        <v>3606</v>
      </c>
      <c r="U161" s="48" t="s">
        <v>786</v>
      </c>
      <c r="V161" s="47"/>
      <c r="AB161">
        <v>0</v>
      </c>
      <c r="AD161">
        <v>0</v>
      </c>
      <c r="AF161">
        <v>0</v>
      </c>
      <c r="AG161">
        <v>0</v>
      </c>
      <c r="AH161">
        <v>0</v>
      </c>
      <c r="AI161">
        <v>0</v>
      </c>
      <c r="AJ161">
        <v>0</v>
      </c>
      <c r="AK161">
        <v>0</v>
      </c>
      <c r="AM161">
        <v>0</v>
      </c>
      <c r="AN161">
        <v>1</v>
      </c>
      <c r="AO161">
        <v>1</v>
      </c>
      <c r="AP161">
        <v>0</v>
      </c>
      <c r="AQ161">
        <v>0</v>
      </c>
      <c r="AR161">
        <v>0</v>
      </c>
      <c r="AS161">
        <v>0</v>
      </c>
      <c r="AT161">
        <v>0</v>
      </c>
      <c r="AU161">
        <v>0</v>
      </c>
      <c r="AV161">
        <v>0</v>
      </c>
      <c r="BA161">
        <v>0</v>
      </c>
      <c r="BD161">
        <v>0</v>
      </c>
      <c r="BG161">
        <v>0</v>
      </c>
      <c r="BJ161">
        <v>0</v>
      </c>
      <c r="BM161">
        <v>0</v>
      </c>
      <c r="BP161">
        <v>0</v>
      </c>
      <c r="BQ161" s="48" t="s">
        <v>786</v>
      </c>
      <c r="BX161" s="48">
        <v>0</v>
      </c>
      <c r="BY161" s="48">
        <v>15</v>
      </c>
      <c r="BZ161" s="48">
        <v>0</v>
      </c>
      <c r="CA161" s="48">
        <v>0</v>
      </c>
      <c r="CB161" s="49"/>
    </row>
    <row r="162" spans="1:80" x14ac:dyDescent="0.25">
      <c r="A162">
        <v>10001</v>
      </c>
      <c r="B162" s="48" t="s">
        <v>5387</v>
      </c>
      <c r="C162" s="48" t="s">
        <v>5388</v>
      </c>
      <c r="E162" s="48" t="s">
        <v>12</v>
      </c>
      <c r="F162" s="48">
        <v>77.62</v>
      </c>
      <c r="G162" s="48">
        <v>0</v>
      </c>
      <c r="H162" s="48">
        <v>77.62</v>
      </c>
      <c r="I162" s="48">
        <v>77.62</v>
      </c>
      <c r="J162" s="48">
        <v>1</v>
      </c>
      <c r="K162" s="48">
        <v>77.62</v>
      </c>
      <c r="L162" s="48">
        <v>1</v>
      </c>
      <c r="M162" s="48">
        <v>77.62</v>
      </c>
      <c r="N162" s="48">
        <v>1</v>
      </c>
      <c r="O162">
        <v>1</v>
      </c>
      <c r="P162" s="48">
        <v>0</v>
      </c>
      <c r="Q162" s="49">
        <v>42130</v>
      </c>
      <c r="S162" t="s">
        <v>3605</v>
      </c>
      <c r="T162" t="s">
        <v>3606</v>
      </c>
      <c r="U162" s="48" t="s">
        <v>786</v>
      </c>
      <c r="V162" s="47"/>
      <c r="AB162">
        <v>0</v>
      </c>
      <c r="AD162">
        <v>0</v>
      </c>
      <c r="AF162">
        <v>0</v>
      </c>
      <c r="AG162">
        <v>0</v>
      </c>
      <c r="AH162">
        <v>0</v>
      </c>
      <c r="AI162">
        <v>0</v>
      </c>
      <c r="AJ162">
        <v>0</v>
      </c>
      <c r="AK162">
        <v>0</v>
      </c>
      <c r="AM162">
        <v>0</v>
      </c>
      <c r="AN162">
        <v>1</v>
      </c>
      <c r="AO162">
        <v>1</v>
      </c>
      <c r="AP162">
        <v>0</v>
      </c>
      <c r="AQ162">
        <v>0</v>
      </c>
      <c r="AR162">
        <v>0</v>
      </c>
      <c r="AS162">
        <v>0</v>
      </c>
      <c r="AT162">
        <v>0</v>
      </c>
      <c r="AU162">
        <v>0</v>
      </c>
      <c r="AV162">
        <v>0</v>
      </c>
      <c r="BA162">
        <v>0</v>
      </c>
      <c r="BD162">
        <v>0</v>
      </c>
      <c r="BG162">
        <v>0</v>
      </c>
      <c r="BJ162">
        <v>0</v>
      </c>
      <c r="BM162">
        <v>0</v>
      </c>
      <c r="BP162">
        <v>0</v>
      </c>
      <c r="BQ162" s="48" t="s">
        <v>786</v>
      </c>
      <c r="BR162" s="48" t="s">
        <v>5389</v>
      </c>
      <c r="BX162" s="48">
        <v>0</v>
      </c>
      <c r="BY162" s="48">
        <v>15</v>
      </c>
      <c r="BZ162" s="48">
        <v>0</v>
      </c>
      <c r="CA162" s="48">
        <v>0</v>
      </c>
      <c r="CB162" s="49"/>
    </row>
    <row r="163" spans="1:80" x14ac:dyDescent="0.25">
      <c r="A163">
        <v>10001</v>
      </c>
      <c r="B163" s="48" t="s">
        <v>7384</v>
      </c>
      <c r="C163" s="48" t="s">
        <v>7385</v>
      </c>
      <c r="E163" s="48" t="s">
        <v>12</v>
      </c>
      <c r="F163" s="48">
        <v>87.36</v>
      </c>
      <c r="G163" s="48">
        <v>0</v>
      </c>
      <c r="H163" s="48">
        <v>87.36</v>
      </c>
      <c r="I163" s="48">
        <v>87.36</v>
      </c>
      <c r="J163" s="48">
        <v>1</v>
      </c>
      <c r="K163" s="48">
        <v>87.36</v>
      </c>
      <c r="L163" s="48">
        <v>1</v>
      </c>
      <c r="M163" s="48">
        <v>87.36</v>
      </c>
      <c r="N163" s="48">
        <v>1</v>
      </c>
      <c r="O163">
        <v>1</v>
      </c>
      <c r="P163" s="48">
        <v>0</v>
      </c>
      <c r="Q163" s="49">
        <v>42668</v>
      </c>
      <c r="S163" t="s">
        <v>3605</v>
      </c>
      <c r="T163" t="s">
        <v>3606</v>
      </c>
      <c r="U163" s="48" t="s">
        <v>786</v>
      </c>
      <c r="V163" s="47"/>
      <c r="AB163">
        <v>0</v>
      </c>
      <c r="AD163">
        <v>0</v>
      </c>
      <c r="AF163">
        <v>0</v>
      </c>
      <c r="AG163">
        <v>0</v>
      </c>
      <c r="AH163">
        <v>0</v>
      </c>
      <c r="AI163">
        <v>0</v>
      </c>
      <c r="AJ163">
        <v>0</v>
      </c>
      <c r="AK163">
        <v>0</v>
      </c>
      <c r="AM163">
        <v>0</v>
      </c>
      <c r="AN163">
        <v>1</v>
      </c>
      <c r="AO163">
        <v>1</v>
      </c>
      <c r="AP163">
        <v>0</v>
      </c>
      <c r="AQ163">
        <v>0</v>
      </c>
      <c r="AR163">
        <v>0</v>
      </c>
      <c r="AS163">
        <v>0</v>
      </c>
      <c r="AT163">
        <v>0</v>
      </c>
      <c r="AU163">
        <v>0</v>
      </c>
      <c r="AV163">
        <v>0</v>
      </c>
      <c r="BA163">
        <v>0</v>
      </c>
      <c r="BD163">
        <v>0</v>
      </c>
      <c r="BG163">
        <v>0</v>
      </c>
      <c r="BJ163">
        <v>0</v>
      </c>
      <c r="BM163">
        <v>0</v>
      </c>
      <c r="BP163">
        <v>0</v>
      </c>
      <c r="BQ163" s="48" t="s">
        <v>786</v>
      </c>
      <c r="BR163" s="48" t="s">
        <v>7386</v>
      </c>
      <c r="BX163" s="48">
        <v>0</v>
      </c>
      <c r="BY163" s="48">
        <v>15</v>
      </c>
      <c r="BZ163" s="48">
        <v>0</v>
      </c>
      <c r="CA163" s="48">
        <v>0</v>
      </c>
      <c r="CB163" s="49">
        <v>0</v>
      </c>
    </row>
    <row r="164" spans="1:80" x14ac:dyDescent="0.25">
      <c r="A164">
        <v>10001</v>
      </c>
      <c r="B164" s="48" t="s">
        <v>5390</v>
      </c>
      <c r="C164" s="48" t="s">
        <v>5391</v>
      </c>
      <c r="E164" s="48" t="s">
        <v>12</v>
      </c>
      <c r="F164" s="48">
        <v>145</v>
      </c>
      <c r="G164" s="48">
        <v>0</v>
      </c>
      <c r="H164" s="48">
        <v>145</v>
      </c>
      <c r="I164" s="48">
        <v>145</v>
      </c>
      <c r="J164" s="48">
        <v>1</v>
      </c>
      <c r="K164" s="48">
        <v>145</v>
      </c>
      <c r="L164" s="48">
        <v>1</v>
      </c>
      <c r="M164" s="48">
        <v>145</v>
      </c>
      <c r="N164" s="48">
        <v>1</v>
      </c>
      <c r="O164">
        <v>1</v>
      </c>
      <c r="P164" s="48">
        <v>0</v>
      </c>
      <c r="Q164" s="49">
        <v>42710</v>
      </c>
      <c r="S164" t="s">
        <v>3605</v>
      </c>
      <c r="T164" t="s">
        <v>3606</v>
      </c>
      <c r="U164" s="48" t="s">
        <v>1918</v>
      </c>
      <c r="V164" s="47"/>
      <c r="AB164">
        <v>0</v>
      </c>
      <c r="AD164">
        <v>0</v>
      </c>
      <c r="AF164">
        <v>0</v>
      </c>
      <c r="AG164">
        <v>0</v>
      </c>
      <c r="AH164">
        <v>0</v>
      </c>
      <c r="AI164">
        <v>0</v>
      </c>
      <c r="AJ164">
        <v>0</v>
      </c>
      <c r="AK164">
        <v>0</v>
      </c>
      <c r="AM164">
        <v>0</v>
      </c>
      <c r="AN164">
        <v>1</v>
      </c>
      <c r="AO164">
        <v>1</v>
      </c>
      <c r="AP164">
        <v>0</v>
      </c>
      <c r="AQ164">
        <v>0</v>
      </c>
      <c r="AR164">
        <v>0</v>
      </c>
      <c r="AS164">
        <v>0</v>
      </c>
      <c r="AT164">
        <v>0</v>
      </c>
      <c r="AU164">
        <v>0</v>
      </c>
      <c r="AV164">
        <v>0</v>
      </c>
      <c r="BA164">
        <v>0</v>
      </c>
      <c r="BD164">
        <v>0</v>
      </c>
      <c r="BG164">
        <v>0</v>
      </c>
      <c r="BJ164">
        <v>0</v>
      </c>
      <c r="BM164">
        <v>0</v>
      </c>
      <c r="BP164">
        <v>0</v>
      </c>
      <c r="BQ164" s="48" t="s">
        <v>1918</v>
      </c>
      <c r="BR164" s="48" t="s">
        <v>5392</v>
      </c>
      <c r="BX164" s="48">
        <v>0</v>
      </c>
      <c r="BY164" s="48">
        <v>15</v>
      </c>
      <c r="BZ164" s="48">
        <v>0</v>
      </c>
      <c r="CA164" s="48">
        <v>0</v>
      </c>
      <c r="CB164" s="49"/>
    </row>
    <row r="165" spans="1:80" x14ac:dyDescent="0.25">
      <c r="A165">
        <v>10001</v>
      </c>
      <c r="B165" s="48" t="s">
        <v>2494</v>
      </c>
      <c r="C165" s="48" t="s">
        <v>2495</v>
      </c>
      <c r="D165" t="s">
        <v>2496</v>
      </c>
      <c r="E165" s="48" t="s">
        <v>12</v>
      </c>
      <c r="F165" s="48">
        <v>74</v>
      </c>
      <c r="G165" s="48">
        <v>0</v>
      </c>
      <c r="H165" s="48">
        <v>74</v>
      </c>
      <c r="I165" s="48">
        <v>74</v>
      </c>
      <c r="J165" s="48">
        <v>1</v>
      </c>
      <c r="K165" s="48">
        <v>74</v>
      </c>
      <c r="L165" s="48">
        <v>1</v>
      </c>
      <c r="M165" s="48">
        <v>74</v>
      </c>
      <c r="N165" s="48">
        <v>1</v>
      </c>
      <c r="O165">
        <v>1</v>
      </c>
      <c r="P165" s="48">
        <v>0</v>
      </c>
      <c r="Q165" s="49">
        <v>42786</v>
      </c>
      <c r="S165" t="s">
        <v>2225</v>
      </c>
      <c r="T165" t="s">
        <v>2226</v>
      </c>
      <c r="U165" s="48" t="s">
        <v>2497</v>
      </c>
      <c r="V165" s="47"/>
      <c r="AB165">
        <v>0</v>
      </c>
      <c r="AD165">
        <v>0</v>
      </c>
      <c r="AF165">
        <v>0</v>
      </c>
      <c r="AG165">
        <v>0</v>
      </c>
      <c r="AH165">
        <v>0</v>
      </c>
      <c r="AI165">
        <v>0</v>
      </c>
      <c r="AJ165">
        <v>0</v>
      </c>
      <c r="AK165">
        <v>0</v>
      </c>
      <c r="AM165">
        <v>0</v>
      </c>
      <c r="AN165">
        <v>1</v>
      </c>
      <c r="AO165">
        <v>1</v>
      </c>
      <c r="AP165">
        <v>0</v>
      </c>
      <c r="AQ165">
        <v>0</v>
      </c>
      <c r="AR165">
        <v>0</v>
      </c>
      <c r="AS165">
        <v>0</v>
      </c>
      <c r="AT165">
        <v>0</v>
      </c>
      <c r="AU165">
        <v>0</v>
      </c>
      <c r="AV165">
        <v>0</v>
      </c>
      <c r="BA165">
        <v>0</v>
      </c>
      <c r="BD165">
        <v>0</v>
      </c>
      <c r="BG165">
        <v>0</v>
      </c>
      <c r="BJ165">
        <v>0</v>
      </c>
      <c r="BM165">
        <v>0</v>
      </c>
      <c r="BP165">
        <v>0</v>
      </c>
      <c r="BQ165" s="48" t="s">
        <v>2497</v>
      </c>
      <c r="BR165" s="48" t="s">
        <v>2498</v>
      </c>
      <c r="BS165" s="48" t="s">
        <v>2499</v>
      </c>
      <c r="BX165" s="48">
        <v>0</v>
      </c>
      <c r="BY165" s="48">
        <v>15</v>
      </c>
      <c r="BZ165" s="48">
        <v>0</v>
      </c>
      <c r="CA165" s="48">
        <v>0</v>
      </c>
      <c r="CB165" s="49">
        <v>0</v>
      </c>
    </row>
    <row r="166" spans="1:80" x14ac:dyDescent="0.25">
      <c r="A166">
        <v>10001</v>
      </c>
      <c r="B166" s="48" t="s">
        <v>4359</v>
      </c>
      <c r="C166" s="48" t="s">
        <v>4360</v>
      </c>
      <c r="E166" s="48" t="s">
        <v>12</v>
      </c>
      <c r="F166" s="48">
        <v>90</v>
      </c>
      <c r="G166" s="48">
        <v>0</v>
      </c>
      <c r="H166" s="48">
        <v>90</v>
      </c>
      <c r="I166" s="48">
        <v>90</v>
      </c>
      <c r="J166" s="48">
        <v>1</v>
      </c>
      <c r="K166" s="48">
        <v>90</v>
      </c>
      <c r="L166" s="48">
        <v>1</v>
      </c>
      <c r="M166" s="48">
        <v>90</v>
      </c>
      <c r="N166" s="48">
        <v>1</v>
      </c>
      <c r="O166">
        <v>1</v>
      </c>
      <c r="P166" s="48">
        <v>0</v>
      </c>
      <c r="Q166" s="49">
        <v>42724</v>
      </c>
      <c r="S166" t="s">
        <v>2225</v>
      </c>
      <c r="T166" t="s">
        <v>2226</v>
      </c>
      <c r="U166" s="48" t="s">
        <v>2499</v>
      </c>
      <c r="V166" s="47"/>
      <c r="AB166">
        <v>0</v>
      </c>
      <c r="AD166">
        <v>0</v>
      </c>
      <c r="AF166">
        <v>0</v>
      </c>
      <c r="AG166">
        <v>0</v>
      </c>
      <c r="AH166">
        <v>0</v>
      </c>
      <c r="AI166">
        <v>0</v>
      </c>
      <c r="AJ166">
        <v>0</v>
      </c>
      <c r="AK166">
        <v>0</v>
      </c>
      <c r="AM166">
        <v>0</v>
      </c>
      <c r="AN166">
        <v>1</v>
      </c>
      <c r="AO166">
        <v>1</v>
      </c>
      <c r="AP166">
        <v>0</v>
      </c>
      <c r="AQ166">
        <v>0</v>
      </c>
      <c r="AR166">
        <v>0</v>
      </c>
      <c r="AS166">
        <v>0</v>
      </c>
      <c r="AT166">
        <v>0</v>
      </c>
      <c r="AU166">
        <v>0</v>
      </c>
      <c r="AV166">
        <v>0</v>
      </c>
      <c r="BA166">
        <v>0</v>
      </c>
      <c r="BD166">
        <v>0</v>
      </c>
      <c r="BG166">
        <v>0</v>
      </c>
      <c r="BJ166">
        <v>0</v>
      </c>
      <c r="BM166">
        <v>0</v>
      </c>
      <c r="BP166">
        <v>0</v>
      </c>
      <c r="BS166" s="48" t="s">
        <v>2499</v>
      </c>
      <c r="BX166" s="48">
        <v>0</v>
      </c>
      <c r="BY166" s="48">
        <v>15</v>
      </c>
      <c r="BZ166" s="48">
        <v>0</v>
      </c>
      <c r="CA166" s="48">
        <v>0</v>
      </c>
      <c r="CB166" s="49">
        <v>0</v>
      </c>
    </row>
    <row r="167" spans="1:80" x14ac:dyDescent="0.25">
      <c r="A167">
        <v>10001</v>
      </c>
      <c r="B167" s="48" t="s">
        <v>4106</v>
      </c>
      <c r="C167" s="48" t="s">
        <v>4107</v>
      </c>
      <c r="E167" s="48" t="s">
        <v>12</v>
      </c>
      <c r="F167" s="48">
        <v>140.93</v>
      </c>
      <c r="G167" s="48">
        <v>40</v>
      </c>
      <c r="H167" s="48">
        <v>84.56</v>
      </c>
      <c r="I167" s="48">
        <v>84.56</v>
      </c>
      <c r="J167" s="48">
        <v>1</v>
      </c>
      <c r="K167" s="48">
        <v>84.56</v>
      </c>
      <c r="L167" s="48">
        <v>1</v>
      </c>
      <c r="M167" s="48">
        <v>84.56</v>
      </c>
      <c r="N167" s="48">
        <v>1</v>
      </c>
      <c r="O167">
        <v>1</v>
      </c>
      <c r="P167" s="48">
        <v>0</v>
      </c>
      <c r="Q167" s="49">
        <v>42650</v>
      </c>
      <c r="S167" t="s">
        <v>2549</v>
      </c>
      <c r="T167" t="s">
        <v>2550</v>
      </c>
      <c r="U167" s="48" t="s">
        <v>2157</v>
      </c>
      <c r="V167" s="47"/>
      <c r="AB167">
        <v>0</v>
      </c>
      <c r="AD167">
        <v>0</v>
      </c>
      <c r="AF167">
        <v>0</v>
      </c>
      <c r="AG167">
        <v>0</v>
      </c>
      <c r="AH167">
        <v>0</v>
      </c>
      <c r="AI167">
        <v>0</v>
      </c>
      <c r="AJ167">
        <v>0</v>
      </c>
      <c r="AK167">
        <v>0</v>
      </c>
      <c r="AM167">
        <v>0</v>
      </c>
      <c r="AN167">
        <v>1</v>
      </c>
      <c r="AO167">
        <v>1</v>
      </c>
      <c r="AP167">
        <v>0</v>
      </c>
      <c r="AQ167">
        <v>0</v>
      </c>
      <c r="AR167">
        <v>0</v>
      </c>
      <c r="AS167">
        <v>0</v>
      </c>
      <c r="AT167">
        <v>0</v>
      </c>
      <c r="AU167">
        <v>0</v>
      </c>
      <c r="AV167">
        <v>0</v>
      </c>
      <c r="BA167">
        <v>0</v>
      </c>
      <c r="BD167">
        <v>0</v>
      </c>
      <c r="BG167">
        <v>0</v>
      </c>
      <c r="BJ167">
        <v>0</v>
      </c>
      <c r="BM167">
        <v>0</v>
      </c>
      <c r="BP167">
        <v>0</v>
      </c>
      <c r="BQ167" s="48" t="s">
        <v>2157</v>
      </c>
      <c r="BR167" s="48" t="s">
        <v>4108</v>
      </c>
      <c r="BX167" s="48">
        <v>0</v>
      </c>
      <c r="BY167" s="48">
        <v>19</v>
      </c>
      <c r="BZ167" s="48">
        <v>0</v>
      </c>
      <c r="CA167" s="48">
        <v>0</v>
      </c>
      <c r="CB167" s="49"/>
    </row>
    <row r="168" spans="1:80" x14ac:dyDescent="0.25">
      <c r="A168">
        <v>10001</v>
      </c>
      <c r="B168" s="48" t="s">
        <v>1481</v>
      </c>
      <c r="C168" s="48" t="s">
        <v>1482</v>
      </c>
      <c r="E168" s="48" t="s">
        <v>14</v>
      </c>
      <c r="F168" s="48">
        <v>9</v>
      </c>
      <c r="G168" s="48">
        <v>0</v>
      </c>
      <c r="H168" s="48">
        <v>9</v>
      </c>
      <c r="I168" s="48">
        <v>9</v>
      </c>
      <c r="J168" s="48">
        <v>1</v>
      </c>
      <c r="K168" s="48">
        <v>9</v>
      </c>
      <c r="L168" s="48">
        <v>1</v>
      </c>
      <c r="M168" s="48">
        <v>9</v>
      </c>
      <c r="N168" s="48">
        <v>1</v>
      </c>
      <c r="O168">
        <v>1</v>
      </c>
      <c r="P168" s="48">
        <v>0</v>
      </c>
      <c r="Q168" s="49">
        <v>42999</v>
      </c>
      <c r="S168" t="s">
        <v>1483</v>
      </c>
      <c r="T168" t="s">
        <v>1484</v>
      </c>
      <c r="V168" s="47"/>
      <c r="AB168">
        <v>0</v>
      </c>
      <c r="AD168">
        <v>0</v>
      </c>
      <c r="AF168">
        <v>0</v>
      </c>
      <c r="AG168">
        <v>0</v>
      </c>
      <c r="AH168">
        <v>0</v>
      </c>
      <c r="AI168">
        <v>0</v>
      </c>
      <c r="AJ168">
        <v>0</v>
      </c>
      <c r="AK168">
        <v>0</v>
      </c>
      <c r="AM168">
        <v>0</v>
      </c>
      <c r="AN168">
        <v>1</v>
      </c>
      <c r="AO168">
        <v>1</v>
      </c>
      <c r="AP168">
        <v>0</v>
      </c>
      <c r="AQ168">
        <v>0</v>
      </c>
      <c r="AR168">
        <v>0</v>
      </c>
      <c r="AS168">
        <v>0</v>
      </c>
      <c r="AT168">
        <v>0</v>
      </c>
      <c r="AU168">
        <v>0</v>
      </c>
      <c r="AV168">
        <v>0</v>
      </c>
      <c r="BA168">
        <v>0</v>
      </c>
      <c r="BD168">
        <v>0</v>
      </c>
      <c r="BG168">
        <v>0</v>
      </c>
      <c r="BJ168">
        <v>0</v>
      </c>
      <c r="BM168">
        <v>0</v>
      </c>
      <c r="BP168">
        <v>0</v>
      </c>
      <c r="BX168" s="48">
        <v>0</v>
      </c>
      <c r="BY168" s="48">
        <v>21</v>
      </c>
      <c r="BZ168" s="48">
        <v>0</v>
      </c>
      <c r="CA168" s="48">
        <v>0</v>
      </c>
      <c r="CB168" s="49"/>
    </row>
    <row r="169" spans="1:80" x14ac:dyDescent="0.25">
      <c r="A169">
        <v>10001</v>
      </c>
      <c r="B169" s="48" t="s">
        <v>1485</v>
      </c>
      <c r="C169" s="48" t="s">
        <v>1486</v>
      </c>
      <c r="E169" s="48" t="s">
        <v>14</v>
      </c>
      <c r="F169" s="48">
        <v>8</v>
      </c>
      <c r="G169" s="48">
        <v>0</v>
      </c>
      <c r="H169" s="48">
        <v>8</v>
      </c>
      <c r="I169" s="48">
        <v>8</v>
      </c>
      <c r="J169" s="48">
        <v>1</v>
      </c>
      <c r="K169" s="48">
        <v>8</v>
      </c>
      <c r="L169" s="48">
        <v>1</v>
      </c>
      <c r="M169" s="48">
        <v>8</v>
      </c>
      <c r="N169" s="48">
        <v>1</v>
      </c>
      <c r="O169">
        <v>1</v>
      </c>
      <c r="P169" s="48">
        <v>0</v>
      </c>
      <c r="Q169" s="49">
        <v>40920</v>
      </c>
      <c r="S169" t="s">
        <v>1483</v>
      </c>
      <c r="T169" t="s">
        <v>1484</v>
      </c>
      <c r="V169" s="47"/>
      <c r="AB169">
        <v>0</v>
      </c>
      <c r="AD169">
        <v>0</v>
      </c>
      <c r="AF169">
        <v>0</v>
      </c>
      <c r="AG169">
        <v>0</v>
      </c>
      <c r="AH169">
        <v>0</v>
      </c>
      <c r="AI169">
        <v>0</v>
      </c>
      <c r="AJ169">
        <v>0</v>
      </c>
      <c r="AK169">
        <v>0</v>
      </c>
      <c r="AM169">
        <v>0</v>
      </c>
      <c r="AN169">
        <v>1</v>
      </c>
      <c r="AO169">
        <v>1</v>
      </c>
      <c r="AP169">
        <v>0</v>
      </c>
      <c r="AQ169">
        <v>0</v>
      </c>
      <c r="AR169">
        <v>0</v>
      </c>
      <c r="AS169">
        <v>0</v>
      </c>
      <c r="AT169">
        <v>0</v>
      </c>
      <c r="AU169">
        <v>0</v>
      </c>
      <c r="AV169">
        <v>0</v>
      </c>
      <c r="BA169">
        <v>0</v>
      </c>
      <c r="BD169">
        <v>0</v>
      </c>
      <c r="BG169">
        <v>0</v>
      </c>
      <c r="BJ169">
        <v>0</v>
      </c>
      <c r="BM169">
        <v>0</v>
      </c>
      <c r="BP169">
        <v>0</v>
      </c>
      <c r="BX169" s="48">
        <v>0</v>
      </c>
      <c r="BY169" s="48">
        <v>21</v>
      </c>
      <c r="BZ169" s="48">
        <v>0</v>
      </c>
      <c r="CA169" s="48">
        <v>0</v>
      </c>
      <c r="CB169" s="49"/>
    </row>
    <row r="170" spans="1:80" x14ac:dyDescent="0.25">
      <c r="A170">
        <v>10001</v>
      </c>
      <c r="B170" s="48" t="s">
        <v>1487</v>
      </c>
      <c r="C170" s="48" t="s">
        <v>1488</v>
      </c>
      <c r="E170" s="48" t="s">
        <v>14</v>
      </c>
      <c r="F170" s="48">
        <v>10</v>
      </c>
      <c r="G170" s="48">
        <v>0</v>
      </c>
      <c r="H170" s="48">
        <v>10</v>
      </c>
      <c r="I170" s="48">
        <v>10</v>
      </c>
      <c r="J170" s="48">
        <v>1</v>
      </c>
      <c r="K170" s="48">
        <v>10</v>
      </c>
      <c r="L170" s="48">
        <v>1</v>
      </c>
      <c r="M170" s="48">
        <v>10</v>
      </c>
      <c r="N170" s="48">
        <v>1</v>
      </c>
      <c r="O170">
        <v>1</v>
      </c>
      <c r="P170" s="48">
        <v>0</v>
      </c>
      <c r="Q170" s="49">
        <v>40920</v>
      </c>
      <c r="S170" t="s">
        <v>1483</v>
      </c>
      <c r="T170" t="s">
        <v>1484</v>
      </c>
      <c r="V170" s="47"/>
      <c r="AB170">
        <v>0</v>
      </c>
      <c r="AD170">
        <v>0</v>
      </c>
      <c r="AF170">
        <v>0</v>
      </c>
      <c r="AG170">
        <v>0</v>
      </c>
      <c r="AH170">
        <v>0</v>
      </c>
      <c r="AI170">
        <v>0</v>
      </c>
      <c r="AJ170">
        <v>0</v>
      </c>
      <c r="AK170">
        <v>0</v>
      </c>
      <c r="AM170">
        <v>0</v>
      </c>
      <c r="AN170">
        <v>1</v>
      </c>
      <c r="AO170">
        <v>1</v>
      </c>
      <c r="AP170">
        <v>0</v>
      </c>
      <c r="AQ170">
        <v>0</v>
      </c>
      <c r="AR170">
        <v>0</v>
      </c>
      <c r="AS170">
        <v>0</v>
      </c>
      <c r="AT170">
        <v>0</v>
      </c>
      <c r="AU170">
        <v>0</v>
      </c>
      <c r="AV170">
        <v>0</v>
      </c>
      <c r="BA170">
        <v>0</v>
      </c>
      <c r="BD170">
        <v>0</v>
      </c>
      <c r="BG170">
        <v>0</v>
      </c>
      <c r="BJ170">
        <v>0</v>
      </c>
      <c r="BM170">
        <v>0</v>
      </c>
      <c r="BP170">
        <v>0</v>
      </c>
      <c r="BX170" s="48">
        <v>0</v>
      </c>
      <c r="BY170" s="48">
        <v>21</v>
      </c>
      <c r="BZ170" s="48">
        <v>0</v>
      </c>
      <c r="CA170" s="48">
        <v>0</v>
      </c>
      <c r="CB170" s="49"/>
    </row>
    <row r="171" spans="1:80" x14ac:dyDescent="0.25">
      <c r="A171">
        <v>10001</v>
      </c>
      <c r="B171" s="48" t="s">
        <v>4240</v>
      </c>
      <c r="C171" s="48" t="s">
        <v>4241</v>
      </c>
      <c r="E171" s="48" t="s">
        <v>12</v>
      </c>
      <c r="F171" s="48">
        <v>956.86</v>
      </c>
      <c r="G171" s="48">
        <v>0</v>
      </c>
      <c r="H171" s="48">
        <v>956.86</v>
      </c>
      <c r="I171" s="48">
        <v>956.86</v>
      </c>
      <c r="J171" s="48">
        <v>1</v>
      </c>
      <c r="K171" s="48">
        <v>956.86</v>
      </c>
      <c r="L171" s="48">
        <v>1</v>
      </c>
      <c r="M171" s="48">
        <v>956.86</v>
      </c>
      <c r="N171" s="48">
        <v>1</v>
      </c>
      <c r="O171">
        <v>1</v>
      </c>
      <c r="P171" s="48">
        <v>0</v>
      </c>
      <c r="Q171" s="49">
        <v>42709</v>
      </c>
      <c r="S171" t="s">
        <v>3787</v>
      </c>
      <c r="T171" t="s">
        <v>3788</v>
      </c>
      <c r="U171" s="48" t="s">
        <v>4139</v>
      </c>
      <c r="V171" s="47"/>
      <c r="AB171">
        <v>0</v>
      </c>
      <c r="AD171">
        <v>0</v>
      </c>
      <c r="AF171">
        <v>0</v>
      </c>
      <c r="AG171">
        <v>0</v>
      </c>
      <c r="AH171">
        <v>0</v>
      </c>
      <c r="AI171">
        <v>0</v>
      </c>
      <c r="AJ171">
        <v>0</v>
      </c>
      <c r="AK171">
        <v>0</v>
      </c>
      <c r="AM171">
        <v>0</v>
      </c>
      <c r="AN171">
        <v>1</v>
      </c>
      <c r="AO171">
        <v>1</v>
      </c>
      <c r="AP171">
        <v>0</v>
      </c>
      <c r="AQ171">
        <v>0</v>
      </c>
      <c r="AR171">
        <v>0</v>
      </c>
      <c r="AS171">
        <v>0</v>
      </c>
      <c r="AT171">
        <v>0</v>
      </c>
      <c r="AU171">
        <v>0</v>
      </c>
      <c r="AV171">
        <v>0</v>
      </c>
      <c r="BA171">
        <v>0</v>
      </c>
      <c r="BD171">
        <v>0</v>
      </c>
      <c r="BG171">
        <v>0</v>
      </c>
      <c r="BJ171">
        <v>0</v>
      </c>
      <c r="BM171">
        <v>0</v>
      </c>
      <c r="BP171">
        <v>0</v>
      </c>
      <c r="BQ171" s="48" t="s">
        <v>4139</v>
      </c>
      <c r="BR171" s="48" t="s">
        <v>4242</v>
      </c>
      <c r="BX171" s="48">
        <v>0</v>
      </c>
      <c r="BY171" s="48">
        <v>3</v>
      </c>
      <c r="BZ171" s="48">
        <v>0</v>
      </c>
      <c r="CA171" s="48">
        <v>0</v>
      </c>
      <c r="CB171" s="49">
        <v>0</v>
      </c>
    </row>
    <row r="172" spans="1:80" x14ac:dyDescent="0.25">
      <c r="A172">
        <v>10001</v>
      </c>
      <c r="B172" s="48" t="s">
        <v>4137</v>
      </c>
      <c r="C172" s="48" t="s">
        <v>4138</v>
      </c>
      <c r="E172" s="48" t="s">
        <v>12</v>
      </c>
      <c r="F172" s="48">
        <v>996.59</v>
      </c>
      <c r="G172" s="48">
        <v>0</v>
      </c>
      <c r="H172" s="48">
        <v>996.59</v>
      </c>
      <c r="I172" s="48">
        <v>996.59</v>
      </c>
      <c r="J172" s="48">
        <v>1</v>
      </c>
      <c r="K172" s="48">
        <v>996.59</v>
      </c>
      <c r="L172" s="48">
        <v>1</v>
      </c>
      <c r="M172" s="48">
        <v>996.59</v>
      </c>
      <c r="N172" s="48">
        <v>1</v>
      </c>
      <c r="O172">
        <v>1</v>
      </c>
      <c r="P172" s="48">
        <v>0</v>
      </c>
      <c r="Q172" s="49">
        <v>42709</v>
      </c>
      <c r="S172" t="s">
        <v>3787</v>
      </c>
      <c r="T172" t="s">
        <v>3788</v>
      </c>
      <c r="U172" s="48" t="s">
        <v>4139</v>
      </c>
      <c r="V172" s="47"/>
      <c r="AB172">
        <v>0</v>
      </c>
      <c r="AD172">
        <v>0</v>
      </c>
      <c r="AF172">
        <v>0</v>
      </c>
      <c r="AG172">
        <v>0</v>
      </c>
      <c r="AH172">
        <v>0</v>
      </c>
      <c r="AI172">
        <v>0</v>
      </c>
      <c r="AJ172">
        <v>0</v>
      </c>
      <c r="AK172">
        <v>0</v>
      </c>
      <c r="AM172">
        <v>0</v>
      </c>
      <c r="AN172">
        <v>1</v>
      </c>
      <c r="AO172">
        <v>1</v>
      </c>
      <c r="AP172">
        <v>0</v>
      </c>
      <c r="AQ172">
        <v>0</v>
      </c>
      <c r="AR172">
        <v>0</v>
      </c>
      <c r="AS172">
        <v>0</v>
      </c>
      <c r="AT172">
        <v>0</v>
      </c>
      <c r="AU172">
        <v>0</v>
      </c>
      <c r="AV172">
        <v>0</v>
      </c>
      <c r="BA172">
        <v>0</v>
      </c>
      <c r="BD172">
        <v>0</v>
      </c>
      <c r="BG172">
        <v>0</v>
      </c>
      <c r="BJ172">
        <v>0</v>
      </c>
      <c r="BM172">
        <v>0</v>
      </c>
      <c r="BP172">
        <v>0</v>
      </c>
      <c r="BQ172" s="48" t="s">
        <v>4139</v>
      </c>
      <c r="BR172" s="48" t="s">
        <v>4140</v>
      </c>
      <c r="BX172" s="48">
        <v>0</v>
      </c>
      <c r="BY172" s="48">
        <v>3</v>
      </c>
      <c r="BZ172" s="48">
        <v>0</v>
      </c>
      <c r="CA172" s="48">
        <v>0</v>
      </c>
      <c r="CB172" s="49">
        <v>0</v>
      </c>
    </row>
    <row r="173" spans="1:80" x14ac:dyDescent="0.25">
      <c r="A173">
        <v>10001</v>
      </c>
      <c r="B173" s="48" t="s">
        <v>4243</v>
      </c>
      <c r="C173" s="48" t="s">
        <v>4244</v>
      </c>
      <c r="E173" s="48" t="s">
        <v>12</v>
      </c>
      <c r="F173" s="48">
        <v>1160.26</v>
      </c>
      <c r="G173" s="48">
        <v>0</v>
      </c>
      <c r="H173" s="48">
        <v>1160.26</v>
      </c>
      <c r="I173" s="48">
        <v>1160.26</v>
      </c>
      <c r="J173" s="48">
        <v>1</v>
      </c>
      <c r="K173" s="48">
        <v>1160.26</v>
      </c>
      <c r="L173" s="48">
        <v>1</v>
      </c>
      <c r="M173" s="48">
        <v>1160.26</v>
      </c>
      <c r="N173" s="48">
        <v>1</v>
      </c>
      <c r="O173">
        <v>1</v>
      </c>
      <c r="P173" s="48">
        <v>0</v>
      </c>
      <c r="Q173" s="49">
        <v>42709</v>
      </c>
      <c r="S173" t="s">
        <v>3787</v>
      </c>
      <c r="T173" t="s">
        <v>3788</v>
      </c>
      <c r="U173" s="48" t="s">
        <v>4139</v>
      </c>
      <c r="V173" s="47"/>
      <c r="AB173">
        <v>0</v>
      </c>
      <c r="AD173">
        <v>0</v>
      </c>
      <c r="AF173">
        <v>0</v>
      </c>
      <c r="AG173">
        <v>0</v>
      </c>
      <c r="AH173">
        <v>0</v>
      </c>
      <c r="AI173">
        <v>0</v>
      </c>
      <c r="AJ173">
        <v>0</v>
      </c>
      <c r="AK173">
        <v>0</v>
      </c>
      <c r="AM173">
        <v>0</v>
      </c>
      <c r="AN173">
        <v>1</v>
      </c>
      <c r="AO173">
        <v>1</v>
      </c>
      <c r="AP173">
        <v>0</v>
      </c>
      <c r="AQ173">
        <v>0</v>
      </c>
      <c r="AR173">
        <v>0</v>
      </c>
      <c r="AS173">
        <v>0</v>
      </c>
      <c r="AT173">
        <v>0</v>
      </c>
      <c r="AU173">
        <v>0</v>
      </c>
      <c r="AV173">
        <v>0</v>
      </c>
      <c r="BA173">
        <v>0</v>
      </c>
      <c r="BD173">
        <v>0</v>
      </c>
      <c r="BG173">
        <v>0</v>
      </c>
      <c r="BJ173">
        <v>0</v>
      </c>
      <c r="BM173">
        <v>0</v>
      </c>
      <c r="BP173">
        <v>0</v>
      </c>
      <c r="BQ173" s="48" t="s">
        <v>4139</v>
      </c>
      <c r="BR173" s="48" t="s">
        <v>4245</v>
      </c>
      <c r="BX173" s="48">
        <v>0</v>
      </c>
      <c r="BY173" s="48">
        <v>3</v>
      </c>
      <c r="BZ173" s="48">
        <v>0</v>
      </c>
      <c r="CA173" s="48">
        <v>0</v>
      </c>
      <c r="CB173" s="49">
        <v>0</v>
      </c>
    </row>
    <row r="174" spans="1:80" x14ac:dyDescent="0.25">
      <c r="A174">
        <v>10001</v>
      </c>
      <c r="B174" s="48" t="s">
        <v>8029</v>
      </c>
      <c r="C174" s="48" t="s">
        <v>8030</v>
      </c>
      <c r="E174" s="48" t="s">
        <v>8</v>
      </c>
      <c r="F174" s="48">
        <v>0</v>
      </c>
      <c r="G174" s="48">
        <v>0</v>
      </c>
      <c r="H174" s="48">
        <v>0</v>
      </c>
      <c r="I174" s="48">
        <v>0</v>
      </c>
      <c r="J174" s="48">
        <v>1</v>
      </c>
      <c r="K174" s="48">
        <v>0</v>
      </c>
      <c r="L174" s="48">
        <v>1</v>
      </c>
      <c r="M174" s="48">
        <v>0</v>
      </c>
      <c r="N174" s="48">
        <v>1</v>
      </c>
      <c r="O174">
        <v>1</v>
      </c>
      <c r="P174" s="48">
        <v>0</v>
      </c>
      <c r="Q174" s="49">
        <v>42975</v>
      </c>
      <c r="R174" t="s">
        <v>799</v>
      </c>
      <c r="S174" t="s">
        <v>1587</v>
      </c>
      <c r="T174" t="s">
        <v>1588</v>
      </c>
      <c r="V174" s="47"/>
      <c r="AB174">
        <v>0</v>
      </c>
      <c r="AD174">
        <v>0</v>
      </c>
      <c r="AF174">
        <v>0</v>
      </c>
      <c r="AG174">
        <v>0</v>
      </c>
      <c r="AH174">
        <v>0</v>
      </c>
      <c r="AI174">
        <v>0</v>
      </c>
      <c r="AJ174">
        <v>0</v>
      </c>
      <c r="AK174">
        <v>0</v>
      </c>
      <c r="AM174">
        <v>0</v>
      </c>
      <c r="AN174">
        <v>1</v>
      </c>
      <c r="AO174">
        <v>1</v>
      </c>
      <c r="AP174">
        <v>0</v>
      </c>
      <c r="AQ174">
        <v>0</v>
      </c>
      <c r="AR174">
        <v>0</v>
      </c>
      <c r="AS174">
        <v>0</v>
      </c>
      <c r="AT174">
        <v>0</v>
      </c>
      <c r="AU174">
        <v>0</v>
      </c>
      <c r="AV174">
        <v>0</v>
      </c>
      <c r="BA174">
        <v>0</v>
      </c>
      <c r="BD174">
        <v>0</v>
      </c>
      <c r="BG174">
        <v>0</v>
      </c>
      <c r="BJ174">
        <v>0</v>
      </c>
      <c r="BM174">
        <v>0</v>
      </c>
      <c r="BP174">
        <v>0</v>
      </c>
      <c r="BX174" s="48">
        <v>0</v>
      </c>
      <c r="BY174" s="48">
        <v>19</v>
      </c>
      <c r="BZ174" s="48">
        <v>0</v>
      </c>
      <c r="CA174" s="48">
        <v>0</v>
      </c>
      <c r="CB174" s="49">
        <v>0</v>
      </c>
    </row>
    <row r="175" spans="1:80" x14ac:dyDescent="0.25">
      <c r="A175">
        <v>10001</v>
      </c>
      <c r="B175" s="48" t="s">
        <v>6826</v>
      </c>
      <c r="C175" s="48" t="s">
        <v>6827</v>
      </c>
      <c r="E175" s="48" t="s">
        <v>8</v>
      </c>
      <c r="F175" s="48">
        <v>120</v>
      </c>
      <c r="G175" s="48">
        <v>0</v>
      </c>
      <c r="H175" s="48">
        <v>120</v>
      </c>
      <c r="I175" s="48">
        <v>120</v>
      </c>
      <c r="J175" s="48">
        <v>1</v>
      </c>
      <c r="K175" s="48">
        <v>120</v>
      </c>
      <c r="L175" s="48">
        <v>1</v>
      </c>
      <c r="M175" s="48">
        <v>120</v>
      </c>
      <c r="N175" s="48">
        <v>1</v>
      </c>
      <c r="O175">
        <v>1</v>
      </c>
      <c r="P175" s="48">
        <v>0</v>
      </c>
      <c r="Q175" s="49">
        <v>42902</v>
      </c>
      <c r="R175" t="s">
        <v>1081</v>
      </c>
      <c r="S175" t="s">
        <v>1587</v>
      </c>
      <c r="T175" t="s">
        <v>1588</v>
      </c>
      <c r="U175" s="48" t="s">
        <v>1589</v>
      </c>
      <c r="V175" s="47"/>
      <c r="AB175">
        <v>0</v>
      </c>
      <c r="AD175">
        <v>0</v>
      </c>
      <c r="AF175">
        <v>0</v>
      </c>
      <c r="AG175">
        <v>0</v>
      </c>
      <c r="AH175">
        <v>0</v>
      </c>
      <c r="AI175">
        <v>0</v>
      </c>
      <c r="AJ175">
        <v>0</v>
      </c>
      <c r="AK175">
        <v>0</v>
      </c>
      <c r="AM175">
        <v>0</v>
      </c>
      <c r="AN175">
        <v>1</v>
      </c>
      <c r="AO175">
        <v>1</v>
      </c>
      <c r="AP175">
        <v>0</v>
      </c>
      <c r="AQ175">
        <v>0</v>
      </c>
      <c r="AR175">
        <v>0</v>
      </c>
      <c r="AS175">
        <v>0</v>
      </c>
      <c r="AT175">
        <v>0</v>
      </c>
      <c r="AU175">
        <v>0</v>
      </c>
      <c r="AV175">
        <v>0</v>
      </c>
      <c r="BA175">
        <v>0</v>
      </c>
      <c r="BD175">
        <v>0</v>
      </c>
      <c r="BG175">
        <v>0</v>
      </c>
      <c r="BJ175">
        <v>0</v>
      </c>
      <c r="BM175">
        <v>0</v>
      </c>
      <c r="BP175">
        <v>0</v>
      </c>
      <c r="BQ175" s="48" t="s">
        <v>1589</v>
      </c>
      <c r="BX175" s="48">
        <v>0</v>
      </c>
      <c r="BY175" s="48">
        <v>19</v>
      </c>
      <c r="BZ175" s="48">
        <v>0</v>
      </c>
      <c r="CA175" s="48">
        <v>0</v>
      </c>
      <c r="CB175" s="49">
        <v>0</v>
      </c>
    </row>
    <row r="176" spans="1:80" x14ac:dyDescent="0.25">
      <c r="A176">
        <v>10001</v>
      </c>
      <c r="B176" s="48" t="s">
        <v>4704</v>
      </c>
      <c r="C176" s="48" t="s">
        <v>4705</v>
      </c>
      <c r="E176" s="48" t="s">
        <v>8</v>
      </c>
      <c r="F176" s="48">
        <v>120</v>
      </c>
      <c r="G176" s="48">
        <v>0</v>
      </c>
      <c r="H176" s="48">
        <v>120</v>
      </c>
      <c r="I176" s="48">
        <v>120</v>
      </c>
      <c r="J176" s="48">
        <v>1</v>
      </c>
      <c r="K176" s="48">
        <v>120</v>
      </c>
      <c r="L176" s="48">
        <v>1</v>
      </c>
      <c r="M176" s="48">
        <v>120</v>
      </c>
      <c r="N176" s="48">
        <v>1</v>
      </c>
      <c r="O176">
        <v>1</v>
      </c>
      <c r="P176" s="48">
        <v>0</v>
      </c>
      <c r="Q176" s="49">
        <v>42654</v>
      </c>
      <c r="R176" t="s">
        <v>1116</v>
      </c>
      <c r="S176" t="s">
        <v>1587</v>
      </c>
      <c r="T176" t="s">
        <v>1588</v>
      </c>
      <c r="V176" s="47"/>
      <c r="AB176">
        <v>0</v>
      </c>
      <c r="AD176">
        <v>0</v>
      </c>
      <c r="AF176">
        <v>0</v>
      </c>
      <c r="AG176">
        <v>0</v>
      </c>
      <c r="AH176">
        <v>0</v>
      </c>
      <c r="AI176">
        <v>0</v>
      </c>
      <c r="AJ176">
        <v>0</v>
      </c>
      <c r="AK176">
        <v>0</v>
      </c>
      <c r="AM176">
        <v>0</v>
      </c>
      <c r="AN176">
        <v>1</v>
      </c>
      <c r="AO176">
        <v>1</v>
      </c>
      <c r="AP176">
        <v>0</v>
      </c>
      <c r="AQ176">
        <v>0</v>
      </c>
      <c r="AR176">
        <v>1</v>
      </c>
      <c r="AS176">
        <v>0</v>
      </c>
      <c r="AT176">
        <v>0</v>
      </c>
      <c r="AU176">
        <v>0</v>
      </c>
      <c r="AV176">
        <v>0</v>
      </c>
      <c r="BA176">
        <v>0</v>
      </c>
      <c r="BD176">
        <v>0</v>
      </c>
      <c r="BG176">
        <v>0</v>
      </c>
      <c r="BJ176">
        <v>0</v>
      </c>
      <c r="BM176">
        <v>0</v>
      </c>
      <c r="BP176">
        <v>0</v>
      </c>
      <c r="BX176" s="48">
        <v>0</v>
      </c>
      <c r="BY176" s="48">
        <v>19</v>
      </c>
      <c r="BZ176" s="48">
        <v>0</v>
      </c>
      <c r="CA176" s="48">
        <v>0</v>
      </c>
      <c r="CB176" s="49">
        <v>0</v>
      </c>
    </row>
    <row r="177" spans="1:80" x14ac:dyDescent="0.25">
      <c r="A177">
        <v>10001</v>
      </c>
      <c r="B177" s="48" t="s">
        <v>7791</v>
      </c>
      <c r="C177" s="48" t="s">
        <v>7792</v>
      </c>
      <c r="D177" t="s">
        <v>7793</v>
      </c>
      <c r="E177" s="48" t="s">
        <v>1295</v>
      </c>
      <c r="F177" s="48">
        <v>2.15</v>
      </c>
      <c r="G177" s="48">
        <v>0</v>
      </c>
      <c r="H177" s="48">
        <v>2.15</v>
      </c>
      <c r="I177" s="48">
        <v>2.15</v>
      </c>
      <c r="J177" s="48">
        <v>1</v>
      </c>
      <c r="K177" s="48">
        <v>2.15</v>
      </c>
      <c r="L177" s="48">
        <v>1</v>
      </c>
      <c r="M177" s="48">
        <v>2.15</v>
      </c>
      <c r="N177" s="48">
        <v>1</v>
      </c>
      <c r="O177">
        <v>1</v>
      </c>
      <c r="P177" s="48">
        <v>0</v>
      </c>
      <c r="Q177" s="49">
        <v>42908</v>
      </c>
      <c r="S177" t="s">
        <v>1753</v>
      </c>
      <c r="T177" t="s">
        <v>1754</v>
      </c>
      <c r="U177" s="48" t="s">
        <v>7794</v>
      </c>
      <c r="V177" s="47"/>
      <c r="AB177">
        <v>0</v>
      </c>
      <c r="AD177">
        <v>0</v>
      </c>
      <c r="AF177">
        <v>0</v>
      </c>
      <c r="AG177">
        <v>0</v>
      </c>
      <c r="AH177">
        <v>0</v>
      </c>
      <c r="AI177">
        <v>0</v>
      </c>
      <c r="AJ177">
        <v>0</v>
      </c>
      <c r="AK177">
        <v>0</v>
      </c>
      <c r="AM177">
        <v>0</v>
      </c>
      <c r="AN177">
        <v>1</v>
      </c>
      <c r="AO177">
        <v>1</v>
      </c>
      <c r="AP177">
        <v>0</v>
      </c>
      <c r="AQ177">
        <v>0</v>
      </c>
      <c r="AR177">
        <v>0</v>
      </c>
      <c r="AS177">
        <v>0</v>
      </c>
      <c r="AT177">
        <v>0</v>
      </c>
      <c r="AU177">
        <v>0</v>
      </c>
      <c r="AV177">
        <v>0</v>
      </c>
      <c r="BA177">
        <v>0</v>
      </c>
      <c r="BD177">
        <v>0</v>
      </c>
      <c r="BG177">
        <v>0</v>
      </c>
      <c r="BJ177">
        <v>0</v>
      </c>
      <c r="BM177">
        <v>0</v>
      </c>
      <c r="BP177">
        <v>0</v>
      </c>
      <c r="BQ177" s="48" t="s">
        <v>7794</v>
      </c>
      <c r="BR177" s="48" t="s">
        <v>7795</v>
      </c>
      <c r="BX177" s="48">
        <v>0</v>
      </c>
      <c r="BY177" s="48">
        <v>19</v>
      </c>
      <c r="BZ177" s="48">
        <v>0</v>
      </c>
      <c r="CA177" s="48">
        <v>0</v>
      </c>
      <c r="CB177" s="49">
        <v>0</v>
      </c>
    </row>
    <row r="178" spans="1:80" x14ac:dyDescent="0.25">
      <c r="A178">
        <v>10001</v>
      </c>
      <c r="B178" s="48" t="s">
        <v>7796</v>
      </c>
      <c r="C178" s="48" t="s">
        <v>7797</v>
      </c>
      <c r="D178" t="s">
        <v>7798</v>
      </c>
      <c r="E178" s="48" t="s">
        <v>1295</v>
      </c>
      <c r="F178" s="48">
        <v>2.66</v>
      </c>
      <c r="G178" s="48">
        <v>0</v>
      </c>
      <c r="H178" s="48">
        <v>2.66</v>
      </c>
      <c r="I178" s="48">
        <v>2.66</v>
      </c>
      <c r="J178" s="48">
        <v>1</v>
      </c>
      <c r="K178" s="48">
        <v>2.66</v>
      </c>
      <c r="L178" s="48">
        <v>1</v>
      </c>
      <c r="M178" s="48">
        <v>2.66</v>
      </c>
      <c r="N178" s="48">
        <v>1</v>
      </c>
      <c r="O178">
        <v>1</v>
      </c>
      <c r="P178" s="48">
        <v>0</v>
      </c>
      <c r="Q178" s="49">
        <v>42908</v>
      </c>
      <c r="S178" t="s">
        <v>1753</v>
      </c>
      <c r="T178" t="s">
        <v>1754</v>
      </c>
      <c r="U178" s="48" t="s">
        <v>7794</v>
      </c>
      <c r="V178" s="47"/>
      <c r="AB178">
        <v>0</v>
      </c>
      <c r="AD178">
        <v>0</v>
      </c>
      <c r="AF178">
        <v>0</v>
      </c>
      <c r="AG178">
        <v>0</v>
      </c>
      <c r="AH178">
        <v>0</v>
      </c>
      <c r="AI178">
        <v>0</v>
      </c>
      <c r="AJ178">
        <v>0</v>
      </c>
      <c r="AK178">
        <v>0</v>
      </c>
      <c r="AM178">
        <v>0</v>
      </c>
      <c r="AN178">
        <v>1</v>
      </c>
      <c r="AO178">
        <v>1</v>
      </c>
      <c r="AP178">
        <v>0</v>
      </c>
      <c r="AQ178">
        <v>0</v>
      </c>
      <c r="AR178">
        <v>0</v>
      </c>
      <c r="AS178">
        <v>0</v>
      </c>
      <c r="AT178">
        <v>0</v>
      </c>
      <c r="AU178">
        <v>0</v>
      </c>
      <c r="AV178">
        <v>0</v>
      </c>
      <c r="BA178">
        <v>0</v>
      </c>
      <c r="BD178">
        <v>0</v>
      </c>
      <c r="BG178">
        <v>0</v>
      </c>
      <c r="BJ178">
        <v>0</v>
      </c>
      <c r="BM178">
        <v>0</v>
      </c>
      <c r="BP178">
        <v>0</v>
      </c>
      <c r="BQ178" s="48" t="s">
        <v>7794</v>
      </c>
      <c r="BR178" s="48" t="s">
        <v>7799</v>
      </c>
      <c r="BX178" s="48">
        <v>0</v>
      </c>
      <c r="BY178" s="48">
        <v>19</v>
      </c>
      <c r="BZ178" s="48">
        <v>0</v>
      </c>
      <c r="CA178" s="48">
        <v>0</v>
      </c>
      <c r="CB178" s="49">
        <v>0</v>
      </c>
    </row>
    <row r="179" spans="1:80" x14ac:dyDescent="0.25">
      <c r="A179">
        <v>10001</v>
      </c>
      <c r="B179" s="48" t="s">
        <v>1895</v>
      </c>
      <c r="C179" s="48" t="s">
        <v>1896</v>
      </c>
      <c r="E179" s="48" t="s">
        <v>27</v>
      </c>
      <c r="F179" s="48">
        <v>1</v>
      </c>
      <c r="G179" s="48">
        <v>0</v>
      </c>
      <c r="H179" s="48">
        <v>0.89</v>
      </c>
      <c r="I179" s="48">
        <v>1</v>
      </c>
      <c r="J179" s="48">
        <v>1</v>
      </c>
      <c r="K179" s="48">
        <v>0.89</v>
      </c>
      <c r="L179" s="48">
        <v>1</v>
      </c>
      <c r="M179" s="48">
        <v>1</v>
      </c>
      <c r="N179" s="48">
        <v>1</v>
      </c>
      <c r="O179">
        <v>1</v>
      </c>
      <c r="P179" s="48">
        <v>0</v>
      </c>
      <c r="Q179" s="49">
        <v>42684</v>
      </c>
      <c r="S179" t="s">
        <v>1869</v>
      </c>
      <c r="T179" t="s">
        <v>1870</v>
      </c>
      <c r="U179" s="48" t="s">
        <v>1653</v>
      </c>
      <c r="V179" s="47"/>
      <c r="AB179">
        <v>0</v>
      </c>
      <c r="AD179">
        <v>0</v>
      </c>
      <c r="AF179">
        <v>0</v>
      </c>
      <c r="AG179">
        <v>0</v>
      </c>
      <c r="AH179">
        <v>0</v>
      </c>
      <c r="AI179">
        <v>0</v>
      </c>
      <c r="AJ179">
        <v>0</v>
      </c>
      <c r="AK179">
        <v>0</v>
      </c>
      <c r="AM179">
        <v>0</v>
      </c>
      <c r="AN179">
        <v>1</v>
      </c>
      <c r="AO179">
        <v>1</v>
      </c>
      <c r="AP179">
        <v>0</v>
      </c>
      <c r="AQ179">
        <v>0</v>
      </c>
      <c r="AR179">
        <v>0</v>
      </c>
      <c r="AS179">
        <v>0</v>
      </c>
      <c r="AT179">
        <v>0</v>
      </c>
      <c r="AU179">
        <v>0</v>
      </c>
      <c r="AV179">
        <v>0</v>
      </c>
      <c r="BA179">
        <v>0</v>
      </c>
      <c r="BD179">
        <v>0</v>
      </c>
      <c r="BG179">
        <v>0</v>
      </c>
      <c r="BJ179">
        <v>0</v>
      </c>
      <c r="BM179">
        <v>0</v>
      </c>
      <c r="BP179">
        <v>0</v>
      </c>
      <c r="BQ179" s="48" t="s">
        <v>1669</v>
      </c>
      <c r="BR179" s="48" t="s">
        <v>1897</v>
      </c>
      <c r="BS179" s="48" t="s">
        <v>1653</v>
      </c>
      <c r="BT179" s="48" t="s">
        <v>1898</v>
      </c>
      <c r="BX179" s="48">
        <v>0</v>
      </c>
      <c r="BY179" s="48">
        <v>15</v>
      </c>
      <c r="BZ179" s="48">
        <v>0</v>
      </c>
      <c r="CA179" s="48">
        <v>0</v>
      </c>
      <c r="CB179" s="49">
        <v>0</v>
      </c>
    </row>
    <row r="180" spans="1:80" x14ac:dyDescent="0.25">
      <c r="A180">
        <v>10001</v>
      </c>
      <c r="B180" s="48" t="s">
        <v>1911</v>
      </c>
      <c r="C180" s="48" t="s">
        <v>1912</v>
      </c>
      <c r="E180" s="48" t="s">
        <v>12</v>
      </c>
      <c r="F180" s="48">
        <v>88.87</v>
      </c>
      <c r="G180" s="48">
        <v>0</v>
      </c>
      <c r="H180" s="48">
        <v>88.87</v>
      </c>
      <c r="I180" s="48">
        <v>88.87</v>
      </c>
      <c r="J180" s="48">
        <v>1</v>
      </c>
      <c r="K180" s="48">
        <v>88.87</v>
      </c>
      <c r="L180" s="48">
        <v>1</v>
      </c>
      <c r="M180" s="48">
        <v>88.87</v>
      </c>
      <c r="N180" s="48">
        <v>1</v>
      </c>
      <c r="O180">
        <v>1</v>
      </c>
      <c r="P180" s="48">
        <v>0</v>
      </c>
      <c r="Q180" s="49">
        <v>42401</v>
      </c>
      <c r="S180" t="s">
        <v>1901</v>
      </c>
      <c r="T180" t="s">
        <v>1902</v>
      </c>
      <c r="U180" s="48" t="s">
        <v>1903</v>
      </c>
      <c r="V180" s="47"/>
      <c r="AB180">
        <v>0</v>
      </c>
      <c r="AD180">
        <v>0</v>
      </c>
      <c r="AF180">
        <v>0</v>
      </c>
      <c r="AG180">
        <v>0</v>
      </c>
      <c r="AH180">
        <v>0</v>
      </c>
      <c r="AI180">
        <v>0</v>
      </c>
      <c r="AJ180">
        <v>0</v>
      </c>
      <c r="AK180">
        <v>0</v>
      </c>
      <c r="AM180">
        <v>0</v>
      </c>
      <c r="AN180">
        <v>1</v>
      </c>
      <c r="AO180">
        <v>1</v>
      </c>
      <c r="AP180">
        <v>0</v>
      </c>
      <c r="AQ180">
        <v>0</v>
      </c>
      <c r="AR180">
        <v>0</v>
      </c>
      <c r="AS180">
        <v>0</v>
      </c>
      <c r="AT180">
        <v>0</v>
      </c>
      <c r="AU180">
        <v>0</v>
      </c>
      <c r="AV180">
        <v>0</v>
      </c>
      <c r="BA180">
        <v>0</v>
      </c>
      <c r="BD180">
        <v>0</v>
      </c>
      <c r="BG180">
        <v>0</v>
      </c>
      <c r="BJ180">
        <v>0</v>
      </c>
      <c r="BM180">
        <v>0</v>
      </c>
      <c r="BP180">
        <v>0</v>
      </c>
      <c r="BQ180" s="48" t="s">
        <v>1903</v>
      </c>
      <c r="BR180" s="48" t="s">
        <v>1913</v>
      </c>
      <c r="BS180" s="48" t="s">
        <v>1191</v>
      </c>
      <c r="BT180" s="48" t="s">
        <v>1914</v>
      </c>
      <c r="BU180" s="48" t="s">
        <v>1191</v>
      </c>
      <c r="BV180" t="s">
        <v>1915</v>
      </c>
      <c r="BX180" s="48">
        <v>0</v>
      </c>
      <c r="BY180" s="48">
        <v>15</v>
      </c>
      <c r="BZ180" s="48">
        <v>0</v>
      </c>
      <c r="CA180" s="48">
        <v>0</v>
      </c>
      <c r="CB180" s="49"/>
    </row>
    <row r="181" spans="1:80" x14ac:dyDescent="0.25">
      <c r="A181">
        <v>10001</v>
      </c>
      <c r="B181" s="48" t="s">
        <v>1899</v>
      </c>
      <c r="C181" s="48" t="s">
        <v>1900</v>
      </c>
      <c r="E181" s="48" t="s">
        <v>12</v>
      </c>
      <c r="F181" s="48">
        <v>24</v>
      </c>
      <c r="G181" s="48">
        <v>0</v>
      </c>
      <c r="H181" s="48">
        <v>24</v>
      </c>
      <c r="I181" s="48">
        <v>24</v>
      </c>
      <c r="J181" s="48">
        <v>1</v>
      </c>
      <c r="K181" s="48">
        <v>24</v>
      </c>
      <c r="L181" s="48">
        <v>1</v>
      </c>
      <c r="M181" s="48">
        <v>24</v>
      </c>
      <c r="N181" s="48">
        <v>1</v>
      </c>
      <c r="O181">
        <v>1</v>
      </c>
      <c r="P181" s="48">
        <v>0</v>
      </c>
      <c r="Q181" s="49">
        <v>42781</v>
      </c>
      <c r="S181" t="s">
        <v>1901</v>
      </c>
      <c r="T181" t="s">
        <v>1902</v>
      </c>
      <c r="U181" s="48" t="s">
        <v>1903</v>
      </c>
      <c r="V181" s="47"/>
      <c r="AB181">
        <v>0</v>
      </c>
      <c r="AD181">
        <v>0</v>
      </c>
      <c r="AF181">
        <v>0</v>
      </c>
      <c r="AG181">
        <v>0</v>
      </c>
      <c r="AH181">
        <v>0</v>
      </c>
      <c r="AI181">
        <v>0</v>
      </c>
      <c r="AJ181">
        <v>0</v>
      </c>
      <c r="AK181">
        <v>0</v>
      </c>
      <c r="AM181">
        <v>0</v>
      </c>
      <c r="AN181">
        <v>1</v>
      </c>
      <c r="AO181">
        <v>1</v>
      </c>
      <c r="AP181">
        <v>0</v>
      </c>
      <c r="AQ181">
        <v>0</v>
      </c>
      <c r="AR181">
        <v>0</v>
      </c>
      <c r="AS181">
        <v>0</v>
      </c>
      <c r="AT181">
        <v>0</v>
      </c>
      <c r="AU181">
        <v>0</v>
      </c>
      <c r="AV181">
        <v>0</v>
      </c>
      <c r="BA181">
        <v>0</v>
      </c>
      <c r="BD181">
        <v>0</v>
      </c>
      <c r="BG181">
        <v>0</v>
      </c>
      <c r="BJ181">
        <v>0</v>
      </c>
      <c r="BM181">
        <v>0</v>
      </c>
      <c r="BP181">
        <v>0</v>
      </c>
      <c r="BQ181" s="48" t="s">
        <v>1903</v>
      </c>
      <c r="BX181" s="48">
        <v>0</v>
      </c>
      <c r="BY181" s="48">
        <v>15</v>
      </c>
      <c r="BZ181" s="48">
        <v>0</v>
      </c>
      <c r="CA181" s="48">
        <v>0</v>
      </c>
      <c r="CB181" s="49"/>
    </row>
    <row r="182" spans="1:80" x14ac:dyDescent="0.25">
      <c r="A182">
        <v>10001</v>
      </c>
      <c r="B182" s="48" t="s">
        <v>7613</v>
      </c>
      <c r="C182" s="48" t="s">
        <v>7614</v>
      </c>
      <c r="E182" s="48" t="s">
        <v>12</v>
      </c>
      <c r="F182" s="48">
        <v>19.59</v>
      </c>
      <c r="G182" s="48">
        <v>0</v>
      </c>
      <c r="H182" s="48">
        <v>19.59</v>
      </c>
      <c r="I182" s="48">
        <v>19.59</v>
      </c>
      <c r="J182" s="48">
        <v>1</v>
      </c>
      <c r="K182" s="48">
        <v>19.59</v>
      </c>
      <c r="L182" s="48">
        <v>1</v>
      </c>
      <c r="M182" s="48">
        <v>19.59</v>
      </c>
      <c r="N182" s="48">
        <v>1</v>
      </c>
      <c r="O182">
        <v>1</v>
      </c>
      <c r="P182" s="48">
        <v>0</v>
      </c>
      <c r="Q182" s="49">
        <v>42822</v>
      </c>
      <c r="S182" t="s">
        <v>1901</v>
      </c>
      <c r="T182" t="s">
        <v>1902</v>
      </c>
      <c r="U182" s="48" t="s">
        <v>1090</v>
      </c>
      <c r="V182" s="47"/>
      <c r="AB182">
        <v>0</v>
      </c>
      <c r="AD182">
        <v>0</v>
      </c>
      <c r="AF182">
        <v>0</v>
      </c>
      <c r="AG182">
        <v>0</v>
      </c>
      <c r="AH182">
        <v>0</v>
      </c>
      <c r="AI182">
        <v>0</v>
      </c>
      <c r="AJ182">
        <v>0</v>
      </c>
      <c r="AK182">
        <v>0</v>
      </c>
      <c r="AM182">
        <v>0</v>
      </c>
      <c r="AN182">
        <v>1</v>
      </c>
      <c r="AO182">
        <v>1</v>
      </c>
      <c r="AP182">
        <v>0</v>
      </c>
      <c r="AQ182">
        <v>0</v>
      </c>
      <c r="AR182">
        <v>0</v>
      </c>
      <c r="AS182">
        <v>0</v>
      </c>
      <c r="AT182">
        <v>0</v>
      </c>
      <c r="AU182">
        <v>0</v>
      </c>
      <c r="AV182">
        <v>0</v>
      </c>
      <c r="BA182">
        <v>0</v>
      </c>
      <c r="BD182">
        <v>0</v>
      </c>
      <c r="BG182">
        <v>0</v>
      </c>
      <c r="BJ182">
        <v>0</v>
      </c>
      <c r="BM182">
        <v>0</v>
      </c>
      <c r="BP182">
        <v>0</v>
      </c>
      <c r="BQ182" s="48" t="s">
        <v>1090</v>
      </c>
      <c r="BR182" s="48" t="s">
        <v>7615</v>
      </c>
      <c r="BX182" s="48">
        <v>0</v>
      </c>
      <c r="BY182" s="48">
        <v>15</v>
      </c>
      <c r="BZ182" s="48">
        <v>0</v>
      </c>
      <c r="CA182" s="48">
        <v>0</v>
      </c>
      <c r="CB182" s="49">
        <v>0</v>
      </c>
    </row>
    <row r="183" spans="1:80" x14ac:dyDescent="0.25">
      <c r="A183">
        <v>10001</v>
      </c>
      <c r="B183" s="48" t="s">
        <v>4465</v>
      </c>
      <c r="C183" s="48" t="s">
        <v>4466</v>
      </c>
      <c r="E183" s="48" t="s">
        <v>12</v>
      </c>
      <c r="F183" s="48">
        <v>23</v>
      </c>
      <c r="G183" s="48">
        <v>0</v>
      </c>
      <c r="H183" s="48">
        <v>23</v>
      </c>
      <c r="I183" s="48">
        <v>23</v>
      </c>
      <c r="J183" s="48">
        <v>1</v>
      </c>
      <c r="K183" s="48">
        <v>23</v>
      </c>
      <c r="L183" s="48">
        <v>1</v>
      </c>
      <c r="M183" s="48">
        <v>23</v>
      </c>
      <c r="N183" s="48">
        <v>1</v>
      </c>
      <c r="O183">
        <v>1</v>
      </c>
      <c r="P183" s="48">
        <v>0</v>
      </c>
      <c r="Q183" s="49">
        <v>42739</v>
      </c>
      <c r="S183" t="s">
        <v>1869</v>
      </c>
      <c r="T183" t="s">
        <v>1870</v>
      </c>
      <c r="U183" s="48" t="s">
        <v>1903</v>
      </c>
      <c r="V183" s="47"/>
      <c r="AB183">
        <v>0</v>
      </c>
      <c r="AD183">
        <v>0</v>
      </c>
      <c r="AF183">
        <v>0</v>
      </c>
      <c r="AG183">
        <v>0</v>
      </c>
      <c r="AH183">
        <v>0</v>
      </c>
      <c r="AI183">
        <v>0</v>
      </c>
      <c r="AJ183">
        <v>0</v>
      </c>
      <c r="AK183">
        <v>0</v>
      </c>
      <c r="AM183">
        <v>0</v>
      </c>
      <c r="AN183">
        <v>1</v>
      </c>
      <c r="AO183">
        <v>1</v>
      </c>
      <c r="AP183">
        <v>0</v>
      </c>
      <c r="AQ183">
        <v>0</v>
      </c>
      <c r="AR183">
        <v>0</v>
      </c>
      <c r="AS183">
        <v>0</v>
      </c>
      <c r="AT183">
        <v>0</v>
      </c>
      <c r="AU183">
        <v>0</v>
      </c>
      <c r="AV183">
        <v>0</v>
      </c>
      <c r="BA183">
        <v>0</v>
      </c>
      <c r="BD183">
        <v>0</v>
      </c>
      <c r="BG183">
        <v>0</v>
      </c>
      <c r="BJ183">
        <v>0</v>
      </c>
      <c r="BM183">
        <v>0</v>
      </c>
      <c r="BP183">
        <v>0</v>
      </c>
      <c r="BQ183" s="48" t="s">
        <v>1903</v>
      </c>
      <c r="BR183" s="48" t="s">
        <v>4467</v>
      </c>
      <c r="BX183" s="48">
        <v>0</v>
      </c>
      <c r="BY183" s="48">
        <v>15</v>
      </c>
      <c r="BZ183" s="48">
        <v>0</v>
      </c>
      <c r="CA183" s="48">
        <v>0</v>
      </c>
      <c r="CB183" s="49"/>
    </row>
    <row r="184" spans="1:80" x14ac:dyDescent="0.25">
      <c r="A184">
        <v>10001</v>
      </c>
      <c r="B184" s="48" t="s">
        <v>1908</v>
      </c>
      <c r="C184" s="48" t="s">
        <v>1909</v>
      </c>
      <c r="E184" s="48" t="s">
        <v>12</v>
      </c>
      <c r="F184" s="48">
        <v>29.95</v>
      </c>
      <c r="G184" s="48">
        <v>0</v>
      </c>
      <c r="H184" s="48">
        <v>29.95</v>
      </c>
      <c r="I184" s="48">
        <v>29.95</v>
      </c>
      <c r="J184" s="48">
        <v>1</v>
      </c>
      <c r="K184" s="48">
        <v>29.95</v>
      </c>
      <c r="L184" s="48">
        <v>1</v>
      </c>
      <c r="M184" s="48">
        <v>29.95</v>
      </c>
      <c r="N184" s="48">
        <v>1</v>
      </c>
      <c r="O184">
        <v>1</v>
      </c>
      <c r="P184" s="48">
        <v>0</v>
      </c>
      <c r="Q184" s="49">
        <v>42828</v>
      </c>
      <c r="S184" t="s">
        <v>1901</v>
      </c>
      <c r="T184" t="s">
        <v>1902</v>
      </c>
      <c r="U184" s="48" t="s">
        <v>1903</v>
      </c>
      <c r="V184" s="47"/>
      <c r="AB184">
        <v>0</v>
      </c>
      <c r="AD184">
        <v>0</v>
      </c>
      <c r="AF184">
        <v>0</v>
      </c>
      <c r="AG184">
        <v>0</v>
      </c>
      <c r="AH184">
        <v>0</v>
      </c>
      <c r="AI184">
        <v>0</v>
      </c>
      <c r="AJ184">
        <v>0</v>
      </c>
      <c r="AK184">
        <v>0</v>
      </c>
      <c r="AM184">
        <v>0</v>
      </c>
      <c r="AN184">
        <v>1</v>
      </c>
      <c r="AO184">
        <v>1</v>
      </c>
      <c r="AP184">
        <v>0</v>
      </c>
      <c r="AQ184">
        <v>0</v>
      </c>
      <c r="AR184">
        <v>0</v>
      </c>
      <c r="AS184">
        <v>0</v>
      </c>
      <c r="AT184">
        <v>0</v>
      </c>
      <c r="AU184">
        <v>0</v>
      </c>
      <c r="AV184">
        <v>0</v>
      </c>
      <c r="BA184">
        <v>0</v>
      </c>
      <c r="BD184">
        <v>0</v>
      </c>
      <c r="BG184">
        <v>0</v>
      </c>
      <c r="BJ184">
        <v>0</v>
      </c>
      <c r="BM184">
        <v>0</v>
      </c>
      <c r="BP184">
        <v>0</v>
      </c>
      <c r="BQ184" s="48" t="s">
        <v>1903</v>
      </c>
      <c r="BR184" s="48" t="s">
        <v>1910</v>
      </c>
      <c r="BS184" s="48" t="s">
        <v>1090</v>
      </c>
      <c r="BT184" s="48" t="s">
        <v>7676</v>
      </c>
      <c r="BX184" s="48">
        <v>0</v>
      </c>
      <c r="BY184" s="48">
        <v>15</v>
      </c>
      <c r="BZ184" s="48">
        <v>0</v>
      </c>
      <c r="CA184" s="48">
        <v>0</v>
      </c>
      <c r="CB184" s="49"/>
    </row>
    <row r="185" spans="1:80" x14ac:dyDescent="0.25">
      <c r="A185">
        <v>10001</v>
      </c>
      <c r="B185" s="48" t="s">
        <v>5001</v>
      </c>
      <c r="C185" s="48" t="s">
        <v>5002</v>
      </c>
      <c r="E185" s="48" t="s">
        <v>12</v>
      </c>
      <c r="F185" s="48">
        <v>30</v>
      </c>
      <c r="G185" s="48">
        <v>10</v>
      </c>
      <c r="H185" s="48">
        <v>27</v>
      </c>
      <c r="I185" s="48">
        <v>27</v>
      </c>
      <c r="J185" s="48">
        <v>1</v>
      </c>
      <c r="K185" s="48">
        <v>27</v>
      </c>
      <c r="L185" s="48">
        <v>1</v>
      </c>
      <c r="M185" s="48">
        <v>27</v>
      </c>
      <c r="N185" s="48">
        <v>1</v>
      </c>
      <c r="O185">
        <v>1</v>
      </c>
      <c r="P185" s="48">
        <v>0</v>
      </c>
      <c r="Q185" s="49">
        <v>42614</v>
      </c>
      <c r="S185" t="s">
        <v>3516</v>
      </c>
      <c r="T185" t="s">
        <v>3517</v>
      </c>
      <c r="U185" s="48" t="s">
        <v>701</v>
      </c>
      <c r="V185" s="47"/>
      <c r="AB185">
        <v>0</v>
      </c>
      <c r="AD185">
        <v>0</v>
      </c>
      <c r="AF185">
        <v>0</v>
      </c>
      <c r="AG185">
        <v>0</v>
      </c>
      <c r="AH185">
        <v>0</v>
      </c>
      <c r="AI185">
        <v>0</v>
      </c>
      <c r="AJ185">
        <v>0</v>
      </c>
      <c r="AK185">
        <v>0</v>
      </c>
      <c r="AM185">
        <v>0</v>
      </c>
      <c r="AN185">
        <v>1</v>
      </c>
      <c r="AO185">
        <v>1</v>
      </c>
      <c r="AP185">
        <v>0</v>
      </c>
      <c r="AQ185">
        <v>0</v>
      </c>
      <c r="AR185">
        <v>0</v>
      </c>
      <c r="AS185">
        <v>0</v>
      </c>
      <c r="AT185">
        <v>0</v>
      </c>
      <c r="AU185">
        <v>0</v>
      </c>
      <c r="AV185">
        <v>0</v>
      </c>
      <c r="BA185">
        <v>0</v>
      </c>
      <c r="BD185">
        <v>0</v>
      </c>
      <c r="BG185">
        <v>0</v>
      </c>
      <c r="BJ185">
        <v>0</v>
      </c>
      <c r="BM185">
        <v>0</v>
      </c>
      <c r="BP185">
        <v>0</v>
      </c>
      <c r="BQ185" s="48" t="s">
        <v>701</v>
      </c>
      <c r="BR185" s="48" t="s">
        <v>5003</v>
      </c>
      <c r="BX185" s="48">
        <v>0</v>
      </c>
      <c r="BY185" s="48">
        <v>15</v>
      </c>
      <c r="BZ185" s="48">
        <v>0</v>
      </c>
      <c r="CA185" s="48">
        <v>0</v>
      </c>
      <c r="CB185" s="49">
        <v>0</v>
      </c>
    </row>
    <row r="186" spans="1:80" x14ac:dyDescent="0.25">
      <c r="A186">
        <v>10001</v>
      </c>
      <c r="B186" s="48" t="s">
        <v>4992</v>
      </c>
      <c r="C186" s="48" t="s">
        <v>4993</v>
      </c>
      <c r="E186" s="48" t="s">
        <v>12</v>
      </c>
      <c r="F186" s="48">
        <v>481.7</v>
      </c>
      <c r="G186" s="48">
        <v>0</v>
      </c>
      <c r="H186" s="48">
        <v>481.7</v>
      </c>
      <c r="I186" s="48">
        <v>481.7</v>
      </c>
      <c r="J186" s="48">
        <v>1</v>
      </c>
      <c r="K186" s="48">
        <v>481.7</v>
      </c>
      <c r="L186" s="48">
        <v>1</v>
      </c>
      <c r="M186" s="48">
        <v>481.7</v>
      </c>
      <c r="N186" s="48">
        <v>1</v>
      </c>
      <c r="O186">
        <v>1</v>
      </c>
      <c r="P186" s="48">
        <v>0</v>
      </c>
      <c r="Q186" s="49">
        <v>42741</v>
      </c>
      <c r="S186" t="s">
        <v>4994</v>
      </c>
      <c r="T186" t="s">
        <v>4995</v>
      </c>
      <c r="U186" s="48" t="s">
        <v>4996</v>
      </c>
      <c r="V186" s="47"/>
      <c r="AB186">
        <v>0</v>
      </c>
      <c r="AD186">
        <v>0</v>
      </c>
      <c r="AF186">
        <v>0</v>
      </c>
      <c r="AG186">
        <v>0</v>
      </c>
      <c r="AH186">
        <v>0</v>
      </c>
      <c r="AI186">
        <v>0</v>
      </c>
      <c r="AJ186">
        <v>0</v>
      </c>
      <c r="AK186">
        <v>0</v>
      </c>
      <c r="AM186">
        <v>0</v>
      </c>
      <c r="AN186">
        <v>1</v>
      </c>
      <c r="AO186">
        <v>1</v>
      </c>
      <c r="AP186">
        <v>0</v>
      </c>
      <c r="AQ186">
        <v>0</v>
      </c>
      <c r="AR186">
        <v>0</v>
      </c>
      <c r="AS186">
        <v>0</v>
      </c>
      <c r="AT186">
        <v>0</v>
      </c>
      <c r="AU186">
        <v>0</v>
      </c>
      <c r="AV186">
        <v>0</v>
      </c>
      <c r="BA186">
        <v>0</v>
      </c>
      <c r="BD186">
        <v>0</v>
      </c>
      <c r="BG186">
        <v>0</v>
      </c>
      <c r="BJ186">
        <v>0</v>
      </c>
      <c r="BM186">
        <v>0</v>
      </c>
      <c r="BP186">
        <v>0</v>
      </c>
      <c r="BQ186" s="48" t="s">
        <v>4996</v>
      </c>
      <c r="BR186" s="48" t="s">
        <v>4997</v>
      </c>
      <c r="BX186" s="48">
        <v>0</v>
      </c>
      <c r="BY186" s="48">
        <v>21</v>
      </c>
      <c r="BZ186" s="48">
        <v>0</v>
      </c>
      <c r="CA186" s="48">
        <v>0</v>
      </c>
      <c r="CB186" s="49">
        <v>0</v>
      </c>
    </row>
    <row r="187" spans="1:80" x14ac:dyDescent="0.25">
      <c r="A187">
        <v>10001</v>
      </c>
      <c r="B187" s="48" t="s">
        <v>1916</v>
      </c>
      <c r="C187" s="48" t="s">
        <v>1917</v>
      </c>
      <c r="E187" s="48" t="s">
        <v>12</v>
      </c>
      <c r="F187" s="48">
        <v>86.45</v>
      </c>
      <c r="G187" s="48">
        <v>0</v>
      </c>
      <c r="H187" s="48">
        <v>86.45</v>
      </c>
      <c r="I187" s="48">
        <v>86.45</v>
      </c>
      <c r="J187" s="48">
        <v>1</v>
      </c>
      <c r="K187" s="48">
        <v>86.45</v>
      </c>
      <c r="L187" s="48">
        <v>1</v>
      </c>
      <c r="M187" s="48">
        <v>86.45</v>
      </c>
      <c r="N187" s="48">
        <v>1</v>
      </c>
      <c r="O187">
        <v>1</v>
      </c>
      <c r="P187" s="48">
        <v>0</v>
      </c>
      <c r="Q187" s="49">
        <v>42772</v>
      </c>
      <c r="S187" t="s">
        <v>1598</v>
      </c>
      <c r="T187" t="s">
        <v>1599</v>
      </c>
      <c r="U187" s="48" t="s">
        <v>1918</v>
      </c>
      <c r="V187" s="47"/>
      <c r="AB187">
        <v>0</v>
      </c>
      <c r="AD187">
        <v>0</v>
      </c>
      <c r="AF187">
        <v>0</v>
      </c>
      <c r="AG187">
        <v>0</v>
      </c>
      <c r="AH187">
        <v>0</v>
      </c>
      <c r="AI187">
        <v>0</v>
      </c>
      <c r="AJ187">
        <v>0</v>
      </c>
      <c r="AK187">
        <v>0</v>
      </c>
      <c r="AM187">
        <v>0</v>
      </c>
      <c r="AN187">
        <v>1</v>
      </c>
      <c r="AO187">
        <v>1</v>
      </c>
      <c r="AP187">
        <v>0</v>
      </c>
      <c r="AQ187">
        <v>0</v>
      </c>
      <c r="AR187">
        <v>0</v>
      </c>
      <c r="AS187">
        <v>0</v>
      </c>
      <c r="AT187">
        <v>0</v>
      </c>
      <c r="AU187">
        <v>0</v>
      </c>
      <c r="AV187">
        <v>0</v>
      </c>
      <c r="BA187">
        <v>0</v>
      </c>
      <c r="BD187">
        <v>0</v>
      </c>
      <c r="BG187">
        <v>0</v>
      </c>
      <c r="BJ187">
        <v>0</v>
      </c>
      <c r="BM187">
        <v>0</v>
      </c>
      <c r="BP187">
        <v>0</v>
      </c>
      <c r="BQ187" s="48" t="s">
        <v>1918</v>
      </c>
      <c r="BR187" s="48" t="s">
        <v>1919</v>
      </c>
      <c r="BX187" s="48">
        <v>0</v>
      </c>
      <c r="BY187" s="48">
        <v>15</v>
      </c>
      <c r="BZ187" s="48">
        <v>0</v>
      </c>
      <c r="CA187" s="48">
        <v>0</v>
      </c>
      <c r="CB187" s="49"/>
    </row>
    <row r="188" spans="1:80" x14ac:dyDescent="0.25">
      <c r="A188">
        <v>10001</v>
      </c>
      <c r="B188" s="48" t="s">
        <v>3442</v>
      </c>
      <c r="C188" s="48" t="s">
        <v>3443</v>
      </c>
      <c r="D188" t="s">
        <v>3444</v>
      </c>
      <c r="E188" s="48" t="s">
        <v>12</v>
      </c>
      <c r="F188" s="48">
        <v>17.96</v>
      </c>
      <c r="G188" s="48">
        <v>0</v>
      </c>
      <c r="H188" s="48">
        <v>17.96</v>
      </c>
      <c r="I188" s="48">
        <v>17.96</v>
      </c>
      <c r="J188" s="48">
        <v>1</v>
      </c>
      <c r="K188" s="48">
        <v>17.96</v>
      </c>
      <c r="L188" s="48">
        <v>1</v>
      </c>
      <c r="M188" s="48">
        <v>17.96</v>
      </c>
      <c r="N188" s="48">
        <v>1</v>
      </c>
      <c r="O188">
        <v>1</v>
      </c>
      <c r="P188" s="48">
        <v>0</v>
      </c>
      <c r="Q188" s="49">
        <v>42888</v>
      </c>
      <c r="S188" t="s">
        <v>1753</v>
      </c>
      <c r="T188" t="s">
        <v>1754</v>
      </c>
      <c r="U188" s="48" t="s">
        <v>786</v>
      </c>
      <c r="V188" s="47"/>
      <c r="AB188">
        <v>0</v>
      </c>
      <c r="AD188">
        <v>0</v>
      </c>
      <c r="AF188">
        <v>0</v>
      </c>
      <c r="AG188">
        <v>0</v>
      </c>
      <c r="AH188">
        <v>0</v>
      </c>
      <c r="AI188">
        <v>0</v>
      </c>
      <c r="AJ188">
        <v>0</v>
      </c>
      <c r="AK188">
        <v>0</v>
      </c>
      <c r="AM188">
        <v>0</v>
      </c>
      <c r="AN188">
        <v>1</v>
      </c>
      <c r="AO188">
        <v>1</v>
      </c>
      <c r="AP188">
        <v>0</v>
      </c>
      <c r="AQ188">
        <v>0</v>
      </c>
      <c r="AR188">
        <v>1</v>
      </c>
      <c r="AS188">
        <v>0</v>
      </c>
      <c r="AT188">
        <v>0</v>
      </c>
      <c r="AU188">
        <v>0</v>
      </c>
      <c r="AV188">
        <v>0</v>
      </c>
      <c r="BA188">
        <v>0</v>
      </c>
      <c r="BD188">
        <v>0</v>
      </c>
      <c r="BG188">
        <v>0</v>
      </c>
      <c r="BJ188">
        <v>0</v>
      </c>
      <c r="BM188">
        <v>0</v>
      </c>
      <c r="BP188">
        <v>0</v>
      </c>
      <c r="BQ188" s="48" t="s">
        <v>3440</v>
      </c>
      <c r="BR188" s="48" t="s">
        <v>3445</v>
      </c>
      <c r="BS188" s="48" t="s">
        <v>786</v>
      </c>
      <c r="BT188" s="48" t="s">
        <v>3446</v>
      </c>
      <c r="BU188" s="48" t="s">
        <v>1653</v>
      </c>
      <c r="BV188" t="s">
        <v>3447</v>
      </c>
      <c r="BX188" s="48">
        <v>0</v>
      </c>
      <c r="BY188" s="48">
        <v>15</v>
      </c>
      <c r="BZ188" s="48">
        <v>0</v>
      </c>
      <c r="CA188" s="48">
        <v>0</v>
      </c>
      <c r="CB188" s="49"/>
    </row>
    <row r="189" spans="1:80" x14ac:dyDescent="0.25">
      <c r="A189">
        <v>10001</v>
      </c>
      <c r="B189" s="48" t="s">
        <v>4580</v>
      </c>
      <c r="C189" s="48" t="s">
        <v>4581</v>
      </c>
      <c r="D189" t="s">
        <v>4582</v>
      </c>
      <c r="E189" s="48" t="s">
        <v>12</v>
      </c>
      <c r="F189" s="48">
        <v>12</v>
      </c>
      <c r="G189" s="48">
        <v>0</v>
      </c>
      <c r="H189" s="48">
        <v>12</v>
      </c>
      <c r="I189" s="48">
        <v>12</v>
      </c>
      <c r="J189" s="48">
        <v>1</v>
      </c>
      <c r="K189" s="48">
        <v>12</v>
      </c>
      <c r="L189" s="48">
        <v>1</v>
      </c>
      <c r="M189" s="48">
        <v>12</v>
      </c>
      <c r="N189" s="48">
        <v>1</v>
      </c>
      <c r="O189">
        <v>1</v>
      </c>
      <c r="P189" s="48">
        <v>0</v>
      </c>
      <c r="Q189" s="49">
        <v>42692</v>
      </c>
      <c r="S189" t="s">
        <v>1545</v>
      </c>
      <c r="T189" t="s">
        <v>1546</v>
      </c>
      <c r="U189" s="48" t="s">
        <v>4145</v>
      </c>
      <c r="V189" s="47"/>
      <c r="AB189">
        <v>0</v>
      </c>
      <c r="AD189">
        <v>0</v>
      </c>
      <c r="AF189">
        <v>0</v>
      </c>
      <c r="AG189">
        <v>0</v>
      </c>
      <c r="AH189">
        <v>0</v>
      </c>
      <c r="AI189">
        <v>0</v>
      </c>
      <c r="AJ189">
        <v>0</v>
      </c>
      <c r="AK189">
        <v>0</v>
      </c>
      <c r="AM189">
        <v>0</v>
      </c>
      <c r="AN189">
        <v>1</v>
      </c>
      <c r="AO189">
        <v>1</v>
      </c>
      <c r="AP189">
        <v>0</v>
      </c>
      <c r="AQ189">
        <v>0</v>
      </c>
      <c r="AR189">
        <v>0</v>
      </c>
      <c r="AS189">
        <v>0</v>
      </c>
      <c r="AT189">
        <v>0</v>
      </c>
      <c r="AU189">
        <v>0</v>
      </c>
      <c r="AV189">
        <v>0</v>
      </c>
      <c r="BA189">
        <v>0</v>
      </c>
      <c r="BD189">
        <v>0</v>
      </c>
      <c r="BG189">
        <v>0</v>
      </c>
      <c r="BJ189">
        <v>0</v>
      </c>
      <c r="BM189">
        <v>0</v>
      </c>
      <c r="BP189">
        <v>0</v>
      </c>
      <c r="BQ189" s="48" t="s">
        <v>4583</v>
      </c>
      <c r="BS189" s="48" t="s">
        <v>4145</v>
      </c>
      <c r="BX189" s="48">
        <v>0</v>
      </c>
      <c r="BY189" s="48">
        <v>15</v>
      </c>
      <c r="BZ189" s="48">
        <v>0</v>
      </c>
      <c r="CA189" s="48">
        <v>0</v>
      </c>
      <c r="CB189" s="49">
        <v>0</v>
      </c>
    </row>
    <row r="190" spans="1:80" x14ac:dyDescent="0.25">
      <c r="A190">
        <v>10001</v>
      </c>
      <c r="B190" s="48" t="s">
        <v>6959</v>
      </c>
      <c r="C190" s="48" t="s">
        <v>6960</v>
      </c>
      <c r="D190" t="s">
        <v>4582</v>
      </c>
      <c r="E190" s="48" t="s">
        <v>12</v>
      </c>
      <c r="F190" s="48">
        <v>12</v>
      </c>
      <c r="G190" s="48">
        <v>0</v>
      </c>
      <c r="H190" s="48">
        <v>12</v>
      </c>
      <c r="I190" s="48">
        <v>12</v>
      </c>
      <c r="J190" s="48">
        <v>1</v>
      </c>
      <c r="K190" s="48">
        <v>12</v>
      </c>
      <c r="L190" s="48">
        <v>1</v>
      </c>
      <c r="M190" s="48">
        <v>12</v>
      </c>
      <c r="N190" s="48">
        <v>1</v>
      </c>
      <c r="O190">
        <v>1</v>
      </c>
      <c r="P190" s="48">
        <v>0</v>
      </c>
      <c r="Q190" s="49">
        <v>42692</v>
      </c>
      <c r="S190" t="s">
        <v>1545</v>
      </c>
      <c r="T190" t="s">
        <v>1546</v>
      </c>
      <c r="U190" s="48" t="s">
        <v>4145</v>
      </c>
      <c r="V190" s="47"/>
      <c r="AB190">
        <v>0</v>
      </c>
      <c r="AD190">
        <v>0</v>
      </c>
      <c r="AF190">
        <v>0</v>
      </c>
      <c r="AG190">
        <v>0</v>
      </c>
      <c r="AH190">
        <v>0</v>
      </c>
      <c r="AI190">
        <v>0</v>
      </c>
      <c r="AJ190">
        <v>0</v>
      </c>
      <c r="AK190">
        <v>0</v>
      </c>
      <c r="AM190">
        <v>0</v>
      </c>
      <c r="AN190">
        <v>1</v>
      </c>
      <c r="AO190">
        <v>1</v>
      </c>
      <c r="AP190">
        <v>0</v>
      </c>
      <c r="AQ190">
        <v>0</v>
      </c>
      <c r="AR190">
        <v>0</v>
      </c>
      <c r="AS190">
        <v>0</v>
      </c>
      <c r="AT190">
        <v>0</v>
      </c>
      <c r="AU190">
        <v>0</v>
      </c>
      <c r="AV190">
        <v>0</v>
      </c>
      <c r="BA190">
        <v>0</v>
      </c>
      <c r="BD190">
        <v>0</v>
      </c>
      <c r="BG190">
        <v>0</v>
      </c>
      <c r="BJ190">
        <v>0</v>
      </c>
      <c r="BM190">
        <v>0</v>
      </c>
      <c r="BP190">
        <v>0</v>
      </c>
      <c r="BQ190" s="48" t="s">
        <v>4583</v>
      </c>
      <c r="BS190" s="48" t="s">
        <v>4145</v>
      </c>
      <c r="BX190" s="48">
        <v>0</v>
      </c>
      <c r="BY190" s="48">
        <v>15</v>
      </c>
      <c r="BZ190" s="48">
        <v>0</v>
      </c>
      <c r="CA190" s="48">
        <v>0</v>
      </c>
      <c r="CB190" s="49"/>
    </row>
    <row r="191" spans="1:80" x14ac:dyDescent="0.25">
      <c r="A191">
        <v>10001</v>
      </c>
      <c r="B191" s="48" t="s">
        <v>6961</v>
      </c>
      <c r="C191" s="48" t="s">
        <v>6962</v>
      </c>
      <c r="D191" t="s">
        <v>6963</v>
      </c>
      <c r="E191" s="48" t="s">
        <v>12</v>
      </c>
      <c r="F191" s="48">
        <v>12</v>
      </c>
      <c r="G191" s="48">
        <v>0</v>
      </c>
      <c r="H191" s="48">
        <v>12</v>
      </c>
      <c r="I191" s="48">
        <v>12</v>
      </c>
      <c r="J191" s="48">
        <v>1</v>
      </c>
      <c r="K191" s="48">
        <v>12</v>
      </c>
      <c r="L191" s="48">
        <v>1</v>
      </c>
      <c r="M191" s="48">
        <v>12</v>
      </c>
      <c r="N191" s="48">
        <v>1</v>
      </c>
      <c r="O191">
        <v>1</v>
      </c>
      <c r="P191" s="48">
        <v>0</v>
      </c>
      <c r="Q191" s="49">
        <v>42692</v>
      </c>
      <c r="S191" t="s">
        <v>1545</v>
      </c>
      <c r="T191" t="s">
        <v>1546</v>
      </c>
      <c r="U191" s="48" t="s">
        <v>4145</v>
      </c>
      <c r="V191" s="47"/>
      <c r="AB191">
        <v>0</v>
      </c>
      <c r="AD191">
        <v>0</v>
      </c>
      <c r="AF191">
        <v>0</v>
      </c>
      <c r="AG191">
        <v>0</v>
      </c>
      <c r="AH191">
        <v>0</v>
      </c>
      <c r="AI191">
        <v>0</v>
      </c>
      <c r="AJ191">
        <v>0</v>
      </c>
      <c r="AK191">
        <v>0</v>
      </c>
      <c r="AM191">
        <v>0</v>
      </c>
      <c r="AN191">
        <v>1</v>
      </c>
      <c r="AO191">
        <v>1</v>
      </c>
      <c r="AP191">
        <v>0</v>
      </c>
      <c r="AQ191">
        <v>0</v>
      </c>
      <c r="AR191">
        <v>0</v>
      </c>
      <c r="AS191">
        <v>0</v>
      </c>
      <c r="AT191">
        <v>0</v>
      </c>
      <c r="AU191">
        <v>0</v>
      </c>
      <c r="AV191">
        <v>0</v>
      </c>
      <c r="BA191">
        <v>0</v>
      </c>
      <c r="BD191">
        <v>0</v>
      </c>
      <c r="BG191">
        <v>0</v>
      </c>
      <c r="BJ191">
        <v>0</v>
      </c>
      <c r="BM191">
        <v>0</v>
      </c>
      <c r="BP191">
        <v>0</v>
      </c>
      <c r="BQ191" s="48" t="s">
        <v>4583</v>
      </c>
      <c r="BS191" s="48" t="s">
        <v>4145</v>
      </c>
      <c r="BX191" s="48">
        <v>0</v>
      </c>
      <c r="BY191" s="48">
        <v>15</v>
      </c>
      <c r="BZ191" s="48">
        <v>0</v>
      </c>
      <c r="CA191" s="48">
        <v>0</v>
      </c>
      <c r="CB191" s="49"/>
    </row>
    <row r="192" spans="1:80" x14ac:dyDescent="0.25">
      <c r="A192">
        <v>10001</v>
      </c>
      <c r="B192" s="48" t="s">
        <v>2500</v>
      </c>
      <c r="C192" s="48" t="s">
        <v>2501</v>
      </c>
      <c r="E192" s="48" t="s">
        <v>12</v>
      </c>
      <c r="F192" s="48">
        <v>0</v>
      </c>
      <c r="G192" s="48">
        <v>0</v>
      </c>
      <c r="H192" s="48">
        <v>0</v>
      </c>
      <c r="I192" s="48">
        <v>0</v>
      </c>
      <c r="J192" s="48">
        <v>1</v>
      </c>
      <c r="K192" s="48">
        <v>0</v>
      </c>
      <c r="L192" s="48">
        <v>1</v>
      </c>
      <c r="M192" s="48">
        <v>0</v>
      </c>
      <c r="N192" s="48">
        <v>1</v>
      </c>
      <c r="O192">
        <v>1</v>
      </c>
      <c r="P192" s="48">
        <v>0</v>
      </c>
      <c r="Q192" s="49">
        <v>41386</v>
      </c>
      <c r="S192" t="s">
        <v>2502</v>
      </c>
      <c r="T192" t="s">
        <v>2503</v>
      </c>
      <c r="V192" s="47"/>
      <c r="AB192">
        <v>0</v>
      </c>
      <c r="AD192">
        <v>0</v>
      </c>
      <c r="AF192">
        <v>0</v>
      </c>
      <c r="AG192">
        <v>0</v>
      </c>
      <c r="AH192">
        <v>0</v>
      </c>
      <c r="AI192">
        <v>0</v>
      </c>
      <c r="AJ192">
        <v>0</v>
      </c>
      <c r="AK192">
        <v>0</v>
      </c>
      <c r="AM192">
        <v>0</v>
      </c>
      <c r="AN192">
        <v>1</v>
      </c>
      <c r="AO192">
        <v>1</v>
      </c>
      <c r="AP192">
        <v>0</v>
      </c>
      <c r="AQ192">
        <v>0</v>
      </c>
      <c r="AR192">
        <v>0</v>
      </c>
      <c r="AS192">
        <v>0</v>
      </c>
      <c r="AT192">
        <v>0</v>
      </c>
      <c r="AU192">
        <v>0</v>
      </c>
      <c r="AV192">
        <v>0</v>
      </c>
      <c r="BA192">
        <v>0</v>
      </c>
      <c r="BD192">
        <v>0</v>
      </c>
      <c r="BG192">
        <v>0</v>
      </c>
      <c r="BJ192">
        <v>0</v>
      </c>
      <c r="BM192">
        <v>0</v>
      </c>
      <c r="BP192">
        <v>0</v>
      </c>
      <c r="BX192" s="48">
        <v>0</v>
      </c>
      <c r="BY192" s="48">
        <v>21</v>
      </c>
      <c r="BZ192" s="48">
        <v>0</v>
      </c>
      <c r="CA192" s="48">
        <v>0</v>
      </c>
      <c r="CB192" s="49"/>
    </row>
    <row r="193" spans="1:80" x14ac:dyDescent="0.25">
      <c r="A193">
        <v>10001</v>
      </c>
      <c r="B193" s="48" t="s">
        <v>2504</v>
      </c>
      <c r="C193" s="48" t="s">
        <v>2505</v>
      </c>
      <c r="E193" s="48" t="s">
        <v>12</v>
      </c>
      <c r="F193" s="48">
        <v>74.38</v>
      </c>
      <c r="G193" s="48">
        <v>0</v>
      </c>
      <c r="H193" s="48">
        <v>74.38</v>
      </c>
      <c r="I193" s="48">
        <v>74.38</v>
      </c>
      <c r="J193" s="48">
        <v>1</v>
      </c>
      <c r="K193" s="48">
        <v>74.38</v>
      </c>
      <c r="L193" s="48">
        <v>1</v>
      </c>
      <c r="M193" s="48">
        <v>74.38</v>
      </c>
      <c r="N193" s="48">
        <v>1</v>
      </c>
      <c r="O193">
        <v>1</v>
      </c>
      <c r="P193" s="48">
        <v>0</v>
      </c>
      <c r="Q193" s="49">
        <v>42772</v>
      </c>
      <c r="S193" t="s">
        <v>2225</v>
      </c>
      <c r="T193" t="s">
        <v>2226</v>
      </c>
      <c r="U193" s="48" t="s">
        <v>2497</v>
      </c>
      <c r="V193" s="47"/>
      <c r="AB193">
        <v>0</v>
      </c>
      <c r="AD193">
        <v>0</v>
      </c>
      <c r="AF193">
        <v>0</v>
      </c>
      <c r="AG193">
        <v>0</v>
      </c>
      <c r="AH193">
        <v>0</v>
      </c>
      <c r="AI193">
        <v>0</v>
      </c>
      <c r="AJ193">
        <v>0</v>
      </c>
      <c r="AK193">
        <v>0</v>
      </c>
      <c r="AM193">
        <v>0</v>
      </c>
      <c r="AN193">
        <v>1</v>
      </c>
      <c r="AO193">
        <v>1</v>
      </c>
      <c r="AP193">
        <v>0</v>
      </c>
      <c r="AQ193">
        <v>0</v>
      </c>
      <c r="AR193">
        <v>0</v>
      </c>
      <c r="AS193">
        <v>0</v>
      </c>
      <c r="AT193">
        <v>0</v>
      </c>
      <c r="AU193">
        <v>0</v>
      </c>
      <c r="AV193">
        <v>0</v>
      </c>
      <c r="BA193">
        <v>0</v>
      </c>
      <c r="BD193">
        <v>0</v>
      </c>
      <c r="BG193">
        <v>0</v>
      </c>
      <c r="BJ193">
        <v>0</v>
      </c>
      <c r="BM193">
        <v>0</v>
      </c>
      <c r="BP193">
        <v>0</v>
      </c>
      <c r="BQ193" s="48" t="s">
        <v>2497</v>
      </c>
      <c r="BR193" s="48" t="s">
        <v>2507</v>
      </c>
      <c r="BX193" s="48">
        <v>0</v>
      </c>
      <c r="BY193" s="48">
        <v>15</v>
      </c>
      <c r="BZ193" s="48">
        <v>0</v>
      </c>
      <c r="CA193" s="48">
        <v>0</v>
      </c>
      <c r="CB193" s="49"/>
    </row>
    <row r="194" spans="1:80" x14ac:dyDescent="0.25">
      <c r="A194">
        <v>10001</v>
      </c>
      <c r="B194" s="48" t="s">
        <v>1305</v>
      </c>
      <c r="C194" s="48" t="s">
        <v>1306</v>
      </c>
      <c r="E194" s="48" t="s">
        <v>14</v>
      </c>
      <c r="F194" s="48">
        <v>2.25</v>
      </c>
      <c r="G194" s="48">
        <v>0</v>
      </c>
      <c r="H194" s="48">
        <v>2.25</v>
      </c>
      <c r="I194" s="48">
        <v>2.25</v>
      </c>
      <c r="J194" s="48">
        <v>1</v>
      </c>
      <c r="K194" s="48">
        <v>2.25</v>
      </c>
      <c r="L194" s="48">
        <v>1.35</v>
      </c>
      <c r="M194" s="48">
        <v>3.04</v>
      </c>
      <c r="N194" s="48">
        <v>1</v>
      </c>
      <c r="O194">
        <v>1</v>
      </c>
      <c r="P194" s="48">
        <v>0</v>
      </c>
      <c r="Q194" s="49">
        <v>42069</v>
      </c>
      <c r="R194" t="s">
        <v>1295</v>
      </c>
      <c r="S194" t="s">
        <v>1296</v>
      </c>
      <c r="T194" t="s">
        <v>1297</v>
      </c>
      <c r="U194" s="48" t="s">
        <v>1307</v>
      </c>
      <c r="V194" s="47"/>
      <c r="AB194">
        <v>0</v>
      </c>
      <c r="AD194">
        <v>0</v>
      </c>
      <c r="AF194">
        <v>0</v>
      </c>
      <c r="AG194">
        <v>0</v>
      </c>
      <c r="AH194">
        <v>0</v>
      </c>
      <c r="AI194">
        <v>0</v>
      </c>
      <c r="AJ194">
        <v>0</v>
      </c>
      <c r="AK194">
        <v>0</v>
      </c>
      <c r="AM194">
        <v>0</v>
      </c>
      <c r="AN194">
        <v>1</v>
      </c>
      <c r="AO194">
        <v>1</v>
      </c>
      <c r="AP194">
        <v>0</v>
      </c>
      <c r="AQ194">
        <v>0</v>
      </c>
      <c r="AR194">
        <v>0</v>
      </c>
      <c r="AS194">
        <v>0</v>
      </c>
      <c r="AT194">
        <v>0</v>
      </c>
      <c r="AU194">
        <v>0</v>
      </c>
      <c r="AV194">
        <v>0</v>
      </c>
      <c r="BA194">
        <v>0</v>
      </c>
      <c r="BD194">
        <v>0</v>
      </c>
      <c r="BG194">
        <v>0</v>
      </c>
      <c r="BJ194">
        <v>0</v>
      </c>
      <c r="BM194">
        <v>0</v>
      </c>
      <c r="BP194">
        <v>0</v>
      </c>
      <c r="BQ194" s="48" t="s">
        <v>1307</v>
      </c>
      <c r="BX194" s="48">
        <v>0</v>
      </c>
      <c r="BY194" s="48">
        <v>19</v>
      </c>
      <c r="BZ194" s="48">
        <v>0</v>
      </c>
      <c r="CA194" s="48">
        <v>0</v>
      </c>
      <c r="CB194" s="49"/>
    </row>
    <row r="195" spans="1:80" x14ac:dyDescent="0.25">
      <c r="A195">
        <v>10001</v>
      </c>
      <c r="B195" s="48" t="s">
        <v>1293</v>
      </c>
      <c r="C195" s="48" t="s">
        <v>1294</v>
      </c>
      <c r="E195" s="48" t="s">
        <v>14</v>
      </c>
      <c r="F195" s="48">
        <v>1.81</v>
      </c>
      <c r="G195" s="48">
        <v>0</v>
      </c>
      <c r="H195" s="48">
        <v>1.81</v>
      </c>
      <c r="I195" s="48">
        <v>1.81</v>
      </c>
      <c r="J195" s="48">
        <v>1</v>
      </c>
      <c r="K195" s="48">
        <v>1.81</v>
      </c>
      <c r="L195" s="48">
        <v>1.35</v>
      </c>
      <c r="M195" s="48">
        <v>2.44</v>
      </c>
      <c r="N195" s="48">
        <v>1</v>
      </c>
      <c r="O195">
        <v>1</v>
      </c>
      <c r="P195" s="48">
        <v>0</v>
      </c>
      <c r="Q195" s="49">
        <v>43005</v>
      </c>
      <c r="R195" t="s">
        <v>1295</v>
      </c>
      <c r="S195" t="s">
        <v>1296</v>
      </c>
      <c r="T195" t="s">
        <v>1297</v>
      </c>
      <c r="U195" s="48" t="s">
        <v>1298</v>
      </c>
      <c r="V195" s="47"/>
      <c r="AB195">
        <v>0</v>
      </c>
      <c r="AD195">
        <v>0</v>
      </c>
      <c r="AF195">
        <v>0</v>
      </c>
      <c r="AG195">
        <v>0</v>
      </c>
      <c r="AH195">
        <v>0</v>
      </c>
      <c r="AI195">
        <v>0</v>
      </c>
      <c r="AJ195">
        <v>0</v>
      </c>
      <c r="AK195">
        <v>0</v>
      </c>
      <c r="AM195">
        <v>0</v>
      </c>
      <c r="AN195">
        <v>1</v>
      </c>
      <c r="AO195">
        <v>1</v>
      </c>
      <c r="AP195">
        <v>0</v>
      </c>
      <c r="AQ195">
        <v>0</v>
      </c>
      <c r="AR195">
        <v>0</v>
      </c>
      <c r="AS195">
        <v>0</v>
      </c>
      <c r="AT195">
        <v>0</v>
      </c>
      <c r="AU195">
        <v>0</v>
      </c>
      <c r="AV195">
        <v>0</v>
      </c>
      <c r="BA195">
        <v>0</v>
      </c>
      <c r="BD195">
        <v>0</v>
      </c>
      <c r="BG195">
        <v>0</v>
      </c>
      <c r="BJ195">
        <v>0</v>
      </c>
      <c r="BM195">
        <v>0</v>
      </c>
      <c r="BP195">
        <v>0</v>
      </c>
      <c r="BQ195" s="48" t="s">
        <v>1298</v>
      </c>
      <c r="BR195" s="48" t="s">
        <v>1299</v>
      </c>
      <c r="BS195" s="48" t="s">
        <v>1090</v>
      </c>
      <c r="BT195" s="48" t="s">
        <v>8123</v>
      </c>
      <c r="BX195" s="48">
        <v>0</v>
      </c>
      <c r="BY195" s="48">
        <v>19</v>
      </c>
      <c r="BZ195" s="48">
        <v>0</v>
      </c>
      <c r="CA195" s="48">
        <v>0</v>
      </c>
      <c r="CB195" s="49"/>
    </row>
    <row r="196" spans="1:80" x14ac:dyDescent="0.25">
      <c r="A196">
        <v>10001</v>
      </c>
      <c r="B196" s="48" t="s">
        <v>1301</v>
      </c>
      <c r="C196" s="48" t="s">
        <v>1302</v>
      </c>
      <c r="D196" t="s">
        <v>1303</v>
      </c>
      <c r="E196" s="48" t="s">
        <v>14</v>
      </c>
      <c r="F196" s="48">
        <v>1.68</v>
      </c>
      <c r="G196" s="48">
        <v>0</v>
      </c>
      <c r="H196" s="48">
        <v>1.68</v>
      </c>
      <c r="I196" s="48">
        <v>1.68</v>
      </c>
      <c r="J196" s="48">
        <v>1</v>
      </c>
      <c r="K196" s="48">
        <v>1.68</v>
      </c>
      <c r="L196" s="48">
        <v>1.35</v>
      </c>
      <c r="M196" s="48">
        <v>2.27</v>
      </c>
      <c r="N196" s="48">
        <v>1</v>
      </c>
      <c r="O196">
        <v>1</v>
      </c>
      <c r="P196" s="48">
        <v>0</v>
      </c>
      <c r="Q196" s="49">
        <v>43005</v>
      </c>
      <c r="R196" t="s">
        <v>1295</v>
      </c>
      <c r="S196" t="s">
        <v>1296</v>
      </c>
      <c r="T196" t="s">
        <v>1297</v>
      </c>
      <c r="U196" s="48" t="s">
        <v>1298</v>
      </c>
      <c r="V196" s="47"/>
      <c r="AB196">
        <v>0</v>
      </c>
      <c r="AD196">
        <v>0</v>
      </c>
      <c r="AF196">
        <v>0</v>
      </c>
      <c r="AG196">
        <v>0</v>
      </c>
      <c r="AH196">
        <v>0</v>
      </c>
      <c r="AI196">
        <v>0</v>
      </c>
      <c r="AJ196">
        <v>0</v>
      </c>
      <c r="AK196">
        <v>0</v>
      </c>
      <c r="AM196">
        <v>0</v>
      </c>
      <c r="AN196">
        <v>1</v>
      </c>
      <c r="AO196">
        <v>1</v>
      </c>
      <c r="AP196">
        <v>0</v>
      </c>
      <c r="AQ196">
        <v>0</v>
      </c>
      <c r="AR196">
        <v>0</v>
      </c>
      <c r="AS196">
        <v>0</v>
      </c>
      <c r="AT196">
        <v>0</v>
      </c>
      <c r="AU196">
        <v>0</v>
      </c>
      <c r="AV196">
        <v>0</v>
      </c>
      <c r="BA196">
        <v>0</v>
      </c>
      <c r="BD196">
        <v>0</v>
      </c>
      <c r="BG196">
        <v>0</v>
      </c>
      <c r="BJ196">
        <v>0</v>
      </c>
      <c r="BM196">
        <v>0</v>
      </c>
      <c r="BP196">
        <v>0</v>
      </c>
      <c r="BQ196" s="48" t="s">
        <v>1298</v>
      </c>
      <c r="BR196" s="48" t="s">
        <v>1300</v>
      </c>
      <c r="BS196" s="48" t="s">
        <v>1090</v>
      </c>
      <c r="BT196" s="48" t="s">
        <v>8124</v>
      </c>
      <c r="BU196" s="48" t="s">
        <v>1304</v>
      </c>
      <c r="BX196" s="48">
        <v>0</v>
      </c>
      <c r="BY196" s="48">
        <v>19</v>
      </c>
      <c r="BZ196" s="48">
        <v>0</v>
      </c>
      <c r="CA196" s="48">
        <v>0</v>
      </c>
      <c r="CB196" s="49"/>
    </row>
    <row r="197" spans="1:80" x14ac:dyDescent="0.25">
      <c r="A197">
        <v>10001</v>
      </c>
      <c r="B197" s="48" t="s">
        <v>1308</v>
      </c>
      <c r="C197" s="48" t="s">
        <v>1309</v>
      </c>
      <c r="D197" t="s">
        <v>1310</v>
      </c>
      <c r="E197" s="48" t="s">
        <v>14</v>
      </c>
      <c r="F197" s="48">
        <v>4.8499999999999996</v>
      </c>
      <c r="G197" s="48">
        <v>0</v>
      </c>
      <c r="H197" s="48">
        <v>4.8499999999999996</v>
      </c>
      <c r="I197" s="48">
        <v>4.8499999999999996</v>
      </c>
      <c r="J197" s="48">
        <v>1</v>
      </c>
      <c r="K197" s="48">
        <v>4.8499999999999996</v>
      </c>
      <c r="L197" s="48">
        <v>1.3</v>
      </c>
      <c r="M197" s="48">
        <v>6.31</v>
      </c>
      <c r="N197" s="48">
        <v>1</v>
      </c>
      <c r="O197">
        <v>1</v>
      </c>
      <c r="P197" s="48">
        <v>0</v>
      </c>
      <c r="Q197" s="49">
        <v>42069</v>
      </c>
      <c r="R197" t="s">
        <v>1295</v>
      </c>
      <c r="S197" t="s">
        <v>1296</v>
      </c>
      <c r="T197" t="s">
        <v>1297</v>
      </c>
      <c r="U197" s="48" t="s">
        <v>1135</v>
      </c>
      <c r="V197" s="47"/>
      <c r="AB197">
        <v>0</v>
      </c>
      <c r="AD197">
        <v>0</v>
      </c>
      <c r="AF197">
        <v>0</v>
      </c>
      <c r="AG197">
        <v>0</v>
      </c>
      <c r="AH197">
        <v>0</v>
      </c>
      <c r="AI197">
        <v>0</v>
      </c>
      <c r="AJ197">
        <v>0</v>
      </c>
      <c r="AK197">
        <v>0</v>
      </c>
      <c r="AM197">
        <v>0</v>
      </c>
      <c r="AN197">
        <v>1</v>
      </c>
      <c r="AO197">
        <v>1</v>
      </c>
      <c r="AP197">
        <v>0</v>
      </c>
      <c r="AQ197">
        <v>0</v>
      </c>
      <c r="AR197">
        <v>0</v>
      </c>
      <c r="AS197">
        <v>0</v>
      </c>
      <c r="AT197">
        <v>0</v>
      </c>
      <c r="AU197">
        <v>0</v>
      </c>
      <c r="AV197">
        <v>0</v>
      </c>
      <c r="BA197">
        <v>0</v>
      </c>
      <c r="BD197">
        <v>0</v>
      </c>
      <c r="BG197">
        <v>0</v>
      </c>
      <c r="BJ197">
        <v>0</v>
      </c>
      <c r="BM197">
        <v>0</v>
      </c>
      <c r="BP197">
        <v>0</v>
      </c>
      <c r="BQ197" s="48" t="s">
        <v>1119</v>
      </c>
      <c r="BS197" s="48" t="s">
        <v>1090</v>
      </c>
      <c r="BT197" s="48" t="s">
        <v>1311</v>
      </c>
      <c r="BU197" s="48" t="s">
        <v>1135</v>
      </c>
      <c r="BX197" s="48">
        <v>0</v>
      </c>
      <c r="BY197" s="48">
        <v>19</v>
      </c>
      <c r="BZ197" s="48">
        <v>0</v>
      </c>
      <c r="CA197" s="48">
        <v>0</v>
      </c>
      <c r="CB197" s="49"/>
    </row>
    <row r="198" spans="1:80" x14ac:dyDescent="0.25">
      <c r="A198">
        <v>10001</v>
      </c>
      <c r="B198" s="48" t="s">
        <v>1312</v>
      </c>
      <c r="C198" s="48" t="s">
        <v>1313</v>
      </c>
      <c r="D198" t="s">
        <v>1314</v>
      </c>
      <c r="E198" s="48" t="s">
        <v>14</v>
      </c>
      <c r="F198" s="48">
        <v>3.32</v>
      </c>
      <c r="G198" s="48">
        <v>0</v>
      </c>
      <c r="H198" s="48">
        <v>3.32</v>
      </c>
      <c r="I198" s="48">
        <v>3.32</v>
      </c>
      <c r="J198" s="48">
        <v>1</v>
      </c>
      <c r="K198" s="48">
        <v>3.32</v>
      </c>
      <c r="L198" s="48">
        <v>1.35</v>
      </c>
      <c r="M198" s="48">
        <v>4.4800000000000004</v>
      </c>
      <c r="N198" s="48">
        <v>1</v>
      </c>
      <c r="O198">
        <v>1</v>
      </c>
      <c r="P198" s="48">
        <v>0</v>
      </c>
      <c r="Q198" s="49">
        <v>42811</v>
      </c>
      <c r="R198" t="s">
        <v>1295</v>
      </c>
      <c r="S198" t="s">
        <v>1296</v>
      </c>
      <c r="T198" t="s">
        <v>1297</v>
      </c>
      <c r="U198" s="48" t="s">
        <v>1315</v>
      </c>
      <c r="V198" s="47"/>
      <c r="AB198">
        <v>0</v>
      </c>
      <c r="AD198">
        <v>0</v>
      </c>
      <c r="AF198">
        <v>0</v>
      </c>
      <c r="AG198">
        <v>0</v>
      </c>
      <c r="AH198">
        <v>0</v>
      </c>
      <c r="AI198">
        <v>0</v>
      </c>
      <c r="AJ198">
        <v>0</v>
      </c>
      <c r="AK198">
        <v>0</v>
      </c>
      <c r="AM198">
        <v>0</v>
      </c>
      <c r="AN198">
        <v>1</v>
      </c>
      <c r="AO198">
        <v>1</v>
      </c>
      <c r="AP198">
        <v>0</v>
      </c>
      <c r="AQ198">
        <v>0</v>
      </c>
      <c r="AR198">
        <v>0</v>
      </c>
      <c r="AS198">
        <v>0</v>
      </c>
      <c r="AT198">
        <v>0</v>
      </c>
      <c r="AU198">
        <v>0</v>
      </c>
      <c r="AV198">
        <v>0</v>
      </c>
      <c r="BA198">
        <v>0</v>
      </c>
      <c r="BD198">
        <v>0</v>
      </c>
      <c r="BG198">
        <v>0</v>
      </c>
      <c r="BJ198">
        <v>0</v>
      </c>
      <c r="BM198">
        <v>0</v>
      </c>
      <c r="BP198">
        <v>0</v>
      </c>
      <c r="BQ198" s="48" t="s">
        <v>1119</v>
      </c>
      <c r="BS198" s="48" t="s">
        <v>1315</v>
      </c>
      <c r="BU198" s="48" t="s">
        <v>1135</v>
      </c>
      <c r="BX198" s="48">
        <v>0</v>
      </c>
      <c r="BY198" s="48">
        <v>19</v>
      </c>
      <c r="BZ198" s="48">
        <v>0</v>
      </c>
      <c r="CA198" s="48">
        <v>0</v>
      </c>
      <c r="CB198" s="49"/>
    </row>
    <row r="199" spans="1:80" x14ac:dyDescent="0.25">
      <c r="A199">
        <v>10001</v>
      </c>
      <c r="B199" s="48" t="s">
        <v>1316</v>
      </c>
      <c r="C199" s="48" t="s">
        <v>1317</v>
      </c>
      <c r="E199" s="48" t="s">
        <v>14</v>
      </c>
      <c r="F199" s="48">
        <v>2.79</v>
      </c>
      <c r="G199" s="48">
        <v>0</v>
      </c>
      <c r="H199" s="48">
        <v>2.79</v>
      </c>
      <c r="I199" s="48">
        <v>2.79</v>
      </c>
      <c r="J199" s="48">
        <v>1</v>
      </c>
      <c r="K199" s="48">
        <v>2.79</v>
      </c>
      <c r="L199" s="48">
        <v>1.35</v>
      </c>
      <c r="M199" s="48">
        <v>3.77</v>
      </c>
      <c r="N199" s="48">
        <v>1</v>
      </c>
      <c r="O199">
        <v>1</v>
      </c>
      <c r="P199" s="48">
        <v>0</v>
      </c>
      <c r="Q199" s="49">
        <v>43060</v>
      </c>
      <c r="R199" t="s">
        <v>1081</v>
      </c>
      <c r="S199" t="s">
        <v>1296</v>
      </c>
      <c r="T199" t="s">
        <v>1297</v>
      </c>
      <c r="U199" s="48" t="s">
        <v>1315</v>
      </c>
      <c r="V199" s="47"/>
      <c r="AB199">
        <v>0</v>
      </c>
      <c r="AD199">
        <v>0</v>
      </c>
      <c r="AF199">
        <v>0</v>
      </c>
      <c r="AG199">
        <v>0</v>
      </c>
      <c r="AH199">
        <v>0</v>
      </c>
      <c r="AI199">
        <v>0</v>
      </c>
      <c r="AJ199">
        <v>0</v>
      </c>
      <c r="AK199">
        <v>0</v>
      </c>
      <c r="AM199">
        <v>0</v>
      </c>
      <c r="AN199">
        <v>1</v>
      </c>
      <c r="AO199">
        <v>1</v>
      </c>
      <c r="AP199">
        <v>0</v>
      </c>
      <c r="AQ199">
        <v>0</v>
      </c>
      <c r="AR199">
        <v>0</v>
      </c>
      <c r="AS199">
        <v>0</v>
      </c>
      <c r="AT199">
        <v>0</v>
      </c>
      <c r="AU199">
        <v>0</v>
      </c>
      <c r="AV199">
        <v>0</v>
      </c>
      <c r="BA199">
        <v>0</v>
      </c>
      <c r="BD199">
        <v>0</v>
      </c>
      <c r="BG199">
        <v>0</v>
      </c>
      <c r="BJ199">
        <v>0</v>
      </c>
      <c r="BM199">
        <v>0</v>
      </c>
      <c r="BP199">
        <v>0</v>
      </c>
      <c r="BQ199" s="48" t="s">
        <v>1315</v>
      </c>
      <c r="BS199" s="48" t="s">
        <v>1318</v>
      </c>
      <c r="BU199" s="48" t="s">
        <v>1090</v>
      </c>
      <c r="BX199" s="48">
        <v>0</v>
      </c>
      <c r="BY199" s="48">
        <v>15</v>
      </c>
      <c r="BZ199" s="48">
        <v>0</v>
      </c>
      <c r="CA199" s="48">
        <v>0</v>
      </c>
      <c r="CB199" s="49"/>
    </row>
    <row r="200" spans="1:80" x14ac:dyDescent="0.25">
      <c r="A200">
        <v>10001</v>
      </c>
      <c r="B200" s="48" t="s">
        <v>1319</v>
      </c>
      <c r="C200" s="48" t="s">
        <v>1320</v>
      </c>
      <c r="D200" t="s">
        <v>1314</v>
      </c>
      <c r="E200" s="48" t="s">
        <v>14</v>
      </c>
      <c r="F200" s="48">
        <v>2.6</v>
      </c>
      <c r="G200" s="48">
        <v>0</v>
      </c>
      <c r="H200" s="48">
        <v>2.6</v>
      </c>
      <c r="I200" s="48">
        <v>2.6</v>
      </c>
      <c r="J200" s="48">
        <v>1</v>
      </c>
      <c r="K200" s="48">
        <v>2.6</v>
      </c>
      <c r="L200" s="48">
        <v>1.35</v>
      </c>
      <c r="M200" s="48">
        <v>3.51</v>
      </c>
      <c r="N200" s="48">
        <v>1</v>
      </c>
      <c r="O200">
        <v>1</v>
      </c>
      <c r="P200" s="48">
        <v>0</v>
      </c>
      <c r="Q200" s="49">
        <v>43005</v>
      </c>
      <c r="R200" t="s">
        <v>1081</v>
      </c>
      <c r="S200" t="s">
        <v>1296</v>
      </c>
      <c r="T200" t="s">
        <v>1297</v>
      </c>
      <c r="U200" s="48" t="s">
        <v>1315</v>
      </c>
      <c r="V200" s="47"/>
      <c r="AB200">
        <v>0</v>
      </c>
      <c r="AD200">
        <v>0</v>
      </c>
      <c r="AF200">
        <v>0</v>
      </c>
      <c r="AG200">
        <v>0</v>
      </c>
      <c r="AH200">
        <v>0</v>
      </c>
      <c r="AI200">
        <v>0</v>
      </c>
      <c r="AJ200">
        <v>0</v>
      </c>
      <c r="AK200">
        <v>0</v>
      </c>
      <c r="AM200">
        <v>0</v>
      </c>
      <c r="AN200">
        <v>1</v>
      </c>
      <c r="AO200">
        <v>1</v>
      </c>
      <c r="AP200">
        <v>0</v>
      </c>
      <c r="AQ200">
        <v>0</v>
      </c>
      <c r="AR200">
        <v>0</v>
      </c>
      <c r="AS200">
        <v>0</v>
      </c>
      <c r="AT200">
        <v>0</v>
      </c>
      <c r="AU200">
        <v>0</v>
      </c>
      <c r="AV200">
        <v>0</v>
      </c>
      <c r="BA200">
        <v>0</v>
      </c>
      <c r="BD200">
        <v>0</v>
      </c>
      <c r="BG200">
        <v>0</v>
      </c>
      <c r="BJ200">
        <v>0</v>
      </c>
      <c r="BM200">
        <v>0</v>
      </c>
      <c r="BP200">
        <v>0</v>
      </c>
      <c r="BQ200" s="48" t="s">
        <v>1315</v>
      </c>
      <c r="BS200" s="48" t="s">
        <v>1135</v>
      </c>
      <c r="BU200" s="48" t="s">
        <v>1090</v>
      </c>
      <c r="BV200" t="s">
        <v>8125</v>
      </c>
      <c r="BX200" s="48">
        <v>0</v>
      </c>
      <c r="BY200" s="48">
        <v>15</v>
      </c>
      <c r="BZ200" s="48">
        <v>0</v>
      </c>
      <c r="CA200" s="48">
        <v>0</v>
      </c>
      <c r="CB200" s="49"/>
    </row>
    <row r="201" spans="1:80" x14ac:dyDescent="0.25">
      <c r="A201">
        <v>10001</v>
      </c>
      <c r="B201" s="48" t="s">
        <v>1321</v>
      </c>
      <c r="C201" s="48" t="s">
        <v>1322</v>
      </c>
      <c r="E201" s="48" t="s">
        <v>14</v>
      </c>
      <c r="F201" s="48">
        <v>4.46</v>
      </c>
      <c r="G201" s="48">
        <v>0</v>
      </c>
      <c r="H201" s="48">
        <v>4.46</v>
      </c>
      <c r="I201" s="48">
        <v>4.46</v>
      </c>
      <c r="J201" s="48">
        <v>1</v>
      </c>
      <c r="K201" s="48">
        <v>4.46</v>
      </c>
      <c r="L201" s="48">
        <v>1.35</v>
      </c>
      <c r="M201" s="48">
        <v>6.02</v>
      </c>
      <c r="N201" s="48">
        <v>1</v>
      </c>
      <c r="O201">
        <v>1</v>
      </c>
      <c r="P201" s="48">
        <v>0</v>
      </c>
      <c r="Q201" s="49">
        <v>42069</v>
      </c>
      <c r="R201" t="s">
        <v>1295</v>
      </c>
      <c r="S201" t="s">
        <v>1296</v>
      </c>
      <c r="T201" t="s">
        <v>1297</v>
      </c>
      <c r="U201" s="48" t="s">
        <v>1315</v>
      </c>
      <c r="V201" s="47"/>
      <c r="AB201">
        <v>0</v>
      </c>
      <c r="AD201">
        <v>0</v>
      </c>
      <c r="AF201">
        <v>0</v>
      </c>
      <c r="AG201">
        <v>0</v>
      </c>
      <c r="AH201">
        <v>0</v>
      </c>
      <c r="AI201">
        <v>0</v>
      </c>
      <c r="AJ201">
        <v>0</v>
      </c>
      <c r="AK201">
        <v>0</v>
      </c>
      <c r="AM201">
        <v>0</v>
      </c>
      <c r="AN201">
        <v>1</v>
      </c>
      <c r="AO201">
        <v>1</v>
      </c>
      <c r="AP201">
        <v>0</v>
      </c>
      <c r="AQ201">
        <v>0</v>
      </c>
      <c r="AR201">
        <v>0</v>
      </c>
      <c r="AS201">
        <v>0</v>
      </c>
      <c r="AT201">
        <v>0</v>
      </c>
      <c r="AU201">
        <v>0</v>
      </c>
      <c r="AV201">
        <v>0</v>
      </c>
      <c r="BA201">
        <v>0</v>
      </c>
      <c r="BD201">
        <v>0</v>
      </c>
      <c r="BG201">
        <v>0</v>
      </c>
      <c r="BJ201">
        <v>0</v>
      </c>
      <c r="BM201">
        <v>0</v>
      </c>
      <c r="BP201">
        <v>0</v>
      </c>
      <c r="BQ201" s="48" t="s">
        <v>1315</v>
      </c>
      <c r="BX201" s="48">
        <v>0</v>
      </c>
      <c r="BY201" s="48">
        <v>19</v>
      </c>
      <c r="BZ201" s="48">
        <v>0</v>
      </c>
      <c r="CA201" s="48">
        <v>0</v>
      </c>
      <c r="CB201" s="49"/>
    </row>
    <row r="202" spans="1:80" x14ac:dyDescent="0.25">
      <c r="A202">
        <v>10001</v>
      </c>
      <c r="B202" s="48" t="s">
        <v>1323</v>
      </c>
      <c r="C202" s="48" t="s">
        <v>1324</v>
      </c>
      <c r="E202" s="48" t="s">
        <v>14</v>
      </c>
      <c r="F202" s="48">
        <v>2.5299999999999998</v>
      </c>
      <c r="G202" s="48">
        <v>0</v>
      </c>
      <c r="H202" s="48">
        <v>2.5299999999999998</v>
      </c>
      <c r="I202" s="48">
        <v>2.5299999999999998</v>
      </c>
      <c r="J202" s="48">
        <v>1</v>
      </c>
      <c r="K202" s="48">
        <v>2.5299999999999998</v>
      </c>
      <c r="L202" s="48">
        <v>1.35</v>
      </c>
      <c r="M202" s="48">
        <v>3.42</v>
      </c>
      <c r="N202" s="48">
        <v>1</v>
      </c>
      <c r="O202">
        <v>1</v>
      </c>
      <c r="P202" s="48">
        <v>0</v>
      </c>
      <c r="Q202" s="49">
        <v>42627</v>
      </c>
      <c r="R202" t="s">
        <v>1295</v>
      </c>
      <c r="S202" t="s">
        <v>1296</v>
      </c>
      <c r="T202" t="s">
        <v>1297</v>
      </c>
      <c r="U202" s="48" t="s">
        <v>1325</v>
      </c>
      <c r="V202" s="47"/>
      <c r="AB202">
        <v>0</v>
      </c>
      <c r="AD202">
        <v>0</v>
      </c>
      <c r="AF202">
        <v>0</v>
      </c>
      <c r="AG202">
        <v>0</v>
      </c>
      <c r="AH202">
        <v>0</v>
      </c>
      <c r="AI202">
        <v>0</v>
      </c>
      <c r="AJ202">
        <v>0</v>
      </c>
      <c r="AK202">
        <v>0</v>
      </c>
      <c r="AM202">
        <v>0</v>
      </c>
      <c r="AN202">
        <v>1</v>
      </c>
      <c r="AO202">
        <v>1</v>
      </c>
      <c r="AP202">
        <v>0</v>
      </c>
      <c r="AQ202">
        <v>0</v>
      </c>
      <c r="AR202">
        <v>0</v>
      </c>
      <c r="AS202">
        <v>0</v>
      </c>
      <c r="AT202">
        <v>0</v>
      </c>
      <c r="AU202">
        <v>0</v>
      </c>
      <c r="AV202">
        <v>0</v>
      </c>
      <c r="BA202">
        <v>0</v>
      </c>
      <c r="BD202">
        <v>0</v>
      </c>
      <c r="BG202">
        <v>0</v>
      </c>
      <c r="BJ202">
        <v>0</v>
      </c>
      <c r="BM202">
        <v>0</v>
      </c>
      <c r="BP202">
        <v>0</v>
      </c>
      <c r="BQ202" s="48" t="s">
        <v>1325</v>
      </c>
      <c r="BR202" s="48" t="s">
        <v>1326</v>
      </c>
      <c r="BS202" s="48" t="s">
        <v>1325</v>
      </c>
      <c r="BT202" s="48" t="s">
        <v>1326</v>
      </c>
      <c r="BX202" s="48">
        <v>0</v>
      </c>
      <c r="BY202" s="48">
        <v>19</v>
      </c>
      <c r="BZ202" s="48">
        <v>0</v>
      </c>
      <c r="CA202" s="48">
        <v>0</v>
      </c>
      <c r="CB202" s="49"/>
    </row>
    <row r="203" spans="1:80" x14ac:dyDescent="0.25">
      <c r="A203">
        <v>10001</v>
      </c>
      <c r="B203" s="48" t="s">
        <v>1327</v>
      </c>
      <c r="C203" s="48" t="s">
        <v>1328</v>
      </c>
      <c r="E203" s="48" t="s">
        <v>14</v>
      </c>
      <c r="F203" s="48">
        <v>4.45</v>
      </c>
      <c r="G203" s="48">
        <v>0</v>
      </c>
      <c r="H203" s="48">
        <v>4.45</v>
      </c>
      <c r="I203" s="48">
        <v>4.45</v>
      </c>
      <c r="J203" s="48">
        <v>1</v>
      </c>
      <c r="K203" s="48">
        <v>4.45</v>
      </c>
      <c r="L203" s="48">
        <v>1.35</v>
      </c>
      <c r="M203" s="48">
        <v>6.01</v>
      </c>
      <c r="N203" s="48">
        <v>1</v>
      </c>
      <c r="O203">
        <v>1</v>
      </c>
      <c r="P203" s="48">
        <v>0</v>
      </c>
      <c r="Q203" s="49">
        <v>42069</v>
      </c>
      <c r="R203" t="s">
        <v>1295</v>
      </c>
      <c r="S203" t="s">
        <v>1296</v>
      </c>
      <c r="T203" t="s">
        <v>1297</v>
      </c>
      <c r="U203" s="48" t="s">
        <v>1315</v>
      </c>
      <c r="V203" s="47"/>
      <c r="AB203">
        <v>0</v>
      </c>
      <c r="AD203">
        <v>0</v>
      </c>
      <c r="AF203">
        <v>0</v>
      </c>
      <c r="AG203">
        <v>0</v>
      </c>
      <c r="AH203">
        <v>0</v>
      </c>
      <c r="AI203">
        <v>0</v>
      </c>
      <c r="AJ203">
        <v>0</v>
      </c>
      <c r="AK203">
        <v>0</v>
      </c>
      <c r="AM203">
        <v>0</v>
      </c>
      <c r="AN203">
        <v>1</v>
      </c>
      <c r="AO203">
        <v>1</v>
      </c>
      <c r="AP203">
        <v>0</v>
      </c>
      <c r="AQ203">
        <v>0</v>
      </c>
      <c r="AR203">
        <v>0</v>
      </c>
      <c r="AS203">
        <v>0</v>
      </c>
      <c r="AT203">
        <v>0</v>
      </c>
      <c r="AU203">
        <v>0</v>
      </c>
      <c r="AV203">
        <v>0</v>
      </c>
      <c r="BA203">
        <v>0</v>
      </c>
      <c r="BD203">
        <v>0</v>
      </c>
      <c r="BG203">
        <v>0</v>
      </c>
      <c r="BJ203">
        <v>0</v>
      </c>
      <c r="BM203">
        <v>0</v>
      </c>
      <c r="BP203">
        <v>0</v>
      </c>
      <c r="BQ203" s="48" t="s">
        <v>1315</v>
      </c>
      <c r="BX203" s="48">
        <v>0</v>
      </c>
      <c r="BY203" s="48">
        <v>19</v>
      </c>
      <c r="BZ203" s="48">
        <v>0</v>
      </c>
      <c r="CA203" s="48">
        <v>0</v>
      </c>
      <c r="CB203" s="49"/>
    </row>
    <row r="204" spans="1:80" x14ac:dyDescent="0.25">
      <c r="A204">
        <v>10001</v>
      </c>
      <c r="B204" s="48" t="s">
        <v>4127</v>
      </c>
      <c r="C204" s="48" t="s">
        <v>7643</v>
      </c>
      <c r="E204" s="48" t="s">
        <v>14</v>
      </c>
      <c r="F204" s="48">
        <v>3.41</v>
      </c>
      <c r="G204" s="48">
        <v>0</v>
      </c>
      <c r="H204" s="48">
        <v>3.41</v>
      </c>
      <c r="I204" s="48">
        <v>3.41</v>
      </c>
      <c r="J204" s="48">
        <v>1</v>
      </c>
      <c r="K204" s="48">
        <v>3.41</v>
      </c>
      <c r="L204" s="48">
        <v>1.3</v>
      </c>
      <c r="M204" s="48">
        <v>4.43</v>
      </c>
      <c r="N204" s="48">
        <v>1</v>
      </c>
      <c r="O204">
        <v>1</v>
      </c>
      <c r="P204" s="48">
        <v>0</v>
      </c>
      <c r="Q204" s="49">
        <v>42908</v>
      </c>
      <c r="S204" t="s">
        <v>1296</v>
      </c>
      <c r="T204" t="s">
        <v>1297</v>
      </c>
      <c r="U204" s="48" t="s">
        <v>1315</v>
      </c>
      <c r="V204" s="47"/>
      <c r="AB204">
        <v>0</v>
      </c>
      <c r="AD204">
        <v>0</v>
      </c>
      <c r="AF204">
        <v>0</v>
      </c>
      <c r="AG204">
        <v>0</v>
      </c>
      <c r="AH204">
        <v>0</v>
      </c>
      <c r="AI204">
        <v>0</v>
      </c>
      <c r="AJ204">
        <v>0</v>
      </c>
      <c r="AK204">
        <v>0</v>
      </c>
      <c r="AM204">
        <v>0</v>
      </c>
      <c r="AN204">
        <v>1</v>
      </c>
      <c r="AO204">
        <v>1</v>
      </c>
      <c r="AP204">
        <v>0</v>
      </c>
      <c r="AQ204">
        <v>0</v>
      </c>
      <c r="AR204">
        <v>0</v>
      </c>
      <c r="AS204">
        <v>0</v>
      </c>
      <c r="AT204">
        <v>0</v>
      </c>
      <c r="AU204">
        <v>0</v>
      </c>
      <c r="AV204">
        <v>0</v>
      </c>
      <c r="BA204">
        <v>0</v>
      </c>
      <c r="BD204">
        <v>0</v>
      </c>
      <c r="BG204">
        <v>0</v>
      </c>
      <c r="BJ204">
        <v>0</v>
      </c>
      <c r="BM204">
        <v>0</v>
      </c>
      <c r="BP204">
        <v>0</v>
      </c>
      <c r="BQ204" s="48" t="s">
        <v>1315</v>
      </c>
      <c r="BR204" s="48" t="s">
        <v>4128</v>
      </c>
      <c r="BX204" s="48">
        <v>0</v>
      </c>
      <c r="BY204" s="48">
        <v>15</v>
      </c>
      <c r="BZ204" s="48">
        <v>0</v>
      </c>
      <c r="CA204" s="48">
        <v>0</v>
      </c>
      <c r="CB204" s="49">
        <v>0</v>
      </c>
    </row>
    <row r="205" spans="1:80" x14ac:dyDescent="0.25">
      <c r="A205">
        <v>10001</v>
      </c>
      <c r="B205" s="48" t="s">
        <v>1361</v>
      </c>
      <c r="C205" s="48" t="s">
        <v>7639</v>
      </c>
      <c r="E205" s="48" t="s">
        <v>14</v>
      </c>
      <c r="F205" s="48">
        <v>2.44</v>
      </c>
      <c r="G205" s="48">
        <v>0</v>
      </c>
      <c r="H205" s="48">
        <v>2.44</v>
      </c>
      <c r="I205" s="48">
        <v>2.44</v>
      </c>
      <c r="J205" s="48">
        <v>1</v>
      </c>
      <c r="K205" s="48">
        <v>2.44</v>
      </c>
      <c r="L205" s="48">
        <v>1.35</v>
      </c>
      <c r="M205" s="48">
        <v>3.29</v>
      </c>
      <c r="N205" s="48">
        <v>1</v>
      </c>
      <c r="O205">
        <v>1</v>
      </c>
      <c r="P205" s="48">
        <v>0</v>
      </c>
      <c r="Q205" s="49">
        <v>42751</v>
      </c>
      <c r="R205" t="s">
        <v>737</v>
      </c>
      <c r="S205" t="s">
        <v>1296</v>
      </c>
      <c r="T205" t="s">
        <v>1297</v>
      </c>
      <c r="U205" s="48" t="s">
        <v>1298</v>
      </c>
      <c r="V205" s="47"/>
      <c r="AB205">
        <v>0</v>
      </c>
      <c r="AD205">
        <v>0</v>
      </c>
      <c r="AF205">
        <v>0</v>
      </c>
      <c r="AG205">
        <v>0</v>
      </c>
      <c r="AH205">
        <v>0</v>
      </c>
      <c r="AI205">
        <v>0</v>
      </c>
      <c r="AJ205">
        <v>0</v>
      </c>
      <c r="AK205">
        <v>0</v>
      </c>
      <c r="AM205">
        <v>0</v>
      </c>
      <c r="AN205">
        <v>1</v>
      </c>
      <c r="AO205">
        <v>1</v>
      </c>
      <c r="AP205">
        <v>0</v>
      </c>
      <c r="AQ205">
        <v>0</v>
      </c>
      <c r="AR205">
        <v>0</v>
      </c>
      <c r="AS205">
        <v>0</v>
      </c>
      <c r="AT205">
        <v>0</v>
      </c>
      <c r="AU205">
        <v>0</v>
      </c>
      <c r="AV205">
        <v>0</v>
      </c>
      <c r="BA205">
        <v>0</v>
      </c>
      <c r="BD205">
        <v>0</v>
      </c>
      <c r="BG205">
        <v>0</v>
      </c>
      <c r="BJ205">
        <v>0</v>
      </c>
      <c r="BM205">
        <v>0</v>
      </c>
      <c r="BP205">
        <v>0</v>
      </c>
      <c r="BQ205" s="48" t="s">
        <v>1298</v>
      </c>
      <c r="BR205" s="48" t="s">
        <v>1362</v>
      </c>
      <c r="BX205" s="48">
        <v>0</v>
      </c>
      <c r="BY205" s="48">
        <v>15</v>
      </c>
      <c r="BZ205" s="48">
        <v>0</v>
      </c>
      <c r="CA205" s="48">
        <v>0</v>
      </c>
      <c r="CB205" s="49">
        <v>0</v>
      </c>
    </row>
    <row r="206" spans="1:80" x14ac:dyDescent="0.25">
      <c r="A206">
        <v>10001</v>
      </c>
      <c r="B206" s="48" t="s">
        <v>4176</v>
      </c>
      <c r="C206" s="48" t="s">
        <v>7644</v>
      </c>
      <c r="E206" s="48" t="s">
        <v>14</v>
      </c>
      <c r="F206" s="48">
        <v>1.95</v>
      </c>
      <c r="G206" s="48">
        <v>0</v>
      </c>
      <c r="H206" s="48">
        <v>1.95</v>
      </c>
      <c r="I206" s="48">
        <v>1.95</v>
      </c>
      <c r="J206" s="48">
        <v>1</v>
      </c>
      <c r="K206" s="48">
        <v>1.95</v>
      </c>
      <c r="L206" s="48">
        <v>1.35</v>
      </c>
      <c r="M206" s="48">
        <v>2.63</v>
      </c>
      <c r="N206" s="48">
        <v>1</v>
      </c>
      <c r="O206">
        <v>1</v>
      </c>
      <c r="P206" s="48">
        <v>0</v>
      </c>
      <c r="Q206" s="49">
        <v>42751</v>
      </c>
      <c r="S206" t="s">
        <v>1296</v>
      </c>
      <c r="T206" t="s">
        <v>1297</v>
      </c>
      <c r="U206" s="48" t="s">
        <v>1298</v>
      </c>
      <c r="V206" s="47"/>
      <c r="AB206">
        <v>0</v>
      </c>
      <c r="AD206">
        <v>0</v>
      </c>
      <c r="AF206">
        <v>0</v>
      </c>
      <c r="AG206">
        <v>0</v>
      </c>
      <c r="AH206">
        <v>0</v>
      </c>
      <c r="AI206">
        <v>0</v>
      </c>
      <c r="AJ206">
        <v>0</v>
      </c>
      <c r="AK206">
        <v>0</v>
      </c>
      <c r="AM206">
        <v>0</v>
      </c>
      <c r="AN206">
        <v>1</v>
      </c>
      <c r="AO206">
        <v>1</v>
      </c>
      <c r="AP206">
        <v>0</v>
      </c>
      <c r="AQ206">
        <v>0</v>
      </c>
      <c r="AR206">
        <v>0</v>
      </c>
      <c r="AS206">
        <v>0</v>
      </c>
      <c r="AT206">
        <v>0</v>
      </c>
      <c r="AU206">
        <v>0</v>
      </c>
      <c r="AV206">
        <v>0</v>
      </c>
      <c r="BA206">
        <v>0</v>
      </c>
      <c r="BD206">
        <v>0</v>
      </c>
      <c r="BG206">
        <v>0</v>
      </c>
      <c r="BJ206">
        <v>0</v>
      </c>
      <c r="BM206">
        <v>0</v>
      </c>
      <c r="BP206">
        <v>0</v>
      </c>
      <c r="BQ206" s="48" t="s">
        <v>1298</v>
      </c>
      <c r="BR206" s="48" t="s">
        <v>4177</v>
      </c>
      <c r="BX206" s="48">
        <v>0</v>
      </c>
      <c r="BY206" s="48">
        <v>15</v>
      </c>
      <c r="BZ206" s="48">
        <v>0</v>
      </c>
      <c r="CA206" s="48">
        <v>0</v>
      </c>
      <c r="CB206" s="49">
        <v>0</v>
      </c>
    </row>
    <row r="207" spans="1:80" x14ac:dyDescent="0.25">
      <c r="A207">
        <v>10001</v>
      </c>
      <c r="B207" s="48" t="s">
        <v>3851</v>
      </c>
      <c r="C207" s="48" t="s">
        <v>7642</v>
      </c>
      <c r="D207" t="s">
        <v>3852</v>
      </c>
      <c r="E207" s="48" t="s">
        <v>14</v>
      </c>
      <c r="F207" s="48">
        <v>2.78</v>
      </c>
      <c r="G207" s="48">
        <v>0</v>
      </c>
      <c r="H207" s="48">
        <v>2.78</v>
      </c>
      <c r="I207" s="48">
        <v>2.78</v>
      </c>
      <c r="J207" s="48">
        <v>1</v>
      </c>
      <c r="K207" s="48">
        <v>2.78</v>
      </c>
      <c r="L207" s="48">
        <v>1.35</v>
      </c>
      <c r="M207" s="48">
        <v>3.75</v>
      </c>
      <c r="N207" s="48">
        <v>1</v>
      </c>
      <c r="O207">
        <v>1</v>
      </c>
      <c r="P207" s="48">
        <v>0</v>
      </c>
      <c r="Q207" s="49">
        <v>42751</v>
      </c>
      <c r="S207" t="s">
        <v>1296</v>
      </c>
      <c r="T207" t="s">
        <v>1297</v>
      </c>
      <c r="U207" s="48" t="s">
        <v>1344</v>
      </c>
      <c r="V207" s="47"/>
      <c r="AB207">
        <v>0</v>
      </c>
      <c r="AD207">
        <v>0</v>
      </c>
      <c r="AF207">
        <v>0</v>
      </c>
      <c r="AG207">
        <v>0</v>
      </c>
      <c r="AH207">
        <v>0</v>
      </c>
      <c r="AI207">
        <v>0</v>
      </c>
      <c r="AJ207">
        <v>0</v>
      </c>
      <c r="AK207">
        <v>0</v>
      </c>
      <c r="AM207">
        <v>0</v>
      </c>
      <c r="AN207">
        <v>1</v>
      </c>
      <c r="AO207">
        <v>1</v>
      </c>
      <c r="AP207">
        <v>0</v>
      </c>
      <c r="AQ207">
        <v>0</v>
      </c>
      <c r="AR207">
        <v>0</v>
      </c>
      <c r="AS207">
        <v>0</v>
      </c>
      <c r="AT207">
        <v>0</v>
      </c>
      <c r="AU207">
        <v>0</v>
      </c>
      <c r="AV207">
        <v>0</v>
      </c>
      <c r="BA207">
        <v>0</v>
      </c>
      <c r="BD207">
        <v>0</v>
      </c>
      <c r="BG207">
        <v>0</v>
      </c>
      <c r="BJ207">
        <v>0</v>
      </c>
      <c r="BM207">
        <v>0</v>
      </c>
      <c r="BP207">
        <v>0</v>
      </c>
      <c r="BQ207" s="48" t="s">
        <v>1344</v>
      </c>
      <c r="BR207" s="48" t="s">
        <v>3853</v>
      </c>
      <c r="BX207" s="48">
        <v>0</v>
      </c>
      <c r="BY207" s="48">
        <v>15</v>
      </c>
      <c r="BZ207" s="48">
        <v>0</v>
      </c>
      <c r="CA207" s="48">
        <v>0</v>
      </c>
      <c r="CB207" s="49">
        <v>0</v>
      </c>
    </row>
    <row r="208" spans="1:80" x14ac:dyDescent="0.25">
      <c r="A208">
        <v>10001</v>
      </c>
      <c r="B208" s="48" t="s">
        <v>4317</v>
      </c>
      <c r="C208" s="48" t="s">
        <v>7647</v>
      </c>
      <c r="E208" s="48" t="s">
        <v>14</v>
      </c>
      <c r="F208" s="48">
        <v>5.17</v>
      </c>
      <c r="G208" s="48">
        <v>0</v>
      </c>
      <c r="H208" s="48">
        <v>5.17</v>
      </c>
      <c r="I208" s="48">
        <v>5.17</v>
      </c>
      <c r="J208" s="48">
        <v>1</v>
      </c>
      <c r="K208" s="48">
        <v>5.17</v>
      </c>
      <c r="L208" s="48">
        <v>1.3</v>
      </c>
      <c r="M208" s="48">
        <v>6.72</v>
      </c>
      <c r="N208" s="48">
        <v>1</v>
      </c>
      <c r="O208">
        <v>1</v>
      </c>
      <c r="P208" s="48">
        <v>0</v>
      </c>
      <c r="Q208" s="49">
        <v>43083</v>
      </c>
      <c r="S208" t="s">
        <v>1296</v>
      </c>
      <c r="T208" t="s">
        <v>1297</v>
      </c>
      <c r="U208" s="48" t="s">
        <v>1090</v>
      </c>
      <c r="V208" s="47"/>
      <c r="AB208">
        <v>0</v>
      </c>
      <c r="AD208">
        <v>0</v>
      </c>
      <c r="AF208">
        <v>0</v>
      </c>
      <c r="AG208">
        <v>0</v>
      </c>
      <c r="AH208">
        <v>0</v>
      </c>
      <c r="AI208">
        <v>0</v>
      </c>
      <c r="AJ208">
        <v>0</v>
      </c>
      <c r="AK208">
        <v>0</v>
      </c>
      <c r="AM208">
        <v>0</v>
      </c>
      <c r="AN208">
        <v>1</v>
      </c>
      <c r="AO208">
        <v>1</v>
      </c>
      <c r="AP208">
        <v>0</v>
      </c>
      <c r="AQ208">
        <v>0</v>
      </c>
      <c r="AR208">
        <v>0</v>
      </c>
      <c r="AS208">
        <v>0</v>
      </c>
      <c r="AT208">
        <v>0</v>
      </c>
      <c r="AU208">
        <v>0</v>
      </c>
      <c r="AV208">
        <v>0</v>
      </c>
      <c r="BA208">
        <v>0</v>
      </c>
      <c r="BD208">
        <v>0</v>
      </c>
      <c r="BG208">
        <v>0</v>
      </c>
      <c r="BJ208">
        <v>0</v>
      </c>
      <c r="BM208">
        <v>0</v>
      </c>
      <c r="BP208">
        <v>0</v>
      </c>
      <c r="BQ208" s="48" t="s">
        <v>1315</v>
      </c>
      <c r="BS208" s="48" t="s">
        <v>1090</v>
      </c>
      <c r="BT208" s="48" t="s">
        <v>7887</v>
      </c>
      <c r="BX208" s="48">
        <v>0</v>
      </c>
      <c r="BY208" s="48">
        <v>15</v>
      </c>
      <c r="BZ208" s="48">
        <v>0</v>
      </c>
      <c r="CA208" s="48">
        <v>0</v>
      </c>
      <c r="CB208" s="49">
        <v>0</v>
      </c>
    </row>
    <row r="209" spans="1:80" x14ac:dyDescent="0.25">
      <c r="A209">
        <v>10001</v>
      </c>
      <c r="B209" s="48" t="s">
        <v>1354</v>
      </c>
      <c r="C209" s="48" t="s">
        <v>7637</v>
      </c>
      <c r="E209" s="48" t="s">
        <v>14</v>
      </c>
      <c r="F209" s="48">
        <v>6.93</v>
      </c>
      <c r="G209" s="48">
        <v>0</v>
      </c>
      <c r="H209" s="48">
        <v>6.93</v>
      </c>
      <c r="I209" s="48">
        <v>6.93</v>
      </c>
      <c r="J209" s="48">
        <v>1</v>
      </c>
      <c r="K209" s="48">
        <v>6.93</v>
      </c>
      <c r="L209" s="48">
        <v>1.3</v>
      </c>
      <c r="M209" s="48">
        <v>9.01</v>
      </c>
      <c r="N209" s="48">
        <v>1</v>
      </c>
      <c r="O209">
        <v>1</v>
      </c>
      <c r="P209" s="48">
        <v>0</v>
      </c>
      <c r="Q209" s="49">
        <v>42999</v>
      </c>
      <c r="S209" t="s">
        <v>1296</v>
      </c>
      <c r="T209" t="s">
        <v>1297</v>
      </c>
      <c r="U209" s="48" t="s">
        <v>1090</v>
      </c>
      <c r="V209" s="47"/>
      <c r="AB209">
        <v>0</v>
      </c>
      <c r="AD209">
        <v>0</v>
      </c>
      <c r="AF209">
        <v>0</v>
      </c>
      <c r="AG209">
        <v>0</v>
      </c>
      <c r="AH209">
        <v>0</v>
      </c>
      <c r="AI209">
        <v>0</v>
      </c>
      <c r="AJ209">
        <v>0</v>
      </c>
      <c r="AK209">
        <v>0</v>
      </c>
      <c r="AM209">
        <v>0</v>
      </c>
      <c r="AN209">
        <v>1</v>
      </c>
      <c r="AO209">
        <v>1</v>
      </c>
      <c r="AP209">
        <v>0</v>
      </c>
      <c r="AQ209">
        <v>0</v>
      </c>
      <c r="AR209">
        <v>0</v>
      </c>
      <c r="AS209">
        <v>0</v>
      </c>
      <c r="AT209">
        <v>0</v>
      </c>
      <c r="AU209">
        <v>0</v>
      </c>
      <c r="AV209">
        <v>0</v>
      </c>
      <c r="BA209">
        <v>0</v>
      </c>
      <c r="BD209">
        <v>0</v>
      </c>
      <c r="BG209">
        <v>0</v>
      </c>
      <c r="BJ209">
        <v>0</v>
      </c>
      <c r="BM209">
        <v>0</v>
      </c>
      <c r="BP209">
        <v>0</v>
      </c>
      <c r="BQ209" s="48" t="s">
        <v>1315</v>
      </c>
      <c r="BS209" s="48" t="s">
        <v>1090</v>
      </c>
      <c r="BT209" s="48" t="s">
        <v>1356</v>
      </c>
      <c r="BX209" s="48">
        <v>0</v>
      </c>
      <c r="BY209" s="48">
        <v>15</v>
      </c>
      <c r="BZ209" s="48">
        <v>0</v>
      </c>
      <c r="CA209" s="48">
        <v>0</v>
      </c>
      <c r="CB209" s="49">
        <v>0</v>
      </c>
    </row>
    <row r="210" spans="1:80" x14ac:dyDescent="0.25">
      <c r="A210">
        <v>10001</v>
      </c>
      <c r="B210" s="48" t="s">
        <v>1355</v>
      </c>
      <c r="C210" s="48" t="s">
        <v>7638</v>
      </c>
      <c r="E210" s="48" t="s">
        <v>14</v>
      </c>
      <c r="F210" s="48">
        <v>4.75</v>
      </c>
      <c r="G210" s="48">
        <v>0</v>
      </c>
      <c r="H210" s="48">
        <v>4.75</v>
      </c>
      <c r="I210" s="48">
        <v>4.75</v>
      </c>
      <c r="J210" s="48">
        <v>1</v>
      </c>
      <c r="K210" s="48">
        <v>4.75</v>
      </c>
      <c r="L210" s="48">
        <v>1.3</v>
      </c>
      <c r="M210" s="48">
        <v>6.18</v>
      </c>
      <c r="N210" s="48">
        <v>1</v>
      </c>
      <c r="O210">
        <v>1</v>
      </c>
      <c r="P210" s="48">
        <v>0</v>
      </c>
      <c r="Q210" s="49">
        <v>42751</v>
      </c>
      <c r="S210" t="s">
        <v>1296</v>
      </c>
      <c r="T210" t="s">
        <v>1297</v>
      </c>
      <c r="U210" s="48" t="s">
        <v>1090</v>
      </c>
      <c r="V210" s="47"/>
      <c r="AB210">
        <v>0</v>
      </c>
      <c r="AD210">
        <v>0</v>
      </c>
      <c r="AF210">
        <v>0</v>
      </c>
      <c r="AG210">
        <v>0</v>
      </c>
      <c r="AH210">
        <v>0</v>
      </c>
      <c r="AI210">
        <v>0</v>
      </c>
      <c r="AJ210">
        <v>0</v>
      </c>
      <c r="AK210">
        <v>0</v>
      </c>
      <c r="AM210">
        <v>0</v>
      </c>
      <c r="AN210">
        <v>1</v>
      </c>
      <c r="AO210">
        <v>1</v>
      </c>
      <c r="AP210">
        <v>0</v>
      </c>
      <c r="AQ210">
        <v>0</v>
      </c>
      <c r="AR210">
        <v>0</v>
      </c>
      <c r="AS210">
        <v>0</v>
      </c>
      <c r="AT210">
        <v>0</v>
      </c>
      <c r="AU210">
        <v>0</v>
      </c>
      <c r="AV210">
        <v>0</v>
      </c>
      <c r="BA210">
        <v>0</v>
      </c>
      <c r="BD210">
        <v>0</v>
      </c>
      <c r="BG210">
        <v>0</v>
      </c>
      <c r="BJ210">
        <v>0</v>
      </c>
      <c r="BM210">
        <v>0</v>
      </c>
      <c r="BP210">
        <v>0</v>
      </c>
      <c r="BQ210" s="48" t="s">
        <v>1315</v>
      </c>
      <c r="BS210" s="48" t="s">
        <v>1090</v>
      </c>
      <c r="BT210" s="48" t="s">
        <v>1356</v>
      </c>
      <c r="BX210" s="48">
        <v>0</v>
      </c>
      <c r="BY210" s="48">
        <v>15</v>
      </c>
      <c r="BZ210" s="48">
        <v>0</v>
      </c>
      <c r="CA210" s="48">
        <v>0</v>
      </c>
      <c r="CB210" s="49">
        <v>0</v>
      </c>
    </row>
    <row r="211" spans="1:80" x14ac:dyDescent="0.25">
      <c r="A211">
        <v>10001</v>
      </c>
      <c r="B211" s="48" t="s">
        <v>1381</v>
      </c>
      <c r="C211" s="48" t="s">
        <v>7640</v>
      </c>
      <c r="E211" s="48" t="s">
        <v>14</v>
      </c>
      <c r="F211" s="48">
        <v>5.85</v>
      </c>
      <c r="G211" s="48">
        <v>0</v>
      </c>
      <c r="H211" s="48">
        <v>5.85</v>
      </c>
      <c r="I211" s="48">
        <v>5.85</v>
      </c>
      <c r="J211" s="48">
        <v>1</v>
      </c>
      <c r="K211" s="48">
        <v>5.85</v>
      </c>
      <c r="L211" s="48">
        <v>1.3</v>
      </c>
      <c r="M211" s="48">
        <v>7.61</v>
      </c>
      <c r="N211" s="48">
        <v>1</v>
      </c>
      <c r="O211">
        <v>1</v>
      </c>
      <c r="P211" s="48">
        <v>0</v>
      </c>
      <c r="Q211" s="49">
        <v>42751</v>
      </c>
      <c r="R211" t="s">
        <v>799</v>
      </c>
      <c r="S211" t="s">
        <v>1296</v>
      </c>
      <c r="T211" t="s">
        <v>1297</v>
      </c>
      <c r="U211" s="48" t="s">
        <v>1372</v>
      </c>
      <c r="V211" s="47"/>
      <c r="AB211">
        <v>0</v>
      </c>
      <c r="AD211">
        <v>0</v>
      </c>
      <c r="AF211">
        <v>0</v>
      </c>
      <c r="AG211">
        <v>0</v>
      </c>
      <c r="AH211">
        <v>0</v>
      </c>
      <c r="AI211">
        <v>0</v>
      </c>
      <c r="AJ211">
        <v>0</v>
      </c>
      <c r="AK211">
        <v>0</v>
      </c>
      <c r="AM211">
        <v>0</v>
      </c>
      <c r="AN211">
        <v>1</v>
      </c>
      <c r="AO211">
        <v>1</v>
      </c>
      <c r="AP211">
        <v>0</v>
      </c>
      <c r="AQ211">
        <v>0</v>
      </c>
      <c r="AR211">
        <v>0</v>
      </c>
      <c r="AS211">
        <v>0</v>
      </c>
      <c r="AT211">
        <v>0</v>
      </c>
      <c r="AU211">
        <v>0</v>
      </c>
      <c r="AV211">
        <v>0</v>
      </c>
      <c r="BA211">
        <v>0</v>
      </c>
      <c r="BD211">
        <v>0</v>
      </c>
      <c r="BG211">
        <v>0</v>
      </c>
      <c r="BJ211">
        <v>0</v>
      </c>
      <c r="BM211">
        <v>0</v>
      </c>
      <c r="BP211">
        <v>0</v>
      </c>
      <c r="BQ211" s="48" t="s">
        <v>1372</v>
      </c>
      <c r="BR211" s="48" t="s">
        <v>1373</v>
      </c>
      <c r="BS211" s="48" t="s">
        <v>1331</v>
      </c>
      <c r="BU211" s="48" t="s">
        <v>1372</v>
      </c>
      <c r="BV211" t="s">
        <v>1373</v>
      </c>
      <c r="BX211" s="48">
        <v>0</v>
      </c>
      <c r="BY211" s="48">
        <v>19</v>
      </c>
      <c r="BZ211" s="48">
        <v>0</v>
      </c>
      <c r="CA211" s="48">
        <v>0</v>
      </c>
      <c r="CB211" s="49">
        <v>0</v>
      </c>
    </row>
    <row r="212" spans="1:80" x14ac:dyDescent="0.25">
      <c r="A212">
        <v>10001</v>
      </c>
      <c r="B212" s="48" t="s">
        <v>7851</v>
      </c>
      <c r="C212" s="48" t="s">
        <v>7852</v>
      </c>
      <c r="E212" s="48" t="s">
        <v>14</v>
      </c>
      <c r="F212" s="48">
        <v>3.45</v>
      </c>
      <c r="G212" s="48">
        <v>0</v>
      </c>
      <c r="H212" s="48">
        <v>3.45</v>
      </c>
      <c r="I212" s="48">
        <v>3.45</v>
      </c>
      <c r="J212" s="48">
        <v>1</v>
      </c>
      <c r="K212" s="48">
        <v>3.45</v>
      </c>
      <c r="L212" s="48">
        <v>1.35</v>
      </c>
      <c r="M212" s="48">
        <v>4.66</v>
      </c>
      <c r="N212" s="48">
        <v>1</v>
      </c>
      <c r="O212">
        <v>1</v>
      </c>
      <c r="P212" s="48">
        <v>0</v>
      </c>
      <c r="Q212" s="49">
        <v>42913</v>
      </c>
      <c r="S212" t="s">
        <v>1296</v>
      </c>
      <c r="T212" t="s">
        <v>1297</v>
      </c>
      <c r="U212" s="48" t="s">
        <v>1090</v>
      </c>
      <c r="V212" s="47"/>
      <c r="AB212">
        <v>0</v>
      </c>
      <c r="AD212">
        <v>0</v>
      </c>
      <c r="AF212">
        <v>0</v>
      </c>
      <c r="AG212">
        <v>0</v>
      </c>
      <c r="AH212">
        <v>0</v>
      </c>
      <c r="AI212">
        <v>0</v>
      </c>
      <c r="AJ212">
        <v>0</v>
      </c>
      <c r="AK212">
        <v>0</v>
      </c>
      <c r="AM212">
        <v>0</v>
      </c>
      <c r="AN212">
        <v>1</v>
      </c>
      <c r="AO212">
        <v>1</v>
      </c>
      <c r="AP212">
        <v>0</v>
      </c>
      <c r="AQ212">
        <v>0</v>
      </c>
      <c r="AR212">
        <v>0</v>
      </c>
      <c r="AS212">
        <v>0</v>
      </c>
      <c r="AT212">
        <v>0</v>
      </c>
      <c r="AU212">
        <v>0</v>
      </c>
      <c r="AV212">
        <v>0</v>
      </c>
      <c r="BA212">
        <v>0</v>
      </c>
      <c r="BD212">
        <v>0</v>
      </c>
      <c r="BG212">
        <v>0</v>
      </c>
      <c r="BJ212">
        <v>0</v>
      </c>
      <c r="BM212">
        <v>0</v>
      </c>
      <c r="BP212">
        <v>0</v>
      </c>
      <c r="BQ212" s="48" t="s">
        <v>1090</v>
      </c>
      <c r="BR212" s="48" t="s">
        <v>1335</v>
      </c>
      <c r="BX212" s="48">
        <v>0</v>
      </c>
      <c r="BY212" s="48">
        <v>15</v>
      </c>
      <c r="BZ212" s="48">
        <v>0</v>
      </c>
      <c r="CA212" s="48">
        <v>0</v>
      </c>
      <c r="CB212" s="49">
        <v>0</v>
      </c>
    </row>
    <row r="213" spans="1:80" x14ac:dyDescent="0.25">
      <c r="A213">
        <v>10001</v>
      </c>
      <c r="B213" s="48" t="s">
        <v>7853</v>
      </c>
      <c r="C213" s="48" t="s">
        <v>7854</v>
      </c>
      <c r="E213" s="48" t="s">
        <v>14</v>
      </c>
      <c r="F213" s="48">
        <v>7.94</v>
      </c>
      <c r="G213" s="48">
        <v>0</v>
      </c>
      <c r="H213" s="48">
        <v>7.94</v>
      </c>
      <c r="I213" s="48">
        <v>7.94</v>
      </c>
      <c r="J213" s="48">
        <v>1</v>
      </c>
      <c r="K213" s="48">
        <v>7.94</v>
      </c>
      <c r="L213" s="48">
        <v>1.35</v>
      </c>
      <c r="M213" s="48">
        <v>10.72</v>
      </c>
      <c r="N213" s="48">
        <v>1</v>
      </c>
      <c r="O213">
        <v>1</v>
      </c>
      <c r="P213" s="48">
        <v>0</v>
      </c>
      <c r="Q213" s="49">
        <v>42913</v>
      </c>
      <c r="S213" t="s">
        <v>1296</v>
      </c>
      <c r="T213" t="s">
        <v>1297</v>
      </c>
      <c r="U213" s="48" t="s">
        <v>1090</v>
      </c>
      <c r="V213" s="47"/>
      <c r="AB213">
        <v>0</v>
      </c>
      <c r="AD213">
        <v>0</v>
      </c>
      <c r="AF213">
        <v>0</v>
      </c>
      <c r="AG213">
        <v>0</v>
      </c>
      <c r="AH213">
        <v>0</v>
      </c>
      <c r="AI213">
        <v>0</v>
      </c>
      <c r="AJ213">
        <v>0</v>
      </c>
      <c r="AK213">
        <v>0</v>
      </c>
      <c r="AM213">
        <v>0</v>
      </c>
      <c r="AN213">
        <v>1</v>
      </c>
      <c r="AO213">
        <v>1</v>
      </c>
      <c r="AP213">
        <v>0</v>
      </c>
      <c r="AQ213">
        <v>0</v>
      </c>
      <c r="AR213">
        <v>0</v>
      </c>
      <c r="AS213">
        <v>0</v>
      </c>
      <c r="AT213">
        <v>0</v>
      </c>
      <c r="AU213">
        <v>0</v>
      </c>
      <c r="AV213">
        <v>0</v>
      </c>
      <c r="BA213">
        <v>0</v>
      </c>
      <c r="BD213">
        <v>0</v>
      </c>
      <c r="BG213">
        <v>0</v>
      </c>
      <c r="BJ213">
        <v>0</v>
      </c>
      <c r="BM213">
        <v>0</v>
      </c>
      <c r="BP213">
        <v>0</v>
      </c>
      <c r="BQ213" s="48" t="s">
        <v>1090</v>
      </c>
      <c r="BR213" s="48" t="s">
        <v>1335</v>
      </c>
      <c r="BX213" s="48">
        <v>0</v>
      </c>
      <c r="BY213" s="48">
        <v>15</v>
      </c>
      <c r="BZ213" s="48">
        <v>0</v>
      </c>
      <c r="CA213" s="48">
        <v>0</v>
      </c>
      <c r="CB213" s="49">
        <v>0</v>
      </c>
    </row>
    <row r="214" spans="1:80" x14ac:dyDescent="0.25">
      <c r="A214">
        <v>10001</v>
      </c>
      <c r="B214" s="48" t="s">
        <v>4518</v>
      </c>
      <c r="C214" s="48" t="s">
        <v>8004</v>
      </c>
      <c r="E214" s="48" t="s">
        <v>14</v>
      </c>
      <c r="F214" s="48">
        <v>5.37</v>
      </c>
      <c r="G214" s="48">
        <v>0</v>
      </c>
      <c r="H214" s="48">
        <v>5.37</v>
      </c>
      <c r="I214" s="48">
        <v>5.37</v>
      </c>
      <c r="J214" s="48">
        <v>1</v>
      </c>
      <c r="K214" s="48">
        <v>5.37</v>
      </c>
      <c r="L214" s="48">
        <v>1.35</v>
      </c>
      <c r="M214" s="48">
        <v>7.25</v>
      </c>
      <c r="N214" s="48">
        <v>1</v>
      </c>
      <c r="O214">
        <v>1</v>
      </c>
      <c r="P214" s="48">
        <v>0</v>
      </c>
      <c r="Q214" s="49">
        <v>43073</v>
      </c>
      <c r="S214" t="s">
        <v>1296</v>
      </c>
      <c r="T214" t="s">
        <v>1297</v>
      </c>
      <c r="U214" s="48" t="s">
        <v>1090</v>
      </c>
      <c r="V214" s="47"/>
      <c r="AB214">
        <v>0</v>
      </c>
      <c r="AD214">
        <v>0</v>
      </c>
      <c r="AF214">
        <v>0</v>
      </c>
      <c r="AG214">
        <v>0</v>
      </c>
      <c r="AH214">
        <v>0</v>
      </c>
      <c r="AI214">
        <v>0</v>
      </c>
      <c r="AJ214">
        <v>0</v>
      </c>
      <c r="AK214">
        <v>0</v>
      </c>
      <c r="AM214">
        <v>0</v>
      </c>
      <c r="AN214">
        <v>1</v>
      </c>
      <c r="AO214">
        <v>1</v>
      </c>
      <c r="AP214">
        <v>0</v>
      </c>
      <c r="AQ214">
        <v>0</v>
      </c>
      <c r="AR214">
        <v>0</v>
      </c>
      <c r="AS214">
        <v>0</v>
      </c>
      <c r="AT214">
        <v>0</v>
      </c>
      <c r="AU214">
        <v>0</v>
      </c>
      <c r="AV214">
        <v>0</v>
      </c>
      <c r="BA214">
        <v>0</v>
      </c>
      <c r="BD214">
        <v>0</v>
      </c>
      <c r="BG214">
        <v>0</v>
      </c>
      <c r="BJ214">
        <v>0</v>
      </c>
      <c r="BM214">
        <v>0</v>
      </c>
      <c r="BP214">
        <v>0</v>
      </c>
      <c r="BQ214" s="48" t="s">
        <v>1090</v>
      </c>
      <c r="BR214" s="48" t="s">
        <v>1341</v>
      </c>
      <c r="BS214" s="48" t="s">
        <v>1090</v>
      </c>
      <c r="BX214" s="48">
        <v>0</v>
      </c>
      <c r="BY214" s="48">
        <v>15</v>
      </c>
      <c r="BZ214" s="48">
        <v>0</v>
      </c>
      <c r="CA214" s="48">
        <v>0</v>
      </c>
      <c r="CB214" s="49">
        <v>0</v>
      </c>
    </row>
    <row r="215" spans="1:80" x14ac:dyDescent="0.25">
      <c r="A215">
        <v>10001</v>
      </c>
      <c r="B215" s="48" t="s">
        <v>1336</v>
      </c>
      <c r="C215" s="48" t="s">
        <v>1337</v>
      </c>
      <c r="E215" s="48" t="s">
        <v>14</v>
      </c>
      <c r="F215" s="48">
        <v>2.34</v>
      </c>
      <c r="G215" s="48">
        <v>0</v>
      </c>
      <c r="H215" s="48">
        <v>2.34</v>
      </c>
      <c r="I215" s="48">
        <v>2.34</v>
      </c>
      <c r="J215" s="48">
        <v>1</v>
      </c>
      <c r="K215" s="48">
        <v>2.34</v>
      </c>
      <c r="L215" s="48">
        <v>1.35</v>
      </c>
      <c r="M215" s="48">
        <v>3.16</v>
      </c>
      <c r="N215" s="48">
        <v>1</v>
      </c>
      <c r="O215">
        <v>1</v>
      </c>
      <c r="P215" s="48">
        <v>0</v>
      </c>
      <c r="Q215" s="49">
        <v>42725</v>
      </c>
      <c r="S215" t="s">
        <v>1296</v>
      </c>
      <c r="T215" t="s">
        <v>1297</v>
      </c>
      <c r="U215" s="48" t="s">
        <v>1315</v>
      </c>
      <c r="V215" s="47"/>
      <c r="AB215">
        <v>0</v>
      </c>
      <c r="AD215">
        <v>0</v>
      </c>
      <c r="AF215">
        <v>0</v>
      </c>
      <c r="AG215">
        <v>0</v>
      </c>
      <c r="AH215">
        <v>0</v>
      </c>
      <c r="AI215">
        <v>0</v>
      </c>
      <c r="AJ215">
        <v>0</v>
      </c>
      <c r="AK215">
        <v>0</v>
      </c>
      <c r="AM215">
        <v>0</v>
      </c>
      <c r="AN215">
        <v>1</v>
      </c>
      <c r="AO215">
        <v>1</v>
      </c>
      <c r="AP215">
        <v>0</v>
      </c>
      <c r="AQ215">
        <v>0</v>
      </c>
      <c r="AR215">
        <v>0</v>
      </c>
      <c r="AS215">
        <v>0</v>
      </c>
      <c r="AT215">
        <v>0</v>
      </c>
      <c r="AU215">
        <v>0</v>
      </c>
      <c r="AV215">
        <v>0</v>
      </c>
      <c r="BA215">
        <v>0</v>
      </c>
      <c r="BD215">
        <v>0</v>
      </c>
      <c r="BG215">
        <v>0</v>
      </c>
      <c r="BJ215">
        <v>0</v>
      </c>
      <c r="BM215">
        <v>0</v>
      </c>
      <c r="BP215">
        <v>0</v>
      </c>
      <c r="BQ215" s="48" t="s">
        <v>1315</v>
      </c>
      <c r="BR215" s="48" t="s">
        <v>1338</v>
      </c>
      <c r="BX215" s="48">
        <v>0</v>
      </c>
      <c r="BY215" s="48">
        <v>15</v>
      </c>
      <c r="BZ215" s="48">
        <v>0</v>
      </c>
      <c r="CA215" s="48">
        <v>0</v>
      </c>
      <c r="CB215" s="49">
        <v>0</v>
      </c>
    </row>
    <row r="216" spans="1:80" x14ac:dyDescent="0.25">
      <c r="A216">
        <v>10001</v>
      </c>
      <c r="B216" s="48" t="s">
        <v>1346</v>
      </c>
      <c r="C216" s="48" t="s">
        <v>1347</v>
      </c>
      <c r="D216" t="s">
        <v>1348</v>
      </c>
      <c r="E216" s="48" t="s">
        <v>14</v>
      </c>
      <c r="F216" s="48">
        <v>4.97</v>
      </c>
      <c r="G216" s="48">
        <v>0</v>
      </c>
      <c r="H216" s="48">
        <v>4.17</v>
      </c>
      <c r="I216" s="48">
        <v>4.97</v>
      </c>
      <c r="J216" s="48">
        <v>1</v>
      </c>
      <c r="K216" s="48">
        <v>4.17</v>
      </c>
      <c r="L216" s="48">
        <v>1.35</v>
      </c>
      <c r="M216" s="48">
        <v>4.97</v>
      </c>
      <c r="N216" s="48">
        <v>1</v>
      </c>
      <c r="O216">
        <v>1</v>
      </c>
      <c r="P216" s="48">
        <v>0</v>
      </c>
      <c r="Q216" s="49">
        <v>43055</v>
      </c>
      <c r="R216" t="s">
        <v>799</v>
      </c>
      <c r="S216" t="s">
        <v>1296</v>
      </c>
      <c r="T216" t="s">
        <v>1297</v>
      </c>
      <c r="U216" s="48" t="s">
        <v>1090</v>
      </c>
      <c r="V216" s="47"/>
      <c r="AB216">
        <v>0</v>
      </c>
      <c r="AD216">
        <v>0</v>
      </c>
      <c r="AF216">
        <v>0</v>
      </c>
      <c r="AG216">
        <v>0</v>
      </c>
      <c r="AH216">
        <v>0</v>
      </c>
      <c r="AI216">
        <v>0</v>
      </c>
      <c r="AJ216">
        <v>0</v>
      </c>
      <c r="AK216">
        <v>0</v>
      </c>
      <c r="AM216">
        <v>0</v>
      </c>
      <c r="AN216">
        <v>1</v>
      </c>
      <c r="AO216">
        <v>1</v>
      </c>
      <c r="AP216">
        <v>0</v>
      </c>
      <c r="AQ216">
        <v>0</v>
      </c>
      <c r="AR216">
        <v>0</v>
      </c>
      <c r="AS216">
        <v>0</v>
      </c>
      <c r="AT216">
        <v>0</v>
      </c>
      <c r="AU216">
        <v>0</v>
      </c>
      <c r="AV216">
        <v>0</v>
      </c>
      <c r="BA216">
        <v>0</v>
      </c>
      <c r="BD216">
        <v>0</v>
      </c>
      <c r="BG216">
        <v>0</v>
      </c>
      <c r="BJ216">
        <v>0</v>
      </c>
      <c r="BM216">
        <v>0</v>
      </c>
      <c r="BP216">
        <v>0</v>
      </c>
      <c r="BQ216" s="48" t="s">
        <v>1090</v>
      </c>
      <c r="BR216" s="48" t="s">
        <v>1349</v>
      </c>
      <c r="BS216" s="48" t="s">
        <v>1344</v>
      </c>
      <c r="BX216" s="48">
        <v>0</v>
      </c>
      <c r="BY216" s="48">
        <v>19</v>
      </c>
      <c r="BZ216" s="48">
        <v>0</v>
      </c>
      <c r="CA216" s="48">
        <v>0</v>
      </c>
      <c r="CB216" s="49">
        <v>0</v>
      </c>
    </row>
    <row r="217" spans="1:80" x14ac:dyDescent="0.25">
      <c r="A217">
        <v>10001</v>
      </c>
      <c r="B217" s="48" t="s">
        <v>1350</v>
      </c>
      <c r="C217" s="48" t="s">
        <v>1351</v>
      </c>
      <c r="E217" s="48" t="s">
        <v>14</v>
      </c>
      <c r="F217" s="48">
        <v>4.72</v>
      </c>
      <c r="G217" s="48">
        <v>0</v>
      </c>
      <c r="H217" s="48">
        <v>4.72</v>
      </c>
      <c r="I217" s="48">
        <v>4.72</v>
      </c>
      <c r="J217" s="48">
        <v>1</v>
      </c>
      <c r="K217" s="48">
        <v>4.72</v>
      </c>
      <c r="L217" s="48">
        <v>1.35</v>
      </c>
      <c r="M217" s="48">
        <v>6.37</v>
      </c>
      <c r="N217" s="48">
        <v>1</v>
      </c>
      <c r="O217">
        <v>1</v>
      </c>
      <c r="P217" s="48">
        <v>4</v>
      </c>
      <c r="Q217" s="49">
        <v>42836</v>
      </c>
      <c r="R217" t="s">
        <v>799</v>
      </c>
      <c r="S217" t="s">
        <v>1296</v>
      </c>
      <c r="T217" t="s">
        <v>1297</v>
      </c>
      <c r="U217" s="48" t="s">
        <v>1090</v>
      </c>
      <c r="V217" s="47"/>
      <c r="AB217">
        <v>0</v>
      </c>
      <c r="AD217">
        <v>0</v>
      </c>
      <c r="AF217">
        <v>0</v>
      </c>
      <c r="AG217">
        <v>0</v>
      </c>
      <c r="AH217">
        <v>0</v>
      </c>
      <c r="AI217">
        <v>0</v>
      </c>
      <c r="AJ217">
        <v>0</v>
      </c>
      <c r="AK217">
        <v>0</v>
      </c>
      <c r="AM217">
        <v>0</v>
      </c>
      <c r="AN217">
        <v>1</v>
      </c>
      <c r="AO217">
        <v>1</v>
      </c>
      <c r="AP217">
        <v>0</v>
      </c>
      <c r="AQ217">
        <v>0</v>
      </c>
      <c r="AR217">
        <v>0</v>
      </c>
      <c r="AS217">
        <v>0</v>
      </c>
      <c r="AT217">
        <v>0</v>
      </c>
      <c r="AU217">
        <v>0</v>
      </c>
      <c r="AV217">
        <v>0</v>
      </c>
      <c r="BA217">
        <v>0</v>
      </c>
      <c r="BD217">
        <v>0</v>
      </c>
      <c r="BG217">
        <v>0</v>
      </c>
      <c r="BJ217">
        <v>0</v>
      </c>
      <c r="BM217">
        <v>0</v>
      </c>
      <c r="BP217">
        <v>0</v>
      </c>
      <c r="BQ217" s="48" t="s">
        <v>1315</v>
      </c>
      <c r="BR217" s="48" t="s">
        <v>1352</v>
      </c>
      <c r="BS217" s="48" t="s">
        <v>1090</v>
      </c>
      <c r="BT217" s="48" t="s">
        <v>1353</v>
      </c>
      <c r="BX217" s="48">
        <v>0</v>
      </c>
      <c r="BY217" s="48">
        <v>19</v>
      </c>
      <c r="BZ217" s="48">
        <v>0</v>
      </c>
      <c r="CA217" s="48">
        <v>0</v>
      </c>
      <c r="CB217" s="49">
        <v>0</v>
      </c>
    </row>
    <row r="218" spans="1:80" x14ac:dyDescent="0.25">
      <c r="A218">
        <v>10001</v>
      </c>
      <c r="B218" s="48" t="s">
        <v>857</v>
      </c>
      <c r="C218" s="48" t="s">
        <v>1351</v>
      </c>
      <c r="E218" s="48" t="s">
        <v>14</v>
      </c>
      <c r="F218" s="48">
        <v>0</v>
      </c>
      <c r="G218" s="48">
        <v>0</v>
      </c>
      <c r="H218" s="48">
        <v>0</v>
      </c>
      <c r="I218" s="48">
        <v>0</v>
      </c>
      <c r="J218" s="48">
        <v>1</v>
      </c>
      <c r="K218" s="48">
        <v>0</v>
      </c>
      <c r="L218" s="48">
        <v>1</v>
      </c>
      <c r="M218" s="48">
        <v>0</v>
      </c>
      <c r="N218" s="48">
        <v>1</v>
      </c>
      <c r="O218">
        <v>1</v>
      </c>
      <c r="P218" s="48">
        <v>0</v>
      </c>
      <c r="Q218" s="49">
        <v>42778</v>
      </c>
      <c r="V218" s="47"/>
      <c r="AB218">
        <v>0</v>
      </c>
      <c r="AD218">
        <v>0</v>
      </c>
      <c r="AF218">
        <v>0</v>
      </c>
      <c r="AG218">
        <v>0</v>
      </c>
      <c r="AH218">
        <v>0</v>
      </c>
      <c r="AI218">
        <v>0</v>
      </c>
      <c r="AJ218">
        <v>0</v>
      </c>
      <c r="AK218">
        <v>0</v>
      </c>
      <c r="AM218">
        <v>0</v>
      </c>
      <c r="AN218">
        <v>1</v>
      </c>
      <c r="AO218">
        <v>1</v>
      </c>
      <c r="AP218">
        <v>0</v>
      </c>
      <c r="AQ218">
        <v>0</v>
      </c>
      <c r="AR218">
        <v>0</v>
      </c>
      <c r="AS218">
        <v>0</v>
      </c>
      <c r="AT218">
        <v>0</v>
      </c>
      <c r="AU218">
        <v>0</v>
      </c>
      <c r="AV218">
        <v>0</v>
      </c>
      <c r="BA218">
        <v>0</v>
      </c>
      <c r="BD218">
        <v>0</v>
      </c>
      <c r="BG218">
        <v>0</v>
      </c>
      <c r="BJ218">
        <v>0</v>
      </c>
      <c r="BM218">
        <v>0</v>
      </c>
      <c r="BP218">
        <v>0</v>
      </c>
      <c r="BW218" t="s">
        <v>737</v>
      </c>
      <c r="BX218" s="48">
        <v>0</v>
      </c>
      <c r="BY218" s="48">
        <v>0</v>
      </c>
      <c r="BZ218" s="48">
        <v>0</v>
      </c>
      <c r="CA218" s="48">
        <v>0</v>
      </c>
      <c r="CB218" s="49"/>
    </row>
    <row r="219" spans="1:80" x14ac:dyDescent="0.25">
      <c r="A219">
        <v>10001</v>
      </c>
      <c r="B219" s="48" t="s">
        <v>1333</v>
      </c>
      <c r="C219" s="48" t="s">
        <v>1334</v>
      </c>
      <c r="E219" s="48" t="s">
        <v>14</v>
      </c>
      <c r="F219" s="48">
        <v>3.82</v>
      </c>
      <c r="G219" s="48">
        <v>0</v>
      </c>
      <c r="H219" s="48">
        <v>3.82</v>
      </c>
      <c r="I219" s="48">
        <v>3.82</v>
      </c>
      <c r="J219" s="48">
        <v>1</v>
      </c>
      <c r="K219" s="48">
        <v>3.82</v>
      </c>
      <c r="L219" s="48">
        <v>1.35</v>
      </c>
      <c r="M219" s="48">
        <v>5.16</v>
      </c>
      <c r="N219" s="48">
        <v>1</v>
      </c>
      <c r="O219">
        <v>1</v>
      </c>
      <c r="P219" s="48">
        <v>0</v>
      </c>
      <c r="Q219" s="49">
        <v>43005</v>
      </c>
      <c r="R219" t="s">
        <v>737</v>
      </c>
      <c r="S219" t="s">
        <v>1296</v>
      </c>
      <c r="T219" t="s">
        <v>1297</v>
      </c>
      <c r="U219" s="48" t="s">
        <v>1090</v>
      </c>
      <c r="V219" s="47"/>
      <c r="AB219">
        <v>0</v>
      </c>
      <c r="AD219">
        <v>0</v>
      </c>
      <c r="AF219">
        <v>0</v>
      </c>
      <c r="AG219">
        <v>0</v>
      </c>
      <c r="AH219">
        <v>0</v>
      </c>
      <c r="AI219">
        <v>0</v>
      </c>
      <c r="AJ219">
        <v>0</v>
      </c>
      <c r="AK219">
        <v>0</v>
      </c>
      <c r="AM219">
        <v>0</v>
      </c>
      <c r="AN219">
        <v>1</v>
      </c>
      <c r="AO219">
        <v>1</v>
      </c>
      <c r="AP219">
        <v>0</v>
      </c>
      <c r="AQ219">
        <v>0</v>
      </c>
      <c r="AR219">
        <v>0</v>
      </c>
      <c r="AS219">
        <v>0</v>
      </c>
      <c r="AT219">
        <v>0</v>
      </c>
      <c r="AU219">
        <v>0</v>
      </c>
      <c r="AV219">
        <v>0</v>
      </c>
      <c r="BA219">
        <v>0</v>
      </c>
      <c r="BD219">
        <v>0</v>
      </c>
      <c r="BG219">
        <v>0</v>
      </c>
      <c r="BJ219">
        <v>0</v>
      </c>
      <c r="BM219">
        <v>0</v>
      </c>
      <c r="BP219">
        <v>0</v>
      </c>
      <c r="BQ219" s="48" t="s">
        <v>1090</v>
      </c>
      <c r="BR219" s="48" t="s">
        <v>1335</v>
      </c>
      <c r="BS219" s="48" t="s">
        <v>1090</v>
      </c>
      <c r="BT219" s="48" t="s">
        <v>1335</v>
      </c>
      <c r="BX219" s="48">
        <v>0</v>
      </c>
      <c r="BY219" s="48">
        <v>15</v>
      </c>
      <c r="BZ219" s="48">
        <v>0</v>
      </c>
      <c r="CA219" s="48">
        <v>0</v>
      </c>
      <c r="CB219" s="49">
        <v>0</v>
      </c>
    </row>
    <row r="220" spans="1:80" x14ac:dyDescent="0.25">
      <c r="A220">
        <v>10001</v>
      </c>
      <c r="B220" s="48" t="s">
        <v>1367</v>
      </c>
      <c r="C220" s="48" t="s">
        <v>1368</v>
      </c>
      <c r="E220" s="48" t="s">
        <v>14</v>
      </c>
      <c r="F220" s="48">
        <v>4.29</v>
      </c>
      <c r="G220" s="48">
        <v>0</v>
      </c>
      <c r="H220" s="48">
        <v>4.29</v>
      </c>
      <c r="I220" s="48">
        <v>4.29</v>
      </c>
      <c r="J220" s="48">
        <v>1</v>
      </c>
      <c r="K220" s="48">
        <v>4.29</v>
      </c>
      <c r="L220" s="48">
        <v>1.35</v>
      </c>
      <c r="M220" s="48">
        <v>5.79</v>
      </c>
      <c r="N220" s="48">
        <v>1</v>
      </c>
      <c r="O220">
        <v>1</v>
      </c>
      <c r="P220" s="48">
        <v>0</v>
      </c>
      <c r="Q220" s="49">
        <v>42725</v>
      </c>
      <c r="S220" t="s">
        <v>1296</v>
      </c>
      <c r="T220" t="s">
        <v>1297</v>
      </c>
      <c r="U220" s="48" t="s">
        <v>1090</v>
      </c>
      <c r="V220" s="47"/>
      <c r="AB220">
        <v>0</v>
      </c>
      <c r="AD220">
        <v>0</v>
      </c>
      <c r="AF220">
        <v>0</v>
      </c>
      <c r="AG220">
        <v>0</v>
      </c>
      <c r="AH220">
        <v>0</v>
      </c>
      <c r="AI220">
        <v>0</v>
      </c>
      <c r="AJ220">
        <v>0</v>
      </c>
      <c r="AK220">
        <v>0</v>
      </c>
      <c r="AM220">
        <v>0</v>
      </c>
      <c r="AN220">
        <v>1</v>
      </c>
      <c r="AO220">
        <v>1</v>
      </c>
      <c r="AP220">
        <v>0</v>
      </c>
      <c r="AQ220">
        <v>0</v>
      </c>
      <c r="AR220">
        <v>0</v>
      </c>
      <c r="AS220">
        <v>0</v>
      </c>
      <c r="AT220">
        <v>0</v>
      </c>
      <c r="AU220">
        <v>0</v>
      </c>
      <c r="AV220">
        <v>0</v>
      </c>
      <c r="BA220">
        <v>0</v>
      </c>
      <c r="BD220">
        <v>0</v>
      </c>
      <c r="BG220">
        <v>0</v>
      </c>
      <c r="BJ220">
        <v>0</v>
      </c>
      <c r="BM220">
        <v>0</v>
      </c>
      <c r="BP220">
        <v>0</v>
      </c>
      <c r="BQ220" s="48" t="s">
        <v>1090</v>
      </c>
      <c r="BR220" s="48" t="s">
        <v>1369</v>
      </c>
      <c r="BS220" s="48" t="s">
        <v>1090</v>
      </c>
      <c r="BT220" s="48" t="s">
        <v>1369</v>
      </c>
      <c r="BX220" s="48">
        <v>0</v>
      </c>
      <c r="BY220" s="48">
        <v>15</v>
      </c>
      <c r="BZ220" s="48">
        <v>0</v>
      </c>
      <c r="CA220" s="48">
        <v>0</v>
      </c>
      <c r="CB220" s="49"/>
    </row>
    <row r="221" spans="1:80" x14ac:dyDescent="0.25">
      <c r="A221">
        <v>10001</v>
      </c>
      <c r="B221" s="48" t="s">
        <v>4181</v>
      </c>
      <c r="C221" s="48" t="s">
        <v>4182</v>
      </c>
      <c r="E221" s="48" t="s">
        <v>14</v>
      </c>
      <c r="F221" s="48">
        <v>18.95</v>
      </c>
      <c r="G221" s="48">
        <v>0</v>
      </c>
      <c r="H221" s="48">
        <v>18.95</v>
      </c>
      <c r="I221" s="48">
        <v>18.95</v>
      </c>
      <c r="J221" s="48">
        <v>1</v>
      </c>
      <c r="K221" s="48">
        <v>18.95</v>
      </c>
      <c r="L221" s="48">
        <v>1.35</v>
      </c>
      <c r="M221" s="48">
        <v>25.58</v>
      </c>
      <c r="N221" s="48">
        <v>1</v>
      </c>
      <c r="O221">
        <v>1</v>
      </c>
      <c r="P221" s="48">
        <v>0</v>
      </c>
      <c r="Q221" s="49">
        <v>42877</v>
      </c>
      <c r="S221" t="s">
        <v>1296</v>
      </c>
      <c r="T221" t="s">
        <v>1297</v>
      </c>
      <c r="U221" s="48" t="s">
        <v>1090</v>
      </c>
      <c r="V221" s="47"/>
      <c r="AB221">
        <v>0</v>
      </c>
      <c r="AD221">
        <v>0</v>
      </c>
      <c r="AF221">
        <v>0</v>
      </c>
      <c r="AG221">
        <v>0</v>
      </c>
      <c r="AH221">
        <v>0</v>
      </c>
      <c r="AI221">
        <v>0</v>
      </c>
      <c r="AJ221">
        <v>0</v>
      </c>
      <c r="AK221">
        <v>0</v>
      </c>
      <c r="AM221">
        <v>0</v>
      </c>
      <c r="AN221">
        <v>1</v>
      </c>
      <c r="AO221">
        <v>1</v>
      </c>
      <c r="AP221">
        <v>0</v>
      </c>
      <c r="AQ221">
        <v>0</v>
      </c>
      <c r="AR221">
        <v>0</v>
      </c>
      <c r="AS221">
        <v>0</v>
      </c>
      <c r="AT221">
        <v>0</v>
      </c>
      <c r="AU221">
        <v>0</v>
      </c>
      <c r="AV221">
        <v>0</v>
      </c>
      <c r="BA221">
        <v>0</v>
      </c>
      <c r="BD221">
        <v>0</v>
      </c>
      <c r="BG221">
        <v>0</v>
      </c>
      <c r="BJ221">
        <v>0</v>
      </c>
      <c r="BM221">
        <v>0</v>
      </c>
      <c r="BP221">
        <v>0</v>
      </c>
      <c r="BQ221" s="48" t="s">
        <v>1090</v>
      </c>
      <c r="BR221" s="48" t="s">
        <v>4183</v>
      </c>
      <c r="BX221" s="48">
        <v>0</v>
      </c>
      <c r="BY221" s="48">
        <v>19</v>
      </c>
      <c r="BZ221" s="48">
        <v>0</v>
      </c>
      <c r="CA221" s="48">
        <v>0</v>
      </c>
      <c r="CB221" s="49">
        <v>0</v>
      </c>
    </row>
    <row r="222" spans="1:80" x14ac:dyDescent="0.25">
      <c r="A222">
        <v>10001</v>
      </c>
      <c r="B222" s="48" t="s">
        <v>1379</v>
      </c>
      <c r="C222" s="48" t="s">
        <v>1380</v>
      </c>
      <c r="E222" s="48" t="s">
        <v>14</v>
      </c>
      <c r="F222" s="48">
        <v>8.34</v>
      </c>
      <c r="G222" s="48">
        <v>0</v>
      </c>
      <c r="H222" s="48">
        <v>8.34</v>
      </c>
      <c r="I222" s="48">
        <v>8.34</v>
      </c>
      <c r="J222" s="48">
        <v>1</v>
      </c>
      <c r="K222" s="48">
        <v>8.34</v>
      </c>
      <c r="L222" s="48">
        <v>1.35</v>
      </c>
      <c r="M222" s="48">
        <v>11.26</v>
      </c>
      <c r="N222" s="48">
        <v>1</v>
      </c>
      <c r="O222">
        <v>1</v>
      </c>
      <c r="P222" s="48">
        <v>0</v>
      </c>
      <c r="Q222" s="49">
        <v>42725</v>
      </c>
      <c r="R222" t="s">
        <v>737</v>
      </c>
      <c r="S222" t="s">
        <v>1296</v>
      </c>
      <c r="T222" t="s">
        <v>1297</v>
      </c>
      <c r="U222" s="48" t="s">
        <v>1090</v>
      </c>
      <c r="V222" s="47"/>
      <c r="AB222">
        <v>0</v>
      </c>
      <c r="AD222">
        <v>0</v>
      </c>
      <c r="AF222">
        <v>0</v>
      </c>
      <c r="AG222">
        <v>0</v>
      </c>
      <c r="AH222">
        <v>0</v>
      </c>
      <c r="AI222">
        <v>0</v>
      </c>
      <c r="AJ222">
        <v>0</v>
      </c>
      <c r="AK222">
        <v>0</v>
      </c>
      <c r="AM222">
        <v>0</v>
      </c>
      <c r="AN222">
        <v>1</v>
      </c>
      <c r="AO222">
        <v>1</v>
      </c>
      <c r="AP222">
        <v>0</v>
      </c>
      <c r="AQ222">
        <v>0</v>
      </c>
      <c r="AR222">
        <v>0</v>
      </c>
      <c r="AS222">
        <v>0</v>
      </c>
      <c r="AT222">
        <v>0</v>
      </c>
      <c r="AU222">
        <v>0</v>
      </c>
      <c r="AV222">
        <v>0</v>
      </c>
      <c r="BA222">
        <v>0</v>
      </c>
      <c r="BD222">
        <v>0</v>
      </c>
      <c r="BG222">
        <v>0</v>
      </c>
      <c r="BJ222">
        <v>0</v>
      </c>
      <c r="BM222">
        <v>0</v>
      </c>
      <c r="BP222">
        <v>0</v>
      </c>
      <c r="BQ222" s="48" t="s">
        <v>1090</v>
      </c>
      <c r="BX222" s="48">
        <v>0</v>
      </c>
      <c r="BY222" s="48">
        <v>19</v>
      </c>
      <c r="BZ222" s="48">
        <v>0</v>
      </c>
      <c r="CA222" s="48">
        <v>0</v>
      </c>
      <c r="CB222" s="49"/>
    </row>
    <row r="223" spans="1:80" x14ac:dyDescent="0.25">
      <c r="A223">
        <v>10001</v>
      </c>
      <c r="B223" s="48" t="s">
        <v>4018</v>
      </c>
      <c r="C223" s="48" t="s">
        <v>4019</v>
      </c>
      <c r="E223" s="48" t="s">
        <v>14</v>
      </c>
      <c r="F223" s="48">
        <v>3.36</v>
      </c>
      <c r="G223" s="48">
        <v>0</v>
      </c>
      <c r="H223" s="48">
        <v>3.36</v>
      </c>
      <c r="I223" s="48">
        <v>3.36</v>
      </c>
      <c r="J223" s="48">
        <v>1</v>
      </c>
      <c r="K223" s="48">
        <v>3.36</v>
      </c>
      <c r="L223" s="48">
        <v>1.35</v>
      </c>
      <c r="M223" s="48">
        <v>4.54</v>
      </c>
      <c r="N223" s="48">
        <v>1</v>
      </c>
      <c r="O223">
        <v>1</v>
      </c>
      <c r="P223" s="48">
        <v>0</v>
      </c>
      <c r="Q223" s="49">
        <v>42725</v>
      </c>
      <c r="R223" t="s">
        <v>1081</v>
      </c>
      <c r="S223" t="s">
        <v>1296</v>
      </c>
      <c r="T223" t="s">
        <v>1297</v>
      </c>
      <c r="U223" s="48" t="s">
        <v>1344</v>
      </c>
      <c r="V223" s="47"/>
      <c r="AB223">
        <v>0</v>
      </c>
      <c r="AD223">
        <v>0</v>
      </c>
      <c r="AF223">
        <v>0</v>
      </c>
      <c r="AG223">
        <v>0</v>
      </c>
      <c r="AH223">
        <v>0</v>
      </c>
      <c r="AI223">
        <v>0</v>
      </c>
      <c r="AJ223">
        <v>0</v>
      </c>
      <c r="AK223">
        <v>0</v>
      </c>
      <c r="AM223">
        <v>0</v>
      </c>
      <c r="AN223">
        <v>1</v>
      </c>
      <c r="AO223">
        <v>1</v>
      </c>
      <c r="AP223">
        <v>0</v>
      </c>
      <c r="AQ223">
        <v>0</v>
      </c>
      <c r="AR223">
        <v>0</v>
      </c>
      <c r="AS223">
        <v>0</v>
      </c>
      <c r="AT223">
        <v>0</v>
      </c>
      <c r="AU223">
        <v>0</v>
      </c>
      <c r="AV223">
        <v>0</v>
      </c>
      <c r="BA223">
        <v>0</v>
      </c>
      <c r="BD223">
        <v>0</v>
      </c>
      <c r="BG223">
        <v>0</v>
      </c>
      <c r="BJ223">
        <v>0</v>
      </c>
      <c r="BM223">
        <v>0</v>
      </c>
      <c r="BP223">
        <v>0</v>
      </c>
      <c r="BQ223" s="48" t="s">
        <v>1344</v>
      </c>
      <c r="BS223" s="48" t="s">
        <v>1344</v>
      </c>
      <c r="BX223" s="48">
        <v>0</v>
      </c>
      <c r="BY223" s="48">
        <v>15</v>
      </c>
      <c r="BZ223" s="48">
        <v>0</v>
      </c>
      <c r="CA223" s="48">
        <v>0</v>
      </c>
      <c r="CB223" s="49">
        <v>0</v>
      </c>
    </row>
    <row r="224" spans="1:80" x14ac:dyDescent="0.25">
      <c r="A224">
        <v>10001</v>
      </c>
      <c r="B224" s="48" t="s">
        <v>4402</v>
      </c>
      <c r="C224" s="48" t="s">
        <v>4403</v>
      </c>
      <c r="E224" s="48" t="s">
        <v>14</v>
      </c>
      <c r="F224" s="48">
        <v>3.56</v>
      </c>
      <c r="G224" s="48">
        <v>0</v>
      </c>
      <c r="H224" s="48">
        <v>3.56</v>
      </c>
      <c r="I224" s="48">
        <v>3.56</v>
      </c>
      <c r="J224" s="48">
        <v>1</v>
      </c>
      <c r="K224" s="48">
        <v>3.56</v>
      </c>
      <c r="L224" s="48">
        <v>1.35</v>
      </c>
      <c r="M224" s="48">
        <v>4.8099999999999996</v>
      </c>
      <c r="N224" s="48">
        <v>1</v>
      </c>
      <c r="O224">
        <v>1</v>
      </c>
      <c r="P224" s="48">
        <v>0</v>
      </c>
      <c r="Q224" s="49">
        <v>42725</v>
      </c>
      <c r="R224" t="s">
        <v>1081</v>
      </c>
      <c r="S224" t="s">
        <v>1296</v>
      </c>
      <c r="T224" t="s">
        <v>1297</v>
      </c>
      <c r="U224" s="48" t="s">
        <v>1344</v>
      </c>
      <c r="V224" s="47"/>
      <c r="AB224">
        <v>0</v>
      </c>
      <c r="AD224">
        <v>0</v>
      </c>
      <c r="AF224">
        <v>0</v>
      </c>
      <c r="AG224">
        <v>0</v>
      </c>
      <c r="AH224">
        <v>0</v>
      </c>
      <c r="AI224">
        <v>0</v>
      </c>
      <c r="AJ224">
        <v>0</v>
      </c>
      <c r="AK224">
        <v>0</v>
      </c>
      <c r="AM224">
        <v>0</v>
      </c>
      <c r="AN224">
        <v>1</v>
      </c>
      <c r="AO224">
        <v>1</v>
      </c>
      <c r="AP224">
        <v>0</v>
      </c>
      <c r="AQ224">
        <v>0</v>
      </c>
      <c r="AR224">
        <v>0</v>
      </c>
      <c r="AS224">
        <v>0</v>
      </c>
      <c r="AT224">
        <v>0</v>
      </c>
      <c r="AU224">
        <v>0</v>
      </c>
      <c r="AV224">
        <v>0</v>
      </c>
      <c r="BA224">
        <v>0</v>
      </c>
      <c r="BD224">
        <v>0</v>
      </c>
      <c r="BG224">
        <v>0</v>
      </c>
      <c r="BJ224">
        <v>0</v>
      </c>
      <c r="BM224">
        <v>0</v>
      </c>
      <c r="BP224">
        <v>0</v>
      </c>
      <c r="BQ224" s="48" t="s">
        <v>1315</v>
      </c>
      <c r="BR224" s="48" t="s">
        <v>1390</v>
      </c>
      <c r="BS224" s="48" t="s">
        <v>1344</v>
      </c>
      <c r="BU224" s="48" t="s">
        <v>1090</v>
      </c>
      <c r="BV224" t="s">
        <v>1391</v>
      </c>
      <c r="BX224" s="48">
        <v>0</v>
      </c>
      <c r="BY224" s="48">
        <v>15</v>
      </c>
      <c r="BZ224" s="48">
        <v>0</v>
      </c>
      <c r="CA224" s="48">
        <v>0</v>
      </c>
      <c r="CB224" s="49">
        <v>0</v>
      </c>
    </row>
    <row r="225" spans="1:80" x14ac:dyDescent="0.25">
      <c r="A225">
        <v>10001</v>
      </c>
      <c r="B225" s="48" t="s">
        <v>1388</v>
      </c>
      <c r="C225" s="48" t="s">
        <v>1389</v>
      </c>
      <c r="E225" s="48" t="s">
        <v>14</v>
      </c>
      <c r="F225" s="48">
        <v>5.07</v>
      </c>
      <c r="G225" s="48">
        <v>0</v>
      </c>
      <c r="H225" s="48">
        <v>5.07</v>
      </c>
      <c r="I225" s="48">
        <v>5.07</v>
      </c>
      <c r="J225" s="48">
        <v>1</v>
      </c>
      <c r="K225" s="48">
        <v>5.07</v>
      </c>
      <c r="L225" s="48">
        <v>1.35</v>
      </c>
      <c r="M225" s="48">
        <v>6.84</v>
      </c>
      <c r="N225" s="48">
        <v>1</v>
      </c>
      <c r="O225">
        <v>1</v>
      </c>
      <c r="P225" s="48">
        <v>0</v>
      </c>
      <c r="Q225" s="49">
        <v>42725</v>
      </c>
      <c r="R225" t="s">
        <v>1081</v>
      </c>
      <c r="S225" t="s">
        <v>1296</v>
      </c>
      <c r="T225" t="s">
        <v>1297</v>
      </c>
      <c r="U225" s="48" t="s">
        <v>1090</v>
      </c>
      <c r="V225" s="47"/>
      <c r="AB225">
        <v>0</v>
      </c>
      <c r="AD225">
        <v>0</v>
      </c>
      <c r="AF225">
        <v>0</v>
      </c>
      <c r="AG225">
        <v>0</v>
      </c>
      <c r="AH225">
        <v>0</v>
      </c>
      <c r="AI225">
        <v>0</v>
      </c>
      <c r="AJ225">
        <v>0</v>
      </c>
      <c r="AK225">
        <v>0</v>
      </c>
      <c r="AM225">
        <v>0</v>
      </c>
      <c r="AN225">
        <v>1</v>
      </c>
      <c r="AO225">
        <v>1</v>
      </c>
      <c r="AP225">
        <v>0</v>
      </c>
      <c r="AQ225">
        <v>0</v>
      </c>
      <c r="AR225">
        <v>0</v>
      </c>
      <c r="AS225">
        <v>0</v>
      </c>
      <c r="AT225">
        <v>0</v>
      </c>
      <c r="AU225">
        <v>0</v>
      </c>
      <c r="AV225">
        <v>0</v>
      </c>
      <c r="BA225">
        <v>0</v>
      </c>
      <c r="BD225">
        <v>0</v>
      </c>
      <c r="BG225">
        <v>0</v>
      </c>
      <c r="BJ225">
        <v>0</v>
      </c>
      <c r="BM225">
        <v>0</v>
      </c>
      <c r="BP225">
        <v>0</v>
      </c>
      <c r="BQ225" s="48" t="s">
        <v>1315</v>
      </c>
      <c r="BR225" s="48" t="s">
        <v>1390</v>
      </c>
      <c r="BS225" s="48" t="s">
        <v>1344</v>
      </c>
      <c r="BU225" s="48" t="s">
        <v>1090</v>
      </c>
      <c r="BV225" t="s">
        <v>1391</v>
      </c>
      <c r="BX225" s="48">
        <v>0</v>
      </c>
      <c r="BY225" s="48">
        <v>15</v>
      </c>
      <c r="BZ225" s="48">
        <v>0</v>
      </c>
      <c r="CA225" s="48">
        <v>0</v>
      </c>
      <c r="CB225" s="49">
        <v>0</v>
      </c>
    </row>
    <row r="226" spans="1:80" x14ac:dyDescent="0.25">
      <c r="A226">
        <v>10001</v>
      </c>
      <c r="B226" s="48" t="s">
        <v>4225</v>
      </c>
      <c r="C226" s="48" t="s">
        <v>4226</v>
      </c>
      <c r="E226" s="48" t="s">
        <v>14</v>
      </c>
      <c r="F226" s="48">
        <v>9.9600000000000009</v>
      </c>
      <c r="G226" s="48">
        <v>0</v>
      </c>
      <c r="H226" s="48">
        <v>9.9600000000000009</v>
      </c>
      <c r="I226" s="48">
        <v>9.9600000000000009</v>
      </c>
      <c r="J226" s="48">
        <v>1</v>
      </c>
      <c r="K226" s="48">
        <v>9.9600000000000009</v>
      </c>
      <c r="L226" s="48">
        <v>1.35</v>
      </c>
      <c r="M226" s="48">
        <v>13.45</v>
      </c>
      <c r="N226" s="48">
        <v>1</v>
      </c>
      <c r="O226">
        <v>1</v>
      </c>
      <c r="P226" s="48">
        <v>0</v>
      </c>
      <c r="Q226" s="49">
        <v>42751</v>
      </c>
      <c r="R226" t="s">
        <v>1081</v>
      </c>
      <c r="S226" t="s">
        <v>1296</v>
      </c>
      <c r="T226" t="s">
        <v>1297</v>
      </c>
      <c r="U226" s="48" t="s">
        <v>1315</v>
      </c>
      <c r="V226" s="47"/>
      <c r="AB226">
        <v>0</v>
      </c>
      <c r="AD226">
        <v>0</v>
      </c>
      <c r="AF226">
        <v>0</v>
      </c>
      <c r="AG226">
        <v>0</v>
      </c>
      <c r="AH226">
        <v>0</v>
      </c>
      <c r="AI226">
        <v>0</v>
      </c>
      <c r="AJ226">
        <v>0</v>
      </c>
      <c r="AK226">
        <v>0</v>
      </c>
      <c r="AM226">
        <v>0</v>
      </c>
      <c r="AN226">
        <v>1</v>
      </c>
      <c r="AO226">
        <v>1</v>
      </c>
      <c r="AP226">
        <v>0</v>
      </c>
      <c r="AQ226">
        <v>0</v>
      </c>
      <c r="AR226">
        <v>0</v>
      </c>
      <c r="AS226">
        <v>0</v>
      </c>
      <c r="AT226">
        <v>0</v>
      </c>
      <c r="AU226">
        <v>0</v>
      </c>
      <c r="AV226">
        <v>0</v>
      </c>
      <c r="BA226">
        <v>0</v>
      </c>
      <c r="BD226">
        <v>0</v>
      </c>
      <c r="BG226">
        <v>0</v>
      </c>
      <c r="BJ226">
        <v>0</v>
      </c>
      <c r="BM226">
        <v>0</v>
      </c>
      <c r="BP226">
        <v>0</v>
      </c>
      <c r="BQ226" s="48" t="s">
        <v>1315</v>
      </c>
      <c r="BX226" s="48">
        <v>0</v>
      </c>
      <c r="BY226" s="48">
        <v>15</v>
      </c>
      <c r="BZ226" s="48">
        <v>0</v>
      </c>
      <c r="CA226" s="48">
        <v>0</v>
      </c>
      <c r="CB226" s="49">
        <v>0</v>
      </c>
    </row>
    <row r="227" spans="1:80" x14ac:dyDescent="0.25">
      <c r="A227">
        <v>10001</v>
      </c>
      <c r="B227" s="48" t="s">
        <v>1417</v>
      </c>
      <c r="C227" s="48" t="s">
        <v>1418</v>
      </c>
      <c r="D227" t="s">
        <v>1419</v>
      </c>
      <c r="E227" s="48" t="s">
        <v>14</v>
      </c>
      <c r="F227" s="48">
        <v>5.07</v>
      </c>
      <c r="G227" s="48">
        <v>0</v>
      </c>
      <c r="H227" s="48">
        <v>5.07</v>
      </c>
      <c r="I227" s="48">
        <v>5.07</v>
      </c>
      <c r="J227" s="48">
        <v>1</v>
      </c>
      <c r="K227" s="48">
        <v>5.07</v>
      </c>
      <c r="L227" s="48">
        <v>1.35</v>
      </c>
      <c r="M227" s="48">
        <v>6.84</v>
      </c>
      <c r="N227" s="48">
        <v>1</v>
      </c>
      <c r="O227">
        <v>1</v>
      </c>
      <c r="P227" s="48">
        <v>0</v>
      </c>
      <c r="Q227" s="49">
        <v>42725</v>
      </c>
      <c r="R227" t="s">
        <v>737</v>
      </c>
      <c r="S227" t="s">
        <v>1296</v>
      </c>
      <c r="T227" t="s">
        <v>1297</v>
      </c>
      <c r="U227" s="48" t="s">
        <v>1252</v>
      </c>
      <c r="V227" s="47"/>
      <c r="AB227">
        <v>0</v>
      </c>
      <c r="AD227">
        <v>0</v>
      </c>
      <c r="AF227">
        <v>0</v>
      </c>
      <c r="AG227">
        <v>0</v>
      </c>
      <c r="AH227">
        <v>0</v>
      </c>
      <c r="AI227">
        <v>0</v>
      </c>
      <c r="AJ227">
        <v>0</v>
      </c>
      <c r="AK227">
        <v>0</v>
      </c>
      <c r="AM227">
        <v>0</v>
      </c>
      <c r="AN227">
        <v>1</v>
      </c>
      <c r="AO227">
        <v>1</v>
      </c>
      <c r="AP227">
        <v>0</v>
      </c>
      <c r="AQ227">
        <v>0</v>
      </c>
      <c r="AR227">
        <v>0</v>
      </c>
      <c r="AS227">
        <v>0</v>
      </c>
      <c r="AT227">
        <v>0</v>
      </c>
      <c r="AU227">
        <v>0</v>
      </c>
      <c r="AV227">
        <v>0</v>
      </c>
      <c r="BA227">
        <v>0</v>
      </c>
      <c r="BD227">
        <v>0</v>
      </c>
      <c r="BG227">
        <v>0</v>
      </c>
      <c r="BJ227">
        <v>0</v>
      </c>
      <c r="BM227">
        <v>0</v>
      </c>
      <c r="BP227">
        <v>0</v>
      </c>
      <c r="BQ227" s="48" t="s">
        <v>1315</v>
      </c>
      <c r="BR227" s="48" t="s">
        <v>1420</v>
      </c>
      <c r="BS227" s="48" t="s">
        <v>1252</v>
      </c>
      <c r="BT227" s="48" t="s">
        <v>1421</v>
      </c>
      <c r="BX227" s="48">
        <v>0</v>
      </c>
      <c r="BY227" s="48">
        <v>19</v>
      </c>
      <c r="BZ227" s="48">
        <v>0</v>
      </c>
      <c r="CA227" s="48">
        <v>0</v>
      </c>
      <c r="CB227" s="49"/>
    </row>
    <row r="228" spans="1:80" x14ac:dyDescent="0.25">
      <c r="A228">
        <v>10001</v>
      </c>
      <c r="B228" s="48" t="s">
        <v>1422</v>
      </c>
      <c r="C228" s="48" t="s">
        <v>1423</v>
      </c>
      <c r="E228" s="48" t="s">
        <v>14</v>
      </c>
      <c r="F228" s="48">
        <v>4.9400000000000004</v>
      </c>
      <c r="G228" s="48">
        <v>0</v>
      </c>
      <c r="H228" s="48">
        <v>4.9400000000000004</v>
      </c>
      <c r="I228" s="48">
        <v>4.9400000000000004</v>
      </c>
      <c r="J228" s="48">
        <v>1</v>
      </c>
      <c r="K228" s="48">
        <v>4.9400000000000004</v>
      </c>
      <c r="L228" s="48">
        <v>1.35</v>
      </c>
      <c r="M228" s="48">
        <v>6.67</v>
      </c>
      <c r="N228" s="48">
        <v>1</v>
      </c>
      <c r="O228">
        <v>1</v>
      </c>
      <c r="P228" s="48">
        <v>0</v>
      </c>
      <c r="Q228" s="49">
        <v>42725</v>
      </c>
      <c r="R228" t="s">
        <v>737</v>
      </c>
      <c r="S228" t="s">
        <v>1296</v>
      </c>
      <c r="T228" t="s">
        <v>1297</v>
      </c>
      <c r="U228" s="48" t="s">
        <v>1315</v>
      </c>
      <c r="V228" s="47"/>
      <c r="AB228">
        <v>0</v>
      </c>
      <c r="AD228">
        <v>0</v>
      </c>
      <c r="AF228">
        <v>0</v>
      </c>
      <c r="AG228">
        <v>0</v>
      </c>
      <c r="AH228">
        <v>0</v>
      </c>
      <c r="AI228">
        <v>0</v>
      </c>
      <c r="AJ228">
        <v>0</v>
      </c>
      <c r="AK228">
        <v>0</v>
      </c>
      <c r="AM228">
        <v>0</v>
      </c>
      <c r="AN228">
        <v>1</v>
      </c>
      <c r="AO228">
        <v>1</v>
      </c>
      <c r="AP228">
        <v>0</v>
      </c>
      <c r="AQ228">
        <v>0</v>
      </c>
      <c r="AR228">
        <v>0</v>
      </c>
      <c r="AS228">
        <v>0</v>
      </c>
      <c r="AT228">
        <v>0</v>
      </c>
      <c r="AU228">
        <v>0</v>
      </c>
      <c r="AV228">
        <v>0</v>
      </c>
      <c r="BA228">
        <v>0</v>
      </c>
      <c r="BD228">
        <v>0</v>
      </c>
      <c r="BG228">
        <v>0</v>
      </c>
      <c r="BJ228">
        <v>0</v>
      </c>
      <c r="BM228">
        <v>0</v>
      </c>
      <c r="BP228">
        <v>0</v>
      </c>
      <c r="BQ228" s="48" t="s">
        <v>1315</v>
      </c>
      <c r="BR228" s="48" t="s">
        <v>1424</v>
      </c>
      <c r="BS228" s="48" t="s">
        <v>1090</v>
      </c>
      <c r="BT228" s="48" t="s">
        <v>1403</v>
      </c>
      <c r="BX228" s="48">
        <v>0</v>
      </c>
      <c r="BY228" s="48">
        <v>19</v>
      </c>
      <c r="BZ228" s="48">
        <v>0</v>
      </c>
      <c r="CA228" s="48">
        <v>0</v>
      </c>
      <c r="CB228" s="49"/>
    </row>
    <row r="229" spans="1:80" x14ac:dyDescent="0.25">
      <c r="A229">
        <v>10001</v>
      </c>
      <c r="B229" s="48" t="s">
        <v>3946</v>
      </c>
      <c r="C229" s="48" t="s">
        <v>3947</v>
      </c>
      <c r="E229" s="48" t="s">
        <v>14</v>
      </c>
      <c r="F229" s="48">
        <v>6.41</v>
      </c>
      <c r="G229" s="48">
        <v>0</v>
      </c>
      <c r="H229" s="48">
        <v>6.41</v>
      </c>
      <c r="I229" s="48">
        <v>6.41</v>
      </c>
      <c r="J229" s="48">
        <v>1</v>
      </c>
      <c r="K229" s="48">
        <v>6.41</v>
      </c>
      <c r="L229" s="48">
        <v>1.3</v>
      </c>
      <c r="M229" s="48">
        <v>8.33</v>
      </c>
      <c r="N229" s="48">
        <v>1</v>
      </c>
      <c r="O229">
        <v>1</v>
      </c>
      <c r="P229" s="48">
        <v>0</v>
      </c>
      <c r="Q229" s="49">
        <v>42725</v>
      </c>
      <c r="S229" t="s">
        <v>1296</v>
      </c>
      <c r="T229" t="s">
        <v>1297</v>
      </c>
      <c r="U229" s="48" t="s">
        <v>1090</v>
      </c>
      <c r="V229" s="47"/>
      <c r="AB229">
        <v>0</v>
      </c>
      <c r="AD229">
        <v>0</v>
      </c>
      <c r="AF229">
        <v>0</v>
      </c>
      <c r="AG229">
        <v>0</v>
      </c>
      <c r="AH229">
        <v>0</v>
      </c>
      <c r="AI229">
        <v>0</v>
      </c>
      <c r="AJ229">
        <v>0</v>
      </c>
      <c r="AK229">
        <v>0</v>
      </c>
      <c r="AM229">
        <v>0</v>
      </c>
      <c r="AN229">
        <v>1</v>
      </c>
      <c r="AO229">
        <v>1</v>
      </c>
      <c r="AP229">
        <v>0</v>
      </c>
      <c r="AQ229">
        <v>0</v>
      </c>
      <c r="AR229">
        <v>0</v>
      </c>
      <c r="AS229">
        <v>0</v>
      </c>
      <c r="AT229">
        <v>0</v>
      </c>
      <c r="AU229">
        <v>0</v>
      </c>
      <c r="AV229">
        <v>0</v>
      </c>
      <c r="BA229">
        <v>0</v>
      </c>
      <c r="BD229">
        <v>0</v>
      </c>
      <c r="BG229">
        <v>0</v>
      </c>
      <c r="BJ229">
        <v>0</v>
      </c>
      <c r="BM229">
        <v>0</v>
      </c>
      <c r="BP229">
        <v>0</v>
      </c>
      <c r="BQ229" s="48" t="s">
        <v>1090</v>
      </c>
      <c r="BR229" s="48" t="s">
        <v>3948</v>
      </c>
      <c r="BX229" s="48">
        <v>0</v>
      </c>
      <c r="BY229" s="48">
        <v>15</v>
      </c>
      <c r="BZ229" s="48">
        <v>0</v>
      </c>
      <c r="CA229" s="48">
        <v>0</v>
      </c>
      <c r="CB229" s="49"/>
    </row>
    <row r="230" spans="1:80" x14ac:dyDescent="0.25">
      <c r="A230">
        <v>10001</v>
      </c>
      <c r="B230" s="48" t="s">
        <v>7202</v>
      </c>
      <c r="C230" s="48" t="s">
        <v>7203</v>
      </c>
      <c r="E230" s="48" t="s">
        <v>14</v>
      </c>
      <c r="F230" s="48">
        <v>6.88</v>
      </c>
      <c r="G230" s="48">
        <v>0</v>
      </c>
      <c r="H230" s="48">
        <v>6.88</v>
      </c>
      <c r="I230" s="48">
        <v>6.88</v>
      </c>
      <c r="J230" s="48">
        <v>1</v>
      </c>
      <c r="K230" s="48">
        <v>6.88</v>
      </c>
      <c r="L230" s="48">
        <v>1.3</v>
      </c>
      <c r="M230" s="48">
        <v>8.94</v>
      </c>
      <c r="N230" s="48">
        <v>1</v>
      </c>
      <c r="O230">
        <v>1</v>
      </c>
      <c r="P230" s="48">
        <v>0</v>
      </c>
      <c r="Q230" s="49">
        <v>42725</v>
      </c>
      <c r="S230" t="s">
        <v>1296</v>
      </c>
      <c r="T230" t="s">
        <v>1297</v>
      </c>
      <c r="U230" s="48" t="s">
        <v>1090</v>
      </c>
      <c r="V230" s="47"/>
      <c r="AB230">
        <v>0</v>
      </c>
      <c r="AD230">
        <v>0</v>
      </c>
      <c r="AF230">
        <v>0</v>
      </c>
      <c r="AG230">
        <v>0</v>
      </c>
      <c r="AH230">
        <v>0</v>
      </c>
      <c r="AI230">
        <v>0</v>
      </c>
      <c r="AJ230">
        <v>0</v>
      </c>
      <c r="AK230">
        <v>0</v>
      </c>
      <c r="AM230">
        <v>0</v>
      </c>
      <c r="AN230">
        <v>1</v>
      </c>
      <c r="AO230">
        <v>1</v>
      </c>
      <c r="AP230">
        <v>0</v>
      </c>
      <c r="AQ230">
        <v>0</v>
      </c>
      <c r="AR230">
        <v>0</v>
      </c>
      <c r="AS230">
        <v>0</v>
      </c>
      <c r="AT230">
        <v>0</v>
      </c>
      <c r="AU230">
        <v>0</v>
      </c>
      <c r="AV230">
        <v>0</v>
      </c>
      <c r="BA230">
        <v>0</v>
      </c>
      <c r="BD230">
        <v>0</v>
      </c>
      <c r="BG230">
        <v>0</v>
      </c>
      <c r="BJ230">
        <v>0</v>
      </c>
      <c r="BM230">
        <v>0</v>
      </c>
      <c r="BP230">
        <v>0</v>
      </c>
      <c r="BQ230" s="48" t="s">
        <v>1090</v>
      </c>
      <c r="BR230" s="48" t="s">
        <v>7204</v>
      </c>
      <c r="BX230" s="48">
        <v>0</v>
      </c>
      <c r="BY230" s="48">
        <v>15</v>
      </c>
      <c r="BZ230" s="48">
        <v>0</v>
      </c>
      <c r="CA230" s="48">
        <v>0</v>
      </c>
      <c r="CB230" s="49">
        <v>0</v>
      </c>
    </row>
    <row r="231" spans="1:80" x14ac:dyDescent="0.25">
      <c r="A231">
        <v>10001</v>
      </c>
      <c r="B231" s="48" t="s">
        <v>1329</v>
      </c>
      <c r="C231" s="48" t="s">
        <v>1330</v>
      </c>
      <c r="E231" s="48" t="s">
        <v>14</v>
      </c>
      <c r="F231" s="48">
        <v>3.18</v>
      </c>
      <c r="G231" s="48">
        <v>0</v>
      </c>
      <c r="H231" s="48">
        <v>3.18</v>
      </c>
      <c r="I231" s="48">
        <v>3.18</v>
      </c>
      <c r="J231" s="48">
        <v>1</v>
      </c>
      <c r="K231" s="48">
        <v>3.18</v>
      </c>
      <c r="L231" s="48">
        <v>1.35</v>
      </c>
      <c r="M231" s="48">
        <v>4.29</v>
      </c>
      <c r="N231" s="48">
        <v>1</v>
      </c>
      <c r="O231">
        <v>1</v>
      </c>
      <c r="P231" s="48">
        <v>0</v>
      </c>
      <c r="Q231" s="49">
        <v>42725</v>
      </c>
      <c r="R231" t="s">
        <v>737</v>
      </c>
      <c r="S231" t="s">
        <v>1296</v>
      </c>
      <c r="T231" t="s">
        <v>1297</v>
      </c>
      <c r="U231" s="48" t="s">
        <v>1331</v>
      </c>
      <c r="V231" s="47"/>
      <c r="AB231">
        <v>0</v>
      </c>
      <c r="AD231">
        <v>0</v>
      </c>
      <c r="AF231">
        <v>0</v>
      </c>
      <c r="AG231">
        <v>0</v>
      </c>
      <c r="AH231">
        <v>0</v>
      </c>
      <c r="AI231">
        <v>0</v>
      </c>
      <c r="AJ231">
        <v>0</v>
      </c>
      <c r="AK231">
        <v>0</v>
      </c>
      <c r="AM231">
        <v>0</v>
      </c>
      <c r="AN231">
        <v>1</v>
      </c>
      <c r="AO231">
        <v>1</v>
      </c>
      <c r="AP231">
        <v>0</v>
      </c>
      <c r="AQ231">
        <v>0</v>
      </c>
      <c r="AR231">
        <v>0</v>
      </c>
      <c r="AS231">
        <v>0</v>
      </c>
      <c r="AT231">
        <v>0</v>
      </c>
      <c r="AU231">
        <v>0</v>
      </c>
      <c r="AV231">
        <v>0</v>
      </c>
      <c r="BA231">
        <v>0</v>
      </c>
      <c r="BD231">
        <v>0</v>
      </c>
      <c r="BG231">
        <v>0</v>
      </c>
      <c r="BJ231">
        <v>0</v>
      </c>
      <c r="BM231">
        <v>0</v>
      </c>
      <c r="BP231">
        <v>0</v>
      </c>
      <c r="BQ231" s="48" t="s">
        <v>1331</v>
      </c>
      <c r="BR231" s="48" t="s">
        <v>1332</v>
      </c>
      <c r="BS231" s="48" t="s">
        <v>1315</v>
      </c>
      <c r="BX231" s="48">
        <v>0</v>
      </c>
      <c r="BY231" s="48">
        <v>15</v>
      </c>
      <c r="BZ231" s="48">
        <v>0</v>
      </c>
      <c r="CA231" s="48">
        <v>0</v>
      </c>
      <c r="CB231" s="49"/>
    </row>
    <row r="232" spans="1:80" x14ac:dyDescent="0.25">
      <c r="A232">
        <v>10001</v>
      </c>
      <c r="B232" s="48" t="s">
        <v>1357</v>
      </c>
      <c r="C232" s="48" t="s">
        <v>1358</v>
      </c>
      <c r="E232" s="48" t="s">
        <v>14</v>
      </c>
      <c r="F232" s="48">
        <v>2.65</v>
      </c>
      <c r="G232" s="48">
        <v>0</v>
      </c>
      <c r="H232" s="48">
        <v>2.65</v>
      </c>
      <c r="I232" s="48">
        <v>2.65</v>
      </c>
      <c r="J232" s="48">
        <v>1</v>
      </c>
      <c r="K232" s="48">
        <v>2.65</v>
      </c>
      <c r="L232" s="48">
        <v>1.35</v>
      </c>
      <c r="M232" s="48">
        <v>3.58</v>
      </c>
      <c r="N232" s="48">
        <v>1</v>
      </c>
      <c r="O232">
        <v>1</v>
      </c>
      <c r="P232" s="48">
        <v>0</v>
      </c>
      <c r="Q232" s="49">
        <v>42751</v>
      </c>
      <c r="R232" t="s">
        <v>737</v>
      </c>
      <c r="S232" t="s">
        <v>1296</v>
      </c>
      <c r="T232" t="s">
        <v>1297</v>
      </c>
      <c r="U232" s="48" t="s">
        <v>1298</v>
      </c>
      <c r="V232" s="47"/>
      <c r="AB232">
        <v>0</v>
      </c>
      <c r="AD232">
        <v>0</v>
      </c>
      <c r="AF232">
        <v>0</v>
      </c>
      <c r="AG232">
        <v>0</v>
      </c>
      <c r="AH232">
        <v>0</v>
      </c>
      <c r="AI232">
        <v>0</v>
      </c>
      <c r="AJ232">
        <v>0</v>
      </c>
      <c r="AK232">
        <v>0</v>
      </c>
      <c r="AM232">
        <v>0</v>
      </c>
      <c r="AN232">
        <v>1</v>
      </c>
      <c r="AO232">
        <v>1</v>
      </c>
      <c r="AP232">
        <v>0</v>
      </c>
      <c r="AQ232">
        <v>0</v>
      </c>
      <c r="AR232">
        <v>0</v>
      </c>
      <c r="AS232">
        <v>0</v>
      </c>
      <c r="AT232">
        <v>0</v>
      </c>
      <c r="AU232">
        <v>0</v>
      </c>
      <c r="AV232">
        <v>0</v>
      </c>
      <c r="BA232">
        <v>0</v>
      </c>
      <c r="BD232">
        <v>0</v>
      </c>
      <c r="BG232">
        <v>0</v>
      </c>
      <c r="BJ232">
        <v>0</v>
      </c>
      <c r="BM232">
        <v>0</v>
      </c>
      <c r="BP232">
        <v>0</v>
      </c>
      <c r="BQ232" s="48" t="s">
        <v>1298</v>
      </c>
      <c r="BR232" s="48" t="s">
        <v>1359</v>
      </c>
      <c r="BS232" s="48" t="s">
        <v>1090</v>
      </c>
      <c r="BT232" s="48" t="s">
        <v>1360</v>
      </c>
      <c r="BX232" s="48">
        <v>0</v>
      </c>
      <c r="BY232" s="48">
        <v>19</v>
      </c>
      <c r="BZ232" s="48">
        <v>0</v>
      </c>
      <c r="CA232" s="48">
        <v>0</v>
      </c>
      <c r="CB232" s="49">
        <v>0</v>
      </c>
    </row>
    <row r="233" spans="1:80" x14ac:dyDescent="0.25">
      <c r="A233">
        <v>10001</v>
      </c>
      <c r="B233" s="48" t="s">
        <v>1363</v>
      </c>
      <c r="C233" s="48" t="s">
        <v>1364</v>
      </c>
      <c r="D233" t="s">
        <v>7672</v>
      </c>
      <c r="E233" s="48" t="s">
        <v>14</v>
      </c>
      <c r="F233" s="48">
        <v>2.5</v>
      </c>
      <c r="G233" s="48">
        <v>0</v>
      </c>
      <c r="H233" s="48">
        <v>2.5</v>
      </c>
      <c r="I233" s="48">
        <v>2.5</v>
      </c>
      <c r="J233" s="48">
        <v>1</v>
      </c>
      <c r="K233" s="48">
        <v>2.5</v>
      </c>
      <c r="L233" s="48">
        <v>1.2949999999999999</v>
      </c>
      <c r="M233" s="48">
        <v>3.24</v>
      </c>
      <c r="N233" s="48">
        <v>1</v>
      </c>
      <c r="O233">
        <v>1</v>
      </c>
      <c r="P233" s="48">
        <v>0</v>
      </c>
      <c r="Q233" s="49">
        <v>43081</v>
      </c>
      <c r="R233" t="s">
        <v>1081</v>
      </c>
      <c r="S233" t="s">
        <v>1296</v>
      </c>
      <c r="T233" t="s">
        <v>1297</v>
      </c>
      <c r="U233" s="48" t="s">
        <v>1344</v>
      </c>
      <c r="V233" s="47"/>
      <c r="AB233">
        <v>0</v>
      </c>
      <c r="AD233">
        <v>0</v>
      </c>
      <c r="AF233">
        <v>0</v>
      </c>
      <c r="AG233">
        <v>0</v>
      </c>
      <c r="AH233">
        <v>0</v>
      </c>
      <c r="AI233">
        <v>0</v>
      </c>
      <c r="AJ233">
        <v>0</v>
      </c>
      <c r="AK233">
        <v>0</v>
      </c>
      <c r="AM233">
        <v>0</v>
      </c>
      <c r="AN233">
        <v>1</v>
      </c>
      <c r="AO233">
        <v>1</v>
      </c>
      <c r="AP233">
        <v>0</v>
      </c>
      <c r="AQ233">
        <v>0</v>
      </c>
      <c r="AR233">
        <v>0</v>
      </c>
      <c r="AS233">
        <v>0</v>
      </c>
      <c r="AT233">
        <v>0</v>
      </c>
      <c r="AU233">
        <v>0</v>
      </c>
      <c r="AV233">
        <v>0</v>
      </c>
      <c r="BA233">
        <v>0</v>
      </c>
      <c r="BD233">
        <v>0</v>
      </c>
      <c r="BG233">
        <v>0</v>
      </c>
      <c r="BJ233">
        <v>0</v>
      </c>
      <c r="BM233">
        <v>0</v>
      </c>
      <c r="BP233">
        <v>0</v>
      </c>
      <c r="BQ233" s="48" t="s">
        <v>1344</v>
      </c>
      <c r="BR233" s="48" t="s">
        <v>1365</v>
      </c>
      <c r="BS233" s="48" t="s">
        <v>1298</v>
      </c>
      <c r="BT233" s="48" t="s">
        <v>1366</v>
      </c>
      <c r="BX233" s="48">
        <v>0</v>
      </c>
      <c r="BY233" s="48">
        <v>15</v>
      </c>
      <c r="BZ233" s="48">
        <v>0</v>
      </c>
      <c r="CA233" s="48">
        <v>0</v>
      </c>
      <c r="CB233" s="49">
        <v>0</v>
      </c>
    </row>
    <row r="234" spans="1:80" x14ac:dyDescent="0.25">
      <c r="A234">
        <v>10001</v>
      </c>
      <c r="B234" s="48" t="s">
        <v>4270</v>
      </c>
      <c r="C234" s="48" t="s">
        <v>4271</v>
      </c>
      <c r="D234" t="s">
        <v>1303</v>
      </c>
      <c r="E234" s="48" t="s">
        <v>14</v>
      </c>
      <c r="F234" s="48">
        <v>2.93</v>
      </c>
      <c r="G234" s="48">
        <v>0</v>
      </c>
      <c r="H234" s="48">
        <v>2.93</v>
      </c>
      <c r="I234" s="48">
        <v>2.93</v>
      </c>
      <c r="J234" s="48">
        <v>1</v>
      </c>
      <c r="K234" s="48">
        <v>2.93</v>
      </c>
      <c r="L234" s="48">
        <v>1.2949999999999999</v>
      </c>
      <c r="M234" s="48">
        <v>3.79</v>
      </c>
      <c r="N234" s="48">
        <v>1</v>
      </c>
      <c r="O234">
        <v>1</v>
      </c>
      <c r="P234" s="48">
        <v>0</v>
      </c>
      <c r="Q234" s="49">
        <v>42751</v>
      </c>
      <c r="R234" t="s">
        <v>1081</v>
      </c>
      <c r="S234" t="s">
        <v>1296</v>
      </c>
      <c r="T234" t="s">
        <v>1297</v>
      </c>
      <c r="U234" s="48" t="s">
        <v>1344</v>
      </c>
      <c r="V234" s="47"/>
      <c r="AB234">
        <v>0</v>
      </c>
      <c r="AD234">
        <v>0</v>
      </c>
      <c r="AF234">
        <v>0</v>
      </c>
      <c r="AG234">
        <v>0</v>
      </c>
      <c r="AH234">
        <v>0</v>
      </c>
      <c r="AI234">
        <v>0</v>
      </c>
      <c r="AJ234">
        <v>0</v>
      </c>
      <c r="AK234">
        <v>0</v>
      </c>
      <c r="AM234">
        <v>0</v>
      </c>
      <c r="AN234">
        <v>1</v>
      </c>
      <c r="AO234">
        <v>1</v>
      </c>
      <c r="AP234">
        <v>0</v>
      </c>
      <c r="AQ234">
        <v>0</v>
      </c>
      <c r="AR234">
        <v>0</v>
      </c>
      <c r="AS234">
        <v>0</v>
      </c>
      <c r="AT234">
        <v>0</v>
      </c>
      <c r="AU234">
        <v>0</v>
      </c>
      <c r="AV234">
        <v>0</v>
      </c>
      <c r="BA234">
        <v>0</v>
      </c>
      <c r="BD234">
        <v>0</v>
      </c>
      <c r="BG234">
        <v>0</v>
      </c>
      <c r="BJ234">
        <v>0</v>
      </c>
      <c r="BM234">
        <v>0</v>
      </c>
      <c r="BP234">
        <v>0</v>
      </c>
      <c r="BQ234" s="48" t="s">
        <v>1344</v>
      </c>
      <c r="BR234" s="48" t="s">
        <v>1365</v>
      </c>
      <c r="BX234" s="48">
        <v>0</v>
      </c>
      <c r="BY234" s="48">
        <v>15</v>
      </c>
      <c r="BZ234" s="48">
        <v>0</v>
      </c>
      <c r="CA234" s="48">
        <v>0</v>
      </c>
      <c r="CB234" s="49">
        <v>0</v>
      </c>
    </row>
    <row r="235" spans="1:80" x14ac:dyDescent="0.25">
      <c r="A235">
        <v>10001</v>
      </c>
      <c r="B235" s="48" t="s">
        <v>1339</v>
      </c>
      <c r="C235" s="48" t="s">
        <v>7670</v>
      </c>
      <c r="E235" s="48" t="s">
        <v>14</v>
      </c>
      <c r="F235" s="48">
        <v>6.26</v>
      </c>
      <c r="G235" s="48">
        <v>0</v>
      </c>
      <c r="H235" s="48">
        <v>6.26</v>
      </c>
      <c r="I235" s="48">
        <v>6.26</v>
      </c>
      <c r="J235" s="48">
        <v>1</v>
      </c>
      <c r="K235" s="48">
        <v>6.26</v>
      </c>
      <c r="L235" s="48">
        <v>1.3</v>
      </c>
      <c r="M235" s="48">
        <v>8.14</v>
      </c>
      <c r="N235" s="48">
        <v>1</v>
      </c>
      <c r="O235">
        <v>1</v>
      </c>
      <c r="P235" s="48">
        <v>0</v>
      </c>
      <c r="Q235" s="49">
        <v>42991</v>
      </c>
      <c r="S235" t="s">
        <v>1296</v>
      </c>
      <c r="T235" t="s">
        <v>1297</v>
      </c>
      <c r="U235" s="48" t="s">
        <v>1090</v>
      </c>
      <c r="V235" s="47"/>
      <c r="AB235">
        <v>0</v>
      </c>
      <c r="AD235">
        <v>0</v>
      </c>
      <c r="AF235">
        <v>0</v>
      </c>
      <c r="AG235">
        <v>0</v>
      </c>
      <c r="AH235">
        <v>0</v>
      </c>
      <c r="AI235">
        <v>0</v>
      </c>
      <c r="AJ235">
        <v>0</v>
      </c>
      <c r="AK235">
        <v>0</v>
      </c>
      <c r="AM235">
        <v>0</v>
      </c>
      <c r="AN235">
        <v>1</v>
      </c>
      <c r="AO235">
        <v>1</v>
      </c>
      <c r="AP235">
        <v>0</v>
      </c>
      <c r="AQ235">
        <v>0</v>
      </c>
      <c r="AR235">
        <v>0</v>
      </c>
      <c r="AS235">
        <v>0</v>
      </c>
      <c r="AT235">
        <v>0</v>
      </c>
      <c r="AU235">
        <v>0</v>
      </c>
      <c r="AV235">
        <v>0</v>
      </c>
      <c r="BA235">
        <v>0</v>
      </c>
      <c r="BD235">
        <v>0</v>
      </c>
      <c r="BG235">
        <v>0</v>
      </c>
      <c r="BJ235">
        <v>0</v>
      </c>
      <c r="BM235">
        <v>0</v>
      </c>
      <c r="BP235">
        <v>0</v>
      </c>
      <c r="BQ235" s="48" t="s">
        <v>1315</v>
      </c>
      <c r="BR235" s="48" t="s">
        <v>1340</v>
      </c>
      <c r="BS235" s="48" t="s">
        <v>1090</v>
      </c>
      <c r="BT235" s="48" t="s">
        <v>1341</v>
      </c>
      <c r="BX235" s="48">
        <v>0</v>
      </c>
      <c r="BY235" s="48">
        <v>15</v>
      </c>
      <c r="BZ235" s="48">
        <v>0</v>
      </c>
      <c r="CA235" s="48">
        <v>0</v>
      </c>
      <c r="CB235" s="49">
        <v>0</v>
      </c>
    </row>
    <row r="236" spans="1:80" x14ac:dyDescent="0.25">
      <c r="A236">
        <v>10001</v>
      </c>
      <c r="B236" s="48" t="s">
        <v>4315</v>
      </c>
      <c r="C236" s="48" t="s">
        <v>4316</v>
      </c>
      <c r="E236" s="48" t="s">
        <v>14</v>
      </c>
      <c r="F236" s="48">
        <v>3.71</v>
      </c>
      <c r="G236" s="48">
        <v>0</v>
      </c>
      <c r="H236" s="48">
        <v>3.71</v>
      </c>
      <c r="I236" s="48">
        <v>3.71</v>
      </c>
      <c r="J236" s="48">
        <v>1</v>
      </c>
      <c r="K236" s="48">
        <v>3.71</v>
      </c>
      <c r="L236" s="48">
        <v>1.3</v>
      </c>
      <c r="M236" s="48">
        <v>4.82</v>
      </c>
      <c r="N236" s="48">
        <v>1</v>
      </c>
      <c r="O236">
        <v>1</v>
      </c>
      <c r="P236" s="48">
        <v>0</v>
      </c>
      <c r="Q236" s="49">
        <v>42985</v>
      </c>
      <c r="S236" t="s">
        <v>1296</v>
      </c>
      <c r="T236" t="s">
        <v>1297</v>
      </c>
      <c r="U236" s="48" t="s">
        <v>1315</v>
      </c>
      <c r="V236" s="47"/>
      <c r="AB236">
        <v>0</v>
      </c>
      <c r="AD236">
        <v>0</v>
      </c>
      <c r="AF236">
        <v>0</v>
      </c>
      <c r="AG236">
        <v>0</v>
      </c>
      <c r="AH236">
        <v>0</v>
      </c>
      <c r="AI236">
        <v>0</v>
      </c>
      <c r="AJ236">
        <v>0</v>
      </c>
      <c r="AK236">
        <v>0</v>
      </c>
      <c r="AM236">
        <v>0</v>
      </c>
      <c r="AN236">
        <v>1</v>
      </c>
      <c r="AO236">
        <v>1</v>
      </c>
      <c r="AP236">
        <v>0</v>
      </c>
      <c r="AQ236">
        <v>0</v>
      </c>
      <c r="AR236">
        <v>0</v>
      </c>
      <c r="AS236">
        <v>0</v>
      </c>
      <c r="AT236">
        <v>0</v>
      </c>
      <c r="AU236">
        <v>0</v>
      </c>
      <c r="AV236">
        <v>0</v>
      </c>
      <c r="BA236">
        <v>0</v>
      </c>
      <c r="BD236">
        <v>0</v>
      </c>
      <c r="BG236">
        <v>0</v>
      </c>
      <c r="BJ236">
        <v>0</v>
      </c>
      <c r="BM236">
        <v>0</v>
      </c>
      <c r="BP236">
        <v>0</v>
      </c>
      <c r="BQ236" s="48" t="s">
        <v>1315</v>
      </c>
      <c r="BX236" s="48">
        <v>0</v>
      </c>
      <c r="BY236" s="48">
        <v>15</v>
      </c>
      <c r="BZ236" s="48">
        <v>0</v>
      </c>
      <c r="CA236" s="48">
        <v>0</v>
      </c>
      <c r="CB236" s="49">
        <v>0</v>
      </c>
    </row>
    <row r="237" spans="1:80" x14ac:dyDescent="0.25">
      <c r="A237">
        <v>10001</v>
      </c>
      <c r="B237" s="48" t="s">
        <v>8075</v>
      </c>
      <c r="C237" s="48" t="s">
        <v>8076</v>
      </c>
      <c r="E237" s="48" t="s">
        <v>14</v>
      </c>
      <c r="F237" s="48">
        <v>4.38</v>
      </c>
      <c r="G237" s="48">
        <v>0</v>
      </c>
      <c r="H237" s="48">
        <v>4.38</v>
      </c>
      <c r="I237" s="48">
        <v>4.38</v>
      </c>
      <c r="J237" s="48">
        <v>1</v>
      </c>
      <c r="K237" s="48">
        <v>4.38</v>
      </c>
      <c r="L237" s="48">
        <v>1.35</v>
      </c>
      <c r="M237" s="48">
        <v>5.91</v>
      </c>
      <c r="N237" s="48">
        <v>1</v>
      </c>
      <c r="O237">
        <v>1</v>
      </c>
      <c r="P237" s="48">
        <v>0</v>
      </c>
      <c r="Q237" s="49">
        <v>43059</v>
      </c>
      <c r="R237" t="s">
        <v>737</v>
      </c>
      <c r="S237" t="s">
        <v>1296</v>
      </c>
      <c r="T237" t="s">
        <v>1297</v>
      </c>
      <c r="U237" s="48" t="s">
        <v>1090</v>
      </c>
      <c r="V237" s="47"/>
      <c r="AB237">
        <v>0</v>
      </c>
      <c r="AD237">
        <v>0</v>
      </c>
      <c r="AF237">
        <v>0</v>
      </c>
      <c r="AG237">
        <v>0</v>
      </c>
      <c r="AH237">
        <v>0</v>
      </c>
      <c r="AI237">
        <v>0</v>
      </c>
      <c r="AJ237">
        <v>0</v>
      </c>
      <c r="AK237">
        <v>0</v>
      </c>
      <c r="AM237">
        <v>0</v>
      </c>
      <c r="AN237">
        <v>1</v>
      </c>
      <c r="AO237">
        <v>1</v>
      </c>
      <c r="AP237">
        <v>0</v>
      </c>
      <c r="AQ237">
        <v>0</v>
      </c>
      <c r="AR237">
        <v>0</v>
      </c>
      <c r="AS237">
        <v>0</v>
      </c>
      <c r="AT237">
        <v>0</v>
      </c>
      <c r="AU237">
        <v>0</v>
      </c>
      <c r="AV237">
        <v>0</v>
      </c>
      <c r="BA237">
        <v>0</v>
      </c>
      <c r="BD237">
        <v>0</v>
      </c>
      <c r="BG237">
        <v>0</v>
      </c>
      <c r="BJ237">
        <v>0</v>
      </c>
      <c r="BM237">
        <v>0</v>
      </c>
      <c r="BP237">
        <v>0</v>
      </c>
      <c r="BQ237" s="48" t="s">
        <v>1090</v>
      </c>
      <c r="BR237" s="48" t="s">
        <v>8077</v>
      </c>
      <c r="BX237" s="48">
        <v>0</v>
      </c>
      <c r="BY237" s="48">
        <v>19</v>
      </c>
      <c r="BZ237" s="48">
        <v>0</v>
      </c>
      <c r="CA237" s="48">
        <v>0</v>
      </c>
      <c r="CB237" s="49">
        <v>0</v>
      </c>
    </row>
    <row r="238" spans="1:80" x14ac:dyDescent="0.25">
      <c r="A238">
        <v>10001</v>
      </c>
      <c r="B238" s="48" t="s">
        <v>1342</v>
      </c>
      <c r="C238" s="48" t="s">
        <v>1343</v>
      </c>
      <c r="D238" t="s">
        <v>7671</v>
      </c>
      <c r="E238" s="48" t="s">
        <v>14</v>
      </c>
      <c r="F238" s="48">
        <v>3.34</v>
      </c>
      <c r="G238" s="48">
        <v>0</v>
      </c>
      <c r="H238" s="48">
        <v>3.34</v>
      </c>
      <c r="I238" s="48">
        <v>3.34</v>
      </c>
      <c r="J238" s="48">
        <v>1</v>
      </c>
      <c r="K238" s="48">
        <v>3.34</v>
      </c>
      <c r="L238" s="48">
        <v>1.35</v>
      </c>
      <c r="M238" s="48">
        <v>4.51</v>
      </c>
      <c r="N238" s="48">
        <v>1</v>
      </c>
      <c r="O238">
        <v>1</v>
      </c>
      <c r="P238" s="48">
        <v>0</v>
      </c>
      <c r="Q238" s="49">
        <v>43048</v>
      </c>
      <c r="R238" t="s">
        <v>1081</v>
      </c>
      <c r="S238" t="s">
        <v>1296</v>
      </c>
      <c r="T238" t="s">
        <v>1297</v>
      </c>
      <c r="U238" s="48" t="s">
        <v>1344</v>
      </c>
      <c r="V238" s="47"/>
      <c r="AB238">
        <v>0</v>
      </c>
      <c r="AD238">
        <v>0</v>
      </c>
      <c r="AF238">
        <v>0</v>
      </c>
      <c r="AG238">
        <v>0</v>
      </c>
      <c r="AH238">
        <v>0</v>
      </c>
      <c r="AI238">
        <v>0</v>
      </c>
      <c r="AJ238">
        <v>0</v>
      </c>
      <c r="AK238">
        <v>0</v>
      </c>
      <c r="AM238">
        <v>0</v>
      </c>
      <c r="AN238">
        <v>1</v>
      </c>
      <c r="AO238">
        <v>1</v>
      </c>
      <c r="AP238">
        <v>0</v>
      </c>
      <c r="AQ238">
        <v>0</v>
      </c>
      <c r="AR238">
        <v>0</v>
      </c>
      <c r="AS238">
        <v>0</v>
      </c>
      <c r="AT238">
        <v>0</v>
      </c>
      <c r="AU238">
        <v>0</v>
      </c>
      <c r="AV238">
        <v>0</v>
      </c>
      <c r="BA238">
        <v>0</v>
      </c>
      <c r="BD238">
        <v>0</v>
      </c>
      <c r="BG238">
        <v>0</v>
      </c>
      <c r="BJ238">
        <v>0</v>
      </c>
      <c r="BM238">
        <v>0</v>
      </c>
      <c r="BP238">
        <v>0</v>
      </c>
      <c r="BQ238" s="48" t="s">
        <v>1344</v>
      </c>
      <c r="BS238" s="48" t="s">
        <v>1119</v>
      </c>
      <c r="BT238" s="48" t="s">
        <v>1345</v>
      </c>
      <c r="BU238" s="48" t="s">
        <v>1304</v>
      </c>
      <c r="BX238" s="48">
        <v>0</v>
      </c>
      <c r="BY238" s="48">
        <v>15</v>
      </c>
      <c r="BZ238" s="48">
        <v>0</v>
      </c>
      <c r="CA238" s="48">
        <v>0</v>
      </c>
      <c r="CB238" s="49">
        <v>0</v>
      </c>
    </row>
    <row r="239" spans="1:80" x14ac:dyDescent="0.25">
      <c r="A239">
        <v>10001</v>
      </c>
      <c r="B239" s="48" t="s">
        <v>8136</v>
      </c>
      <c r="C239" s="48" t="s">
        <v>8137</v>
      </c>
      <c r="E239" s="48" t="s">
        <v>14</v>
      </c>
      <c r="F239" s="48">
        <v>6.74</v>
      </c>
      <c r="G239" s="48">
        <v>0</v>
      </c>
      <c r="H239" s="48">
        <v>6.74</v>
      </c>
      <c r="I239" s="48">
        <v>6.74</v>
      </c>
      <c r="J239" s="48">
        <v>1</v>
      </c>
      <c r="K239" s="48">
        <v>6.74</v>
      </c>
      <c r="L239" s="48">
        <v>1.2</v>
      </c>
      <c r="M239" s="48">
        <v>8.09</v>
      </c>
      <c r="N239" s="48">
        <v>1</v>
      </c>
      <c r="O239">
        <v>1</v>
      </c>
      <c r="P239" s="48">
        <v>0</v>
      </c>
      <c r="Q239" s="49">
        <v>43032</v>
      </c>
      <c r="S239" t="s">
        <v>1296</v>
      </c>
      <c r="T239" t="s">
        <v>1297</v>
      </c>
      <c r="U239" s="48" t="s">
        <v>1090</v>
      </c>
      <c r="V239" s="47"/>
      <c r="AB239">
        <v>0</v>
      </c>
      <c r="AD239">
        <v>0</v>
      </c>
      <c r="AF239">
        <v>0</v>
      </c>
      <c r="AG239">
        <v>0</v>
      </c>
      <c r="AH239">
        <v>0</v>
      </c>
      <c r="AI239">
        <v>0</v>
      </c>
      <c r="AJ239">
        <v>0</v>
      </c>
      <c r="AK239">
        <v>0</v>
      </c>
      <c r="AM239">
        <v>0</v>
      </c>
      <c r="AN239">
        <v>1</v>
      </c>
      <c r="AO239">
        <v>1</v>
      </c>
      <c r="AP239">
        <v>0</v>
      </c>
      <c r="AQ239">
        <v>0</v>
      </c>
      <c r="AR239">
        <v>0</v>
      </c>
      <c r="AS239">
        <v>0</v>
      </c>
      <c r="AT239">
        <v>0</v>
      </c>
      <c r="AU239">
        <v>0</v>
      </c>
      <c r="AV239">
        <v>0</v>
      </c>
      <c r="BA239">
        <v>0</v>
      </c>
      <c r="BD239">
        <v>0</v>
      </c>
      <c r="BG239">
        <v>0</v>
      </c>
      <c r="BJ239">
        <v>0</v>
      </c>
      <c r="BM239">
        <v>0</v>
      </c>
      <c r="BP239">
        <v>0</v>
      </c>
      <c r="BQ239" s="48" t="s">
        <v>1090</v>
      </c>
      <c r="BR239" s="48" t="s">
        <v>8138</v>
      </c>
      <c r="BX239" s="48">
        <v>0</v>
      </c>
      <c r="BY239" s="48">
        <v>15</v>
      </c>
      <c r="BZ239" s="48">
        <v>0</v>
      </c>
      <c r="CA239" s="48">
        <v>0</v>
      </c>
      <c r="CB239" s="49">
        <v>0</v>
      </c>
    </row>
    <row r="240" spans="1:80" x14ac:dyDescent="0.25">
      <c r="A240">
        <v>10001</v>
      </c>
      <c r="B240" s="48" t="s">
        <v>1382</v>
      </c>
      <c r="C240" s="48" t="s">
        <v>1383</v>
      </c>
      <c r="E240" s="48" t="s">
        <v>14</v>
      </c>
      <c r="F240" s="48">
        <v>3.8</v>
      </c>
      <c r="G240" s="48">
        <v>0</v>
      </c>
      <c r="H240" s="48">
        <v>3.8</v>
      </c>
      <c r="I240" s="48">
        <v>3.8</v>
      </c>
      <c r="J240" s="48">
        <v>1</v>
      </c>
      <c r="K240" s="48">
        <v>3.8</v>
      </c>
      <c r="L240" s="48">
        <v>1.35</v>
      </c>
      <c r="M240" s="48">
        <v>5.13</v>
      </c>
      <c r="N240" s="48">
        <v>1</v>
      </c>
      <c r="O240">
        <v>1</v>
      </c>
      <c r="P240" s="48">
        <v>0</v>
      </c>
      <c r="Q240" s="49">
        <v>42979</v>
      </c>
      <c r="R240" t="s">
        <v>799</v>
      </c>
      <c r="S240" t="s">
        <v>1296</v>
      </c>
      <c r="T240" t="s">
        <v>1297</v>
      </c>
      <c r="U240" s="48" t="s">
        <v>1344</v>
      </c>
      <c r="V240" s="47"/>
      <c r="AB240">
        <v>0</v>
      </c>
      <c r="AD240">
        <v>0</v>
      </c>
      <c r="AF240">
        <v>0</v>
      </c>
      <c r="AG240">
        <v>0</v>
      </c>
      <c r="AH240">
        <v>0</v>
      </c>
      <c r="AI240">
        <v>0</v>
      </c>
      <c r="AJ240">
        <v>0</v>
      </c>
      <c r="AK240">
        <v>0</v>
      </c>
      <c r="AM240">
        <v>0</v>
      </c>
      <c r="AN240">
        <v>1</v>
      </c>
      <c r="AO240">
        <v>1</v>
      </c>
      <c r="AP240">
        <v>0</v>
      </c>
      <c r="AQ240">
        <v>0</v>
      </c>
      <c r="AR240">
        <v>0</v>
      </c>
      <c r="AS240">
        <v>0</v>
      </c>
      <c r="AT240">
        <v>0</v>
      </c>
      <c r="AU240">
        <v>0</v>
      </c>
      <c r="AV240">
        <v>0</v>
      </c>
      <c r="BA240">
        <v>0</v>
      </c>
      <c r="BD240">
        <v>0</v>
      </c>
      <c r="BG240">
        <v>0</v>
      </c>
      <c r="BJ240">
        <v>0</v>
      </c>
      <c r="BM240">
        <v>0</v>
      </c>
      <c r="BP240">
        <v>0</v>
      </c>
      <c r="BQ240" s="48" t="s">
        <v>1090</v>
      </c>
      <c r="BR240" s="48" t="s">
        <v>1384</v>
      </c>
      <c r="BS240" s="48" t="s">
        <v>1344</v>
      </c>
      <c r="BX240" s="48">
        <v>0</v>
      </c>
      <c r="BY240" s="48">
        <v>19</v>
      </c>
      <c r="BZ240" s="48">
        <v>0</v>
      </c>
      <c r="CA240" s="48">
        <v>0</v>
      </c>
      <c r="CB240" s="49">
        <v>0</v>
      </c>
    </row>
    <row r="241" spans="1:80" x14ac:dyDescent="0.25">
      <c r="A241">
        <v>10001</v>
      </c>
      <c r="B241" s="48" t="s">
        <v>7820</v>
      </c>
      <c r="C241" s="48" t="s">
        <v>7821</v>
      </c>
      <c r="E241" s="48" t="s">
        <v>14</v>
      </c>
      <c r="F241" s="48">
        <v>6.13</v>
      </c>
      <c r="G241" s="48">
        <v>0</v>
      </c>
      <c r="H241" s="48">
        <v>6.13</v>
      </c>
      <c r="I241" s="48">
        <v>6.13</v>
      </c>
      <c r="J241" s="48">
        <v>1</v>
      </c>
      <c r="K241" s="48">
        <v>6.13</v>
      </c>
      <c r="L241" s="48">
        <v>1.35</v>
      </c>
      <c r="M241" s="48">
        <v>8.2799999999999994</v>
      </c>
      <c r="N241" s="48">
        <v>1</v>
      </c>
      <c r="O241">
        <v>1</v>
      </c>
      <c r="P241" s="48">
        <v>0</v>
      </c>
      <c r="Q241" s="49">
        <v>43011</v>
      </c>
      <c r="R241" t="s">
        <v>737</v>
      </c>
      <c r="S241" t="s">
        <v>1296</v>
      </c>
      <c r="T241" t="s">
        <v>1297</v>
      </c>
      <c r="U241" s="48" t="s">
        <v>1090</v>
      </c>
      <c r="V241" s="47"/>
      <c r="AB241">
        <v>0</v>
      </c>
      <c r="AD241">
        <v>0</v>
      </c>
      <c r="AF241">
        <v>0</v>
      </c>
      <c r="AG241">
        <v>0</v>
      </c>
      <c r="AH241">
        <v>0</v>
      </c>
      <c r="AI241">
        <v>0</v>
      </c>
      <c r="AJ241">
        <v>0</v>
      </c>
      <c r="AK241">
        <v>0</v>
      </c>
      <c r="AM241">
        <v>0</v>
      </c>
      <c r="AN241">
        <v>1</v>
      </c>
      <c r="AO241">
        <v>1</v>
      </c>
      <c r="AP241">
        <v>0</v>
      </c>
      <c r="AQ241">
        <v>0</v>
      </c>
      <c r="AR241">
        <v>0</v>
      </c>
      <c r="AS241">
        <v>0</v>
      </c>
      <c r="AT241">
        <v>0</v>
      </c>
      <c r="AU241">
        <v>0</v>
      </c>
      <c r="AV241">
        <v>0</v>
      </c>
      <c r="BA241">
        <v>0</v>
      </c>
      <c r="BD241">
        <v>0</v>
      </c>
      <c r="BG241">
        <v>0</v>
      </c>
      <c r="BJ241">
        <v>0</v>
      </c>
      <c r="BM241">
        <v>0</v>
      </c>
      <c r="BP241">
        <v>0</v>
      </c>
      <c r="BQ241" s="48" t="s">
        <v>1090</v>
      </c>
      <c r="BR241" s="48" t="s">
        <v>1384</v>
      </c>
      <c r="BX241" s="48">
        <v>0</v>
      </c>
      <c r="BY241" s="48">
        <v>19</v>
      </c>
      <c r="BZ241" s="48">
        <v>0</v>
      </c>
      <c r="CA241" s="48">
        <v>0</v>
      </c>
      <c r="CB241" s="49">
        <v>0</v>
      </c>
    </row>
    <row r="242" spans="1:80" x14ac:dyDescent="0.25">
      <c r="A242">
        <v>10001</v>
      </c>
      <c r="B242" s="48" t="s">
        <v>1370</v>
      </c>
      <c r="C242" s="48" t="s">
        <v>1371</v>
      </c>
      <c r="E242" s="48" t="s">
        <v>14</v>
      </c>
      <c r="F242" s="48">
        <v>5.22</v>
      </c>
      <c r="G242" s="48">
        <v>0</v>
      </c>
      <c r="H242" s="48">
        <v>5.22</v>
      </c>
      <c r="I242" s="48">
        <v>5.22</v>
      </c>
      <c r="J242" s="48">
        <v>1</v>
      </c>
      <c r="K242" s="48">
        <v>5.22</v>
      </c>
      <c r="L242" s="48">
        <v>1.3</v>
      </c>
      <c r="M242" s="48">
        <v>6.79</v>
      </c>
      <c r="N242" s="48">
        <v>1</v>
      </c>
      <c r="O242">
        <v>1</v>
      </c>
      <c r="P242" s="48">
        <v>0</v>
      </c>
      <c r="Q242" s="49">
        <v>43069</v>
      </c>
      <c r="R242" t="s">
        <v>1081</v>
      </c>
      <c r="S242" t="s">
        <v>1296</v>
      </c>
      <c r="T242" t="s">
        <v>1297</v>
      </c>
      <c r="U242" s="48" t="s">
        <v>1344</v>
      </c>
      <c r="V242" s="47"/>
      <c r="AB242">
        <v>0</v>
      </c>
      <c r="AD242">
        <v>0</v>
      </c>
      <c r="AF242">
        <v>0</v>
      </c>
      <c r="AG242">
        <v>0</v>
      </c>
      <c r="AH242">
        <v>0</v>
      </c>
      <c r="AI242">
        <v>0</v>
      </c>
      <c r="AJ242">
        <v>0</v>
      </c>
      <c r="AK242">
        <v>0</v>
      </c>
      <c r="AM242">
        <v>0</v>
      </c>
      <c r="AN242">
        <v>1</v>
      </c>
      <c r="AO242">
        <v>1</v>
      </c>
      <c r="AP242">
        <v>0</v>
      </c>
      <c r="AQ242">
        <v>0</v>
      </c>
      <c r="AR242">
        <v>0</v>
      </c>
      <c r="AS242">
        <v>0</v>
      </c>
      <c r="AT242">
        <v>0</v>
      </c>
      <c r="AU242">
        <v>0</v>
      </c>
      <c r="AV242">
        <v>0</v>
      </c>
      <c r="BA242">
        <v>0</v>
      </c>
      <c r="BD242">
        <v>0</v>
      </c>
      <c r="BG242">
        <v>0</v>
      </c>
      <c r="BJ242">
        <v>0</v>
      </c>
      <c r="BM242">
        <v>0</v>
      </c>
      <c r="BP242">
        <v>0</v>
      </c>
      <c r="BQ242" s="48" t="s">
        <v>1372</v>
      </c>
      <c r="BR242" s="48" t="s">
        <v>1373</v>
      </c>
      <c r="BS242" s="48" t="s">
        <v>1331</v>
      </c>
      <c r="BT242" s="48" t="s">
        <v>1374</v>
      </c>
      <c r="BU242" s="48" t="s">
        <v>1344</v>
      </c>
      <c r="BX242" s="48">
        <v>0</v>
      </c>
      <c r="BY242" s="48">
        <v>19</v>
      </c>
      <c r="BZ242" s="48">
        <v>0</v>
      </c>
      <c r="CA242" s="48">
        <v>0</v>
      </c>
      <c r="CB242" s="49"/>
    </row>
    <row r="243" spans="1:80" x14ac:dyDescent="0.25">
      <c r="A243">
        <v>10001</v>
      </c>
      <c r="B243" s="48" t="s">
        <v>8110</v>
      </c>
      <c r="C243" s="48" t="s">
        <v>8111</v>
      </c>
      <c r="E243" s="48" t="s">
        <v>14</v>
      </c>
      <c r="F243" s="48">
        <v>5.88</v>
      </c>
      <c r="G243" s="48">
        <v>0</v>
      </c>
      <c r="H243" s="48">
        <v>5.88</v>
      </c>
      <c r="I243" s="48">
        <v>5.88</v>
      </c>
      <c r="J243" s="48">
        <v>1</v>
      </c>
      <c r="K243" s="48">
        <v>5.88</v>
      </c>
      <c r="L243" s="48">
        <v>1.3</v>
      </c>
      <c r="M243" s="48">
        <v>7.64</v>
      </c>
      <c r="N243" s="48">
        <v>1</v>
      </c>
      <c r="O243">
        <v>1</v>
      </c>
      <c r="P243" s="48">
        <v>0</v>
      </c>
      <c r="Q243" s="49">
        <v>43080</v>
      </c>
      <c r="R243" t="s">
        <v>1081</v>
      </c>
      <c r="S243" t="s">
        <v>1296</v>
      </c>
      <c r="T243" t="s">
        <v>1297</v>
      </c>
      <c r="U243" s="48" t="s">
        <v>1090</v>
      </c>
      <c r="V243" s="47"/>
      <c r="AB243">
        <v>0</v>
      </c>
      <c r="AD243">
        <v>0</v>
      </c>
      <c r="AF243">
        <v>0</v>
      </c>
      <c r="AG243">
        <v>0</v>
      </c>
      <c r="AH243">
        <v>0</v>
      </c>
      <c r="AI243">
        <v>0</v>
      </c>
      <c r="AJ243">
        <v>0</v>
      </c>
      <c r="AK243">
        <v>0</v>
      </c>
      <c r="AM243">
        <v>0</v>
      </c>
      <c r="AN243">
        <v>1</v>
      </c>
      <c r="AO243">
        <v>1</v>
      </c>
      <c r="AP243">
        <v>0</v>
      </c>
      <c r="AQ243">
        <v>0</v>
      </c>
      <c r="AR243">
        <v>0</v>
      </c>
      <c r="AS243">
        <v>0</v>
      </c>
      <c r="AT243">
        <v>0</v>
      </c>
      <c r="AU243">
        <v>0</v>
      </c>
      <c r="AV243">
        <v>0</v>
      </c>
      <c r="BA243">
        <v>0</v>
      </c>
      <c r="BD243">
        <v>0</v>
      </c>
      <c r="BG243">
        <v>0</v>
      </c>
      <c r="BJ243">
        <v>0</v>
      </c>
      <c r="BM243">
        <v>0</v>
      </c>
      <c r="BP243">
        <v>0</v>
      </c>
      <c r="BQ243" s="48" t="s">
        <v>1090</v>
      </c>
      <c r="BR243" s="48" t="s">
        <v>8112</v>
      </c>
      <c r="BX243" s="48">
        <v>0</v>
      </c>
      <c r="BY243" s="48">
        <v>19</v>
      </c>
      <c r="BZ243" s="48">
        <v>0</v>
      </c>
      <c r="CA243" s="48">
        <v>0</v>
      </c>
      <c r="CB243" s="49">
        <v>0</v>
      </c>
    </row>
    <row r="244" spans="1:80" x14ac:dyDescent="0.25">
      <c r="A244">
        <v>10001</v>
      </c>
      <c r="B244" s="48" t="s">
        <v>1375</v>
      </c>
      <c r="C244" s="48" t="s">
        <v>1376</v>
      </c>
      <c r="E244" s="48" t="s">
        <v>14</v>
      </c>
      <c r="F244" s="48">
        <v>7.25</v>
      </c>
      <c r="G244" s="48">
        <v>0</v>
      </c>
      <c r="H244" s="48">
        <v>7.25</v>
      </c>
      <c r="I244" s="48">
        <v>7.25</v>
      </c>
      <c r="J244" s="48">
        <v>1</v>
      </c>
      <c r="K244" s="48">
        <v>7.25</v>
      </c>
      <c r="L244" s="48">
        <v>1.3</v>
      </c>
      <c r="M244" s="48">
        <v>9.43</v>
      </c>
      <c r="N244" s="48">
        <v>1</v>
      </c>
      <c r="O244">
        <v>1</v>
      </c>
      <c r="P244" s="48">
        <v>0</v>
      </c>
      <c r="Q244" s="49">
        <v>43048</v>
      </c>
      <c r="R244" t="s">
        <v>737</v>
      </c>
      <c r="S244" t="s">
        <v>1296</v>
      </c>
      <c r="T244" t="s">
        <v>1297</v>
      </c>
      <c r="U244" s="48" t="s">
        <v>1315</v>
      </c>
      <c r="V244" s="47"/>
      <c r="AB244">
        <v>0</v>
      </c>
      <c r="AD244">
        <v>0</v>
      </c>
      <c r="AF244">
        <v>0</v>
      </c>
      <c r="AG244">
        <v>0</v>
      </c>
      <c r="AH244">
        <v>0</v>
      </c>
      <c r="AI244">
        <v>0</v>
      </c>
      <c r="AJ244">
        <v>0</v>
      </c>
      <c r="AK244">
        <v>0</v>
      </c>
      <c r="AM244">
        <v>0</v>
      </c>
      <c r="AN244">
        <v>1</v>
      </c>
      <c r="AO244">
        <v>1</v>
      </c>
      <c r="AP244">
        <v>0</v>
      </c>
      <c r="AQ244">
        <v>0</v>
      </c>
      <c r="AR244">
        <v>0</v>
      </c>
      <c r="AS244">
        <v>0</v>
      </c>
      <c r="AT244">
        <v>0</v>
      </c>
      <c r="AU244">
        <v>0</v>
      </c>
      <c r="AV244">
        <v>0</v>
      </c>
      <c r="BA244">
        <v>0</v>
      </c>
      <c r="BD244">
        <v>0</v>
      </c>
      <c r="BG244">
        <v>0</v>
      </c>
      <c r="BJ244">
        <v>0</v>
      </c>
      <c r="BM244">
        <v>0</v>
      </c>
      <c r="BP244">
        <v>0</v>
      </c>
      <c r="BQ244" s="48" t="s">
        <v>1119</v>
      </c>
      <c r="BR244" s="48" t="s">
        <v>1377</v>
      </c>
      <c r="BS244" s="48" t="s">
        <v>1090</v>
      </c>
      <c r="BT244" s="48" t="s">
        <v>1378</v>
      </c>
      <c r="BU244" s="48" t="s">
        <v>1315</v>
      </c>
      <c r="BX244" s="48">
        <v>0</v>
      </c>
      <c r="BY244" s="48">
        <v>19</v>
      </c>
      <c r="BZ244" s="48">
        <v>0</v>
      </c>
      <c r="CA244" s="48">
        <v>0</v>
      </c>
      <c r="CB244" s="49">
        <v>0</v>
      </c>
    </row>
    <row r="245" spans="1:80" x14ac:dyDescent="0.25">
      <c r="A245">
        <v>10001</v>
      </c>
      <c r="B245" s="48" t="s">
        <v>4990</v>
      </c>
      <c r="C245" s="48" t="s">
        <v>4991</v>
      </c>
      <c r="E245" s="48" t="s">
        <v>14</v>
      </c>
      <c r="F245" s="48">
        <v>7.5</v>
      </c>
      <c r="G245" s="48">
        <v>0</v>
      </c>
      <c r="H245" s="48">
        <v>7.5</v>
      </c>
      <c r="I245" s="48">
        <v>7.5</v>
      </c>
      <c r="J245" s="48">
        <v>1</v>
      </c>
      <c r="K245" s="48">
        <v>7.5</v>
      </c>
      <c r="L245" s="48">
        <v>1.3</v>
      </c>
      <c r="M245" s="48">
        <v>9.75</v>
      </c>
      <c r="N245" s="48">
        <v>1</v>
      </c>
      <c r="O245">
        <v>1</v>
      </c>
      <c r="P245" s="48">
        <v>0</v>
      </c>
      <c r="Q245" s="49">
        <v>43090</v>
      </c>
      <c r="S245" t="s">
        <v>1296</v>
      </c>
      <c r="T245" t="s">
        <v>1297</v>
      </c>
      <c r="U245" s="48" t="s">
        <v>1090</v>
      </c>
      <c r="V245" s="47"/>
      <c r="AB245">
        <v>0</v>
      </c>
      <c r="AD245">
        <v>0</v>
      </c>
      <c r="AF245">
        <v>0</v>
      </c>
      <c r="AG245">
        <v>0</v>
      </c>
      <c r="AH245">
        <v>0</v>
      </c>
      <c r="AI245">
        <v>0</v>
      </c>
      <c r="AJ245">
        <v>0</v>
      </c>
      <c r="AK245">
        <v>0</v>
      </c>
      <c r="AM245">
        <v>0</v>
      </c>
      <c r="AN245">
        <v>1</v>
      </c>
      <c r="AO245">
        <v>1</v>
      </c>
      <c r="AP245">
        <v>0</v>
      </c>
      <c r="AQ245">
        <v>0</v>
      </c>
      <c r="AR245">
        <v>0</v>
      </c>
      <c r="AS245">
        <v>0</v>
      </c>
      <c r="AT245">
        <v>0</v>
      </c>
      <c r="AU245">
        <v>0</v>
      </c>
      <c r="AV245">
        <v>0</v>
      </c>
      <c r="BA245">
        <v>0</v>
      </c>
      <c r="BD245">
        <v>0</v>
      </c>
      <c r="BG245">
        <v>0</v>
      </c>
      <c r="BJ245">
        <v>0</v>
      </c>
      <c r="BM245">
        <v>0</v>
      </c>
      <c r="BP245">
        <v>0</v>
      </c>
      <c r="BQ245" s="48" t="s">
        <v>1090</v>
      </c>
      <c r="BS245" s="48" t="s">
        <v>1090</v>
      </c>
      <c r="BX245" s="48">
        <v>0</v>
      </c>
      <c r="BY245" s="48">
        <v>19</v>
      </c>
      <c r="BZ245" s="48">
        <v>0</v>
      </c>
      <c r="CA245" s="48">
        <v>0</v>
      </c>
      <c r="CB245" s="49">
        <v>0</v>
      </c>
    </row>
    <row r="246" spans="1:80" x14ac:dyDescent="0.25">
      <c r="A246">
        <v>10001</v>
      </c>
      <c r="B246" s="48" t="s">
        <v>1385</v>
      </c>
      <c r="C246" s="48" t="s">
        <v>1386</v>
      </c>
      <c r="E246" s="48" t="s">
        <v>14</v>
      </c>
      <c r="F246" s="48">
        <v>4.2</v>
      </c>
      <c r="G246" s="48">
        <v>0</v>
      </c>
      <c r="H246" s="48">
        <v>4.2</v>
      </c>
      <c r="I246" s="48">
        <v>4.2</v>
      </c>
      <c r="J246" s="48">
        <v>1</v>
      </c>
      <c r="K246" s="48">
        <v>4.2</v>
      </c>
      <c r="L246" s="48">
        <v>1.35</v>
      </c>
      <c r="M246" s="48">
        <v>5.67</v>
      </c>
      <c r="N246" s="48">
        <v>1</v>
      </c>
      <c r="O246">
        <v>1</v>
      </c>
      <c r="P246" s="48">
        <v>0</v>
      </c>
      <c r="Q246" s="49">
        <v>42751</v>
      </c>
      <c r="S246" t="s">
        <v>1296</v>
      </c>
      <c r="T246" t="s">
        <v>1297</v>
      </c>
      <c r="U246" s="48" t="s">
        <v>1090</v>
      </c>
      <c r="V246" s="47"/>
      <c r="AB246">
        <v>0</v>
      </c>
      <c r="AD246">
        <v>0</v>
      </c>
      <c r="AF246">
        <v>0</v>
      </c>
      <c r="AG246">
        <v>0</v>
      </c>
      <c r="AH246">
        <v>0</v>
      </c>
      <c r="AI246">
        <v>0</v>
      </c>
      <c r="AJ246">
        <v>0</v>
      </c>
      <c r="AK246">
        <v>0</v>
      </c>
      <c r="AM246">
        <v>0</v>
      </c>
      <c r="AN246">
        <v>1</v>
      </c>
      <c r="AO246">
        <v>1</v>
      </c>
      <c r="AP246">
        <v>0</v>
      </c>
      <c r="AQ246">
        <v>0</v>
      </c>
      <c r="AR246">
        <v>0</v>
      </c>
      <c r="AS246">
        <v>0</v>
      </c>
      <c r="AT246">
        <v>0</v>
      </c>
      <c r="AU246">
        <v>0</v>
      </c>
      <c r="AV246">
        <v>0</v>
      </c>
      <c r="BA246">
        <v>0</v>
      </c>
      <c r="BD246">
        <v>0</v>
      </c>
      <c r="BG246">
        <v>0</v>
      </c>
      <c r="BJ246">
        <v>0</v>
      </c>
      <c r="BM246">
        <v>0</v>
      </c>
      <c r="BP246">
        <v>0</v>
      </c>
      <c r="BQ246" s="48" t="s">
        <v>1090</v>
      </c>
      <c r="BR246" s="48" t="s">
        <v>1387</v>
      </c>
      <c r="BS246" s="48" t="s">
        <v>1315</v>
      </c>
      <c r="BT246" s="48" t="s">
        <v>737</v>
      </c>
      <c r="BX246" s="48">
        <v>0</v>
      </c>
      <c r="BY246" s="48">
        <v>15</v>
      </c>
      <c r="BZ246" s="48">
        <v>0</v>
      </c>
      <c r="CA246" s="48">
        <v>0</v>
      </c>
      <c r="CB246" s="49"/>
    </row>
    <row r="247" spans="1:80" x14ac:dyDescent="0.25">
      <c r="A247">
        <v>10001</v>
      </c>
      <c r="B247" s="48" t="s">
        <v>8158</v>
      </c>
      <c r="C247" s="48" t="s">
        <v>7810</v>
      </c>
      <c r="E247" s="48" t="s">
        <v>14</v>
      </c>
      <c r="F247" s="48">
        <v>4.96</v>
      </c>
      <c r="G247" s="48">
        <v>0</v>
      </c>
      <c r="H247" s="48">
        <v>4.96</v>
      </c>
      <c r="I247" s="48">
        <v>4.96</v>
      </c>
      <c r="J247" s="48">
        <v>1</v>
      </c>
      <c r="K247" s="48">
        <v>4.96</v>
      </c>
      <c r="L247" s="48">
        <v>1.2</v>
      </c>
      <c r="M247" s="48">
        <v>5.95</v>
      </c>
      <c r="N247" s="48">
        <v>1</v>
      </c>
      <c r="O247">
        <v>1</v>
      </c>
      <c r="P247" s="48">
        <v>0</v>
      </c>
      <c r="Q247" s="49">
        <v>43091</v>
      </c>
      <c r="R247" t="s">
        <v>737</v>
      </c>
      <c r="S247" t="s">
        <v>1296</v>
      </c>
      <c r="T247" t="s">
        <v>1297</v>
      </c>
      <c r="U247" s="48" t="s">
        <v>1307</v>
      </c>
      <c r="V247" s="47"/>
      <c r="AB247">
        <v>0</v>
      </c>
      <c r="AD247">
        <v>0</v>
      </c>
      <c r="AF247">
        <v>0</v>
      </c>
      <c r="AG247">
        <v>0</v>
      </c>
      <c r="AH247">
        <v>0</v>
      </c>
      <c r="AI247">
        <v>0</v>
      </c>
      <c r="AJ247">
        <v>0</v>
      </c>
      <c r="AK247">
        <v>0</v>
      </c>
      <c r="AM247">
        <v>0</v>
      </c>
      <c r="AN247">
        <v>1</v>
      </c>
      <c r="AO247">
        <v>1</v>
      </c>
      <c r="AP247">
        <v>0</v>
      </c>
      <c r="AQ247">
        <v>0</v>
      </c>
      <c r="AR247">
        <v>0</v>
      </c>
      <c r="AS247">
        <v>0</v>
      </c>
      <c r="AT247">
        <v>0</v>
      </c>
      <c r="AU247">
        <v>0</v>
      </c>
      <c r="AV247">
        <v>0</v>
      </c>
      <c r="BA247">
        <v>0</v>
      </c>
      <c r="BD247">
        <v>0</v>
      </c>
      <c r="BG247">
        <v>0</v>
      </c>
      <c r="BJ247">
        <v>0</v>
      </c>
      <c r="BM247">
        <v>0</v>
      </c>
      <c r="BP247">
        <v>0</v>
      </c>
      <c r="BQ247" s="48" t="s">
        <v>1307</v>
      </c>
      <c r="BR247" s="48" t="s">
        <v>7811</v>
      </c>
      <c r="BX247" s="48">
        <v>0</v>
      </c>
      <c r="BY247" s="48">
        <v>19</v>
      </c>
      <c r="BZ247" s="48">
        <v>0</v>
      </c>
      <c r="CA247" s="48">
        <v>0</v>
      </c>
      <c r="CB247" s="49">
        <v>0</v>
      </c>
    </row>
    <row r="248" spans="1:80" x14ac:dyDescent="0.25">
      <c r="A248">
        <v>10001</v>
      </c>
      <c r="B248" s="48" t="s">
        <v>1392</v>
      </c>
      <c r="C248" s="48" t="s">
        <v>1393</v>
      </c>
      <c r="E248" s="48" t="s">
        <v>14</v>
      </c>
      <c r="F248" s="48">
        <v>15.44</v>
      </c>
      <c r="G248" s="48">
        <v>0</v>
      </c>
      <c r="H248" s="48">
        <v>15.44</v>
      </c>
      <c r="I248" s="48">
        <v>15.44</v>
      </c>
      <c r="J248" s="48">
        <v>1</v>
      </c>
      <c r="K248" s="48">
        <v>15.44</v>
      </c>
      <c r="L248" s="48">
        <v>1.3</v>
      </c>
      <c r="M248" s="48">
        <v>20.07</v>
      </c>
      <c r="N248" s="48">
        <v>1</v>
      </c>
      <c r="O248">
        <v>1</v>
      </c>
      <c r="P248" s="48">
        <v>0</v>
      </c>
      <c r="Q248" s="49">
        <v>43048</v>
      </c>
      <c r="S248" t="s">
        <v>1296</v>
      </c>
      <c r="T248" t="s">
        <v>1297</v>
      </c>
      <c r="U248" s="48" t="s">
        <v>1090</v>
      </c>
      <c r="V248" s="47"/>
      <c r="AB248">
        <v>0</v>
      </c>
      <c r="AD248">
        <v>0</v>
      </c>
      <c r="AF248">
        <v>0</v>
      </c>
      <c r="AG248">
        <v>0</v>
      </c>
      <c r="AH248">
        <v>0</v>
      </c>
      <c r="AI248">
        <v>0</v>
      </c>
      <c r="AJ248">
        <v>0</v>
      </c>
      <c r="AK248">
        <v>0</v>
      </c>
      <c r="AM248">
        <v>0</v>
      </c>
      <c r="AN248">
        <v>1</v>
      </c>
      <c r="AO248">
        <v>1</v>
      </c>
      <c r="AP248">
        <v>0</v>
      </c>
      <c r="AQ248">
        <v>0</v>
      </c>
      <c r="AR248">
        <v>0</v>
      </c>
      <c r="AS248">
        <v>0</v>
      </c>
      <c r="AT248">
        <v>0</v>
      </c>
      <c r="AU248">
        <v>0</v>
      </c>
      <c r="AV248">
        <v>0</v>
      </c>
      <c r="BA248">
        <v>0</v>
      </c>
      <c r="BD248">
        <v>0</v>
      </c>
      <c r="BG248">
        <v>0</v>
      </c>
      <c r="BJ248">
        <v>0</v>
      </c>
      <c r="BM248">
        <v>0</v>
      </c>
      <c r="BP248">
        <v>0</v>
      </c>
      <c r="BQ248" s="48" t="s">
        <v>1090</v>
      </c>
      <c r="BR248" s="48" t="s">
        <v>1394</v>
      </c>
      <c r="BX248" s="48">
        <v>0</v>
      </c>
      <c r="BY248" s="48">
        <v>15</v>
      </c>
      <c r="BZ248" s="48">
        <v>0</v>
      </c>
      <c r="CA248" s="48">
        <v>0</v>
      </c>
      <c r="CB248" s="49"/>
    </row>
    <row r="249" spans="1:80" x14ac:dyDescent="0.25">
      <c r="A249">
        <v>10001</v>
      </c>
      <c r="B249" s="48" t="s">
        <v>7452</v>
      </c>
      <c r="C249" s="48" t="s">
        <v>7453</v>
      </c>
      <c r="E249" s="48" t="s">
        <v>14</v>
      </c>
      <c r="F249" s="48">
        <v>5.89</v>
      </c>
      <c r="G249" s="48">
        <v>0</v>
      </c>
      <c r="H249" s="48">
        <v>5.89</v>
      </c>
      <c r="I249" s="48">
        <v>5.89</v>
      </c>
      <c r="J249" s="48">
        <v>1</v>
      </c>
      <c r="K249" s="48">
        <v>5.89</v>
      </c>
      <c r="L249" s="48">
        <v>1.3</v>
      </c>
      <c r="M249" s="48">
        <v>7.66</v>
      </c>
      <c r="N249" s="48">
        <v>1</v>
      </c>
      <c r="O249">
        <v>1</v>
      </c>
      <c r="P249" s="48">
        <v>0</v>
      </c>
      <c r="Q249" s="49">
        <v>42307</v>
      </c>
      <c r="R249" t="s">
        <v>737</v>
      </c>
      <c r="S249" t="s">
        <v>1296</v>
      </c>
      <c r="T249" t="s">
        <v>1297</v>
      </c>
      <c r="U249" s="48" t="s">
        <v>1090</v>
      </c>
      <c r="V249" s="47"/>
      <c r="AB249">
        <v>0</v>
      </c>
      <c r="AD249">
        <v>0</v>
      </c>
      <c r="AF249">
        <v>0</v>
      </c>
      <c r="AG249">
        <v>0</v>
      </c>
      <c r="AH249">
        <v>0</v>
      </c>
      <c r="AI249">
        <v>0</v>
      </c>
      <c r="AJ249">
        <v>0</v>
      </c>
      <c r="AK249">
        <v>0</v>
      </c>
      <c r="AM249">
        <v>0</v>
      </c>
      <c r="AN249">
        <v>1</v>
      </c>
      <c r="AO249">
        <v>1</v>
      </c>
      <c r="AP249">
        <v>0</v>
      </c>
      <c r="AQ249">
        <v>0</v>
      </c>
      <c r="AR249">
        <v>0</v>
      </c>
      <c r="AS249">
        <v>0</v>
      </c>
      <c r="AT249">
        <v>0</v>
      </c>
      <c r="AU249">
        <v>0</v>
      </c>
      <c r="AV249">
        <v>0</v>
      </c>
      <c r="BA249">
        <v>0</v>
      </c>
      <c r="BD249">
        <v>0</v>
      </c>
      <c r="BG249">
        <v>0</v>
      </c>
      <c r="BJ249">
        <v>0</v>
      </c>
      <c r="BM249">
        <v>0</v>
      </c>
      <c r="BP249">
        <v>0</v>
      </c>
      <c r="BQ249" s="48" t="s">
        <v>1090</v>
      </c>
      <c r="BR249" s="48" t="s">
        <v>7454</v>
      </c>
      <c r="BX249" s="48">
        <v>0</v>
      </c>
      <c r="BY249" s="48">
        <v>19</v>
      </c>
      <c r="BZ249" s="48">
        <v>0</v>
      </c>
      <c r="CA249" s="48">
        <v>0</v>
      </c>
      <c r="CB249" s="49"/>
    </row>
    <row r="250" spans="1:80" x14ac:dyDescent="0.25">
      <c r="A250">
        <v>10001</v>
      </c>
      <c r="B250" s="48" t="s">
        <v>1395</v>
      </c>
      <c r="C250" s="48" t="s">
        <v>1396</v>
      </c>
      <c r="E250" s="48" t="s">
        <v>14</v>
      </c>
      <c r="F250" s="48">
        <v>5.85</v>
      </c>
      <c r="G250" s="48">
        <v>0</v>
      </c>
      <c r="H250" s="48">
        <v>5.85</v>
      </c>
      <c r="I250" s="48">
        <v>5.85</v>
      </c>
      <c r="J250" s="48">
        <v>1</v>
      </c>
      <c r="K250" s="48">
        <v>5.85</v>
      </c>
      <c r="L250" s="48">
        <v>1.3</v>
      </c>
      <c r="M250" s="48">
        <v>7.61</v>
      </c>
      <c r="N250" s="48">
        <v>1</v>
      </c>
      <c r="O250">
        <v>1</v>
      </c>
      <c r="P250" s="48">
        <v>0</v>
      </c>
      <c r="Q250" s="49">
        <v>43048</v>
      </c>
      <c r="R250" t="s">
        <v>799</v>
      </c>
      <c r="S250" t="s">
        <v>1296</v>
      </c>
      <c r="T250" t="s">
        <v>1297</v>
      </c>
      <c r="U250" s="48" t="s">
        <v>1315</v>
      </c>
      <c r="V250" s="47"/>
      <c r="AB250">
        <v>0</v>
      </c>
      <c r="AD250">
        <v>0</v>
      </c>
      <c r="AF250">
        <v>0</v>
      </c>
      <c r="AG250">
        <v>0</v>
      </c>
      <c r="AH250">
        <v>0</v>
      </c>
      <c r="AI250">
        <v>0</v>
      </c>
      <c r="AJ250">
        <v>0</v>
      </c>
      <c r="AK250">
        <v>0</v>
      </c>
      <c r="AM250">
        <v>0</v>
      </c>
      <c r="AN250">
        <v>1</v>
      </c>
      <c r="AO250">
        <v>1</v>
      </c>
      <c r="AP250">
        <v>0</v>
      </c>
      <c r="AQ250">
        <v>0</v>
      </c>
      <c r="AR250">
        <v>0</v>
      </c>
      <c r="AS250">
        <v>0</v>
      </c>
      <c r="AT250">
        <v>0</v>
      </c>
      <c r="AU250">
        <v>0</v>
      </c>
      <c r="AV250">
        <v>0</v>
      </c>
      <c r="BA250">
        <v>0</v>
      </c>
      <c r="BD250">
        <v>0</v>
      </c>
      <c r="BG250">
        <v>0</v>
      </c>
      <c r="BJ250">
        <v>0</v>
      </c>
      <c r="BM250">
        <v>0</v>
      </c>
      <c r="BP250">
        <v>0</v>
      </c>
      <c r="BQ250" s="48" t="s">
        <v>1372</v>
      </c>
      <c r="BR250" s="48" t="s">
        <v>1373</v>
      </c>
      <c r="BS250" s="48" t="s">
        <v>1331</v>
      </c>
      <c r="BT250" s="48" t="s">
        <v>1397</v>
      </c>
      <c r="BU250" s="48" t="s">
        <v>1344</v>
      </c>
      <c r="BX250" s="48">
        <v>0</v>
      </c>
      <c r="BY250" s="48">
        <v>19</v>
      </c>
      <c r="BZ250" s="48">
        <v>0</v>
      </c>
      <c r="CA250" s="48">
        <v>0</v>
      </c>
      <c r="CB250" s="49"/>
    </row>
    <row r="251" spans="1:80" x14ac:dyDescent="0.25">
      <c r="A251">
        <v>10001</v>
      </c>
      <c r="B251" s="48" t="s">
        <v>7559</v>
      </c>
      <c r="C251" s="48" t="s">
        <v>7560</v>
      </c>
      <c r="E251" s="48" t="s">
        <v>14</v>
      </c>
      <c r="F251" s="48">
        <v>5.7</v>
      </c>
      <c r="G251" s="48">
        <v>0</v>
      </c>
      <c r="H251" s="48">
        <v>5.7</v>
      </c>
      <c r="I251" s="48">
        <v>5.7</v>
      </c>
      <c r="J251" s="48">
        <v>1</v>
      </c>
      <c r="K251" s="48">
        <v>5.7</v>
      </c>
      <c r="L251" s="48">
        <v>1.3</v>
      </c>
      <c r="M251" s="48">
        <v>7.41</v>
      </c>
      <c r="N251" s="48">
        <v>1</v>
      </c>
      <c r="O251">
        <v>1</v>
      </c>
      <c r="P251" s="48">
        <v>0</v>
      </c>
      <c r="Q251" s="49">
        <v>43039</v>
      </c>
      <c r="R251" t="s">
        <v>737</v>
      </c>
      <c r="S251" t="s">
        <v>1296</v>
      </c>
      <c r="T251" t="s">
        <v>1297</v>
      </c>
      <c r="U251" s="48" t="s">
        <v>1315</v>
      </c>
      <c r="V251" s="47"/>
      <c r="AB251">
        <v>0</v>
      </c>
      <c r="AD251">
        <v>0</v>
      </c>
      <c r="AF251">
        <v>0</v>
      </c>
      <c r="AG251">
        <v>0</v>
      </c>
      <c r="AH251">
        <v>0</v>
      </c>
      <c r="AI251">
        <v>0</v>
      </c>
      <c r="AJ251">
        <v>0</v>
      </c>
      <c r="AK251">
        <v>0</v>
      </c>
      <c r="AM251">
        <v>0</v>
      </c>
      <c r="AN251">
        <v>1</v>
      </c>
      <c r="AO251">
        <v>1</v>
      </c>
      <c r="AP251">
        <v>0</v>
      </c>
      <c r="AQ251">
        <v>0</v>
      </c>
      <c r="AR251">
        <v>0</v>
      </c>
      <c r="AS251">
        <v>0</v>
      </c>
      <c r="AT251">
        <v>0</v>
      </c>
      <c r="AU251">
        <v>0</v>
      </c>
      <c r="AV251">
        <v>0</v>
      </c>
      <c r="BA251">
        <v>0</v>
      </c>
      <c r="BD251">
        <v>0</v>
      </c>
      <c r="BG251">
        <v>0</v>
      </c>
      <c r="BJ251">
        <v>0</v>
      </c>
      <c r="BM251">
        <v>0</v>
      </c>
      <c r="BP251">
        <v>0</v>
      </c>
      <c r="BQ251" s="48" t="s">
        <v>1315</v>
      </c>
      <c r="BR251" s="48" t="s">
        <v>7561</v>
      </c>
      <c r="BX251" s="48">
        <v>0</v>
      </c>
      <c r="BY251" s="48">
        <v>19</v>
      </c>
      <c r="BZ251" s="48">
        <v>0</v>
      </c>
      <c r="CA251" s="48">
        <v>0</v>
      </c>
      <c r="CB251" s="49">
        <v>0</v>
      </c>
    </row>
    <row r="252" spans="1:80" x14ac:dyDescent="0.25">
      <c r="A252">
        <v>10001</v>
      </c>
      <c r="B252" s="48" t="s">
        <v>1398</v>
      </c>
      <c r="C252" s="48" t="s">
        <v>1399</v>
      </c>
      <c r="E252" s="48" t="s">
        <v>14</v>
      </c>
      <c r="F252" s="48">
        <v>7.4</v>
      </c>
      <c r="G252" s="48">
        <v>0</v>
      </c>
      <c r="H252" s="48">
        <v>7.4</v>
      </c>
      <c r="I252" s="48">
        <v>7.4</v>
      </c>
      <c r="J252" s="48">
        <v>1</v>
      </c>
      <c r="K252" s="48">
        <v>7.4</v>
      </c>
      <c r="L252" s="48">
        <v>1.2</v>
      </c>
      <c r="M252" s="48">
        <v>8.8800000000000008</v>
      </c>
      <c r="N252" s="48">
        <v>1</v>
      </c>
      <c r="O252">
        <v>1</v>
      </c>
      <c r="P252" s="48">
        <v>0</v>
      </c>
      <c r="Q252" s="49">
        <v>43018</v>
      </c>
      <c r="S252" t="s">
        <v>1296</v>
      </c>
      <c r="T252" t="s">
        <v>1297</v>
      </c>
      <c r="U252" s="48" t="s">
        <v>1307</v>
      </c>
      <c r="V252" s="47"/>
      <c r="AB252">
        <v>0</v>
      </c>
      <c r="AD252">
        <v>0</v>
      </c>
      <c r="AF252">
        <v>0</v>
      </c>
      <c r="AG252">
        <v>0</v>
      </c>
      <c r="AH252">
        <v>0</v>
      </c>
      <c r="AI252">
        <v>0</v>
      </c>
      <c r="AJ252">
        <v>0</v>
      </c>
      <c r="AK252">
        <v>0</v>
      </c>
      <c r="AM252">
        <v>0</v>
      </c>
      <c r="AN252">
        <v>1</v>
      </c>
      <c r="AO252">
        <v>1</v>
      </c>
      <c r="AP252">
        <v>0</v>
      </c>
      <c r="AQ252">
        <v>0</v>
      </c>
      <c r="AR252">
        <v>0</v>
      </c>
      <c r="AS252">
        <v>0</v>
      </c>
      <c r="AT252">
        <v>0</v>
      </c>
      <c r="AU252">
        <v>0</v>
      </c>
      <c r="AV252">
        <v>0</v>
      </c>
      <c r="BA252">
        <v>0</v>
      </c>
      <c r="BD252">
        <v>0</v>
      </c>
      <c r="BG252">
        <v>0</v>
      </c>
      <c r="BJ252">
        <v>0</v>
      </c>
      <c r="BM252">
        <v>0</v>
      </c>
      <c r="BP252">
        <v>0</v>
      </c>
      <c r="BQ252" s="48" t="s">
        <v>1307</v>
      </c>
      <c r="BR252" s="48" t="s">
        <v>1400</v>
      </c>
      <c r="BU252" s="48" t="s">
        <v>1307</v>
      </c>
      <c r="BV252" t="s">
        <v>1400</v>
      </c>
      <c r="BX252" s="48">
        <v>0</v>
      </c>
      <c r="BY252" s="48">
        <v>15</v>
      </c>
      <c r="BZ252" s="48">
        <v>0</v>
      </c>
      <c r="CA252" s="48">
        <v>0</v>
      </c>
      <c r="CB252" s="49"/>
    </row>
    <row r="253" spans="1:80" x14ac:dyDescent="0.25">
      <c r="A253">
        <v>10001</v>
      </c>
      <c r="B253" s="48" t="s">
        <v>7467</v>
      </c>
      <c r="C253" s="48" t="s">
        <v>7468</v>
      </c>
      <c r="E253" s="48" t="s">
        <v>14</v>
      </c>
      <c r="F253" s="48">
        <v>6.15</v>
      </c>
      <c r="G253" s="48">
        <v>0</v>
      </c>
      <c r="H253" s="48">
        <v>6.15</v>
      </c>
      <c r="I253" s="48">
        <v>6.15</v>
      </c>
      <c r="J253" s="48">
        <v>1</v>
      </c>
      <c r="K253" s="48">
        <v>6.15</v>
      </c>
      <c r="L253" s="48">
        <v>1.35</v>
      </c>
      <c r="M253" s="48">
        <v>8.3000000000000007</v>
      </c>
      <c r="N253" s="48">
        <v>1</v>
      </c>
      <c r="O253">
        <v>1</v>
      </c>
      <c r="P253" s="48">
        <v>0</v>
      </c>
      <c r="Q253" s="49">
        <v>43073</v>
      </c>
      <c r="S253" t="s">
        <v>1296</v>
      </c>
      <c r="T253" t="s">
        <v>1297</v>
      </c>
      <c r="U253" s="48" t="s">
        <v>1090</v>
      </c>
      <c r="V253" s="47"/>
      <c r="AB253">
        <v>0</v>
      </c>
      <c r="AD253">
        <v>0</v>
      </c>
      <c r="AF253">
        <v>0</v>
      </c>
      <c r="AG253">
        <v>0</v>
      </c>
      <c r="AH253">
        <v>0</v>
      </c>
      <c r="AI253">
        <v>0</v>
      </c>
      <c r="AJ253">
        <v>0</v>
      </c>
      <c r="AK253">
        <v>0</v>
      </c>
      <c r="AM253">
        <v>0</v>
      </c>
      <c r="AN253">
        <v>1</v>
      </c>
      <c r="AO253">
        <v>1</v>
      </c>
      <c r="AP253">
        <v>0</v>
      </c>
      <c r="AQ253">
        <v>0</v>
      </c>
      <c r="AR253">
        <v>0</v>
      </c>
      <c r="AS253">
        <v>0</v>
      </c>
      <c r="AT253">
        <v>0</v>
      </c>
      <c r="AU253">
        <v>0</v>
      </c>
      <c r="AV253">
        <v>0</v>
      </c>
      <c r="BA253">
        <v>0</v>
      </c>
      <c r="BD253">
        <v>0</v>
      </c>
      <c r="BG253">
        <v>0</v>
      </c>
      <c r="BJ253">
        <v>0</v>
      </c>
      <c r="BM253">
        <v>0</v>
      </c>
      <c r="BP253">
        <v>0</v>
      </c>
      <c r="BQ253" s="48" t="s">
        <v>1090</v>
      </c>
      <c r="BR253" s="48" t="s">
        <v>7469</v>
      </c>
      <c r="BX253" s="48">
        <v>0</v>
      </c>
      <c r="BY253" s="48">
        <v>19</v>
      </c>
      <c r="BZ253" s="48">
        <v>0</v>
      </c>
      <c r="CA253" s="48">
        <v>0</v>
      </c>
      <c r="CB253" s="49"/>
    </row>
    <row r="254" spans="1:80" x14ac:dyDescent="0.25">
      <c r="A254">
        <v>10001</v>
      </c>
      <c r="B254" s="48" t="s">
        <v>4951</v>
      </c>
      <c r="C254" s="48" t="s">
        <v>4952</v>
      </c>
      <c r="E254" s="48" t="s">
        <v>14</v>
      </c>
      <c r="F254" s="48">
        <v>7.71</v>
      </c>
      <c r="G254" s="48">
        <v>0</v>
      </c>
      <c r="H254" s="48">
        <v>7.71</v>
      </c>
      <c r="I254" s="48">
        <v>7.71</v>
      </c>
      <c r="J254" s="48">
        <v>1</v>
      </c>
      <c r="K254" s="48">
        <v>7.71</v>
      </c>
      <c r="L254" s="48">
        <v>1.35</v>
      </c>
      <c r="M254" s="48">
        <v>10.41</v>
      </c>
      <c r="N254" s="48">
        <v>1</v>
      </c>
      <c r="O254">
        <v>1</v>
      </c>
      <c r="P254" s="48">
        <v>0</v>
      </c>
      <c r="Q254" s="49">
        <v>42859</v>
      </c>
      <c r="S254" t="s">
        <v>1296</v>
      </c>
      <c r="T254" t="s">
        <v>1297</v>
      </c>
      <c r="U254" s="48" t="s">
        <v>1090</v>
      </c>
      <c r="V254" s="47"/>
      <c r="AB254">
        <v>0</v>
      </c>
      <c r="AD254">
        <v>0</v>
      </c>
      <c r="AF254">
        <v>0</v>
      </c>
      <c r="AG254">
        <v>0</v>
      </c>
      <c r="AH254">
        <v>0</v>
      </c>
      <c r="AI254">
        <v>0</v>
      </c>
      <c r="AJ254">
        <v>0</v>
      </c>
      <c r="AK254">
        <v>0</v>
      </c>
      <c r="AM254">
        <v>0</v>
      </c>
      <c r="AN254">
        <v>1</v>
      </c>
      <c r="AO254">
        <v>1</v>
      </c>
      <c r="AP254">
        <v>0</v>
      </c>
      <c r="AQ254">
        <v>0</v>
      </c>
      <c r="AR254">
        <v>0</v>
      </c>
      <c r="AS254">
        <v>0</v>
      </c>
      <c r="AT254">
        <v>0</v>
      </c>
      <c r="AU254">
        <v>0</v>
      </c>
      <c r="AV254">
        <v>0</v>
      </c>
      <c r="BA254">
        <v>0</v>
      </c>
      <c r="BD254">
        <v>0</v>
      </c>
      <c r="BG254">
        <v>0</v>
      </c>
      <c r="BJ254">
        <v>0</v>
      </c>
      <c r="BM254">
        <v>0</v>
      </c>
      <c r="BP254">
        <v>0</v>
      </c>
      <c r="BQ254" s="48" t="s">
        <v>1090</v>
      </c>
      <c r="BR254" s="48" t="s">
        <v>1421</v>
      </c>
      <c r="BX254" s="48">
        <v>0</v>
      </c>
      <c r="BY254" s="48">
        <v>19</v>
      </c>
      <c r="BZ254" s="48">
        <v>0</v>
      </c>
      <c r="CA254" s="48">
        <v>0</v>
      </c>
      <c r="CB254" s="49">
        <v>0</v>
      </c>
    </row>
    <row r="255" spans="1:80" x14ac:dyDescent="0.25">
      <c r="A255">
        <v>10001</v>
      </c>
      <c r="B255" s="48" t="s">
        <v>1401</v>
      </c>
      <c r="C255" s="48" t="s">
        <v>1402</v>
      </c>
      <c r="E255" s="48" t="s">
        <v>14</v>
      </c>
      <c r="F255" s="48">
        <v>6.8</v>
      </c>
      <c r="G255" s="48">
        <v>0</v>
      </c>
      <c r="H255" s="48">
        <v>6.8</v>
      </c>
      <c r="I255" s="48">
        <v>6.8</v>
      </c>
      <c r="J255" s="48">
        <v>1</v>
      </c>
      <c r="K255" s="48">
        <v>6.8</v>
      </c>
      <c r="L255" s="48">
        <v>1.35</v>
      </c>
      <c r="M255" s="48">
        <v>9.18</v>
      </c>
      <c r="N255" s="48">
        <v>1</v>
      </c>
      <c r="O255">
        <v>1</v>
      </c>
      <c r="P255" s="48">
        <v>0</v>
      </c>
      <c r="Q255" s="49">
        <v>41555</v>
      </c>
      <c r="R255" t="s">
        <v>737</v>
      </c>
      <c r="S255" t="s">
        <v>1296</v>
      </c>
      <c r="T255" t="s">
        <v>1297</v>
      </c>
      <c r="U255" s="48" t="s">
        <v>1090</v>
      </c>
      <c r="V255" s="47"/>
      <c r="AB255">
        <v>0</v>
      </c>
      <c r="AD255">
        <v>0</v>
      </c>
      <c r="AF255">
        <v>0</v>
      </c>
      <c r="AG255">
        <v>0</v>
      </c>
      <c r="AH255">
        <v>0</v>
      </c>
      <c r="AI255">
        <v>0</v>
      </c>
      <c r="AJ255">
        <v>0</v>
      </c>
      <c r="AK255">
        <v>0</v>
      </c>
      <c r="AM255">
        <v>0</v>
      </c>
      <c r="AN255">
        <v>1</v>
      </c>
      <c r="AO255">
        <v>1</v>
      </c>
      <c r="AP255">
        <v>0</v>
      </c>
      <c r="AQ255">
        <v>0</v>
      </c>
      <c r="AR255">
        <v>0</v>
      </c>
      <c r="AS255">
        <v>0</v>
      </c>
      <c r="AT255">
        <v>0</v>
      </c>
      <c r="AU255">
        <v>0</v>
      </c>
      <c r="AV255">
        <v>0</v>
      </c>
      <c r="BA255">
        <v>0</v>
      </c>
      <c r="BD255">
        <v>0</v>
      </c>
      <c r="BG255">
        <v>0</v>
      </c>
      <c r="BJ255">
        <v>0</v>
      </c>
      <c r="BM255">
        <v>0</v>
      </c>
      <c r="BP255">
        <v>0</v>
      </c>
      <c r="BQ255" s="48" t="s">
        <v>1090</v>
      </c>
      <c r="BR255" s="48" t="s">
        <v>1403</v>
      </c>
      <c r="BS255" s="48" t="s">
        <v>1090</v>
      </c>
      <c r="BT255" s="48" t="s">
        <v>1403</v>
      </c>
      <c r="BX255" s="48">
        <v>0</v>
      </c>
      <c r="BY255" s="48">
        <v>19</v>
      </c>
      <c r="BZ255" s="48">
        <v>0</v>
      </c>
      <c r="CA255" s="48">
        <v>0</v>
      </c>
      <c r="CB255" s="49"/>
    </row>
    <row r="256" spans="1:80" x14ac:dyDescent="0.25">
      <c r="A256">
        <v>10001</v>
      </c>
      <c r="B256" s="48" t="s">
        <v>1404</v>
      </c>
      <c r="C256" s="48" t="s">
        <v>1405</v>
      </c>
      <c r="E256" s="48" t="s">
        <v>14</v>
      </c>
      <c r="F256" s="48">
        <v>9.01</v>
      </c>
      <c r="G256" s="48">
        <v>0</v>
      </c>
      <c r="H256" s="48">
        <v>9.01</v>
      </c>
      <c r="I256" s="48">
        <v>9.01</v>
      </c>
      <c r="J256" s="48">
        <v>1</v>
      </c>
      <c r="K256" s="48">
        <v>9.01</v>
      </c>
      <c r="L256" s="48">
        <v>1.35</v>
      </c>
      <c r="M256" s="48">
        <v>12.16</v>
      </c>
      <c r="N256" s="48">
        <v>1</v>
      </c>
      <c r="O256">
        <v>1</v>
      </c>
      <c r="P256" s="48">
        <v>0</v>
      </c>
      <c r="Q256" s="49">
        <v>41555</v>
      </c>
      <c r="R256" t="s">
        <v>737</v>
      </c>
      <c r="S256" t="s">
        <v>1296</v>
      </c>
      <c r="T256" t="s">
        <v>1297</v>
      </c>
      <c r="U256" s="48" t="s">
        <v>1090</v>
      </c>
      <c r="V256" s="47"/>
      <c r="AB256">
        <v>0</v>
      </c>
      <c r="AD256">
        <v>0</v>
      </c>
      <c r="AF256">
        <v>0</v>
      </c>
      <c r="AG256">
        <v>0</v>
      </c>
      <c r="AH256">
        <v>0</v>
      </c>
      <c r="AI256">
        <v>0</v>
      </c>
      <c r="AJ256">
        <v>0</v>
      </c>
      <c r="AK256">
        <v>0</v>
      </c>
      <c r="AM256">
        <v>0</v>
      </c>
      <c r="AN256">
        <v>1</v>
      </c>
      <c r="AO256">
        <v>1</v>
      </c>
      <c r="AP256">
        <v>0</v>
      </c>
      <c r="AQ256">
        <v>0</v>
      </c>
      <c r="AR256">
        <v>0</v>
      </c>
      <c r="AS256">
        <v>0</v>
      </c>
      <c r="AT256">
        <v>0</v>
      </c>
      <c r="AU256">
        <v>0</v>
      </c>
      <c r="AV256">
        <v>0</v>
      </c>
      <c r="BA256">
        <v>0</v>
      </c>
      <c r="BD256">
        <v>0</v>
      </c>
      <c r="BG256">
        <v>0</v>
      </c>
      <c r="BJ256">
        <v>0</v>
      </c>
      <c r="BM256">
        <v>0</v>
      </c>
      <c r="BP256">
        <v>0</v>
      </c>
      <c r="BQ256" s="48" t="s">
        <v>1090</v>
      </c>
      <c r="BR256" s="48" t="s">
        <v>1403</v>
      </c>
      <c r="BX256" s="48">
        <v>0</v>
      </c>
      <c r="BY256" s="48">
        <v>19</v>
      </c>
      <c r="BZ256" s="48">
        <v>0</v>
      </c>
      <c r="CA256" s="48">
        <v>0</v>
      </c>
      <c r="CB256" s="49"/>
    </row>
    <row r="257" spans="1:80" x14ac:dyDescent="0.25">
      <c r="A257">
        <v>10001</v>
      </c>
      <c r="B257" s="48" t="s">
        <v>1406</v>
      </c>
      <c r="C257" s="48" t="s">
        <v>1407</v>
      </c>
      <c r="E257" s="48" t="s">
        <v>14</v>
      </c>
      <c r="F257" s="48">
        <v>8.81</v>
      </c>
      <c r="G257" s="48">
        <v>0</v>
      </c>
      <c r="H257" s="48">
        <v>8.81</v>
      </c>
      <c r="I257" s="48">
        <v>8.81</v>
      </c>
      <c r="J257" s="48">
        <v>1</v>
      </c>
      <c r="K257" s="48">
        <v>8.81</v>
      </c>
      <c r="L257" s="48">
        <v>1.3</v>
      </c>
      <c r="M257" s="48">
        <v>11.45</v>
      </c>
      <c r="N257" s="48">
        <v>1</v>
      </c>
      <c r="O257">
        <v>1</v>
      </c>
      <c r="P257" s="48">
        <v>0</v>
      </c>
      <c r="Q257" s="49">
        <v>43003</v>
      </c>
      <c r="R257" t="s">
        <v>737</v>
      </c>
      <c r="S257" t="s">
        <v>1296</v>
      </c>
      <c r="T257" t="s">
        <v>1297</v>
      </c>
      <c r="U257" s="48" t="s">
        <v>1090</v>
      </c>
      <c r="V257" s="47"/>
      <c r="AB257">
        <v>0</v>
      </c>
      <c r="AD257">
        <v>0</v>
      </c>
      <c r="AF257">
        <v>0</v>
      </c>
      <c r="AG257">
        <v>0</v>
      </c>
      <c r="AH257">
        <v>0</v>
      </c>
      <c r="AI257">
        <v>0</v>
      </c>
      <c r="AJ257">
        <v>0</v>
      </c>
      <c r="AK257">
        <v>0</v>
      </c>
      <c r="AM257">
        <v>0</v>
      </c>
      <c r="AN257">
        <v>1</v>
      </c>
      <c r="AO257">
        <v>1</v>
      </c>
      <c r="AP257">
        <v>0</v>
      </c>
      <c r="AQ257">
        <v>0</v>
      </c>
      <c r="AR257">
        <v>0</v>
      </c>
      <c r="AS257">
        <v>0</v>
      </c>
      <c r="AT257">
        <v>0</v>
      </c>
      <c r="AU257">
        <v>0</v>
      </c>
      <c r="AV257">
        <v>0</v>
      </c>
      <c r="BA257">
        <v>0</v>
      </c>
      <c r="BD257">
        <v>0</v>
      </c>
      <c r="BG257">
        <v>0</v>
      </c>
      <c r="BJ257">
        <v>0</v>
      </c>
      <c r="BM257">
        <v>0</v>
      </c>
      <c r="BP257">
        <v>0</v>
      </c>
      <c r="BQ257" s="48" t="s">
        <v>1090</v>
      </c>
      <c r="BR257" s="48" t="s">
        <v>1408</v>
      </c>
      <c r="BS257" s="48" t="s">
        <v>1090</v>
      </c>
      <c r="BT257" s="48" t="s">
        <v>1408</v>
      </c>
      <c r="BX257" s="48">
        <v>0</v>
      </c>
      <c r="BY257" s="48">
        <v>19</v>
      </c>
      <c r="BZ257" s="48">
        <v>0</v>
      </c>
      <c r="CA257" s="48">
        <v>0</v>
      </c>
      <c r="CB257" s="49"/>
    </row>
    <row r="258" spans="1:80" x14ac:dyDescent="0.25">
      <c r="A258">
        <v>10001</v>
      </c>
      <c r="B258" s="48" t="s">
        <v>7450</v>
      </c>
      <c r="C258" s="48" t="s">
        <v>7451</v>
      </c>
      <c r="E258" s="48" t="s">
        <v>14</v>
      </c>
      <c r="F258" s="48">
        <v>8.93</v>
      </c>
      <c r="G258" s="48">
        <v>0</v>
      </c>
      <c r="H258" s="48">
        <v>8.93</v>
      </c>
      <c r="I258" s="48">
        <v>8.93</v>
      </c>
      <c r="J258" s="48">
        <v>1</v>
      </c>
      <c r="K258" s="48">
        <v>8.93</v>
      </c>
      <c r="L258" s="48">
        <v>1.3</v>
      </c>
      <c r="M258" s="48">
        <v>11.61</v>
      </c>
      <c r="N258" s="48">
        <v>1</v>
      </c>
      <c r="O258">
        <v>1</v>
      </c>
      <c r="P258" s="48">
        <v>0</v>
      </c>
      <c r="Q258" s="49">
        <v>42913</v>
      </c>
      <c r="S258" t="s">
        <v>1296</v>
      </c>
      <c r="T258" t="s">
        <v>1297</v>
      </c>
      <c r="U258" s="48" t="s">
        <v>1090</v>
      </c>
      <c r="V258" s="47"/>
      <c r="AB258">
        <v>0</v>
      </c>
      <c r="AD258">
        <v>0</v>
      </c>
      <c r="AF258">
        <v>0</v>
      </c>
      <c r="AG258">
        <v>0</v>
      </c>
      <c r="AH258">
        <v>0</v>
      </c>
      <c r="AI258">
        <v>0</v>
      </c>
      <c r="AJ258">
        <v>0</v>
      </c>
      <c r="AK258">
        <v>0</v>
      </c>
      <c r="AM258">
        <v>0</v>
      </c>
      <c r="AN258">
        <v>1</v>
      </c>
      <c r="AO258">
        <v>1</v>
      </c>
      <c r="AP258">
        <v>0</v>
      </c>
      <c r="AQ258">
        <v>0</v>
      </c>
      <c r="AR258">
        <v>0</v>
      </c>
      <c r="AS258">
        <v>0</v>
      </c>
      <c r="AT258">
        <v>0</v>
      </c>
      <c r="AU258">
        <v>0</v>
      </c>
      <c r="AV258">
        <v>0</v>
      </c>
      <c r="BA258">
        <v>0</v>
      </c>
      <c r="BD258">
        <v>0</v>
      </c>
      <c r="BG258">
        <v>0</v>
      </c>
      <c r="BJ258">
        <v>0</v>
      </c>
      <c r="BM258">
        <v>0</v>
      </c>
      <c r="BP258">
        <v>0</v>
      </c>
      <c r="BQ258" s="48" t="s">
        <v>1090</v>
      </c>
      <c r="BR258" s="48" t="s">
        <v>8095</v>
      </c>
      <c r="BX258" s="48">
        <v>0</v>
      </c>
      <c r="BY258" s="48">
        <v>19</v>
      </c>
      <c r="BZ258" s="48">
        <v>0</v>
      </c>
      <c r="CA258" s="48">
        <v>0</v>
      </c>
      <c r="CB258" s="49">
        <v>0</v>
      </c>
    </row>
    <row r="259" spans="1:80" x14ac:dyDescent="0.25">
      <c r="A259">
        <v>10001</v>
      </c>
      <c r="B259" s="48" t="s">
        <v>5125</v>
      </c>
      <c r="C259" s="48" t="s">
        <v>5126</v>
      </c>
      <c r="E259" s="48" t="s">
        <v>14</v>
      </c>
      <c r="F259" s="48">
        <v>10.82</v>
      </c>
      <c r="G259" s="48">
        <v>0</v>
      </c>
      <c r="H259" s="48">
        <v>10.82</v>
      </c>
      <c r="I259" s="48">
        <v>10.82</v>
      </c>
      <c r="J259" s="48">
        <v>1</v>
      </c>
      <c r="K259" s="48">
        <v>10.82</v>
      </c>
      <c r="L259" s="48">
        <v>1.3</v>
      </c>
      <c r="M259" s="48">
        <v>14.07</v>
      </c>
      <c r="N259" s="48">
        <v>1</v>
      </c>
      <c r="O259">
        <v>1</v>
      </c>
      <c r="P259" s="48">
        <v>0</v>
      </c>
      <c r="Q259" s="49">
        <v>42894</v>
      </c>
      <c r="S259" t="s">
        <v>1296</v>
      </c>
      <c r="T259" t="s">
        <v>1297</v>
      </c>
      <c r="U259" s="48" t="s">
        <v>1090</v>
      </c>
      <c r="V259" s="47"/>
      <c r="AB259">
        <v>0</v>
      </c>
      <c r="AD259">
        <v>0</v>
      </c>
      <c r="AF259">
        <v>0</v>
      </c>
      <c r="AG259">
        <v>0</v>
      </c>
      <c r="AH259">
        <v>0</v>
      </c>
      <c r="AI259">
        <v>0</v>
      </c>
      <c r="AJ259">
        <v>0</v>
      </c>
      <c r="AK259">
        <v>0</v>
      </c>
      <c r="AM259">
        <v>0</v>
      </c>
      <c r="AN259">
        <v>1</v>
      </c>
      <c r="AO259">
        <v>1</v>
      </c>
      <c r="AP259">
        <v>0</v>
      </c>
      <c r="AQ259">
        <v>0</v>
      </c>
      <c r="AR259">
        <v>0</v>
      </c>
      <c r="AS259">
        <v>0</v>
      </c>
      <c r="AT259">
        <v>0</v>
      </c>
      <c r="AU259">
        <v>0</v>
      </c>
      <c r="AV259">
        <v>0</v>
      </c>
      <c r="BA259">
        <v>0</v>
      </c>
      <c r="BD259">
        <v>0</v>
      </c>
      <c r="BG259">
        <v>0</v>
      </c>
      <c r="BJ259">
        <v>0</v>
      </c>
      <c r="BM259">
        <v>0</v>
      </c>
      <c r="BP259">
        <v>0</v>
      </c>
      <c r="BQ259" s="48" t="s">
        <v>1090</v>
      </c>
      <c r="BR259" s="48" t="s">
        <v>1411</v>
      </c>
      <c r="BX259" s="48">
        <v>0</v>
      </c>
      <c r="BY259" s="48">
        <v>19</v>
      </c>
      <c r="BZ259" s="48">
        <v>0</v>
      </c>
      <c r="CA259" s="48">
        <v>0</v>
      </c>
      <c r="CB259" s="49">
        <v>0</v>
      </c>
    </row>
    <row r="260" spans="1:80" x14ac:dyDescent="0.25">
      <c r="A260">
        <v>10001</v>
      </c>
      <c r="B260" s="48" t="s">
        <v>1409</v>
      </c>
      <c r="C260" s="48" t="s">
        <v>1410</v>
      </c>
      <c r="E260" s="48" t="s">
        <v>14</v>
      </c>
      <c r="F260" s="48">
        <v>13.09</v>
      </c>
      <c r="G260" s="48">
        <v>0</v>
      </c>
      <c r="H260" s="48">
        <v>13.09</v>
      </c>
      <c r="I260" s="48">
        <v>13.09</v>
      </c>
      <c r="J260" s="48">
        <v>1</v>
      </c>
      <c r="K260" s="48">
        <v>13.09</v>
      </c>
      <c r="L260" s="48">
        <v>1.35</v>
      </c>
      <c r="M260" s="48">
        <v>17.670000000000002</v>
      </c>
      <c r="N260" s="48">
        <v>1</v>
      </c>
      <c r="O260">
        <v>1</v>
      </c>
      <c r="P260" s="48">
        <v>0</v>
      </c>
      <c r="Q260" s="49">
        <v>42395</v>
      </c>
      <c r="R260" t="s">
        <v>737</v>
      </c>
      <c r="S260" t="s">
        <v>1296</v>
      </c>
      <c r="T260" t="s">
        <v>1297</v>
      </c>
      <c r="U260" s="48" t="s">
        <v>1090</v>
      </c>
      <c r="V260" s="47"/>
      <c r="AB260">
        <v>0</v>
      </c>
      <c r="AD260">
        <v>0</v>
      </c>
      <c r="AF260">
        <v>0</v>
      </c>
      <c r="AG260">
        <v>0</v>
      </c>
      <c r="AH260">
        <v>0</v>
      </c>
      <c r="AI260">
        <v>0</v>
      </c>
      <c r="AJ260">
        <v>0</v>
      </c>
      <c r="AK260">
        <v>0</v>
      </c>
      <c r="AM260">
        <v>0</v>
      </c>
      <c r="AN260">
        <v>1</v>
      </c>
      <c r="AO260">
        <v>1</v>
      </c>
      <c r="AP260">
        <v>0</v>
      </c>
      <c r="AQ260">
        <v>0</v>
      </c>
      <c r="AR260">
        <v>0</v>
      </c>
      <c r="AS260">
        <v>0</v>
      </c>
      <c r="AT260">
        <v>0</v>
      </c>
      <c r="AU260">
        <v>0</v>
      </c>
      <c r="AV260">
        <v>0</v>
      </c>
      <c r="BA260">
        <v>0</v>
      </c>
      <c r="BD260">
        <v>0</v>
      </c>
      <c r="BG260">
        <v>0</v>
      </c>
      <c r="BJ260">
        <v>0</v>
      </c>
      <c r="BM260">
        <v>0</v>
      </c>
      <c r="BP260">
        <v>0</v>
      </c>
      <c r="BQ260" s="48" t="s">
        <v>1090</v>
      </c>
      <c r="BR260" s="48" t="s">
        <v>1411</v>
      </c>
      <c r="BX260" s="48">
        <v>0</v>
      </c>
      <c r="BY260" s="48">
        <v>19</v>
      </c>
      <c r="BZ260" s="48">
        <v>0</v>
      </c>
      <c r="CA260" s="48">
        <v>0</v>
      </c>
      <c r="CB260" s="49"/>
    </row>
    <row r="261" spans="1:80" x14ac:dyDescent="0.25">
      <c r="A261">
        <v>10001</v>
      </c>
      <c r="B261" s="48" t="s">
        <v>7199</v>
      </c>
      <c r="C261" s="48" t="s">
        <v>7200</v>
      </c>
      <c r="E261" s="48" t="s">
        <v>14</v>
      </c>
      <c r="F261" s="48">
        <v>14.7</v>
      </c>
      <c r="G261" s="48">
        <v>0</v>
      </c>
      <c r="H261" s="48">
        <v>14.7</v>
      </c>
      <c r="I261" s="48">
        <v>14.7</v>
      </c>
      <c r="J261" s="48">
        <v>1</v>
      </c>
      <c r="K261" s="48">
        <v>14.7</v>
      </c>
      <c r="L261" s="48">
        <v>1.3</v>
      </c>
      <c r="M261" s="48">
        <v>19.11</v>
      </c>
      <c r="N261" s="48">
        <v>1</v>
      </c>
      <c r="O261">
        <v>1</v>
      </c>
      <c r="P261" s="48">
        <v>0</v>
      </c>
      <c r="Q261" s="49">
        <v>42902</v>
      </c>
      <c r="R261" t="s">
        <v>1081</v>
      </c>
      <c r="S261" t="s">
        <v>1296</v>
      </c>
      <c r="T261" t="s">
        <v>1297</v>
      </c>
      <c r="U261" s="48" t="s">
        <v>1090</v>
      </c>
      <c r="V261" s="47"/>
      <c r="AB261">
        <v>0</v>
      </c>
      <c r="AD261">
        <v>0</v>
      </c>
      <c r="AF261">
        <v>0</v>
      </c>
      <c r="AG261">
        <v>0</v>
      </c>
      <c r="AH261">
        <v>0</v>
      </c>
      <c r="AI261">
        <v>0</v>
      </c>
      <c r="AJ261">
        <v>0</v>
      </c>
      <c r="AK261">
        <v>0</v>
      </c>
      <c r="AM261">
        <v>0</v>
      </c>
      <c r="AN261">
        <v>1</v>
      </c>
      <c r="AO261">
        <v>1</v>
      </c>
      <c r="AP261">
        <v>0</v>
      </c>
      <c r="AQ261">
        <v>0</v>
      </c>
      <c r="AR261">
        <v>0</v>
      </c>
      <c r="AS261">
        <v>0</v>
      </c>
      <c r="AT261">
        <v>0</v>
      </c>
      <c r="AU261">
        <v>0</v>
      </c>
      <c r="AV261">
        <v>0</v>
      </c>
      <c r="BA261">
        <v>0</v>
      </c>
      <c r="BD261">
        <v>0</v>
      </c>
      <c r="BG261">
        <v>0</v>
      </c>
      <c r="BJ261">
        <v>0</v>
      </c>
      <c r="BM261">
        <v>0</v>
      </c>
      <c r="BP261">
        <v>0</v>
      </c>
      <c r="BQ261" s="48" t="s">
        <v>1090</v>
      </c>
      <c r="BR261" s="48" t="s">
        <v>7201</v>
      </c>
      <c r="BX261" s="48">
        <v>0</v>
      </c>
      <c r="BY261" s="48">
        <v>15</v>
      </c>
      <c r="BZ261" s="48">
        <v>0</v>
      </c>
      <c r="CA261" s="48">
        <v>0</v>
      </c>
      <c r="CB261" s="49">
        <v>0</v>
      </c>
    </row>
    <row r="262" spans="1:80" x14ac:dyDescent="0.25">
      <c r="A262">
        <v>10001</v>
      </c>
      <c r="B262" s="48" t="s">
        <v>3978</v>
      </c>
      <c r="C262" s="48" t="s">
        <v>3979</v>
      </c>
      <c r="E262" s="48" t="s">
        <v>14</v>
      </c>
      <c r="F262" s="48">
        <v>13.33</v>
      </c>
      <c r="G262" s="48">
        <v>0</v>
      </c>
      <c r="H262" s="48">
        <v>13.33</v>
      </c>
      <c r="I262" s="48">
        <v>13.33</v>
      </c>
      <c r="J262" s="48">
        <v>1</v>
      </c>
      <c r="K262" s="48">
        <v>13.33</v>
      </c>
      <c r="L262" s="48">
        <v>1.3</v>
      </c>
      <c r="M262" s="48">
        <v>17.329999999999998</v>
      </c>
      <c r="N262" s="48">
        <v>1</v>
      </c>
      <c r="O262">
        <v>1</v>
      </c>
      <c r="P262" s="48">
        <v>0</v>
      </c>
      <c r="Q262" s="49">
        <v>43018</v>
      </c>
      <c r="R262" t="s">
        <v>1081</v>
      </c>
      <c r="S262" t="s">
        <v>1296</v>
      </c>
      <c r="T262" t="s">
        <v>1297</v>
      </c>
      <c r="U262" s="48" t="s">
        <v>1090</v>
      </c>
      <c r="V262" s="47"/>
      <c r="AB262">
        <v>0</v>
      </c>
      <c r="AD262">
        <v>0</v>
      </c>
      <c r="AF262">
        <v>0</v>
      </c>
      <c r="AG262">
        <v>0</v>
      </c>
      <c r="AH262">
        <v>0</v>
      </c>
      <c r="AI262">
        <v>0</v>
      </c>
      <c r="AJ262">
        <v>0</v>
      </c>
      <c r="AK262">
        <v>0</v>
      </c>
      <c r="AM262">
        <v>0</v>
      </c>
      <c r="AN262">
        <v>1</v>
      </c>
      <c r="AO262">
        <v>1</v>
      </c>
      <c r="AP262">
        <v>0</v>
      </c>
      <c r="AQ262">
        <v>0</v>
      </c>
      <c r="AR262">
        <v>0</v>
      </c>
      <c r="AS262">
        <v>0</v>
      </c>
      <c r="AT262">
        <v>0</v>
      </c>
      <c r="AU262">
        <v>0</v>
      </c>
      <c r="AV262">
        <v>0</v>
      </c>
      <c r="BA262">
        <v>0</v>
      </c>
      <c r="BD262">
        <v>0</v>
      </c>
      <c r="BG262">
        <v>0</v>
      </c>
      <c r="BJ262">
        <v>0</v>
      </c>
      <c r="BM262">
        <v>0</v>
      </c>
      <c r="BP262">
        <v>0</v>
      </c>
      <c r="BQ262" s="48" t="s">
        <v>1090</v>
      </c>
      <c r="BX262" s="48">
        <v>0</v>
      </c>
      <c r="BY262" s="48">
        <v>15</v>
      </c>
      <c r="BZ262" s="48">
        <v>0</v>
      </c>
      <c r="CA262" s="48">
        <v>0</v>
      </c>
      <c r="CB262" s="49"/>
    </row>
    <row r="263" spans="1:80" x14ac:dyDescent="0.25">
      <c r="A263">
        <v>10001</v>
      </c>
      <c r="B263" s="48" t="s">
        <v>1412</v>
      </c>
      <c r="C263" s="48" t="s">
        <v>1413</v>
      </c>
      <c r="E263" s="48" t="s">
        <v>14</v>
      </c>
      <c r="F263" s="48">
        <v>8.81</v>
      </c>
      <c r="G263" s="48">
        <v>0</v>
      </c>
      <c r="H263" s="48">
        <v>8.81</v>
      </c>
      <c r="I263" s="48">
        <v>8.81</v>
      </c>
      <c r="J263" s="48">
        <v>1</v>
      </c>
      <c r="K263" s="48">
        <v>8.81</v>
      </c>
      <c r="L263" s="48">
        <v>1.3</v>
      </c>
      <c r="M263" s="48">
        <v>11.45</v>
      </c>
      <c r="N263" s="48">
        <v>1</v>
      </c>
      <c r="O263">
        <v>1</v>
      </c>
      <c r="P263" s="48">
        <v>0</v>
      </c>
      <c r="Q263" s="49">
        <v>42143</v>
      </c>
      <c r="R263" t="s">
        <v>1081</v>
      </c>
      <c r="S263" t="s">
        <v>1296</v>
      </c>
      <c r="T263" t="s">
        <v>1297</v>
      </c>
      <c r="U263" s="48" t="s">
        <v>1090</v>
      </c>
      <c r="V263" s="47"/>
      <c r="AB263">
        <v>0</v>
      </c>
      <c r="AD263">
        <v>0</v>
      </c>
      <c r="AF263">
        <v>0</v>
      </c>
      <c r="AG263">
        <v>0</v>
      </c>
      <c r="AH263">
        <v>0</v>
      </c>
      <c r="AI263">
        <v>0</v>
      </c>
      <c r="AJ263">
        <v>0</v>
      </c>
      <c r="AK263">
        <v>0</v>
      </c>
      <c r="AM263">
        <v>0</v>
      </c>
      <c r="AN263">
        <v>1</v>
      </c>
      <c r="AO263">
        <v>1</v>
      </c>
      <c r="AP263">
        <v>0</v>
      </c>
      <c r="AQ263">
        <v>0</v>
      </c>
      <c r="AR263">
        <v>0</v>
      </c>
      <c r="AS263">
        <v>0</v>
      </c>
      <c r="AT263">
        <v>0</v>
      </c>
      <c r="AU263">
        <v>0</v>
      </c>
      <c r="AV263">
        <v>0</v>
      </c>
      <c r="BA263">
        <v>0</v>
      </c>
      <c r="BD263">
        <v>0</v>
      </c>
      <c r="BG263">
        <v>0</v>
      </c>
      <c r="BJ263">
        <v>0</v>
      </c>
      <c r="BM263">
        <v>0</v>
      </c>
      <c r="BP263">
        <v>0</v>
      </c>
      <c r="BQ263" s="48" t="s">
        <v>1090</v>
      </c>
      <c r="BR263" s="48" t="s">
        <v>1408</v>
      </c>
      <c r="BS263" s="48" t="s">
        <v>1090</v>
      </c>
      <c r="BT263" s="48" t="s">
        <v>1408</v>
      </c>
      <c r="BX263" s="48">
        <v>0</v>
      </c>
      <c r="BY263" s="48">
        <v>15</v>
      </c>
      <c r="BZ263" s="48">
        <v>0</v>
      </c>
      <c r="CA263" s="48">
        <v>0</v>
      </c>
      <c r="CB263" s="49"/>
    </row>
    <row r="264" spans="1:80" x14ac:dyDescent="0.25">
      <c r="A264">
        <v>10001</v>
      </c>
      <c r="B264" s="48" t="s">
        <v>1428</v>
      </c>
      <c r="C264" s="48" t="s">
        <v>1429</v>
      </c>
      <c r="D264" t="s">
        <v>1430</v>
      </c>
      <c r="E264" s="48" t="s">
        <v>14</v>
      </c>
      <c r="F264" s="48">
        <v>4.1900000000000004</v>
      </c>
      <c r="G264" s="48">
        <v>0</v>
      </c>
      <c r="H264" s="48">
        <v>4.1900000000000004</v>
      </c>
      <c r="I264" s="48">
        <v>4.1900000000000004</v>
      </c>
      <c r="J264" s="48">
        <v>1</v>
      </c>
      <c r="K264" s="48">
        <v>4.1900000000000004</v>
      </c>
      <c r="L264" s="48">
        <v>1.35</v>
      </c>
      <c r="M264" s="48">
        <v>5.66</v>
      </c>
      <c r="N264" s="48">
        <v>1</v>
      </c>
      <c r="O264">
        <v>1</v>
      </c>
      <c r="P264" s="48">
        <v>0</v>
      </c>
      <c r="Q264" s="49">
        <v>42858</v>
      </c>
      <c r="R264" t="s">
        <v>737</v>
      </c>
      <c r="S264" t="s">
        <v>1296</v>
      </c>
      <c r="T264" t="s">
        <v>1297</v>
      </c>
      <c r="U264" s="48" t="s">
        <v>1315</v>
      </c>
      <c r="V264" s="47"/>
      <c r="AB264">
        <v>0</v>
      </c>
      <c r="AD264">
        <v>0</v>
      </c>
      <c r="AF264">
        <v>0</v>
      </c>
      <c r="AG264">
        <v>0</v>
      </c>
      <c r="AH264">
        <v>0</v>
      </c>
      <c r="AI264">
        <v>0</v>
      </c>
      <c r="AJ264">
        <v>0</v>
      </c>
      <c r="AK264">
        <v>0</v>
      </c>
      <c r="AM264">
        <v>0</v>
      </c>
      <c r="AN264">
        <v>1</v>
      </c>
      <c r="AO264">
        <v>1</v>
      </c>
      <c r="AP264">
        <v>0</v>
      </c>
      <c r="AQ264">
        <v>0</v>
      </c>
      <c r="AR264">
        <v>0</v>
      </c>
      <c r="AS264">
        <v>0</v>
      </c>
      <c r="AT264">
        <v>0</v>
      </c>
      <c r="AU264">
        <v>0</v>
      </c>
      <c r="AV264">
        <v>0</v>
      </c>
      <c r="BA264">
        <v>0</v>
      </c>
      <c r="BD264">
        <v>0</v>
      </c>
      <c r="BG264">
        <v>0</v>
      </c>
      <c r="BJ264">
        <v>0</v>
      </c>
      <c r="BM264">
        <v>0</v>
      </c>
      <c r="BP264">
        <v>0</v>
      </c>
      <c r="BQ264" s="48" t="s">
        <v>1315</v>
      </c>
      <c r="BS264" s="48" t="s">
        <v>1090</v>
      </c>
      <c r="BT264" s="48" t="s">
        <v>1421</v>
      </c>
      <c r="BX264" s="48">
        <v>0</v>
      </c>
      <c r="BY264" s="48">
        <v>19</v>
      </c>
      <c r="BZ264" s="48">
        <v>0</v>
      </c>
      <c r="CA264" s="48">
        <v>0</v>
      </c>
      <c r="CB264" s="49"/>
    </row>
    <row r="265" spans="1:80" x14ac:dyDescent="0.25">
      <c r="A265">
        <v>10001</v>
      </c>
      <c r="B265" s="48" t="s">
        <v>7107</v>
      </c>
      <c r="C265" s="48" t="s">
        <v>7108</v>
      </c>
      <c r="E265" s="48" t="s">
        <v>14</v>
      </c>
      <c r="F265" s="48">
        <v>5.5</v>
      </c>
      <c r="G265" s="48">
        <v>0</v>
      </c>
      <c r="H265" s="48">
        <v>5.5</v>
      </c>
      <c r="I265" s="48">
        <v>5.5</v>
      </c>
      <c r="J265" s="48">
        <v>1</v>
      </c>
      <c r="K265" s="48">
        <v>5.5</v>
      </c>
      <c r="L265" s="48">
        <v>1.35</v>
      </c>
      <c r="M265" s="48">
        <v>7.43</v>
      </c>
      <c r="N265" s="48">
        <v>1</v>
      </c>
      <c r="O265">
        <v>1</v>
      </c>
      <c r="P265" s="48">
        <v>0</v>
      </c>
      <c r="Q265" s="49">
        <v>42852</v>
      </c>
      <c r="R265" t="s">
        <v>1081</v>
      </c>
      <c r="S265" t="s">
        <v>1296</v>
      </c>
      <c r="T265" t="s">
        <v>1297</v>
      </c>
      <c r="U265" s="48" t="s">
        <v>1315</v>
      </c>
      <c r="V265" s="47"/>
      <c r="AB265">
        <v>0</v>
      </c>
      <c r="AD265">
        <v>0</v>
      </c>
      <c r="AF265">
        <v>0</v>
      </c>
      <c r="AG265">
        <v>0</v>
      </c>
      <c r="AH265">
        <v>0</v>
      </c>
      <c r="AI265">
        <v>0</v>
      </c>
      <c r="AJ265">
        <v>0</v>
      </c>
      <c r="AK265">
        <v>0</v>
      </c>
      <c r="AM265">
        <v>0</v>
      </c>
      <c r="AN265">
        <v>1</v>
      </c>
      <c r="AO265">
        <v>1</v>
      </c>
      <c r="AP265">
        <v>0</v>
      </c>
      <c r="AQ265">
        <v>0</v>
      </c>
      <c r="AR265">
        <v>0</v>
      </c>
      <c r="AS265">
        <v>0</v>
      </c>
      <c r="AT265">
        <v>0</v>
      </c>
      <c r="AU265">
        <v>0</v>
      </c>
      <c r="AV265">
        <v>0</v>
      </c>
      <c r="BA265">
        <v>0</v>
      </c>
      <c r="BD265">
        <v>0</v>
      </c>
      <c r="BG265">
        <v>0</v>
      </c>
      <c r="BJ265">
        <v>0</v>
      </c>
      <c r="BM265">
        <v>0</v>
      </c>
      <c r="BP265">
        <v>0</v>
      </c>
      <c r="BQ265" s="48" t="s">
        <v>1315</v>
      </c>
      <c r="BS265" s="48" t="s">
        <v>1090</v>
      </c>
      <c r="BT265" s="48" t="s">
        <v>7109</v>
      </c>
      <c r="BX265" s="48">
        <v>0</v>
      </c>
      <c r="BY265" s="48">
        <v>15</v>
      </c>
      <c r="BZ265" s="48">
        <v>0</v>
      </c>
      <c r="CA265" s="48">
        <v>0</v>
      </c>
      <c r="CB265" s="49"/>
    </row>
    <row r="266" spans="1:80" x14ac:dyDescent="0.25">
      <c r="A266">
        <v>10001</v>
      </c>
      <c r="B266" s="48" t="s">
        <v>1414</v>
      </c>
      <c r="C266" s="48" t="s">
        <v>1415</v>
      </c>
      <c r="E266" s="48" t="s">
        <v>14</v>
      </c>
      <c r="F266" s="48">
        <v>6.94</v>
      </c>
      <c r="G266" s="48">
        <v>0</v>
      </c>
      <c r="H266" s="48">
        <v>6.94</v>
      </c>
      <c r="I266" s="48">
        <v>6.94</v>
      </c>
      <c r="J266" s="48">
        <v>1</v>
      </c>
      <c r="K266" s="48">
        <v>6.94</v>
      </c>
      <c r="L266" s="48">
        <v>1.3</v>
      </c>
      <c r="M266" s="48">
        <v>9.02</v>
      </c>
      <c r="N266" s="48">
        <v>1</v>
      </c>
      <c r="O266">
        <v>1</v>
      </c>
      <c r="P266" s="48">
        <v>0</v>
      </c>
      <c r="Q266" s="49">
        <v>42899</v>
      </c>
      <c r="R266" t="s">
        <v>737</v>
      </c>
      <c r="S266" t="s">
        <v>1296</v>
      </c>
      <c r="T266" t="s">
        <v>1297</v>
      </c>
      <c r="U266" s="48" t="s">
        <v>1090</v>
      </c>
      <c r="V266" s="47"/>
      <c r="AB266">
        <v>0</v>
      </c>
      <c r="AD266">
        <v>0</v>
      </c>
      <c r="AF266">
        <v>0</v>
      </c>
      <c r="AG266">
        <v>0</v>
      </c>
      <c r="AH266">
        <v>0</v>
      </c>
      <c r="AI266">
        <v>0</v>
      </c>
      <c r="AJ266">
        <v>0</v>
      </c>
      <c r="AK266">
        <v>0</v>
      </c>
      <c r="AM266">
        <v>0</v>
      </c>
      <c r="AN266">
        <v>1</v>
      </c>
      <c r="AO266">
        <v>1</v>
      </c>
      <c r="AP266">
        <v>0</v>
      </c>
      <c r="AQ266">
        <v>0</v>
      </c>
      <c r="AR266">
        <v>0</v>
      </c>
      <c r="AS266">
        <v>0</v>
      </c>
      <c r="AT266">
        <v>0</v>
      </c>
      <c r="AU266">
        <v>0</v>
      </c>
      <c r="AV266">
        <v>0</v>
      </c>
      <c r="BA266">
        <v>0</v>
      </c>
      <c r="BD266">
        <v>0</v>
      </c>
      <c r="BG266">
        <v>0</v>
      </c>
      <c r="BJ266">
        <v>0</v>
      </c>
      <c r="BM266">
        <v>0</v>
      </c>
      <c r="BP266">
        <v>0</v>
      </c>
      <c r="BQ266" s="48" t="s">
        <v>1315</v>
      </c>
      <c r="BR266" s="48" t="s">
        <v>1416</v>
      </c>
      <c r="BS266" s="48" t="s">
        <v>1090</v>
      </c>
      <c r="BT266" s="48" t="s">
        <v>7673</v>
      </c>
      <c r="BX266" s="48">
        <v>0</v>
      </c>
      <c r="BY266" s="48">
        <v>19</v>
      </c>
      <c r="BZ266" s="48">
        <v>0</v>
      </c>
      <c r="CA266" s="48">
        <v>0</v>
      </c>
      <c r="CB266" s="49">
        <v>0</v>
      </c>
    </row>
    <row r="267" spans="1:80" x14ac:dyDescent="0.25">
      <c r="A267">
        <v>10001</v>
      </c>
      <c r="B267" s="48" t="s">
        <v>1425</v>
      </c>
      <c r="C267" s="48" t="s">
        <v>1426</v>
      </c>
      <c r="E267" s="48" t="s">
        <v>14</v>
      </c>
      <c r="F267" s="48">
        <v>6.3</v>
      </c>
      <c r="G267" s="48">
        <v>0</v>
      </c>
      <c r="H267" s="48">
        <v>6.3</v>
      </c>
      <c r="I267" s="48">
        <v>6.3</v>
      </c>
      <c r="J267" s="48">
        <v>1</v>
      </c>
      <c r="K267" s="48">
        <v>6.3</v>
      </c>
      <c r="L267" s="48">
        <v>1.3</v>
      </c>
      <c r="M267" s="48">
        <v>8.19</v>
      </c>
      <c r="N267" s="48">
        <v>1</v>
      </c>
      <c r="O267">
        <v>1</v>
      </c>
      <c r="P267" s="48">
        <v>0</v>
      </c>
      <c r="Q267" s="49">
        <v>42978</v>
      </c>
      <c r="R267" t="s">
        <v>737</v>
      </c>
      <c r="S267" t="s">
        <v>1296</v>
      </c>
      <c r="T267" t="s">
        <v>1297</v>
      </c>
      <c r="U267" s="48" t="s">
        <v>1344</v>
      </c>
      <c r="V267" s="47"/>
      <c r="AB267">
        <v>0</v>
      </c>
      <c r="AD267">
        <v>0</v>
      </c>
      <c r="AF267">
        <v>0</v>
      </c>
      <c r="AG267">
        <v>0</v>
      </c>
      <c r="AH267">
        <v>0</v>
      </c>
      <c r="AI267">
        <v>0</v>
      </c>
      <c r="AJ267">
        <v>0</v>
      </c>
      <c r="AK267">
        <v>0</v>
      </c>
      <c r="AM267">
        <v>0</v>
      </c>
      <c r="AN267">
        <v>1</v>
      </c>
      <c r="AO267">
        <v>1</v>
      </c>
      <c r="AP267">
        <v>0</v>
      </c>
      <c r="AQ267">
        <v>0</v>
      </c>
      <c r="AR267">
        <v>0</v>
      </c>
      <c r="AS267">
        <v>0</v>
      </c>
      <c r="AT267">
        <v>0</v>
      </c>
      <c r="AU267">
        <v>0</v>
      </c>
      <c r="AV267">
        <v>0</v>
      </c>
      <c r="BA267">
        <v>0</v>
      </c>
      <c r="BD267">
        <v>0</v>
      </c>
      <c r="BG267">
        <v>0</v>
      </c>
      <c r="BJ267">
        <v>0</v>
      </c>
      <c r="BM267">
        <v>0</v>
      </c>
      <c r="BP267">
        <v>0</v>
      </c>
      <c r="BQ267" s="48" t="s">
        <v>1090</v>
      </c>
      <c r="BR267" s="48" t="s">
        <v>1427</v>
      </c>
      <c r="BS267" s="48" t="s">
        <v>1344</v>
      </c>
      <c r="BX267" s="48">
        <v>0</v>
      </c>
      <c r="BY267" s="48">
        <v>19</v>
      </c>
      <c r="BZ267" s="48">
        <v>0</v>
      </c>
      <c r="CA267" s="48">
        <v>0</v>
      </c>
      <c r="CB267" s="49">
        <v>0</v>
      </c>
    </row>
    <row r="268" spans="1:80" x14ac:dyDescent="0.25">
      <c r="A268">
        <v>10001</v>
      </c>
      <c r="B268" s="48" t="s">
        <v>7253</v>
      </c>
      <c r="C268" s="48" t="s">
        <v>7254</v>
      </c>
      <c r="E268" s="48" t="s">
        <v>14</v>
      </c>
      <c r="F268" s="48">
        <v>11.52</v>
      </c>
      <c r="G268" s="48">
        <v>0</v>
      </c>
      <c r="H268" s="48">
        <v>11.52</v>
      </c>
      <c r="I268" s="48">
        <v>11.52</v>
      </c>
      <c r="J268" s="48">
        <v>1</v>
      </c>
      <c r="K268" s="48">
        <v>11.52</v>
      </c>
      <c r="L268" s="48">
        <v>1.3</v>
      </c>
      <c r="M268" s="48">
        <v>14.98</v>
      </c>
      <c r="N268" s="48">
        <v>1</v>
      </c>
      <c r="O268">
        <v>1</v>
      </c>
      <c r="P268" s="48">
        <v>0</v>
      </c>
      <c r="Q268" s="49">
        <v>43048</v>
      </c>
      <c r="R268" t="s">
        <v>737</v>
      </c>
      <c r="S268" t="s">
        <v>1296</v>
      </c>
      <c r="T268" t="s">
        <v>1297</v>
      </c>
      <c r="U268" s="48" t="s">
        <v>1090</v>
      </c>
      <c r="V268" s="47"/>
      <c r="AB268">
        <v>0</v>
      </c>
      <c r="AD268">
        <v>0</v>
      </c>
      <c r="AF268">
        <v>0</v>
      </c>
      <c r="AG268">
        <v>0</v>
      </c>
      <c r="AH268">
        <v>0</v>
      </c>
      <c r="AI268">
        <v>0</v>
      </c>
      <c r="AJ268">
        <v>0</v>
      </c>
      <c r="AK268">
        <v>0</v>
      </c>
      <c r="AM268">
        <v>0</v>
      </c>
      <c r="AN268">
        <v>1</v>
      </c>
      <c r="AO268">
        <v>1</v>
      </c>
      <c r="AP268">
        <v>0</v>
      </c>
      <c r="AQ268">
        <v>0</v>
      </c>
      <c r="AR268">
        <v>0</v>
      </c>
      <c r="AS268">
        <v>0</v>
      </c>
      <c r="AT268">
        <v>0</v>
      </c>
      <c r="AU268">
        <v>0</v>
      </c>
      <c r="AV268">
        <v>0</v>
      </c>
      <c r="BA268">
        <v>0</v>
      </c>
      <c r="BD268">
        <v>0</v>
      </c>
      <c r="BG268">
        <v>0</v>
      </c>
      <c r="BJ268">
        <v>0</v>
      </c>
      <c r="BM268">
        <v>0</v>
      </c>
      <c r="BP268">
        <v>0</v>
      </c>
      <c r="BQ268" s="48" t="s">
        <v>1090</v>
      </c>
      <c r="BR268" s="48" t="s">
        <v>1438</v>
      </c>
      <c r="BX268" s="48">
        <v>0</v>
      </c>
      <c r="BY268" s="48">
        <v>19</v>
      </c>
      <c r="BZ268" s="48">
        <v>0</v>
      </c>
      <c r="CA268" s="48">
        <v>0</v>
      </c>
      <c r="CB268" s="49"/>
    </row>
    <row r="269" spans="1:80" x14ac:dyDescent="0.25">
      <c r="A269">
        <v>10001</v>
      </c>
      <c r="B269" s="48" t="s">
        <v>7562</v>
      </c>
      <c r="C269" s="48" t="s">
        <v>7563</v>
      </c>
      <c r="E269" s="48" t="s">
        <v>14</v>
      </c>
      <c r="F269" s="48">
        <v>6.4</v>
      </c>
      <c r="G269" s="48">
        <v>0</v>
      </c>
      <c r="H269" s="48">
        <v>6.4</v>
      </c>
      <c r="I269" s="48">
        <v>6.4</v>
      </c>
      <c r="J269" s="48">
        <v>1</v>
      </c>
      <c r="K269" s="48">
        <v>6.4</v>
      </c>
      <c r="L269" s="48">
        <v>1.3</v>
      </c>
      <c r="M269" s="48">
        <v>8.32</v>
      </c>
      <c r="N269" s="48">
        <v>1</v>
      </c>
      <c r="O269">
        <v>1</v>
      </c>
      <c r="P269" s="48">
        <v>0</v>
      </c>
      <c r="Q269" s="49">
        <v>42852</v>
      </c>
      <c r="R269" t="s">
        <v>737</v>
      </c>
      <c r="S269" t="s">
        <v>1296</v>
      </c>
      <c r="T269" t="s">
        <v>1297</v>
      </c>
      <c r="U269" s="48" t="s">
        <v>1315</v>
      </c>
      <c r="V269" s="47"/>
      <c r="AB269">
        <v>0</v>
      </c>
      <c r="AD269">
        <v>0</v>
      </c>
      <c r="AF269">
        <v>0</v>
      </c>
      <c r="AG269">
        <v>0</v>
      </c>
      <c r="AH269">
        <v>0</v>
      </c>
      <c r="AI269">
        <v>0</v>
      </c>
      <c r="AJ269">
        <v>0</v>
      </c>
      <c r="AK269">
        <v>0</v>
      </c>
      <c r="AM269">
        <v>0</v>
      </c>
      <c r="AN269">
        <v>1</v>
      </c>
      <c r="AO269">
        <v>1</v>
      </c>
      <c r="AP269">
        <v>0</v>
      </c>
      <c r="AQ269">
        <v>0</v>
      </c>
      <c r="AR269">
        <v>0</v>
      </c>
      <c r="AS269">
        <v>0</v>
      </c>
      <c r="AT269">
        <v>0</v>
      </c>
      <c r="AU269">
        <v>0</v>
      </c>
      <c r="AV269">
        <v>0</v>
      </c>
      <c r="BA269">
        <v>0</v>
      </c>
      <c r="BD269">
        <v>0</v>
      </c>
      <c r="BG269">
        <v>0</v>
      </c>
      <c r="BJ269">
        <v>0</v>
      </c>
      <c r="BM269">
        <v>0</v>
      </c>
      <c r="BP269">
        <v>0</v>
      </c>
      <c r="BQ269" s="48" t="s">
        <v>1315</v>
      </c>
      <c r="BR269" s="48" t="s">
        <v>7564</v>
      </c>
      <c r="BX269" s="48">
        <v>0</v>
      </c>
      <c r="BY269" s="48">
        <v>19</v>
      </c>
      <c r="BZ269" s="48">
        <v>0</v>
      </c>
      <c r="CA269" s="48">
        <v>0</v>
      </c>
      <c r="CB269" s="49">
        <v>0</v>
      </c>
    </row>
    <row r="270" spans="1:80" x14ac:dyDescent="0.25">
      <c r="A270">
        <v>10001</v>
      </c>
      <c r="B270" s="48" t="s">
        <v>4442</v>
      </c>
      <c r="C270" s="48" t="s">
        <v>4443</v>
      </c>
      <c r="E270" s="48" t="s">
        <v>14</v>
      </c>
      <c r="F270" s="48">
        <v>0</v>
      </c>
      <c r="G270" s="48">
        <v>0</v>
      </c>
      <c r="H270" s="48">
        <v>0</v>
      </c>
      <c r="I270" s="48">
        <v>0</v>
      </c>
      <c r="J270" s="48">
        <v>1</v>
      </c>
      <c r="K270" s="48">
        <v>0</v>
      </c>
      <c r="L270" s="48">
        <v>1.2</v>
      </c>
      <c r="M270" s="48">
        <v>0</v>
      </c>
      <c r="N270" s="48">
        <v>1</v>
      </c>
      <c r="O270">
        <v>1</v>
      </c>
      <c r="P270" s="48">
        <v>0</v>
      </c>
      <c r="Q270" s="49">
        <v>43068</v>
      </c>
      <c r="S270" t="s">
        <v>1296</v>
      </c>
      <c r="T270" t="s">
        <v>1297</v>
      </c>
      <c r="U270" s="48" t="s">
        <v>1090</v>
      </c>
      <c r="V270" s="47"/>
      <c r="AB270">
        <v>0</v>
      </c>
      <c r="AD270">
        <v>0</v>
      </c>
      <c r="AF270">
        <v>0</v>
      </c>
      <c r="AG270">
        <v>0</v>
      </c>
      <c r="AH270">
        <v>0</v>
      </c>
      <c r="AI270">
        <v>0</v>
      </c>
      <c r="AJ270">
        <v>0</v>
      </c>
      <c r="AK270">
        <v>0</v>
      </c>
      <c r="AM270">
        <v>0</v>
      </c>
      <c r="AN270">
        <v>1</v>
      </c>
      <c r="AO270">
        <v>1</v>
      </c>
      <c r="AP270">
        <v>0</v>
      </c>
      <c r="AQ270">
        <v>0</v>
      </c>
      <c r="AR270">
        <v>0</v>
      </c>
      <c r="AS270">
        <v>0</v>
      </c>
      <c r="AT270">
        <v>0</v>
      </c>
      <c r="AU270">
        <v>0</v>
      </c>
      <c r="AV270">
        <v>0</v>
      </c>
      <c r="BA270">
        <v>0</v>
      </c>
      <c r="BD270">
        <v>0</v>
      </c>
      <c r="BG270">
        <v>0</v>
      </c>
      <c r="BJ270">
        <v>0</v>
      </c>
      <c r="BM270">
        <v>0</v>
      </c>
      <c r="BP270">
        <v>0</v>
      </c>
      <c r="BQ270" s="48" t="s">
        <v>1090</v>
      </c>
      <c r="BX270" s="48">
        <v>0</v>
      </c>
      <c r="BY270" s="48">
        <v>15</v>
      </c>
      <c r="BZ270" s="48">
        <v>0</v>
      </c>
      <c r="CA270" s="48">
        <v>0</v>
      </c>
      <c r="CB270" s="49">
        <v>0</v>
      </c>
    </row>
    <row r="271" spans="1:80" x14ac:dyDescent="0.25">
      <c r="A271">
        <v>10001</v>
      </c>
      <c r="B271" s="48" t="s">
        <v>1431</v>
      </c>
      <c r="C271" s="48" t="s">
        <v>1432</v>
      </c>
      <c r="E271" s="48" t="s">
        <v>14</v>
      </c>
      <c r="F271" s="48">
        <v>0</v>
      </c>
      <c r="G271" s="48">
        <v>0</v>
      </c>
      <c r="H271" s="48">
        <v>0</v>
      </c>
      <c r="I271" s="48">
        <v>0</v>
      </c>
      <c r="J271" s="48">
        <v>1</v>
      </c>
      <c r="K271" s="48">
        <v>0</v>
      </c>
      <c r="L271" s="48">
        <v>1.2</v>
      </c>
      <c r="M271" s="48">
        <v>0</v>
      </c>
      <c r="N271" s="48">
        <v>1</v>
      </c>
      <c r="O271">
        <v>1</v>
      </c>
      <c r="P271" s="48">
        <v>0</v>
      </c>
      <c r="Q271" s="49">
        <v>42978</v>
      </c>
      <c r="S271" t="s">
        <v>1296</v>
      </c>
      <c r="T271" t="s">
        <v>1297</v>
      </c>
      <c r="U271" s="48" t="s">
        <v>1344</v>
      </c>
      <c r="V271" s="47"/>
      <c r="AB271">
        <v>0</v>
      </c>
      <c r="AD271">
        <v>0</v>
      </c>
      <c r="AF271">
        <v>0</v>
      </c>
      <c r="AG271">
        <v>0</v>
      </c>
      <c r="AH271">
        <v>0</v>
      </c>
      <c r="AI271">
        <v>0</v>
      </c>
      <c r="AJ271">
        <v>0</v>
      </c>
      <c r="AK271">
        <v>0</v>
      </c>
      <c r="AM271">
        <v>0</v>
      </c>
      <c r="AN271">
        <v>1</v>
      </c>
      <c r="AO271">
        <v>1</v>
      </c>
      <c r="AP271">
        <v>0</v>
      </c>
      <c r="AQ271">
        <v>0</v>
      </c>
      <c r="AR271">
        <v>0</v>
      </c>
      <c r="AS271">
        <v>0</v>
      </c>
      <c r="AT271">
        <v>0</v>
      </c>
      <c r="AU271">
        <v>0</v>
      </c>
      <c r="AV271">
        <v>0</v>
      </c>
      <c r="BA271">
        <v>0</v>
      </c>
      <c r="BD271">
        <v>0</v>
      </c>
      <c r="BG271">
        <v>0</v>
      </c>
      <c r="BJ271">
        <v>0</v>
      </c>
      <c r="BM271">
        <v>0</v>
      </c>
      <c r="BP271">
        <v>0</v>
      </c>
      <c r="BQ271" s="48" t="s">
        <v>711</v>
      </c>
      <c r="BS271" s="48" t="s">
        <v>1119</v>
      </c>
      <c r="BU271" s="48" t="s">
        <v>1344</v>
      </c>
      <c r="BV271" t="s">
        <v>737</v>
      </c>
      <c r="BX271" s="48">
        <v>0</v>
      </c>
      <c r="BY271" s="48">
        <v>15</v>
      </c>
      <c r="BZ271" s="48">
        <v>0</v>
      </c>
      <c r="CA271" s="48">
        <v>0</v>
      </c>
      <c r="CB271" s="49"/>
    </row>
    <row r="272" spans="1:80" x14ac:dyDescent="0.25">
      <c r="A272">
        <v>10001</v>
      </c>
      <c r="B272" s="48" t="s">
        <v>1433</v>
      </c>
      <c r="C272" s="48" t="s">
        <v>1434</v>
      </c>
      <c r="E272" s="48" t="s">
        <v>14</v>
      </c>
      <c r="F272" s="48">
        <v>9.9700000000000006</v>
      </c>
      <c r="G272" s="48">
        <v>0</v>
      </c>
      <c r="H272" s="48">
        <v>9.9700000000000006</v>
      </c>
      <c r="I272" s="48">
        <v>9.9700000000000006</v>
      </c>
      <c r="J272" s="48">
        <v>1</v>
      </c>
      <c r="K272" s="48">
        <v>9.9700000000000006</v>
      </c>
      <c r="L272" s="48">
        <v>1.3</v>
      </c>
      <c r="M272" s="48">
        <v>12.96</v>
      </c>
      <c r="N272" s="48">
        <v>1</v>
      </c>
      <c r="O272">
        <v>1</v>
      </c>
      <c r="P272" s="48">
        <v>0</v>
      </c>
      <c r="Q272" s="49">
        <v>43088</v>
      </c>
      <c r="S272" t="s">
        <v>1296</v>
      </c>
      <c r="T272" t="s">
        <v>1297</v>
      </c>
      <c r="U272" s="48" t="s">
        <v>1090</v>
      </c>
      <c r="V272" s="47"/>
      <c r="AB272">
        <v>0</v>
      </c>
      <c r="AD272">
        <v>0</v>
      </c>
      <c r="AF272">
        <v>0</v>
      </c>
      <c r="AG272">
        <v>0</v>
      </c>
      <c r="AH272">
        <v>0</v>
      </c>
      <c r="AI272">
        <v>0</v>
      </c>
      <c r="AJ272">
        <v>0</v>
      </c>
      <c r="AK272">
        <v>0</v>
      </c>
      <c r="AM272">
        <v>0</v>
      </c>
      <c r="AN272">
        <v>1</v>
      </c>
      <c r="AO272">
        <v>1</v>
      </c>
      <c r="AP272">
        <v>0</v>
      </c>
      <c r="AQ272">
        <v>0</v>
      </c>
      <c r="AR272">
        <v>0</v>
      </c>
      <c r="AS272">
        <v>0</v>
      </c>
      <c r="AT272">
        <v>0</v>
      </c>
      <c r="AU272">
        <v>0</v>
      </c>
      <c r="AV272">
        <v>0</v>
      </c>
      <c r="BA272">
        <v>0</v>
      </c>
      <c r="BD272">
        <v>0</v>
      </c>
      <c r="BG272">
        <v>0</v>
      </c>
      <c r="BJ272">
        <v>0</v>
      </c>
      <c r="BM272">
        <v>0</v>
      </c>
      <c r="BP272">
        <v>0</v>
      </c>
      <c r="BQ272" s="48" t="s">
        <v>1090</v>
      </c>
      <c r="BR272" s="48" t="s">
        <v>1435</v>
      </c>
      <c r="BS272" s="48" t="s">
        <v>1090</v>
      </c>
      <c r="BT272" s="48" t="s">
        <v>1435</v>
      </c>
      <c r="BX272" s="48">
        <v>0</v>
      </c>
      <c r="BY272" s="48">
        <v>15</v>
      </c>
      <c r="BZ272" s="48">
        <v>0</v>
      </c>
      <c r="CA272" s="48">
        <v>0</v>
      </c>
      <c r="CB272" s="49"/>
    </row>
    <row r="273" spans="1:80" x14ac:dyDescent="0.25">
      <c r="A273">
        <v>10001</v>
      </c>
      <c r="B273" s="48" t="s">
        <v>1436</v>
      </c>
      <c r="C273" s="48" t="s">
        <v>1437</v>
      </c>
      <c r="E273" s="48" t="s">
        <v>14</v>
      </c>
      <c r="F273" s="48">
        <v>11.52</v>
      </c>
      <c r="G273" s="48">
        <v>0</v>
      </c>
      <c r="H273" s="48">
        <v>11.52</v>
      </c>
      <c r="I273" s="48">
        <v>11.52</v>
      </c>
      <c r="J273" s="48">
        <v>1</v>
      </c>
      <c r="K273" s="48">
        <v>11.52</v>
      </c>
      <c r="L273" s="48">
        <v>1.3</v>
      </c>
      <c r="M273" s="48">
        <v>14.98</v>
      </c>
      <c r="N273" s="48">
        <v>1</v>
      </c>
      <c r="O273">
        <v>1</v>
      </c>
      <c r="P273" s="48">
        <v>0</v>
      </c>
      <c r="Q273" s="49">
        <v>43048</v>
      </c>
      <c r="R273" t="s">
        <v>737</v>
      </c>
      <c r="S273" t="s">
        <v>1296</v>
      </c>
      <c r="T273" t="s">
        <v>1297</v>
      </c>
      <c r="U273" s="48" t="s">
        <v>1090</v>
      </c>
      <c r="V273" s="47"/>
      <c r="AB273">
        <v>0</v>
      </c>
      <c r="AD273">
        <v>0</v>
      </c>
      <c r="AF273">
        <v>0</v>
      </c>
      <c r="AG273">
        <v>0</v>
      </c>
      <c r="AH273">
        <v>0</v>
      </c>
      <c r="AI273">
        <v>0</v>
      </c>
      <c r="AJ273">
        <v>0</v>
      </c>
      <c r="AK273">
        <v>0</v>
      </c>
      <c r="AM273">
        <v>0</v>
      </c>
      <c r="AN273">
        <v>1</v>
      </c>
      <c r="AO273">
        <v>1</v>
      </c>
      <c r="AP273">
        <v>0</v>
      </c>
      <c r="AQ273">
        <v>0</v>
      </c>
      <c r="AR273">
        <v>0</v>
      </c>
      <c r="AS273">
        <v>0</v>
      </c>
      <c r="AT273">
        <v>0</v>
      </c>
      <c r="AU273">
        <v>0</v>
      </c>
      <c r="AV273">
        <v>0</v>
      </c>
      <c r="BA273">
        <v>0</v>
      </c>
      <c r="BD273">
        <v>0</v>
      </c>
      <c r="BG273">
        <v>0</v>
      </c>
      <c r="BJ273">
        <v>0</v>
      </c>
      <c r="BM273">
        <v>0</v>
      </c>
      <c r="BP273">
        <v>0</v>
      </c>
      <c r="BQ273" s="48" t="s">
        <v>1090</v>
      </c>
      <c r="BR273" s="48" t="s">
        <v>1438</v>
      </c>
      <c r="BX273" s="48">
        <v>0</v>
      </c>
      <c r="BY273" s="48">
        <v>19</v>
      </c>
      <c r="BZ273" s="48">
        <v>0</v>
      </c>
      <c r="CA273" s="48">
        <v>0</v>
      </c>
      <c r="CB273" s="49"/>
    </row>
    <row r="274" spans="1:80" x14ac:dyDescent="0.25">
      <c r="A274">
        <v>10001</v>
      </c>
      <c r="B274" s="48" t="s">
        <v>4399</v>
      </c>
      <c r="C274" s="48" t="s">
        <v>4400</v>
      </c>
      <c r="E274" s="48" t="s">
        <v>14</v>
      </c>
      <c r="F274" s="48">
        <v>17.55</v>
      </c>
      <c r="G274" s="48">
        <v>0</v>
      </c>
      <c r="H274" s="48">
        <v>17.55</v>
      </c>
      <c r="I274" s="48">
        <v>17.55</v>
      </c>
      <c r="J274" s="48">
        <v>1</v>
      </c>
      <c r="K274" s="48">
        <v>17.55</v>
      </c>
      <c r="L274" s="48">
        <v>1.2</v>
      </c>
      <c r="M274" s="48">
        <v>21.06</v>
      </c>
      <c r="N274" s="48">
        <v>1</v>
      </c>
      <c r="O274">
        <v>1</v>
      </c>
      <c r="P274" s="48">
        <v>0</v>
      </c>
      <c r="Q274" s="49">
        <v>42935</v>
      </c>
      <c r="S274" t="s">
        <v>1296</v>
      </c>
      <c r="T274" t="s">
        <v>1297</v>
      </c>
      <c r="U274" s="48" t="s">
        <v>1090</v>
      </c>
      <c r="V274" s="47"/>
      <c r="AB274">
        <v>0</v>
      </c>
      <c r="AD274">
        <v>0</v>
      </c>
      <c r="AF274">
        <v>0</v>
      </c>
      <c r="AG274">
        <v>0</v>
      </c>
      <c r="AH274">
        <v>0</v>
      </c>
      <c r="AI274">
        <v>0</v>
      </c>
      <c r="AJ274">
        <v>0</v>
      </c>
      <c r="AK274">
        <v>0</v>
      </c>
      <c r="AM274">
        <v>0</v>
      </c>
      <c r="AN274">
        <v>1</v>
      </c>
      <c r="AO274">
        <v>1</v>
      </c>
      <c r="AP274">
        <v>0</v>
      </c>
      <c r="AQ274">
        <v>0</v>
      </c>
      <c r="AR274">
        <v>0</v>
      </c>
      <c r="AS274">
        <v>0</v>
      </c>
      <c r="AT274">
        <v>0</v>
      </c>
      <c r="AU274">
        <v>0</v>
      </c>
      <c r="AV274">
        <v>0</v>
      </c>
      <c r="BA274">
        <v>0</v>
      </c>
      <c r="BD274">
        <v>0</v>
      </c>
      <c r="BG274">
        <v>0</v>
      </c>
      <c r="BJ274">
        <v>0</v>
      </c>
      <c r="BM274">
        <v>0</v>
      </c>
      <c r="BP274">
        <v>0</v>
      </c>
      <c r="BQ274" s="48" t="s">
        <v>1090</v>
      </c>
      <c r="BR274" s="48" t="s">
        <v>4401</v>
      </c>
      <c r="BX274" s="48">
        <v>0</v>
      </c>
      <c r="BY274" s="48">
        <v>15</v>
      </c>
      <c r="BZ274" s="48">
        <v>0</v>
      </c>
      <c r="CA274" s="48">
        <v>0</v>
      </c>
      <c r="CB274" s="49">
        <v>0</v>
      </c>
    </row>
    <row r="275" spans="1:80" x14ac:dyDescent="0.25">
      <c r="A275">
        <v>10001</v>
      </c>
      <c r="B275" s="48" t="s">
        <v>1439</v>
      </c>
      <c r="C275" s="48" t="s">
        <v>1440</v>
      </c>
      <c r="E275" s="48" t="s">
        <v>14</v>
      </c>
      <c r="F275" s="48">
        <v>4.46</v>
      </c>
      <c r="G275" s="48">
        <v>0</v>
      </c>
      <c r="H275" s="48">
        <v>4.46</v>
      </c>
      <c r="I275" s="48">
        <v>4.46</v>
      </c>
      <c r="J275" s="48">
        <v>1</v>
      </c>
      <c r="K275" s="48">
        <v>4.46</v>
      </c>
      <c r="L275" s="48">
        <v>1.3</v>
      </c>
      <c r="M275" s="48">
        <v>5.8</v>
      </c>
      <c r="N275" s="48">
        <v>1</v>
      </c>
      <c r="O275">
        <v>1</v>
      </c>
      <c r="P275" s="48">
        <v>0</v>
      </c>
      <c r="Q275" s="49">
        <v>42726</v>
      </c>
      <c r="S275" t="s">
        <v>1296</v>
      </c>
      <c r="T275" t="s">
        <v>1297</v>
      </c>
      <c r="U275" s="48" t="s">
        <v>1315</v>
      </c>
      <c r="V275" s="47"/>
      <c r="AB275">
        <v>0</v>
      </c>
      <c r="AD275">
        <v>0</v>
      </c>
      <c r="AF275">
        <v>0</v>
      </c>
      <c r="AG275">
        <v>0</v>
      </c>
      <c r="AH275">
        <v>0</v>
      </c>
      <c r="AI275">
        <v>0</v>
      </c>
      <c r="AJ275">
        <v>0</v>
      </c>
      <c r="AK275">
        <v>0</v>
      </c>
      <c r="AM275">
        <v>0</v>
      </c>
      <c r="AN275">
        <v>1</v>
      </c>
      <c r="AO275">
        <v>1</v>
      </c>
      <c r="AP275">
        <v>0</v>
      </c>
      <c r="AQ275">
        <v>0</v>
      </c>
      <c r="AR275">
        <v>0</v>
      </c>
      <c r="AS275">
        <v>0</v>
      </c>
      <c r="AT275">
        <v>0</v>
      </c>
      <c r="AU275">
        <v>0</v>
      </c>
      <c r="AV275">
        <v>0</v>
      </c>
      <c r="BA275">
        <v>0</v>
      </c>
      <c r="BD275">
        <v>0</v>
      </c>
      <c r="BG275">
        <v>0</v>
      </c>
      <c r="BJ275">
        <v>0</v>
      </c>
      <c r="BM275">
        <v>0</v>
      </c>
      <c r="BP275">
        <v>0</v>
      </c>
      <c r="BQ275" s="48" t="s">
        <v>1119</v>
      </c>
      <c r="BR275" s="48" t="s">
        <v>1441</v>
      </c>
      <c r="BS275" s="48" t="s">
        <v>1090</v>
      </c>
      <c r="BT275" s="48" t="s">
        <v>1442</v>
      </c>
      <c r="BU275" s="48" t="s">
        <v>1315</v>
      </c>
      <c r="BX275" s="48">
        <v>0</v>
      </c>
      <c r="BY275" s="48">
        <v>15</v>
      </c>
      <c r="BZ275" s="48">
        <v>0</v>
      </c>
      <c r="CA275" s="48">
        <v>0</v>
      </c>
      <c r="CB275" s="49">
        <v>0</v>
      </c>
    </row>
    <row r="276" spans="1:80" x14ac:dyDescent="0.25">
      <c r="A276">
        <v>10001</v>
      </c>
      <c r="B276" s="48" t="s">
        <v>1443</v>
      </c>
      <c r="C276" s="48" t="s">
        <v>1444</v>
      </c>
      <c r="E276" s="48" t="s">
        <v>14</v>
      </c>
      <c r="F276" s="48">
        <v>6.1</v>
      </c>
      <c r="G276" s="48">
        <v>0</v>
      </c>
      <c r="H276" s="48">
        <v>6.1</v>
      </c>
      <c r="I276" s="48">
        <v>6.1</v>
      </c>
      <c r="J276" s="48">
        <v>1</v>
      </c>
      <c r="K276" s="48">
        <v>6.1</v>
      </c>
      <c r="L276" s="48">
        <v>1.3</v>
      </c>
      <c r="M276" s="48">
        <v>7.93</v>
      </c>
      <c r="N276" s="48">
        <v>1</v>
      </c>
      <c r="O276">
        <v>1</v>
      </c>
      <c r="P276" s="48">
        <v>0</v>
      </c>
      <c r="Q276" s="49">
        <v>43087</v>
      </c>
      <c r="S276" t="s">
        <v>1296</v>
      </c>
      <c r="T276" t="s">
        <v>1297</v>
      </c>
      <c r="U276" s="48" t="s">
        <v>1315</v>
      </c>
      <c r="V276" s="47"/>
      <c r="AB276">
        <v>0</v>
      </c>
      <c r="AD276">
        <v>0</v>
      </c>
      <c r="AF276">
        <v>0</v>
      </c>
      <c r="AG276">
        <v>0</v>
      </c>
      <c r="AH276">
        <v>0</v>
      </c>
      <c r="AI276">
        <v>0</v>
      </c>
      <c r="AJ276">
        <v>0</v>
      </c>
      <c r="AK276">
        <v>0</v>
      </c>
      <c r="AM276">
        <v>0</v>
      </c>
      <c r="AN276">
        <v>1</v>
      </c>
      <c r="AO276">
        <v>1</v>
      </c>
      <c r="AP276">
        <v>0</v>
      </c>
      <c r="AQ276">
        <v>0</v>
      </c>
      <c r="AR276">
        <v>0</v>
      </c>
      <c r="AS276">
        <v>0</v>
      </c>
      <c r="AT276">
        <v>0</v>
      </c>
      <c r="AU276">
        <v>0</v>
      </c>
      <c r="AV276">
        <v>0</v>
      </c>
      <c r="BA276">
        <v>0</v>
      </c>
      <c r="BD276">
        <v>0</v>
      </c>
      <c r="BG276">
        <v>0</v>
      </c>
      <c r="BJ276">
        <v>0</v>
      </c>
      <c r="BM276">
        <v>0</v>
      </c>
      <c r="BP276">
        <v>0</v>
      </c>
      <c r="BQ276" s="48" t="s">
        <v>1119</v>
      </c>
      <c r="BR276" s="48" t="s">
        <v>737</v>
      </c>
      <c r="BS276" s="48" t="s">
        <v>1315</v>
      </c>
      <c r="BX276" s="48">
        <v>0</v>
      </c>
      <c r="BY276" s="48">
        <v>15</v>
      </c>
      <c r="BZ276" s="48">
        <v>0</v>
      </c>
      <c r="CA276" s="48">
        <v>0</v>
      </c>
      <c r="CB276" s="49"/>
    </row>
    <row r="277" spans="1:80" x14ac:dyDescent="0.25">
      <c r="A277">
        <v>10001</v>
      </c>
      <c r="B277" s="48" t="s">
        <v>1445</v>
      </c>
      <c r="C277" s="48" t="s">
        <v>1446</v>
      </c>
      <c r="E277" s="48" t="s">
        <v>14</v>
      </c>
      <c r="F277" s="48">
        <v>6.23</v>
      </c>
      <c r="G277" s="48">
        <v>0</v>
      </c>
      <c r="H277" s="48">
        <v>6.23</v>
      </c>
      <c r="I277" s="48">
        <v>6.23</v>
      </c>
      <c r="J277" s="48">
        <v>1</v>
      </c>
      <c r="K277" s="48">
        <v>6.23</v>
      </c>
      <c r="L277" s="48">
        <v>1.3</v>
      </c>
      <c r="M277" s="48">
        <v>8.1</v>
      </c>
      <c r="N277" s="48">
        <v>1</v>
      </c>
      <c r="O277">
        <v>1</v>
      </c>
      <c r="P277" s="48">
        <v>0</v>
      </c>
      <c r="Q277" s="49">
        <v>42570</v>
      </c>
      <c r="S277" t="s">
        <v>1296</v>
      </c>
      <c r="T277" t="s">
        <v>1297</v>
      </c>
      <c r="U277" s="48" t="s">
        <v>1090</v>
      </c>
      <c r="V277" s="47"/>
      <c r="AB277">
        <v>0</v>
      </c>
      <c r="AD277">
        <v>0</v>
      </c>
      <c r="AF277">
        <v>0</v>
      </c>
      <c r="AG277">
        <v>0</v>
      </c>
      <c r="AH277">
        <v>0</v>
      </c>
      <c r="AI277">
        <v>0</v>
      </c>
      <c r="AJ277">
        <v>0</v>
      </c>
      <c r="AK277">
        <v>0</v>
      </c>
      <c r="AM277">
        <v>0</v>
      </c>
      <c r="AN277">
        <v>1</v>
      </c>
      <c r="AO277">
        <v>1</v>
      </c>
      <c r="AP277">
        <v>0</v>
      </c>
      <c r="AQ277">
        <v>0</v>
      </c>
      <c r="AR277">
        <v>0</v>
      </c>
      <c r="AS277">
        <v>0</v>
      </c>
      <c r="AT277">
        <v>0</v>
      </c>
      <c r="AU277">
        <v>0</v>
      </c>
      <c r="AV277">
        <v>0</v>
      </c>
      <c r="BA277">
        <v>0</v>
      </c>
      <c r="BD277">
        <v>0</v>
      </c>
      <c r="BG277">
        <v>0</v>
      </c>
      <c r="BJ277">
        <v>0</v>
      </c>
      <c r="BM277">
        <v>0</v>
      </c>
      <c r="BP277">
        <v>0</v>
      </c>
      <c r="BQ277" s="48" t="s">
        <v>1090</v>
      </c>
      <c r="BR277" s="48" t="s">
        <v>1447</v>
      </c>
      <c r="BX277" s="48">
        <v>0</v>
      </c>
      <c r="BY277" s="48">
        <v>15</v>
      </c>
      <c r="BZ277" s="48">
        <v>0</v>
      </c>
      <c r="CA277" s="48">
        <v>0</v>
      </c>
      <c r="CB277" s="49"/>
    </row>
    <row r="278" spans="1:80" x14ac:dyDescent="0.25">
      <c r="A278">
        <v>10001</v>
      </c>
      <c r="B278" s="48" t="s">
        <v>7350</v>
      </c>
      <c r="C278" s="48" t="s">
        <v>7351</v>
      </c>
      <c r="E278" s="48" t="s">
        <v>14</v>
      </c>
      <c r="F278" s="48">
        <v>0</v>
      </c>
      <c r="G278" s="48">
        <v>0</v>
      </c>
      <c r="H278" s="48">
        <v>0</v>
      </c>
      <c r="I278" s="48">
        <v>0</v>
      </c>
      <c r="J278" s="48">
        <v>1</v>
      </c>
      <c r="K278" s="48">
        <v>0</v>
      </c>
      <c r="L278" s="48">
        <v>1.3</v>
      </c>
      <c r="M278" s="48">
        <v>0</v>
      </c>
      <c r="N278" s="48">
        <v>1</v>
      </c>
      <c r="O278">
        <v>1</v>
      </c>
      <c r="P278" s="48">
        <v>0</v>
      </c>
      <c r="Q278" s="49">
        <v>42985</v>
      </c>
      <c r="S278" t="s">
        <v>1296</v>
      </c>
      <c r="T278" t="s">
        <v>1297</v>
      </c>
      <c r="U278" s="48" t="s">
        <v>1344</v>
      </c>
      <c r="V278" s="47"/>
      <c r="AB278">
        <v>0</v>
      </c>
      <c r="AD278">
        <v>0</v>
      </c>
      <c r="AF278">
        <v>0</v>
      </c>
      <c r="AG278">
        <v>0</v>
      </c>
      <c r="AH278">
        <v>0</v>
      </c>
      <c r="AI278">
        <v>0</v>
      </c>
      <c r="AJ278">
        <v>0</v>
      </c>
      <c r="AK278">
        <v>0</v>
      </c>
      <c r="AM278">
        <v>0</v>
      </c>
      <c r="AN278">
        <v>1</v>
      </c>
      <c r="AO278">
        <v>1</v>
      </c>
      <c r="AP278">
        <v>0</v>
      </c>
      <c r="AQ278">
        <v>0</v>
      </c>
      <c r="AR278">
        <v>0</v>
      </c>
      <c r="AS278">
        <v>0</v>
      </c>
      <c r="AT278">
        <v>0</v>
      </c>
      <c r="AU278">
        <v>0</v>
      </c>
      <c r="AV278">
        <v>0</v>
      </c>
      <c r="BA278">
        <v>0</v>
      </c>
      <c r="BD278">
        <v>0</v>
      </c>
      <c r="BG278">
        <v>0</v>
      </c>
      <c r="BJ278">
        <v>0</v>
      </c>
      <c r="BM278">
        <v>0</v>
      </c>
      <c r="BP278">
        <v>0</v>
      </c>
      <c r="BQ278" s="48" t="s">
        <v>1344</v>
      </c>
      <c r="BX278" s="48">
        <v>0</v>
      </c>
      <c r="BY278" s="48">
        <v>15</v>
      </c>
      <c r="BZ278" s="48">
        <v>0</v>
      </c>
      <c r="CA278" s="48">
        <v>0</v>
      </c>
      <c r="CB278" s="49"/>
    </row>
    <row r="279" spans="1:80" x14ac:dyDescent="0.25">
      <c r="A279">
        <v>10001</v>
      </c>
      <c r="B279" s="48" t="s">
        <v>8073</v>
      </c>
      <c r="C279" s="48" t="s">
        <v>8074</v>
      </c>
      <c r="E279" s="48" t="s">
        <v>14</v>
      </c>
      <c r="F279" s="48">
        <v>11.87</v>
      </c>
      <c r="G279" s="48">
        <v>0</v>
      </c>
      <c r="H279" s="48">
        <v>11.87</v>
      </c>
      <c r="I279" s="48">
        <v>11.87</v>
      </c>
      <c r="J279" s="48">
        <v>1</v>
      </c>
      <c r="K279" s="48">
        <v>11.87</v>
      </c>
      <c r="L279" s="48">
        <v>1.3</v>
      </c>
      <c r="M279" s="48">
        <v>15.43</v>
      </c>
      <c r="N279" s="48">
        <v>1</v>
      </c>
      <c r="O279">
        <v>1</v>
      </c>
      <c r="P279" s="48">
        <v>0</v>
      </c>
      <c r="Q279" s="49">
        <v>43088</v>
      </c>
      <c r="S279" t="s">
        <v>1296</v>
      </c>
      <c r="T279" t="s">
        <v>1297</v>
      </c>
      <c r="U279" s="48" t="s">
        <v>1090</v>
      </c>
      <c r="V279" s="47"/>
      <c r="AB279">
        <v>0</v>
      </c>
      <c r="AD279">
        <v>0</v>
      </c>
      <c r="AF279">
        <v>0</v>
      </c>
      <c r="AG279">
        <v>0</v>
      </c>
      <c r="AH279">
        <v>0</v>
      </c>
      <c r="AI279">
        <v>0</v>
      </c>
      <c r="AJ279">
        <v>0</v>
      </c>
      <c r="AK279">
        <v>0</v>
      </c>
      <c r="AM279">
        <v>0</v>
      </c>
      <c r="AN279">
        <v>1</v>
      </c>
      <c r="AO279">
        <v>1</v>
      </c>
      <c r="AP279">
        <v>0</v>
      </c>
      <c r="AQ279">
        <v>0</v>
      </c>
      <c r="AR279">
        <v>0</v>
      </c>
      <c r="AS279">
        <v>0</v>
      </c>
      <c r="AT279">
        <v>0</v>
      </c>
      <c r="AU279">
        <v>0</v>
      </c>
      <c r="AV279">
        <v>0</v>
      </c>
      <c r="BA279">
        <v>0</v>
      </c>
      <c r="BD279">
        <v>0</v>
      </c>
      <c r="BG279">
        <v>0</v>
      </c>
      <c r="BJ279">
        <v>0</v>
      </c>
      <c r="BM279">
        <v>0</v>
      </c>
      <c r="BP279">
        <v>0</v>
      </c>
      <c r="BQ279" s="48" t="s">
        <v>1090</v>
      </c>
      <c r="BR279" s="48" t="s">
        <v>1435</v>
      </c>
      <c r="BX279" s="48">
        <v>0</v>
      </c>
      <c r="BY279" s="48">
        <v>15</v>
      </c>
      <c r="BZ279" s="48">
        <v>0</v>
      </c>
      <c r="CA279" s="48">
        <v>0</v>
      </c>
      <c r="CB279" s="49">
        <v>0</v>
      </c>
    </row>
    <row r="280" spans="1:80" x14ac:dyDescent="0.25">
      <c r="A280">
        <v>10001</v>
      </c>
      <c r="B280" s="48" t="s">
        <v>4533</v>
      </c>
      <c r="C280" s="48" t="s">
        <v>4534</v>
      </c>
      <c r="E280" s="48" t="s">
        <v>14</v>
      </c>
      <c r="F280" s="48">
        <v>11.36</v>
      </c>
      <c r="G280" s="48">
        <v>0</v>
      </c>
      <c r="H280" s="48">
        <v>11.36</v>
      </c>
      <c r="I280" s="48">
        <v>11.36</v>
      </c>
      <c r="J280" s="48">
        <v>1</v>
      </c>
      <c r="K280" s="48">
        <v>11.36</v>
      </c>
      <c r="L280" s="48">
        <v>1.3</v>
      </c>
      <c r="M280" s="48">
        <v>14.77</v>
      </c>
      <c r="N280" s="48">
        <v>1</v>
      </c>
      <c r="O280">
        <v>1</v>
      </c>
      <c r="P280" s="48">
        <v>0</v>
      </c>
      <c r="Q280" s="49">
        <v>42978</v>
      </c>
      <c r="S280" t="s">
        <v>1296</v>
      </c>
      <c r="T280" t="s">
        <v>1297</v>
      </c>
      <c r="U280" s="48" t="s">
        <v>1090</v>
      </c>
      <c r="V280" s="47"/>
      <c r="AB280">
        <v>0</v>
      </c>
      <c r="AD280">
        <v>0</v>
      </c>
      <c r="AF280">
        <v>0</v>
      </c>
      <c r="AG280">
        <v>0</v>
      </c>
      <c r="AH280">
        <v>0</v>
      </c>
      <c r="AI280">
        <v>0</v>
      </c>
      <c r="AJ280">
        <v>0</v>
      </c>
      <c r="AK280">
        <v>0</v>
      </c>
      <c r="AM280">
        <v>0</v>
      </c>
      <c r="AN280">
        <v>1</v>
      </c>
      <c r="AO280">
        <v>1</v>
      </c>
      <c r="AP280">
        <v>0</v>
      </c>
      <c r="AQ280">
        <v>0</v>
      </c>
      <c r="AR280">
        <v>0</v>
      </c>
      <c r="AS280">
        <v>0</v>
      </c>
      <c r="AT280">
        <v>0</v>
      </c>
      <c r="AU280">
        <v>0</v>
      </c>
      <c r="AV280">
        <v>0</v>
      </c>
      <c r="BA280">
        <v>0</v>
      </c>
      <c r="BD280">
        <v>0</v>
      </c>
      <c r="BG280">
        <v>0</v>
      </c>
      <c r="BJ280">
        <v>0</v>
      </c>
      <c r="BM280">
        <v>0</v>
      </c>
      <c r="BP280">
        <v>0</v>
      </c>
      <c r="BQ280" s="48" t="s">
        <v>1090</v>
      </c>
      <c r="BR280" s="48" t="s">
        <v>4535</v>
      </c>
      <c r="BX280" s="48">
        <v>0</v>
      </c>
      <c r="BY280" s="48">
        <v>15</v>
      </c>
      <c r="BZ280" s="48">
        <v>0</v>
      </c>
      <c r="CA280" s="48">
        <v>0</v>
      </c>
      <c r="CB280" s="49">
        <v>0</v>
      </c>
    </row>
    <row r="281" spans="1:80" x14ac:dyDescent="0.25">
      <c r="A281">
        <v>10001</v>
      </c>
      <c r="B281" s="48" t="s">
        <v>7995</v>
      </c>
      <c r="C281" s="48" t="s">
        <v>7996</v>
      </c>
      <c r="E281" s="48" t="s">
        <v>14</v>
      </c>
      <c r="F281" s="48">
        <v>12.16</v>
      </c>
      <c r="G281" s="48">
        <v>0</v>
      </c>
      <c r="H281" s="48">
        <v>12.16</v>
      </c>
      <c r="I281" s="48">
        <v>12.16</v>
      </c>
      <c r="J281" s="48">
        <v>1</v>
      </c>
      <c r="K281" s="48">
        <v>12.16</v>
      </c>
      <c r="L281" s="48">
        <v>1.3</v>
      </c>
      <c r="M281" s="48">
        <v>15.81</v>
      </c>
      <c r="N281" s="48">
        <v>1</v>
      </c>
      <c r="O281">
        <v>1</v>
      </c>
      <c r="P281" s="48">
        <v>0</v>
      </c>
      <c r="Q281" s="49">
        <v>42991</v>
      </c>
      <c r="S281" t="s">
        <v>1296</v>
      </c>
      <c r="T281" t="s">
        <v>1297</v>
      </c>
      <c r="U281" s="48" t="s">
        <v>1090</v>
      </c>
      <c r="V281" s="47"/>
      <c r="AB281">
        <v>0</v>
      </c>
      <c r="AD281">
        <v>0</v>
      </c>
      <c r="AF281">
        <v>0</v>
      </c>
      <c r="AG281">
        <v>0</v>
      </c>
      <c r="AH281">
        <v>0</v>
      </c>
      <c r="AI281">
        <v>0</v>
      </c>
      <c r="AJ281">
        <v>0</v>
      </c>
      <c r="AK281">
        <v>0</v>
      </c>
      <c r="AM281">
        <v>0</v>
      </c>
      <c r="AN281">
        <v>1</v>
      </c>
      <c r="AO281">
        <v>1</v>
      </c>
      <c r="AP281">
        <v>0</v>
      </c>
      <c r="AQ281">
        <v>0</v>
      </c>
      <c r="AR281">
        <v>0</v>
      </c>
      <c r="AS281">
        <v>0</v>
      </c>
      <c r="AT281">
        <v>0</v>
      </c>
      <c r="AU281">
        <v>0</v>
      </c>
      <c r="AV281">
        <v>0</v>
      </c>
      <c r="BA281">
        <v>0</v>
      </c>
      <c r="BD281">
        <v>0</v>
      </c>
      <c r="BG281">
        <v>0</v>
      </c>
      <c r="BJ281">
        <v>0</v>
      </c>
      <c r="BM281">
        <v>0</v>
      </c>
      <c r="BP281">
        <v>0</v>
      </c>
      <c r="BQ281" s="48" t="s">
        <v>1090</v>
      </c>
      <c r="BR281" s="48" t="s">
        <v>7997</v>
      </c>
      <c r="BX281" s="48">
        <v>0</v>
      </c>
      <c r="BY281" s="48">
        <v>15</v>
      </c>
      <c r="BZ281" s="48">
        <v>0</v>
      </c>
      <c r="CA281" s="48">
        <v>0</v>
      </c>
      <c r="CB281" s="49">
        <v>0</v>
      </c>
    </row>
    <row r="282" spans="1:80" x14ac:dyDescent="0.25">
      <c r="A282">
        <v>10001</v>
      </c>
      <c r="B282" s="48" t="s">
        <v>7115</v>
      </c>
      <c r="C282" s="48" t="s">
        <v>7116</v>
      </c>
      <c r="E282" s="48" t="s">
        <v>14</v>
      </c>
      <c r="F282" s="48">
        <v>5.56</v>
      </c>
      <c r="G282" s="48">
        <v>0</v>
      </c>
      <c r="H282" s="48">
        <v>5.56</v>
      </c>
      <c r="I282" s="48">
        <v>5.56</v>
      </c>
      <c r="J282" s="48">
        <v>1</v>
      </c>
      <c r="K282" s="48">
        <v>5.56</v>
      </c>
      <c r="L282" s="48">
        <v>1.3</v>
      </c>
      <c r="M282" s="48">
        <v>7.23</v>
      </c>
      <c r="N282" s="48">
        <v>1</v>
      </c>
      <c r="O282">
        <v>1</v>
      </c>
      <c r="P282" s="48">
        <v>0</v>
      </c>
      <c r="Q282" s="49">
        <v>42460</v>
      </c>
      <c r="S282" t="s">
        <v>1296</v>
      </c>
      <c r="T282" t="s">
        <v>1297</v>
      </c>
      <c r="U282" s="48" t="s">
        <v>1307</v>
      </c>
      <c r="V282" s="47"/>
      <c r="AB282">
        <v>0</v>
      </c>
      <c r="AD282">
        <v>0</v>
      </c>
      <c r="AF282">
        <v>0</v>
      </c>
      <c r="AG282">
        <v>0</v>
      </c>
      <c r="AH282">
        <v>0</v>
      </c>
      <c r="AI282">
        <v>0</v>
      </c>
      <c r="AJ282">
        <v>0</v>
      </c>
      <c r="AK282">
        <v>0</v>
      </c>
      <c r="AM282">
        <v>0</v>
      </c>
      <c r="AN282">
        <v>1</v>
      </c>
      <c r="AO282">
        <v>1</v>
      </c>
      <c r="AP282">
        <v>0</v>
      </c>
      <c r="AQ282">
        <v>0</v>
      </c>
      <c r="AR282">
        <v>0</v>
      </c>
      <c r="AS282">
        <v>0</v>
      </c>
      <c r="AT282">
        <v>0</v>
      </c>
      <c r="AU282">
        <v>0</v>
      </c>
      <c r="AV282">
        <v>0</v>
      </c>
      <c r="BA282">
        <v>0</v>
      </c>
      <c r="BD282">
        <v>0</v>
      </c>
      <c r="BG282">
        <v>0</v>
      </c>
      <c r="BJ282">
        <v>0</v>
      </c>
      <c r="BM282">
        <v>0</v>
      </c>
      <c r="BP282">
        <v>0</v>
      </c>
      <c r="BQ282" s="48" t="s">
        <v>1307</v>
      </c>
      <c r="BX282" s="48">
        <v>0</v>
      </c>
      <c r="BY282" s="48">
        <v>15</v>
      </c>
      <c r="BZ282" s="48">
        <v>0</v>
      </c>
      <c r="CA282" s="48">
        <v>0</v>
      </c>
      <c r="CB282" s="49"/>
    </row>
    <row r="283" spans="1:80" x14ac:dyDescent="0.25">
      <c r="A283">
        <v>10001</v>
      </c>
      <c r="B283" s="48" t="s">
        <v>1448</v>
      </c>
      <c r="C283" s="48" t="s">
        <v>1449</v>
      </c>
      <c r="E283" s="48" t="s">
        <v>14</v>
      </c>
      <c r="F283" s="48">
        <v>5.63</v>
      </c>
      <c r="G283" s="48">
        <v>0</v>
      </c>
      <c r="H283" s="48">
        <v>5.63</v>
      </c>
      <c r="I283" s="48">
        <v>5.63</v>
      </c>
      <c r="J283" s="48">
        <v>1</v>
      </c>
      <c r="K283" s="48">
        <v>5.63</v>
      </c>
      <c r="L283" s="48">
        <v>1.3</v>
      </c>
      <c r="M283" s="48">
        <v>7.32</v>
      </c>
      <c r="N283" s="48">
        <v>1</v>
      </c>
      <c r="O283">
        <v>1</v>
      </c>
      <c r="P283" s="48">
        <v>0</v>
      </c>
      <c r="Q283" s="49">
        <v>42643</v>
      </c>
      <c r="S283" t="s">
        <v>1296</v>
      </c>
      <c r="T283" t="s">
        <v>1297</v>
      </c>
      <c r="U283" s="48" t="s">
        <v>1090</v>
      </c>
      <c r="V283" s="47"/>
      <c r="AB283">
        <v>0</v>
      </c>
      <c r="AD283">
        <v>0</v>
      </c>
      <c r="AF283">
        <v>0</v>
      </c>
      <c r="AG283">
        <v>0</v>
      </c>
      <c r="AH283">
        <v>0</v>
      </c>
      <c r="AI283">
        <v>0</v>
      </c>
      <c r="AJ283">
        <v>0</v>
      </c>
      <c r="AK283">
        <v>0</v>
      </c>
      <c r="AM283">
        <v>0</v>
      </c>
      <c r="AN283">
        <v>1</v>
      </c>
      <c r="AO283">
        <v>1</v>
      </c>
      <c r="AP283">
        <v>0</v>
      </c>
      <c r="AQ283">
        <v>0</v>
      </c>
      <c r="AR283">
        <v>0</v>
      </c>
      <c r="AS283">
        <v>0</v>
      </c>
      <c r="AT283">
        <v>0</v>
      </c>
      <c r="AU283">
        <v>0</v>
      </c>
      <c r="AV283">
        <v>0</v>
      </c>
      <c r="BA283">
        <v>0</v>
      </c>
      <c r="BD283">
        <v>0</v>
      </c>
      <c r="BG283">
        <v>0</v>
      </c>
      <c r="BJ283">
        <v>0</v>
      </c>
      <c r="BM283">
        <v>0</v>
      </c>
      <c r="BP283">
        <v>0</v>
      </c>
      <c r="BQ283" s="48" t="s">
        <v>1307</v>
      </c>
      <c r="BS283" s="48" t="s">
        <v>1090</v>
      </c>
      <c r="BT283" s="48" t="s">
        <v>1450</v>
      </c>
      <c r="BX283" s="48">
        <v>0</v>
      </c>
      <c r="BY283" s="48">
        <v>15</v>
      </c>
      <c r="BZ283" s="48">
        <v>0</v>
      </c>
      <c r="CA283" s="48">
        <v>0</v>
      </c>
      <c r="CB283" s="49"/>
    </row>
    <row r="284" spans="1:80" x14ac:dyDescent="0.25">
      <c r="A284">
        <v>10001</v>
      </c>
      <c r="B284" s="48" t="s">
        <v>7585</v>
      </c>
      <c r="C284" s="48" t="s">
        <v>7586</v>
      </c>
      <c r="E284" s="48" t="s">
        <v>14</v>
      </c>
      <c r="F284" s="48">
        <v>4.99</v>
      </c>
      <c r="G284" s="48">
        <v>0</v>
      </c>
      <c r="H284" s="48">
        <v>4.99</v>
      </c>
      <c r="I284" s="48">
        <v>4.99</v>
      </c>
      <c r="J284" s="48">
        <v>1</v>
      </c>
      <c r="K284" s="48">
        <v>4.99</v>
      </c>
      <c r="L284" s="48">
        <v>1.3</v>
      </c>
      <c r="M284" s="48">
        <v>6.49</v>
      </c>
      <c r="N284" s="48">
        <v>1</v>
      </c>
      <c r="O284">
        <v>1</v>
      </c>
      <c r="P284" s="48">
        <v>0</v>
      </c>
      <c r="Q284" s="49">
        <v>42751</v>
      </c>
      <c r="S284" t="s">
        <v>1296</v>
      </c>
      <c r="T284" t="s">
        <v>1297</v>
      </c>
      <c r="U284" s="48" t="s">
        <v>1307</v>
      </c>
      <c r="V284" s="47"/>
      <c r="AB284">
        <v>0</v>
      </c>
      <c r="AD284">
        <v>0</v>
      </c>
      <c r="AF284">
        <v>0</v>
      </c>
      <c r="AG284">
        <v>0</v>
      </c>
      <c r="AH284">
        <v>0</v>
      </c>
      <c r="AI284">
        <v>0</v>
      </c>
      <c r="AJ284">
        <v>0</v>
      </c>
      <c r="AK284">
        <v>0</v>
      </c>
      <c r="AM284">
        <v>0</v>
      </c>
      <c r="AN284">
        <v>1</v>
      </c>
      <c r="AO284">
        <v>1</v>
      </c>
      <c r="AP284">
        <v>0</v>
      </c>
      <c r="AQ284">
        <v>0</v>
      </c>
      <c r="AR284">
        <v>0</v>
      </c>
      <c r="AS284">
        <v>0</v>
      </c>
      <c r="AT284">
        <v>0</v>
      </c>
      <c r="AU284">
        <v>0</v>
      </c>
      <c r="AV284">
        <v>0</v>
      </c>
      <c r="BA284">
        <v>0</v>
      </c>
      <c r="BD284">
        <v>0</v>
      </c>
      <c r="BG284">
        <v>0</v>
      </c>
      <c r="BJ284">
        <v>0</v>
      </c>
      <c r="BM284">
        <v>0</v>
      </c>
      <c r="BP284">
        <v>0</v>
      </c>
      <c r="BQ284" s="48" t="s">
        <v>1307</v>
      </c>
      <c r="BS284" s="48" t="s">
        <v>1090</v>
      </c>
      <c r="BT284" s="48" t="s">
        <v>1450</v>
      </c>
      <c r="BX284" s="48">
        <v>0</v>
      </c>
      <c r="BY284" s="48">
        <v>15</v>
      </c>
      <c r="BZ284" s="48">
        <v>0</v>
      </c>
      <c r="CA284" s="48">
        <v>0</v>
      </c>
      <c r="CB284" s="49">
        <v>0</v>
      </c>
    </row>
    <row r="285" spans="1:80" x14ac:dyDescent="0.25">
      <c r="A285">
        <v>10001</v>
      </c>
      <c r="B285" s="48" t="s">
        <v>1451</v>
      </c>
      <c r="C285" s="48" t="s">
        <v>1452</v>
      </c>
      <c r="E285" s="48" t="s">
        <v>14</v>
      </c>
      <c r="F285" s="48">
        <v>9.81</v>
      </c>
      <c r="G285" s="48">
        <v>0</v>
      </c>
      <c r="H285" s="48">
        <v>9.81</v>
      </c>
      <c r="I285" s="48">
        <v>9.81</v>
      </c>
      <c r="J285" s="48">
        <v>1</v>
      </c>
      <c r="K285" s="48">
        <v>9.81</v>
      </c>
      <c r="L285" s="48">
        <v>1.3</v>
      </c>
      <c r="M285" s="48">
        <v>12.75</v>
      </c>
      <c r="N285" s="48">
        <v>1</v>
      </c>
      <c r="O285">
        <v>1</v>
      </c>
      <c r="P285" s="48">
        <v>0</v>
      </c>
      <c r="Q285" s="49">
        <v>42802</v>
      </c>
      <c r="S285" t="s">
        <v>1296</v>
      </c>
      <c r="T285" t="s">
        <v>1297</v>
      </c>
      <c r="U285" s="48" t="s">
        <v>1119</v>
      </c>
      <c r="V285" s="47"/>
      <c r="AB285">
        <v>0</v>
      </c>
      <c r="AD285">
        <v>0</v>
      </c>
      <c r="AF285">
        <v>0</v>
      </c>
      <c r="AG285">
        <v>0</v>
      </c>
      <c r="AH285">
        <v>0</v>
      </c>
      <c r="AI285">
        <v>0</v>
      </c>
      <c r="AJ285">
        <v>0</v>
      </c>
      <c r="AK285">
        <v>0</v>
      </c>
      <c r="AM285">
        <v>0</v>
      </c>
      <c r="AN285">
        <v>1</v>
      </c>
      <c r="AO285">
        <v>1</v>
      </c>
      <c r="AP285">
        <v>0</v>
      </c>
      <c r="AQ285">
        <v>0</v>
      </c>
      <c r="AR285">
        <v>0</v>
      </c>
      <c r="AS285">
        <v>0</v>
      </c>
      <c r="AT285">
        <v>0</v>
      </c>
      <c r="AU285">
        <v>0</v>
      </c>
      <c r="AV285">
        <v>0</v>
      </c>
      <c r="BA285">
        <v>0</v>
      </c>
      <c r="BD285">
        <v>0</v>
      </c>
      <c r="BG285">
        <v>0</v>
      </c>
      <c r="BJ285">
        <v>0</v>
      </c>
      <c r="BM285">
        <v>0</v>
      </c>
      <c r="BP285">
        <v>0</v>
      </c>
      <c r="BQ285" s="48" t="s">
        <v>1119</v>
      </c>
      <c r="BR285" s="48" t="s">
        <v>1453</v>
      </c>
      <c r="BS285" s="48" t="s">
        <v>1119</v>
      </c>
      <c r="BT285" s="48" t="s">
        <v>1453</v>
      </c>
      <c r="BX285" s="48">
        <v>0</v>
      </c>
      <c r="BY285" s="48">
        <v>15</v>
      </c>
      <c r="BZ285" s="48">
        <v>0</v>
      </c>
      <c r="CA285" s="48">
        <v>0</v>
      </c>
      <c r="CB285" s="49"/>
    </row>
    <row r="286" spans="1:80" x14ac:dyDescent="0.25">
      <c r="A286">
        <v>10001</v>
      </c>
      <c r="B286" s="48" t="s">
        <v>8070</v>
      </c>
      <c r="C286" s="48" t="s">
        <v>8071</v>
      </c>
      <c r="E286" s="48" t="s">
        <v>14</v>
      </c>
      <c r="F286" s="48">
        <v>14.73</v>
      </c>
      <c r="G286" s="48">
        <v>0</v>
      </c>
      <c r="H286" s="48">
        <v>14.73</v>
      </c>
      <c r="I286" s="48">
        <v>14.73</v>
      </c>
      <c r="J286" s="48">
        <v>1</v>
      </c>
      <c r="K286" s="48">
        <v>14.73</v>
      </c>
      <c r="L286" s="48">
        <v>1.3</v>
      </c>
      <c r="M286" s="48">
        <v>19.149999999999999</v>
      </c>
      <c r="N286" s="48">
        <v>1</v>
      </c>
      <c r="O286">
        <v>1</v>
      </c>
      <c r="P286" s="48">
        <v>0</v>
      </c>
      <c r="Q286" s="49">
        <v>42822</v>
      </c>
      <c r="S286" t="s">
        <v>1296</v>
      </c>
      <c r="T286" t="s">
        <v>1297</v>
      </c>
      <c r="U286" s="48" t="s">
        <v>1090</v>
      </c>
      <c r="V286" s="47"/>
      <c r="AB286">
        <v>0</v>
      </c>
      <c r="AD286">
        <v>0</v>
      </c>
      <c r="AF286">
        <v>0</v>
      </c>
      <c r="AG286">
        <v>0</v>
      </c>
      <c r="AH286">
        <v>0</v>
      </c>
      <c r="AI286">
        <v>0</v>
      </c>
      <c r="AJ286">
        <v>0</v>
      </c>
      <c r="AK286">
        <v>0</v>
      </c>
      <c r="AM286">
        <v>0</v>
      </c>
      <c r="AN286">
        <v>1</v>
      </c>
      <c r="AO286">
        <v>1</v>
      </c>
      <c r="AP286">
        <v>0</v>
      </c>
      <c r="AQ286">
        <v>0</v>
      </c>
      <c r="AR286">
        <v>0</v>
      </c>
      <c r="AS286">
        <v>0</v>
      </c>
      <c r="AT286">
        <v>0</v>
      </c>
      <c r="AU286">
        <v>0</v>
      </c>
      <c r="AV286">
        <v>0</v>
      </c>
      <c r="BA286">
        <v>0</v>
      </c>
      <c r="BD286">
        <v>0</v>
      </c>
      <c r="BG286">
        <v>0</v>
      </c>
      <c r="BJ286">
        <v>0</v>
      </c>
      <c r="BM286">
        <v>0</v>
      </c>
      <c r="BP286">
        <v>0</v>
      </c>
      <c r="BQ286" s="48" t="s">
        <v>1090</v>
      </c>
      <c r="BR286" s="48" t="s">
        <v>8072</v>
      </c>
      <c r="BX286" s="48">
        <v>0</v>
      </c>
      <c r="BY286" s="48">
        <v>15</v>
      </c>
      <c r="BZ286" s="48">
        <v>0</v>
      </c>
      <c r="CA286" s="48">
        <v>0</v>
      </c>
      <c r="CB286" s="49">
        <v>0</v>
      </c>
    </row>
    <row r="287" spans="1:80" x14ac:dyDescent="0.25">
      <c r="A287">
        <v>10001</v>
      </c>
      <c r="B287" s="48" t="s">
        <v>1454</v>
      </c>
      <c r="C287" s="48" t="s">
        <v>1455</v>
      </c>
      <c r="E287" s="48" t="s">
        <v>14</v>
      </c>
      <c r="F287" s="48">
        <v>4.99</v>
      </c>
      <c r="G287" s="48">
        <v>0</v>
      </c>
      <c r="H287" s="48">
        <v>4.99</v>
      </c>
      <c r="I287" s="48">
        <v>4.99</v>
      </c>
      <c r="J287" s="48">
        <v>1</v>
      </c>
      <c r="K287" s="48">
        <v>4.99</v>
      </c>
      <c r="L287" s="48">
        <v>1.3</v>
      </c>
      <c r="M287" s="48">
        <v>6.49</v>
      </c>
      <c r="N287" s="48">
        <v>1</v>
      </c>
      <c r="O287">
        <v>1</v>
      </c>
      <c r="P287" s="48">
        <v>0</v>
      </c>
      <c r="Q287" s="49">
        <v>42908</v>
      </c>
      <c r="S287" t="s">
        <v>1296</v>
      </c>
      <c r="T287" t="s">
        <v>1297</v>
      </c>
      <c r="U287" s="48" t="s">
        <v>1307</v>
      </c>
      <c r="V287" s="47"/>
      <c r="AB287">
        <v>0</v>
      </c>
      <c r="AD287">
        <v>0</v>
      </c>
      <c r="AF287">
        <v>0</v>
      </c>
      <c r="AG287">
        <v>0</v>
      </c>
      <c r="AH287">
        <v>0</v>
      </c>
      <c r="AI287">
        <v>0</v>
      </c>
      <c r="AJ287">
        <v>0</v>
      </c>
      <c r="AK287">
        <v>0</v>
      </c>
      <c r="AM287">
        <v>0</v>
      </c>
      <c r="AN287">
        <v>1</v>
      </c>
      <c r="AO287">
        <v>1</v>
      </c>
      <c r="AP287">
        <v>0</v>
      </c>
      <c r="AQ287">
        <v>0</v>
      </c>
      <c r="AR287">
        <v>0</v>
      </c>
      <c r="AS287">
        <v>0</v>
      </c>
      <c r="AT287">
        <v>0</v>
      </c>
      <c r="AU287">
        <v>0</v>
      </c>
      <c r="AV287">
        <v>0</v>
      </c>
      <c r="BA287">
        <v>0</v>
      </c>
      <c r="BD287">
        <v>0</v>
      </c>
      <c r="BG287">
        <v>0</v>
      </c>
      <c r="BJ287">
        <v>0</v>
      </c>
      <c r="BM287">
        <v>0</v>
      </c>
      <c r="BP287">
        <v>0</v>
      </c>
      <c r="BQ287" s="48" t="s">
        <v>1307</v>
      </c>
      <c r="BX287" s="48">
        <v>0</v>
      </c>
      <c r="BY287" s="48">
        <v>15</v>
      </c>
      <c r="BZ287" s="48">
        <v>0</v>
      </c>
      <c r="CA287" s="48">
        <v>0</v>
      </c>
      <c r="CB287" s="49"/>
    </row>
    <row r="288" spans="1:80" x14ac:dyDescent="0.25">
      <c r="A288">
        <v>10001</v>
      </c>
      <c r="B288" s="48" t="s">
        <v>1456</v>
      </c>
      <c r="C288" s="48" t="s">
        <v>1457</v>
      </c>
      <c r="E288" s="48" t="s">
        <v>14</v>
      </c>
      <c r="F288" s="48">
        <v>6.98</v>
      </c>
      <c r="G288" s="48">
        <v>0</v>
      </c>
      <c r="H288" s="48">
        <v>6.98</v>
      </c>
      <c r="I288" s="48">
        <v>6.98</v>
      </c>
      <c r="J288" s="48">
        <v>1</v>
      </c>
      <c r="K288" s="48">
        <v>6.98</v>
      </c>
      <c r="L288" s="48">
        <v>1.3</v>
      </c>
      <c r="M288" s="48">
        <v>9.07</v>
      </c>
      <c r="N288" s="48">
        <v>1</v>
      </c>
      <c r="O288">
        <v>1</v>
      </c>
      <c r="P288" s="48">
        <v>0</v>
      </c>
      <c r="Q288" s="49">
        <v>42570</v>
      </c>
      <c r="S288" t="s">
        <v>1296</v>
      </c>
      <c r="T288" t="s">
        <v>1297</v>
      </c>
      <c r="U288" s="48" t="s">
        <v>1090</v>
      </c>
      <c r="V288" s="47"/>
      <c r="AB288">
        <v>0</v>
      </c>
      <c r="AD288">
        <v>0</v>
      </c>
      <c r="AF288">
        <v>0</v>
      </c>
      <c r="AG288">
        <v>0</v>
      </c>
      <c r="AH288">
        <v>0</v>
      </c>
      <c r="AI288">
        <v>0</v>
      </c>
      <c r="AJ288">
        <v>0</v>
      </c>
      <c r="AK288">
        <v>0</v>
      </c>
      <c r="AM288">
        <v>0</v>
      </c>
      <c r="AN288">
        <v>1</v>
      </c>
      <c r="AO288">
        <v>1</v>
      </c>
      <c r="AP288">
        <v>0</v>
      </c>
      <c r="AQ288">
        <v>0</v>
      </c>
      <c r="AR288">
        <v>0</v>
      </c>
      <c r="AS288">
        <v>0</v>
      </c>
      <c r="AT288">
        <v>0</v>
      </c>
      <c r="AU288">
        <v>0</v>
      </c>
      <c r="AV288">
        <v>0</v>
      </c>
      <c r="BA288">
        <v>0</v>
      </c>
      <c r="BD288">
        <v>0</v>
      </c>
      <c r="BG288">
        <v>0</v>
      </c>
      <c r="BJ288">
        <v>0</v>
      </c>
      <c r="BM288">
        <v>0</v>
      </c>
      <c r="BP288">
        <v>0</v>
      </c>
      <c r="BQ288" s="48" t="s">
        <v>1090</v>
      </c>
      <c r="BR288" s="48" t="s">
        <v>1458</v>
      </c>
      <c r="BX288" s="48">
        <v>0</v>
      </c>
      <c r="BY288" s="48">
        <v>15</v>
      </c>
      <c r="BZ288" s="48">
        <v>0</v>
      </c>
      <c r="CA288" s="48">
        <v>0</v>
      </c>
      <c r="CB288" s="49"/>
    </row>
    <row r="289" spans="1:80" x14ac:dyDescent="0.25">
      <c r="A289">
        <v>10001</v>
      </c>
      <c r="B289" s="48" t="s">
        <v>4167</v>
      </c>
      <c r="C289" s="48" t="s">
        <v>4168</v>
      </c>
      <c r="E289" s="48" t="s">
        <v>14</v>
      </c>
      <c r="F289" s="48">
        <v>8.6</v>
      </c>
      <c r="G289" s="48">
        <v>0</v>
      </c>
      <c r="H289" s="48">
        <v>8.6</v>
      </c>
      <c r="I289" s="48">
        <v>8.6</v>
      </c>
      <c r="J289" s="48">
        <v>1</v>
      </c>
      <c r="K289" s="48">
        <v>8.6</v>
      </c>
      <c r="L289" s="48">
        <v>1.3</v>
      </c>
      <c r="M289" s="48">
        <v>11.18</v>
      </c>
      <c r="N289" s="48">
        <v>1</v>
      </c>
      <c r="O289">
        <v>1</v>
      </c>
      <c r="P289" s="48">
        <v>0</v>
      </c>
      <c r="Q289" s="49">
        <v>42985</v>
      </c>
      <c r="S289" t="s">
        <v>1296</v>
      </c>
      <c r="T289" t="s">
        <v>1297</v>
      </c>
      <c r="U289" s="48" t="s">
        <v>1315</v>
      </c>
      <c r="V289" s="47"/>
      <c r="AB289">
        <v>0</v>
      </c>
      <c r="AD289">
        <v>0</v>
      </c>
      <c r="AF289">
        <v>0</v>
      </c>
      <c r="AG289">
        <v>0</v>
      </c>
      <c r="AH289">
        <v>0</v>
      </c>
      <c r="AI289">
        <v>0</v>
      </c>
      <c r="AJ289">
        <v>0</v>
      </c>
      <c r="AK289">
        <v>0</v>
      </c>
      <c r="AM289">
        <v>0</v>
      </c>
      <c r="AN289">
        <v>1</v>
      </c>
      <c r="AO289">
        <v>1</v>
      </c>
      <c r="AP289">
        <v>0</v>
      </c>
      <c r="AQ289">
        <v>0</v>
      </c>
      <c r="AR289">
        <v>0</v>
      </c>
      <c r="AS289">
        <v>0</v>
      </c>
      <c r="AT289">
        <v>0</v>
      </c>
      <c r="AU289">
        <v>0</v>
      </c>
      <c r="AV289">
        <v>0</v>
      </c>
      <c r="BA289">
        <v>0</v>
      </c>
      <c r="BD289">
        <v>0</v>
      </c>
      <c r="BG289">
        <v>0</v>
      </c>
      <c r="BJ289">
        <v>0</v>
      </c>
      <c r="BM289">
        <v>0</v>
      </c>
      <c r="BP289">
        <v>0</v>
      </c>
      <c r="BQ289" s="48" t="s">
        <v>1315</v>
      </c>
      <c r="BX289" s="48">
        <v>0</v>
      </c>
      <c r="BY289" s="48">
        <v>15</v>
      </c>
      <c r="BZ289" s="48">
        <v>0</v>
      </c>
      <c r="CA289" s="48">
        <v>0</v>
      </c>
      <c r="CB289" s="49">
        <v>0</v>
      </c>
    </row>
    <row r="290" spans="1:80" x14ac:dyDescent="0.25">
      <c r="A290">
        <v>10001</v>
      </c>
      <c r="B290" s="48" t="s">
        <v>1459</v>
      </c>
      <c r="C290" s="48" t="s">
        <v>1460</v>
      </c>
      <c r="E290" s="48" t="s">
        <v>14</v>
      </c>
      <c r="F290" s="48">
        <v>10.95</v>
      </c>
      <c r="G290" s="48">
        <v>0</v>
      </c>
      <c r="H290" s="48">
        <v>10.95</v>
      </c>
      <c r="I290" s="48">
        <v>10.95</v>
      </c>
      <c r="J290" s="48">
        <v>1</v>
      </c>
      <c r="K290" s="48">
        <v>10.95</v>
      </c>
      <c r="L290" s="48">
        <v>1.3</v>
      </c>
      <c r="M290" s="48">
        <v>14.24</v>
      </c>
      <c r="N290" s="48">
        <v>1</v>
      </c>
      <c r="O290">
        <v>1</v>
      </c>
      <c r="P290" s="48">
        <v>0</v>
      </c>
      <c r="Q290" s="49">
        <v>42636</v>
      </c>
      <c r="S290" t="s">
        <v>1296</v>
      </c>
      <c r="T290" t="s">
        <v>1297</v>
      </c>
      <c r="U290" s="48" t="s">
        <v>1090</v>
      </c>
      <c r="V290" s="47"/>
      <c r="AB290">
        <v>0</v>
      </c>
      <c r="AD290">
        <v>0</v>
      </c>
      <c r="AF290">
        <v>0</v>
      </c>
      <c r="AG290">
        <v>0</v>
      </c>
      <c r="AH290">
        <v>0</v>
      </c>
      <c r="AI290">
        <v>0</v>
      </c>
      <c r="AJ290">
        <v>0</v>
      </c>
      <c r="AK290">
        <v>0</v>
      </c>
      <c r="AM290">
        <v>0</v>
      </c>
      <c r="AN290">
        <v>1</v>
      </c>
      <c r="AO290">
        <v>1</v>
      </c>
      <c r="AP290">
        <v>0</v>
      </c>
      <c r="AQ290">
        <v>0</v>
      </c>
      <c r="AR290">
        <v>0</v>
      </c>
      <c r="AS290">
        <v>0</v>
      </c>
      <c r="AT290">
        <v>0</v>
      </c>
      <c r="AU290">
        <v>0</v>
      </c>
      <c r="AV290">
        <v>0</v>
      </c>
      <c r="BA290">
        <v>0</v>
      </c>
      <c r="BD290">
        <v>0</v>
      </c>
      <c r="BG290">
        <v>0</v>
      </c>
      <c r="BJ290">
        <v>0</v>
      </c>
      <c r="BM290">
        <v>0</v>
      </c>
      <c r="BP290">
        <v>0</v>
      </c>
      <c r="BQ290" s="48" t="s">
        <v>1090</v>
      </c>
      <c r="BR290" s="48" t="s">
        <v>1461</v>
      </c>
      <c r="BX290" s="48">
        <v>0</v>
      </c>
      <c r="BY290" s="48">
        <v>15</v>
      </c>
      <c r="BZ290" s="48">
        <v>0</v>
      </c>
      <c r="CA290" s="48">
        <v>0</v>
      </c>
      <c r="CB290" s="49"/>
    </row>
    <row r="291" spans="1:80" x14ac:dyDescent="0.25">
      <c r="A291">
        <v>10001</v>
      </c>
      <c r="B291" s="48" t="s">
        <v>8061</v>
      </c>
      <c r="C291" s="48" t="s">
        <v>8062</v>
      </c>
      <c r="E291" s="48" t="s">
        <v>14</v>
      </c>
      <c r="F291" s="48">
        <v>18.57</v>
      </c>
      <c r="G291" s="48">
        <v>0</v>
      </c>
      <c r="H291" s="48">
        <v>18.57</v>
      </c>
      <c r="I291" s="48">
        <v>18.57</v>
      </c>
      <c r="J291" s="48">
        <v>1</v>
      </c>
      <c r="K291" s="48">
        <v>18.57</v>
      </c>
      <c r="L291" s="48">
        <v>1.3</v>
      </c>
      <c r="M291" s="48">
        <v>24.14</v>
      </c>
      <c r="N291" s="48">
        <v>1</v>
      </c>
      <c r="O291">
        <v>1</v>
      </c>
      <c r="P291" s="48">
        <v>0</v>
      </c>
      <c r="Q291" s="49">
        <v>42822</v>
      </c>
      <c r="S291" t="s">
        <v>1296</v>
      </c>
      <c r="T291" t="s">
        <v>1297</v>
      </c>
      <c r="U291" s="48" t="s">
        <v>1315</v>
      </c>
      <c r="V291" s="47"/>
      <c r="AB291">
        <v>0</v>
      </c>
      <c r="AD291">
        <v>0</v>
      </c>
      <c r="AF291">
        <v>0</v>
      </c>
      <c r="AG291">
        <v>0</v>
      </c>
      <c r="AH291">
        <v>0</v>
      </c>
      <c r="AI291">
        <v>0</v>
      </c>
      <c r="AJ291">
        <v>0</v>
      </c>
      <c r="AK291">
        <v>0</v>
      </c>
      <c r="AM291">
        <v>0</v>
      </c>
      <c r="AN291">
        <v>1</v>
      </c>
      <c r="AO291">
        <v>1</v>
      </c>
      <c r="AP291">
        <v>0</v>
      </c>
      <c r="AQ291">
        <v>0</v>
      </c>
      <c r="AR291">
        <v>0</v>
      </c>
      <c r="AS291">
        <v>0</v>
      </c>
      <c r="AT291">
        <v>0</v>
      </c>
      <c r="AU291">
        <v>0</v>
      </c>
      <c r="AV291">
        <v>0</v>
      </c>
      <c r="BA291">
        <v>0</v>
      </c>
      <c r="BD291">
        <v>0</v>
      </c>
      <c r="BG291">
        <v>0</v>
      </c>
      <c r="BJ291">
        <v>0</v>
      </c>
      <c r="BM291">
        <v>0</v>
      </c>
      <c r="BP291">
        <v>0</v>
      </c>
      <c r="BQ291" s="48" t="s">
        <v>1315</v>
      </c>
      <c r="BR291" s="48" t="s">
        <v>8063</v>
      </c>
      <c r="BX291" s="48">
        <v>0</v>
      </c>
      <c r="BY291" s="48">
        <v>15</v>
      </c>
      <c r="BZ291" s="48">
        <v>0</v>
      </c>
      <c r="CA291" s="48">
        <v>0</v>
      </c>
      <c r="CB291" s="49">
        <v>0</v>
      </c>
    </row>
    <row r="292" spans="1:80" x14ac:dyDescent="0.25">
      <c r="A292">
        <v>10001</v>
      </c>
      <c r="B292" s="48" t="s">
        <v>1462</v>
      </c>
      <c r="C292" s="48" t="s">
        <v>1463</v>
      </c>
      <c r="E292" s="48" t="s">
        <v>14</v>
      </c>
      <c r="F292" s="48">
        <v>15.49</v>
      </c>
      <c r="G292" s="48">
        <v>0</v>
      </c>
      <c r="H292" s="48">
        <v>15.49</v>
      </c>
      <c r="I292" s="48">
        <v>15.49</v>
      </c>
      <c r="J292" s="48">
        <v>1</v>
      </c>
      <c r="K292" s="48">
        <v>15.49</v>
      </c>
      <c r="L292" s="48">
        <v>1.2</v>
      </c>
      <c r="M292" s="48">
        <v>18.59</v>
      </c>
      <c r="N292" s="48">
        <v>1</v>
      </c>
      <c r="O292">
        <v>1</v>
      </c>
      <c r="P292" s="48">
        <v>0</v>
      </c>
      <c r="Q292" s="49">
        <v>40921</v>
      </c>
      <c r="S292" t="s">
        <v>1296</v>
      </c>
      <c r="T292" t="s">
        <v>1297</v>
      </c>
      <c r="U292" s="48" t="s">
        <v>1372</v>
      </c>
      <c r="V292" s="47"/>
      <c r="AB292">
        <v>0</v>
      </c>
      <c r="AD292">
        <v>0</v>
      </c>
      <c r="AF292">
        <v>0</v>
      </c>
      <c r="AG292">
        <v>0</v>
      </c>
      <c r="AH292">
        <v>0</v>
      </c>
      <c r="AI292">
        <v>0</v>
      </c>
      <c r="AJ292">
        <v>0</v>
      </c>
      <c r="AK292">
        <v>0</v>
      </c>
      <c r="AM292">
        <v>0</v>
      </c>
      <c r="AN292">
        <v>1</v>
      </c>
      <c r="AO292">
        <v>1</v>
      </c>
      <c r="AP292">
        <v>0</v>
      </c>
      <c r="AQ292">
        <v>0</v>
      </c>
      <c r="AR292">
        <v>0</v>
      </c>
      <c r="AS292">
        <v>0</v>
      </c>
      <c r="AT292">
        <v>0</v>
      </c>
      <c r="AU292">
        <v>0</v>
      </c>
      <c r="AV292">
        <v>0</v>
      </c>
      <c r="BA292">
        <v>0</v>
      </c>
      <c r="BD292">
        <v>0</v>
      </c>
      <c r="BG292">
        <v>0</v>
      </c>
      <c r="BJ292">
        <v>0</v>
      </c>
      <c r="BM292">
        <v>0</v>
      </c>
      <c r="BP292">
        <v>0</v>
      </c>
      <c r="BQ292" s="48" t="s">
        <v>1372</v>
      </c>
      <c r="BR292" s="48" t="s">
        <v>1464</v>
      </c>
      <c r="BX292" s="48">
        <v>0</v>
      </c>
      <c r="BY292" s="48">
        <v>15</v>
      </c>
      <c r="BZ292" s="48">
        <v>0</v>
      </c>
      <c r="CA292" s="48">
        <v>0</v>
      </c>
      <c r="CB292" s="49"/>
    </row>
    <row r="293" spans="1:80" x14ac:dyDescent="0.25">
      <c r="A293">
        <v>10001</v>
      </c>
      <c r="B293" s="48" t="s">
        <v>8282</v>
      </c>
      <c r="C293" s="48" t="s">
        <v>8283</v>
      </c>
      <c r="E293" s="48" t="s">
        <v>14</v>
      </c>
      <c r="F293" s="48">
        <v>6.46</v>
      </c>
      <c r="G293" s="48">
        <v>0</v>
      </c>
      <c r="H293" s="48">
        <v>6.46</v>
      </c>
      <c r="I293" s="48">
        <v>6.46</v>
      </c>
      <c r="J293" s="48">
        <v>1</v>
      </c>
      <c r="K293" s="48">
        <v>6.46</v>
      </c>
      <c r="L293" s="48">
        <v>1.3</v>
      </c>
      <c r="M293" s="48">
        <v>8.4</v>
      </c>
      <c r="N293" s="48">
        <v>1</v>
      </c>
      <c r="O293">
        <v>1</v>
      </c>
      <c r="P293" s="48">
        <v>0</v>
      </c>
      <c r="Q293" s="49">
        <v>43088</v>
      </c>
      <c r="S293" t="s">
        <v>1296</v>
      </c>
      <c r="T293" t="s">
        <v>1297</v>
      </c>
      <c r="U293" s="48" t="s">
        <v>1315</v>
      </c>
      <c r="V293" s="47"/>
      <c r="AB293">
        <v>0</v>
      </c>
      <c r="AD293">
        <v>0</v>
      </c>
      <c r="AF293">
        <v>0</v>
      </c>
      <c r="AG293">
        <v>0</v>
      </c>
      <c r="AH293">
        <v>0</v>
      </c>
      <c r="AI293">
        <v>0</v>
      </c>
      <c r="AJ293">
        <v>0</v>
      </c>
      <c r="AK293">
        <v>0</v>
      </c>
      <c r="AM293">
        <v>0</v>
      </c>
      <c r="AN293">
        <v>1</v>
      </c>
      <c r="AO293">
        <v>1</v>
      </c>
      <c r="AP293">
        <v>0</v>
      </c>
      <c r="AQ293">
        <v>0</v>
      </c>
      <c r="AR293">
        <v>0</v>
      </c>
      <c r="AS293">
        <v>0</v>
      </c>
      <c r="AT293">
        <v>0</v>
      </c>
      <c r="AU293">
        <v>0</v>
      </c>
      <c r="AV293">
        <v>0</v>
      </c>
      <c r="BA293">
        <v>0</v>
      </c>
      <c r="BD293">
        <v>0</v>
      </c>
      <c r="BG293">
        <v>0</v>
      </c>
      <c r="BJ293">
        <v>0</v>
      </c>
      <c r="BM293">
        <v>0</v>
      </c>
      <c r="BP293">
        <v>0</v>
      </c>
      <c r="BQ293" s="48" t="s">
        <v>1315</v>
      </c>
      <c r="BU293" s="48" t="s">
        <v>1315</v>
      </c>
      <c r="BX293" s="48">
        <v>0</v>
      </c>
      <c r="BY293" s="48">
        <v>15</v>
      </c>
      <c r="BZ293" s="48">
        <v>0</v>
      </c>
      <c r="CA293" s="48">
        <v>0</v>
      </c>
      <c r="CB293" s="49">
        <v>0</v>
      </c>
    </row>
    <row r="294" spans="1:80" x14ac:dyDescent="0.25">
      <c r="A294">
        <v>10001</v>
      </c>
      <c r="B294" s="48" t="s">
        <v>8180</v>
      </c>
      <c r="C294" s="48" t="s">
        <v>8181</v>
      </c>
      <c r="D294" t="s">
        <v>8182</v>
      </c>
      <c r="E294" s="48" t="s">
        <v>12</v>
      </c>
      <c r="F294" s="48">
        <v>2.86</v>
      </c>
      <c r="G294" s="48">
        <v>0</v>
      </c>
      <c r="H294" s="48">
        <v>2.86</v>
      </c>
      <c r="I294" s="48">
        <v>2.86</v>
      </c>
      <c r="J294" s="48">
        <v>1</v>
      </c>
      <c r="K294" s="48">
        <v>2.86</v>
      </c>
      <c r="L294" s="48">
        <v>1.2949999999999999</v>
      </c>
      <c r="M294" s="48">
        <v>3.7</v>
      </c>
      <c r="N294" s="48">
        <v>1</v>
      </c>
      <c r="O294">
        <v>1</v>
      </c>
      <c r="P294" s="48">
        <v>0</v>
      </c>
      <c r="Q294" s="49">
        <v>43090</v>
      </c>
      <c r="R294" t="s">
        <v>1081</v>
      </c>
      <c r="S294" t="s">
        <v>1296</v>
      </c>
      <c r="T294" t="s">
        <v>1297</v>
      </c>
      <c r="U294" s="48" t="s">
        <v>1090</v>
      </c>
      <c r="V294" s="47"/>
      <c r="AB294">
        <v>0</v>
      </c>
      <c r="AD294">
        <v>0</v>
      </c>
      <c r="AF294">
        <v>0</v>
      </c>
      <c r="AG294">
        <v>0</v>
      </c>
      <c r="AH294">
        <v>0</v>
      </c>
      <c r="AI294">
        <v>0</v>
      </c>
      <c r="AJ294">
        <v>0</v>
      </c>
      <c r="AK294">
        <v>0</v>
      </c>
      <c r="AM294">
        <v>0</v>
      </c>
      <c r="AN294">
        <v>1</v>
      </c>
      <c r="AO294">
        <v>1</v>
      </c>
      <c r="AP294">
        <v>0</v>
      </c>
      <c r="AQ294">
        <v>0</v>
      </c>
      <c r="AR294">
        <v>0</v>
      </c>
      <c r="AS294">
        <v>0</v>
      </c>
      <c r="AT294">
        <v>0</v>
      </c>
      <c r="AU294">
        <v>0</v>
      </c>
      <c r="AV294">
        <v>0</v>
      </c>
      <c r="BA294">
        <v>0</v>
      </c>
      <c r="BD294">
        <v>0</v>
      </c>
      <c r="BG294">
        <v>0</v>
      </c>
      <c r="BJ294">
        <v>0</v>
      </c>
      <c r="BM294">
        <v>0</v>
      </c>
      <c r="BP294">
        <v>0</v>
      </c>
      <c r="BQ294" s="48" t="s">
        <v>1090</v>
      </c>
      <c r="BR294" s="48" t="s">
        <v>8183</v>
      </c>
      <c r="BX294" s="48">
        <v>0</v>
      </c>
      <c r="BY294" s="48">
        <v>15</v>
      </c>
      <c r="BZ294" s="48">
        <v>0</v>
      </c>
      <c r="CA294" s="48">
        <v>0</v>
      </c>
      <c r="CB294" s="49">
        <v>0</v>
      </c>
    </row>
    <row r="295" spans="1:80" x14ac:dyDescent="0.25">
      <c r="A295">
        <v>10001</v>
      </c>
      <c r="B295" s="48" t="s">
        <v>1474</v>
      </c>
      <c r="C295" s="48" t="s">
        <v>1475</v>
      </c>
      <c r="E295" s="48" t="s">
        <v>14</v>
      </c>
      <c r="F295" s="48">
        <v>2.82</v>
      </c>
      <c r="G295" s="48">
        <v>0</v>
      </c>
      <c r="H295" s="48">
        <v>2.82</v>
      </c>
      <c r="I295" s="48">
        <v>2.82</v>
      </c>
      <c r="J295" s="48">
        <v>1</v>
      </c>
      <c r="K295" s="48">
        <v>2.82</v>
      </c>
      <c r="L295" s="48">
        <v>1.35</v>
      </c>
      <c r="M295" s="48">
        <v>3.81</v>
      </c>
      <c r="N295" s="48">
        <v>1</v>
      </c>
      <c r="O295">
        <v>1</v>
      </c>
      <c r="P295" s="48">
        <v>0</v>
      </c>
      <c r="Q295" s="49">
        <v>41212</v>
      </c>
      <c r="R295" t="s">
        <v>1081</v>
      </c>
      <c r="S295" t="s">
        <v>1296</v>
      </c>
      <c r="T295" t="s">
        <v>1297</v>
      </c>
      <c r="U295" s="48" t="s">
        <v>1476</v>
      </c>
      <c r="V295" s="47"/>
      <c r="AB295">
        <v>0</v>
      </c>
      <c r="AD295">
        <v>0</v>
      </c>
      <c r="AF295">
        <v>0</v>
      </c>
      <c r="AG295">
        <v>0</v>
      </c>
      <c r="AH295">
        <v>0</v>
      </c>
      <c r="AI295">
        <v>0</v>
      </c>
      <c r="AJ295">
        <v>0</v>
      </c>
      <c r="AK295">
        <v>0</v>
      </c>
      <c r="AM295">
        <v>0</v>
      </c>
      <c r="AN295">
        <v>1</v>
      </c>
      <c r="AO295">
        <v>1</v>
      </c>
      <c r="AP295">
        <v>0</v>
      </c>
      <c r="AQ295">
        <v>0</v>
      </c>
      <c r="AR295">
        <v>0</v>
      </c>
      <c r="AS295">
        <v>0</v>
      </c>
      <c r="AT295">
        <v>0</v>
      </c>
      <c r="AU295">
        <v>0</v>
      </c>
      <c r="AV295">
        <v>0</v>
      </c>
      <c r="BA295">
        <v>0</v>
      </c>
      <c r="BD295">
        <v>0</v>
      </c>
      <c r="BG295">
        <v>0</v>
      </c>
      <c r="BJ295">
        <v>0</v>
      </c>
      <c r="BM295">
        <v>0</v>
      </c>
      <c r="BP295">
        <v>0</v>
      </c>
      <c r="BQ295" s="48" t="s">
        <v>1476</v>
      </c>
      <c r="BR295" s="48" t="s">
        <v>1477</v>
      </c>
      <c r="BX295" s="48">
        <v>0</v>
      </c>
      <c r="BY295" s="48">
        <v>15</v>
      </c>
      <c r="BZ295" s="48">
        <v>0</v>
      </c>
      <c r="CA295" s="48">
        <v>0</v>
      </c>
      <c r="CB295" s="49"/>
    </row>
    <row r="296" spans="1:80" x14ac:dyDescent="0.25">
      <c r="A296">
        <v>10001</v>
      </c>
      <c r="B296" s="48" t="s">
        <v>1478</v>
      </c>
      <c r="C296" s="48" t="s">
        <v>1479</v>
      </c>
      <c r="D296" t="s">
        <v>1314</v>
      </c>
      <c r="E296" s="48" t="s">
        <v>14</v>
      </c>
      <c r="F296" s="48">
        <v>2.78</v>
      </c>
      <c r="G296" s="48">
        <v>0</v>
      </c>
      <c r="H296" s="48">
        <v>2.78</v>
      </c>
      <c r="I296" s="48">
        <v>2.78</v>
      </c>
      <c r="J296" s="48">
        <v>1</v>
      </c>
      <c r="K296" s="48">
        <v>2.78</v>
      </c>
      <c r="L296" s="48">
        <v>1.35</v>
      </c>
      <c r="M296" s="48">
        <v>3.75</v>
      </c>
      <c r="N296" s="48">
        <v>1</v>
      </c>
      <c r="O296">
        <v>1</v>
      </c>
      <c r="P296" s="48">
        <v>0</v>
      </c>
      <c r="Q296" s="49">
        <v>41212</v>
      </c>
      <c r="R296" t="s">
        <v>1081</v>
      </c>
      <c r="S296" t="s">
        <v>1296</v>
      </c>
      <c r="T296" t="s">
        <v>1297</v>
      </c>
      <c r="U296" s="48" t="s">
        <v>1476</v>
      </c>
      <c r="V296" s="47"/>
      <c r="AB296">
        <v>0</v>
      </c>
      <c r="AD296">
        <v>0</v>
      </c>
      <c r="AF296">
        <v>0</v>
      </c>
      <c r="AG296">
        <v>0</v>
      </c>
      <c r="AH296">
        <v>0</v>
      </c>
      <c r="AI296">
        <v>0</v>
      </c>
      <c r="AJ296">
        <v>0</v>
      </c>
      <c r="AK296">
        <v>0</v>
      </c>
      <c r="AM296">
        <v>0</v>
      </c>
      <c r="AN296">
        <v>1</v>
      </c>
      <c r="AO296">
        <v>1</v>
      </c>
      <c r="AP296">
        <v>0</v>
      </c>
      <c r="AQ296">
        <v>0</v>
      </c>
      <c r="AR296">
        <v>0</v>
      </c>
      <c r="AS296">
        <v>0</v>
      </c>
      <c r="AT296">
        <v>0</v>
      </c>
      <c r="AU296">
        <v>0</v>
      </c>
      <c r="AV296">
        <v>0</v>
      </c>
      <c r="BA296">
        <v>0</v>
      </c>
      <c r="BD296">
        <v>0</v>
      </c>
      <c r="BG296">
        <v>0</v>
      </c>
      <c r="BJ296">
        <v>0</v>
      </c>
      <c r="BM296">
        <v>0</v>
      </c>
      <c r="BP296">
        <v>0</v>
      </c>
      <c r="BQ296" s="48" t="s">
        <v>1476</v>
      </c>
      <c r="BR296" s="48" t="s">
        <v>1480</v>
      </c>
      <c r="BX296" s="48">
        <v>0</v>
      </c>
      <c r="BY296" s="48">
        <v>15</v>
      </c>
      <c r="BZ296" s="48">
        <v>0</v>
      </c>
      <c r="CA296" s="48">
        <v>0</v>
      </c>
      <c r="CB296" s="49"/>
    </row>
    <row r="297" spans="1:80" x14ac:dyDescent="0.25">
      <c r="A297">
        <v>10001</v>
      </c>
      <c r="B297" s="48" t="s">
        <v>1465</v>
      </c>
      <c r="C297" s="48" t="s">
        <v>7641</v>
      </c>
      <c r="E297" s="48" t="s">
        <v>14</v>
      </c>
      <c r="F297" s="48">
        <v>5.67</v>
      </c>
      <c r="G297" s="48">
        <v>0</v>
      </c>
      <c r="H297" s="48">
        <v>5.67</v>
      </c>
      <c r="I297" s="48">
        <v>5.67</v>
      </c>
      <c r="J297" s="48">
        <v>1</v>
      </c>
      <c r="K297" s="48">
        <v>5.67</v>
      </c>
      <c r="L297" s="48">
        <v>1.3</v>
      </c>
      <c r="M297" s="48">
        <v>7.37</v>
      </c>
      <c r="N297" s="48">
        <v>1</v>
      </c>
      <c r="O297">
        <v>1</v>
      </c>
      <c r="P297" s="48">
        <v>0</v>
      </c>
      <c r="Q297" s="49">
        <v>42751</v>
      </c>
      <c r="R297" t="s">
        <v>737</v>
      </c>
      <c r="S297" t="s">
        <v>1296</v>
      </c>
      <c r="T297" t="s">
        <v>1297</v>
      </c>
      <c r="U297" s="48" t="s">
        <v>1090</v>
      </c>
      <c r="V297" s="47"/>
      <c r="AB297">
        <v>0</v>
      </c>
      <c r="AD297">
        <v>0</v>
      </c>
      <c r="AF297">
        <v>0</v>
      </c>
      <c r="AG297">
        <v>0</v>
      </c>
      <c r="AH297">
        <v>0</v>
      </c>
      <c r="AI297">
        <v>0</v>
      </c>
      <c r="AJ297">
        <v>0</v>
      </c>
      <c r="AK297">
        <v>0</v>
      </c>
      <c r="AM297">
        <v>0</v>
      </c>
      <c r="AN297">
        <v>1</v>
      </c>
      <c r="AO297">
        <v>1</v>
      </c>
      <c r="AP297">
        <v>0</v>
      </c>
      <c r="AQ297">
        <v>0</v>
      </c>
      <c r="AR297">
        <v>0</v>
      </c>
      <c r="AS297">
        <v>0</v>
      </c>
      <c r="AT297">
        <v>0</v>
      </c>
      <c r="AU297">
        <v>0</v>
      </c>
      <c r="AV297">
        <v>0</v>
      </c>
      <c r="BA297">
        <v>0</v>
      </c>
      <c r="BD297">
        <v>0</v>
      </c>
      <c r="BG297">
        <v>0</v>
      </c>
      <c r="BJ297">
        <v>0</v>
      </c>
      <c r="BM297">
        <v>0</v>
      </c>
      <c r="BP297">
        <v>0</v>
      </c>
      <c r="BQ297" s="48" t="s">
        <v>1090</v>
      </c>
      <c r="BR297" s="48" t="s">
        <v>1466</v>
      </c>
      <c r="BX297" s="48">
        <v>0</v>
      </c>
      <c r="BY297" s="48">
        <v>15</v>
      </c>
      <c r="BZ297" s="48">
        <v>0</v>
      </c>
      <c r="CA297" s="48">
        <v>0</v>
      </c>
      <c r="CB297" s="49">
        <v>0</v>
      </c>
    </row>
    <row r="298" spans="1:80" x14ac:dyDescent="0.25">
      <c r="A298">
        <v>10001</v>
      </c>
      <c r="B298" s="48" t="s">
        <v>7583</v>
      </c>
      <c r="C298" s="48" t="s">
        <v>7584</v>
      </c>
      <c r="D298" t="s">
        <v>1625</v>
      </c>
      <c r="E298" s="48" t="s">
        <v>14</v>
      </c>
      <c r="F298" s="48">
        <v>10.66</v>
      </c>
      <c r="G298" s="48">
        <v>0</v>
      </c>
      <c r="H298" s="48">
        <v>10.66</v>
      </c>
      <c r="I298" s="48">
        <v>10.66</v>
      </c>
      <c r="J298" s="48">
        <v>1</v>
      </c>
      <c r="K298" s="48">
        <v>10.66</v>
      </c>
      <c r="L298" s="48">
        <v>1.3</v>
      </c>
      <c r="M298" s="48">
        <v>13.86</v>
      </c>
      <c r="N298" s="48">
        <v>1</v>
      </c>
      <c r="O298">
        <v>1</v>
      </c>
      <c r="P298" s="48">
        <v>0</v>
      </c>
      <c r="Q298" s="49">
        <v>43061</v>
      </c>
      <c r="R298" t="s">
        <v>799</v>
      </c>
      <c r="S298" t="s">
        <v>1296</v>
      </c>
      <c r="T298" t="s">
        <v>1297</v>
      </c>
      <c r="U298" s="48" t="s">
        <v>1090</v>
      </c>
      <c r="V298" s="47"/>
      <c r="AB298">
        <v>0</v>
      </c>
      <c r="AD298">
        <v>0</v>
      </c>
      <c r="AF298">
        <v>0</v>
      </c>
      <c r="AG298">
        <v>0</v>
      </c>
      <c r="AH298">
        <v>0</v>
      </c>
      <c r="AI298">
        <v>0</v>
      </c>
      <c r="AJ298">
        <v>0</v>
      </c>
      <c r="AK298">
        <v>0</v>
      </c>
      <c r="AM298">
        <v>0</v>
      </c>
      <c r="AN298">
        <v>1</v>
      </c>
      <c r="AO298">
        <v>1</v>
      </c>
      <c r="AP298">
        <v>0</v>
      </c>
      <c r="AQ298">
        <v>0</v>
      </c>
      <c r="AR298">
        <v>0</v>
      </c>
      <c r="AS298">
        <v>0</v>
      </c>
      <c r="AT298">
        <v>0</v>
      </c>
      <c r="AU298">
        <v>0</v>
      </c>
      <c r="AV298">
        <v>0</v>
      </c>
      <c r="BA298">
        <v>0</v>
      </c>
      <c r="BD298">
        <v>0</v>
      </c>
      <c r="BG298">
        <v>0</v>
      </c>
      <c r="BJ298">
        <v>0</v>
      </c>
      <c r="BM298">
        <v>0</v>
      </c>
      <c r="BP298">
        <v>0</v>
      </c>
      <c r="BQ298" s="48" t="s">
        <v>1090</v>
      </c>
      <c r="BR298" s="48" t="s">
        <v>737</v>
      </c>
      <c r="BX298" s="48">
        <v>0</v>
      </c>
      <c r="BY298" s="48">
        <v>19</v>
      </c>
      <c r="BZ298" s="48">
        <v>0</v>
      </c>
      <c r="CA298" s="48">
        <v>0</v>
      </c>
      <c r="CB298" s="49"/>
    </row>
    <row r="299" spans="1:80" x14ac:dyDescent="0.25">
      <c r="A299">
        <v>10001</v>
      </c>
      <c r="B299" s="48" t="s">
        <v>7145</v>
      </c>
      <c r="C299" s="48" t="s">
        <v>7146</v>
      </c>
      <c r="D299" t="s">
        <v>1472</v>
      </c>
      <c r="E299" s="48" t="s">
        <v>14</v>
      </c>
      <c r="F299" s="48">
        <v>3.45</v>
      </c>
      <c r="G299" s="48">
        <v>0</v>
      </c>
      <c r="H299" s="48">
        <v>3.45</v>
      </c>
      <c r="I299" s="48">
        <v>3.45</v>
      </c>
      <c r="J299" s="48">
        <v>1</v>
      </c>
      <c r="K299" s="48">
        <v>3.45</v>
      </c>
      <c r="L299" s="48">
        <v>1.3</v>
      </c>
      <c r="M299" s="48">
        <v>4.49</v>
      </c>
      <c r="N299" s="48">
        <v>1</v>
      </c>
      <c r="O299">
        <v>1</v>
      </c>
      <c r="P299" s="48">
        <v>0</v>
      </c>
      <c r="Q299" s="49">
        <v>42530</v>
      </c>
      <c r="S299" t="s">
        <v>1296</v>
      </c>
      <c r="T299" t="s">
        <v>1297</v>
      </c>
      <c r="U299" s="48" t="s">
        <v>1090</v>
      </c>
      <c r="V299" s="47"/>
      <c r="AB299">
        <v>0</v>
      </c>
      <c r="AD299">
        <v>0</v>
      </c>
      <c r="AF299">
        <v>0</v>
      </c>
      <c r="AG299">
        <v>0</v>
      </c>
      <c r="AH299">
        <v>0</v>
      </c>
      <c r="AI299">
        <v>0</v>
      </c>
      <c r="AJ299">
        <v>0</v>
      </c>
      <c r="AK299">
        <v>0</v>
      </c>
      <c r="AM299">
        <v>0</v>
      </c>
      <c r="AN299">
        <v>1</v>
      </c>
      <c r="AO299">
        <v>1</v>
      </c>
      <c r="AP299">
        <v>0</v>
      </c>
      <c r="AQ299">
        <v>0</v>
      </c>
      <c r="AR299">
        <v>0</v>
      </c>
      <c r="AS299">
        <v>0</v>
      </c>
      <c r="AT299">
        <v>0</v>
      </c>
      <c r="AU299">
        <v>0</v>
      </c>
      <c r="AV299">
        <v>0</v>
      </c>
      <c r="BA299">
        <v>0</v>
      </c>
      <c r="BD299">
        <v>0</v>
      </c>
      <c r="BG299">
        <v>0</v>
      </c>
      <c r="BJ299">
        <v>0</v>
      </c>
      <c r="BM299">
        <v>0</v>
      </c>
      <c r="BP299">
        <v>0</v>
      </c>
      <c r="BQ299" s="48" t="s">
        <v>1090</v>
      </c>
      <c r="BR299" s="48" t="s">
        <v>7147</v>
      </c>
      <c r="BX299" s="48">
        <v>0</v>
      </c>
      <c r="BY299" s="48">
        <v>15</v>
      </c>
      <c r="BZ299" s="48">
        <v>0</v>
      </c>
      <c r="CA299" s="48">
        <v>0</v>
      </c>
      <c r="CB299" s="49">
        <v>0</v>
      </c>
    </row>
    <row r="300" spans="1:80" x14ac:dyDescent="0.25">
      <c r="A300">
        <v>10001</v>
      </c>
      <c r="B300" s="48" t="s">
        <v>4784</v>
      </c>
      <c r="C300" s="48" t="s">
        <v>4785</v>
      </c>
      <c r="E300" s="48" t="s">
        <v>14</v>
      </c>
      <c r="F300" s="48">
        <v>4.5</v>
      </c>
      <c r="G300" s="48">
        <v>0</v>
      </c>
      <c r="H300" s="48">
        <v>4.5</v>
      </c>
      <c r="I300" s="48">
        <v>4.5</v>
      </c>
      <c r="J300" s="48">
        <v>1</v>
      </c>
      <c r="K300" s="48">
        <v>4.5</v>
      </c>
      <c r="L300" s="48">
        <v>1.3</v>
      </c>
      <c r="M300" s="48">
        <v>5.85</v>
      </c>
      <c r="N300" s="48">
        <v>1</v>
      </c>
      <c r="O300">
        <v>1</v>
      </c>
      <c r="P300" s="48">
        <v>0</v>
      </c>
      <c r="Q300" s="49">
        <v>42382</v>
      </c>
      <c r="R300" t="s">
        <v>1081</v>
      </c>
      <c r="S300" t="s">
        <v>1296</v>
      </c>
      <c r="T300" t="s">
        <v>1297</v>
      </c>
      <c r="U300" s="48" t="s">
        <v>1090</v>
      </c>
      <c r="V300" s="47"/>
      <c r="AB300">
        <v>0</v>
      </c>
      <c r="AD300">
        <v>0</v>
      </c>
      <c r="AF300">
        <v>0</v>
      </c>
      <c r="AG300">
        <v>0</v>
      </c>
      <c r="AH300">
        <v>0</v>
      </c>
      <c r="AI300">
        <v>0</v>
      </c>
      <c r="AJ300">
        <v>0</v>
      </c>
      <c r="AK300">
        <v>0</v>
      </c>
      <c r="AM300">
        <v>0</v>
      </c>
      <c r="AN300">
        <v>1</v>
      </c>
      <c r="AO300">
        <v>1</v>
      </c>
      <c r="AP300">
        <v>0</v>
      </c>
      <c r="AQ300">
        <v>0</v>
      </c>
      <c r="AR300">
        <v>0</v>
      </c>
      <c r="AS300">
        <v>0</v>
      </c>
      <c r="AT300">
        <v>0</v>
      </c>
      <c r="AU300">
        <v>0</v>
      </c>
      <c r="AV300">
        <v>0</v>
      </c>
      <c r="BA300">
        <v>0</v>
      </c>
      <c r="BD300">
        <v>0</v>
      </c>
      <c r="BG300">
        <v>0</v>
      </c>
      <c r="BJ300">
        <v>0</v>
      </c>
      <c r="BM300">
        <v>0</v>
      </c>
      <c r="BP300">
        <v>0</v>
      </c>
      <c r="BQ300" s="48" t="s">
        <v>1090</v>
      </c>
      <c r="BR300" s="48" t="s">
        <v>4786</v>
      </c>
      <c r="BX300" s="48">
        <v>0</v>
      </c>
      <c r="BY300" s="48">
        <v>19</v>
      </c>
      <c r="BZ300" s="48">
        <v>0</v>
      </c>
      <c r="CA300" s="48">
        <v>0</v>
      </c>
      <c r="CB300" s="49"/>
    </row>
    <row r="301" spans="1:80" x14ac:dyDescent="0.25">
      <c r="A301">
        <v>10001</v>
      </c>
      <c r="B301" s="48" t="s">
        <v>1467</v>
      </c>
      <c r="C301" s="48" t="s">
        <v>1468</v>
      </c>
      <c r="E301" s="48" t="s">
        <v>14</v>
      </c>
      <c r="F301" s="48">
        <v>5.08</v>
      </c>
      <c r="G301" s="48">
        <v>0</v>
      </c>
      <c r="H301" s="48">
        <v>5.08</v>
      </c>
      <c r="I301" s="48">
        <v>5.08</v>
      </c>
      <c r="J301" s="48">
        <v>1</v>
      </c>
      <c r="K301" s="48">
        <v>5.08</v>
      </c>
      <c r="L301" s="48">
        <v>1.3</v>
      </c>
      <c r="M301" s="48">
        <v>6.6</v>
      </c>
      <c r="N301" s="48">
        <v>1</v>
      </c>
      <c r="O301">
        <v>1</v>
      </c>
      <c r="P301" s="48">
        <v>0</v>
      </c>
      <c r="Q301" s="49">
        <v>42284</v>
      </c>
      <c r="S301" t="s">
        <v>1296</v>
      </c>
      <c r="T301" t="s">
        <v>1297</v>
      </c>
      <c r="U301" s="48" t="s">
        <v>1090</v>
      </c>
      <c r="V301" s="47"/>
      <c r="AB301">
        <v>0</v>
      </c>
      <c r="AD301">
        <v>0</v>
      </c>
      <c r="AF301">
        <v>0</v>
      </c>
      <c r="AG301">
        <v>0</v>
      </c>
      <c r="AH301">
        <v>0</v>
      </c>
      <c r="AI301">
        <v>0</v>
      </c>
      <c r="AJ301">
        <v>0</v>
      </c>
      <c r="AK301">
        <v>0</v>
      </c>
      <c r="AM301">
        <v>0</v>
      </c>
      <c r="AN301">
        <v>1</v>
      </c>
      <c r="AO301">
        <v>1</v>
      </c>
      <c r="AP301">
        <v>0</v>
      </c>
      <c r="AQ301">
        <v>0</v>
      </c>
      <c r="AR301">
        <v>0</v>
      </c>
      <c r="AS301">
        <v>0</v>
      </c>
      <c r="AT301">
        <v>0</v>
      </c>
      <c r="AU301">
        <v>0</v>
      </c>
      <c r="AV301">
        <v>0</v>
      </c>
      <c r="BA301">
        <v>0</v>
      </c>
      <c r="BD301">
        <v>0</v>
      </c>
      <c r="BG301">
        <v>0</v>
      </c>
      <c r="BJ301">
        <v>0</v>
      </c>
      <c r="BM301">
        <v>0</v>
      </c>
      <c r="BP301">
        <v>0</v>
      </c>
      <c r="BQ301" s="48" t="s">
        <v>1090</v>
      </c>
      <c r="BR301" s="48" t="s">
        <v>1469</v>
      </c>
      <c r="BS301" s="48" t="s">
        <v>1090</v>
      </c>
      <c r="BT301" s="48" t="s">
        <v>1469</v>
      </c>
      <c r="BX301" s="48">
        <v>0</v>
      </c>
      <c r="BY301" s="48">
        <v>15</v>
      </c>
      <c r="BZ301" s="48">
        <v>0</v>
      </c>
      <c r="CA301" s="48">
        <v>0</v>
      </c>
      <c r="CB301" s="49"/>
    </row>
    <row r="302" spans="1:80" x14ac:dyDescent="0.25">
      <c r="A302">
        <v>10001</v>
      </c>
      <c r="B302" s="48" t="s">
        <v>1470</v>
      </c>
      <c r="C302" s="48" t="s">
        <v>1471</v>
      </c>
      <c r="D302" t="s">
        <v>1472</v>
      </c>
      <c r="E302" s="48" t="s">
        <v>14</v>
      </c>
      <c r="F302" s="48">
        <v>1.88</v>
      </c>
      <c r="G302" s="48">
        <v>0</v>
      </c>
      <c r="H302" s="48">
        <v>1.88</v>
      </c>
      <c r="I302" s="48">
        <v>1.88</v>
      </c>
      <c r="J302" s="48">
        <v>1</v>
      </c>
      <c r="K302" s="48">
        <v>1.88</v>
      </c>
      <c r="L302" s="48">
        <v>1.3</v>
      </c>
      <c r="M302" s="48">
        <v>2.44</v>
      </c>
      <c r="N302" s="48">
        <v>1</v>
      </c>
      <c r="O302">
        <v>1</v>
      </c>
      <c r="P302" s="48">
        <v>0</v>
      </c>
      <c r="Q302" s="49">
        <v>42194</v>
      </c>
      <c r="S302" t="s">
        <v>1296</v>
      </c>
      <c r="T302" t="s">
        <v>1297</v>
      </c>
      <c r="U302" s="48" t="s">
        <v>1135</v>
      </c>
      <c r="V302" s="47"/>
      <c r="AB302">
        <v>0</v>
      </c>
      <c r="AD302">
        <v>0</v>
      </c>
      <c r="AF302">
        <v>0</v>
      </c>
      <c r="AG302">
        <v>0</v>
      </c>
      <c r="AH302">
        <v>0</v>
      </c>
      <c r="AI302">
        <v>0</v>
      </c>
      <c r="AJ302">
        <v>0</v>
      </c>
      <c r="AK302">
        <v>0</v>
      </c>
      <c r="AM302">
        <v>0</v>
      </c>
      <c r="AN302">
        <v>1</v>
      </c>
      <c r="AO302">
        <v>1</v>
      </c>
      <c r="AP302">
        <v>0</v>
      </c>
      <c r="AQ302">
        <v>0</v>
      </c>
      <c r="AR302">
        <v>0</v>
      </c>
      <c r="AS302">
        <v>0</v>
      </c>
      <c r="AT302">
        <v>0</v>
      </c>
      <c r="AU302">
        <v>0</v>
      </c>
      <c r="AV302">
        <v>0</v>
      </c>
      <c r="BA302">
        <v>0</v>
      </c>
      <c r="BD302">
        <v>0</v>
      </c>
      <c r="BG302">
        <v>0</v>
      </c>
      <c r="BJ302">
        <v>0</v>
      </c>
      <c r="BM302">
        <v>0</v>
      </c>
      <c r="BP302">
        <v>0</v>
      </c>
      <c r="BQ302" s="48" t="s">
        <v>1135</v>
      </c>
      <c r="BR302" s="48" t="s">
        <v>1473</v>
      </c>
      <c r="BX302" s="48">
        <v>0</v>
      </c>
      <c r="BY302" s="48">
        <v>15</v>
      </c>
      <c r="BZ302" s="48">
        <v>0</v>
      </c>
      <c r="CA302" s="48">
        <v>0</v>
      </c>
      <c r="CB302" s="49"/>
    </row>
    <row r="303" spans="1:80" x14ac:dyDescent="0.25">
      <c r="A303">
        <v>10001</v>
      </c>
      <c r="B303" s="48" t="s">
        <v>8219</v>
      </c>
      <c r="C303" s="48" t="s">
        <v>8220</v>
      </c>
      <c r="D303" t="s">
        <v>8221</v>
      </c>
      <c r="F303" s="48">
        <v>1.1499999999999999</v>
      </c>
      <c r="G303" s="48">
        <v>0</v>
      </c>
      <c r="H303" s="48">
        <v>1.1499999999999999</v>
      </c>
      <c r="I303" s="48">
        <v>1.1499999999999999</v>
      </c>
      <c r="J303" s="48">
        <v>1</v>
      </c>
      <c r="K303" s="48">
        <v>1.1499999999999999</v>
      </c>
      <c r="L303" s="48">
        <v>1</v>
      </c>
      <c r="M303" s="48">
        <v>1.1499999999999999</v>
      </c>
      <c r="N303" s="48">
        <v>1</v>
      </c>
      <c r="O303">
        <v>1</v>
      </c>
      <c r="P303" s="48">
        <v>0</v>
      </c>
      <c r="Q303" s="49">
        <v>43076</v>
      </c>
      <c r="S303" t="s">
        <v>2316</v>
      </c>
      <c r="T303" t="s">
        <v>2317</v>
      </c>
      <c r="U303" s="48" t="s">
        <v>1851</v>
      </c>
      <c r="V303" s="47"/>
      <c r="AB303">
        <v>0</v>
      </c>
      <c r="AD303">
        <v>0</v>
      </c>
      <c r="AF303">
        <v>0</v>
      </c>
      <c r="AG303">
        <v>0</v>
      </c>
      <c r="AH303">
        <v>0</v>
      </c>
      <c r="AI303">
        <v>0</v>
      </c>
      <c r="AJ303">
        <v>0</v>
      </c>
      <c r="AK303">
        <v>0</v>
      </c>
      <c r="AM303">
        <v>0</v>
      </c>
      <c r="AN303">
        <v>1</v>
      </c>
      <c r="AO303">
        <v>1</v>
      </c>
      <c r="AP303">
        <v>0</v>
      </c>
      <c r="AQ303">
        <v>0</v>
      </c>
      <c r="AR303">
        <v>0</v>
      </c>
      <c r="AS303">
        <v>0</v>
      </c>
      <c r="AT303">
        <v>0</v>
      </c>
      <c r="AU303">
        <v>0</v>
      </c>
      <c r="AV303">
        <v>0</v>
      </c>
      <c r="BA303">
        <v>0</v>
      </c>
      <c r="BD303">
        <v>0</v>
      </c>
      <c r="BG303">
        <v>0</v>
      </c>
      <c r="BJ303">
        <v>0</v>
      </c>
      <c r="BM303">
        <v>0</v>
      </c>
      <c r="BP303">
        <v>0</v>
      </c>
      <c r="BQ303" s="48" t="s">
        <v>1851</v>
      </c>
      <c r="BR303" s="48" t="s">
        <v>8222</v>
      </c>
      <c r="BX303" s="48">
        <v>0</v>
      </c>
      <c r="BY303" s="48">
        <v>19</v>
      </c>
      <c r="BZ303" s="48">
        <v>0</v>
      </c>
      <c r="CA303" s="48">
        <v>0</v>
      </c>
      <c r="CB303" s="49">
        <v>0</v>
      </c>
    </row>
    <row r="304" spans="1:80" x14ac:dyDescent="0.25">
      <c r="A304">
        <v>10001</v>
      </c>
      <c r="B304" s="48" t="s">
        <v>3582</v>
      </c>
      <c r="C304" s="48" t="s">
        <v>3583</v>
      </c>
      <c r="E304" s="48" t="s">
        <v>12</v>
      </c>
      <c r="F304" s="48">
        <v>18.670000000000002</v>
      </c>
      <c r="G304" s="48">
        <v>0</v>
      </c>
      <c r="H304" s="48">
        <v>18.670000000000002</v>
      </c>
      <c r="I304" s="48">
        <v>18.670000000000002</v>
      </c>
      <c r="J304" s="48">
        <v>1</v>
      </c>
      <c r="K304" s="48">
        <v>18.670000000000002</v>
      </c>
      <c r="L304" s="48">
        <v>1</v>
      </c>
      <c r="M304" s="48">
        <v>18.670000000000002</v>
      </c>
      <c r="N304" s="48">
        <v>1</v>
      </c>
      <c r="O304">
        <v>1</v>
      </c>
      <c r="P304" s="48">
        <v>0</v>
      </c>
      <c r="Q304" s="49">
        <v>43045</v>
      </c>
      <c r="S304" t="s">
        <v>3516</v>
      </c>
      <c r="T304" t="s">
        <v>3517</v>
      </c>
      <c r="U304" s="48" t="s">
        <v>1615</v>
      </c>
      <c r="V304" s="47"/>
      <c r="AB304">
        <v>0</v>
      </c>
      <c r="AD304">
        <v>0</v>
      </c>
      <c r="AF304">
        <v>0</v>
      </c>
      <c r="AG304">
        <v>0</v>
      </c>
      <c r="AH304">
        <v>0</v>
      </c>
      <c r="AI304">
        <v>0</v>
      </c>
      <c r="AJ304">
        <v>0</v>
      </c>
      <c r="AK304">
        <v>0</v>
      </c>
      <c r="AM304">
        <v>0</v>
      </c>
      <c r="AN304">
        <v>1</v>
      </c>
      <c r="AO304">
        <v>1</v>
      </c>
      <c r="AP304">
        <v>0</v>
      </c>
      <c r="AQ304">
        <v>0</v>
      </c>
      <c r="AR304">
        <v>0</v>
      </c>
      <c r="AS304">
        <v>0</v>
      </c>
      <c r="AT304">
        <v>0</v>
      </c>
      <c r="AU304">
        <v>0</v>
      </c>
      <c r="AV304">
        <v>0</v>
      </c>
      <c r="BA304">
        <v>0</v>
      </c>
      <c r="BD304">
        <v>0</v>
      </c>
      <c r="BG304">
        <v>0</v>
      </c>
      <c r="BJ304">
        <v>0</v>
      </c>
      <c r="BM304">
        <v>0</v>
      </c>
      <c r="BP304">
        <v>0</v>
      </c>
      <c r="BQ304" s="48" t="s">
        <v>701</v>
      </c>
      <c r="BR304" s="48" t="s">
        <v>3584</v>
      </c>
      <c r="BS304" s="48" t="s">
        <v>1615</v>
      </c>
      <c r="BT304" s="48" t="s">
        <v>3585</v>
      </c>
      <c r="BX304" s="48">
        <v>0</v>
      </c>
      <c r="BY304" s="48">
        <v>0</v>
      </c>
      <c r="BZ304" s="48">
        <v>0</v>
      </c>
      <c r="CA304" s="48">
        <v>0</v>
      </c>
      <c r="CB304" s="49"/>
    </row>
    <row r="305" spans="1:80" x14ac:dyDescent="0.25">
      <c r="A305">
        <v>10001</v>
      </c>
      <c r="B305" s="48" t="s">
        <v>7139</v>
      </c>
      <c r="C305" s="48" t="s">
        <v>7140</v>
      </c>
      <c r="E305" s="48" t="s">
        <v>12</v>
      </c>
      <c r="F305" s="48">
        <v>37.5</v>
      </c>
      <c r="G305" s="48">
        <v>10</v>
      </c>
      <c r="H305" s="48">
        <v>33.75</v>
      </c>
      <c r="I305" s="48">
        <v>33.75</v>
      </c>
      <c r="J305" s="48">
        <v>1</v>
      </c>
      <c r="K305" s="48">
        <v>33.75</v>
      </c>
      <c r="L305" s="48">
        <v>1</v>
      </c>
      <c r="M305" s="48">
        <v>33.75</v>
      </c>
      <c r="N305" s="48">
        <v>1</v>
      </c>
      <c r="O305">
        <v>1</v>
      </c>
      <c r="P305" s="48">
        <v>0</v>
      </c>
      <c r="Q305" s="49">
        <v>43076</v>
      </c>
      <c r="S305" t="s">
        <v>3516</v>
      </c>
      <c r="T305" t="s">
        <v>3517</v>
      </c>
      <c r="U305" s="48" t="s">
        <v>701</v>
      </c>
      <c r="V305" s="47"/>
      <c r="AB305">
        <v>0</v>
      </c>
      <c r="AD305">
        <v>0</v>
      </c>
      <c r="AF305">
        <v>0</v>
      </c>
      <c r="AG305">
        <v>0</v>
      </c>
      <c r="AH305">
        <v>0</v>
      </c>
      <c r="AI305">
        <v>0</v>
      </c>
      <c r="AJ305">
        <v>0</v>
      </c>
      <c r="AK305">
        <v>0</v>
      </c>
      <c r="AM305">
        <v>0</v>
      </c>
      <c r="AN305">
        <v>1</v>
      </c>
      <c r="AO305">
        <v>1</v>
      </c>
      <c r="AP305">
        <v>0</v>
      </c>
      <c r="AQ305">
        <v>0</v>
      </c>
      <c r="AR305">
        <v>0</v>
      </c>
      <c r="AS305">
        <v>0</v>
      </c>
      <c r="AT305">
        <v>0</v>
      </c>
      <c r="AU305">
        <v>0</v>
      </c>
      <c r="AV305">
        <v>0</v>
      </c>
      <c r="BA305">
        <v>0</v>
      </c>
      <c r="BD305">
        <v>0</v>
      </c>
      <c r="BG305">
        <v>0</v>
      </c>
      <c r="BJ305">
        <v>0</v>
      </c>
      <c r="BM305">
        <v>0</v>
      </c>
      <c r="BP305">
        <v>0</v>
      </c>
      <c r="BQ305" s="48" t="s">
        <v>701</v>
      </c>
      <c r="BR305" s="48" t="s">
        <v>7141</v>
      </c>
      <c r="BS305" s="48" t="s">
        <v>860</v>
      </c>
      <c r="BT305" s="48" t="s">
        <v>8267</v>
      </c>
      <c r="BX305" s="48">
        <v>0</v>
      </c>
      <c r="BY305" s="48">
        <v>0</v>
      </c>
      <c r="BZ305" s="48">
        <v>0</v>
      </c>
      <c r="CA305" s="48">
        <v>0</v>
      </c>
      <c r="CB305" s="49">
        <v>0</v>
      </c>
    </row>
    <row r="306" spans="1:80" x14ac:dyDescent="0.25">
      <c r="A306">
        <v>10001</v>
      </c>
      <c r="B306" s="48" t="s">
        <v>5393</v>
      </c>
      <c r="C306" s="48" t="s">
        <v>5394</v>
      </c>
      <c r="E306" s="48" t="s">
        <v>12</v>
      </c>
      <c r="F306" s="48">
        <v>15.57</v>
      </c>
      <c r="G306" s="48">
        <v>0</v>
      </c>
      <c r="H306" s="48">
        <v>15.57</v>
      </c>
      <c r="I306" s="48">
        <v>15.57</v>
      </c>
      <c r="J306" s="48">
        <v>1</v>
      </c>
      <c r="K306" s="48">
        <v>15.57</v>
      </c>
      <c r="L306" s="48">
        <v>1</v>
      </c>
      <c r="M306" s="48">
        <v>15.57</v>
      </c>
      <c r="N306" s="48">
        <v>1</v>
      </c>
      <c r="O306">
        <v>1</v>
      </c>
      <c r="P306" s="48">
        <v>0</v>
      </c>
      <c r="Q306" s="49">
        <v>42556</v>
      </c>
      <c r="S306" t="s">
        <v>3605</v>
      </c>
      <c r="T306" t="s">
        <v>3606</v>
      </c>
      <c r="U306" s="48" t="s">
        <v>1651</v>
      </c>
      <c r="V306" s="47"/>
      <c r="AB306">
        <v>0</v>
      </c>
      <c r="AD306">
        <v>0</v>
      </c>
      <c r="AF306">
        <v>0</v>
      </c>
      <c r="AG306">
        <v>0</v>
      </c>
      <c r="AH306">
        <v>0</v>
      </c>
      <c r="AI306">
        <v>0</v>
      </c>
      <c r="AJ306">
        <v>0</v>
      </c>
      <c r="AK306">
        <v>0</v>
      </c>
      <c r="AM306">
        <v>0</v>
      </c>
      <c r="AN306">
        <v>1</v>
      </c>
      <c r="AO306">
        <v>1</v>
      </c>
      <c r="AP306">
        <v>0</v>
      </c>
      <c r="AQ306">
        <v>0</v>
      </c>
      <c r="AR306">
        <v>0</v>
      </c>
      <c r="AS306">
        <v>0</v>
      </c>
      <c r="AT306">
        <v>0</v>
      </c>
      <c r="AU306">
        <v>0</v>
      </c>
      <c r="AV306">
        <v>0</v>
      </c>
      <c r="BA306">
        <v>0</v>
      </c>
      <c r="BD306">
        <v>0</v>
      </c>
      <c r="BG306">
        <v>0</v>
      </c>
      <c r="BJ306">
        <v>0</v>
      </c>
      <c r="BM306">
        <v>0</v>
      </c>
      <c r="BP306">
        <v>0</v>
      </c>
      <c r="BQ306" s="48" t="s">
        <v>1651</v>
      </c>
      <c r="BR306" s="48" t="s">
        <v>5395</v>
      </c>
      <c r="BX306" s="48">
        <v>0</v>
      </c>
      <c r="BY306" s="48">
        <v>15</v>
      </c>
      <c r="BZ306" s="48">
        <v>0</v>
      </c>
      <c r="CA306" s="48">
        <v>0</v>
      </c>
      <c r="CB306" s="49"/>
    </row>
    <row r="307" spans="1:80" x14ac:dyDescent="0.25">
      <c r="A307">
        <v>10001</v>
      </c>
      <c r="B307" s="48" t="s">
        <v>4156</v>
      </c>
      <c r="C307" s="48" t="s">
        <v>4157</v>
      </c>
      <c r="D307" t="s">
        <v>4158</v>
      </c>
      <c r="E307" s="48" t="s">
        <v>12</v>
      </c>
      <c r="F307" s="48">
        <v>15</v>
      </c>
      <c r="G307" s="48">
        <v>0</v>
      </c>
      <c r="H307" s="48">
        <v>15</v>
      </c>
      <c r="I307" s="48">
        <v>15</v>
      </c>
      <c r="J307" s="48">
        <v>1</v>
      </c>
      <c r="K307" s="48">
        <v>15</v>
      </c>
      <c r="L307" s="48">
        <v>1</v>
      </c>
      <c r="M307" s="48">
        <v>15</v>
      </c>
      <c r="N307" s="48">
        <v>1</v>
      </c>
      <c r="O307">
        <v>1</v>
      </c>
      <c r="P307" s="48">
        <v>0</v>
      </c>
      <c r="Q307" s="49">
        <v>42144</v>
      </c>
      <c r="S307" t="s">
        <v>2316</v>
      </c>
      <c r="T307" t="s">
        <v>2317</v>
      </c>
      <c r="U307" s="48" t="s">
        <v>2467</v>
      </c>
      <c r="V307" s="47"/>
      <c r="AB307">
        <v>0</v>
      </c>
      <c r="AD307">
        <v>0</v>
      </c>
      <c r="AF307">
        <v>0</v>
      </c>
      <c r="AG307">
        <v>0</v>
      </c>
      <c r="AH307">
        <v>0</v>
      </c>
      <c r="AI307">
        <v>0</v>
      </c>
      <c r="AJ307">
        <v>0</v>
      </c>
      <c r="AK307">
        <v>0</v>
      </c>
      <c r="AM307">
        <v>0</v>
      </c>
      <c r="AN307">
        <v>1</v>
      </c>
      <c r="AO307">
        <v>1</v>
      </c>
      <c r="AP307">
        <v>0</v>
      </c>
      <c r="AQ307">
        <v>0</v>
      </c>
      <c r="AR307">
        <v>0</v>
      </c>
      <c r="AS307">
        <v>0</v>
      </c>
      <c r="AT307">
        <v>0</v>
      </c>
      <c r="AU307">
        <v>0</v>
      </c>
      <c r="AV307">
        <v>0</v>
      </c>
      <c r="BA307">
        <v>0</v>
      </c>
      <c r="BD307">
        <v>0</v>
      </c>
      <c r="BG307">
        <v>0</v>
      </c>
      <c r="BJ307">
        <v>0</v>
      </c>
      <c r="BM307">
        <v>0</v>
      </c>
      <c r="BP307">
        <v>0</v>
      </c>
      <c r="BQ307" s="48" t="s">
        <v>2467</v>
      </c>
      <c r="BR307" s="48" t="s">
        <v>4159</v>
      </c>
      <c r="BX307" s="48">
        <v>0</v>
      </c>
      <c r="BY307" s="48">
        <v>15</v>
      </c>
      <c r="BZ307" s="48">
        <v>0</v>
      </c>
      <c r="CA307" s="48">
        <v>0</v>
      </c>
      <c r="CB307" s="49"/>
    </row>
    <row r="308" spans="1:80" x14ac:dyDescent="0.25">
      <c r="A308">
        <v>10001</v>
      </c>
      <c r="B308" s="48" t="s">
        <v>4717</v>
      </c>
      <c r="C308" s="48" t="s">
        <v>4718</v>
      </c>
      <c r="E308" s="48" t="s">
        <v>12</v>
      </c>
      <c r="F308" s="48">
        <v>0.12</v>
      </c>
      <c r="G308" s="48">
        <v>0</v>
      </c>
      <c r="H308" s="48">
        <v>0.12</v>
      </c>
      <c r="I308" s="48">
        <v>0.12</v>
      </c>
      <c r="J308" s="48">
        <v>1</v>
      </c>
      <c r="K308" s="48">
        <v>0.12</v>
      </c>
      <c r="L308" s="48">
        <v>1.3</v>
      </c>
      <c r="M308" s="48">
        <v>0.16</v>
      </c>
      <c r="N308" s="48">
        <v>1</v>
      </c>
      <c r="O308">
        <v>1</v>
      </c>
      <c r="P308" s="48">
        <v>0</v>
      </c>
      <c r="Q308" s="49">
        <v>42619</v>
      </c>
      <c r="R308" t="s">
        <v>737</v>
      </c>
      <c r="S308" t="s">
        <v>1869</v>
      </c>
      <c r="T308" t="s">
        <v>1870</v>
      </c>
      <c r="U308" s="48" t="s">
        <v>1090</v>
      </c>
      <c r="V308" s="47"/>
      <c r="AB308">
        <v>0</v>
      </c>
      <c r="AD308">
        <v>0</v>
      </c>
      <c r="AF308">
        <v>0</v>
      </c>
      <c r="AG308">
        <v>0</v>
      </c>
      <c r="AH308">
        <v>0</v>
      </c>
      <c r="AI308">
        <v>0</v>
      </c>
      <c r="AJ308">
        <v>0</v>
      </c>
      <c r="AK308">
        <v>0</v>
      </c>
      <c r="AM308">
        <v>0</v>
      </c>
      <c r="AN308">
        <v>1</v>
      </c>
      <c r="AO308">
        <v>1</v>
      </c>
      <c r="AP308">
        <v>0</v>
      </c>
      <c r="AQ308">
        <v>0</v>
      </c>
      <c r="AR308">
        <v>0</v>
      </c>
      <c r="AS308">
        <v>0</v>
      </c>
      <c r="AT308">
        <v>0</v>
      </c>
      <c r="AU308">
        <v>0</v>
      </c>
      <c r="AV308">
        <v>0</v>
      </c>
      <c r="BA308">
        <v>0</v>
      </c>
      <c r="BD308">
        <v>0</v>
      </c>
      <c r="BG308">
        <v>0</v>
      </c>
      <c r="BJ308">
        <v>0</v>
      </c>
      <c r="BM308">
        <v>0</v>
      </c>
      <c r="BP308">
        <v>0</v>
      </c>
      <c r="BQ308" s="48" t="s">
        <v>1090</v>
      </c>
      <c r="BR308" s="48" t="s">
        <v>4719</v>
      </c>
      <c r="BS308" s="48" t="s">
        <v>1135</v>
      </c>
      <c r="BT308" s="48" t="s">
        <v>4720</v>
      </c>
      <c r="BX308" s="48">
        <v>0</v>
      </c>
      <c r="BY308" s="48">
        <v>19</v>
      </c>
      <c r="BZ308" s="48">
        <v>0</v>
      </c>
      <c r="CA308" s="48">
        <v>0</v>
      </c>
      <c r="CB308" s="49"/>
    </row>
    <row r="309" spans="1:80" x14ac:dyDescent="0.25">
      <c r="A309">
        <v>10001</v>
      </c>
      <c r="B309" s="48" t="s">
        <v>4732</v>
      </c>
      <c r="C309" s="48" t="s">
        <v>4733</v>
      </c>
      <c r="E309" s="48" t="s">
        <v>12</v>
      </c>
      <c r="F309" s="48">
        <v>0.16</v>
      </c>
      <c r="G309" s="48">
        <v>0</v>
      </c>
      <c r="H309" s="48">
        <v>0.16</v>
      </c>
      <c r="I309" s="48">
        <v>0.16</v>
      </c>
      <c r="J309" s="48">
        <v>1</v>
      </c>
      <c r="K309" s="48">
        <v>0.16</v>
      </c>
      <c r="L309" s="48">
        <v>1.3</v>
      </c>
      <c r="M309" s="48">
        <v>0.21</v>
      </c>
      <c r="N309" s="48">
        <v>1</v>
      </c>
      <c r="O309">
        <v>1</v>
      </c>
      <c r="P309" s="48">
        <v>0</v>
      </c>
      <c r="Q309" s="49">
        <v>42285</v>
      </c>
      <c r="R309" t="s">
        <v>737</v>
      </c>
      <c r="S309" t="s">
        <v>1869</v>
      </c>
      <c r="T309" t="s">
        <v>1870</v>
      </c>
      <c r="U309" s="48" t="s">
        <v>1090</v>
      </c>
      <c r="V309" s="47"/>
      <c r="AB309">
        <v>0</v>
      </c>
      <c r="AD309">
        <v>0</v>
      </c>
      <c r="AF309">
        <v>0</v>
      </c>
      <c r="AG309">
        <v>0</v>
      </c>
      <c r="AH309">
        <v>0</v>
      </c>
      <c r="AI309">
        <v>0</v>
      </c>
      <c r="AJ309">
        <v>0</v>
      </c>
      <c r="AK309">
        <v>0</v>
      </c>
      <c r="AM309">
        <v>0</v>
      </c>
      <c r="AN309">
        <v>1</v>
      </c>
      <c r="AO309">
        <v>1</v>
      </c>
      <c r="AP309">
        <v>0</v>
      </c>
      <c r="AQ309">
        <v>0</v>
      </c>
      <c r="AR309">
        <v>0</v>
      </c>
      <c r="AS309">
        <v>0</v>
      </c>
      <c r="AT309">
        <v>0</v>
      </c>
      <c r="AU309">
        <v>0</v>
      </c>
      <c r="AV309">
        <v>0</v>
      </c>
      <c r="BA309">
        <v>0</v>
      </c>
      <c r="BD309">
        <v>0</v>
      </c>
      <c r="BG309">
        <v>0</v>
      </c>
      <c r="BJ309">
        <v>0</v>
      </c>
      <c r="BM309">
        <v>0</v>
      </c>
      <c r="BP309">
        <v>0</v>
      </c>
      <c r="BQ309" s="48" t="s">
        <v>1090</v>
      </c>
      <c r="BR309" s="48" t="s">
        <v>4734</v>
      </c>
      <c r="BS309" s="48" t="s">
        <v>1135</v>
      </c>
      <c r="BT309" s="48" t="s">
        <v>4735</v>
      </c>
      <c r="BX309" s="48">
        <v>0</v>
      </c>
      <c r="BY309" s="48">
        <v>19</v>
      </c>
      <c r="BZ309" s="48">
        <v>0</v>
      </c>
      <c r="CA309" s="48">
        <v>0</v>
      </c>
      <c r="CB309" s="49"/>
    </row>
    <row r="310" spans="1:80" x14ac:dyDescent="0.25">
      <c r="A310">
        <v>10001</v>
      </c>
      <c r="B310" s="48" t="s">
        <v>4736</v>
      </c>
      <c r="C310" s="48" t="s">
        <v>4737</v>
      </c>
      <c r="E310" s="48" t="s">
        <v>12</v>
      </c>
      <c r="F310" s="48">
        <v>0.18</v>
      </c>
      <c r="G310" s="48">
        <v>0</v>
      </c>
      <c r="H310" s="48">
        <v>0.18</v>
      </c>
      <c r="I310" s="48">
        <v>0.18</v>
      </c>
      <c r="J310" s="48">
        <v>1</v>
      </c>
      <c r="K310" s="48">
        <v>0.18</v>
      </c>
      <c r="L310" s="48">
        <v>1.3</v>
      </c>
      <c r="M310" s="48">
        <v>0.23</v>
      </c>
      <c r="N310" s="48">
        <v>1</v>
      </c>
      <c r="O310">
        <v>1</v>
      </c>
      <c r="P310" s="48">
        <v>0</v>
      </c>
      <c r="Q310" s="49">
        <v>42285</v>
      </c>
      <c r="S310" t="s">
        <v>1869</v>
      </c>
      <c r="T310" t="s">
        <v>1870</v>
      </c>
      <c r="U310" s="48" t="s">
        <v>1090</v>
      </c>
      <c r="V310" s="47"/>
      <c r="AB310">
        <v>0</v>
      </c>
      <c r="AD310">
        <v>0</v>
      </c>
      <c r="AF310">
        <v>0</v>
      </c>
      <c r="AG310">
        <v>0</v>
      </c>
      <c r="AH310">
        <v>0</v>
      </c>
      <c r="AI310">
        <v>0</v>
      </c>
      <c r="AJ310">
        <v>0</v>
      </c>
      <c r="AK310">
        <v>0</v>
      </c>
      <c r="AM310">
        <v>0</v>
      </c>
      <c r="AN310">
        <v>1</v>
      </c>
      <c r="AO310">
        <v>1</v>
      </c>
      <c r="AP310">
        <v>0</v>
      </c>
      <c r="AQ310">
        <v>0</v>
      </c>
      <c r="AR310">
        <v>0</v>
      </c>
      <c r="AS310">
        <v>0</v>
      </c>
      <c r="AT310">
        <v>0</v>
      </c>
      <c r="AU310">
        <v>0</v>
      </c>
      <c r="AV310">
        <v>0</v>
      </c>
      <c r="BA310">
        <v>0</v>
      </c>
      <c r="BD310">
        <v>0</v>
      </c>
      <c r="BG310">
        <v>0</v>
      </c>
      <c r="BJ310">
        <v>0</v>
      </c>
      <c r="BM310">
        <v>0</v>
      </c>
      <c r="BP310">
        <v>0</v>
      </c>
      <c r="BQ310" s="48" t="s">
        <v>1090</v>
      </c>
      <c r="BR310" s="48" t="s">
        <v>4738</v>
      </c>
      <c r="BS310" s="48" t="s">
        <v>1135</v>
      </c>
      <c r="BT310" s="48" t="s">
        <v>4739</v>
      </c>
      <c r="BX310" s="48">
        <v>0</v>
      </c>
      <c r="BY310" s="48">
        <v>19</v>
      </c>
      <c r="BZ310" s="48">
        <v>0</v>
      </c>
      <c r="CA310" s="48">
        <v>0</v>
      </c>
      <c r="CB310" s="49"/>
    </row>
    <row r="311" spans="1:80" x14ac:dyDescent="0.25">
      <c r="A311">
        <v>10001</v>
      </c>
      <c r="B311" s="48" t="s">
        <v>4763</v>
      </c>
      <c r="C311" s="48" t="s">
        <v>4764</v>
      </c>
      <c r="E311" s="48" t="s">
        <v>12</v>
      </c>
      <c r="F311" s="48">
        <v>0.4</v>
      </c>
      <c r="G311" s="48">
        <v>0</v>
      </c>
      <c r="H311" s="48">
        <v>0.4</v>
      </c>
      <c r="I311" s="48">
        <v>0.4</v>
      </c>
      <c r="J311" s="48">
        <v>1</v>
      </c>
      <c r="K311" s="48">
        <v>0.4</v>
      </c>
      <c r="L311" s="48">
        <v>1.3</v>
      </c>
      <c r="M311" s="48">
        <v>0.52</v>
      </c>
      <c r="N311" s="48">
        <v>1</v>
      </c>
      <c r="O311">
        <v>1</v>
      </c>
      <c r="P311" s="48">
        <v>0</v>
      </c>
      <c r="Q311" s="49">
        <v>42291</v>
      </c>
      <c r="S311" t="s">
        <v>1869</v>
      </c>
      <c r="T311" t="s">
        <v>1870</v>
      </c>
      <c r="U311" s="48" t="s">
        <v>1090</v>
      </c>
      <c r="V311" s="47"/>
      <c r="AB311">
        <v>0</v>
      </c>
      <c r="AD311">
        <v>0</v>
      </c>
      <c r="AF311">
        <v>0</v>
      </c>
      <c r="AG311">
        <v>0</v>
      </c>
      <c r="AH311">
        <v>0</v>
      </c>
      <c r="AI311">
        <v>0</v>
      </c>
      <c r="AJ311">
        <v>0</v>
      </c>
      <c r="AK311">
        <v>0</v>
      </c>
      <c r="AM311">
        <v>0</v>
      </c>
      <c r="AN311">
        <v>1</v>
      </c>
      <c r="AO311">
        <v>1</v>
      </c>
      <c r="AP311">
        <v>0</v>
      </c>
      <c r="AQ311">
        <v>0</v>
      </c>
      <c r="AR311">
        <v>0</v>
      </c>
      <c r="AS311">
        <v>0</v>
      </c>
      <c r="AT311">
        <v>0</v>
      </c>
      <c r="AU311">
        <v>0</v>
      </c>
      <c r="AV311">
        <v>0</v>
      </c>
      <c r="BA311">
        <v>0</v>
      </c>
      <c r="BD311">
        <v>0</v>
      </c>
      <c r="BG311">
        <v>0</v>
      </c>
      <c r="BJ311">
        <v>0</v>
      </c>
      <c r="BM311">
        <v>0</v>
      </c>
      <c r="BP311">
        <v>0</v>
      </c>
      <c r="BQ311" s="48" t="s">
        <v>1090</v>
      </c>
      <c r="BR311" s="48" t="s">
        <v>4765</v>
      </c>
      <c r="BS311" s="48" t="s">
        <v>1135</v>
      </c>
      <c r="BT311" s="48" t="s">
        <v>4766</v>
      </c>
      <c r="BX311" s="48">
        <v>0</v>
      </c>
      <c r="BY311" s="48">
        <v>19</v>
      </c>
      <c r="BZ311" s="48">
        <v>0</v>
      </c>
      <c r="CA311" s="48">
        <v>0</v>
      </c>
      <c r="CB311" s="49"/>
    </row>
    <row r="312" spans="1:80" x14ac:dyDescent="0.25">
      <c r="A312">
        <v>10001</v>
      </c>
      <c r="B312" s="48" t="s">
        <v>7857</v>
      </c>
      <c r="C312" s="48" t="s">
        <v>7858</v>
      </c>
      <c r="E312" s="48" t="s">
        <v>12</v>
      </c>
      <c r="F312" s="48">
        <v>0.6</v>
      </c>
      <c r="G312" s="48">
        <v>0</v>
      </c>
      <c r="H312" s="48">
        <v>0.6</v>
      </c>
      <c r="I312" s="48">
        <v>0.6</v>
      </c>
      <c r="J312" s="48">
        <v>1</v>
      </c>
      <c r="K312" s="48">
        <v>0.6</v>
      </c>
      <c r="L312" s="48">
        <v>1.3</v>
      </c>
      <c r="M312" s="48">
        <v>0.78</v>
      </c>
      <c r="N312" s="48">
        <v>1</v>
      </c>
      <c r="O312">
        <v>1</v>
      </c>
      <c r="P312" s="48">
        <v>0</v>
      </c>
      <c r="Q312" s="49">
        <v>42977</v>
      </c>
      <c r="S312" t="s">
        <v>1869</v>
      </c>
      <c r="T312" t="s">
        <v>1870</v>
      </c>
      <c r="U312" s="48" t="s">
        <v>1090</v>
      </c>
      <c r="V312" s="47"/>
      <c r="AB312">
        <v>0</v>
      </c>
      <c r="AD312">
        <v>0</v>
      </c>
      <c r="AF312">
        <v>0</v>
      </c>
      <c r="AG312">
        <v>0</v>
      </c>
      <c r="AH312">
        <v>0</v>
      </c>
      <c r="AI312">
        <v>0</v>
      </c>
      <c r="AJ312">
        <v>0</v>
      </c>
      <c r="AK312">
        <v>0</v>
      </c>
      <c r="AM312">
        <v>0</v>
      </c>
      <c r="AN312">
        <v>1</v>
      </c>
      <c r="AO312">
        <v>1</v>
      </c>
      <c r="AP312">
        <v>0</v>
      </c>
      <c r="AQ312">
        <v>0</v>
      </c>
      <c r="AR312">
        <v>0</v>
      </c>
      <c r="AS312">
        <v>0</v>
      </c>
      <c r="AT312">
        <v>0</v>
      </c>
      <c r="AU312">
        <v>0</v>
      </c>
      <c r="AV312">
        <v>0</v>
      </c>
      <c r="BA312">
        <v>0</v>
      </c>
      <c r="BD312">
        <v>0</v>
      </c>
      <c r="BG312">
        <v>0</v>
      </c>
      <c r="BJ312">
        <v>0</v>
      </c>
      <c r="BM312">
        <v>0</v>
      </c>
      <c r="BP312">
        <v>0</v>
      </c>
      <c r="BQ312" s="48" t="s">
        <v>1090</v>
      </c>
      <c r="BR312" s="48" t="s">
        <v>7859</v>
      </c>
      <c r="BX312" s="48">
        <v>0</v>
      </c>
      <c r="BY312" s="48">
        <v>19</v>
      </c>
      <c r="BZ312" s="48">
        <v>0</v>
      </c>
      <c r="CA312" s="48">
        <v>0</v>
      </c>
      <c r="CB312" s="49">
        <v>0</v>
      </c>
    </row>
    <row r="313" spans="1:80" x14ac:dyDescent="0.25">
      <c r="A313">
        <v>10001</v>
      </c>
      <c r="B313" s="48" t="s">
        <v>8078</v>
      </c>
      <c r="C313" s="48" t="s">
        <v>8079</v>
      </c>
      <c r="F313" s="48">
        <v>3.92</v>
      </c>
      <c r="G313" s="48">
        <v>0</v>
      </c>
      <c r="H313" s="48">
        <v>3.92</v>
      </c>
      <c r="I313" s="48">
        <v>3.92</v>
      </c>
      <c r="J313" s="48">
        <v>1</v>
      </c>
      <c r="K313" s="48">
        <v>3.92</v>
      </c>
      <c r="L313" s="48">
        <v>1</v>
      </c>
      <c r="M313" s="48">
        <v>3.92</v>
      </c>
      <c r="N313" s="48">
        <v>1</v>
      </c>
      <c r="O313">
        <v>1</v>
      </c>
      <c r="P313" s="48">
        <v>0</v>
      </c>
      <c r="Q313" s="49">
        <v>42857</v>
      </c>
      <c r="S313" t="s">
        <v>2316</v>
      </c>
      <c r="T313" t="s">
        <v>2317</v>
      </c>
      <c r="U313" s="48" t="s">
        <v>3007</v>
      </c>
      <c r="V313" s="47"/>
      <c r="AB313">
        <v>0</v>
      </c>
      <c r="AD313">
        <v>0</v>
      </c>
      <c r="AF313">
        <v>0</v>
      </c>
      <c r="AG313">
        <v>0</v>
      </c>
      <c r="AH313">
        <v>0</v>
      </c>
      <c r="AI313">
        <v>0</v>
      </c>
      <c r="AJ313">
        <v>0</v>
      </c>
      <c r="AK313">
        <v>0</v>
      </c>
      <c r="AM313">
        <v>0</v>
      </c>
      <c r="AN313">
        <v>1</v>
      </c>
      <c r="AO313">
        <v>1</v>
      </c>
      <c r="AP313">
        <v>0</v>
      </c>
      <c r="AQ313">
        <v>0</v>
      </c>
      <c r="AR313">
        <v>0</v>
      </c>
      <c r="AS313">
        <v>0</v>
      </c>
      <c r="AT313">
        <v>0</v>
      </c>
      <c r="AU313">
        <v>0</v>
      </c>
      <c r="AV313">
        <v>0</v>
      </c>
      <c r="BA313">
        <v>0</v>
      </c>
      <c r="BD313">
        <v>0</v>
      </c>
      <c r="BG313">
        <v>0</v>
      </c>
      <c r="BJ313">
        <v>0</v>
      </c>
      <c r="BM313">
        <v>0</v>
      </c>
      <c r="BP313">
        <v>0</v>
      </c>
      <c r="BQ313" s="48" t="s">
        <v>3007</v>
      </c>
      <c r="BX313" s="48">
        <v>0</v>
      </c>
      <c r="BY313" s="48">
        <v>19</v>
      </c>
      <c r="BZ313" s="48">
        <v>0</v>
      </c>
      <c r="CA313" s="48">
        <v>0</v>
      </c>
      <c r="CB313" s="49">
        <v>0</v>
      </c>
    </row>
    <row r="314" spans="1:80" x14ac:dyDescent="0.25">
      <c r="A314">
        <v>10001</v>
      </c>
      <c r="B314" s="48" t="s">
        <v>1920</v>
      </c>
      <c r="C314" s="48" t="s">
        <v>1921</v>
      </c>
      <c r="D314" t="s">
        <v>1922</v>
      </c>
      <c r="E314" s="48" t="s">
        <v>606</v>
      </c>
      <c r="F314" s="48">
        <v>20.399999999999999</v>
      </c>
      <c r="G314" s="48">
        <v>0</v>
      </c>
      <c r="H314" s="48">
        <v>20.399999999999999</v>
      </c>
      <c r="I314" s="48">
        <v>20.399999999999999</v>
      </c>
      <c r="J314" s="48">
        <v>1</v>
      </c>
      <c r="K314" s="48">
        <v>20.399999999999999</v>
      </c>
      <c r="L314" s="48">
        <v>1</v>
      </c>
      <c r="M314" s="48">
        <v>20.399999999999999</v>
      </c>
      <c r="N314" s="48">
        <v>1</v>
      </c>
      <c r="O314">
        <v>1</v>
      </c>
      <c r="P314" s="48">
        <v>0</v>
      </c>
      <c r="Q314" s="49">
        <v>42431</v>
      </c>
      <c r="S314" t="s">
        <v>1869</v>
      </c>
      <c r="T314" t="s">
        <v>1870</v>
      </c>
      <c r="U314" s="48" t="s">
        <v>1090</v>
      </c>
      <c r="V314" s="47"/>
      <c r="AB314">
        <v>0</v>
      </c>
      <c r="AD314">
        <v>0</v>
      </c>
      <c r="AF314">
        <v>0</v>
      </c>
      <c r="AG314">
        <v>0</v>
      </c>
      <c r="AH314">
        <v>0</v>
      </c>
      <c r="AI314">
        <v>0</v>
      </c>
      <c r="AJ314">
        <v>0</v>
      </c>
      <c r="AK314">
        <v>0</v>
      </c>
      <c r="AM314">
        <v>0</v>
      </c>
      <c r="AN314">
        <v>1</v>
      </c>
      <c r="AO314">
        <v>1</v>
      </c>
      <c r="AP314">
        <v>0</v>
      </c>
      <c r="AQ314">
        <v>0</v>
      </c>
      <c r="AR314">
        <v>0</v>
      </c>
      <c r="AS314">
        <v>0</v>
      </c>
      <c r="AT314">
        <v>0</v>
      </c>
      <c r="AU314">
        <v>0</v>
      </c>
      <c r="AV314">
        <v>0</v>
      </c>
      <c r="BA314">
        <v>0</v>
      </c>
      <c r="BD314">
        <v>0</v>
      </c>
      <c r="BG314">
        <v>0</v>
      </c>
      <c r="BJ314">
        <v>0</v>
      </c>
      <c r="BM314">
        <v>0</v>
      </c>
      <c r="BP314">
        <v>0</v>
      </c>
      <c r="BQ314" s="48" t="s">
        <v>1090</v>
      </c>
      <c r="BR314" s="48" t="s">
        <v>1923</v>
      </c>
      <c r="BX314" s="48">
        <v>0</v>
      </c>
      <c r="BY314" s="48">
        <v>15</v>
      </c>
      <c r="BZ314" s="48">
        <v>0</v>
      </c>
      <c r="CA314" s="48">
        <v>0</v>
      </c>
      <c r="CB314" s="49">
        <v>0</v>
      </c>
    </row>
    <row r="315" spans="1:80" x14ac:dyDescent="0.25">
      <c r="A315">
        <v>10001</v>
      </c>
      <c r="B315" s="48" t="s">
        <v>3586</v>
      </c>
      <c r="C315" s="48" t="s">
        <v>3587</v>
      </c>
      <c r="E315" s="48" t="s">
        <v>12</v>
      </c>
      <c r="F315" s="48">
        <v>22.5</v>
      </c>
      <c r="G315" s="48">
        <v>0</v>
      </c>
      <c r="H315" s="48">
        <v>22.5</v>
      </c>
      <c r="I315" s="48">
        <v>22.5</v>
      </c>
      <c r="J315" s="48">
        <v>1</v>
      </c>
      <c r="K315" s="48">
        <v>22.5</v>
      </c>
      <c r="L315" s="48">
        <v>1</v>
      </c>
      <c r="M315" s="48">
        <v>22.5</v>
      </c>
      <c r="N315" s="48">
        <v>1</v>
      </c>
      <c r="O315">
        <v>1</v>
      </c>
      <c r="P315" s="48">
        <v>0</v>
      </c>
      <c r="Q315" s="49">
        <v>42992</v>
      </c>
      <c r="S315" t="s">
        <v>3516</v>
      </c>
      <c r="T315" t="s">
        <v>3517</v>
      </c>
      <c r="U315" s="48" t="s">
        <v>1615</v>
      </c>
      <c r="V315" s="47"/>
      <c r="AB315">
        <v>0</v>
      </c>
      <c r="AD315">
        <v>0</v>
      </c>
      <c r="AF315">
        <v>0</v>
      </c>
      <c r="AG315">
        <v>0</v>
      </c>
      <c r="AH315">
        <v>0</v>
      </c>
      <c r="AI315">
        <v>0</v>
      </c>
      <c r="AJ315">
        <v>0</v>
      </c>
      <c r="AK315">
        <v>0</v>
      </c>
      <c r="AM315">
        <v>0</v>
      </c>
      <c r="AN315">
        <v>1</v>
      </c>
      <c r="AO315">
        <v>1</v>
      </c>
      <c r="AP315">
        <v>0</v>
      </c>
      <c r="AQ315">
        <v>0</v>
      </c>
      <c r="AR315">
        <v>0</v>
      </c>
      <c r="AS315">
        <v>0</v>
      </c>
      <c r="AT315">
        <v>0</v>
      </c>
      <c r="AU315">
        <v>0</v>
      </c>
      <c r="AV315">
        <v>0</v>
      </c>
      <c r="BA315">
        <v>0</v>
      </c>
      <c r="BD315">
        <v>0</v>
      </c>
      <c r="BG315">
        <v>0</v>
      </c>
      <c r="BJ315">
        <v>0</v>
      </c>
      <c r="BM315">
        <v>0</v>
      </c>
      <c r="BP315">
        <v>0</v>
      </c>
      <c r="BQ315" s="48" t="s">
        <v>786</v>
      </c>
      <c r="BS315" s="48" t="s">
        <v>1615</v>
      </c>
      <c r="BT315" s="48" t="s">
        <v>3588</v>
      </c>
      <c r="BU315" s="48" t="s">
        <v>1653</v>
      </c>
      <c r="BV315" t="s">
        <v>3589</v>
      </c>
      <c r="BX315" s="48">
        <v>0</v>
      </c>
      <c r="BY315" s="48">
        <v>15</v>
      </c>
      <c r="BZ315" s="48">
        <v>0</v>
      </c>
      <c r="CA315" s="48">
        <v>0</v>
      </c>
      <c r="CB315" s="49">
        <v>0</v>
      </c>
    </row>
    <row r="316" spans="1:80" x14ac:dyDescent="0.25">
      <c r="A316">
        <v>10001</v>
      </c>
      <c r="B316" s="48" t="s">
        <v>3590</v>
      </c>
      <c r="C316" s="48" t="s">
        <v>3591</v>
      </c>
      <c r="E316" s="48" t="s">
        <v>12</v>
      </c>
      <c r="F316" s="48">
        <v>2.0099999999999998</v>
      </c>
      <c r="G316" s="48">
        <v>0</v>
      </c>
      <c r="H316" s="48">
        <v>2.0099999999999998</v>
      </c>
      <c r="I316" s="48">
        <v>2.0099999999999998</v>
      </c>
      <c r="J316" s="48">
        <v>1</v>
      </c>
      <c r="K316" s="48">
        <v>2.0099999999999998</v>
      </c>
      <c r="L316" s="48">
        <v>1</v>
      </c>
      <c r="M316" s="48">
        <v>2.0099999999999998</v>
      </c>
      <c r="N316" s="48">
        <v>1</v>
      </c>
      <c r="O316">
        <v>1</v>
      </c>
      <c r="P316" s="48">
        <v>0</v>
      </c>
      <c r="Q316" s="49">
        <v>41961</v>
      </c>
      <c r="S316" t="s">
        <v>3516</v>
      </c>
      <c r="T316" t="s">
        <v>3517</v>
      </c>
      <c r="U316" s="48" t="s">
        <v>1615</v>
      </c>
      <c r="V316" s="47"/>
      <c r="AB316">
        <v>0</v>
      </c>
      <c r="AD316">
        <v>0</v>
      </c>
      <c r="AF316">
        <v>0</v>
      </c>
      <c r="AG316">
        <v>0</v>
      </c>
      <c r="AH316">
        <v>0</v>
      </c>
      <c r="AI316">
        <v>0</v>
      </c>
      <c r="AJ316">
        <v>0</v>
      </c>
      <c r="AK316">
        <v>0</v>
      </c>
      <c r="AM316">
        <v>0</v>
      </c>
      <c r="AN316">
        <v>1</v>
      </c>
      <c r="AO316">
        <v>1</v>
      </c>
      <c r="AP316">
        <v>0</v>
      </c>
      <c r="AQ316">
        <v>0</v>
      </c>
      <c r="AR316">
        <v>0</v>
      </c>
      <c r="AS316">
        <v>0</v>
      </c>
      <c r="AT316">
        <v>0</v>
      </c>
      <c r="AU316">
        <v>0</v>
      </c>
      <c r="AV316">
        <v>0</v>
      </c>
      <c r="BA316">
        <v>0</v>
      </c>
      <c r="BD316">
        <v>0</v>
      </c>
      <c r="BG316">
        <v>0</v>
      </c>
      <c r="BJ316">
        <v>0</v>
      </c>
      <c r="BM316">
        <v>0</v>
      </c>
      <c r="BP316">
        <v>0</v>
      </c>
      <c r="BQ316" s="48" t="s">
        <v>3592</v>
      </c>
      <c r="BR316" s="48" t="s">
        <v>3593</v>
      </c>
      <c r="BS316" s="48" t="s">
        <v>1615</v>
      </c>
      <c r="BT316" s="48" t="s">
        <v>3594</v>
      </c>
      <c r="BU316" s="48" t="s">
        <v>3592</v>
      </c>
      <c r="BV316" t="s">
        <v>3593</v>
      </c>
      <c r="BX316" s="48">
        <v>0</v>
      </c>
      <c r="BY316" s="48">
        <v>15</v>
      </c>
      <c r="BZ316" s="48">
        <v>0</v>
      </c>
      <c r="CA316" s="48">
        <v>0</v>
      </c>
      <c r="CB316" s="49"/>
    </row>
    <row r="317" spans="1:80" x14ac:dyDescent="0.25">
      <c r="A317">
        <v>10001</v>
      </c>
      <c r="B317" s="48" t="s">
        <v>4787</v>
      </c>
      <c r="C317" s="48" t="s">
        <v>4788</v>
      </c>
      <c r="D317" t="s">
        <v>4789</v>
      </c>
      <c r="E317" s="48" t="s">
        <v>12</v>
      </c>
      <c r="F317" s="48">
        <v>12</v>
      </c>
      <c r="G317" s="48">
        <v>0</v>
      </c>
      <c r="H317" s="48">
        <v>12</v>
      </c>
      <c r="I317" s="48">
        <v>12</v>
      </c>
      <c r="J317" s="48">
        <v>1</v>
      </c>
      <c r="K317" s="48">
        <v>12</v>
      </c>
      <c r="L317" s="48">
        <v>1</v>
      </c>
      <c r="M317" s="48">
        <v>12</v>
      </c>
      <c r="N317" s="48">
        <v>1</v>
      </c>
      <c r="O317">
        <v>1</v>
      </c>
      <c r="P317" s="48">
        <v>0</v>
      </c>
      <c r="Q317" s="49">
        <v>42650</v>
      </c>
      <c r="S317" t="s">
        <v>2230</v>
      </c>
      <c r="T317" t="s">
        <v>2231</v>
      </c>
      <c r="U317" s="48" t="s">
        <v>4790</v>
      </c>
      <c r="V317" s="47"/>
      <c r="AB317">
        <v>0</v>
      </c>
      <c r="AD317">
        <v>0</v>
      </c>
      <c r="AF317">
        <v>0</v>
      </c>
      <c r="AG317">
        <v>0</v>
      </c>
      <c r="AH317">
        <v>0</v>
      </c>
      <c r="AI317">
        <v>0</v>
      </c>
      <c r="AJ317">
        <v>0</v>
      </c>
      <c r="AK317">
        <v>0</v>
      </c>
      <c r="AM317">
        <v>0</v>
      </c>
      <c r="AN317">
        <v>1</v>
      </c>
      <c r="AO317">
        <v>1</v>
      </c>
      <c r="AP317">
        <v>0</v>
      </c>
      <c r="AQ317">
        <v>0</v>
      </c>
      <c r="AR317">
        <v>0</v>
      </c>
      <c r="AS317">
        <v>0</v>
      </c>
      <c r="AT317">
        <v>0</v>
      </c>
      <c r="AU317">
        <v>0</v>
      </c>
      <c r="AV317">
        <v>0</v>
      </c>
      <c r="BA317">
        <v>0</v>
      </c>
      <c r="BD317">
        <v>0</v>
      </c>
      <c r="BG317">
        <v>0</v>
      </c>
      <c r="BJ317">
        <v>0</v>
      </c>
      <c r="BM317">
        <v>0</v>
      </c>
      <c r="BP317">
        <v>0</v>
      </c>
      <c r="BQ317" s="48" t="s">
        <v>4790</v>
      </c>
      <c r="BX317" s="48">
        <v>0</v>
      </c>
      <c r="BY317" s="48">
        <v>3</v>
      </c>
      <c r="BZ317" s="48">
        <v>0</v>
      </c>
      <c r="CA317" s="48">
        <v>0</v>
      </c>
      <c r="CB317" s="49"/>
    </row>
    <row r="318" spans="1:80" x14ac:dyDescent="0.25">
      <c r="A318">
        <v>10001</v>
      </c>
      <c r="B318" s="48" t="s">
        <v>2508</v>
      </c>
      <c r="C318" s="48" t="s">
        <v>2509</v>
      </c>
      <c r="E318" s="48" t="s">
        <v>12</v>
      </c>
      <c r="F318" s="48">
        <v>0.12</v>
      </c>
      <c r="G318" s="48">
        <v>0</v>
      </c>
      <c r="H318" s="48">
        <v>0.12</v>
      </c>
      <c r="I318" s="48">
        <v>0.12</v>
      </c>
      <c r="J318" s="48">
        <v>1</v>
      </c>
      <c r="K318" s="48">
        <v>0.12</v>
      </c>
      <c r="L318" s="48">
        <v>1</v>
      </c>
      <c r="M318" s="48">
        <v>0.12</v>
      </c>
      <c r="N318" s="48">
        <v>1</v>
      </c>
      <c r="O318">
        <v>1</v>
      </c>
      <c r="P318" s="48">
        <v>0</v>
      </c>
      <c r="Q318" s="49">
        <v>42388</v>
      </c>
      <c r="S318" t="s">
        <v>1869</v>
      </c>
      <c r="T318" t="s">
        <v>1870</v>
      </c>
      <c r="U318" s="48" t="s">
        <v>1090</v>
      </c>
      <c r="V318" s="47"/>
      <c r="AB318">
        <v>0</v>
      </c>
      <c r="AD318">
        <v>0</v>
      </c>
      <c r="AF318">
        <v>0</v>
      </c>
      <c r="AG318">
        <v>0</v>
      </c>
      <c r="AH318">
        <v>0</v>
      </c>
      <c r="AI318">
        <v>0</v>
      </c>
      <c r="AJ318">
        <v>0</v>
      </c>
      <c r="AK318">
        <v>0</v>
      </c>
      <c r="AM318">
        <v>0</v>
      </c>
      <c r="AN318">
        <v>1</v>
      </c>
      <c r="AO318">
        <v>1</v>
      </c>
      <c r="AP318">
        <v>0</v>
      </c>
      <c r="AQ318">
        <v>0</v>
      </c>
      <c r="AR318">
        <v>0</v>
      </c>
      <c r="AS318">
        <v>0</v>
      </c>
      <c r="AT318">
        <v>0</v>
      </c>
      <c r="AU318">
        <v>0</v>
      </c>
      <c r="AV318">
        <v>0</v>
      </c>
      <c r="BA318">
        <v>0</v>
      </c>
      <c r="BD318">
        <v>0</v>
      </c>
      <c r="BG318">
        <v>0</v>
      </c>
      <c r="BJ318">
        <v>0</v>
      </c>
      <c r="BM318">
        <v>0</v>
      </c>
      <c r="BP318">
        <v>0</v>
      </c>
      <c r="BQ318" s="48" t="s">
        <v>1090</v>
      </c>
      <c r="BR318" s="48" t="s">
        <v>2510</v>
      </c>
      <c r="BX318" s="48">
        <v>0</v>
      </c>
      <c r="BY318" s="48">
        <v>15</v>
      </c>
      <c r="BZ318" s="48">
        <v>0</v>
      </c>
      <c r="CA318" s="48">
        <v>0</v>
      </c>
      <c r="CB318" s="49"/>
    </row>
    <row r="319" spans="1:80" x14ac:dyDescent="0.25">
      <c r="A319">
        <v>10001</v>
      </c>
      <c r="B319" s="48" t="s">
        <v>5085</v>
      </c>
      <c r="C319" s="48" t="s">
        <v>5086</v>
      </c>
      <c r="E319" s="48" t="s">
        <v>12</v>
      </c>
      <c r="F319" s="48">
        <v>1.23</v>
      </c>
      <c r="G319" s="48">
        <v>0</v>
      </c>
      <c r="H319" s="48">
        <v>1.23</v>
      </c>
      <c r="I319" s="48">
        <v>1.23</v>
      </c>
      <c r="J319" s="48">
        <v>1</v>
      </c>
      <c r="K319" s="48">
        <v>1.23</v>
      </c>
      <c r="L319" s="48">
        <v>1</v>
      </c>
      <c r="M319" s="48">
        <v>1.23</v>
      </c>
      <c r="N319" s="48">
        <v>1</v>
      </c>
      <c r="O319">
        <v>1</v>
      </c>
      <c r="P319" s="48">
        <v>0</v>
      </c>
      <c r="Q319" s="49">
        <v>43066</v>
      </c>
      <c r="S319" t="s">
        <v>3379</v>
      </c>
      <c r="T319" t="s">
        <v>3380</v>
      </c>
      <c r="U319" s="48" t="s">
        <v>1090</v>
      </c>
      <c r="V319" s="47"/>
      <c r="AB319">
        <v>0</v>
      </c>
      <c r="AD319">
        <v>0</v>
      </c>
      <c r="AF319">
        <v>0</v>
      </c>
      <c r="AG319">
        <v>0</v>
      </c>
      <c r="AH319">
        <v>0</v>
      </c>
      <c r="AI319">
        <v>0</v>
      </c>
      <c r="AJ319">
        <v>0</v>
      </c>
      <c r="AK319">
        <v>0</v>
      </c>
      <c r="AM319">
        <v>0</v>
      </c>
      <c r="AN319">
        <v>1</v>
      </c>
      <c r="AO319">
        <v>1</v>
      </c>
      <c r="AP319">
        <v>0</v>
      </c>
      <c r="AQ319">
        <v>0</v>
      </c>
      <c r="AR319">
        <v>0</v>
      </c>
      <c r="AS319">
        <v>0</v>
      </c>
      <c r="AT319">
        <v>0</v>
      </c>
      <c r="AU319">
        <v>0</v>
      </c>
      <c r="AV319">
        <v>0</v>
      </c>
      <c r="BA319">
        <v>0</v>
      </c>
      <c r="BD319">
        <v>0</v>
      </c>
      <c r="BG319">
        <v>0</v>
      </c>
      <c r="BJ319">
        <v>0</v>
      </c>
      <c r="BM319">
        <v>0</v>
      </c>
      <c r="BP319">
        <v>0</v>
      </c>
      <c r="BQ319" s="48" t="s">
        <v>1090</v>
      </c>
      <c r="BR319" s="48" t="s">
        <v>5087</v>
      </c>
      <c r="BS319" s="48" t="s">
        <v>2122</v>
      </c>
      <c r="BT319" s="48" t="s">
        <v>5088</v>
      </c>
      <c r="BX319" s="48">
        <v>0</v>
      </c>
      <c r="BY319" s="48">
        <v>15</v>
      </c>
      <c r="BZ319" s="48">
        <v>0</v>
      </c>
      <c r="CA319" s="48">
        <v>0</v>
      </c>
      <c r="CB319" s="49">
        <v>0</v>
      </c>
    </row>
    <row r="320" spans="1:80" x14ac:dyDescent="0.25">
      <c r="A320">
        <v>10001</v>
      </c>
      <c r="B320" s="48" t="s">
        <v>5089</v>
      </c>
      <c r="C320" s="48" t="s">
        <v>5090</v>
      </c>
      <c r="E320" s="48" t="s">
        <v>12</v>
      </c>
      <c r="F320" s="48">
        <v>2.2799999999999998</v>
      </c>
      <c r="G320" s="48">
        <v>0</v>
      </c>
      <c r="H320" s="48">
        <v>2.2799999999999998</v>
      </c>
      <c r="I320" s="48">
        <v>2.2799999999999998</v>
      </c>
      <c r="J320" s="48">
        <v>1</v>
      </c>
      <c r="K320" s="48">
        <v>2.2799999999999998</v>
      </c>
      <c r="L320" s="48">
        <v>1</v>
      </c>
      <c r="M320" s="48">
        <v>2.2799999999999998</v>
      </c>
      <c r="N320" s="48">
        <v>1</v>
      </c>
      <c r="O320">
        <v>1</v>
      </c>
      <c r="P320" s="48">
        <v>0</v>
      </c>
      <c r="Q320" s="49">
        <v>41303</v>
      </c>
      <c r="S320" t="s">
        <v>3379</v>
      </c>
      <c r="T320" t="s">
        <v>3380</v>
      </c>
      <c r="U320" s="48" t="s">
        <v>1090</v>
      </c>
      <c r="V320" s="47"/>
      <c r="AB320">
        <v>0</v>
      </c>
      <c r="AD320">
        <v>0</v>
      </c>
      <c r="AF320">
        <v>0</v>
      </c>
      <c r="AG320">
        <v>0</v>
      </c>
      <c r="AH320">
        <v>0</v>
      </c>
      <c r="AI320">
        <v>0</v>
      </c>
      <c r="AJ320">
        <v>0</v>
      </c>
      <c r="AK320">
        <v>0</v>
      </c>
      <c r="AM320">
        <v>0</v>
      </c>
      <c r="AN320">
        <v>1</v>
      </c>
      <c r="AO320">
        <v>1</v>
      </c>
      <c r="AP320">
        <v>0</v>
      </c>
      <c r="AQ320">
        <v>0</v>
      </c>
      <c r="AR320">
        <v>0</v>
      </c>
      <c r="AS320">
        <v>0</v>
      </c>
      <c r="AT320">
        <v>0</v>
      </c>
      <c r="AU320">
        <v>0</v>
      </c>
      <c r="AV320">
        <v>0</v>
      </c>
      <c r="BA320">
        <v>0</v>
      </c>
      <c r="BD320">
        <v>0</v>
      </c>
      <c r="BG320">
        <v>0</v>
      </c>
      <c r="BJ320">
        <v>0</v>
      </c>
      <c r="BM320">
        <v>0</v>
      </c>
      <c r="BP320">
        <v>0</v>
      </c>
      <c r="BQ320" s="48" t="s">
        <v>1090</v>
      </c>
      <c r="BR320" s="48" t="s">
        <v>5091</v>
      </c>
      <c r="BS320" s="48" t="s">
        <v>2122</v>
      </c>
      <c r="BT320" s="48" t="s">
        <v>5092</v>
      </c>
      <c r="BX320" s="48">
        <v>0</v>
      </c>
      <c r="BY320" s="48">
        <v>15</v>
      </c>
      <c r="BZ320" s="48">
        <v>0</v>
      </c>
      <c r="CA320" s="48">
        <v>0</v>
      </c>
      <c r="CB320" s="49"/>
    </row>
    <row r="321" spans="1:80" x14ac:dyDescent="0.25">
      <c r="A321">
        <v>10001</v>
      </c>
      <c r="B321" s="48" t="s">
        <v>5093</v>
      </c>
      <c r="C321" s="48" t="s">
        <v>5094</v>
      </c>
      <c r="E321" s="48" t="s">
        <v>12</v>
      </c>
      <c r="F321" s="48">
        <v>3.7</v>
      </c>
      <c r="G321" s="48">
        <v>0</v>
      </c>
      <c r="H321" s="48">
        <v>3.7</v>
      </c>
      <c r="I321" s="48">
        <v>3.7</v>
      </c>
      <c r="J321" s="48">
        <v>1</v>
      </c>
      <c r="K321" s="48">
        <v>3.7</v>
      </c>
      <c r="L321" s="48">
        <v>1</v>
      </c>
      <c r="M321" s="48">
        <v>3.7</v>
      </c>
      <c r="N321" s="48">
        <v>1</v>
      </c>
      <c r="O321">
        <v>1</v>
      </c>
      <c r="P321" s="48">
        <v>0</v>
      </c>
      <c r="Q321" s="49">
        <v>41303</v>
      </c>
      <c r="S321" t="s">
        <v>3379</v>
      </c>
      <c r="T321" t="s">
        <v>3380</v>
      </c>
      <c r="U321" s="48" t="s">
        <v>1090</v>
      </c>
      <c r="V321" s="47"/>
      <c r="AB321">
        <v>0</v>
      </c>
      <c r="AD321">
        <v>0</v>
      </c>
      <c r="AF321">
        <v>0</v>
      </c>
      <c r="AG321">
        <v>0</v>
      </c>
      <c r="AH321">
        <v>0</v>
      </c>
      <c r="AI321">
        <v>0</v>
      </c>
      <c r="AJ321">
        <v>0</v>
      </c>
      <c r="AK321">
        <v>0</v>
      </c>
      <c r="AM321">
        <v>0</v>
      </c>
      <c r="AN321">
        <v>1</v>
      </c>
      <c r="AO321">
        <v>1</v>
      </c>
      <c r="AP321">
        <v>0</v>
      </c>
      <c r="AQ321">
        <v>0</v>
      </c>
      <c r="AR321">
        <v>0</v>
      </c>
      <c r="AS321">
        <v>0</v>
      </c>
      <c r="AT321">
        <v>0</v>
      </c>
      <c r="AU321">
        <v>0</v>
      </c>
      <c r="AV321">
        <v>0</v>
      </c>
      <c r="BA321">
        <v>0</v>
      </c>
      <c r="BD321">
        <v>0</v>
      </c>
      <c r="BG321">
        <v>0</v>
      </c>
      <c r="BJ321">
        <v>0</v>
      </c>
      <c r="BM321">
        <v>0</v>
      </c>
      <c r="BP321">
        <v>0</v>
      </c>
      <c r="BQ321" s="48" t="s">
        <v>1090</v>
      </c>
      <c r="BR321" s="48" t="s">
        <v>5095</v>
      </c>
      <c r="BS321" s="48" t="s">
        <v>2122</v>
      </c>
      <c r="BT321" s="48" t="s">
        <v>5096</v>
      </c>
      <c r="BX321" s="48">
        <v>0</v>
      </c>
      <c r="BY321" s="48">
        <v>15</v>
      </c>
      <c r="BZ321" s="48">
        <v>0</v>
      </c>
      <c r="CA321" s="48">
        <v>0</v>
      </c>
      <c r="CB321" s="49"/>
    </row>
    <row r="322" spans="1:80" x14ac:dyDescent="0.25">
      <c r="A322">
        <v>10001</v>
      </c>
      <c r="B322" s="48" t="s">
        <v>5097</v>
      </c>
      <c r="C322" s="48" t="s">
        <v>5098</v>
      </c>
      <c r="E322" s="48" t="s">
        <v>12</v>
      </c>
      <c r="F322" s="48">
        <v>5.08</v>
      </c>
      <c r="G322" s="48">
        <v>0</v>
      </c>
      <c r="H322" s="48">
        <v>5.08</v>
      </c>
      <c r="I322" s="48">
        <v>5.08</v>
      </c>
      <c r="J322" s="48">
        <v>1</v>
      </c>
      <c r="K322" s="48">
        <v>5.08</v>
      </c>
      <c r="L322" s="48">
        <v>1</v>
      </c>
      <c r="M322" s="48">
        <v>5.08</v>
      </c>
      <c r="N322" s="48">
        <v>1</v>
      </c>
      <c r="O322">
        <v>1</v>
      </c>
      <c r="P322" s="48">
        <v>0</v>
      </c>
      <c r="Q322" s="49">
        <v>41485</v>
      </c>
      <c r="S322" t="s">
        <v>3379</v>
      </c>
      <c r="T322" t="s">
        <v>3380</v>
      </c>
      <c r="U322" s="48" t="s">
        <v>1090</v>
      </c>
      <c r="V322" s="47"/>
      <c r="AB322">
        <v>0</v>
      </c>
      <c r="AD322">
        <v>0</v>
      </c>
      <c r="AF322">
        <v>0</v>
      </c>
      <c r="AG322">
        <v>0</v>
      </c>
      <c r="AH322">
        <v>0</v>
      </c>
      <c r="AI322">
        <v>0</v>
      </c>
      <c r="AJ322">
        <v>0</v>
      </c>
      <c r="AK322">
        <v>0</v>
      </c>
      <c r="AM322">
        <v>0</v>
      </c>
      <c r="AN322">
        <v>1</v>
      </c>
      <c r="AO322">
        <v>1</v>
      </c>
      <c r="AP322">
        <v>0</v>
      </c>
      <c r="AQ322">
        <v>0</v>
      </c>
      <c r="AR322">
        <v>0</v>
      </c>
      <c r="AS322">
        <v>0</v>
      </c>
      <c r="AT322">
        <v>0</v>
      </c>
      <c r="AU322">
        <v>0</v>
      </c>
      <c r="AV322">
        <v>0</v>
      </c>
      <c r="BA322">
        <v>0</v>
      </c>
      <c r="BD322">
        <v>0</v>
      </c>
      <c r="BG322">
        <v>0</v>
      </c>
      <c r="BJ322">
        <v>0</v>
      </c>
      <c r="BM322">
        <v>0</v>
      </c>
      <c r="BP322">
        <v>0</v>
      </c>
      <c r="BQ322" s="48" t="s">
        <v>1090</v>
      </c>
      <c r="BR322" s="48" t="s">
        <v>5099</v>
      </c>
      <c r="BS322" s="48" t="s">
        <v>2122</v>
      </c>
      <c r="BT322" s="48" t="s">
        <v>5100</v>
      </c>
      <c r="BX322" s="48">
        <v>0</v>
      </c>
      <c r="BY322" s="48">
        <v>15</v>
      </c>
      <c r="BZ322" s="48">
        <v>0</v>
      </c>
      <c r="CA322" s="48">
        <v>0</v>
      </c>
      <c r="CB322" s="49"/>
    </row>
    <row r="323" spans="1:80" x14ac:dyDescent="0.25">
      <c r="A323">
        <v>10001</v>
      </c>
      <c r="B323" s="48" t="s">
        <v>5653</v>
      </c>
      <c r="C323" s="48" t="s">
        <v>5654</v>
      </c>
      <c r="E323" s="48" t="s">
        <v>12</v>
      </c>
      <c r="F323" s="48">
        <v>2.0299999999999998</v>
      </c>
      <c r="G323" s="48">
        <v>0</v>
      </c>
      <c r="H323" s="48">
        <v>2.0299999999999998</v>
      </c>
      <c r="I323" s="48">
        <v>2.0299999999999998</v>
      </c>
      <c r="J323" s="48">
        <v>1</v>
      </c>
      <c r="K323" s="48">
        <v>2.0299999999999998</v>
      </c>
      <c r="L323" s="48">
        <v>1</v>
      </c>
      <c r="M323" s="48">
        <v>2.0299999999999998</v>
      </c>
      <c r="N323" s="48">
        <v>1</v>
      </c>
      <c r="O323">
        <v>1</v>
      </c>
      <c r="P323" s="48">
        <v>0</v>
      </c>
      <c r="Q323" s="49">
        <v>41487</v>
      </c>
      <c r="S323" t="s">
        <v>2316</v>
      </c>
      <c r="T323" t="s">
        <v>2317</v>
      </c>
      <c r="U323" s="48" t="s">
        <v>1172</v>
      </c>
      <c r="V323" s="47"/>
      <c r="AB323">
        <v>0</v>
      </c>
      <c r="AD323">
        <v>0</v>
      </c>
      <c r="AF323">
        <v>0</v>
      </c>
      <c r="AG323">
        <v>0</v>
      </c>
      <c r="AH323">
        <v>0</v>
      </c>
      <c r="AI323">
        <v>0</v>
      </c>
      <c r="AJ323">
        <v>0</v>
      </c>
      <c r="AK323">
        <v>0</v>
      </c>
      <c r="AM323">
        <v>0</v>
      </c>
      <c r="AN323">
        <v>1</v>
      </c>
      <c r="AO323">
        <v>1</v>
      </c>
      <c r="AP323">
        <v>0</v>
      </c>
      <c r="AQ323">
        <v>0</v>
      </c>
      <c r="AR323">
        <v>0</v>
      </c>
      <c r="AS323">
        <v>0</v>
      </c>
      <c r="AT323">
        <v>0</v>
      </c>
      <c r="AU323">
        <v>0</v>
      </c>
      <c r="AV323">
        <v>0</v>
      </c>
      <c r="BA323">
        <v>0</v>
      </c>
      <c r="BD323">
        <v>0</v>
      </c>
      <c r="BG323">
        <v>0</v>
      </c>
      <c r="BJ323">
        <v>0</v>
      </c>
      <c r="BM323">
        <v>0</v>
      </c>
      <c r="BP323">
        <v>0</v>
      </c>
      <c r="BQ323" s="48" t="s">
        <v>1172</v>
      </c>
      <c r="BR323" s="48" t="s">
        <v>5655</v>
      </c>
      <c r="BX323" s="48">
        <v>0</v>
      </c>
      <c r="BY323" s="48">
        <v>0</v>
      </c>
      <c r="BZ323" s="48">
        <v>0</v>
      </c>
      <c r="CA323" s="48">
        <v>0</v>
      </c>
      <c r="CB323" s="49"/>
    </row>
    <row r="324" spans="1:80" x14ac:dyDescent="0.25">
      <c r="A324">
        <v>10001</v>
      </c>
      <c r="B324" s="48" t="s">
        <v>5656</v>
      </c>
      <c r="C324" s="48" t="s">
        <v>5657</v>
      </c>
      <c r="E324" s="48" t="s">
        <v>12</v>
      </c>
      <c r="F324" s="48">
        <v>1.52</v>
      </c>
      <c r="G324" s="48">
        <v>0</v>
      </c>
      <c r="H324" s="48">
        <v>1.52</v>
      </c>
      <c r="I324" s="48">
        <v>1.52</v>
      </c>
      <c r="J324" s="48">
        <v>1</v>
      </c>
      <c r="K324" s="48">
        <v>1.52</v>
      </c>
      <c r="L324" s="48">
        <v>1</v>
      </c>
      <c r="M324" s="48">
        <v>1.52</v>
      </c>
      <c r="N324" s="48">
        <v>1</v>
      </c>
      <c r="O324">
        <v>1</v>
      </c>
      <c r="P324" s="48">
        <v>0</v>
      </c>
      <c r="Q324" s="49">
        <v>40567</v>
      </c>
      <c r="S324" t="s">
        <v>2316</v>
      </c>
      <c r="T324" t="s">
        <v>2317</v>
      </c>
      <c r="U324" s="48" t="s">
        <v>1090</v>
      </c>
      <c r="V324" s="47"/>
      <c r="AB324">
        <v>0</v>
      </c>
      <c r="AD324">
        <v>0</v>
      </c>
      <c r="AF324">
        <v>0</v>
      </c>
      <c r="AG324">
        <v>0</v>
      </c>
      <c r="AH324">
        <v>0</v>
      </c>
      <c r="AI324">
        <v>0</v>
      </c>
      <c r="AJ324">
        <v>0</v>
      </c>
      <c r="AK324">
        <v>0</v>
      </c>
      <c r="AM324">
        <v>0</v>
      </c>
      <c r="AN324">
        <v>1</v>
      </c>
      <c r="AO324">
        <v>1</v>
      </c>
      <c r="AP324">
        <v>0</v>
      </c>
      <c r="AQ324">
        <v>0</v>
      </c>
      <c r="AR324">
        <v>0</v>
      </c>
      <c r="AS324">
        <v>0</v>
      </c>
      <c r="AT324">
        <v>0</v>
      </c>
      <c r="AU324">
        <v>0</v>
      </c>
      <c r="AV324">
        <v>0</v>
      </c>
      <c r="BA324">
        <v>0</v>
      </c>
      <c r="BD324">
        <v>0</v>
      </c>
      <c r="BG324">
        <v>0</v>
      </c>
      <c r="BJ324">
        <v>0</v>
      </c>
      <c r="BM324">
        <v>0</v>
      </c>
      <c r="BP324">
        <v>0</v>
      </c>
      <c r="BQ324" s="48" t="s">
        <v>1090</v>
      </c>
      <c r="BR324" s="48" t="s">
        <v>5658</v>
      </c>
      <c r="BX324" s="48">
        <v>0</v>
      </c>
      <c r="BY324" s="48">
        <v>0</v>
      </c>
      <c r="BZ324" s="48">
        <v>0</v>
      </c>
      <c r="CA324" s="48">
        <v>0</v>
      </c>
      <c r="CB324" s="49"/>
    </row>
    <row r="325" spans="1:80" x14ac:dyDescent="0.25">
      <c r="A325">
        <v>10001</v>
      </c>
      <c r="B325" s="48" t="s">
        <v>5775</v>
      </c>
      <c r="C325" s="48" t="s">
        <v>5776</v>
      </c>
      <c r="E325" s="48" t="s">
        <v>12</v>
      </c>
      <c r="F325" s="48">
        <v>3.2</v>
      </c>
      <c r="G325" s="48">
        <v>0</v>
      </c>
      <c r="H325" s="48">
        <v>3.2</v>
      </c>
      <c r="I325" s="48">
        <v>3.2</v>
      </c>
      <c r="J325" s="48">
        <v>1</v>
      </c>
      <c r="K325" s="48">
        <v>3.2</v>
      </c>
      <c r="L325" s="48">
        <v>1</v>
      </c>
      <c r="M325" s="48">
        <v>3.2</v>
      </c>
      <c r="N325" s="48">
        <v>1</v>
      </c>
      <c r="O325">
        <v>1</v>
      </c>
      <c r="P325" s="48">
        <v>0</v>
      </c>
      <c r="Q325" s="49">
        <v>41487</v>
      </c>
      <c r="S325" t="s">
        <v>2316</v>
      </c>
      <c r="T325" t="s">
        <v>2317</v>
      </c>
      <c r="V325" s="47"/>
      <c r="AB325">
        <v>0</v>
      </c>
      <c r="AD325">
        <v>0</v>
      </c>
      <c r="AF325">
        <v>0</v>
      </c>
      <c r="AG325">
        <v>0</v>
      </c>
      <c r="AH325">
        <v>0</v>
      </c>
      <c r="AI325">
        <v>0</v>
      </c>
      <c r="AJ325">
        <v>0</v>
      </c>
      <c r="AK325">
        <v>0</v>
      </c>
      <c r="AM325">
        <v>0</v>
      </c>
      <c r="AN325">
        <v>1</v>
      </c>
      <c r="AO325">
        <v>1</v>
      </c>
      <c r="AP325">
        <v>0</v>
      </c>
      <c r="AQ325">
        <v>0</v>
      </c>
      <c r="AR325">
        <v>0</v>
      </c>
      <c r="AS325">
        <v>0</v>
      </c>
      <c r="AT325">
        <v>0</v>
      </c>
      <c r="AU325">
        <v>0</v>
      </c>
      <c r="AV325">
        <v>0</v>
      </c>
      <c r="BA325">
        <v>0</v>
      </c>
      <c r="BD325">
        <v>0</v>
      </c>
      <c r="BG325">
        <v>0</v>
      </c>
      <c r="BJ325">
        <v>0</v>
      </c>
      <c r="BM325">
        <v>0</v>
      </c>
      <c r="BP325">
        <v>0</v>
      </c>
      <c r="BQ325" s="48" t="s">
        <v>1090</v>
      </c>
      <c r="BX325" s="48">
        <v>0</v>
      </c>
      <c r="BY325" s="48">
        <v>0</v>
      </c>
      <c r="BZ325" s="48">
        <v>0</v>
      </c>
      <c r="CA325" s="48">
        <v>0</v>
      </c>
      <c r="CB325" s="49"/>
    </row>
    <row r="326" spans="1:80" x14ac:dyDescent="0.25">
      <c r="A326">
        <v>10001</v>
      </c>
      <c r="B326" s="48" t="s">
        <v>8293</v>
      </c>
      <c r="C326" s="48" t="s">
        <v>8294</v>
      </c>
      <c r="D326" t="s">
        <v>8295</v>
      </c>
      <c r="E326" s="48" t="s">
        <v>12</v>
      </c>
      <c r="F326" s="48">
        <v>210</v>
      </c>
      <c r="G326" s="48">
        <v>0</v>
      </c>
      <c r="H326" s="48">
        <v>210</v>
      </c>
      <c r="I326" s="48">
        <v>210</v>
      </c>
      <c r="J326" s="48">
        <v>1</v>
      </c>
      <c r="K326" s="48">
        <v>210</v>
      </c>
      <c r="L326" s="48">
        <v>1</v>
      </c>
      <c r="M326" s="48">
        <v>210</v>
      </c>
      <c r="N326" s="48">
        <v>1</v>
      </c>
      <c r="O326">
        <v>1</v>
      </c>
      <c r="P326" s="48">
        <v>0</v>
      </c>
      <c r="Q326" s="49">
        <v>43053</v>
      </c>
      <c r="S326" t="s">
        <v>3881</v>
      </c>
      <c r="T326" t="s">
        <v>3882</v>
      </c>
      <c r="U326" s="48" t="s">
        <v>1918</v>
      </c>
      <c r="V326" s="47"/>
      <c r="AB326">
        <v>0</v>
      </c>
      <c r="AD326">
        <v>0</v>
      </c>
      <c r="AF326">
        <v>0</v>
      </c>
      <c r="AG326">
        <v>0</v>
      </c>
      <c r="AH326">
        <v>0</v>
      </c>
      <c r="AI326">
        <v>0</v>
      </c>
      <c r="AJ326">
        <v>0</v>
      </c>
      <c r="AK326">
        <v>0</v>
      </c>
      <c r="AM326">
        <v>0</v>
      </c>
      <c r="AN326">
        <v>1</v>
      </c>
      <c r="AO326">
        <v>1</v>
      </c>
      <c r="AP326">
        <v>0</v>
      </c>
      <c r="AQ326">
        <v>0</v>
      </c>
      <c r="AR326">
        <v>0</v>
      </c>
      <c r="AS326">
        <v>0</v>
      </c>
      <c r="AT326">
        <v>0</v>
      </c>
      <c r="AU326">
        <v>0</v>
      </c>
      <c r="AV326">
        <v>0</v>
      </c>
      <c r="BA326">
        <v>0</v>
      </c>
      <c r="BD326">
        <v>0</v>
      </c>
      <c r="BG326">
        <v>0</v>
      </c>
      <c r="BJ326">
        <v>0</v>
      </c>
      <c r="BM326">
        <v>0</v>
      </c>
      <c r="BP326">
        <v>0</v>
      </c>
      <c r="BQ326" s="48" t="s">
        <v>1918</v>
      </c>
      <c r="BR326" s="48" t="s">
        <v>8296</v>
      </c>
      <c r="BX326" s="48">
        <v>0</v>
      </c>
      <c r="BY326" s="48">
        <v>15</v>
      </c>
      <c r="BZ326" s="48">
        <v>0</v>
      </c>
      <c r="CA326" s="48">
        <v>0</v>
      </c>
      <c r="CB326" s="49">
        <v>0</v>
      </c>
    </row>
    <row r="327" spans="1:80" x14ac:dyDescent="0.25">
      <c r="A327">
        <v>10001</v>
      </c>
      <c r="B327" s="48" t="s">
        <v>8297</v>
      </c>
      <c r="C327" s="48" t="s">
        <v>8298</v>
      </c>
      <c r="D327" t="s">
        <v>8295</v>
      </c>
      <c r="E327" s="48" t="s">
        <v>12</v>
      </c>
      <c r="F327" s="48">
        <v>210</v>
      </c>
      <c r="G327" s="48">
        <v>0</v>
      </c>
      <c r="H327" s="48">
        <v>210</v>
      </c>
      <c r="I327" s="48">
        <v>210</v>
      </c>
      <c r="J327" s="48">
        <v>1</v>
      </c>
      <c r="K327" s="48">
        <v>210</v>
      </c>
      <c r="L327" s="48">
        <v>1</v>
      </c>
      <c r="M327" s="48">
        <v>210</v>
      </c>
      <c r="N327" s="48">
        <v>1</v>
      </c>
      <c r="O327">
        <v>1</v>
      </c>
      <c r="P327" s="48">
        <v>0</v>
      </c>
      <c r="Q327" s="49">
        <v>43053</v>
      </c>
      <c r="S327" t="s">
        <v>3881</v>
      </c>
      <c r="T327" t="s">
        <v>3882</v>
      </c>
      <c r="U327" s="48" t="s">
        <v>1918</v>
      </c>
      <c r="V327" s="47"/>
      <c r="AB327">
        <v>0</v>
      </c>
      <c r="AD327">
        <v>0</v>
      </c>
      <c r="AF327">
        <v>0</v>
      </c>
      <c r="AG327">
        <v>0</v>
      </c>
      <c r="AH327">
        <v>0</v>
      </c>
      <c r="AI327">
        <v>0</v>
      </c>
      <c r="AJ327">
        <v>0</v>
      </c>
      <c r="AK327">
        <v>0</v>
      </c>
      <c r="AM327">
        <v>0</v>
      </c>
      <c r="AN327">
        <v>1</v>
      </c>
      <c r="AO327">
        <v>1</v>
      </c>
      <c r="AP327">
        <v>0</v>
      </c>
      <c r="AQ327">
        <v>0</v>
      </c>
      <c r="AR327">
        <v>0</v>
      </c>
      <c r="AS327">
        <v>0</v>
      </c>
      <c r="AT327">
        <v>0</v>
      </c>
      <c r="AU327">
        <v>0</v>
      </c>
      <c r="AV327">
        <v>0</v>
      </c>
      <c r="BA327">
        <v>0</v>
      </c>
      <c r="BD327">
        <v>0</v>
      </c>
      <c r="BG327">
        <v>0</v>
      </c>
      <c r="BJ327">
        <v>0</v>
      </c>
      <c r="BM327">
        <v>0</v>
      </c>
      <c r="BP327">
        <v>0</v>
      </c>
      <c r="BQ327" s="48" t="s">
        <v>1918</v>
      </c>
      <c r="BR327" s="48" t="s">
        <v>8299</v>
      </c>
      <c r="BX327" s="48">
        <v>0</v>
      </c>
      <c r="BY327" s="48">
        <v>15</v>
      </c>
      <c r="BZ327" s="48">
        <v>0</v>
      </c>
      <c r="CA327" s="48">
        <v>0</v>
      </c>
      <c r="CB327" s="49">
        <v>0</v>
      </c>
    </row>
    <row r="328" spans="1:80" x14ac:dyDescent="0.25">
      <c r="A328">
        <v>10001</v>
      </c>
      <c r="B328" s="48" t="s">
        <v>7963</v>
      </c>
      <c r="C328" s="48" t="s">
        <v>7964</v>
      </c>
      <c r="E328" s="48" t="s">
        <v>12</v>
      </c>
      <c r="F328" s="48">
        <v>1.91</v>
      </c>
      <c r="G328" s="48">
        <v>35</v>
      </c>
      <c r="H328" s="48">
        <v>1.24</v>
      </c>
      <c r="I328" s="48">
        <v>1.24</v>
      </c>
      <c r="J328" s="48">
        <v>1</v>
      </c>
      <c r="K328" s="48">
        <v>1.24</v>
      </c>
      <c r="L328" s="48">
        <v>1</v>
      </c>
      <c r="M328" s="48">
        <v>1.24</v>
      </c>
      <c r="N328" s="48">
        <v>1</v>
      </c>
      <c r="O328">
        <v>1</v>
      </c>
      <c r="P328" s="48">
        <v>0</v>
      </c>
      <c r="Q328" s="49">
        <v>42936</v>
      </c>
      <c r="S328" t="s">
        <v>2316</v>
      </c>
      <c r="T328" t="s">
        <v>2317</v>
      </c>
      <c r="U328" s="48" t="s">
        <v>1172</v>
      </c>
      <c r="V328" s="47"/>
      <c r="AB328">
        <v>0</v>
      </c>
      <c r="AD328">
        <v>0</v>
      </c>
      <c r="AF328">
        <v>0</v>
      </c>
      <c r="AG328">
        <v>0</v>
      </c>
      <c r="AH328">
        <v>0</v>
      </c>
      <c r="AI328">
        <v>0</v>
      </c>
      <c r="AJ328">
        <v>0</v>
      </c>
      <c r="AK328">
        <v>0</v>
      </c>
      <c r="AM328">
        <v>0</v>
      </c>
      <c r="AN328">
        <v>1</v>
      </c>
      <c r="AO328">
        <v>1</v>
      </c>
      <c r="AP328">
        <v>0</v>
      </c>
      <c r="AQ328">
        <v>0</v>
      </c>
      <c r="AR328">
        <v>0</v>
      </c>
      <c r="AS328">
        <v>0</v>
      </c>
      <c r="AT328">
        <v>0</v>
      </c>
      <c r="AU328">
        <v>0</v>
      </c>
      <c r="AV328">
        <v>0</v>
      </c>
      <c r="BA328">
        <v>0</v>
      </c>
      <c r="BD328">
        <v>0</v>
      </c>
      <c r="BG328">
        <v>0</v>
      </c>
      <c r="BJ328">
        <v>0</v>
      </c>
      <c r="BM328">
        <v>0</v>
      </c>
      <c r="BP328">
        <v>0</v>
      </c>
      <c r="BQ328" s="48" t="s">
        <v>1172</v>
      </c>
      <c r="BR328" s="48" t="s">
        <v>7965</v>
      </c>
      <c r="BX328" s="48">
        <v>0</v>
      </c>
      <c r="BY328" s="48">
        <v>0</v>
      </c>
      <c r="BZ328" s="48">
        <v>0</v>
      </c>
      <c r="CA328" s="48">
        <v>0</v>
      </c>
      <c r="CB328" s="49">
        <v>0</v>
      </c>
    </row>
    <row r="329" spans="1:80" x14ac:dyDescent="0.25">
      <c r="A329">
        <v>10001</v>
      </c>
      <c r="B329" s="48" t="s">
        <v>4798</v>
      </c>
      <c r="C329" s="48" t="s">
        <v>4799</v>
      </c>
      <c r="E329" s="48" t="s">
        <v>606</v>
      </c>
      <c r="F329" s="48">
        <v>0</v>
      </c>
      <c r="G329" s="48">
        <v>0</v>
      </c>
      <c r="H329" s="48">
        <v>0</v>
      </c>
      <c r="I329" s="48">
        <v>0</v>
      </c>
      <c r="J329" s="48">
        <v>1</v>
      </c>
      <c r="K329" s="48">
        <v>0</v>
      </c>
      <c r="L329" s="48">
        <v>1.3</v>
      </c>
      <c r="M329" s="48">
        <v>0</v>
      </c>
      <c r="N329" s="48">
        <v>1</v>
      </c>
      <c r="O329">
        <v>1</v>
      </c>
      <c r="P329" s="48">
        <v>0</v>
      </c>
      <c r="Q329" s="49">
        <v>41970</v>
      </c>
      <c r="S329" t="s">
        <v>1609</v>
      </c>
      <c r="T329" t="s">
        <v>1610</v>
      </c>
      <c r="U329" s="48" t="s">
        <v>737</v>
      </c>
      <c r="V329" s="47"/>
      <c r="AB329">
        <v>0</v>
      </c>
      <c r="AD329">
        <v>0</v>
      </c>
      <c r="AF329">
        <v>0</v>
      </c>
      <c r="AG329">
        <v>0</v>
      </c>
      <c r="AH329">
        <v>0</v>
      </c>
      <c r="AI329">
        <v>0</v>
      </c>
      <c r="AJ329">
        <v>0</v>
      </c>
      <c r="AK329">
        <v>0</v>
      </c>
      <c r="AM329">
        <v>0</v>
      </c>
      <c r="AN329">
        <v>1</v>
      </c>
      <c r="AO329">
        <v>1</v>
      </c>
      <c r="AP329">
        <v>0</v>
      </c>
      <c r="AQ329">
        <v>0</v>
      </c>
      <c r="AR329">
        <v>0</v>
      </c>
      <c r="AS329">
        <v>0</v>
      </c>
      <c r="AT329">
        <v>0</v>
      </c>
      <c r="AU329">
        <v>0</v>
      </c>
      <c r="AV329">
        <v>0</v>
      </c>
      <c r="BA329">
        <v>0</v>
      </c>
      <c r="BD329">
        <v>0</v>
      </c>
      <c r="BG329">
        <v>0</v>
      </c>
      <c r="BJ329">
        <v>0</v>
      </c>
      <c r="BM329">
        <v>0</v>
      </c>
      <c r="BP329">
        <v>0</v>
      </c>
      <c r="BQ329" s="48" t="s">
        <v>1605</v>
      </c>
      <c r="BR329" s="48" t="s">
        <v>4800</v>
      </c>
      <c r="BX329" s="48">
        <v>0</v>
      </c>
      <c r="BY329" s="48">
        <v>15</v>
      </c>
      <c r="BZ329" s="48">
        <v>0</v>
      </c>
      <c r="CA329" s="48">
        <v>0</v>
      </c>
      <c r="CB329" s="49"/>
    </row>
    <row r="330" spans="1:80" x14ac:dyDescent="0.25">
      <c r="A330">
        <v>10001</v>
      </c>
      <c r="B330" s="48" t="s">
        <v>4079</v>
      </c>
      <c r="C330" s="48" t="s">
        <v>4080</v>
      </c>
      <c r="E330" s="48" t="s">
        <v>606</v>
      </c>
      <c r="F330" s="48">
        <v>170</v>
      </c>
      <c r="G330" s="48">
        <v>0</v>
      </c>
      <c r="H330" s="48">
        <v>170</v>
      </c>
      <c r="I330" s="48">
        <v>170</v>
      </c>
      <c r="J330" s="48">
        <v>1</v>
      </c>
      <c r="K330" s="48">
        <v>170</v>
      </c>
      <c r="L330" s="48">
        <v>1.3</v>
      </c>
      <c r="M330" s="48">
        <v>221</v>
      </c>
      <c r="N330" s="48">
        <v>1</v>
      </c>
      <c r="O330">
        <v>1</v>
      </c>
      <c r="P330" s="48">
        <v>0</v>
      </c>
      <c r="Q330" s="49">
        <v>42317</v>
      </c>
      <c r="S330" t="s">
        <v>1609</v>
      </c>
      <c r="T330" t="s">
        <v>1610</v>
      </c>
      <c r="U330" s="48" t="s">
        <v>1803</v>
      </c>
      <c r="V330" s="47"/>
      <c r="AB330">
        <v>0</v>
      </c>
      <c r="AD330">
        <v>0</v>
      </c>
      <c r="AF330">
        <v>0</v>
      </c>
      <c r="AG330">
        <v>0</v>
      </c>
      <c r="AH330">
        <v>0</v>
      </c>
      <c r="AI330">
        <v>0</v>
      </c>
      <c r="AJ330">
        <v>0</v>
      </c>
      <c r="AK330">
        <v>0</v>
      </c>
      <c r="AM330">
        <v>0</v>
      </c>
      <c r="AN330">
        <v>1</v>
      </c>
      <c r="AO330">
        <v>1</v>
      </c>
      <c r="AP330">
        <v>0</v>
      </c>
      <c r="AQ330">
        <v>0</v>
      </c>
      <c r="AR330">
        <v>0</v>
      </c>
      <c r="AS330">
        <v>0</v>
      </c>
      <c r="AT330">
        <v>0</v>
      </c>
      <c r="AU330">
        <v>0</v>
      </c>
      <c r="AV330">
        <v>0</v>
      </c>
      <c r="BA330">
        <v>0</v>
      </c>
      <c r="BD330">
        <v>0</v>
      </c>
      <c r="BG330">
        <v>0</v>
      </c>
      <c r="BJ330">
        <v>0</v>
      </c>
      <c r="BM330">
        <v>0</v>
      </c>
      <c r="BP330">
        <v>0</v>
      </c>
      <c r="BQ330" s="48" t="s">
        <v>1803</v>
      </c>
      <c r="BR330" s="48" t="s">
        <v>4081</v>
      </c>
      <c r="BX330" s="48">
        <v>0</v>
      </c>
      <c r="BY330" s="48">
        <v>15</v>
      </c>
      <c r="BZ330" s="48">
        <v>0</v>
      </c>
      <c r="CA330" s="48">
        <v>0</v>
      </c>
      <c r="CB330" s="49">
        <v>0</v>
      </c>
    </row>
    <row r="331" spans="1:80" x14ac:dyDescent="0.25">
      <c r="A331">
        <v>10001</v>
      </c>
      <c r="B331" s="48" t="s">
        <v>4082</v>
      </c>
      <c r="C331" s="48" t="s">
        <v>4083</v>
      </c>
      <c r="E331" s="48" t="s">
        <v>606</v>
      </c>
      <c r="F331" s="48">
        <v>190</v>
      </c>
      <c r="G331" s="48">
        <v>0</v>
      </c>
      <c r="H331" s="48">
        <v>190</v>
      </c>
      <c r="I331" s="48">
        <v>190</v>
      </c>
      <c r="J331" s="48">
        <v>1</v>
      </c>
      <c r="K331" s="48">
        <v>190</v>
      </c>
      <c r="L331" s="48">
        <v>1.3</v>
      </c>
      <c r="M331" s="48">
        <v>247</v>
      </c>
      <c r="N331" s="48">
        <v>1</v>
      </c>
      <c r="O331">
        <v>1</v>
      </c>
      <c r="P331" s="48">
        <v>0</v>
      </c>
      <c r="Q331" s="49">
        <v>42650</v>
      </c>
      <c r="S331" t="s">
        <v>1609</v>
      </c>
      <c r="T331" t="s">
        <v>1610</v>
      </c>
      <c r="U331" s="48" t="s">
        <v>1803</v>
      </c>
      <c r="V331" s="47"/>
      <c r="AB331">
        <v>0</v>
      </c>
      <c r="AD331">
        <v>0</v>
      </c>
      <c r="AF331">
        <v>0</v>
      </c>
      <c r="AG331">
        <v>0</v>
      </c>
      <c r="AH331">
        <v>0</v>
      </c>
      <c r="AI331">
        <v>0</v>
      </c>
      <c r="AJ331">
        <v>0</v>
      </c>
      <c r="AK331">
        <v>0</v>
      </c>
      <c r="AM331">
        <v>0</v>
      </c>
      <c r="AN331">
        <v>1</v>
      </c>
      <c r="AO331">
        <v>1</v>
      </c>
      <c r="AP331">
        <v>0</v>
      </c>
      <c r="AQ331">
        <v>0</v>
      </c>
      <c r="AR331">
        <v>0</v>
      </c>
      <c r="AS331">
        <v>0</v>
      </c>
      <c r="AT331">
        <v>0</v>
      </c>
      <c r="AU331">
        <v>0</v>
      </c>
      <c r="AV331">
        <v>0</v>
      </c>
      <c r="BA331">
        <v>0</v>
      </c>
      <c r="BD331">
        <v>0</v>
      </c>
      <c r="BG331">
        <v>0</v>
      </c>
      <c r="BJ331">
        <v>0</v>
      </c>
      <c r="BM331">
        <v>0</v>
      </c>
      <c r="BP331">
        <v>0</v>
      </c>
      <c r="BQ331" s="48" t="s">
        <v>1803</v>
      </c>
      <c r="BR331" s="48" t="s">
        <v>4084</v>
      </c>
      <c r="BX331" s="48">
        <v>0</v>
      </c>
      <c r="BY331" s="48">
        <v>15</v>
      </c>
      <c r="BZ331" s="48">
        <v>0</v>
      </c>
      <c r="CA331" s="48">
        <v>0</v>
      </c>
      <c r="CB331" s="49">
        <v>0</v>
      </c>
    </row>
    <row r="332" spans="1:80" x14ac:dyDescent="0.25">
      <c r="A332">
        <v>10001</v>
      </c>
      <c r="B332" s="48" t="s">
        <v>3015</v>
      </c>
      <c r="C332" s="48" t="s">
        <v>3016</v>
      </c>
      <c r="E332" s="48" t="s">
        <v>1552</v>
      </c>
      <c r="F332" s="48">
        <v>80.150000000000006</v>
      </c>
      <c r="G332" s="48">
        <v>0</v>
      </c>
      <c r="H332" s="48">
        <v>80.150000000000006</v>
      </c>
      <c r="I332" s="48">
        <v>80.150000000000006</v>
      </c>
      <c r="J332" s="48">
        <v>1</v>
      </c>
      <c r="K332" s="48">
        <v>80.150000000000006</v>
      </c>
      <c r="L332" s="48">
        <v>1</v>
      </c>
      <c r="M332" s="48">
        <v>80.150000000000006</v>
      </c>
      <c r="N332" s="48">
        <v>1</v>
      </c>
      <c r="O332">
        <v>1</v>
      </c>
      <c r="P332" s="48">
        <v>0</v>
      </c>
      <c r="Q332" s="49">
        <v>42549</v>
      </c>
      <c r="S332" t="s">
        <v>1609</v>
      </c>
      <c r="T332" t="s">
        <v>1610</v>
      </c>
      <c r="U332" s="48" t="s">
        <v>786</v>
      </c>
      <c r="V332" s="47"/>
      <c r="AB332">
        <v>0</v>
      </c>
      <c r="AD332">
        <v>0</v>
      </c>
      <c r="AF332">
        <v>0</v>
      </c>
      <c r="AG332">
        <v>0</v>
      </c>
      <c r="AH332">
        <v>0</v>
      </c>
      <c r="AI332">
        <v>0</v>
      </c>
      <c r="AJ332">
        <v>0</v>
      </c>
      <c r="AK332">
        <v>0</v>
      </c>
      <c r="AM332">
        <v>0</v>
      </c>
      <c r="AN332">
        <v>1</v>
      </c>
      <c r="AO332">
        <v>1</v>
      </c>
      <c r="AP332">
        <v>0</v>
      </c>
      <c r="AQ332">
        <v>0</v>
      </c>
      <c r="AR332">
        <v>0</v>
      </c>
      <c r="AS332">
        <v>0</v>
      </c>
      <c r="AT332">
        <v>0</v>
      </c>
      <c r="AU332">
        <v>0</v>
      </c>
      <c r="AV332">
        <v>0</v>
      </c>
      <c r="BA332">
        <v>0</v>
      </c>
      <c r="BD332">
        <v>0</v>
      </c>
      <c r="BG332">
        <v>0</v>
      </c>
      <c r="BJ332">
        <v>0</v>
      </c>
      <c r="BM332">
        <v>0</v>
      </c>
      <c r="BP332">
        <v>0</v>
      </c>
      <c r="BQ332" s="48" t="s">
        <v>786</v>
      </c>
      <c r="BR332" s="48" t="s">
        <v>3017</v>
      </c>
      <c r="BX332" s="48">
        <v>0</v>
      </c>
      <c r="BY332" s="48">
        <v>15</v>
      </c>
      <c r="BZ332" s="48">
        <v>0</v>
      </c>
      <c r="CA332" s="48">
        <v>0</v>
      </c>
      <c r="CB332" s="49"/>
    </row>
    <row r="333" spans="1:80" x14ac:dyDescent="0.25">
      <c r="A333">
        <v>10001</v>
      </c>
      <c r="B333" s="48" t="s">
        <v>3020</v>
      </c>
      <c r="C333" s="48" t="s">
        <v>3021</v>
      </c>
      <c r="E333" s="48" t="s">
        <v>1552</v>
      </c>
      <c r="F333" s="48">
        <v>150.9</v>
      </c>
      <c r="G333" s="48">
        <v>0</v>
      </c>
      <c r="H333" s="48">
        <v>150.9</v>
      </c>
      <c r="I333" s="48">
        <v>150.9</v>
      </c>
      <c r="J333" s="48">
        <v>1</v>
      </c>
      <c r="K333" s="48">
        <v>150.9</v>
      </c>
      <c r="L333" s="48">
        <v>1</v>
      </c>
      <c r="M333" s="48">
        <v>150.9</v>
      </c>
      <c r="N333" s="48">
        <v>1</v>
      </c>
      <c r="O333">
        <v>1</v>
      </c>
      <c r="P333" s="48">
        <v>0</v>
      </c>
      <c r="Q333" s="49">
        <v>41708</v>
      </c>
      <c r="S333" t="s">
        <v>1609</v>
      </c>
      <c r="T333" t="s">
        <v>1610</v>
      </c>
      <c r="U333" s="48" t="s">
        <v>786</v>
      </c>
      <c r="V333" s="47"/>
      <c r="AB333">
        <v>0</v>
      </c>
      <c r="AD333">
        <v>0</v>
      </c>
      <c r="AF333">
        <v>0</v>
      </c>
      <c r="AG333">
        <v>0</v>
      </c>
      <c r="AH333">
        <v>0</v>
      </c>
      <c r="AI333">
        <v>0</v>
      </c>
      <c r="AJ333">
        <v>0</v>
      </c>
      <c r="AK333">
        <v>0</v>
      </c>
      <c r="AM333">
        <v>0</v>
      </c>
      <c r="AN333">
        <v>1</v>
      </c>
      <c r="AO333">
        <v>1</v>
      </c>
      <c r="AP333">
        <v>0</v>
      </c>
      <c r="AQ333">
        <v>0</v>
      </c>
      <c r="AR333">
        <v>0</v>
      </c>
      <c r="AS333">
        <v>0</v>
      </c>
      <c r="AT333">
        <v>0</v>
      </c>
      <c r="AU333">
        <v>0</v>
      </c>
      <c r="AV333">
        <v>0</v>
      </c>
      <c r="BA333">
        <v>0</v>
      </c>
      <c r="BD333">
        <v>0</v>
      </c>
      <c r="BG333">
        <v>0</v>
      </c>
      <c r="BJ333">
        <v>0</v>
      </c>
      <c r="BM333">
        <v>0</v>
      </c>
      <c r="BP333">
        <v>0</v>
      </c>
      <c r="BQ333" s="48" t="s">
        <v>786</v>
      </c>
      <c r="BR333" s="48" t="s">
        <v>3022</v>
      </c>
      <c r="BX333" s="48">
        <v>0</v>
      </c>
      <c r="BY333" s="48">
        <v>15</v>
      </c>
      <c r="BZ333" s="48">
        <v>0</v>
      </c>
      <c r="CA333" s="48">
        <v>0</v>
      </c>
      <c r="CB333" s="49"/>
    </row>
    <row r="334" spans="1:80" x14ac:dyDescent="0.25">
      <c r="A334">
        <v>10001</v>
      </c>
      <c r="B334" s="48" t="s">
        <v>3023</v>
      </c>
      <c r="C334" s="48" t="s">
        <v>3024</v>
      </c>
      <c r="E334" s="48" t="s">
        <v>1552</v>
      </c>
      <c r="F334" s="48">
        <v>203.2</v>
      </c>
      <c r="G334" s="48">
        <v>0</v>
      </c>
      <c r="H334" s="48">
        <v>203.2</v>
      </c>
      <c r="I334" s="48">
        <v>203.2</v>
      </c>
      <c r="J334" s="48">
        <v>1</v>
      </c>
      <c r="K334" s="48">
        <v>203.2</v>
      </c>
      <c r="L334" s="48">
        <v>1</v>
      </c>
      <c r="M334" s="48">
        <v>203.2</v>
      </c>
      <c r="N334" s="48">
        <v>1</v>
      </c>
      <c r="O334">
        <v>1</v>
      </c>
      <c r="P334" s="48">
        <v>0</v>
      </c>
      <c r="Q334" s="49">
        <v>42545</v>
      </c>
      <c r="S334" t="s">
        <v>1609</v>
      </c>
      <c r="T334" t="s">
        <v>1610</v>
      </c>
      <c r="U334" s="48" t="s">
        <v>786</v>
      </c>
      <c r="V334" s="47"/>
      <c r="AB334">
        <v>0</v>
      </c>
      <c r="AD334">
        <v>0</v>
      </c>
      <c r="AF334">
        <v>0</v>
      </c>
      <c r="AG334">
        <v>0</v>
      </c>
      <c r="AH334">
        <v>0</v>
      </c>
      <c r="AI334">
        <v>0</v>
      </c>
      <c r="AJ334">
        <v>0</v>
      </c>
      <c r="AK334">
        <v>0</v>
      </c>
      <c r="AM334">
        <v>0</v>
      </c>
      <c r="AN334">
        <v>1</v>
      </c>
      <c r="AO334">
        <v>1</v>
      </c>
      <c r="AP334">
        <v>0</v>
      </c>
      <c r="AQ334">
        <v>0</v>
      </c>
      <c r="AR334">
        <v>0</v>
      </c>
      <c r="AS334">
        <v>0</v>
      </c>
      <c r="AT334">
        <v>0</v>
      </c>
      <c r="AU334">
        <v>0</v>
      </c>
      <c r="AV334">
        <v>0</v>
      </c>
      <c r="BA334">
        <v>0</v>
      </c>
      <c r="BD334">
        <v>0</v>
      </c>
      <c r="BG334">
        <v>0</v>
      </c>
      <c r="BJ334">
        <v>0</v>
      </c>
      <c r="BM334">
        <v>0</v>
      </c>
      <c r="BP334">
        <v>0</v>
      </c>
      <c r="BQ334" s="48" t="s">
        <v>786</v>
      </c>
      <c r="BR334" s="48" t="s">
        <v>3025</v>
      </c>
      <c r="BX334" s="48">
        <v>0</v>
      </c>
      <c r="BY334" s="48">
        <v>15</v>
      </c>
      <c r="BZ334" s="48">
        <v>0</v>
      </c>
      <c r="CA334" s="48">
        <v>0</v>
      </c>
      <c r="CB334" s="49"/>
    </row>
    <row r="335" spans="1:80" x14ac:dyDescent="0.25">
      <c r="A335">
        <v>10001</v>
      </c>
      <c r="B335" s="48" t="s">
        <v>8306</v>
      </c>
      <c r="C335" s="48" t="s">
        <v>8307</v>
      </c>
      <c r="E335" s="48" t="s">
        <v>606</v>
      </c>
      <c r="F335" s="48">
        <v>9.2799999999999994</v>
      </c>
      <c r="G335" s="48">
        <v>0</v>
      </c>
      <c r="H335" s="48">
        <v>9.2799999999999994</v>
      </c>
      <c r="I335" s="48">
        <v>9.2799999999999994</v>
      </c>
      <c r="J335" s="48">
        <v>1</v>
      </c>
      <c r="K335" s="48">
        <v>9.2799999999999994</v>
      </c>
      <c r="L335" s="48">
        <v>1</v>
      </c>
      <c r="M335" s="48">
        <v>9.2799999999999994</v>
      </c>
      <c r="N335" s="48">
        <v>1</v>
      </c>
      <c r="O335">
        <v>1</v>
      </c>
      <c r="P335" s="48">
        <v>0</v>
      </c>
      <c r="Q335" s="49">
        <v>43053</v>
      </c>
      <c r="S335" t="s">
        <v>1609</v>
      </c>
      <c r="T335" t="s">
        <v>1610</v>
      </c>
      <c r="U335" s="48" t="s">
        <v>786</v>
      </c>
      <c r="V335" s="47"/>
      <c r="AB335">
        <v>0</v>
      </c>
      <c r="AD335">
        <v>0</v>
      </c>
      <c r="AF335">
        <v>0</v>
      </c>
      <c r="AG335">
        <v>0</v>
      </c>
      <c r="AH335">
        <v>0</v>
      </c>
      <c r="AI335">
        <v>0</v>
      </c>
      <c r="AJ335">
        <v>0</v>
      </c>
      <c r="AK335">
        <v>0</v>
      </c>
      <c r="AM335">
        <v>0</v>
      </c>
      <c r="AN335">
        <v>1</v>
      </c>
      <c r="AO335">
        <v>1</v>
      </c>
      <c r="AP335">
        <v>0</v>
      </c>
      <c r="AQ335">
        <v>0</v>
      </c>
      <c r="AR335">
        <v>0</v>
      </c>
      <c r="AS335">
        <v>0</v>
      </c>
      <c r="AT335">
        <v>0</v>
      </c>
      <c r="AU335">
        <v>0</v>
      </c>
      <c r="AV335">
        <v>0</v>
      </c>
      <c r="BA335">
        <v>0</v>
      </c>
      <c r="BD335">
        <v>0</v>
      </c>
      <c r="BG335">
        <v>0</v>
      </c>
      <c r="BJ335">
        <v>0</v>
      </c>
      <c r="BM335">
        <v>0</v>
      </c>
      <c r="BP335">
        <v>0</v>
      </c>
      <c r="BQ335" s="48" t="s">
        <v>786</v>
      </c>
      <c r="BR335" s="48" t="s">
        <v>8308</v>
      </c>
      <c r="BX335" s="48">
        <v>0</v>
      </c>
      <c r="BY335" s="48">
        <v>0</v>
      </c>
      <c r="BZ335" s="48">
        <v>0</v>
      </c>
      <c r="CA335" s="48">
        <v>0</v>
      </c>
      <c r="CB335" s="49">
        <v>0</v>
      </c>
    </row>
    <row r="336" spans="1:80" x14ac:dyDescent="0.25">
      <c r="A336">
        <v>10001</v>
      </c>
      <c r="B336" s="48" t="s">
        <v>7305</v>
      </c>
      <c r="C336" s="48" t="s">
        <v>7306</v>
      </c>
      <c r="E336" s="48" t="s">
        <v>606</v>
      </c>
      <c r="F336" s="48">
        <v>16</v>
      </c>
      <c r="G336" s="48">
        <v>0</v>
      </c>
      <c r="H336" s="48">
        <v>16</v>
      </c>
      <c r="I336" s="48">
        <v>16</v>
      </c>
      <c r="J336" s="48">
        <v>1</v>
      </c>
      <c r="K336" s="48">
        <v>16</v>
      </c>
      <c r="L336" s="48">
        <v>1</v>
      </c>
      <c r="M336" s="48">
        <v>16</v>
      </c>
      <c r="N336" s="48">
        <v>1</v>
      </c>
      <c r="O336">
        <v>1</v>
      </c>
      <c r="P336" s="48">
        <v>0</v>
      </c>
      <c r="Q336" s="49">
        <v>42478</v>
      </c>
      <c r="S336" t="s">
        <v>1609</v>
      </c>
      <c r="T336" t="s">
        <v>1610</v>
      </c>
      <c r="U336" s="48" t="s">
        <v>786</v>
      </c>
      <c r="V336" s="47"/>
      <c r="AB336">
        <v>0</v>
      </c>
      <c r="AD336">
        <v>0</v>
      </c>
      <c r="AF336">
        <v>0</v>
      </c>
      <c r="AG336">
        <v>0</v>
      </c>
      <c r="AH336">
        <v>0</v>
      </c>
      <c r="AI336">
        <v>0</v>
      </c>
      <c r="AJ336">
        <v>0</v>
      </c>
      <c r="AK336">
        <v>0</v>
      </c>
      <c r="AM336">
        <v>0</v>
      </c>
      <c r="AN336">
        <v>1</v>
      </c>
      <c r="AO336">
        <v>1</v>
      </c>
      <c r="AP336">
        <v>0</v>
      </c>
      <c r="AQ336">
        <v>0</v>
      </c>
      <c r="AR336">
        <v>0</v>
      </c>
      <c r="AS336">
        <v>0</v>
      </c>
      <c r="AT336">
        <v>0</v>
      </c>
      <c r="AU336">
        <v>0</v>
      </c>
      <c r="AV336">
        <v>0</v>
      </c>
      <c r="BA336">
        <v>0</v>
      </c>
      <c r="BD336">
        <v>0</v>
      </c>
      <c r="BG336">
        <v>0</v>
      </c>
      <c r="BJ336">
        <v>0</v>
      </c>
      <c r="BM336">
        <v>0</v>
      </c>
      <c r="BP336">
        <v>0</v>
      </c>
      <c r="BQ336" s="48" t="s">
        <v>786</v>
      </c>
      <c r="BR336" s="48" t="s">
        <v>7307</v>
      </c>
      <c r="BX336" s="48">
        <v>0</v>
      </c>
      <c r="BY336" s="48">
        <v>0</v>
      </c>
      <c r="BZ336" s="48">
        <v>0</v>
      </c>
      <c r="CA336" s="48">
        <v>0</v>
      </c>
      <c r="CB336" s="49">
        <v>0</v>
      </c>
    </row>
    <row r="337" spans="1:80" x14ac:dyDescent="0.25">
      <c r="A337">
        <v>10001</v>
      </c>
      <c r="B337" s="48" t="s">
        <v>3029</v>
      </c>
      <c r="C337" s="48" t="s">
        <v>3030</v>
      </c>
      <c r="E337" s="48" t="s">
        <v>606</v>
      </c>
      <c r="F337" s="48">
        <v>19.309999999999999</v>
      </c>
      <c r="G337" s="48">
        <v>0</v>
      </c>
      <c r="H337" s="48">
        <v>19.309999999999999</v>
      </c>
      <c r="I337" s="48">
        <v>19.309999999999999</v>
      </c>
      <c r="J337" s="48">
        <v>1</v>
      </c>
      <c r="K337" s="48">
        <v>19.309999999999999</v>
      </c>
      <c r="L337" s="48">
        <v>1</v>
      </c>
      <c r="M337" s="48">
        <v>19.309999999999999</v>
      </c>
      <c r="N337" s="48">
        <v>1</v>
      </c>
      <c r="O337">
        <v>1</v>
      </c>
      <c r="P337" s="48">
        <v>0</v>
      </c>
      <c r="Q337" s="49">
        <v>42556</v>
      </c>
      <c r="S337" t="s">
        <v>1609</v>
      </c>
      <c r="T337" t="s">
        <v>1610</v>
      </c>
      <c r="U337" s="48" t="s">
        <v>786</v>
      </c>
      <c r="V337" s="47"/>
      <c r="AB337">
        <v>0</v>
      </c>
      <c r="AD337">
        <v>0</v>
      </c>
      <c r="AF337">
        <v>0</v>
      </c>
      <c r="AG337">
        <v>0</v>
      </c>
      <c r="AH337">
        <v>0</v>
      </c>
      <c r="AI337">
        <v>0</v>
      </c>
      <c r="AJ337">
        <v>0</v>
      </c>
      <c r="AK337">
        <v>0</v>
      </c>
      <c r="AM337">
        <v>0</v>
      </c>
      <c r="AN337">
        <v>1</v>
      </c>
      <c r="AO337">
        <v>1</v>
      </c>
      <c r="AP337">
        <v>0</v>
      </c>
      <c r="AQ337">
        <v>0</v>
      </c>
      <c r="AR337">
        <v>0</v>
      </c>
      <c r="AS337">
        <v>0</v>
      </c>
      <c r="AT337">
        <v>0</v>
      </c>
      <c r="AU337">
        <v>0</v>
      </c>
      <c r="AV337">
        <v>0</v>
      </c>
      <c r="BA337">
        <v>0</v>
      </c>
      <c r="BD337">
        <v>0</v>
      </c>
      <c r="BG337">
        <v>0</v>
      </c>
      <c r="BJ337">
        <v>0</v>
      </c>
      <c r="BM337">
        <v>0</v>
      </c>
      <c r="BP337">
        <v>0</v>
      </c>
      <c r="BQ337" s="48" t="s">
        <v>786</v>
      </c>
      <c r="BR337" s="48" t="s">
        <v>3031</v>
      </c>
      <c r="BS337" s="48" t="s">
        <v>701</v>
      </c>
      <c r="BT337" s="48" t="s">
        <v>3032</v>
      </c>
      <c r="BX337" s="48">
        <v>0</v>
      </c>
      <c r="BY337" s="48">
        <v>0</v>
      </c>
      <c r="BZ337" s="48">
        <v>0</v>
      </c>
      <c r="CA337" s="48">
        <v>0</v>
      </c>
      <c r="CB337" s="49"/>
    </row>
    <row r="338" spans="1:80" x14ac:dyDescent="0.25">
      <c r="A338">
        <v>10001</v>
      </c>
      <c r="B338" s="48" t="s">
        <v>3033</v>
      </c>
      <c r="C338" s="48" t="s">
        <v>3034</v>
      </c>
      <c r="E338" s="48" t="s">
        <v>606</v>
      </c>
      <c r="F338" s="48">
        <v>22.85</v>
      </c>
      <c r="G338" s="48">
        <v>0</v>
      </c>
      <c r="H338" s="48">
        <v>22.85</v>
      </c>
      <c r="I338" s="48">
        <v>22.85</v>
      </c>
      <c r="J338" s="48">
        <v>1</v>
      </c>
      <c r="K338" s="48">
        <v>22.85</v>
      </c>
      <c r="L338" s="48">
        <v>1</v>
      </c>
      <c r="M338" s="48">
        <v>22.85</v>
      </c>
      <c r="N338" s="48">
        <v>1</v>
      </c>
      <c r="O338">
        <v>1</v>
      </c>
      <c r="P338" s="48">
        <v>0</v>
      </c>
      <c r="Q338" s="49">
        <v>42536</v>
      </c>
      <c r="S338" t="s">
        <v>1609</v>
      </c>
      <c r="T338" t="s">
        <v>1610</v>
      </c>
      <c r="U338" s="48" t="s">
        <v>786</v>
      </c>
      <c r="V338" s="47"/>
      <c r="AB338">
        <v>0</v>
      </c>
      <c r="AD338">
        <v>0</v>
      </c>
      <c r="AF338">
        <v>0</v>
      </c>
      <c r="AG338">
        <v>0</v>
      </c>
      <c r="AH338">
        <v>0</v>
      </c>
      <c r="AI338">
        <v>0</v>
      </c>
      <c r="AJ338">
        <v>0</v>
      </c>
      <c r="AK338">
        <v>0</v>
      </c>
      <c r="AM338">
        <v>0</v>
      </c>
      <c r="AN338">
        <v>1</v>
      </c>
      <c r="AO338">
        <v>1</v>
      </c>
      <c r="AP338">
        <v>0</v>
      </c>
      <c r="AQ338">
        <v>0</v>
      </c>
      <c r="AR338">
        <v>0</v>
      </c>
      <c r="AS338">
        <v>0</v>
      </c>
      <c r="AT338">
        <v>0</v>
      </c>
      <c r="AU338">
        <v>0</v>
      </c>
      <c r="AV338">
        <v>0</v>
      </c>
      <c r="BA338">
        <v>0</v>
      </c>
      <c r="BD338">
        <v>0</v>
      </c>
      <c r="BG338">
        <v>0</v>
      </c>
      <c r="BJ338">
        <v>0</v>
      </c>
      <c r="BM338">
        <v>0</v>
      </c>
      <c r="BP338">
        <v>0</v>
      </c>
      <c r="BQ338" s="48" t="s">
        <v>786</v>
      </c>
      <c r="BR338" s="48" t="s">
        <v>3035</v>
      </c>
      <c r="BS338" s="48" t="s">
        <v>701</v>
      </c>
      <c r="BX338" s="48">
        <v>0</v>
      </c>
      <c r="BY338" s="48">
        <v>0</v>
      </c>
      <c r="BZ338" s="48">
        <v>0</v>
      </c>
      <c r="CA338" s="48">
        <v>0</v>
      </c>
      <c r="CB338" s="49"/>
    </row>
    <row r="339" spans="1:80" x14ac:dyDescent="0.25">
      <c r="A339">
        <v>10001</v>
      </c>
      <c r="B339" s="48" t="s">
        <v>3036</v>
      </c>
      <c r="C339" s="48" t="s">
        <v>3037</v>
      </c>
      <c r="E339" s="48" t="s">
        <v>606</v>
      </c>
      <c r="F339" s="48">
        <v>12.34</v>
      </c>
      <c r="G339" s="48">
        <v>0</v>
      </c>
      <c r="H339" s="48">
        <v>12.34</v>
      </c>
      <c r="I339" s="48">
        <v>12.34</v>
      </c>
      <c r="J339" s="48">
        <v>1</v>
      </c>
      <c r="K339" s="48">
        <v>12.34</v>
      </c>
      <c r="L339" s="48">
        <v>1</v>
      </c>
      <c r="M339" s="48">
        <v>12.34</v>
      </c>
      <c r="N339" s="48">
        <v>1</v>
      </c>
      <c r="O339">
        <v>1</v>
      </c>
      <c r="P339" s="48">
        <v>0</v>
      </c>
      <c r="Q339" s="49">
        <v>42942</v>
      </c>
      <c r="S339" t="s">
        <v>1609</v>
      </c>
      <c r="T339" t="s">
        <v>1610</v>
      </c>
      <c r="U339" s="48" t="s">
        <v>786</v>
      </c>
      <c r="V339" s="47"/>
      <c r="AB339">
        <v>0</v>
      </c>
      <c r="AD339">
        <v>0</v>
      </c>
      <c r="AF339">
        <v>0</v>
      </c>
      <c r="AG339">
        <v>0</v>
      </c>
      <c r="AH339">
        <v>0</v>
      </c>
      <c r="AI339">
        <v>0</v>
      </c>
      <c r="AJ339">
        <v>0</v>
      </c>
      <c r="AK339">
        <v>0</v>
      </c>
      <c r="AM339">
        <v>0</v>
      </c>
      <c r="AN339">
        <v>1</v>
      </c>
      <c r="AO339">
        <v>1</v>
      </c>
      <c r="AP339">
        <v>0</v>
      </c>
      <c r="AQ339">
        <v>0</v>
      </c>
      <c r="AR339">
        <v>0</v>
      </c>
      <c r="AS339">
        <v>0</v>
      </c>
      <c r="AT339">
        <v>0</v>
      </c>
      <c r="AU339">
        <v>0</v>
      </c>
      <c r="AV339">
        <v>0</v>
      </c>
      <c r="BA339">
        <v>0</v>
      </c>
      <c r="BD339">
        <v>0</v>
      </c>
      <c r="BG339">
        <v>0</v>
      </c>
      <c r="BJ339">
        <v>0</v>
      </c>
      <c r="BM339">
        <v>0</v>
      </c>
      <c r="BP339">
        <v>0</v>
      </c>
      <c r="BQ339" s="48" t="s">
        <v>786</v>
      </c>
      <c r="BR339" s="48" t="s">
        <v>7695</v>
      </c>
      <c r="BS339" s="48" t="s">
        <v>701</v>
      </c>
      <c r="BU339" s="48" t="s">
        <v>1615</v>
      </c>
      <c r="BV339" t="s">
        <v>3038</v>
      </c>
      <c r="BX339" s="48">
        <v>0</v>
      </c>
      <c r="BY339" s="48">
        <v>0</v>
      </c>
      <c r="BZ339" s="48">
        <v>0</v>
      </c>
      <c r="CA339" s="48">
        <v>0</v>
      </c>
      <c r="CB339" s="49">
        <v>0</v>
      </c>
    </row>
    <row r="340" spans="1:80" x14ac:dyDescent="0.25">
      <c r="A340">
        <v>10001</v>
      </c>
      <c r="B340" s="48" t="s">
        <v>4530</v>
      </c>
      <c r="C340" s="48" t="s">
        <v>4531</v>
      </c>
      <c r="E340" s="48" t="s">
        <v>606</v>
      </c>
      <c r="F340" s="48">
        <v>26.58</v>
      </c>
      <c r="G340" s="48">
        <v>10</v>
      </c>
      <c r="H340" s="48">
        <v>23.92</v>
      </c>
      <c r="I340" s="48">
        <v>23.92</v>
      </c>
      <c r="J340" s="48">
        <v>1</v>
      </c>
      <c r="K340" s="48">
        <v>23.92</v>
      </c>
      <c r="L340" s="48">
        <v>1</v>
      </c>
      <c r="M340" s="48">
        <v>23.92</v>
      </c>
      <c r="N340" s="48">
        <v>1</v>
      </c>
      <c r="O340">
        <v>1</v>
      </c>
      <c r="P340" s="48">
        <v>0</v>
      </c>
      <c r="Q340" s="49">
        <v>42933</v>
      </c>
      <c r="S340" t="s">
        <v>1609</v>
      </c>
      <c r="T340" t="s">
        <v>1610</v>
      </c>
      <c r="U340" s="48" t="s">
        <v>701</v>
      </c>
      <c r="V340" s="47"/>
      <c r="AB340">
        <v>0</v>
      </c>
      <c r="AD340">
        <v>0</v>
      </c>
      <c r="AF340">
        <v>0</v>
      </c>
      <c r="AG340">
        <v>0</v>
      </c>
      <c r="AH340">
        <v>0</v>
      </c>
      <c r="AI340">
        <v>0</v>
      </c>
      <c r="AJ340">
        <v>0</v>
      </c>
      <c r="AK340">
        <v>0</v>
      </c>
      <c r="AM340">
        <v>0</v>
      </c>
      <c r="AN340">
        <v>1</v>
      </c>
      <c r="AO340">
        <v>1</v>
      </c>
      <c r="AP340">
        <v>0</v>
      </c>
      <c r="AQ340">
        <v>0</v>
      </c>
      <c r="AR340">
        <v>0</v>
      </c>
      <c r="AS340">
        <v>0</v>
      </c>
      <c r="AT340">
        <v>0</v>
      </c>
      <c r="AU340">
        <v>0</v>
      </c>
      <c r="AV340">
        <v>0</v>
      </c>
      <c r="BA340">
        <v>0</v>
      </c>
      <c r="BD340">
        <v>0</v>
      </c>
      <c r="BG340">
        <v>0</v>
      </c>
      <c r="BJ340">
        <v>0</v>
      </c>
      <c r="BM340">
        <v>0</v>
      </c>
      <c r="BP340">
        <v>0</v>
      </c>
      <c r="BQ340" s="48" t="s">
        <v>701</v>
      </c>
      <c r="BR340" s="48" t="s">
        <v>4532</v>
      </c>
      <c r="BX340" s="48">
        <v>0</v>
      </c>
      <c r="BY340" s="48">
        <v>0</v>
      </c>
      <c r="BZ340" s="48">
        <v>0</v>
      </c>
      <c r="CA340" s="48">
        <v>0</v>
      </c>
      <c r="CB340" s="49">
        <v>0</v>
      </c>
    </row>
    <row r="341" spans="1:80" x14ac:dyDescent="0.25">
      <c r="A341">
        <v>10001</v>
      </c>
      <c r="B341" s="48" t="s">
        <v>3039</v>
      </c>
      <c r="C341" s="48" t="s">
        <v>3040</v>
      </c>
      <c r="E341" s="48" t="s">
        <v>606</v>
      </c>
      <c r="F341" s="48">
        <v>30.5</v>
      </c>
      <c r="G341" s="48">
        <v>0</v>
      </c>
      <c r="H341" s="48">
        <v>30.5</v>
      </c>
      <c r="I341" s="48">
        <v>30.5</v>
      </c>
      <c r="J341" s="48">
        <v>1</v>
      </c>
      <c r="K341" s="48">
        <v>30.5</v>
      </c>
      <c r="L341" s="48">
        <v>1</v>
      </c>
      <c r="M341" s="48">
        <v>30.5</v>
      </c>
      <c r="N341" s="48">
        <v>1</v>
      </c>
      <c r="O341">
        <v>1</v>
      </c>
      <c r="P341" s="48">
        <v>0</v>
      </c>
      <c r="Q341" s="49">
        <v>42940</v>
      </c>
      <c r="S341" t="s">
        <v>1609</v>
      </c>
      <c r="T341" t="s">
        <v>1610</v>
      </c>
      <c r="U341" s="48" t="s">
        <v>1615</v>
      </c>
      <c r="V341" s="47"/>
      <c r="AB341">
        <v>0</v>
      </c>
      <c r="AD341">
        <v>0</v>
      </c>
      <c r="AF341">
        <v>0</v>
      </c>
      <c r="AG341">
        <v>0</v>
      </c>
      <c r="AH341">
        <v>0</v>
      </c>
      <c r="AI341">
        <v>0</v>
      </c>
      <c r="AJ341">
        <v>0</v>
      </c>
      <c r="AK341">
        <v>0</v>
      </c>
      <c r="AM341">
        <v>0</v>
      </c>
      <c r="AN341">
        <v>1</v>
      </c>
      <c r="AO341">
        <v>1</v>
      </c>
      <c r="AP341">
        <v>0</v>
      </c>
      <c r="AQ341">
        <v>0</v>
      </c>
      <c r="AR341">
        <v>0</v>
      </c>
      <c r="AS341">
        <v>0</v>
      </c>
      <c r="AT341">
        <v>0</v>
      </c>
      <c r="AU341">
        <v>0</v>
      </c>
      <c r="AV341">
        <v>0</v>
      </c>
      <c r="BA341">
        <v>0</v>
      </c>
      <c r="BD341">
        <v>0</v>
      </c>
      <c r="BG341">
        <v>0</v>
      </c>
      <c r="BJ341">
        <v>0</v>
      </c>
      <c r="BM341">
        <v>0</v>
      </c>
      <c r="BP341">
        <v>0</v>
      </c>
      <c r="BQ341" s="48" t="s">
        <v>1615</v>
      </c>
      <c r="BR341" s="48" t="s">
        <v>3041</v>
      </c>
      <c r="BS341" s="48" t="s">
        <v>786</v>
      </c>
      <c r="BX341" s="48">
        <v>0</v>
      </c>
      <c r="BY341" s="48">
        <v>0</v>
      </c>
      <c r="BZ341" s="48">
        <v>0</v>
      </c>
      <c r="CA341" s="48">
        <v>0</v>
      </c>
      <c r="CB341" s="49">
        <v>0</v>
      </c>
    </row>
    <row r="342" spans="1:80" x14ac:dyDescent="0.25">
      <c r="A342">
        <v>10001</v>
      </c>
      <c r="B342" s="48" t="s">
        <v>3042</v>
      </c>
      <c r="C342" s="48" t="s">
        <v>3043</v>
      </c>
      <c r="E342" s="48" t="s">
        <v>606</v>
      </c>
      <c r="F342" s="48">
        <v>25.2</v>
      </c>
      <c r="G342" s="48">
        <v>0</v>
      </c>
      <c r="H342" s="48">
        <v>25.2</v>
      </c>
      <c r="I342" s="48">
        <v>25.2</v>
      </c>
      <c r="J342" s="48">
        <v>1</v>
      </c>
      <c r="K342" s="48">
        <v>25.2</v>
      </c>
      <c r="L342" s="48">
        <v>1</v>
      </c>
      <c r="M342" s="48">
        <v>25.2</v>
      </c>
      <c r="N342" s="48">
        <v>1</v>
      </c>
      <c r="O342">
        <v>1</v>
      </c>
      <c r="P342" s="48">
        <v>0</v>
      </c>
      <c r="Q342" s="49">
        <v>41941</v>
      </c>
      <c r="S342" t="s">
        <v>1609</v>
      </c>
      <c r="T342" t="s">
        <v>1610</v>
      </c>
      <c r="U342" s="48" t="s">
        <v>701</v>
      </c>
      <c r="V342" s="47"/>
      <c r="AB342">
        <v>0</v>
      </c>
      <c r="AD342">
        <v>0</v>
      </c>
      <c r="AF342">
        <v>0</v>
      </c>
      <c r="AG342">
        <v>0</v>
      </c>
      <c r="AH342">
        <v>0</v>
      </c>
      <c r="AI342">
        <v>0</v>
      </c>
      <c r="AJ342">
        <v>0</v>
      </c>
      <c r="AK342">
        <v>0</v>
      </c>
      <c r="AM342">
        <v>0</v>
      </c>
      <c r="AN342">
        <v>1</v>
      </c>
      <c r="AO342">
        <v>1</v>
      </c>
      <c r="AP342">
        <v>0</v>
      </c>
      <c r="AQ342">
        <v>0</v>
      </c>
      <c r="AR342">
        <v>0</v>
      </c>
      <c r="AS342">
        <v>0</v>
      </c>
      <c r="AT342">
        <v>0</v>
      </c>
      <c r="AU342">
        <v>0</v>
      </c>
      <c r="AV342">
        <v>0</v>
      </c>
      <c r="BA342">
        <v>0</v>
      </c>
      <c r="BD342">
        <v>0</v>
      </c>
      <c r="BG342">
        <v>0</v>
      </c>
      <c r="BJ342">
        <v>0</v>
      </c>
      <c r="BM342">
        <v>0</v>
      </c>
      <c r="BP342">
        <v>0</v>
      </c>
      <c r="BQ342" s="48" t="s">
        <v>701</v>
      </c>
      <c r="BX342" s="48">
        <v>0</v>
      </c>
      <c r="BY342" s="48">
        <v>0</v>
      </c>
      <c r="BZ342" s="48">
        <v>0</v>
      </c>
      <c r="CA342" s="48">
        <v>0</v>
      </c>
      <c r="CB342" s="49"/>
    </row>
    <row r="343" spans="1:80" x14ac:dyDescent="0.25">
      <c r="A343">
        <v>10001</v>
      </c>
      <c r="B343" s="48" t="s">
        <v>3044</v>
      </c>
      <c r="C343" s="48" t="s">
        <v>3045</v>
      </c>
      <c r="E343" s="48" t="s">
        <v>606</v>
      </c>
      <c r="F343" s="48">
        <v>35</v>
      </c>
      <c r="G343" s="48">
        <v>0</v>
      </c>
      <c r="H343" s="48">
        <v>35</v>
      </c>
      <c r="I343" s="48">
        <v>35</v>
      </c>
      <c r="J343" s="48">
        <v>1</v>
      </c>
      <c r="K343" s="48">
        <v>35</v>
      </c>
      <c r="L343" s="48">
        <v>1</v>
      </c>
      <c r="M343" s="48">
        <v>35</v>
      </c>
      <c r="N343" s="48">
        <v>1</v>
      </c>
      <c r="O343">
        <v>1</v>
      </c>
      <c r="P343" s="48">
        <v>0</v>
      </c>
      <c r="Q343" s="49">
        <v>41708</v>
      </c>
      <c r="S343" t="s">
        <v>1609</v>
      </c>
      <c r="T343" t="s">
        <v>1610</v>
      </c>
      <c r="U343" s="48" t="s">
        <v>1615</v>
      </c>
      <c r="V343" s="47"/>
      <c r="AB343">
        <v>0</v>
      </c>
      <c r="AD343">
        <v>0</v>
      </c>
      <c r="AF343">
        <v>0</v>
      </c>
      <c r="AG343">
        <v>0</v>
      </c>
      <c r="AH343">
        <v>0</v>
      </c>
      <c r="AI343">
        <v>0</v>
      </c>
      <c r="AJ343">
        <v>0</v>
      </c>
      <c r="AK343">
        <v>0</v>
      </c>
      <c r="AM343">
        <v>0</v>
      </c>
      <c r="AN343">
        <v>1</v>
      </c>
      <c r="AO343">
        <v>1</v>
      </c>
      <c r="AP343">
        <v>0</v>
      </c>
      <c r="AQ343">
        <v>0</v>
      </c>
      <c r="AR343">
        <v>0</v>
      </c>
      <c r="AS343">
        <v>0</v>
      </c>
      <c r="AT343">
        <v>0</v>
      </c>
      <c r="AU343">
        <v>0</v>
      </c>
      <c r="AV343">
        <v>0</v>
      </c>
      <c r="BA343">
        <v>0</v>
      </c>
      <c r="BD343">
        <v>0</v>
      </c>
      <c r="BG343">
        <v>0</v>
      </c>
      <c r="BJ343">
        <v>0</v>
      </c>
      <c r="BM343">
        <v>0</v>
      </c>
      <c r="BP343">
        <v>0</v>
      </c>
      <c r="BQ343" s="48" t="s">
        <v>1615</v>
      </c>
      <c r="BR343" s="48" t="s">
        <v>3046</v>
      </c>
      <c r="BS343" s="48" t="s">
        <v>701</v>
      </c>
      <c r="BT343" s="48" t="s">
        <v>3047</v>
      </c>
      <c r="BX343" s="48">
        <v>0</v>
      </c>
      <c r="BY343" s="48">
        <v>0</v>
      </c>
      <c r="BZ343" s="48">
        <v>0</v>
      </c>
      <c r="CA343" s="48">
        <v>0</v>
      </c>
      <c r="CB343" s="49"/>
    </row>
    <row r="344" spans="1:80" x14ac:dyDescent="0.25">
      <c r="A344">
        <v>10001</v>
      </c>
      <c r="B344" s="48" t="s">
        <v>3026</v>
      </c>
      <c r="C344" s="48" t="s">
        <v>3027</v>
      </c>
      <c r="E344" s="48" t="s">
        <v>1552</v>
      </c>
      <c r="F344" s="48">
        <v>401.84</v>
      </c>
      <c r="G344" s="48">
        <v>0</v>
      </c>
      <c r="H344" s="48">
        <v>401.84</v>
      </c>
      <c r="I344" s="48">
        <v>401.84</v>
      </c>
      <c r="J344" s="48">
        <v>1</v>
      </c>
      <c r="K344" s="48">
        <v>401.84</v>
      </c>
      <c r="L344" s="48">
        <v>1</v>
      </c>
      <c r="M344" s="48">
        <v>401.84</v>
      </c>
      <c r="N344" s="48">
        <v>1</v>
      </c>
      <c r="O344">
        <v>1</v>
      </c>
      <c r="P344" s="48">
        <v>0</v>
      </c>
      <c r="Q344" s="49">
        <v>42704</v>
      </c>
      <c r="S344" t="s">
        <v>1609</v>
      </c>
      <c r="T344" t="s">
        <v>1610</v>
      </c>
      <c r="U344" s="48" t="s">
        <v>786</v>
      </c>
      <c r="V344" s="47"/>
      <c r="AB344">
        <v>0</v>
      </c>
      <c r="AD344">
        <v>0</v>
      </c>
      <c r="AF344">
        <v>0</v>
      </c>
      <c r="AG344">
        <v>0</v>
      </c>
      <c r="AH344">
        <v>0</v>
      </c>
      <c r="AI344">
        <v>0</v>
      </c>
      <c r="AJ344">
        <v>0</v>
      </c>
      <c r="AK344">
        <v>0</v>
      </c>
      <c r="AM344">
        <v>0</v>
      </c>
      <c r="AN344">
        <v>1</v>
      </c>
      <c r="AO344">
        <v>1</v>
      </c>
      <c r="AP344">
        <v>0</v>
      </c>
      <c r="AQ344">
        <v>0</v>
      </c>
      <c r="AR344">
        <v>0</v>
      </c>
      <c r="AS344">
        <v>0</v>
      </c>
      <c r="AT344">
        <v>0</v>
      </c>
      <c r="AU344">
        <v>0</v>
      </c>
      <c r="AV344">
        <v>0</v>
      </c>
      <c r="BA344">
        <v>0</v>
      </c>
      <c r="BD344">
        <v>0</v>
      </c>
      <c r="BG344">
        <v>0</v>
      </c>
      <c r="BJ344">
        <v>0</v>
      </c>
      <c r="BM344">
        <v>0</v>
      </c>
      <c r="BP344">
        <v>0</v>
      </c>
      <c r="BQ344" s="48" t="s">
        <v>786</v>
      </c>
      <c r="BR344" s="48" t="s">
        <v>3028</v>
      </c>
      <c r="BX344" s="48">
        <v>0</v>
      </c>
      <c r="BY344" s="48">
        <v>15</v>
      </c>
      <c r="BZ344" s="48">
        <v>0</v>
      </c>
      <c r="CA344" s="48">
        <v>0</v>
      </c>
      <c r="CB344" s="49"/>
    </row>
    <row r="345" spans="1:80" x14ac:dyDescent="0.25">
      <c r="A345">
        <v>10001</v>
      </c>
      <c r="B345" s="48" t="s">
        <v>4187</v>
      </c>
      <c r="C345" s="48" t="s">
        <v>4188</v>
      </c>
      <c r="E345" s="48" t="s">
        <v>606</v>
      </c>
      <c r="F345" s="48">
        <v>112.03</v>
      </c>
      <c r="G345" s="48">
        <v>0</v>
      </c>
      <c r="H345" s="48">
        <v>112.03</v>
      </c>
      <c r="I345" s="48">
        <v>112.03</v>
      </c>
      <c r="J345" s="48">
        <v>1</v>
      </c>
      <c r="K345" s="48">
        <v>112.03</v>
      </c>
      <c r="L345" s="48">
        <v>1</v>
      </c>
      <c r="M345" s="48">
        <v>112.03</v>
      </c>
      <c r="N345" s="48">
        <v>1</v>
      </c>
      <c r="O345">
        <v>1</v>
      </c>
      <c r="P345" s="48">
        <v>0</v>
      </c>
      <c r="Q345" s="49">
        <v>42887</v>
      </c>
      <c r="S345" t="s">
        <v>1609</v>
      </c>
      <c r="T345" t="s">
        <v>1610</v>
      </c>
      <c r="U345" s="48" t="s">
        <v>1615</v>
      </c>
      <c r="V345" s="47"/>
      <c r="AB345">
        <v>0</v>
      </c>
      <c r="AD345">
        <v>0</v>
      </c>
      <c r="AF345">
        <v>0</v>
      </c>
      <c r="AG345">
        <v>0</v>
      </c>
      <c r="AH345">
        <v>0</v>
      </c>
      <c r="AI345">
        <v>0</v>
      </c>
      <c r="AJ345">
        <v>0</v>
      </c>
      <c r="AK345">
        <v>0</v>
      </c>
      <c r="AM345">
        <v>0</v>
      </c>
      <c r="AN345">
        <v>1</v>
      </c>
      <c r="AO345">
        <v>1</v>
      </c>
      <c r="AP345">
        <v>0</v>
      </c>
      <c r="AQ345">
        <v>0</v>
      </c>
      <c r="AR345">
        <v>0</v>
      </c>
      <c r="AS345">
        <v>0</v>
      </c>
      <c r="AT345">
        <v>0</v>
      </c>
      <c r="AU345">
        <v>0</v>
      </c>
      <c r="AV345">
        <v>0</v>
      </c>
      <c r="BA345">
        <v>0</v>
      </c>
      <c r="BD345">
        <v>0</v>
      </c>
      <c r="BG345">
        <v>0</v>
      </c>
      <c r="BJ345">
        <v>0</v>
      </c>
      <c r="BM345">
        <v>0</v>
      </c>
      <c r="BP345">
        <v>0</v>
      </c>
      <c r="BQ345" s="48" t="s">
        <v>1615</v>
      </c>
      <c r="BR345" s="48" t="s">
        <v>4189</v>
      </c>
      <c r="BX345" s="48">
        <v>0</v>
      </c>
      <c r="BY345" s="48">
        <v>15</v>
      </c>
      <c r="BZ345" s="48">
        <v>0</v>
      </c>
      <c r="CA345" s="48">
        <v>0</v>
      </c>
      <c r="CB345" s="49">
        <v>0</v>
      </c>
    </row>
    <row r="346" spans="1:80" x14ac:dyDescent="0.25">
      <c r="A346">
        <v>10001</v>
      </c>
      <c r="B346" s="48" t="s">
        <v>3060</v>
      </c>
      <c r="C346" s="48" t="s">
        <v>3061</v>
      </c>
      <c r="E346" s="48" t="s">
        <v>606</v>
      </c>
      <c r="F346" s="48">
        <v>33.76</v>
      </c>
      <c r="G346" s="48">
        <v>0</v>
      </c>
      <c r="H346" s="48">
        <v>33.76</v>
      </c>
      <c r="I346" s="48">
        <v>33.76</v>
      </c>
      <c r="J346" s="48">
        <v>1</v>
      </c>
      <c r="K346" s="48">
        <v>33.76</v>
      </c>
      <c r="L346" s="48">
        <v>1.3</v>
      </c>
      <c r="M346" s="48">
        <v>43.89</v>
      </c>
      <c r="N346" s="48">
        <v>1</v>
      </c>
      <c r="O346">
        <v>1</v>
      </c>
      <c r="P346" s="48">
        <v>0</v>
      </c>
      <c r="Q346" s="49">
        <v>42291</v>
      </c>
      <c r="S346" t="s">
        <v>1609</v>
      </c>
      <c r="T346" t="s">
        <v>1610</v>
      </c>
      <c r="U346" s="48" t="s">
        <v>786</v>
      </c>
      <c r="V346" s="47"/>
      <c r="AB346">
        <v>0</v>
      </c>
      <c r="AD346">
        <v>0</v>
      </c>
      <c r="AF346">
        <v>0</v>
      </c>
      <c r="AG346">
        <v>0</v>
      </c>
      <c r="AH346">
        <v>0</v>
      </c>
      <c r="AI346">
        <v>0</v>
      </c>
      <c r="AJ346">
        <v>0</v>
      </c>
      <c r="AK346">
        <v>0</v>
      </c>
      <c r="AM346">
        <v>0</v>
      </c>
      <c r="AN346">
        <v>1</v>
      </c>
      <c r="AO346">
        <v>1</v>
      </c>
      <c r="AP346">
        <v>0</v>
      </c>
      <c r="AQ346">
        <v>0</v>
      </c>
      <c r="AR346">
        <v>0</v>
      </c>
      <c r="AS346">
        <v>0</v>
      </c>
      <c r="AT346">
        <v>0</v>
      </c>
      <c r="AU346">
        <v>0</v>
      </c>
      <c r="AV346">
        <v>0</v>
      </c>
      <c r="BA346">
        <v>0</v>
      </c>
      <c r="BD346">
        <v>0</v>
      </c>
      <c r="BG346">
        <v>0</v>
      </c>
      <c r="BJ346">
        <v>0</v>
      </c>
      <c r="BM346">
        <v>0</v>
      </c>
      <c r="BP346">
        <v>0</v>
      </c>
      <c r="BQ346" s="48" t="s">
        <v>786</v>
      </c>
      <c r="BR346" s="48" t="s">
        <v>3062</v>
      </c>
      <c r="BX346" s="48">
        <v>0</v>
      </c>
      <c r="BY346" s="48">
        <v>15</v>
      </c>
      <c r="BZ346" s="48">
        <v>0</v>
      </c>
      <c r="CA346" s="48">
        <v>0</v>
      </c>
      <c r="CB346" s="49"/>
    </row>
    <row r="347" spans="1:80" x14ac:dyDescent="0.25">
      <c r="A347">
        <v>10001</v>
      </c>
      <c r="B347" s="48" t="s">
        <v>3063</v>
      </c>
      <c r="C347" s="48" t="s">
        <v>3064</v>
      </c>
      <c r="E347" s="48" t="s">
        <v>606</v>
      </c>
      <c r="F347" s="48">
        <v>42.45</v>
      </c>
      <c r="G347" s="48">
        <v>0</v>
      </c>
      <c r="H347" s="48">
        <v>42.45</v>
      </c>
      <c r="I347" s="48">
        <v>42.45</v>
      </c>
      <c r="J347" s="48">
        <v>1</v>
      </c>
      <c r="K347" s="48">
        <v>42.45</v>
      </c>
      <c r="L347" s="48">
        <v>1.3</v>
      </c>
      <c r="M347" s="48">
        <v>55.19</v>
      </c>
      <c r="N347" s="48">
        <v>1</v>
      </c>
      <c r="O347">
        <v>1</v>
      </c>
      <c r="P347" s="48">
        <v>0</v>
      </c>
      <c r="Q347" s="49">
        <v>42705</v>
      </c>
      <c r="S347" t="s">
        <v>1609</v>
      </c>
      <c r="T347" t="s">
        <v>1610</v>
      </c>
      <c r="U347" s="48" t="s">
        <v>786</v>
      </c>
      <c r="V347" s="47"/>
      <c r="AB347">
        <v>0</v>
      </c>
      <c r="AD347">
        <v>0</v>
      </c>
      <c r="AF347">
        <v>0</v>
      </c>
      <c r="AG347">
        <v>0</v>
      </c>
      <c r="AH347">
        <v>0</v>
      </c>
      <c r="AI347">
        <v>0</v>
      </c>
      <c r="AJ347">
        <v>0</v>
      </c>
      <c r="AK347">
        <v>0</v>
      </c>
      <c r="AM347">
        <v>0</v>
      </c>
      <c r="AN347">
        <v>1</v>
      </c>
      <c r="AO347">
        <v>1</v>
      </c>
      <c r="AP347">
        <v>0</v>
      </c>
      <c r="AQ347">
        <v>0</v>
      </c>
      <c r="AR347">
        <v>0</v>
      </c>
      <c r="AS347">
        <v>0</v>
      </c>
      <c r="AT347">
        <v>0</v>
      </c>
      <c r="AU347">
        <v>0</v>
      </c>
      <c r="AV347">
        <v>0</v>
      </c>
      <c r="BA347">
        <v>0</v>
      </c>
      <c r="BD347">
        <v>0</v>
      </c>
      <c r="BG347">
        <v>0</v>
      </c>
      <c r="BJ347">
        <v>0</v>
      </c>
      <c r="BM347">
        <v>0</v>
      </c>
      <c r="BP347">
        <v>0</v>
      </c>
      <c r="BQ347" s="48" t="s">
        <v>786</v>
      </c>
      <c r="BR347" s="48" t="s">
        <v>3065</v>
      </c>
      <c r="BX347" s="48">
        <v>0</v>
      </c>
      <c r="BY347" s="48">
        <v>15</v>
      </c>
      <c r="BZ347" s="48">
        <v>0</v>
      </c>
      <c r="CA347" s="48">
        <v>0</v>
      </c>
      <c r="CB347" s="49"/>
    </row>
    <row r="348" spans="1:80" x14ac:dyDescent="0.25">
      <c r="A348">
        <v>10001</v>
      </c>
      <c r="B348" s="48" t="s">
        <v>3066</v>
      </c>
      <c r="C348" s="48" t="s">
        <v>3067</v>
      </c>
      <c r="E348" s="48" t="s">
        <v>606</v>
      </c>
      <c r="F348" s="48">
        <v>28.19</v>
      </c>
      <c r="G348" s="48">
        <v>0</v>
      </c>
      <c r="H348" s="48">
        <v>28.19</v>
      </c>
      <c r="I348" s="48">
        <v>28.19</v>
      </c>
      <c r="J348" s="48">
        <v>1</v>
      </c>
      <c r="K348" s="48">
        <v>28.19</v>
      </c>
      <c r="L348" s="48">
        <v>1.3</v>
      </c>
      <c r="M348" s="48">
        <v>36.65</v>
      </c>
      <c r="N348" s="48">
        <v>1</v>
      </c>
      <c r="O348">
        <v>1</v>
      </c>
      <c r="P348" s="48">
        <v>0</v>
      </c>
      <c r="Q348" s="49">
        <v>42983</v>
      </c>
      <c r="S348" t="s">
        <v>1609</v>
      </c>
      <c r="T348" t="s">
        <v>1610</v>
      </c>
      <c r="U348" s="48" t="s">
        <v>1615</v>
      </c>
      <c r="V348" s="47"/>
      <c r="AB348">
        <v>0</v>
      </c>
      <c r="AD348">
        <v>0</v>
      </c>
      <c r="AF348">
        <v>0</v>
      </c>
      <c r="AG348">
        <v>0</v>
      </c>
      <c r="AH348">
        <v>0</v>
      </c>
      <c r="AI348">
        <v>0</v>
      </c>
      <c r="AJ348">
        <v>0</v>
      </c>
      <c r="AK348">
        <v>0</v>
      </c>
      <c r="AM348">
        <v>0</v>
      </c>
      <c r="AN348">
        <v>1</v>
      </c>
      <c r="AO348">
        <v>1</v>
      </c>
      <c r="AP348">
        <v>0</v>
      </c>
      <c r="AQ348">
        <v>0</v>
      </c>
      <c r="AR348">
        <v>0</v>
      </c>
      <c r="AS348">
        <v>0</v>
      </c>
      <c r="AT348">
        <v>0</v>
      </c>
      <c r="AU348">
        <v>0</v>
      </c>
      <c r="AV348">
        <v>0</v>
      </c>
      <c r="BA348">
        <v>0</v>
      </c>
      <c r="BD348">
        <v>0</v>
      </c>
      <c r="BG348">
        <v>0</v>
      </c>
      <c r="BJ348">
        <v>0</v>
      </c>
      <c r="BM348">
        <v>0</v>
      </c>
      <c r="BP348">
        <v>0</v>
      </c>
      <c r="BQ348" s="48" t="s">
        <v>786</v>
      </c>
      <c r="BR348" s="48" t="s">
        <v>7697</v>
      </c>
      <c r="BS348" s="48" t="s">
        <v>1615</v>
      </c>
      <c r="BT348" s="48" t="s">
        <v>3068</v>
      </c>
      <c r="BX348" s="48">
        <v>0</v>
      </c>
      <c r="BY348" s="48">
        <v>15</v>
      </c>
      <c r="BZ348" s="48">
        <v>0</v>
      </c>
      <c r="CA348" s="48">
        <v>0</v>
      </c>
      <c r="CB348" s="49">
        <v>0</v>
      </c>
    </row>
    <row r="349" spans="1:80" x14ac:dyDescent="0.25">
      <c r="A349">
        <v>10001</v>
      </c>
      <c r="B349" s="48" t="s">
        <v>3069</v>
      </c>
      <c r="C349" s="48" t="s">
        <v>3070</v>
      </c>
      <c r="E349" s="48" t="s">
        <v>606</v>
      </c>
      <c r="F349" s="48">
        <v>25.71</v>
      </c>
      <c r="G349" s="48">
        <v>0</v>
      </c>
      <c r="H349" s="48">
        <v>25.71</v>
      </c>
      <c r="I349" s="48">
        <v>25.71</v>
      </c>
      <c r="J349" s="48">
        <v>1</v>
      </c>
      <c r="K349" s="48">
        <v>25.71</v>
      </c>
      <c r="L349" s="48">
        <v>1</v>
      </c>
      <c r="M349" s="48">
        <v>25.71</v>
      </c>
      <c r="N349" s="48">
        <v>1</v>
      </c>
      <c r="O349">
        <v>1</v>
      </c>
      <c r="P349" s="48">
        <v>0</v>
      </c>
      <c r="Q349" s="49">
        <v>41708</v>
      </c>
      <c r="S349" t="s">
        <v>1609</v>
      </c>
      <c r="T349" t="s">
        <v>1610</v>
      </c>
      <c r="U349" s="48" t="s">
        <v>786</v>
      </c>
      <c r="V349" s="47"/>
      <c r="AB349">
        <v>0</v>
      </c>
      <c r="AD349">
        <v>0</v>
      </c>
      <c r="AF349">
        <v>0</v>
      </c>
      <c r="AG349">
        <v>0</v>
      </c>
      <c r="AH349">
        <v>0</v>
      </c>
      <c r="AI349">
        <v>0</v>
      </c>
      <c r="AJ349">
        <v>0</v>
      </c>
      <c r="AK349">
        <v>0</v>
      </c>
      <c r="AM349">
        <v>0</v>
      </c>
      <c r="AN349">
        <v>1</v>
      </c>
      <c r="AO349">
        <v>1</v>
      </c>
      <c r="AP349">
        <v>0</v>
      </c>
      <c r="AQ349">
        <v>0</v>
      </c>
      <c r="AR349">
        <v>0</v>
      </c>
      <c r="AS349">
        <v>0</v>
      </c>
      <c r="AT349">
        <v>0</v>
      </c>
      <c r="AU349">
        <v>0</v>
      </c>
      <c r="AV349">
        <v>0</v>
      </c>
      <c r="BA349">
        <v>0</v>
      </c>
      <c r="BD349">
        <v>0</v>
      </c>
      <c r="BG349">
        <v>0</v>
      </c>
      <c r="BJ349">
        <v>0</v>
      </c>
      <c r="BM349">
        <v>0</v>
      </c>
      <c r="BP349">
        <v>0</v>
      </c>
      <c r="BQ349" s="48" t="s">
        <v>786</v>
      </c>
      <c r="BR349" s="48" t="s">
        <v>3071</v>
      </c>
      <c r="BS349" s="48" t="s">
        <v>702</v>
      </c>
      <c r="BX349" s="48">
        <v>0</v>
      </c>
      <c r="BY349" s="48">
        <v>0</v>
      </c>
      <c r="BZ349" s="48">
        <v>0</v>
      </c>
      <c r="CA349" s="48">
        <v>0</v>
      </c>
      <c r="CB349" s="49"/>
    </row>
    <row r="350" spans="1:80" x14ac:dyDescent="0.25">
      <c r="A350">
        <v>10001</v>
      </c>
      <c r="B350" s="48" t="s">
        <v>7211</v>
      </c>
      <c r="C350" s="48" t="s">
        <v>7212</v>
      </c>
      <c r="E350" s="48" t="s">
        <v>606</v>
      </c>
      <c r="F350" s="48">
        <v>48</v>
      </c>
      <c r="G350" s="48">
        <v>0</v>
      </c>
      <c r="H350" s="48">
        <v>48</v>
      </c>
      <c r="I350" s="48">
        <v>48</v>
      </c>
      <c r="J350" s="48">
        <v>1</v>
      </c>
      <c r="K350" s="48">
        <v>48</v>
      </c>
      <c r="L350" s="48">
        <v>1</v>
      </c>
      <c r="M350" s="48">
        <v>48</v>
      </c>
      <c r="N350" s="48">
        <v>1</v>
      </c>
      <c r="O350">
        <v>1</v>
      </c>
      <c r="P350" s="48">
        <v>0</v>
      </c>
      <c r="Q350" s="49">
        <v>41708</v>
      </c>
      <c r="S350" t="s">
        <v>1609</v>
      </c>
      <c r="T350" t="s">
        <v>1610</v>
      </c>
      <c r="U350" s="48" t="s">
        <v>701</v>
      </c>
      <c r="V350" s="47"/>
      <c r="AB350">
        <v>0</v>
      </c>
      <c r="AD350">
        <v>0</v>
      </c>
      <c r="AF350">
        <v>0</v>
      </c>
      <c r="AG350">
        <v>0</v>
      </c>
      <c r="AH350">
        <v>0</v>
      </c>
      <c r="AI350">
        <v>0</v>
      </c>
      <c r="AJ350">
        <v>0</v>
      </c>
      <c r="AK350">
        <v>0</v>
      </c>
      <c r="AM350">
        <v>0</v>
      </c>
      <c r="AN350">
        <v>1</v>
      </c>
      <c r="AO350">
        <v>1</v>
      </c>
      <c r="AP350">
        <v>0</v>
      </c>
      <c r="AQ350">
        <v>0</v>
      </c>
      <c r="AR350">
        <v>0</v>
      </c>
      <c r="AS350">
        <v>0</v>
      </c>
      <c r="AT350">
        <v>0</v>
      </c>
      <c r="AU350">
        <v>0</v>
      </c>
      <c r="AV350">
        <v>0</v>
      </c>
      <c r="BA350">
        <v>0</v>
      </c>
      <c r="BD350">
        <v>0</v>
      </c>
      <c r="BG350">
        <v>0</v>
      </c>
      <c r="BJ350">
        <v>0</v>
      </c>
      <c r="BM350">
        <v>0</v>
      </c>
      <c r="BP350">
        <v>0</v>
      </c>
      <c r="BQ350" s="48" t="s">
        <v>701</v>
      </c>
      <c r="BR350" s="48" t="s">
        <v>7213</v>
      </c>
      <c r="BX350" s="48">
        <v>0</v>
      </c>
      <c r="BY350" s="48">
        <v>0</v>
      </c>
      <c r="BZ350" s="48">
        <v>0</v>
      </c>
      <c r="CA350" s="48">
        <v>0</v>
      </c>
      <c r="CB350" s="49"/>
    </row>
    <row r="351" spans="1:80" x14ac:dyDescent="0.25">
      <c r="A351">
        <v>10001</v>
      </c>
      <c r="B351" s="48" t="s">
        <v>3072</v>
      </c>
      <c r="C351" s="48" t="s">
        <v>3073</v>
      </c>
      <c r="E351" s="48" t="s">
        <v>606</v>
      </c>
      <c r="F351" s="48">
        <v>44.68</v>
      </c>
      <c r="G351" s="48">
        <v>0</v>
      </c>
      <c r="H351" s="48">
        <v>44.68</v>
      </c>
      <c r="I351" s="48">
        <v>44.68</v>
      </c>
      <c r="J351" s="48">
        <v>1</v>
      </c>
      <c r="K351" s="48">
        <v>44.68</v>
      </c>
      <c r="L351" s="48">
        <v>1.3</v>
      </c>
      <c r="M351" s="48">
        <v>58.08</v>
      </c>
      <c r="N351" s="48">
        <v>1</v>
      </c>
      <c r="O351">
        <v>1</v>
      </c>
      <c r="P351" s="48">
        <v>0</v>
      </c>
      <c r="Q351" s="49">
        <v>42794</v>
      </c>
      <c r="S351" t="s">
        <v>1609</v>
      </c>
      <c r="T351" t="s">
        <v>1610</v>
      </c>
      <c r="U351" s="48" t="s">
        <v>786</v>
      </c>
      <c r="V351" s="47"/>
      <c r="AB351">
        <v>0</v>
      </c>
      <c r="AD351">
        <v>0</v>
      </c>
      <c r="AF351">
        <v>0</v>
      </c>
      <c r="AG351">
        <v>0</v>
      </c>
      <c r="AH351">
        <v>0</v>
      </c>
      <c r="AI351">
        <v>0</v>
      </c>
      <c r="AJ351">
        <v>0</v>
      </c>
      <c r="AK351">
        <v>0</v>
      </c>
      <c r="AM351">
        <v>0</v>
      </c>
      <c r="AN351">
        <v>1</v>
      </c>
      <c r="AO351">
        <v>1</v>
      </c>
      <c r="AP351">
        <v>0</v>
      </c>
      <c r="AQ351">
        <v>0</v>
      </c>
      <c r="AR351">
        <v>0</v>
      </c>
      <c r="AS351">
        <v>0</v>
      </c>
      <c r="AT351">
        <v>0</v>
      </c>
      <c r="AU351">
        <v>0</v>
      </c>
      <c r="AV351">
        <v>0</v>
      </c>
      <c r="BA351">
        <v>0</v>
      </c>
      <c r="BD351">
        <v>0</v>
      </c>
      <c r="BG351">
        <v>0</v>
      </c>
      <c r="BJ351">
        <v>0</v>
      </c>
      <c r="BM351">
        <v>0</v>
      </c>
      <c r="BP351">
        <v>0</v>
      </c>
      <c r="BQ351" s="48" t="s">
        <v>701</v>
      </c>
      <c r="BS351" s="48" t="s">
        <v>701</v>
      </c>
      <c r="BU351" s="48" t="s">
        <v>786</v>
      </c>
      <c r="BX351" s="48">
        <v>0</v>
      </c>
      <c r="BY351" s="48">
        <v>15</v>
      </c>
      <c r="BZ351" s="48">
        <v>0</v>
      </c>
      <c r="CA351" s="48">
        <v>0</v>
      </c>
      <c r="CB351" s="49">
        <v>0</v>
      </c>
    </row>
    <row r="352" spans="1:80" x14ac:dyDescent="0.25">
      <c r="A352">
        <v>10001</v>
      </c>
      <c r="B352" s="48" t="s">
        <v>3074</v>
      </c>
      <c r="C352" s="48" t="s">
        <v>3075</v>
      </c>
      <c r="E352" s="48" t="s">
        <v>606</v>
      </c>
      <c r="F352" s="48">
        <v>77.760000000000005</v>
      </c>
      <c r="G352" s="48">
        <v>10</v>
      </c>
      <c r="H352" s="48">
        <v>69.98</v>
      </c>
      <c r="I352" s="48">
        <v>69.98</v>
      </c>
      <c r="J352" s="48">
        <v>1</v>
      </c>
      <c r="K352" s="48">
        <v>69.98</v>
      </c>
      <c r="L352" s="48">
        <v>1.3</v>
      </c>
      <c r="M352" s="48">
        <v>90.97</v>
      </c>
      <c r="N352" s="48">
        <v>1</v>
      </c>
      <c r="O352">
        <v>1</v>
      </c>
      <c r="P352" s="48">
        <v>0</v>
      </c>
      <c r="Q352" s="49">
        <v>42458</v>
      </c>
      <c r="S352" t="s">
        <v>1609</v>
      </c>
      <c r="T352" t="s">
        <v>1610</v>
      </c>
      <c r="U352" s="48" t="s">
        <v>701</v>
      </c>
      <c r="V352" s="47"/>
      <c r="AB352">
        <v>0</v>
      </c>
      <c r="AD352">
        <v>0</v>
      </c>
      <c r="AF352">
        <v>0</v>
      </c>
      <c r="AG352">
        <v>0</v>
      </c>
      <c r="AH352">
        <v>0</v>
      </c>
      <c r="AI352">
        <v>0</v>
      </c>
      <c r="AJ352">
        <v>0</v>
      </c>
      <c r="AK352">
        <v>0</v>
      </c>
      <c r="AM352">
        <v>0</v>
      </c>
      <c r="AN352">
        <v>1</v>
      </c>
      <c r="AO352">
        <v>1</v>
      </c>
      <c r="AP352">
        <v>0</v>
      </c>
      <c r="AQ352">
        <v>0</v>
      </c>
      <c r="AR352">
        <v>0</v>
      </c>
      <c r="AS352">
        <v>0</v>
      </c>
      <c r="AT352">
        <v>0</v>
      </c>
      <c r="AU352">
        <v>0</v>
      </c>
      <c r="AV352">
        <v>0</v>
      </c>
      <c r="BA352">
        <v>0</v>
      </c>
      <c r="BD352">
        <v>0</v>
      </c>
      <c r="BG352">
        <v>0</v>
      </c>
      <c r="BJ352">
        <v>0</v>
      </c>
      <c r="BM352">
        <v>0</v>
      </c>
      <c r="BP352">
        <v>0</v>
      </c>
      <c r="BQ352" s="48" t="s">
        <v>701</v>
      </c>
      <c r="BX352" s="48">
        <v>0</v>
      </c>
      <c r="BY352" s="48">
        <v>15</v>
      </c>
      <c r="BZ352" s="48">
        <v>0</v>
      </c>
      <c r="CA352" s="48">
        <v>0</v>
      </c>
      <c r="CB352" s="49"/>
    </row>
    <row r="353" spans="1:80" x14ac:dyDescent="0.25">
      <c r="A353">
        <v>10001</v>
      </c>
      <c r="B353" s="48" t="s">
        <v>7205</v>
      </c>
      <c r="C353" s="48" t="s">
        <v>7206</v>
      </c>
      <c r="E353" s="48" t="s">
        <v>606</v>
      </c>
      <c r="F353" s="48">
        <v>91</v>
      </c>
      <c r="G353" s="48">
        <v>10</v>
      </c>
      <c r="H353" s="48">
        <v>81.900000000000006</v>
      </c>
      <c r="I353" s="48">
        <v>81.900000000000006</v>
      </c>
      <c r="J353" s="48">
        <v>1</v>
      </c>
      <c r="K353" s="48">
        <v>81.900000000000006</v>
      </c>
      <c r="L353" s="48">
        <v>1.3</v>
      </c>
      <c r="M353" s="48">
        <v>106.47</v>
      </c>
      <c r="N353" s="48">
        <v>1</v>
      </c>
      <c r="O353">
        <v>1</v>
      </c>
      <c r="P353" s="48">
        <v>0</v>
      </c>
      <c r="Q353" s="49">
        <v>42460</v>
      </c>
      <c r="S353" t="s">
        <v>1609</v>
      </c>
      <c r="T353" t="s">
        <v>1610</v>
      </c>
      <c r="U353" s="48" t="s">
        <v>701</v>
      </c>
      <c r="V353" s="47"/>
      <c r="AB353">
        <v>0</v>
      </c>
      <c r="AD353">
        <v>0</v>
      </c>
      <c r="AF353">
        <v>0</v>
      </c>
      <c r="AG353">
        <v>0</v>
      </c>
      <c r="AH353">
        <v>0</v>
      </c>
      <c r="AI353">
        <v>0</v>
      </c>
      <c r="AJ353">
        <v>0</v>
      </c>
      <c r="AK353">
        <v>0</v>
      </c>
      <c r="AM353">
        <v>0</v>
      </c>
      <c r="AN353">
        <v>1</v>
      </c>
      <c r="AO353">
        <v>1</v>
      </c>
      <c r="AP353">
        <v>0</v>
      </c>
      <c r="AQ353">
        <v>0</v>
      </c>
      <c r="AR353">
        <v>0</v>
      </c>
      <c r="AS353">
        <v>0</v>
      </c>
      <c r="AT353">
        <v>0</v>
      </c>
      <c r="AU353">
        <v>0</v>
      </c>
      <c r="AV353">
        <v>0</v>
      </c>
      <c r="BA353">
        <v>0</v>
      </c>
      <c r="BD353">
        <v>0</v>
      </c>
      <c r="BG353">
        <v>0</v>
      </c>
      <c r="BJ353">
        <v>0</v>
      </c>
      <c r="BM353">
        <v>0</v>
      </c>
      <c r="BP353">
        <v>0</v>
      </c>
      <c r="BQ353" s="48" t="s">
        <v>701</v>
      </c>
      <c r="BR353" s="48" t="s">
        <v>7207</v>
      </c>
      <c r="BX353" s="48">
        <v>0</v>
      </c>
      <c r="BY353" s="48">
        <v>15</v>
      </c>
      <c r="BZ353" s="48">
        <v>0</v>
      </c>
      <c r="CA353" s="48">
        <v>0</v>
      </c>
      <c r="CB353" s="49">
        <v>0</v>
      </c>
    </row>
    <row r="354" spans="1:80" x14ac:dyDescent="0.25">
      <c r="A354">
        <v>10001</v>
      </c>
      <c r="B354" s="48" t="s">
        <v>3048</v>
      </c>
      <c r="C354" s="48" t="s">
        <v>3049</v>
      </c>
      <c r="E354" s="48" t="s">
        <v>606</v>
      </c>
      <c r="F354" s="48">
        <v>127.76</v>
      </c>
      <c r="G354" s="48">
        <v>0</v>
      </c>
      <c r="H354" s="48">
        <v>127.76</v>
      </c>
      <c r="I354" s="48">
        <v>127.76</v>
      </c>
      <c r="J354" s="48">
        <v>1</v>
      </c>
      <c r="K354" s="48">
        <v>127.76</v>
      </c>
      <c r="L354" s="48">
        <v>1.3</v>
      </c>
      <c r="M354" s="48">
        <v>166.09</v>
      </c>
      <c r="N354" s="48">
        <v>1</v>
      </c>
      <c r="O354">
        <v>1</v>
      </c>
      <c r="P354" s="48">
        <v>0</v>
      </c>
      <c r="Q354" s="49">
        <v>42983</v>
      </c>
      <c r="S354" t="s">
        <v>1609</v>
      </c>
      <c r="T354" t="s">
        <v>1610</v>
      </c>
      <c r="U354" s="48" t="s">
        <v>701</v>
      </c>
      <c r="V354" s="47"/>
      <c r="AB354">
        <v>0</v>
      </c>
      <c r="AD354">
        <v>0</v>
      </c>
      <c r="AF354">
        <v>0</v>
      </c>
      <c r="AG354">
        <v>0</v>
      </c>
      <c r="AH354">
        <v>0</v>
      </c>
      <c r="AI354">
        <v>0</v>
      </c>
      <c r="AJ354">
        <v>0</v>
      </c>
      <c r="AK354">
        <v>0</v>
      </c>
      <c r="AM354">
        <v>0</v>
      </c>
      <c r="AN354">
        <v>1</v>
      </c>
      <c r="AO354">
        <v>1</v>
      </c>
      <c r="AP354">
        <v>0</v>
      </c>
      <c r="AQ354">
        <v>0</v>
      </c>
      <c r="AR354">
        <v>0</v>
      </c>
      <c r="AS354">
        <v>0</v>
      </c>
      <c r="AT354">
        <v>0</v>
      </c>
      <c r="AU354">
        <v>0</v>
      </c>
      <c r="AV354">
        <v>0</v>
      </c>
      <c r="BA354">
        <v>0</v>
      </c>
      <c r="BD354">
        <v>0</v>
      </c>
      <c r="BG354">
        <v>0</v>
      </c>
      <c r="BJ354">
        <v>0</v>
      </c>
      <c r="BM354">
        <v>0</v>
      </c>
      <c r="BP354">
        <v>0</v>
      </c>
      <c r="BQ354" s="48" t="s">
        <v>701</v>
      </c>
      <c r="BS354" s="48" t="s">
        <v>1615</v>
      </c>
      <c r="BT354" s="48" t="s">
        <v>3050</v>
      </c>
      <c r="BX354" s="48">
        <v>0</v>
      </c>
      <c r="BY354" s="48">
        <v>15</v>
      </c>
      <c r="BZ354" s="48">
        <v>0</v>
      </c>
      <c r="CA354" s="48">
        <v>0</v>
      </c>
      <c r="CB354" s="49"/>
    </row>
    <row r="355" spans="1:80" x14ac:dyDescent="0.25">
      <c r="A355">
        <v>10001</v>
      </c>
      <c r="B355" s="48" t="s">
        <v>3051</v>
      </c>
      <c r="C355" s="48" t="s">
        <v>3052</v>
      </c>
      <c r="E355" s="48" t="s">
        <v>606</v>
      </c>
      <c r="F355" s="48">
        <v>96.36</v>
      </c>
      <c r="G355" s="48">
        <v>0</v>
      </c>
      <c r="H355" s="48">
        <v>96.36</v>
      </c>
      <c r="I355" s="48">
        <v>96.36</v>
      </c>
      <c r="J355" s="48">
        <v>1</v>
      </c>
      <c r="K355" s="48">
        <v>96.36</v>
      </c>
      <c r="L355" s="48">
        <v>1.3</v>
      </c>
      <c r="M355" s="48">
        <v>125.27</v>
      </c>
      <c r="N355" s="48">
        <v>1</v>
      </c>
      <c r="O355">
        <v>1</v>
      </c>
      <c r="P355" s="48">
        <v>0</v>
      </c>
      <c r="Q355" s="49">
        <v>42983</v>
      </c>
      <c r="S355" t="s">
        <v>1609</v>
      </c>
      <c r="T355" t="s">
        <v>1610</v>
      </c>
      <c r="U355" s="48" t="s">
        <v>786</v>
      </c>
      <c r="V355" s="47"/>
      <c r="AB355">
        <v>0</v>
      </c>
      <c r="AD355">
        <v>0</v>
      </c>
      <c r="AF355">
        <v>0</v>
      </c>
      <c r="AG355">
        <v>0</v>
      </c>
      <c r="AH355">
        <v>0</v>
      </c>
      <c r="AI355">
        <v>0</v>
      </c>
      <c r="AJ355">
        <v>0</v>
      </c>
      <c r="AK355">
        <v>0</v>
      </c>
      <c r="AM355">
        <v>0</v>
      </c>
      <c r="AN355">
        <v>1</v>
      </c>
      <c r="AO355">
        <v>1</v>
      </c>
      <c r="AP355">
        <v>0</v>
      </c>
      <c r="AQ355">
        <v>0</v>
      </c>
      <c r="AR355">
        <v>0</v>
      </c>
      <c r="AS355">
        <v>0</v>
      </c>
      <c r="AT355">
        <v>0</v>
      </c>
      <c r="AU355">
        <v>0</v>
      </c>
      <c r="AV355">
        <v>0</v>
      </c>
      <c r="BA355">
        <v>0</v>
      </c>
      <c r="BD355">
        <v>0</v>
      </c>
      <c r="BG355">
        <v>0</v>
      </c>
      <c r="BJ355">
        <v>0</v>
      </c>
      <c r="BM355">
        <v>0</v>
      </c>
      <c r="BP355">
        <v>0</v>
      </c>
      <c r="BQ355" s="48" t="s">
        <v>786</v>
      </c>
      <c r="BR355" s="48" t="s">
        <v>3053</v>
      </c>
      <c r="BS355" s="48" t="s">
        <v>1615</v>
      </c>
      <c r="BT355" s="48" t="s">
        <v>7696</v>
      </c>
      <c r="BX355" s="48">
        <v>0</v>
      </c>
      <c r="BY355" s="48">
        <v>15</v>
      </c>
      <c r="BZ355" s="48">
        <v>0</v>
      </c>
      <c r="CA355" s="48">
        <v>0</v>
      </c>
      <c r="CB355" s="49">
        <v>0</v>
      </c>
    </row>
    <row r="356" spans="1:80" x14ac:dyDescent="0.25">
      <c r="A356">
        <v>10001</v>
      </c>
      <c r="B356" s="48" t="s">
        <v>3076</v>
      </c>
      <c r="C356" s="48" t="s">
        <v>3077</v>
      </c>
      <c r="E356" s="48" t="s">
        <v>606</v>
      </c>
      <c r="F356" s="48">
        <v>50</v>
      </c>
      <c r="G356" s="48">
        <v>0</v>
      </c>
      <c r="H356" s="48">
        <v>50</v>
      </c>
      <c r="I356" s="48">
        <v>50</v>
      </c>
      <c r="J356" s="48">
        <v>1</v>
      </c>
      <c r="K356" s="48">
        <v>50</v>
      </c>
      <c r="L356" s="48">
        <v>1.3</v>
      </c>
      <c r="M356" s="48">
        <v>65</v>
      </c>
      <c r="N356" s="48">
        <v>1</v>
      </c>
      <c r="O356">
        <v>1</v>
      </c>
      <c r="P356" s="48">
        <v>0</v>
      </c>
      <c r="Q356" s="49">
        <v>41362</v>
      </c>
      <c r="S356" t="s">
        <v>1609</v>
      </c>
      <c r="T356" t="s">
        <v>1610</v>
      </c>
      <c r="U356" s="48" t="s">
        <v>701</v>
      </c>
      <c r="V356" s="47"/>
      <c r="AB356">
        <v>0</v>
      </c>
      <c r="AD356">
        <v>0</v>
      </c>
      <c r="AF356">
        <v>0</v>
      </c>
      <c r="AG356">
        <v>0</v>
      </c>
      <c r="AH356">
        <v>0</v>
      </c>
      <c r="AI356">
        <v>0</v>
      </c>
      <c r="AJ356">
        <v>0</v>
      </c>
      <c r="AK356">
        <v>0</v>
      </c>
      <c r="AM356">
        <v>0</v>
      </c>
      <c r="AN356">
        <v>1</v>
      </c>
      <c r="AO356">
        <v>1</v>
      </c>
      <c r="AP356">
        <v>0</v>
      </c>
      <c r="AQ356">
        <v>0</v>
      </c>
      <c r="AR356">
        <v>0</v>
      </c>
      <c r="AS356">
        <v>0</v>
      </c>
      <c r="AT356">
        <v>0</v>
      </c>
      <c r="AU356">
        <v>0</v>
      </c>
      <c r="AV356">
        <v>0</v>
      </c>
      <c r="BA356">
        <v>0</v>
      </c>
      <c r="BD356">
        <v>0</v>
      </c>
      <c r="BG356">
        <v>0</v>
      </c>
      <c r="BJ356">
        <v>0</v>
      </c>
      <c r="BM356">
        <v>0</v>
      </c>
      <c r="BP356">
        <v>0</v>
      </c>
      <c r="BQ356" s="48" t="s">
        <v>701</v>
      </c>
      <c r="BX356" s="48">
        <v>0</v>
      </c>
      <c r="BY356" s="48">
        <v>15</v>
      </c>
      <c r="BZ356" s="48">
        <v>0</v>
      </c>
      <c r="CA356" s="48">
        <v>0</v>
      </c>
      <c r="CB356" s="49"/>
    </row>
    <row r="357" spans="1:80" x14ac:dyDescent="0.25">
      <c r="A357">
        <v>10001</v>
      </c>
      <c r="B357" s="48" t="s">
        <v>4124</v>
      </c>
      <c r="C357" s="48" t="s">
        <v>4125</v>
      </c>
      <c r="E357" s="48" t="s">
        <v>606</v>
      </c>
      <c r="F357" s="48">
        <v>100.59</v>
      </c>
      <c r="G357" s="48">
        <v>0</v>
      </c>
      <c r="H357" s="48">
        <v>100.59</v>
      </c>
      <c r="I357" s="48">
        <v>100.59</v>
      </c>
      <c r="J357" s="48">
        <v>1</v>
      </c>
      <c r="K357" s="48">
        <v>100.59</v>
      </c>
      <c r="L357" s="48">
        <v>1.3</v>
      </c>
      <c r="M357" s="48">
        <v>130.77000000000001</v>
      </c>
      <c r="N357" s="48">
        <v>1</v>
      </c>
      <c r="O357">
        <v>1</v>
      </c>
      <c r="P357" s="48">
        <v>0</v>
      </c>
      <c r="Q357" s="49">
        <v>42303</v>
      </c>
      <c r="S357" t="s">
        <v>1609</v>
      </c>
      <c r="T357" t="s">
        <v>1610</v>
      </c>
      <c r="U357" s="48" t="s">
        <v>1615</v>
      </c>
      <c r="V357" s="47"/>
      <c r="AB357">
        <v>0</v>
      </c>
      <c r="AD357">
        <v>0</v>
      </c>
      <c r="AF357">
        <v>0</v>
      </c>
      <c r="AG357">
        <v>0</v>
      </c>
      <c r="AH357">
        <v>0</v>
      </c>
      <c r="AI357">
        <v>0</v>
      </c>
      <c r="AJ357">
        <v>0</v>
      </c>
      <c r="AK357">
        <v>0</v>
      </c>
      <c r="AM357">
        <v>0</v>
      </c>
      <c r="AN357">
        <v>1</v>
      </c>
      <c r="AO357">
        <v>1</v>
      </c>
      <c r="AP357">
        <v>0</v>
      </c>
      <c r="AQ357">
        <v>0</v>
      </c>
      <c r="AR357">
        <v>0</v>
      </c>
      <c r="AS357">
        <v>0</v>
      </c>
      <c r="AT357">
        <v>0</v>
      </c>
      <c r="AU357">
        <v>0</v>
      </c>
      <c r="AV357">
        <v>0</v>
      </c>
      <c r="BA357">
        <v>0</v>
      </c>
      <c r="BD357">
        <v>0</v>
      </c>
      <c r="BG357">
        <v>0</v>
      </c>
      <c r="BJ357">
        <v>0</v>
      </c>
      <c r="BM357">
        <v>0</v>
      </c>
      <c r="BP357">
        <v>0</v>
      </c>
      <c r="BU357" s="48" t="s">
        <v>1615</v>
      </c>
      <c r="BV357" t="s">
        <v>4126</v>
      </c>
      <c r="BX357" s="48">
        <v>0</v>
      </c>
      <c r="BY357" s="48">
        <v>15</v>
      </c>
      <c r="BZ357" s="48">
        <v>0</v>
      </c>
      <c r="CA357" s="48">
        <v>0</v>
      </c>
      <c r="CB357" s="49"/>
    </row>
    <row r="358" spans="1:80" x14ac:dyDescent="0.25">
      <c r="A358">
        <v>10001</v>
      </c>
      <c r="B358" s="48" t="s">
        <v>3078</v>
      </c>
      <c r="C358" s="48" t="s">
        <v>3079</v>
      </c>
      <c r="E358" s="48" t="s">
        <v>606</v>
      </c>
      <c r="F358" s="48">
        <v>69.680000000000007</v>
      </c>
      <c r="G358" s="48">
        <v>0</v>
      </c>
      <c r="H358" s="48">
        <v>69.680000000000007</v>
      </c>
      <c r="I358" s="48">
        <v>69.680000000000007</v>
      </c>
      <c r="J358" s="48">
        <v>1</v>
      </c>
      <c r="K358" s="48">
        <v>69.680000000000007</v>
      </c>
      <c r="L358" s="48">
        <v>1.3</v>
      </c>
      <c r="M358" s="48">
        <v>90.58</v>
      </c>
      <c r="N358" s="48">
        <v>1</v>
      </c>
      <c r="O358">
        <v>1</v>
      </c>
      <c r="P358" s="48">
        <v>0</v>
      </c>
      <c r="Q358" s="49">
        <v>41940</v>
      </c>
      <c r="S358" t="s">
        <v>1609</v>
      </c>
      <c r="T358" t="s">
        <v>1610</v>
      </c>
      <c r="U358" s="48" t="s">
        <v>786</v>
      </c>
      <c r="V358" s="47"/>
      <c r="AB358">
        <v>0</v>
      </c>
      <c r="AD358">
        <v>0</v>
      </c>
      <c r="AF358">
        <v>0</v>
      </c>
      <c r="AG358">
        <v>0</v>
      </c>
      <c r="AH358">
        <v>0</v>
      </c>
      <c r="AI358">
        <v>0</v>
      </c>
      <c r="AJ358">
        <v>0</v>
      </c>
      <c r="AK358">
        <v>0</v>
      </c>
      <c r="AM358">
        <v>0</v>
      </c>
      <c r="AN358">
        <v>1</v>
      </c>
      <c r="AO358">
        <v>1</v>
      </c>
      <c r="AP358">
        <v>0</v>
      </c>
      <c r="AQ358">
        <v>0</v>
      </c>
      <c r="AR358">
        <v>0</v>
      </c>
      <c r="AS358">
        <v>0</v>
      </c>
      <c r="AT358">
        <v>0</v>
      </c>
      <c r="AU358">
        <v>0</v>
      </c>
      <c r="AV358">
        <v>0</v>
      </c>
      <c r="BA358">
        <v>0</v>
      </c>
      <c r="BD358">
        <v>0</v>
      </c>
      <c r="BG358">
        <v>0</v>
      </c>
      <c r="BJ358">
        <v>0</v>
      </c>
      <c r="BM358">
        <v>0</v>
      </c>
      <c r="BP358">
        <v>0</v>
      </c>
      <c r="BQ358" s="48" t="s">
        <v>701</v>
      </c>
      <c r="BS358" s="48" t="s">
        <v>786</v>
      </c>
      <c r="BT358" s="48" t="s">
        <v>3080</v>
      </c>
      <c r="BU358" s="48" t="s">
        <v>1615</v>
      </c>
      <c r="BX358" s="48">
        <v>0</v>
      </c>
      <c r="BY358" s="48">
        <v>15</v>
      </c>
      <c r="BZ358" s="48">
        <v>0</v>
      </c>
      <c r="CA358" s="48">
        <v>0</v>
      </c>
      <c r="CB358" s="49"/>
    </row>
    <row r="359" spans="1:80" x14ac:dyDescent="0.25">
      <c r="A359">
        <v>10001</v>
      </c>
      <c r="B359" s="48" t="s">
        <v>8329</v>
      </c>
      <c r="C359" s="48" t="s">
        <v>8330</v>
      </c>
      <c r="E359" s="48" t="s">
        <v>606</v>
      </c>
      <c r="F359" s="48">
        <v>117.46</v>
      </c>
      <c r="G359" s="48">
        <v>0</v>
      </c>
      <c r="H359" s="48">
        <v>117.46</v>
      </c>
      <c r="I359" s="48">
        <v>117.46</v>
      </c>
      <c r="J359" s="48">
        <v>1</v>
      </c>
      <c r="K359" s="48">
        <v>117.46</v>
      </c>
      <c r="L359" s="48">
        <v>1.3</v>
      </c>
      <c r="M359" s="48">
        <v>152.69999999999999</v>
      </c>
      <c r="N359" s="48">
        <v>1</v>
      </c>
      <c r="O359">
        <v>1</v>
      </c>
      <c r="P359" s="48">
        <v>0</v>
      </c>
      <c r="Q359" s="49">
        <v>43067</v>
      </c>
      <c r="S359" t="s">
        <v>1609</v>
      </c>
      <c r="T359" t="s">
        <v>1610</v>
      </c>
      <c r="U359" s="48" t="s">
        <v>786</v>
      </c>
      <c r="V359" s="47"/>
      <c r="AB359">
        <v>0</v>
      </c>
      <c r="AD359">
        <v>0</v>
      </c>
      <c r="AF359">
        <v>0</v>
      </c>
      <c r="AG359">
        <v>0</v>
      </c>
      <c r="AH359">
        <v>0</v>
      </c>
      <c r="AI359">
        <v>0</v>
      </c>
      <c r="AJ359">
        <v>0</v>
      </c>
      <c r="AK359">
        <v>0</v>
      </c>
      <c r="AM359">
        <v>0</v>
      </c>
      <c r="AN359">
        <v>1</v>
      </c>
      <c r="AO359">
        <v>1</v>
      </c>
      <c r="AP359">
        <v>0</v>
      </c>
      <c r="AQ359">
        <v>0</v>
      </c>
      <c r="AR359">
        <v>0</v>
      </c>
      <c r="AS359">
        <v>0</v>
      </c>
      <c r="AT359">
        <v>0</v>
      </c>
      <c r="AU359">
        <v>0</v>
      </c>
      <c r="AV359">
        <v>0</v>
      </c>
      <c r="BA359">
        <v>0</v>
      </c>
      <c r="BD359">
        <v>0</v>
      </c>
      <c r="BG359">
        <v>0</v>
      </c>
      <c r="BJ359">
        <v>0</v>
      </c>
      <c r="BM359">
        <v>0</v>
      </c>
      <c r="BP359">
        <v>0</v>
      </c>
      <c r="BQ359" s="48" t="s">
        <v>786</v>
      </c>
      <c r="BR359" s="48" t="s">
        <v>8331</v>
      </c>
      <c r="BS359" s="48" t="s">
        <v>786</v>
      </c>
      <c r="BT359" s="48" t="s">
        <v>8331</v>
      </c>
      <c r="BX359" s="48">
        <v>0</v>
      </c>
      <c r="BY359" s="48">
        <v>15</v>
      </c>
      <c r="BZ359" s="48">
        <v>0</v>
      </c>
      <c r="CA359" s="48">
        <v>0</v>
      </c>
      <c r="CB359" s="49">
        <v>0</v>
      </c>
    </row>
    <row r="360" spans="1:80" x14ac:dyDescent="0.25">
      <c r="A360">
        <v>10001</v>
      </c>
      <c r="B360" s="48" t="s">
        <v>3081</v>
      </c>
      <c r="C360" s="48" t="s">
        <v>3082</v>
      </c>
      <c r="E360" s="48" t="s">
        <v>606</v>
      </c>
      <c r="F360" s="48">
        <v>138.5</v>
      </c>
      <c r="G360" s="48">
        <v>0</v>
      </c>
      <c r="H360" s="48">
        <v>138.5</v>
      </c>
      <c r="I360" s="48">
        <v>138.5</v>
      </c>
      <c r="J360" s="48">
        <v>1</v>
      </c>
      <c r="K360" s="48">
        <v>138.5</v>
      </c>
      <c r="L360" s="48">
        <v>1.3</v>
      </c>
      <c r="M360" s="48">
        <v>180.05</v>
      </c>
      <c r="N360" s="48">
        <v>1</v>
      </c>
      <c r="O360">
        <v>1</v>
      </c>
      <c r="P360" s="48">
        <v>0</v>
      </c>
      <c r="Q360" s="49">
        <v>42808</v>
      </c>
      <c r="S360" t="s">
        <v>1609</v>
      </c>
      <c r="T360" t="s">
        <v>1610</v>
      </c>
      <c r="U360" s="48" t="s">
        <v>786</v>
      </c>
      <c r="V360" s="47"/>
      <c r="AB360">
        <v>0</v>
      </c>
      <c r="AD360">
        <v>0</v>
      </c>
      <c r="AF360">
        <v>0</v>
      </c>
      <c r="AG360">
        <v>0</v>
      </c>
      <c r="AH360">
        <v>0</v>
      </c>
      <c r="AI360">
        <v>0</v>
      </c>
      <c r="AJ360">
        <v>0</v>
      </c>
      <c r="AK360">
        <v>0</v>
      </c>
      <c r="AM360">
        <v>0</v>
      </c>
      <c r="AN360">
        <v>1</v>
      </c>
      <c r="AO360">
        <v>1</v>
      </c>
      <c r="AP360">
        <v>0</v>
      </c>
      <c r="AQ360">
        <v>0</v>
      </c>
      <c r="AR360">
        <v>0</v>
      </c>
      <c r="AS360">
        <v>0</v>
      </c>
      <c r="AT360">
        <v>0</v>
      </c>
      <c r="AU360">
        <v>0</v>
      </c>
      <c r="AV360">
        <v>0</v>
      </c>
      <c r="BA360">
        <v>0</v>
      </c>
      <c r="BD360">
        <v>0</v>
      </c>
      <c r="BG360">
        <v>0</v>
      </c>
      <c r="BJ360">
        <v>0</v>
      </c>
      <c r="BM360">
        <v>0</v>
      </c>
      <c r="BP360">
        <v>0</v>
      </c>
      <c r="BQ360" s="48" t="s">
        <v>786</v>
      </c>
      <c r="BR360" s="48" t="s">
        <v>3083</v>
      </c>
      <c r="BX360" s="48">
        <v>0</v>
      </c>
      <c r="BY360" s="48">
        <v>15</v>
      </c>
      <c r="BZ360" s="48">
        <v>0</v>
      </c>
      <c r="CA360" s="48">
        <v>0</v>
      </c>
      <c r="CB360" s="49"/>
    </row>
    <row r="361" spans="1:80" x14ac:dyDescent="0.25">
      <c r="A361">
        <v>10001</v>
      </c>
      <c r="B361" s="48" t="s">
        <v>3054</v>
      </c>
      <c r="C361" s="48" t="s">
        <v>3055</v>
      </c>
      <c r="E361" s="48" t="s">
        <v>606</v>
      </c>
      <c r="F361" s="48">
        <v>109.88</v>
      </c>
      <c r="G361" s="48">
        <v>0</v>
      </c>
      <c r="H361" s="48">
        <v>109.88</v>
      </c>
      <c r="I361" s="48">
        <v>109.88</v>
      </c>
      <c r="J361" s="48">
        <v>1</v>
      </c>
      <c r="K361" s="48">
        <v>109.88</v>
      </c>
      <c r="L361" s="48">
        <v>1</v>
      </c>
      <c r="M361" s="48">
        <v>109.88</v>
      </c>
      <c r="N361" s="48">
        <v>1</v>
      </c>
      <c r="O361">
        <v>1</v>
      </c>
      <c r="P361" s="48">
        <v>0</v>
      </c>
      <c r="Q361" s="49">
        <v>42808</v>
      </c>
      <c r="S361" t="s">
        <v>1609</v>
      </c>
      <c r="T361" t="s">
        <v>1610</v>
      </c>
      <c r="U361" s="48" t="s">
        <v>786</v>
      </c>
      <c r="V361" s="47"/>
      <c r="AB361">
        <v>0</v>
      </c>
      <c r="AD361">
        <v>0</v>
      </c>
      <c r="AF361">
        <v>0</v>
      </c>
      <c r="AG361">
        <v>0</v>
      </c>
      <c r="AH361">
        <v>0</v>
      </c>
      <c r="AI361">
        <v>0</v>
      </c>
      <c r="AJ361">
        <v>0</v>
      </c>
      <c r="AK361">
        <v>0</v>
      </c>
      <c r="AM361">
        <v>0</v>
      </c>
      <c r="AN361">
        <v>1</v>
      </c>
      <c r="AO361">
        <v>1</v>
      </c>
      <c r="AP361">
        <v>0</v>
      </c>
      <c r="AQ361">
        <v>0</v>
      </c>
      <c r="AR361">
        <v>0</v>
      </c>
      <c r="AS361">
        <v>0</v>
      </c>
      <c r="AT361">
        <v>0</v>
      </c>
      <c r="AU361">
        <v>0</v>
      </c>
      <c r="AV361">
        <v>0</v>
      </c>
      <c r="BA361">
        <v>0</v>
      </c>
      <c r="BD361">
        <v>0</v>
      </c>
      <c r="BG361">
        <v>0</v>
      </c>
      <c r="BJ361">
        <v>0</v>
      </c>
      <c r="BM361">
        <v>0</v>
      </c>
      <c r="BP361">
        <v>0</v>
      </c>
      <c r="BQ361" s="48" t="s">
        <v>786</v>
      </c>
      <c r="BR361" s="48" t="s">
        <v>3056</v>
      </c>
      <c r="BX361" s="48">
        <v>0</v>
      </c>
      <c r="BY361" s="48">
        <v>0</v>
      </c>
      <c r="BZ361" s="48">
        <v>0</v>
      </c>
      <c r="CA361" s="48">
        <v>0</v>
      </c>
      <c r="CB361" s="49"/>
    </row>
    <row r="362" spans="1:80" x14ac:dyDescent="0.25">
      <c r="A362">
        <v>10001</v>
      </c>
      <c r="B362" s="48" t="s">
        <v>3057</v>
      </c>
      <c r="C362" s="48" t="s">
        <v>3058</v>
      </c>
      <c r="E362" s="48" t="s">
        <v>606</v>
      </c>
      <c r="F362" s="48">
        <v>84.5</v>
      </c>
      <c r="G362" s="48">
        <v>0</v>
      </c>
      <c r="H362" s="48">
        <v>84.5</v>
      </c>
      <c r="I362" s="48">
        <v>84.5</v>
      </c>
      <c r="J362" s="48">
        <v>1</v>
      </c>
      <c r="K362" s="48">
        <v>84.5</v>
      </c>
      <c r="L362" s="48">
        <v>1</v>
      </c>
      <c r="M362" s="48">
        <v>84.5</v>
      </c>
      <c r="N362" s="48">
        <v>1</v>
      </c>
      <c r="O362">
        <v>1</v>
      </c>
      <c r="P362" s="48">
        <v>0</v>
      </c>
      <c r="Q362" s="49">
        <v>42808</v>
      </c>
      <c r="S362" t="s">
        <v>1609</v>
      </c>
      <c r="T362" t="s">
        <v>1610</v>
      </c>
      <c r="U362" s="48" t="s">
        <v>786</v>
      </c>
      <c r="V362" s="47"/>
      <c r="AB362">
        <v>0</v>
      </c>
      <c r="AD362">
        <v>0</v>
      </c>
      <c r="AF362">
        <v>0</v>
      </c>
      <c r="AG362">
        <v>0</v>
      </c>
      <c r="AH362">
        <v>0</v>
      </c>
      <c r="AI362">
        <v>0</v>
      </c>
      <c r="AJ362">
        <v>0</v>
      </c>
      <c r="AK362">
        <v>0</v>
      </c>
      <c r="AM362">
        <v>0</v>
      </c>
      <c r="AN362">
        <v>1</v>
      </c>
      <c r="AO362">
        <v>1</v>
      </c>
      <c r="AP362">
        <v>0</v>
      </c>
      <c r="AQ362">
        <v>0</v>
      </c>
      <c r="AR362">
        <v>0</v>
      </c>
      <c r="AS362">
        <v>0</v>
      </c>
      <c r="AT362">
        <v>0</v>
      </c>
      <c r="AU362">
        <v>0</v>
      </c>
      <c r="AV362">
        <v>0</v>
      </c>
      <c r="BA362">
        <v>0</v>
      </c>
      <c r="BD362">
        <v>0</v>
      </c>
      <c r="BG362">
        <v>0</v>
      </c>
      <c r="BJ362">
        <v>0</v>
      </c>
      <c r="BM362">
        <v>0</v>
      </c>
      <c r="BP362">
        <v>0</v>
      </c>
      <c r="BQ362" s="48" t="s">
        <v>786</v>
      </c>
      <c r="BR362" s="48" t="s">
        <v>3059</v>
      </c>
      <c r="BX362" s="48">
        <v>0</v>
      </c>
      <c r="BY362" s="48">
        <v>0</v>
      </c>
      <c r="BZ362" s="48">
        <v>0</v>
      </c>
      <c r="CA362" s="48">
        <v>0</v>
      </c>
      <c r="CB362" s="49"/>
    </row>
    <row r="363" spans="1:80" x14ac:dyDescent="0.25">
      <c r="A363">
        <v>10001</v>
      </c>
      <c r="B363" s="48" t="s">
        <v>4278</v>
      </c>
      <c r="C363" s="48" t="s">
        <v>4279</v>
      </c>
      <c r="E363" s="48" t="s">
        <v>606</v>
      </c>
      <c r="F363" s="48">
        <v>125.71</v>
      </c>
      <c r="G363" s="48">
        <v>0</v>
      </c>
      <c r="H363" s="48">
        <v>125.71</v>
      </c>
      <c r="I363" s="48">
        <v>125.71</v>
      </c>
      <c r="J363" s="48">
        <v>1</v>
      </c>
      <c r="K363" s="48">
        <v>125.71</v>
      </c>
      <c r="L363" s="48">
        <v>1</v>
      </c>
      <c r="M363" s="48">
        <v>125.71</v>
      </c>
      <c r="N363" s="48">
        <v>1</v>
      </c>
      <c r="O363">
        <v>1</v>
      </c>
      <c r="P363" s="48">
        <v>0</v>
      </c>
      <c r="Q363" s="49">
        <v>42808</v>
      </c>
      <c r="S363" t="s">
        <v>1609</v>
      </c>
      <c r="T363" t="s">
        <v>1610</v>
      </c>
      <c r="U363" s="48" t="s">
        <v>1615</v>
      </c>
      <c r="V363" s="47"/>
      <c r="AB363">
        <v>0</v>
      </c>
      <c r="AD363">
        <v>0</v>
      </c>
      <c r="AF363">
        <v>0</v>
      </c>
      <c r="AG363">
        <v>0</v>
      </c>
      <c r="AH363">
        <v>0</v>
      </c>
      <c r="AI363">
        <v>0</v>
      </c>
      <c r="AJ363">
        <v>0</v>
      </c>
      <c r="AK363">
        <v>0</v>
      </c>
      <c r="AM363">
        <v>0</v>
      </c>
      <c r="AN363">
        <v>1</v>
      </c>
      <c r="AO363">
        <v>1</v>
      </c>
      <c r="AP363">
        <v>0</v>
      </c>
      <c r="AQ363">
        <v>0</v>
      </c>
      <c r="AR363">
        <v>0</v>
      </c>
      <c r="AS363">
        <v>0</v>
      </c>
      <c r="AT363">
        <v>0</v>
      </c>
      <c r="AU363">
        <v>0</v>
      </c>
      <c r="AV363">
        <v>0</v>
      </c>
      <c r="BA363">
        <v>0</v>
      </c>
      <c r="BD363">
        <v>0</v>
      </c>
      <c r="BG363">
        <v>0</v>
      </c>
      <c r="BJ363">
        <v>0</v>
      </c>
      <c r="BM363">
        <v>0</v>
      </c>
      <c r="BP363">
        <v>0</v>
      </c>
      <c r="BQ363" s="48" t="s">
        <v>1615</v>
      </c>
      <c r="BR363" s="48" t="s">
        <v>4280</v>
      </c>
      <c r="BX363" s="48">
        <v>0</v>
      </c>
      <c r="BY363" s="48">
        <v>0</v>
      </c>
      <c r="BZ363" s="48">
        <v>0</v>
      </c>
      <c r="CA363" s="48">
        <v>0</v>
      </c>
      <c r="CB363" s="49">
        <v>0</v>
      </c>
    </row>
    <row r="364" spans="1:80" x14ac:dyDescent="0.25">
      <c r="A364">
        <v>10001</v>
      </c>
      <c r="B364" s="48" t="s">
        <v>1924</v>
      </c>
      <c r="C364" s="48" t="s">
        <v>1925</v>
      </c>
      <c r="E364" s="48" t="s">
        <v>12</v>
      </c>
      <c r="F364" s="48">
        <v>0</v>
      </c>
      <c r="G364" s="48">
        <v>0</v>
      </c>
      <c r="H364" s="48">
        <v>0</v>
      </c>
      <c r="I364" s="48">
        <v>0</v>
      </c>
      <c r="J364" s="48">
        <v>1</v>
      </c>
      <c r="K364" s="48">
        <v>0</v>
      </c>
      <c r="L364" s="48">
        <v>1</v>
      </c>
      <c r="M364" s="48">
        <v>0</v>
      </c>
      <c r="N364" s="48">
        <v>1</v>
      </c>
      <c r="O364">
        <v>1</v>
      </c>
      <c r="P364" s="48">
        <v>0</v>
      </c>
      <c r="Q364" s="49">
        <v>41880</v>
      </c>
      <c r="S364" t="s">
        <v>1926</v>
      </c>
      <c r="T364" t="s">
        <v>1927</v>
      </c>
      <c r="U364" s="48" t="s">
        <v>1851</v>
      </c>
      <c r="V364" s="47"/>
      <c r="AB364">
        <v>0</v>
      </c>
      <c r="AD364">
        <v>0</v>
      </c>
      <c r="AF364">
        <v>0</v>
      </c>
      <c r="AG364">
        <v>0</v>
      </c>
      <c r="AH364">
        <v>0</v>
      </c>
      <c r="AI364">
        <v>0</v>
      </c>
      <c r="AJ364">
        <v>0</v>
      </c>
      <c r="AK364">
        <v>0</v>
      </c>
      <c r="AM364">
        <v>0</v>
      </c>
      <c r="AN364">
        <v>1</v>
      </c>
      <c r="AO364">
        <v>1</v>
      </c>
      <c r="AP364">
        <v>0</v>
      </c>
      <c r="AQ364">
        <v>0</v>
      </c>
      <c r="AR364">
        <v>0</v>
      </c>
      <c r="AS364">
        <v>0</v>
      </c>
      <c r="AT364">
        <v>0</v>
      </c>
      <c r="AU364">
        <v>0</v>
      </c>
      <c r="AV364">
        <v>0</v>
      </c>
      <c r="BA364">
        <v>0</v>
      </c>
      <c r="BD364">
        <v>0</v>
      </c>
      <c r="BG364">
        <v>0</v>
      </c>
      <c r="BJ364">
        <v>0</v>
      </c>
      <c r="BM364">
        <v>0</v>
      </c>
      <c r="BP364">
        <v>0</v>
      </c>
      <c r="BQ364" s="48" t="s">
        <v>1851</v>
      </c>
      <c r="BR364" s="48" t="s">
        <v>1928</v>
      </c>
      <c r="BX364" s="48">
        <v>0</v>
      </c>
      <c r="BY364" s="48">
        <v>21</v>
      </c>
      <c r="BZ364" s="48">
        <v>0</v>
      </c>
      <c r="CA364" s="48">
        <v>0</v>
      </c>
      <c r="CB364" s="49"/>
    </row>
    <row r="365" spans="1:80" x14ac:dyDescent="0.25">
      <c r="A365">
        <v>10001</v>
      </c>
      <c r="B365" s="48" t="s">
        <v>7600</v>
      </c>
      <c r="C365" s="48" t="s">
        <v>7601</v>
      </c>
      <c r="E365" s="48" t="s">
        <v>12</v>
      </c>
      <c r="F365" s="48">
        <v>20</v>
      </c>
      <c r="G365" s="48">
        <v>0</v>
      </c>
      <c r="H365" s="48">
        <v>20</v>
      </c>
      <c r="I365" s="48">
        <v>20</v>
      </c>
      <c r="J365" s="48">
        <v>1</v>
      </c>
      <c r="K365" s="48">
        <v>20</v>
      </c>
      <c r="L365" s="48">
        <v>1</v>
      </c>
      <c r="M365" s="48">
        <v>20</v>
      </c>
      <c r="N365" s="48">
        <v>1</v>
      </c>
      <c r="O365">
        <v>1</v>
      </c>
      <c r="P365" s="48">
        <v>0</v>
      </c>
      <c r="Q365" s="49">
        <v>42650</v>
      </c>
      <c r="S365" t="s">
        <v>3787</v>
      </c>
      <c r="T365" t="s">
        <v>3788</v>
      </c>
      <c r="U365" s="48" t="s">
        <v>4410</v>
      </c>
      <c r="V365" s="47"/>
      <c r="AB365">
        <v>0</v>
      </c>
      <c r="AD365">
        <v>0</v>
      </c>
      <c r="AF365">
        <v>0</v>
      </c>
      <c r="AG365">
        <v>0</v>
      </c>
      <c r="AH365">
        <v>0</v>
      </c>
      <c r="AI365">
        <v>0</v>
      </c>
      <c r="AJ365">
        <v>0</v>
      </c>
      <c r="AK365">
        <v>0</v>
      </c>
      <c r="AM365">
        <v>0</v>
      </c>
      <c r="AN365">
        <v>1</v>
      </c>
      <c r="AO365">
        <v>1</v>
      </c>
      <c r="AP365">
        <v>0</v>
      </c>
      <c r="AQ365">
        <v>0</v>
      </c>
      <c r="AR365">
        <v>0</v>
      </c>
      <c r="AS365">
        <v>0</v>
      </c>
      <c r="AT365">
        <v>0</v>
      </c>
      <c r="AU365">
        <v>0</v>
      </c>
      <c r="AV365">
        <v>0</v>
      </c>
      <c r="BA365">
        <v>0</v>
      </c>
      <c r="BD365">
        <v>0</v>
      </c>
      <c r="BG365">
        <v>0</v>
      </c>
      <c r="BJ365">
        <v>0</v>
      </c>
      <c r="BM365">
        <v>0</v>
      </c>
      <c r="BP365">
        <v>0</v>
      </c>
      <c r="BQ365" s="48" t="s">
        <v>4410</v>
      </c>
      <c r="BR365" s="48" t="s">
        <v>7602</v>
      </c>
      <c r="BX365" s="48">
        <v>0</v>
      </c>
      <c r="BY365" s="48">
        <v>19</v>
      </c>
      <c r="BZ365" s="48">
        <v>0</v>
      </c>
      <c r="CA365" s="48">
        <v>0</v>
      </c>
      <c r="CB365" s="49">
        <v>0</v>
      </c>
    </row>
    <row r="366" spans="1:80" x14ac:dyDescent="0.25">
      <c r="A366">
        <v>10001</v>
      </c>
      <c r="B366" s="48" t="s">
        <v>8337</v>
      </c>
      <c r="C366" s="48" t="s">
        <v>8338</v>
      </c>
      <c r="F366" s="48">
        <v>16.309999999999999</v>
      </c>
      <c r="G366" s="48">
        <v>5</v>
      </c>
      <c r="H366" s="48">
        <v>15.49</v>
      </c>
      <c r="I366" s="48">
        <v>15.49</v>
      </c>
      <c r="J366" s="48">
        <v>1</v>
      </c>
      <c r="K366" s="48">
        <v>15.49</v>
      </c>
      <c r="L366" s="48">
        <v>1</v>
      </c>
      <c r="M366" s="48">
        <v>15.49</v>
      </c>
      <c r="N366" s="48">
        <v>1</v>
      </c>
      <c r="O366">
        <v>1</v>
      </c>
      <c r="P366" s="48">
        <v>0</v>
      </c>
      <c r="Q366" s="49">
        <v>43104</v>
      </c>
      <c r="S366" t="s">
        <v>1598</v>
      </c>
      <c r="T366" t="s">
        <v>1599</v>
      </c>
      <c r="U366" s="48" t="s">
        <v>1605</v>
      </c>
      <c r="V366" s="47"/>
      <c r="AB366">
        <v>0</v>
      </c>
      <c r="AD366">
        <v>0</v>
      </c>
      <c r="AF366">
        <v>0</v>
      </c>
      <c r="AG366">
        <v>0</v>
      </c>
      <c r="AH366">
        <v>0</v>
      </c>
      <c r="AI366">
        <v>0</v>
      </c>
      <c r="AJ366">
        <v>0</v>
      </c>
      <c r="AK366">
        <v>0</v>
      </c>
      <c r="AM366">
        <v>0</v>
      </c>
      <c r="AN366">
        <v>1</v>
      </c>
      <c r="AO366">
        <v>1</v>
      </c>
      <c r="AP366">
        <v>0</v>
      </c>
      <c r="AQ366">
        <v>0</v>
      </c>
      <c r="AR366">
        <v>0</v>
      </c>
      <c r="AS366">
        <v>0</v>
      </c>
      <c r="AT366">
        <v>0</v>
      </c>
      <c r="AU366">
        <v>0</v>
      </c>
      <c r="AV366">
        <v>0</v>
      </c>
      <c r="BA366">
        <v>0</v>
      </c>
      <c r="BD366">
        <v>0</v>
      </c>
      <c r="BG366">
        <v>0</v>
      </c>
      <c r="BJ366">
        <v>0</v>
      </c>
      <c r="BM366">
        <v>0</v>
      </c>
      <c r="BP366">
        <v>0</v>
      </c>
      <c r="BQ366" s="48" t="s">
        <v>1605</v>
      </c>
      <c r="BR366" s="48" t="s">
        <v>8339</v>
      </c>
      <c r="BX366" s="48">
        <v>0</v>
      </c>
      <c r="BY366" s="48">
        <v>19</v>
      </c>
      <c r="BZ366" s="48">
        <v>0</v>
      </c>
      <c r="CA366" s="48">
        <v>0</v>
      </c>
      <c r="CB366" s="49">
        <v>0</v>
      </c>
    </row>
    <row r="367" spans="1:80" x14ac:dyDescent="0.25">
      <c r="A367">
        <v>10001</v>
      </c>
      <c r="B367" s="48" t="s">
        <v>1778</v>
      </c>
      <c r="C367" s="48" t="s">
        <v>1779</v>
      </c>
      <c r="E367" s="48" t="s">
        <v>12</v>
      </c>
      <c r="F367" s="48">
        <v>10.58</v>
      </c>
      <c r="G367" s="48">
        <v>0</v>
      </c>
      <c r="H367" s="48">
        <v>9.82</v>
      </c>
      <c r="I367" s="48">
        <v>10.58</v>
      </c>
      <c r="J367" s="48">
        <v>1</v>
      </c>
      <c r="K367" s="48">
        <v>9.82</v>
      </c>
      <c r="L367" s="48">
        <v>1</v>
      </c>
      <c r="M367" s="48">
        <v>10.58</v>
      </c>
      <c r="N367" s="48">
        <v>1</v>
      </c>
      <c r="O367">
        <v>1</v>
      </c>
      <c r="P367" s="48">
        <v>0</v>
      </c>
      <c r="Q367" s="49">
        <v>42999</v>
      </c>
      <c r="S367" t="s">
        <v>1626</v>
      </c>
      <c r="T367" t="s">
        <v>1627</v>
      </c>
      <c r="U367" s="48" t="s">
        <v>1653</v>
      </c>
      <c r="V367" s="47"/>
      <c r="AB367">
        <v>0</v>
      </c>
      <c r="AD367">
        <v>0</v>
      </c>
      <c r="AF367">
        <v>0</v>
      </c>
      <c r="AG367">
        <v>0</v>
      </c>
      <c r="AH367">
        <v>0</v>
      </c>
      <c r="AI367">
        <v>0</v>
      </c>
      <c r="AJ367">
        <v>0</v>
      </c>
      <c r="AK367">
        <v>0</v>
      </c>
      <c r="AM367">
        <v>0</v>
      </c>
      <c r="AN367">
        <v>1</v>
      </c>
      <c r="AO367">
        <v>1</v>
      </c>
      <c r="AP367">
        <v>0</v>
      </c>
      <c r="AQ367">
        <v>0</v>
      </c>
      <c r="AR367">
        <v>0</v>
      </c>
      <c r="AS367">
        <v>0</v>
      </c>
      <c r="AT367">
        <v>0</v>
      </c>
      <c r="AU367">
        <v>0</v>
      </c>
      <c r="AV367">
        <v>0</v>
      </c>
      <c r="BA367">
        <v>0</v>
      </c>
      <c r="BD367">
        <v>0</v>
      </c>
      <c r="BG367">
        <v>0</v>
      </c>
      <c r="BJ367">
        <v>0</v>
      </c>
      <c r="BM367">
        <v>0</v>
      </c>
      <c r="BP367">
        <v>0</v>
      </c>
      <c r="BQ367" s="48" t="s">
        <v>1090</v>
      </c>
      <c r="BR367" s="48" t="s">
        <v>1780</v>
      </c>
      <c r="BS367" s="48" t="s">
        <v>1653</v>
      </c>
      <c r="BT367" s="48" t="s">
        <v>1781</v>
      </c>
      <c r="BX367" s="48">
        <v>0</v>
      </c>
      <c r="BY367" s="48">
        <v>15</v>
      </c>
      <c r="BZ367" s="48">
        <v>0</v>
      </c>
      <c r="CA367" s="48">
        <v>0</v>
      </c>
      <c r="CB367" s="49"/>
    </row>
    <row r="368" spans="1:80" x14ac:dyDescent="0.25">
      <c r="A368">
        <v>10001</v>
      </c>
      <c r="B368" s="48" t="s">
        <v>4045</v>
      </c>
      <c r="C368" s="48" t="s">
        <v>4046</v>
      </c>
      <c r="E368" s="48" t="s">
        <v>12</v>
      </c>
      <c r="F368" s="48">
        <v>26.56</v>
      </c>
      <c r="G368" s="48">
        <v>10</v>
      </c>
      <c r="H368" s="48">
        <v>23.9</v>
      </c>
      <c r="I368" s="48">
        <v>23.9</v>
      </c>
      <c r="J368" s="48">
        <v>1</v>
      </c>
      <c r="K368" s="48">
        <v>23.9</v>
      </c>
      <c r="L368" s="48">
        <v>1</v>
      </c>
      <c r="M368" s="48">
        <v>23.9</v>
      </c>
      <c r="N368" s="48">
        <v>1</v>
      </c>
      <c r="O368">
        <v>1</v>
      </c>
      <c r="P368" s="48">
        <v>0</v>
      </c>
      <c r="Q368" s="49">
        <v>42380</v>
      </c>
      <c r="S368" t="s">
        <v>2161</v>
      </c>
      <c r="T368" t="s">
        <v>2162</v>
      </c>
      <c r="U368" s="48" t="s">
        <v>701</v>
      </c>
      <c r="V368" s="47"/>
      <c r="AB368">
        <v>0</v>
      </c>
      <c r="AD368">
        <v>0</v>
      </c>
      <c r="AF368">
        <v>0</v>
      </c>
      <c r="AG368">
        <v>0</v>
      </c>
      <c r="AH368">
        <v>0</v>
      </c>
      <c r="AI368">
        <v>0</v>
      </c>
      <c r="AJ368">
        <v>0</v>
      </c>
      <c r="AK368">
        <v>0</v>
      </c>
      <c r="AM368">
        <v>0</v>
      </c>
      <c r="AN368">
        <v>1</v>
      </c>
      <c r="AO368">
        <v>1</v>
      </c>
      <c r="AP368">
        <v>0</v>
      </c>
      <c r="AQ368">
        <v>0</v>
      </c>
      <c r="AR368">
        <v>0</v>
      </c>
      <c r="AS368">
        <v>0</v>
      </c>
      <c r="AT368">
        <v>0</v>
      </c>
      <c r="AU368">
        <v>0</v>
      </c>
      <c r="AV368">
        <v>0</v>
      </c>
      <c r="BA368">
        <v>0</v>
      </c>
      <c r="BD368">
        <v>0</v>
      </c>
      <c r="BG368">
        <v>0</v>
      </c>
      <c r="BJ368">
        <v>0</v>
      </c>
      <c r="BM368">
        <v>0</v>
      </c>
      <c r="BP368">
        <v>0</v>
      </c>
      <c r="BQ368" s="48" t="s">
        <v>701</v>
      </c>
      <c r="BR368" s="48" t="s">
        <v>4047</v>
      </c>
      <c r="BX368" s="48">
        <v>0</v>
      </c>
      <c r="BY368" s="48">
        <v>0</v>
      </c>
      <c r="BZ368" s="48">
        <v>0</v>
      </c>
      <c r="CA368" s="48">
        <v>0</v>
      </c>
      <c r="CB368" s="49">
        <v>0</v>
      </c>
    </row>
    <row r="369" spans="1:80" x14ac:dyDescent="0.25">
      <c r="A369">
        <v>10001</v>
      </c>
      <c r="B369" s="48" t="s">
        <v>2511</v>
      </c>
      <c r="C369" s="48" t="s">
        <v>2512</v>
      </c>
      <c r="E369" s="48" t="s">
        <v>12</v>
      </c>
      <c r="F369" s="48">
        <v>74.81</v>
      </c>
      <c r="G369" s="48">
        <v>0</v>
      </c>
      <c r="H369" s="48">
        <v>74.81</v>
      </c>
      <c r="I369" s="48">
        <v>74.81</v>
      </c>
      <c r="J369" s="48">
        <v>1</v>
      </c>
      <c r="K369" s="48">
        <v>74.81</v>
      </c>
      <c r="L369" s="48">
        <v>1</v>
      </c>
      <c r="M369" s="48">
        <v>74.81</v>
      </c>
      <c r="N369" s="48">
        <v>1</v>
      </c>
      <c r="O369">
        <v>1</v>
      </c>
      <c r="P369" s="48">
        <v>0</v>
      </c>
      <c r="Q369" s="49">
        <v>41347</v>
      </c>
      <c r="S369" t="s">
        <v>2513</v>
      </c>
      <c r="T369" t="s">
        <v>2514</v>
      </c>
      <c r="U369" s="48" t="s">
        <v>2515</v>
      </c>
      <c r="V369" s="47"/>
      <c r="AB369">
        <v>0</v>
      </c>
      <c r="AD369">
        <v>0</v>
      </c>
      <c r="AF369">
        <v>0</v>
      </c>
      <c r="AG369">
        <v>0</v>
      </c>
      <c r="AH369">
        <v>0</v>
      </c>
      <c r="AI369">
        <v>0</v>
      </c>
      <c r="AJ369">
        <v>0</v>
      </c>
      <c r="AK369">
        <v>0</v>
      </c>
      <c r="AM369">
        <v>0</v>
      </c>
      <c r="AN369">
        <v>1</v>
      </c>
      <c r="AO369">
        <v>1</v>
      </c>
      <c r="AP369">
        <v>0</v>
      </c>
      <c r="AQ369">
        <v>0</v>
      </c>
      <c r="AR369">
        <v>0</v>
      </c>
      <c r="AS369">
        <v>0</v>
      </c>
      <c r="AT369">
        <v>0</v>
      </c>
      <c r="AU369">
        <v>0</v>
      </c>
      <c r="AV369">
        <v>0</v>
      </c>
      <c r="BA369">
        <v>0</v>
      </c>
      <c r="BD369">
        <v>0</v>
      </c>
      <c r="BG369">
        <v>0</v>
      </c>
      <c r="BJ369">
        <v>0</v>
      </c>
      <c r="BM369">
        <v>0</v>
      </c>
      <c r="BP369">
        <v>0</v>
      </c>
      <c r="BQ369" s="48" t="s">
        <v>2515</v>
      </c>
      <c r="BR369" s="48" t="s">
        <v>2516</v>
      </c>
      <c r="BX369" s="48">
        <v>0</v>
      </c>
      <c r="BY369" s="48">
        <v>21</v>
      </c>
      <c r="BZ369" s="48">
        <v>0</v>
      </c>
      <c r="CA369" s="48">
        <v>0</v>
      </c>
      <c r="CB369" s="49"/>
    </row>
    <row r="370" spans="1:80" x14ac:dyDescent="0.25">
      <c r="A370">
        <v>10001</v>
      </c>
      <c r="B370" s="48" t="s">
        <v>3597</v>
      </c>
      <c r="C370" s="48" t="s">
        <v>3598</v>
      </c>
      <c r="E370" s="48" t="s">
        <v>12</v>
      </c>
      <c r="F370" s="48">
        <v>14.02</v>
      </c>
      <c r="G370" s="48">
        <v>0</v>
      </c>
      <c r="H370" s="48">
        <v>14.02</v>
      </c>
      <c r="I370" s="48">
        <v>14.02</v>
      </c>
      <c r="J370" s="48">
        <v>1</v>
      </c>
      <c r="K370" s="48">
        <v>14.02</v>
      </c>
      <c r="L370" s="48">
        <v>1</v>
      </c>
      <c r="M370" s="48">
        <v>14.02</v>
      </c>
      <c r="N370" s="48">
        <v>1</v>
      </c>
      <c r="O370">
        <v>1</v>
      </c>
      <c r="P370" s="48">
        <v>0</v>
      </c>
      <c r="Q370" s="49">
        <v>39701</v>
      </c>
      <c r="S370" t="s">
        <v>2420</v>
      </c>
      <c r="T370" t="s">
        <v>2421</v>
      </c>
      <c r="U370" s="48" t="s">
        <v>786</v>
      </c>
      <c r="V370" s="47"/>
      <c r="AB370">
        <v>0</v>
      </c>
      <c r="AD370">
        <v>0</v>
      </c>
      <c r="AF370">
        <v>0</v>
      </c>
      <c r="AG370">
        <v>0</v>
      </c>
      <c r="AH370">
        <v>0</v>
      </c>
      <c r="AI370">
        <v>0</v>
      </c>
      <c r="AJ370">
        <v>0</v>
      </c>
      <c r="AK370">
        <v>0</v>
      </c>
      <c r="AM370">
        <v>0</v>
      </c>
      <c r="AN370">
        <v>1</v>
      </c>
      <c r="AO370">
        <v>1</v>
      </c>
      <c r="AP370">
        <v>0</v>
      </c>
      <c r="AQ370">
        <v>0</v>
      </c>
      <c r="AR370">
        <v>0</v>
      </c>
      <c r="AS370">
        <v>0</v>
      </c>
      <c r="AT370">
        <v>0</v>
      </c>
      <c r="AU370">
        <v>0</v>
      </c>
      <c r="AV370">
        <v>0</v>
      </c>
      <c r="BA370">
        <v>0</v>
      </c>
      <c r="BD370">
        <v>0</v>
      </c>
      <c r="BG370">
        <v>0</v>
      </c>
      <c r="BJ370">
        <v>0</v>
      </c>
      <c r="BM370">
        <v>0</v>
      </c>
      <c r="BP370">
        <v>0</v>
      </c>
      <c r="BQ370" s="48" t="s">
        <v>786</v>
      </c>
      <c r="BR370" s="48" t="s">
        <v>3599</v>
      </c>
      <c r="BX370" s="48">
        <v>0</v>
      </c>
      <c r="BY370" s="48">
        <v>15</v>
      </c>
      <c r="BZ370" s="48">
        <v>0</v>
      </c>
      <c r="CA370" s="48">
        <v>0</v>
      </c>
      <c r="CB370" s="49"/>
    </row>
    <row r="371" spans="1:80" x14ac:dyDescent="0.25">
      <c r="A371">
        <v>10001</v>
      </c>
      <c r="B371" s="48" t="s">
        <v>3595</v>
      </c>
      <c r="C371" s="48" t="s">
        <v>3596</v>
      </c>
      <c r="E371" s="48" t="s">
        <v>12</v>
      </c>
      <c r="F371" s="48">
        <v>29</v>
      </c>
      <c r="G371" s="48">
        <v>0</v>
      </c>
      <c r="H371" s="48">
        <v>28</v>
      </c>
      <c r="I371" s="48">
        <v>29</v>
      </c>
      <c r="J371" s="48">
        <v>1</v>
      </c>
      <c r="K371" s="48">
        <v>28</v>
      </c>
      <c r="L371" s="48">
        <v>1</v>
      </c>
      <c r="M371" s="48">
        <v>29</v>
      </c>
      <c r="N371" s="48">
        <v>1</v>
      </c>
      <c r="O371">
        <v>1</v>
      </c>
      <c r="P371" s="48">
        <v>0</v>
      </c>
      <c r="Q371" s="49">
        <v>42450</v>
      </c>
      <c r="S371" t="s">
        <v>2420</v>
      </c>
      <c r="T371" t="s">
        <v>2421</v>
      </c>
      <c r="U371" s="48" t="s">
        <v>2297</v>
      </c>
      <c r="V371" s="47"/>
      <c r="AB371">
        <v>0</v>
      </c>
      <c r="AD371">
        <v>0</v>
      </c>
      <c r="AF371">
        <v>0</v>
      </c>
      <c r="AG371">
        <v>0</v>
      </c>
      <c r="AH371">
        <v>0</v>
      </c>
      <c r="AI371">
        <v>0</v>
      </c>
      <c r="AJ371">
        <v>0</v>
      </c>
      <c r="AK371">
        <v>0</v>
      </c>
      <c r="AM371">
        <v>0</v>
      </c>
      <c r="AN371">
        <v>1</v>
      </c>
      <c r="AO371">
        <v>1</v>
      </c>
      <c r="AP371">
        <v>0</v>
      </c>
      <c r="AQ371">
        <v>0</v>
      </c>
      <c r="AR371">
        <v>0</v>
      </c>
      <c r="AS371">
        <v>0</v>
      </c>
      <c r="AT371">
        <v>0</v>
      </c>
      <c r="AU371">
        <v>0</v>
      </c>
      <c r="AV371">
        <v>0</v>
      </c>
      <c r="BA371">
        <v>0</v>
      </c>
      <c r="BD371">
        <v>0</v>
      </c>
      <c r="BG371">
        <v>0</v>
      </c>
      <c r="BJ371">
        <v>0</v>
      </c>
      <c r="BM371">
        <v>0</v>
      </c>
      <c r="BP371">
        <v>0</v>
      </c>
      <c r="BQ371" s="48" t="s">
        <v>2297</v>
      </c>
      <c r="BX371" s="48">
        <v>0</v>
      </c>
      <c r="BY371" s="48">
        <v>0</v>
      </c>
      <c r="BZ371" s="48">
        <v>0</v>
      </c>
      <c r="CA371" s="48">
        <v>0</v>
      </c>
      <c r="CB371" s="49"/>
    </row>
    <row r="372" spans="1:80" x14ac:dyDescent="0.25">
      <c r="A372">
        <v>10001</v>
      </c>
      <c r="B372" s="48" t="s">
        <v>7238</v>
      </c>
      <c r="C372" s="48" t="s">
        <v>7239</v>
      </c>
      <c r="E372" s="48" t="s">
        <v>12</v>
      </c>
      <c r="F372" s="48">
        <v>0</v>
      </c>
      <c r="G372" s="48">
        <v>0</v>
      </c>
      <c r="H372" s="48">
        <v>0</v>
      </c>
      <c r="I372" s="48">
        <v>0</v>
      </c>
      <c r="J372" s="48">
        <v>1</v>
      </c>
      <c r="K372" s="48">
        <v>0</v>
      </c>
      <c r="L372" s="48">
        <v>1</v>
      </c>
      <c r="M372" s="48">
        <v>0</v>
      </c>
      <c r="N372" s="48">
        <v>1</v>
      </c>
      <c r="O372">
        <v>1</v>
      </c>
      <c r="P372" s="48">
        <v>0</v>
      </c>
      <c r="Q372" s="49">
        <v>42472</v>
      </c>
      <c r="S372" t="s">
        <v>2420</v>
      </c>
      <c r="T372" t="s">
        <v>2421</v>
      </c>
      <c r="U372" s="48" t="s">
        <v>737</v>
      </c>
      <c r="V372" s="47"/>
      <c r="AB372">
        <v>0</v>
      </c>
      <c r="AD372">
        <v>0</v>
      </c>
      <c r="AF372">
        <v>0</v>
      </c>
      <c r="AG372">
        <v>0</v>
      </c>
      <c r="AH372">
        <v>0</v>
      </c>
      <c r="AI372">
        <v>0</v>
      </c>
      <c r="AJ372">
        <v>0</v>
      </c>
      <c r="AK372">
        <v>0</v>
      </c>
      <c r="AM372">
        <v>0</v>
      </c>
      <c r="AN372">
        <v>1</v>
      </c>
      <c r="AO372">
        <v>1</v>
      </c>
      <c r="AP372">
        <v>0</v>
      </c>
      <c r="AQ372">
        <v>0</v>
      </c>
      <c r="AR372">
        <v>0</v>
      </c>
      <c r="AS372">
        <v>0</v>
      </c>
      <c r="AT372">
        <v>0</v>
      </c>
      <c r="AU372">
        <v>0</v>
      </c>
      <c r="AV372">
        <v>0</v>
      </c>
      <c r="BA372">
        <v>0</v>
      </c>
      <c r="BD372">
        <v>0</v>
      </c>
      <c r="BG372">
        <v>0</v>
      </c>
      <c r="BJ372">
        <v>0</v>
      </c>
      <c r="BM372">
        <v>0</v>
      </c>
      <c r="BP372">
        <v>0</v>
      </c>
      <c r="BQ372" s="48" t="s">
        <v>701</v>
      </c>
      <c r="BR372" s="48" t="s">
        <v>857</v>
      </c>
      <c r="BX372" s="48">
        <v>0</v>
      </c>
      <c r="BY372" s="48">
        <v>15</v>
      </c>
      <c r="BZ372" s="48">
        <v>0</v>
      </c>
      <c r="CA372" s="48">
        <v>0</v>
      </c>
      <c r="CB372" s="49"/>
    </row>
    <row r="373" spans="1:80" x14ac:dyDescent="0.25">
      <c r="A373">
        <v>10001</v>
      </c>
      <c r="B373" s="48" t="s">
        <v>4574</v>
      </c>
      <c r="C373" s="48" t="s">
        <v>4575</v>
      </c>
      <c r="E373" s="48" t="s">
        <v>12</v>
      </c>
      <c r="F373" s="48">
        <v>149.16999999999999</v>
      </c>
      <c r="G373" s="48">
        <v>10</v>
      </c>
      <c r="H373" s="48">
        <v>134.25</v>
      </c>
      <c r="I373" s="48">
        <v>134.25</v>
      </c>
      <c r="J373" s="48">
        <v>1</v>
      </c>
      <c r="K373" s="48">
        <v>134.25</v>
      </c>
      <c r="L373" s="48">
        <v>1</v>
      </c>
      <c r="M373" s="48">
        <v>134.25</v>
      </c>
      <c r="N373" s="48">
        <v>1</v>
      </c>
      <c r="O373">
        <v>1</v>
      </c>
      <c r="P373" s="48">
        <v>0</v>
      </c>
      <c r="Q373" s="49">
        <v>42667</v>
      </c>
      <c r="S373" t="s">
        <v>2420</v>
      </c>
      <c r="T373" t="s">
        <v>2421</v>
      </c>
      <c r="U373" s="48" t="s">
        <v>701</v>
      </c>
      <c r="V373" s="47"/>
      <c r="AB373">
        <v>0</v>
      </c>
      <c r="AD373">
        <v>0</v>
      </c>
      <c r="AF373">
        <v>0</v>
      </c>
      <c r="AG373">
        <v>0</v>
      </c>
      <c r="AH373">
        <v>0</v>
      </c>
      <c r="AI373">
        <v>0</v>
      </c>
      <c r="AJ373">
        <v>0</v>
      </c>
      <c r="AK373">
        <v>0</v>
      </c>
      <c r="AM373">
        <v>0</v>
      </c>
      <c r="AN373">
        <v>1</v>
      </c>
      <c r="AO373">
        <v>1</v>
      </c>
      <c r="AP373">
        <v>0</v>
      </c>
      <c r="AQ373">
        <v>0</v>
      </c>
      <c r="AR373">
        <v>0</v>
      </c>
      <c r="AS373">
        <v>0</v>
      </c>
      <c r="AT373">
        <v>0</v>
      </c>
      <c r="AU373">
        <v>0</v>
      </c>
      <c r="AV373">
        <v>0</v>
      </c>
      <c r="BA373">
        <v>0</v>
      </c>
      <c r="BD373">
        <v>0</v>
      </c>
      <c r="BG373">
        <v>0</v>
      </c>
      <c r="BJ373">
        <v>0</v>
      </c>
      <c r="BM373">
        <v>0</v>
      </c>
      <c r="BP373">
        <v>0</v>
      </c>
      <c r="BQ373" s="48" t="s">
        <v>701</v>
      </c>
      <c r="BR373" s="48" t="s">
        <v>4576</v>
      </c>
      <c r="BX373" s="48">
        <v>0</v>
      </c>
      <c r="BY373" s="48">
        <v>0</v>
      </c>
      <c r="BZ373" s="48">
        <v>0</v>
      </c>
      <c r="CA373" s="48">
        <v>0</v>
      </c>
      <c r="CB373" s="49">
        <v>0</v>
      </c>
    </row>
    <row r="374" spans="1:80" x14ac:dyDescent="0.25">
      <c r="A374">
        <v>10001</v>
      </c>
      <c r="B374" s="48" t="s">
        <v>8116</v>
      </c>
      <c r="C374" s="48" t="s">
        <v>8117</v>
      </c>
      <c r="E374" s="48" t="s">
        <v>12</v>
      </c>
      <c r="F374" s="48">
        <v>190.83</v>
      </c>
      <c r="G374" s="48">
        <v>10</v>
      </c>
      <c r="H374" s="48">
        <v>171.75</v>
      </c>
      <c r="I374" s="48">
        <v>171.75</v>
      </c>
      <c r="J374" s="48">
        <v>1</v>
      </c>
      <c r="K374" s="48">
        <v>171.75</v>
      </c>
      <c r="L374" s="48">
        <v>1</v>
      </c>
      <c r="M374" s="48">
        <v>171.75</v>
      </c>
      <c r="N374" s="48">
        <v>1</v>
      </c>
      <c r="O374">
        <v>1</v>
      </c>
      <c r="P374" s="48">
        <v>0</v>
      </c>
      <c r="Q374" s="49">
        <v>42824</v>
      </c>
      <c r="S374" t="s">
        <v>2420</v>
      </c>
      <c r="T374" t="s">
        <v>2421</v>
      </c>
      <c r="U374" s="48" t="s">
        <v>701</v>
      </c>
      <c r="V374" s="47"/>
      <c r="AB374">
        <v>0</v>
      </c>
      <c r="AD374">
        <v>0</v>
      </c>
      <c r="AF374">
        <v>0</v>
      </c>
      <c r="AG374">
        <v>0</v>
      </c>
      <c r="AH374">
        <v>0</v>
      </c>
      <c r="AI374">
        <v>0</v>
      </c>
      <c r="AJ374">
        <v>0</v>
      </c>
      <c r="AK374">
        <v>0</v>
      </c>
      <c r="AM374">
        <v>0</v>
      </c>
      <c r="AN374">
        <v>1</v>
      </c>
      <c r="AO374">
        <v>1</v>
      </c>
      <c r="AP374">
        <v>0</v>
      </c>
      <c r="AQ374">
        <v>0</v>
      </c>
      <c r="AR374">
        <v>0</v>
      </c>
      <c r="AS374">
        <v>0</v>
      </c>
      <c r="AT374">
        <v>0</v>
      </c>
      <c r="AU374">
        <v>0</v>
      </c>
      <c r="AV374">
        <v>0</v>
      </c>
      <c r="BA374">
        <v>0</v>
      </c>
      <c r="BD374">
        <v>0</v>
      </c>
      <c r="BG374">
        <v>0</v>
      </c>
      <c r="BJ374">
        <v>0</v>
      </c>
      <c r="BM374">
        <v>0</v>
      </c>
      <c r="BP374">
        <v>0</v>
      </c>
      <c r="BQ374" s="48" t="s">
        <v>701</v>
      </c>
      <c r="BX374" s="48">
        <v>0</v>
      </c>
      <c r="BY374" s="48">
        <v>0</v>
      </c>
      <c r="BZ374" s="48">
        <v>0</v>
      </c>
      <c r="CA374" s="48">
        <v>0</v>
      </c>
      <c r="CB374" s="49">
        <v>0</v>
      </c>
    </row>
    <row r="375" spans="1:80" x14ac:dyDescent="0.25">
      <c r="A375">
        <v>10001</v>
      </c>
      <c r="B375" s="48" t="s">
        <v>4481</v>
      </c>
      <c r="C375" s="48" t="s">
        <v>4482</v>
      </c>
      <c r="E375" s="48" t="s">
        <v>12</v>
      </c>
      <c r="F375" s="48">
        <v>34.950000000000003</v>
      </c>
      <c r="G375" s="48">
        <v>0</v>
      </c>
      <c r="H375" s="48">
        <v>34.950000000000003</v>
      </c>
      <c r="I375" s="48">
        <v>34.950000000000003</v>
      </c>
      <c r="J375" s="48">
        <v>1</v>
      </c>
      <c r="K375" s="48">
        <v>34.950000000000003</v>
      </c>
      <c r="L375" s="48">
        <v>1</v>
      </c>
      <c r="M375" s="48">
        <v>34.950000000000003</v>
      </c>
      <c r="N375" s="48">
        <v>1</v>
      </c>
      <c r="O375">
        <v>1</v>
      </c>
      <c r="P375" s="48">
        <v>0</v>
      </c>
      <c r="Q375" s="49">
        <v>42157</v>
      </c>
      <c r="S375" t="s">
        <v>3605</v>
      </c>
      <c r="T375" t="s">
        <v>3606</v>
      </c>
      <c r="U375" s="48" t="s">
        <v>1918</v>
      </c>
      <c r="V375" s="47"/>
      <c r="AB375">
        <v>0</v>
      </c>
      <c r="AD375">
        <v>0</v>
      </c>
      <c r="AF375">
        <v>0</v>
      </c>
      <c r="AG375">
        <v>0</v>
      </c>
      <c r="AH375">
        <v>0</v>
      </c>
      <c r="AI375">
        <v>0</v>
      </c>
      <c r="AJ375">
        <v>0</v>
      </c>
      <c r="AK375">
        <v>0</v>
      </c>
      <c r="AM375">
        <v>0</v>
      </c>
      <c r="AN375">
        <v>1</v>
      </c>
      <c r="AO375">
        <v>1</v>
      </c>
      <c r="AP375">
        <v>0</v>
      </c>
      <c r="AQ375">
        <v>0</v>
      </c>
      <c r="AR375">
        <v>0</v>
      </c>
      <c r="AS375">
        <v>0</v>
      </c>
      <c r="AT375">
        <v>0</v>
      </c>
      <c r="AU375">
        <v>0</v>
      </c>
      <c r="AV375">
        <v>0</v>
      </c>
      <c r="BA375">
        <v>0</v>
      </c>
      <c r="BD375">
        <v>0</v>
      </c>
      <c r="BG375">
        <v>0</v>
      </c>
      <c r="BJ375">
        <v>0</v>
      </c>
      <c r="BM375">
        <v>0</v>
      </c>
      <c r="BP375">
        <v>0</v>
      </c>
      <c r="BQ375" s="48" t="s">
        <v>1918</v>
      </c>
      <c r="BR375" s="48" t="s">
        <v>4483</v>
      </c>
      <c r="BX375" s="48">
        <v>0</v>
      </c>
      <c r="BY375" s="48">
        <v>15</v>
      </c>
      <c r="BZ375" s="48">
        <v>0</v>
      </c>
      <c r="CA375" s="48">
        <v>0</v>
      </c>
      <c r="CB375" s="49"/>
    </row>
    <row r="376" spans="1:80" x14ac:dyDescent="0.25">
      <c r="A376">
        <v>10001</v>
      </c>
      <c r="B376" s="48" t="s">
        <v>3600</v>
      </c>
      <c r="C376" s="48" t="s">
        <v>3601</v>
      </c>
      <c r="E376" s="48" t="s">
        <v>12</v>
      </c>
      <c r="F376" s="48">
        <v>10.7</v>
      </c>
      <c r="G376" s="48">
        <v>10</v>
      </c>
      <c r="H376" s="48">
        <v>9.6300000000000008</v>
      </c>
      <c r="I376" s="48">
        <v>9.6300000000000008</v>
      </c>
      <c r="J376" s="48">
        <v>1</v>
      </c>
      <c r="K376" s="48">
        <v>9.6300000000000008</v>
      </c>
      <c r="L376" s="48">
        <v>1</v>
      </c>
      <c r="M376" s="48">
        <v>9.6300000000000008</v>
      </c>
      <c r="N376" s="48">
        <v>1</v>
      </c>
      <c r="O376">
        <v>1</v>
      </c>
      <c r="P376" s="48">
        <v>0</v>
      </c>
      <c r="Q376" s="49">
        <v>39589</v>
      </c>
      <c r="S376" t="s">
        <v>2420</v>
      </c>
      <c r="T376" t="s">
        <v>2421</v>
      </c>
      <c r="U376" s="48" t="s">
        <v>701</v>
      </c>
      <c r="V376" s="47"/>
      <c r="AB376">
        <v>0</v>
      </c>
      <c r="AD376">
        <v>0</v>
      </c>
      <c r="AF376">
        <v>0</v>
      </c>
      <c r="AG376">
        <v>0</v>
      </c>
      <c r="AH376">
        <v>0</v>
      </c>
      <c r="AI376">
        <v>0</v>
      </c>
      <c r="AJ376">
        <v>0</v>
      </c>
      <c r="AK376">
        <v>0</v>
      </c>
      <c r="AM376">
        <v>0</v>
      </c>
      <c r="AN376">
        <v>1</v>
      </c>
      <c r="AO376">
        <v>1</v>
      </c>
      <c r="AP376">
        <v>0</v>
      </c>
      <c r="AQ376">
        <v>0</v>
      </c>
      <c r="AR376">
        <v>0</v>
      </c>
      <c r="AS376">
        <v>0</v>
      </c>
      <c r="AT376">
        <v>0</v>
      </c>
      <c r="AU376">
        <v>0</v>
      </c>
      <c r="AV376">
        <v>0</v>
      </c>
      <c r="BA376">
        <v>0</v>
      </c>
      <c r="BD376">
        <v>0</v>
      </c>
      <c r="BG376">
        <v>0</v>
      </c>
      <c r="BJ376">
        <v>0</v>
      </c>
      <c r="BM376">
        <v>0</v>
      </c>
      <c r="BP376">
        <v>0</v>
      </c>
      <c r="BQ376" s="48" t="s">
        <v>701</v>
      </c>
      <c r="BR376" s="48" t="s">
        <v>3602</v>
      </c>
      <c r="BX376" s="48">
        <v>0</v>
      </c>
      <c r="BY376" s="48">
        <v>15</v>
      </c>
      <c r="BZ376" s="48">
        <v>0</v>
      </c>
      <c r="CA376" s="48">
        <v>0</v>
      </c>
      <c r="CB376" s="49"/>
    </row>
    <row r="377" spans="1:80" x14ac:dyDescent="0.25">
      <c r="A377">
        <v>10001</v>
      </c>
      <c r="B377" s="48" t="s">
        <v>4477</v>
      </c>
      <c r="C377" s="48" t="s">
        <v>4478</v>
      </c>
      <c r="E377" s="48" t="s">
        <v>12</v>
      </c>
      <c r="F377" s="48">
        <v>21.42</v>
      </c>
      <c r="G377" s="48">
        <v>0</v>
      </c>
      <c r="H377" s="48">
        <v>21.42</v>
      </c>
      <c r="I377" s="48">
        <v>21.42</v>
      </c>
      <c r="J377" s="48">
        <v>1</v>
      </c>
      <c r="K377" s="48">
        <v>21.42</v>
      </c>
      <c r="L377" s="48">
        <v>1</v>
      </c>
      <c r="M377" s="48">
        <v>21.42</v>
      </c>
      <c r="N377" s="48">
        <v>1</v>
      </c>
      <c r="O377">
        <v>1</v>
      </c>
      <c r="P377" s="48">
        <v>0</v>
      </c>
      <c r="Q377" s="49">
        <v>42634</v>
      </c>
      <c r="S377" t="s">
        <v>3605</v>
      </c>
      <c r="T377" t="s">
        <v>3606</v>
      </c>
      <c r="U377" s="48" t="s">
        <v>1918</v>
      </c>
      <c r="V377" s="47"/>
      <c r="AB377">
        <v>0</v>
      </c>
      <c r="AD377">
        <v>0</v>
      </c>
      <c r="AF377">
        <v>0</v>
      </c>
      <c r="AG377">
        <v>0</v>
      </c>
      <c r="AH377">
        <v>0</v>
      </c>
      <c r="AI377">
        <v>0</v>
      </c>
      <c r="AJ377">
        <v>0</v>
      </c>
      <c r="AK377">
        <v>0</v>
      </c>
      <c r="AM377">
        <v>0</v>
      </c>
      <c r="AN377">
        <v>1</v>
      </c>
      <c r="AO377">
        <v>1</v>
      </c>
      <c r="AP377">
        <v>0</v>
      </c>
      <c r="AQ377">
        <v>0</v>
      </c>
      <c r="AR377">
        <v>0</v>
      </c>
      <c r="AS377">
        <v>0</v>
      </c>
      <c r="AT377">
        <v>0</v>
      </c>
      <c r="AU377">
        <v>0</v>
      </c>
      <c r="AV377">
        <v>0</v>
      </c>
      <c r="BA377">
        <v>0</v>
      </c>
      <c r="BD377">
        <v>0</v>
      </c>
      <c r="BG377">
        <v>0</v>
      </c>
      <c r="BJ377">
        <v>0</v>
      </c>
      <c r="BM377">
        <v>0</v>
      </c>
      <c r="BP377">
        <v>0</v>
      </c>
      <c r="BQ377" s="48" t="s">
        <v>1918</v>
      </c>
      <c r="BR377" s="48" t="s">
        <v>4479</v>
      </c>
      <c r="BS377" s="48" t="s">
        <v>701</v>
      </c>
      <c r="BT377" s="48" t="s">
        <v>4480</v>
      </c>
      <c r="BX377" s="48">
        <v>0</v>
      </c>
      <c r="BY377" s="48">
        <v>15</v>
      </c>
      <c r="BZ377" s="48">
        <v>0</v>
      </c>
      <c r="CA377" s="48">
        <v>0</v>
      </c>
      <c r="CB377" s="49"/>
    </row>
    <row r="378" spans="1:80" x14ac:dyDescent="0.25">
      <c r="A378">
        <v>10001</v>
      </c>
      <c r="B378" s="48" t="s">
        <v>3603</v>
      </c>
      <c r="C378" s="48" t="s">
        <v>3604</v>
      </c>
      <c r="E378" s="48" t="s">
        <v>12</v>
      </c>
      <c r="F378" s="48">
        <v>12.71</v>
      </c>
      <c r="G378" s="48">
        <v>0</v>
      </c>
      <c r="H378" s="48">
        <v>12.71</v>
      </c>
      <c r="I378" s="48">
        <v>12.71</v>
      </c>
      <c r="J378" s="48">
        <v>1</v>
      </c>
      <c r="K378" s="48">
        <v>12.71</v>
      </c>
      <c r="L378" s="48">
        <v>1</v>
      </c>
      <c r="M378" s="48">
        <v>12.71</v>
      </c>
      <c r="N378" s="48">
        <v>1</v>
      </c>
      <c r="O378">
        <v>1</v>
      </c>
      <c r="P378" s="48">
        <v>0</v>
      </c>
      <c r="Q378" s="49">
        <v>42811</v>
      </c>
      <c r="S378" t="s">
        <v>3605</v>
      </c>
      <c r="T378" t="s">
        <v>3606</v>
      </c>
      <c r="U378" s="48" t="s">
        <v>1918</v>
      </c>
      <c r="V378" s="47"/>
      <c r="AB378">
        <v>0</v>
      </c>
      <c r="AD378">
        <v>0</v>
      </c>
      <c r="AF378">
        <v>0</v>
      </c>
      <c r="AG378">
        <v>0</v>
      </c>
      <c r="AH378">
        <v>0</v>
      </c>
      <c r="AI378">
        <v>0</v>
      </c>
      <c r="AJ378">
        <v>0</v>
      </c>
      <c r="AK378">
        <v>0</v>
      </c>
      <c r="AM378">
        <v>0</v>
      </c>
      <c r="AN378">
        <v>1</v>
      </c>
      <c r="AO378">
        <v>1</v>
      </c>
      <c r="AP378">
        <v>0</v>
      </c>
      <c r="AQ378">
        <v>0</v>
      </c>
      <c r="AR378">
        <v>0</v>
      </c>
      <c r="AS378">
        <v>0</v>
      </c>
      <c r="AT378">
        <v>0</v>
      </c>
      <c r="AU378">
        <v>0</v>
      </c>
      <c r="AV378">
        <v>0</v>
      </c>
      <c r="BA378">
        <v>0</v>
      </c>
      <c r="BD378">
        <v>0</v>
      </c>
      <c r="BG378">
        <v>0</v>
      </c>
      <c r="BJ378">
        <v>0</v>
      </c>
      <c r="BM378">
        <v>0</v>
      </c>
      <c r="BP378">
        <v>0</v>
      </c>
      <c r="BQ378" s="48" t="s">
        <v>1918</v>
      </c>
      <c r="BR378" s="48" t="s">
        <v>3607</v>
      </c>
      <c r="BX378" s="48">
        <v>0</v>
      </c>
      <c r="BY378" s="48">
        <v>15</v>
      </c>
      <c r="BZ378" s="48">
        <v>0</v>
      </c>
      <c r="CA378" s="48">
        <v>0</v>
      </c>
      <c r="CB378" s="49">
        <v>0</v>
      </c>
    </row>
    <row r="379" spans="1:80" x14ac:dyDescent="0.25">
      <c r="A379">
        <v>10001</v>
      </c>
      <c r="B379" s="48" t="s">
        <v>7623</v>
      </c>
      <c r="C379" s="48" t="s">
        <v>7624</v>
      </c>
      <c r="E379" s="48" t="s">
        <v>12</v>
      </c>
      <c r="F379" s="48">
        <v>143.19999999999999</v>
      </c>
      <c r="G379" s="48">
        <v>0</v>
      </c>
      <c r="H379" s="48">
        <v>143.19999999999999</v>
      </c>
      <c r="I379" s="48">
        <v>143.19999999999999</v>
      </c>
      <c r="J379" s="48">
        <v>1</v>
      </c>
      <c r="K379" s="48">
        <v>143.19999999999999</v>
      </c>
      <c r="L379" s="48">
        <v>1</v>
      </c>
      <c r="M379" s="48">
        <v>143.19999999999999</v>
      </c>
      <c r="N379" s="48">
        <v>1</v>
      </c>
      <c r="O379">
        <v>1</v>
      </c>
      <c r="P379" s="48">
        <v>0</v>
      </c>
      <c r="Q379" s="49">
        <v>42746</v>
      </c>
      <c r="S379" t="s">
        <v>3787</v>
      </c>
      <c r="T379" t="s">
        <v>3788</v>
      </c>
      <c r="U379" s="48" t="s">
        <v>1918</v>
      </c>
      <c r="V379" s="47"/>
      <c r="AB379">
        <v>0</v>
      </c>
      <c r="AD379">
        <v>0</v>
      </c>
      <c r="AF379">
        <v>0</v>
      </c>
      <c r="AG379">
        <v>0</v>
      </c>
      <c r="AH379">
        <v>0</v>
      </c>
      <c r="AI379">
        <v>0</v>
      </c>
      <c r="AJ379">
        <v>0</v>
      </c>
      <c r="AK379">
        <v>0</v>
      </c>
      <c r="AM379">
        <v>0</v>
      </c>
      <c r="AN379">
        <v>1</v>
      </c>
      <c r="AO379">
        <v>1</v>
      </c>
      <c r="AP379">
        <v>0</v>
      </c>
      <c r="AQ379">
        <v>0</v>
      </c>
      <c r="AR379">
        <v>0</v>
      </c>
      <c r="AS379">
        <v>0</v>
      </c>
      <c r="AT379">
        <v>0</v>
      </c>
      <c r="AU379">
        <v>0</v>
      </c>
      <c r="AV379">
        <v>0</v>
      </c>
      <c r="BA379">
        <v>0</v>
      </c>
      <c r="BD379">
        <v>0</v>
      </c>
      <c r="BG379">
        <v>0</v>
      </c>
      <c r="BJ379">
        <v>0</v>
      </c>
      <c r="BM379">
        <v>0</v>
      </c>
      <c r="BP379">
        <v>0</v>
      </c>
      <c r="BQ379" s="48" t="s">
        <v>1857</v>
      </c>
      <c r="BR379" s="48" t="s">
        <v>7625</v>
      </c>
      <c r="BS379" s="48" t="s">
        <v>1918</v>
      </c>
      <c r="BT379" s="48" t="s">
        <v>7626</v>
      </c>
      <c r="BX379" s="48">
        <v>0</v>
      </c>
      <c r="BY379" s="48">
        <v>19</v>
      </c>
      <c r="BZ379" s="48">
        <v>0</v>
      </c>
      <c r="CA379" s="48">
        <v>0</v>
      </c>
      <c r="CB379" s="49">
        <v>0</v>
      </c>
    </row>
    <row r="380" spans="1:80" x14ac:dyDescent="0.25">
      <c r="A380">
        <v>10001</v>
      </c>
      <c r="B380" s="48" t="s">
        <v>3611</v>
      </c>
      <c r="C380" s="48" t="s">
        <v>3612</v>
      </c>
      <c r="E380" s="48" t="s">
        <v>12</v>
      </c>
      <c r="F380" s="48">
        <v>12.21</v>
      </c>
      <c r="G380" s="48">
        <v>0</v>
      </c>
      <c r="H380" s="48">
        <v>12.21</v>
      </c>
      <c r="I380" s="48">
        <v>12.21</v>
      </c>
      <c r="J380" s="48">
        <v>1</v>
      </c>
      <c r="K380" s="48">
        <v>12.21</v>
      </c>
      <c r="L380" s="48">
        <v>1</v>
      </c>
      <c r="M380" s="48">
        <v>12.21</v>
      </c>
      <c r="N380" s="48">
        <v>1</v>
      </c>
      <c r="O380">
        <v>1</v>
      </c>
      <c r="P380" s="48">
        <v>0</v>
      </c>
      <c r="Q380" s="49">
        <v>42811</v>
      </c>
      <c r="S380" t="s">
        <v>3605</v>
      </c>
      <c r="T380" t="s">
        <v>3606</v>
      </c>
      <c r="U380" s="48" t="s">
        <v>1918</v>
      </c>
      <c r="V380" s="47"/>
      <c r="AB380">
        <v>0</v>
      </c>
      <c r="AD380">
        <v>0</v>
      </c>
      <c r="AF380">
        <v>0</v>
      </c>
      <c r="AG380">
        <v>0</v>
      </c>
      <c r="AH380">
        <v>0</v>
      </c>
      <c r="AI380">
        <v>0</v>
      </c>
      <c r="AJ380">
        <v>0</v>
      </c>
      <c r="AK380">
        <v>0</v>
      </c>
      <c r="AM380">
        <v>0</v>
      </c>
      <c r="AN380">
        <v>1</v>
      </c>
      <c r="AO380">
        <v>1</v>
      </c>
      <c r="AP380">
        <v>0</v>
      </c>
      <c r="AQ380">
        <v>0</v>
      </c>
      <c r="AR380">
        <v>0</v>
      </c>
      <c r="AS380">
        <v>0</v>
      </c>
      <c r="AT380">
        <v>0</v>
      </c>
      <c r="AU380">
        <v>0</v>
      </c>
      <c r="AV380">
        <v>0</v>
      </c>
      <c r="BA380">
        <v>0</v>
      </c>
      <c r="BD380">
        <v>0</v>
      </c>
      <c r="BG380">
        <v>0</v>
      </c>
      <c r="BJ380">
        <v>0</v>
      </c>
      <c r="BM380">
        <v>0</v>
      </c>
      <c r="BP380">
        <v>0</v>
      </c>
      <c r="BQ380" s="48" t="s">
        <v>1918</v>
      </c>
      <c r="BR380" s="48" t="s">
        <v>3613</v>
      </c>
      <c r="BS380" s="48" t="s">
        <v>701</v>
      </c>
      <c r="BT380" s="48" t="s">
        <v>3614</v>
      </c>
      <c r="BX380" s="48">
        <v>0</v>
      </c>
      <c r="BY380" s="48">
        <v>15</v>
      </c>
      <c r="BZ380" s="48">
        <v>0</v>
      </c>
      <c r="CA380" s="48">
        <v>0</v>
      </c>
      <c r="CB380" s="49">
        <v>0</v>
      </c>
    </row>
    <row r="381" spans="1:80" x14ac:dyDescent="0.25">
      <c r="A381">
        <v>10001</v>
      </c>
      <c r="B381" s="48" t="s">
        <v>3608</v>
      </c>
      <c r="C381" s="48" t="s">
        <v>3609</v>
      </c>
      <c r="E381" s="48" t="s">
        <v>12</v>
      </c>
      <c r="F381" s="48">
        <v>11.72</v>
      </c>
      <c r="G381" s="48">
        <v>-53.16</v>
      </c>
      <c r="H381" s="48">
        <v>17.95</v>
      </c>
      <c r="I381" s="48">
        <v>17.95</v>
      </c>
      <c r="J381" s="48">
        <v>1</v>
      </c>
      <c r="K381" s="48">
        <v>17.95</v>
      </c>
      <c r="L381" s="48">
        <v>1</v>
      </c>
      <c r="M381" s="48">
        <v>17.95</v>
      </c>
      <c r="N381" s="48">
        <v>1</v>
      </c>
      <c r="O381">
        <v>1</v>
      </c>
      <c r="P381" s="48">
        <v>0</v>
      </c>
      <c r="Q381" s="49">
        <v>40917</v>
      </c>
      <c r="S381" t="s">
        <v>3605</v>
      </c>
      <c r="T381" t="s">
        <v>3606</v>
      </c>
      <c r="U381" s="48" t="s">
        <v>1918</v>
      </c>
      <c r="V381" s="47"/>
      <c r="AB381">
        <v>0</v>
      </c>
      <c r="AD381">
        <v>0</v>
      </c>
      <c r="AF381">
        <v>0</v>
      </c>
      <c r="AG381">
        <v>0</v>
      </c>
      <c r="AH381">
        <v>0</v>
      </c>
      <c r="AI381">
        <v>0</v>
      </c>
      <c r="AJ381">
        <v>0</v>
      </c>
      <c r="AK381">
        <v>0</v>
      </c>
      <c r="AM381">
        <v>0</v>
      </c>
      <c r="AN381">
        <v>1</v>
      </c>
      <c r="AO381">
        <v>1</v>
      </c>
      <c r="AP381">
        <v>0</v>
      </c>
      <c r="AQ381">
        <v>0</v>
      </c>
      <c r="AR381">
        <v>0</v>
      </c>
      <c r="AS381">
        <v>0</v>
      </c>
      <c r="AT381">
        <v>0</v>
      </c>
      <c r="AU381">
        <v>0</v>
      </c>
      <c r="AV381">
        <v>0</v>
      </c>
      <c r="BA381">
        <v>0</v>
      </c>
      <c r="BD381">
        <v>0</v>
      </c>
      <c r="BG381">
        <v>0</v>
      </c>
      <c r="BJ381">
        <v>0</v>
      </c>
      <c r="BM381">
        <v>0</v>
      </c>
      <c r="BP381">
        <v>0</v>
      </c>
      <c r="BQ381" s="48" t="s">
        <v>1918</v>
      </c>
      <c r="BR381" s="48" t="s">
        <v>3610</v>
      </c>
      <c r="BX381" s="48">
        <v>0</v>
      </c>
      <c r="BY381" s="48">
        <v>15</v>
      </c>
      <c r="BZ381" s="48">
        <v>0</v>
      </c>
      <c r="CA381" s="48">
        <v>0</v>
      </c>
      <c r="CB381" s="49"/>
    </row>
    <row r="382" spans="1:80" x14ac:dyDescent="0.25">
      <c r="A382">
        <v>10001</v>
      </c>
      <c r="B382" s="48" t="s">
        <v>7803</v>
      </c>
      <c r="C382" s="48" t="s">
        <v>7804</v>
      </c>
      <c r="F382" s="48">
        <v>0</v>
      </c>
      <c r="G382" s="48">
        <v>0</v>
      </c>
      <c r="H382" s="48">
        <v>0</v>
      </c>
      <c r="I382" s="48">
        <v>0</v>
      </c>
      <c r="J382" s="48">
        <v>1</v>
      </c>
      <c r="K382" s="48">
        <v>0</v>
      </c>
      <c r="L382" s="48">
        <v>1</v>
      </c>
      <c r="M382" s="48">
        <v>0</v>
      </c>
      <c r="N382" s="48">
        <v>1</v>
      </c>
      <c r="O382">
        <v>1</v>
      </c>
      <c r="P382" s="48">
        <v>0</v>
      </c>
      <c r="Q382" s="49">
        <v>42908</v>
      </c>
      <c r="S382" t="s">
        <v>2420</v>
      </c>
      <c r="T382" t="s">
        <v>2421</v>
      </c>
      <c r="U382" s="48" t="s">
        <v>7794</v>
      </c>
      <c r="V382" s="47"/>
      <c r="AB382">
        <v>0</v>
      </c>
      <c r="AD382">
        <v>0</v>
      </c>
      <c r="AF382">
        <v>0</v>
      </c>
      <c r="AG382">
        <v>0</v>
      </c>
      <c r="AH382">
        <v>0</v>
      </c>
      <c r="AI382">
        <v>0</v>
      </c>
      <c r="AJ382">
        <v>0</v>
      </c>
      <c r="AK382">
        <v>0</v>
      </c>
      <c r="AM382">
        <v>0</v>
      </c>
      <c r="AN382">
        <v>1</v>
      </c>
      <c r="AO382">
        <v>1</v>
      </c>
      <c r="AP382">
        <v>0</v>
      </c>
      <c r="AQ382">
        <v>0</v>
      </c>
      <c r="AR382">
        <v>0</v>
      </c>
      <c r="AS382">
        <v>0</v>
      </c>
      <c r="AT382">
        <v>0</v>
      </c>
      <c r="AU382">
        <v>0</v>
      </c>
      <c r="AV382">
        <v>0</v>
      </c>
      <c r="BA382">
        <v>0</v>
      </c>
      <c r="BD382">
        <v>0</v>
      </c>
      <c r="BG382">
        <v>0</v>
      </c>
      <c r="BJ382">
        <v>0</v>
      </c>
      <c r="BM382">
        <v>0</v>
      </c>
      <c r="BP382">
        <v>0</v>
      </c>
      <c r="BQ382" s="48" t="s">
        <v>7794</v>
      </c>
      <c r="BR382" s="48" t="s">
        <v>7805</v>
      </c>
      <c r="BX382" s="48">
        <v>0</v>
      </c>
      <c r="BY382" s="48">
        <v>19</v>
      </c>
      <c r="BZ382" s="48">
        <v>0</v>
      </c>
      <c r="CA382" s="48">
        <v>0</v>
      </c>
      <c r="CB382" s="49">
        <v>0</v>
      </c>
    </row>
    <row r="383" spans="1:80" x14ac:dyDescent="0.25">
      <c r="A383">
        <v>10001</v>
      </c>
      <c r="B383" s="48" t="s">
        <v>1939</v>
      </c>
      <c r="C383" s="48" t="s">
        <v>1940</v>
      </c>
      <c r="E383" s="48" t="s">
        <v>12</v>
      </c>
      <c r="F383" s="48">
        <v>3.51</v>
      </c>
      <c r="G383" s="48">
        <v>10</v>
      </c>
      <c r="H383" s="48">
        <v>3.16</v>
      </c>
      <c r="I383" s="48">
        <v>3.16</v>
      </c>
      <c r="J383" s="48">
        <v>1</v>
      </c>
      <c r="K383" s="48">
        <v>3.16</v>
      </c>
      <c r="L383" s="48">
        <v>1</v>
      </c>
      <c r="M383" s="48">
        <v>3.16</v>
      </c>
      <c r="N383" s="48">
        <v>1</v>
      </c>
      <c r="O383">
        <v>1</v>
      </c>
      <c r="P383" s="48">
        <v>0</v>
      </c>
      <c r="Q383" s="49">
        <v>41439</v>
      </c>
      <c r="S383" t="s">
        <v>1598</v>
      </c>
      <c r="T383" t="s">
        <v>1599</v>
      </c>
      <c r="U383" s="48" t="s">
        <v>1605</v>
      </c>
      <c r="V383" s="47"/>
      <c r="AB383">
        <v>0</v>
      </c>
      <c r="AD383">
        <v>0</v>
      </c>
      <c r="AF383">
        <v>0</v>
      </c>
      <c r="AG383">
        <v>0</v>
      </c>
      <c r="AH383">
        <v>0</v>
      </c>
      <c r="AI383">
        <v>0</v>
      </c>
      <c r="AJ383">
        <v>0</v>
      </c>
      <c r="AK383">
        <v>0</v>
      </c>
      <c r="AM383">
        <v>0</v>
      </c>
      <c r="AN383">
        <v>1</v>
      </c>
      <c r="AO383">
        <v>1</v>
      </c>
      <c r="AP383">
        <v>0</v>
      </c>
      <c r="AQ383">
        <v>0</v>
      </c>
      <c r="AR383">
        <v>0</v>
      </c>
      <c r="AS383">
        <v>0</v>
      </c>
      <c r="AT383">
        <v>0</v>
      </c>
      <c r="AU383">
        <v>0</v>
      </c>
      <c r="AV383">
        <v>0</v>
      </c>
      <c r="BA383">
        <v>0</v>
      </c>
      <c r="BD383">
        <v>0</v>
      </c>
      <c r="BG383">
        <v>0</v>
      </c>
      <c r="BJ383">
        <v>0</v>
      </c>
      <c r="BM383">
        <v>0</v>
      </c>
      <c r="BP383">
        <v>0</v>
      </c>
      <c r="BQ383" s="48" t="s">
        <v>1605</v>
      </c>
      <c r="BR383" s="48" t="s">
        <v>1941</v>
      </c>
      <c r="BX383" s="48">
        <v>0</v>
      </c>
      <c r="BY383" s="48">
        <v>15</v>
      </c>
      <c r="BZ383" s="48">
        <v>0</v>
      </c>
      <c r="CA383" s="48">
        <v>0</v>
      </c>
      <c r="CB383" s="49"/>
    </row>
    <row r="384" spans="1:80" x14ac:dyDescent="0.25">
      <c r="A384">
        <v>10001</v>
      </c>
      <c r="B384" s="48" t="s">
        <v>5659</v>
      </c>
      <c r="C384" s="48" t="s">
        <v>5660</v>
      </c>
      <c r="E384" s="48" t="s">
        <v>12</v>
      </c>
      <c r="F384" s="48">
        <v>78</v>
      </c>
      <c r="G384" s="48">
        <v>0</v>
      </c>
      <c r="H384" s="48">
        <v>78</v>
      </c>
      <c r="I384" s="48">
        <v>78</v>
      </c>
      <c r="J384" s="48">
        <v>1</v>
      </c>
      <c r="K384" s="48">
        <v>78</v>
      </c>
      <c r="L384" s="48">
        <v>1</v>
      </c>
      <c r="M384" s="48">
        <v>78</v>
      </c>
      <c r="N384" s="48">
        <v>1</v>
      </c>
      <c r="O384">
        <v>1</v>
      </c>
      <c r="P384" s="48">
        <v>0</v>
      </c>
      <c r="Q384" s="49">
        <v>42643</v>
      </c>
      <c r="S384" t="s">
        <v>2316</v>
      </c>
      <c r="T384" t="s">
        <v>2317</v>
      </c>
      <c r="U384" s="48" t="s">
        <v>2467</v>
      </c>
      <c r="V384" s="47"/>
      <c r="AB384">
        <v>0</v>
      </c>
      <c r="AD384">
        <v>0</v>
      </c>
      <c r="AF384">
        <v>0</v>
      </c>
      <c r="AG384">
        <v>0</v>
      </c>
      <c r="AH384">
        <v>0</v>
      </c>
      <c r="AI384">
        <v>0</v>
      </c>
      <c r="AJ384">
        <v>0</v>
      </c>
      <c r="AK384">
        <v>0</v>
      </c>
      <c r="AM384">
        <v>0</v>
      </c>
      <c r="AN384">
        <v>1</v>
      </c>
      <c r="AO384">
        <v>1</v>
      </c>
      <c r="AP384">
        <v>0</v>
      </c>
      <c r="AQ384">
        <v>0</v>
      </c>
      <c r="AR384">
        <v>0</v>
      </c>
      <c r="AS384">
        <v>0</v>
      </c>
      <c r="AT384">
        <v>0</v>
      </c>
      <c r="AU384">
        <v>0</v>
      </c>
      <c r="AV384">
        <v>0</v>
      </c>
      <c r="BA384">
        <v>0</v>
      </c>
      <c r="BD384">
        <v>0</v>
      </c>
      <c r="BG384">
        <v>0</v>
      </c>
      <c r="BJ384">
        <v>0</v>
      </c>
      <c r="BM384">
        <v>0</v>
      </c>
      <c r="BP384">
        <v>0</v>
      </c>
      <c r="BQ384" s="48" t="s">
        <v>2467</v>
      </c>
      <c r="BR384" s="48" t="s">
        <v>5661</v>
      </c>
      <c r="BX384" s="48">
        <v>0</v>
      </c>
      <c r="BY384" s="48">
        <v>15</v>
      </c>
      <c r="BZ384" s="48">
        <v>0</v>
      </c>
      <c r="CA384" s="48">
        <v>0</v>
      </c>
      <c r="CB384" s="49"/>
    </row>
    <row r="385" spans="1:80" x14ac:dyDescent="0.25">
      <c r="A385">
        <v>10001</v>
      </c>
      <c r="B385" s="48" t="s">
        <v>1936</v>
      </c>
      <c r="C385" s="48" t="s">
        <v>1937</v>
      </c>
      <c r="E385" s="48" t="s">
        <v>12</v>
      </c>
      <c r="F385" s="48">
        <v>3.06</v>
      </c>
      <c r="G385" s="48">
        <v>10.130000000000001</v>
      </c>
      <c r="H385" s="48">
        <v>2.75</v>
      </c>
      <c r="I385" s="48">
        <v>2.75</v>
      </c>
      <c r="J385" s="48">
        <v>1</v>
      </c>
      <c r="K385" s="48">
        <v>2.75</v>
      </c>
      <c r="L385" s="48">
        <v>1</v>
      </c>
      <c r="M385" s="48">
        <v>2.75</v>
      </c>
      <c r="N385" s="48">
        <v>1</v>
      </c>
      <c r="O385">
        <v>1</v>
      </c>
      <c r="P385" s="48">
        <v>0</v>
      </c>
      <c r="Q385" s="49">
        <v>41984</v>
      </c>
      <c r="S385" t="s">
        <v>1598</v>
      </c>
      <c r="T385" t="s">
        <v>1599</v>
      </c>
      <c r="U385" s="48" t="s">
        <v>1605</v>
      </c>
      <c r="V385" s="47"/>
      <c r="AB385">
        <v>0</v>
      </c>
      <c r="AD385">
        <v>0</v>
      </c>
      <c r="AF385">
        <v>0</v>
      </c>
      <c r="AG385">
        <v>0</v>
      </c>
      <c r="AH385">
        <v>0</v>
      </c>
      <c r="AI385">
        <v>0</v>
      </c>
      <c r="AJ385">
        <v>0</v>
      </c>
      <c r="AK385">
        <v>0</v>
      </c>
      <c r="AM385">
        <v>0</v>
      </c>
      <c r="AN385">
        <v>1</v>
      </c>
      <c r="AO385">
        <v>1</v>
      </c>
      <c r="AP385">
        <v>0</v>
      </c>
      <c r="AQ385">
        <v>0</v>
      </c>
      <c r="AR385">
        <v>0</v>
      </c>
      <c r="AS385">
        <v>0</v>
      </c>
      <c r="AT385">
        <v>0</v>
      </c>
      <c r="AU385">
        <v>0</v>
      </c>
      <c r="AV385">
        <v>0</v>
      </c>
      <c r="BA385">
        <v>0</v>
      </c>
      <c r="BD385">
        <v>0</v>
      </c>
      <c r="BG385">
        <v>0</v>
      </c>
      <c r="BJ385">
        <v>0</v>
      </c>
      <c r="BM385">
        <v>0</v>
      </c>
      <c r="BP385">
        <v>0</v>
      </c>
      <c r="BQ385" s="48" t="s">
        <v>1605</v>
      </c>
      <c r="BR385" s="48" t="s">
        <v>1938</v>
      </c>
      <c r="BX385" s="48">
        <v>0</v>
      </c>
      <c r="BY385" s="48">
        <v>15</v>
      </c>
      <c r="BZ385" s="48">
        <v>0</v>
      </c>
      <c r="CA385" s="48">
        <v>0</v>
      </c>
      <c r="CB385" s="49"/>
    </row>
    <row r="386" spans="1:80" x14ac:dyDescent="0.25">
      <c r="A386">
        <v>10001</v>
      </c>
      <c r="B386" s="48" t="s">
        <v>5662</v>
      </c>
      <c r="C386" s="48" t="s">
        <v>5663</v>
      </c>
      <c r="E386" s="48" t="s">
        <v>12</v>
      </c>
      <c r="F386" s="48">
        <v>10.73</v>
      </c>
      <c r="G386" s="48">
        <v>0</v>
      </c>
      <c r="H386" s="48">
        <v>10.73</v>
      </c>
      <c r="I386" s="48">
        <v>10.73</v>
      </c>
      <c r="J386" s="48">
        <v>1</v>
      </c>
      <c r="K386" s="48">
        <v>10.73</v>
      </c>
      <c r="L386" s="48">
        <v>1</v>
      </c>
      <c r="M386" s="48">
        <v>10.73</v>
      </c>
      <c r="N386" s="48">
        <v>1</v>
      </c>
      <c r="O386">
        <v>1</v>
      </c>
      <c r="P386" s="48">
        <v>0</v>
      </c>
      <c r="Q386" s="49">
        <v>42187</v>
      </c>
      <c r="S386" t="s">
        <v>2316</v>
      </c>
      <c r="T386" t="s">
        <v>2317</v>
      </c>
      <c r="U386" s="48" t="s">
        <v>2385</v>
      </c>
      <c r="V386" s="47"/>
      <c r="AB386">
        <v>0</v>
      </c>
      <c r="AD386">
        <v>0</v>
      </c>
      <c r="AF386">
        <v>0</v>
      </c>
      <c r="AG386">
        <v>0</v>
      </c>
      <c r="AH386">
        <v>0</v>
      </c>
      <c r="AI386">
        <v>0</v>
      </c>
      <c r="AJ386">
        <v>0</v>
      </c>
      <c r="AK386">
        <v>0</v>
      </c>
      <c r="AM386">
        <v>0</v>
      </c>
      <c r="AN386">
        <v>1</v>
      </c>
      <c r="AO386">
        <v>1</v>
      </c>
      <c r="AP386">
        <v>0</v>
      </c>
      <c r="AQ386">
        <v>0</v>
      </c>
      <c r="AR386">
        <v>0</v>
      </c>
      <c r="AS386">
        <v>0</v>
      </c>
      <c r="AT386">
        <v>0</v>
      </c>
      <c r="AU386">
        <v>0</v>
      </c>
      <c r="AV386">
        <v>0</v>
      </c>
      <c r="BA386">
        <v>0</v>
      </c>
      <c r="BD386">
        <v>0</v>
      </c>
      <c r="BG386">
        <v>0</v>
      </c>
      <c r="BJ386">
        <v>0</v>
      </c>
      <c r="BM386">
        <v>0</v>
      </c>
      <c r="BP386">
        <v>0</v>
      </c>
      <c r="BQ386" s="48" t="s">
        <v>2385</v>
      </c>
      <c r="BX386" s="48">
        <v>0</v>
      </c>
      <c r="BY386" s="48">
        <v>15</v>
      </c>
      <c r="BZ386" s="48">
        <v>0</v>
      </c>
      <c r="CA386" s="48">
        <v>0</v>
      </c>
      <c r="CB386" s="49"/>
    </row>
    <row r="387" spans="1:80" x14ac:dyDescent="0.25">
      <c r="A387">
        <v>10001</v>
      </c>
      <c r="B387" s="48" t="s">
        <v>4721</v>
      </c>
      <c r="C387" s="48" t="s">
        <v>4722</v>
      </c>
      <c r="E387" s="48" t="s">
        <v>14</v>
      </c>
      <c r="F387" s="48">
        <v>2.35</v>
      </c>
      <c r="G387" s="48">
        <v>10</v>
      </c>
      <c r="H387" s="48">
        <v>2.12</v>
      </c>
      <c r="I387" s="48">
        <v>2.12</v>
      </c>
      <c r="J387" s="48">
        <v>1</v>
      </c>
      <c r="K387" s="48">
        <v>2.12</v>
      </c>
      <c r="L387" s="48">
        <v>1</v>
      </c>
      <c r="M387" s="48">
        <v>2.12</v>
      </c>
      <c r="N387" s="48">
        <v>1</v>
      </c>
      <c r="O387">
        <v>1</v>
      </c>
      <c r="P387" s="48">
        <v>0</v>
      </c>
      <c r="Q387" s="49">
        <v>42062</v>
      </c>
      <c r="S387" t="s">
        <v>2161</v>
      </c>
      <c r="T387" t="s">
        <v>2162</v>
      </c>
      <c r="U387" s="48" t="s">
        <v>1851</v>
      </c>
      <c r="V387" s="47"/>
      <c r="AB387">
        <v>0</v>
      </c>
      <c r="AD387">
        <v>0</v>
      </c>
      <c r="AF387">
        <v>0</v>
      </c>
      <c r="AG387">
        <v>0</v>
      </c>
      <c r="AH387">
        <v>0</v>
      </c>
      <c r="AI387">
        <v>0</v>
      </c>
      <c r="AJ387">
        <v>0</v>
      </c>
      <c r="AK387">
        <v>0</v>
      </c>
      <c r="AM387">
        <v>0</v>
      </c>
      <c r="AN387">
        <v>1</v>
      </c>
      <c r="AO387">
        <v>1</v>
      </c>
      <c r="AP387">
        <v>0</v>
      </c>
      <c r="AQ387">
        <v>0</v>
      </c>
      <c r="AR387">
        <v>0</v>
      </c>
      <c r="AS387">
        <v>0</v>
      </c>
      <c r="AT387">
        <v>0</v>
      </c>
      <c r="AU387">
        <v>0</v>
      </c>
      <c r="AV387">
        <v>0</v>
      </c>
      <c r="BA387">
        <v>0</v>
      </c>
      <c r="BD387">
        <v>0</v>
      </c>
      <c r="BG387">
        <v>0</v>
      </c>
      <c r="BJ387">
        <v>0</v>
      </c>
      <c r="BM387">
        <v>0</v>
      </c>
      <c r="BP387">
        <v>0</v>
      </c>
      <c r="BQ387" s="48" t="s">
        <v>1851</v>
      </c>
      <c r="BR387" s="48" t="s">
        <v>4723</v>
      </c>
      <c r="BX387" s="48">
        <v>0</v>
      </c>
      <c r="BY387" s="48">
        <v>15</v>
      </c>
      <c r="BZ387" s="48">
        <v>0</v>
      </c>
      <c r="CA387" s="48">
        <v>0</v>
      </c>
      <c r="CB387" s="49"/>
    </row>
    <row r="388" spans="1:80" x14ac:dyDescent="0.25">
      <c r="A388">
        <v>10001</v>
      </c>
      <c r="B388" s="48" t="s">
        <v>3615</v>
      </c>
      <c r="C388" s="48" t="s">
        <v>3616</v>
      </c>
      <c r="E388" s="48" t="s">
        <v>14</v>
      </c>
      <c r="F388" s="48">
        <v>0.57999999999999996</v>
      </c>
      <c r="G388" s="48">
        <v>10</v>
      </c>
      <c r="H388" s="48">
        <v>0.52</v>
      </c>
      <c r="I388" s="48">
        <v>0.52</v>
      </c>
      <c r="J388" s="48">
        <v>1</v>
      </c>
      <c r="K388" s="48">
        <v>0.52</v>
      </c>
      <c r="L388" s="48">
        <v>1</v>
      </c>
      <c r="M388" s="48">
        <v>0.52</v>
      </c>
      <c r="N388" s="48">
        <v>1</v>
      </c>
      <c r="O388">
        <v>1</v>
      </c>
      <c r="P388" s="48">
        <v>0</v>
      </c>
      <c r="Q388" s="49">
        <v>42653</v>
      </c>
      <c r="S388" t="s">
        <v>2161</v>
      </c>
      <c r="T388" t="s">
        <v>2162</v>
      </c>
      <c r="U388" s="48" t="s">
        <v>701</v>
      </c>
      <c r="V388" s="47"/>
      <c r="AB388">
        <v>0</v>
      </c>
      <c r="AD388">
        <v>0</v>
      </c>
      <c r="AF388">
        <v>0</v>
      </c>
      <c r="AG388">
        <v>0</v>
      </c>
      <c r="AH388">
        <v>0</v>
      </c>
      <c r="AI388">
        <v>0</v>
      </c>
      <c r="AJ388">
        <v>0</v>
      </c>
      <c r="AK388">
        <v>0</v>
      </c>
      <c r="AM388">
        <v>0</v>
      </c>
      <c r="AN388">
        <v>1</v>
      </c>
      <c r="AO388">
        <v>1</v>
      </c>
      <c r="AP388">
        <v>0</v>
      </c>
      <c r="AQ388">
        <v>0</v>
      </c>
      <c r="AR388">
        <v>0</v>
      </c>
      <c r="AS388">
        <v>0</v>
      </c>
      <c r="AT388">
        <v>0</v>
      </c>
      <c r="AU388">
        <v>0</v>
      </c>
      <c r="AV388">
        <v>0</v>
      </c>
      <c r="BA388">
        <v>0</v>
      </c>
      <c r="BD388">
        <v>0</v>
      </c>
      <c r="BG388">
        <v>0</v>
      </c>
      <c r="BJ388">
        <v>0</v>
      </c>
      <c r="BM388">
        <v>0</v>
      </c>
      <c r="BP388">
        <v>0</v>
      </c>
      <c r="BQ388" s="48" t="s">
        <v>701</v>
      </c>
      <c r="BR388" s="48" t="s">
        <v>3617</v>
      </c>
      <c r="BX388" s="48">
        <v>0</v>
      </c>
      <c r="BY388" s="48">
        <v>15</v>
      </c>
      <c r="BZ388" s="48">
        <v>0</v>
      </c>
      <c r="CA388" s="48">
        <v>0</v>
      </c>
      <c r="CB388" s="49"/>
    </row>
    <row r="389" spans="1:80" x14ac:dyDescent="0.25">
      <c r="A389">
        <v>10001</v>
      </c>
      <c r="B389" s="48" t="s">
        <v>3623</v>
      </c>
      <c r="C389" s="48" t="s">
        <v>3624</v>
      </c>
      <c r="E389" s="48" t="s">
        <v>14</v>
      </c>
      <c r="F389" s="48">
        <v>0.99</v>
      </c>
      <c r="G389" s="48">
        <v>10</v>
      </c>
      <c r="H389" s="48">
        <v>0.75</v>
      </c>
      <c r="I389" s="48">
        <v>0.89100000000000001</v>
      </c>
      <c r="J389" s="48">
        <v>1</v>
      </c>
      <c r="K389" s="48">
        <v>0.75</v>
      </c>
      <c r="L389" s="48">
        <v>1</v>
      </c>
      <c r="M389" s="48">
        <v>0.89100000000000001</v>
      </c>
      <c r="N389" s="48">
        <v>1</v>
      </c>
      <c r="O389">
        <v>1</v>
      </c>
      <c r="P389" s="48">
        <v>0</v>
      </c>
      <c r="Q389" s="49">
        <v>41991</v>
      </c>
      <c r="S389" t="s">
        <v>2161</v>
      </c>
      <c r="T389" t="s">
        <v>2162</v>
      </c>
      <c r="U389" s="48" t="s">
        <v>701</v>
      </c>
      <c r="V389" s="47"/>
      <c r="AB389">
        <v>0</v>
      </c>
      <c r="AD389">
        <v>0</v>
      </c>
      <c r="AF389">
        <v>0</v>
      </c>
      <c r="AG389">
        <v>0</v>
      </c>
      <c r="AH389">
        <v>0</v>
      </c>
      <c r="AI389">
        <v>0</v>
      </c>
      <c r="AJ389">
        <v>0</v>
      </c>
      <c r="AK389">
        <v>0</v>
      </c>
      <c r="AM389">
        <v>0</v>
      </c>
      <c r="AN389">
        <v>1</v>
      </c>
      <c r="AO389">
        <v>1</v>
      </c>
      <c r="AP389">
        <v>0</v>
      </c>
      <c r="AQ389">
        <v>0</v>
      </c>
      <c r="AR389">
        <v>0</v>
      </c>
      <c r="AS389">
        <v>0</v>
      </c>
      <c r="AT389">
        <v>0</v>
      </c>
      <c r="AU389">
        <v>0</v>
      </c>
      <c r="AV389">
        <v>0</v>
      </c>
      <c r="BA389">
        <v>0</v>
      </c>
      <c r="BD389">
        <v>0</v>
      </c>
      <c r="BG389">
        <v>0</v>
      </c>
      <c r="BJ389">
        <v>0</v>
      </c>
      <c r="BM389">
        <v>0</v>
      </c>
      <c r="BP389">
        <v>0</v>
      </c>
      <c r="BQ389" s="48" t="s">
        <v>701</v>
      </c>
      <c r="BR389" s="48" t="s">
        <v>3625</v>
      </c>
      <c r="BX389" s="48">
        <v>0</v>
      </c>
      <c r="BY389" s="48">
        <v>15</v>
      </c>
      <c r="BZ389" s="48">
        <v>0</v>
      </c>
      <c r="CA389" s="48">
        <v>0</v>
      </c>
      <c r="CB389" s="49"/>
    </row>
    <row r="390" spans="1:80" x14ac:dyDescent="0.25">
      <c r="A390">
        <v>10001</v>
      </c>
      <c r="B390" s="48" t="s">
        <v>7771</v>
      </c>
      <c r="C390" s="48" t="s">
        <v>7772</v>
      </c>
      <c r="E390" s="48" t="s">
        <v>14</v>
      </c>
      <c r="F390" s="48">
        <v>3.46</v>
      </c>
      <c r="G390" s="48">
        <v>45</v>
      </c>
      <c r="H390" s="48">
        <v>1.9</v>
      </c>
      <c r="I390" s="48">
        <v>1.9</v>
      </c>
      <c r="J390" s="48">
        <v>1</v>
      </c>
      <c r="K390" s="48">
        <v>1.9</v>
      </c>
      <c r="L390" s="48">
        <v>1</v>
      </c>
      <c r="M390" s="48">
        <v>1.9</v>
      </c>
      <c r="N390" s="48">
        <v>1</v>
      </c>
      <c r="O390">
        <v>1</v>
      </c>
      <c r="P390" s="48">
        <v>0</v>
      </c>
      <c r="Q390" s="49">
        <v>42986</v>
      </c>
      <c r="S390" t="s">
        <v>2161</v>
      </c>
      <c r="T390" t="s">
        <v>2162</v>
      </c>
      <c r="U390" s="48" t="s">
        <v>1851</v>
      </c>
      <c r="V390" s="47"/>
      <c r="AB390">
        <v>0</v>
      </c>
      <c r="AD390">
        <v>0</v>
      </c>
      <c r="AF390">
        <v>0</v>
      </c>
      <c r="AG390">
        <v>0</v>
      </c>
      <c r="AH390">
        <v>0</v>
      </c>
      <c r="AI390">
        <v>0</v>
      </c>
      <c r="AJ390">
        <v>0</v>
      </c>
      <c r="AK390">
        <v>0</v>
      </c>
      <c r="AM390">
        <v>0</v>
      </c>
      <c r="AN390">
        <v>1</v>
      </c>
      <c r="AO390">
        <v>1</v>
      </c>
      <c r="AP390">
        <v>0</v>
      </c>
      <c r="AQ390">
        <v>0</v>
      </c>
      <c r="AR390">
        <v>0</v>
      </c>
      <c r="AS390">
        <v>0</v>
      </c>
      <c r="AT390">
        <v>0</v>
      </c>
      <c r="AU390">
        <v>0</v>
      </c>
      <c r="AV390">
        <v>0</v>
      </c>
      <c r="BA390">
        <v>0</v>
      </c>
      <c r="BD390">
        <v>0</v>
      </c>
      <c r="BG390">
        <v>0</v>
      </c>
      <c r="BJ390">
        <v>0</v>
      </c>
      <c r="BM390">
        <v>0</v>
      </c>
      <c r="BP390">
        <v>0</v>
      </c>
      <c r="BQ390" s="48" t="s">
        <v>1851</v>
      </c>
      <c r="BR390" s="48" t="s">
        <v>7773</v>
      </c>
      <c r="BX390" s="48">
        <v>0</v>
      </c>
      <c r="BY390" s="48">
        <v>15</v>
      </c>
      <c r="BZ390" s="48">
        <v>0</v>
      </c>
      <c r="CA390" s="48">
        <v>0</v>
      </c>
      <c r="CB390" s="49">
        <v>0</v>
      </c>
    </row>
    <row r="391" spans="1:80" x14ac:dyDescent="0.25">
      <c r="A391">
        <v>10001</v>
      </c>
      <c r="B391" s="48" t="s">
        <v>6087</v>
      </c>
      <c r="C391" s="48" t="s">
        <v>6088</v>
      </c>
      <c r="E391" s="48" t="s">
        <v>12</v>
      </c>
      <c r="F391" s="48">
        <v>195</v>
      </c>
      <c r="G391" s="48">
        <v>0</v>
      </c>
      <c r="H391" s="48">
        <v>195</v>
      </c>
      <c r="I391" s="48">
        <v>195</v>
      </c>
      <c r="J391" s="48">
        <v>1</v>
      </c>
      <c r="K391" s="48">
        <v>195</v>
      </c>
      <c r="L391" s="48">
        <v>1</v>
      </c>
      <c r="M391" s="48">
        <v>195</v>
      </c>
      <c r="N391" s="48">
        <v>1</v>
      </c>
      <c r="O391">
        <v>1</v>
      </c>
      <c r="P391" s="48">
        <v>0</v>
      </c>
      <c r="Q391" s="49">
        <v>40136</v>
      </c>
      <c r="S391" t="s">
        <v>2225</v>
      </c>
      <c r="T391" t="s">
        <v>2226</v>
      </c>
      <c r="U391" s="48" t="s">
        <v>2499</v>
      </c>
      <c r="V391" s="47"/>
      <c r="AB391">
        <v>0</v>
      </c>
      <c r="AD391">
        <v>0</v>
      </c>
      <c r="AF391">
        <v>0</v>
      </c>
      <c r="AG391">
        <v>0</v>
      </c>
      <c r="AH391">
        <v>0</v>
      </c>
      <c r="AI391">
        <v>0</v>
      </c>
      <c r="AJ391">
        <v>0</v>
      </c>
      <c r="AK391">
        <v>0</v>
      </c>
      <c r="AM391">
        <v>0</v>
      </c>
      <c r="AN391">
        <v>1</v>
      </c>
      <c r="AO391">
        <v>1</v>
      </c>
      <c r="AP391">
        <v>0</v>
      </c>
      <c r="AQ391">
        <v>0</v>
      </c>
      <c r="AR391">
        <v>0</v>
      </c>
      <c r="AS391">
        <v>0</v>
      </c>
      <c r="AT391">
        <v>0</v>
      </c>
      <c r="AU391">
        <v>0</v>
      </c>
      <c r="AV391">
        <v>0</v>
      </c>
      <c r="BA391">
        <v>0</v>
      </c>
      <c r="BD391">
        <v>0</v>
      </c>
      <c r="BG391">
        <v>0</v>
      </c>
      <c r="BJ391">
        <v>0</v>
      </c>
      <c r="BM391">
        <v>0</v>
      </c>
      <c r="BP391">
        <v>0</v>
      </c>
      <c r="BQ391" s="48" t="s">
        <v>2499</v>
      </c>
      <c r="BR391" s="48" t="s">
        <v>6089</v>
      </c>
      <c r="BX391" s="48">
        <v>0</v>
      </c>
      <c r="BY391" s="48">
        <v>15</v>
      </c>
      <c r="BZ391" s="48">
        <v>0</v>
      </c>
      <c r="CA391" s="48">
        <v>0</v>
      </c>
      <c r="CB391" s="49"/>
    </row>
    <row r="392" spans="1:80" x14ac:dyDescent="0.25">
      <c r="A392">
        <v>10001</v>
      </c>
      <c r="B392" s="48" t="s">
        <v>3618</v>
      </c>
      <c r="C392" s="48" t="s">
        <v>3619</v>
      </c>
      <c r="E392" s="48" t="s">
        <v>14</v>
      </c>
      <c r="F392" s="48">
        <v>1.24</v>
      </c>
      <c r="G392" s="48">
        <v>10</v>
      </c>
      <c r="H392" s="48">
        <v>1.1200000000000001</v>
      </c>
      <c r="I392" s="48">
        <v>1.1200000000000001</v>
      </c>
      <c r="J392" s="48">
        <v>1</v>
      </c>
      <c r="K392" s="48">
        <v>1.1200000000000001</v>
      </c>
      <c r="L392" s="48">
        <v>1</v>
      </c>
      <c r="M392" s="48">
        <v>1.1200000000000001</v>
      </c>
      <c r="N392" s="48">
        <v>1</v>
      </c>
      <c r="O392">
        <v>1</v>
      </c>
      <c r="P392" s="48">
        <v>0</v>
      </c>
      <c r="Q392" s="49">
        <v>42653</v>
      </c>
      <c r="S392" t="s">
        <v>2161</v>
      </c>
      <c r="T392" t="s">
        <v>2162</v>
      </c>
      <c r="U392" s="48" t="s">
        <v>701</v>
      </c>
      <c r="V392" s="47"/>
      <c r="AB392">
        <v>0</v>
      </c>
      <c r="AD392">
        <v>0</v>
      </c>
      <c r="AF392">
        <v>0</v>
      </c>
      <c r="AG392">
        <v>0</v>
      </c>
      <c r="AH392">
        <v>0</v>
      </c>
      <c r="AI392">
        <v>0</v>
      </c>
      <c r="AJ392">
        <v>0</v>
      </c>
      <c r="AK392">
        <v>0</v>
      </c>
      <c r="AM392">
        <v>0</v>
      </c>
      <c r="AN392">
        <v>1</v>
      </c>
      <c r="AO392">
        <v>1</v>
      </c>
      <c r="AP392">
        <v>0</v>
      </c>
      <c r="AQ392">
        <v>0</v>
      </c>
      <c r="AR392">
        <v>0</v>
      </c>
      <c r="AS392">
        <v>0</v>
      </c>
      <c r="AT392">
        <v>0</v>
      </c>
      <c r="AU392">
        <v>0</v>
      </c>
      <c r="AV392">
        <v>0</v>
      </c>
      <c r="BA392">
        <v>0</v>
      </c>
      <c r="BD392">
        <v>0</v>
      </c>
      <c r="BG392">
        <v>0</v>
      </c>
      <c r="BJ392">
        <v>0</v>
      </c>
      <c r="BM392">
        <v>0</v>
      </c>
      <c r="BP392">
        <v>0</v>
      </c>
      <c r="BQ392" s="48" t="s">
        <v>3620</v>
      </c>
      <c r="BR392" s="48" t="s">
        <v>3621</v>
      </c>
      <c r="BS392" s="48" t="s">
        <v>701</v>
      </c>
      <c r="BT392" s="48" t="s">
        <v>3622</v>
      </c>
      <c r="BX392" s="48">
        <v>0</v>
      </c>
      <c r="BY392" s="48">
        <v>15</v>
      </c>
      <c r="BZ392" s="48">
        <v>0</v>
      </c>
      <c r="CA392" s="48">
        <v>0</v>
      </c>
      <c r="CB392" s="49"/>
    </row>
    <row r="393" spans="1:80" x14ac:dyDescent="0.25">
      <c r="A393">
        <v>10001</v>
      </c>
      <c r="B393" s="48" t="s">
        <v>7127</v>
      </c>
      <c r="C393" s="48" t="s">
        <v>7128</v>
      </c>
      <c r="E393" s="48" t="s">
        <v>12</v>
      </c>
      <c r="F393" s="48">
        <v>20.78</v>
      </c>
      <c r="G393" s="48">
        <v>0</v>
      </c>
      <c r="H393" s="48">
        <v>20.78</v>
      </c>
      <c r="I393" s="48">
        <v>20.78</v>
      </c>
      <c r="J393" s="48">
        <v>1</v>
      </c>
      <c r="K393" s="48">
        <v>20.78</v>
      </c>
      <c r="L393" s="48">
        <v>1</v>
      </c>
      <c r="M393" s="48">
        <v>20.78</v>
      </c>
      <c r="N393" s="48">
        <v>1</v>
      </c>
      <c r="O393">
        <v>1</v>
      </c>
      <c r="P393" s="48">
        <v>0</v>
      </c>
      <c r="Q393" s="49">
        <v>42726</v>
      </c>
      <c r="S393" t="s">
        <v>2316</v>
      </c>
      <c r="T393" t="s">
        <v>2317</v>
      </c>
      <c r="U393" s="48" t="s">
        <v>786</v>
      </c>
      <c r="V393" s="47"/>
      <c r="AB393">
        <v>0</v>
      </c>
      <c r="AD393">
        <v>0</v>
      </c>
      <c r="AF393">
        <v>0</v>
      </c>
      <c r="AG393">
        <v>0</v>
      </c>
      <c r="AH393">
        <v>0</v>
      </c>
      <c r="AI393">
        <v>0</v>
      </c>
      <c r="AJ393">
        <v>0</v>
      </c>
      <c r="AK393">
        <v>0</v>
      </c>
      <c r="AM393">
        <v>0</v>
      </c>
      <c r="AN393">
        <v>1</v>
      </c>
      <c r="AO393">
        <v>1</v>
      </c>
      <c r="AP393">
        <v>0</v>
      </c>
      <c r="AQ393">
        <v>0</v>
      </c>
      <c r="AR393">
        <v>0</v>
      </c>
      <c r="AS393">
        <v>0</v>
      </c>
      <c r="AT393">
        <v>0</v>
      </c>
      <c r="AU393">
        <v>0</v>
      </c>
      <c r="AV393">
        <v>0</v>
      </c>
      <c r="BA393">
        <v>0</v>
      </c>
      <c r="BD393">
        <v>0</v>
      </c>
      <c r="BG393">
        <v>0</v>
      </c>
      <c r="BJ393">
        <v>0</v>
      </c>
      <c r="BM393">
        <v>0</v>
      </c>
      <c r="BP393">
        <v>0</v>
      </c>
      <c r="BQ393" s="48" t="s">
        <v>786</v>
      </c>
      <c r="BR393" s="48" t="s">
        <v>7129</v>
      </c>
      <c r="BX393" s="48">
        <v>0</v>
      </c>
      <c r="BY393" s="48">
        <v>21</v>
      </c>
      <c r="BZ393" s="48">
        <v>0</v>
      </c>
      <c r="CA393" s="48">
        <v>0</v>
      </c>
      <c r="CB393" s="49"/>
    </row>
    <row r="394" spans="1:80" x14ac:dyDescent="0.25">
      <c r="A394">
        <v>10001</v>
      </c>
      <c r="B394" s="48" t="s">
        <v>5668</v>
      </c>
      <c r="C394" s="48" t="s">
        <v>5669</v>
      </c>
      <c r="E394" s="48" t="s">
        <v>12</v>
      </c>
      <c r="F394" s="48">
        <v>113.05</v>
      </c>
      <c r="G394" s="48">
        <v>0</v>
      </c>
      <c r="H394" s="48">
        <v>113.05</v>
      </c>
      <c r="I394" s="48">
        <v>113.05</v>
      </c>
      <c r="J394" s="48">
        <v>1</v>
      </c>
      <c r="K394" s="48">
        <v>113.05</v>
      </c>
      <c r="L394" s="48">
        <v>1</v>
      </c>
      <c r="M394" s="48">
        <v>113.05</v>
      </c>
      <c r="N394" s="48">
        <v>1</v>
      </c>
      <c r="O394">
        <v>1</v>
      </c>
      <c r="P394" s="48">
        <v>0</v>
      </c>
      <c r="Q394" s="49">
        <v>41897</v>
      </c>
      <c r="S394" t="s">
        <v>2316</v>
      </c>
      <c r="T394" t="s">
        <v>2317</v>
      </c>
      <c r="U394" s="48" t="s">
        <v>5670</v>
      </c>
      <c r="V394" s="47"/>
      <c r="AB394">
        <v>0</v>
      </c>
      <c r="AD394">
        <v>0</v>
      </c>
      <c r="AF394">
        <v>0</v>
      </c>
      <c r="AG394">
        <v>0</v>
      </c>
      <c r="AH394">
        <v>0</v>
      </c>
      <c r="AI394">
        <v>0</v>
      </c>
      <c r="AJ394">
        <v>0</v>
      </c>
      <c r="AK394">
        <v>0</v>
      </c>
      <c r="AM394">
        <v>0</v>
      </c>
      <c r="AN394">
        <v>1</v>
      </c>
      <c r="AO394">
        <v>1</v>
      </c>
      <c r="AP394">
        <v>0</v>
      </c>
      <c r="AQ394">
        <v>0</v>
      </c>
      <c r="AR394">
        <v>0</v>
      </c>
      <c r="AS394">
        <v>0</v>
      </c>
      <c r="AT394">
        <v>0</v>
      </c>
      <c r="AU394">
        <v>0</v>
      </c>
      <c r="AV394">
        <v>0</v>
      </c>
      <c r="BA394">
        <v>0</v>
      </c>
      <c r="BD394">
        <v>0</v>
      </c>
      <c r="BG394">
        <v>0</v>
      </c>
      <c r="BJ394">
        <v>0</v>
      </c>
      <c r="BM394">
        <v>0</v>
      </c>
      <c r="BP394">
        <v>0</v>
      </c>
      <c r="BQ394" s="48" t="s">
        <v>5670</v>
      </c>
      <c r="BR394" s="48" t="s">
        <v>5671</v>
      </c>
      <c r="BX394" s="48">
        <v>0</v>
      </c>
      <c r="BY394" s="48">
        <v>15</v>
      </c>
      <c r="BZ394" s="48">
        <v>0</v>
      </c>
      <c r="CA394" s="48">
        <v>0</v>
      </c>
      <c r="CB394" s="49"/>
    </row>
    <row r="395" spans="1:80" x14ac:dyDescent="0.25">
      <c r="A395">
        <v>10001</v>
      </c>
      <c r="B395" s="48" t="s">
        <v>714</v>
      </c>
      <c r="C395" s="48" t="s">
        <v>715</v>
      </c>
      <c r="E395" s="48" t="s">
        <v>12</v>
      </c>
      <c r="F395" s="48">
        <v>37.159999999999997</v>
      </c>
      <c r="G395" s="48">
        <v>0</v>
      </c>
      <c r="H395" s="48">
        <v>37.159999999999997</v>
      </c>
      <c r="I395" s="48">
        <v>37.159999999999997</v>
      </c>
      <c r="J395" s="48">
        <v>1</v>
      </c>
      <c r="K395" s="48">
        <v>37.159999999999997</v>
      </c>
      <c r="L395" s="48">
        <v>1</v>
      </c>
      <c r="M395" s="48">
        <v>37.159999999999997</v>
      </c>
      <c r="N395" s="48">
        <v>1</v>
      </c>
      <c r="O395">
        <v>1</v>
      </c>
      <c r="P395" s="48">
        <v>0</v>
      </c>
      <c r="Q395" s="49">
        <v>42445</v>
      </c>
      <c r="S395" t="s">
        <v>709</v>
      </c>
      <c r="T395" t="s">
        <v>710</v>
      </c>
      <c r="U395" s="48" t="s">
        <v>702</v>
      </c>
      <c r="V395" s="47"/>
      <c r="AB395">
        <v>0</v>
      </c>
      <c r="AD395">
        <v>0</v>
      </c>
      <c r="AF395">
        <v>0</v>
      </c>
      <c r="AG395">
        <v>0</v>
      </c>
      <c r="AH395">
        <v>0</v>
      </c>
      <c r="AI395">
        <v>0</v>
      </c>
      <c r="AJ395">
        <v>0</v>
      </c>
      <c r="AK395">
        <v>0</v>
      </c>
      <c r="AM395">
        <v>0</v>
      </c>
      <c r="AN395">
        <v>1</v>
      </c>
      <c r="AO395">
        <v>1</v>
      </c>
      <c r="AP395">
        <v>0</v>
      </c>
      <c r="AQ395">
        <v>0</v>
      </c>
      <c r="AR395">
        <v>0</v>
      </c>
      <c r="AS395">
        <v>0</v>
      </c>
      <c r="AT395">
        <v>0</v>
      </c>
      <c r="AU395">
        <v>0</v>
      </c>
      <c r="AV395">
        <v>0</v>
      </c>
      <c r="BA395">
        <v>0</v>
      </c>
      <c r="BD395">
        <v>0</v>
      </c>
      <c r="BG395">
        <v>0</v>
      </c>
      <c r="BJ395">
        <v>0</v>
      </c>
      <c r="BM395">
        <v>0</v>
      </c>
      <c r="BP395">
        <v>0</v>
      </c>
      <c r="BQ395" s="48" t="s">
        <v>702</v>
      </c>
      <c r="BR395" s="48" t="s">
        <v>716</v>
      </c>
      <c r="BX395" s="48">
        <v>0</v>
      </c>
      <c r="BY395" s="48">
        <v>21</v>
      </c>
      <c r="BZ395" s="48">
        <v>0</v>
      </c>
      <c r="CA395" s="48">
        <v>0</v>
      </c>
      <c r="CB395" s="49"/>
    </row>
    <row r="396" spans="1:80" x14ac:dyDescent="0.25">
      <c r="A396">
        <v>10001</v>
      </c>
      <c r="B396" s="48" t="s">
        <v>5664</v>
      </c>
      <c r="C396" s="48" t="s">
        <v>5665</v>
      </c>
      <c r="E396" s="48" t="s">
        <v>12</v>
      </c>
      <c r="F396" s="48">
        <v>0</v>
      </c>
      <c r="G396" s="48">
        <v>0</v>
      </c>
      <c r="H396" s="48">
        <v>0</v>
      </c>
      <c r="I396" s="48">
        <v>0</v>
      </c>
      <c r="J396" s="48">
        <v>1</v>
      </c>
      <c r="K396" s="48">
        <v>0</v>
      </c>
      <c r="L396" s="48">
        <v>1</v>
      </c>
      <c r="M396" s="48">
        <v>0</v>
      </c>
      <c r="N396" s="48">
        <v>1</v>
      </c>
      <c r="O396">
        <v>1</v>
      </c>
      <c r="P396" s="48">
        <v>0</v>
      </c>
      <c r="Q396" s="49">
        <v>41803</v>
      </c>
      <c r="S396" t="s">
        <v>2316</v>
      </c>
      <c r="T396" t="s">
        <v>2317</v>
      </c>
      <c r="V396" s="47"/>
      <c r="AB396">
        <v>0</v>
      </c>
      <c r="AD396">
        <v>0</v>
      </c>
      <c r="AF396">
        <v>0</v>
      </c>
      <c r="AG396">
        <v>0</v>
      </c>
      <c r="AH396">
        <v>0</v>
      </c>
      <c r="AI396">
        <v>0</v>
      </c>
      <c r="AJ396">
        <v>0</v>
      </c>
      <c r="AK396">
        <v>0</v>
      </c>
      <c r="AM396">
        <v>0</v>
      </c>
      <c r="AN396">
        <v>1</v>
      </c>
      <c r="AO396">
        <v>1</v>
      </c>
      <c r="AP396">
        <v>0</v>
      </c>
      <c r="AQ396">
        <v>0</v>
      </c>
      <c r="AR396">
        <v>0</v>
      </c>
      <c r="AS396">
        <v>0</v>
      </c>
      <c r="AT396">
        <v>0</v>
      </c>
      <c r="AU396">
        <v>0</v>
      </c>
      <c r="AV396">
        <v>0</v>
      </c>
      <c r="BA396">
        <v>0</v>
      </c>
      <c r="BD396">
        <v>0</v>
      </c>
      <c r="BG396">
        <v>0</v>
      </c>
      <c r="BJ396">
        <v>0</v>
      </c>
      <c r="BM396">
        <v>0</v>
      </c>
      <c r="BP396">
        <v>0</v>
      </c>
      <c r="BQ396" s="48" t="s">
        <v>5666</v>
      </c>
      <c r="BR396" s="48" t="s">
        <v>5667</v>
      </c>
      <c r="BX396" s="48">
        <v>0</v>
      </c>
      <c r="BY396" s="48">
        <v>21</v>
      </c>
      <c r="BZ396" s="48">
        <v>0</v>
      </c>
      <c r="CA396" s="48">
        <v>0</v>
      </c>
      <c r="CB396" s="49"/>
    </row>
    <row r="397" spans="1:80" x14ac:dyDescent="0.25">
      <c r="A397">
        <v>10001</v>
      </c>
      <c r="B397" s="48" t="s">
        <v>3626</v>
      </c>
      <c r="C397" s="48" t="s">
        <v>3627</v>
      </c>
      <c r="E397" s="48" t="s">
        <v>12</v>
      </c>
      <c r="F397" s="48">
        <v>39.9</v>
      </c>
      <c r="G397" s="48">
        <v>0</v>
      </c>
      <c r="H397" s="48">
        <v>39.9</v>
      </c>
      <c r="I397" s="48">
        <v>39.9</v>
      </c>
      <c r="J397" s="48">
        <v>1</v>
      </c>
      <c r="K397" s="48">
        <v>39.9</v>
      </c>
      <c r="L397" s="48">
        <v>1</v>
      </c>
      <c r="M397" s="48">
        <v>39.9</v>
      </c>
      <c r="N397" s="48">
        <v>1</v>
      </c>
      <c r="O397">
        <v>1</v>
      </c>
      <c r="P397" s="48">
        <v>0</v>
      </c>
      <c r="Q397" s="49">
        <v>41774</v>
      </c>
      <c r="R397" t="s">
        <v>737</v>
      </c>
      <c r="S397" t="s">
        <v>2420</v>
      </c>
      <c r="T397" t="s">
        <v>2421</v>
      </c>
      <c r="U397" s="48" t="s">
        <v>1615</v>
      </c>
      <c r="V397" s="47"/>
      <c r="AB397">
        <v>0</v>
      </c>
      <c r="AD397">
        <v>0</v>
      </c>
      <c r="AF397">
        <v>0</v>
      </c>
      <c r="AG397">
        <v>0</v>
      </c>
      <c r="AH397">
        <v>0</v>
      </c>
      <c r="AI397">
        <v>0</v>
      </c>
      <c r="AJ397">
        <v>0</v>
      </c>
      <c r="AK397">
        <v>0</v>
      </c>
      <c r="AM397">
        <v>0</v>
      </c>
      <c r="AN397">
        <v>1</v>
      </c>
      <c r="AO397">
        <v>1</v>
      </c>
      <c r="AP397">
        <v>0</v>
      </c>
      <c r="AQ397">
        <v>0</v>
      </c>
      <c r="AR397">
        <v>0</v>
      </c>
      <c r="AS397">
        <v>0</v>
      </c>
      <c r="AT397">
        <v>0</v>
      </c>
      <c r="AU397">
        <v>0</v>
      </c>
      <c r="AV397">
        <v>0</v>
      </c>
      <c r="BA397">
        <v>0</v>
      </c>
      <c r="BD397">
        <v>0</v>
      </c>
      <c r="BG397">
        <v>0</v>
      </c>
      <c r="BJ397">
        <v>0</v>
      </c>
      <c r="BM397">
        <v>0</v>
      </c>
      <c r="BP397">
        <v>0</v>
      </c>
      <c r="BQ397" s="48" t="s">
        <v>1615</v>
      </c>
      <c r="BR397" s="48" t="s">
        <v>3628</v>
      </c>
      <c r="BS397" s="48" t="s">
        <v>786</v>
      </c>
      <c r="BT397" s="48" t="s">
        <v>3629</v>
      </c>
      <c r="BU397" s="48" t="s">
        <v>2175</v>
      </c>
      <c r="BV397" t="s">
        <v>3630</v>
      </c>
      <c r="BX397" s="48">
        <v>0</v>
      </c>
      <c r="BY397" s="48">
        <v>15</v>
      </c>
      <c r="BZ397" s="48">
        <v>0</v>
      </c>
      <c r="CA397" s="48">
        <v>0</v>
      </c>
      <c r="CB397" s="49"/>
    </row>
    <row r="398" spans="1:80" customFormat="1" ht="12.75" x14ac:dyDescent="0.2">
      <c r="A398">
        <v>10001</v>
      </c>
      <c r="B398" t="s">
        <v>7921</v>
      </c>
      <c r="C398" t="s">
        <v>7922</v>
      </c>
      <c r="E398" t="s">
        <v>606</v>
      </c>
      <c r="F398">
        <v>18.2</v>
      </c>
      <c r="G398">
        <v>0</v>
      </c>
      <c r="H398">
        <v>18.2</v>
      </c>
      <c r="I398">
        <v>18.2</v>
      </c>
      <c r="J398">
        <v>1</v>
      </c>
      <c r="K398">
        <v>18.2</v>
      </c>
      <c r="L398">
        <v>1</v>
      </c>
      <c r="M398">
        <v>18.2</v>
      </c>
      <c r="N398">
        <v>1</v>
      </c>
      <c r="O398">
        <v>1</v>
      </c>
      <c r="P398">
        <v>0</v>
      </c>
      <c r="Q398" s="47">
        <v>42836</v>
      </c>
      <c r="S398" t="s">
        <v>1491</v>
      </c>
      <c r="T398" t="s">
        <v>1492</v>
      </c>
      <c r="U398" t="s">
        <v>1090</v>
      </c>
      <c r="V398" s="47"/>
      <c r="AB398">
        <v>0</v>
      </c>
      <c r="AD398">
        <v>0</v>
      </c>
      <c r="AF398">
        <v>0</v>
      </c>
      <c r="AG398">
        <v>0</v>
      </c>
      <c r="AH398">
        <v>0</v>
      </c>
      <c r="AI398">
        <v>0</v>
      </c>
      <c r="AJ398">
        <v>0</v>
      </c>
      <c r="AK398">
        <v>0</v>
      </c>
      <c r="AM398">
        <v>0</v>
      </c>
      <c r="AN398">
        <v>1</v>
      </c>
      <c r="AO398">
        <v>1</v>
      </c>
      <c r="AP398">
        <v>0</v>
      </c>
      <c r="AQ398">
        <v>0</v>
      </c>
      <c r="AR398">
        <v>0</v>
      </c>
      <c r="AS398">
        <v>0</v>
      </c>
      <c r="AT398">
        <v>0</v>
      </c>
      <c r="AU398">
        <v>0</v>
      </c>
      <c r="AV398">
        <v>0</v>
      </c>
      <c r="BA398">
        <v>0</v>
      </c>
      <c r="BD398">
        <v>0</v>
      </c>
      <c r="BG398">
        <v>0</v>
      </c>
      <c r="BJ398">
        <v>0</v>
      </c>
      <c r="BM398">
        <v>0</v>
      </c>
      <c r="BP398">
        <v>0</v>
      </c>
      <c r="BQ398" t="s">
        <v>1090</v>
      </c>
      <c r="BR398" t="s">
        <v>7923</v>
      </c>
      <c r="BX398">
        <v>0</v>
      </c>
      <c r="BY398">
        <v>19</v>
      </c>
      <c r="BZ398">
        <v>0</v>
      </c>
      <c r="CA398">
        <v>0</v>
      </c>
      <c r="CB398" s="47">
        <v>0</v>
      </c>
    </row>
    <row r="399" spans="1:80" x14ac:dyDescent="0.25">
      <c r="A399">
        <v>10001</v>
      </c>
      <c r="B399" s="48" t="s">
        <v>1494</v>
      </c>
      <c r="C399" s="48" t="s">
        <v>1495</v>
      </c>
      <c r="E399" s="48" t="s">
        <v>14</v>
      </c>
      <c r="F399" s="48">
        <v>0.21</v>
      </c>
      <c r="G399" s="48">
        <v>0</v>
      </c>
      <c r="H399" s="48">
        <v>0.21</v>
      </c>
      <c r="I399" s="48">
        <v>0.21</v>
      </c>
      <c r="J399" s="48">
        <v>1</v>
      </c>
      <c r="K399" s="48">
        <v>0.21</v>
      </c>
      <c r="L399" s="48">
        <v>1</v>
      </c>
      <c r="M399" s="48">
        <v>0.21</v>
      </c>
      <c r="N399" s="48">
        <v>1</v>
      </c>
      <c r="O399">
        <v>1</v>
      </c>
      <c r="P399" s="48">
        <v>0</v>
      </c>
      <c r="Q399" s="49">
        <v>42772</v>
      </c>
      <c r="R399" t="s">
        <v>737</v>
      </c>
      <c r="S399" t="s">
        <v>1491</v>
      </c>
      <c r="T399" t="s">
        <v>1492</v>
      </c>
      <c r="U399" s="48" t="s">
        <v>1201</v>
      </c>
      <c r="V399" s="47"/>
      <c r="AB399">
        <v>0</v>
      </c>
      <c r="AD399">
        <v>0</v>
      </c>
      <c r="AF399">
        <v>0</v>
      </c>
      <c r="AG399">
        <v>0</v>
      </c>
      <c r="AH399">
        <v>0</v>
      </c>
      <c r="AI399">
        <v>0</v>
      </c>
      <c r="AJ399">
        <v>0</v>
      </c>
      <c r="AK399">
        <v>0</v>
      </c>
      <c r="AM399">
        <v>0</v>
      </c>
      <c r="AN399">
        <v>1</v>
      </c>
      <c r="AO399">
        <v>1</v>
      </c>
      <c r="AP399">
        <v>0</v>
      </c>
      <c r="AQ399">
        <v>0</v>
      </c>
      <c r="AR399">
        <v>0</v>
      </c>
      <c r="AS399">
        <v>0</v>
      </c>
      <c r="AT399">
        <v>0</v>
      </c>
      <c r="AU399">
        <v>0</v>
      </c>
      <c r="AV399">
        <v>0</v>
      </c>
      <c r="BA399">
        <v>0</v>
      </c>
      <c r="BD399">
        <v>0</v>
      </c>
      <c r="BG399">
        <v>0</v>
      </c>
      <c r="BJ399">
        <v>0</v>
      </c>
      <c r="BM399">
        <v>0</v>
      </c>
      <c r="BP399">
        <v>0</v>
      </c>
      <c r="BQ399" s="48" t="s">
        <v>1201</v>
      </c>
      <c r="BS399" s="48" t="s">
        <v>1201</v>
      </c>
      <c r="BX399" s="48">
        <v>0</v>
      </c>
      <c r="BY399" s="48">
        <v>19</v>
      </c>
      <c r="BZ399" s="48">
        <v>0</v>
      </c>
      <c r="CA399" s="48">
        <v>0</v>
      </c>
      <c r="CB399" s="49"/>
    </row>
    <row r="400" spans="1:80" x14ac:dyDescent="0.25">
      <c r="A400">
        <v>10001</v>
      </c>
      <c r="B400" s="48" t="s">
        <v>1496</v>
      </c>
      <c r="C400" s="48" t="s">
        <v>1497</v>
      </c>
      <c r="D400" t="s">
        <v>1498</v>
      </c>
      <c r="E400" s="48" t="s">
        <v>12</v>
      </c>
      <c r="F400" s="48">
        <v>0.11</v>
      </c>
      <c r="G400" s="48">
        <v>0</v>
      </c>
      <c r="H400" s="48">
        <v>0.11</v>
      </c>
      <c r="I400" s="48">
        <v>0.11</v>
      </c>
      <c r="J400" s="48">
        <v>1</v>
      </c>
      <c r="K400" s="48">
        <v>0.11</v>
      </c>
      <c r="L400" s="48">
        <v>1</v>
      </c>
      <c r="M400" s="48">
        <v>0.11</v>
      </c>
      <c r="N400" s="48">
        <v>1</v>
      </c>
      <c r="O400">
        <v>1</v>
      </c>
      <c r="P400" s="48">
        <v>0</v>
      </c>
      <c r="Q400" s="49">
        <v>42668</v>
      </c>
      <c r="R400" t="s">
        <v>799</v>
      </c>
      <c r="S400" t="s">
        <v>1491</v>
      </c>
      <c r="T400" t="s">
        <v>1492</v>
      </c>
      <c r="U400" s="48" t="s">
        <v>1135</v>
      </c>
      <c r="V400" s="47"/>
      <c r="AB400">
        <v>0</v>
      </c>
      <c r="AD400">
        <v>0</v>
      </c>
      <c r="AF400">
        <v>0</v>
      </c>
      <c r="AG400">
        <v>0</v>
      </c>
      <c r="AH400">
        <v>0</v>
      </c>
      <c r="AI400">
        <v>0</v>
      </c>
      <c r="AJ400">
        <v>0</v>
      </c>
      <c r="AK400">
        <v>0</v>
      </c>
      <c r="AM400">
        <v>0</v>
      </c>
      <c r="AN400">
        <v>1</v>
      </c>
      <c r="AO400">
        <v>1</v>
      </c>
      <c r="AP400">
        <v>0</v>
      </c>
      <c r="AQ400">
        <v>0</v>
      </c>
      <c r="AR400">
        <v>0</v>
      </c>
      <c r="AS400">
        <v>0</v>
      </c>
      <c r="AT400">
        <v>0</v>
      </c>
      <c r="AU400">
        <v>0</v>
      </c>
      <c r="AV400">
        <v>0</v>
      </c>
      <c r="BA400">
        <v>0</v>
      </c>
      <c r="BD400">
        <v>0</v>
      </c>
      <c r="BG400">
        <v>0</v>
      </c>
      <c r="BJ400">
        <v>0</v>
      </c>
      <c r="BM400">
        <v>0</v>
      </c>
      <c r="BP400">
        <v>0</v>
      </c>
      <c r="BQ400" s="48" t="s">
        <v>1135</v>
      </c>
      <c r="BR400" s="48" t="s">
        <v>1499</v>
      </c>
      <c r="BS400" s="48" t="s">
        <v>1135</v>
      </c>
      <c r="BT400" s="48" t="s">
        <v>1499</v>
      </c>
      <c r="BX400" s="48">
        <v>0</v>
      </c>
      <c r="BY400" s="48">
        <v>15</v>
      </c>
      <c r="BZ400" s="48">
        <v>0</v>
      </c>
      <c r="CA400" s="48">
        <v>0</v>
      </c>
      <c r="CB400" s="49"/>
    </row>
    <row r="401" spans="1:80" x14ac:dyDescent="0.25">
      <c r="A401">
        <v>10001</v>
      </c>
      <c r="B401" s="48" t="s">
        <v>1554</v>
      </c>
      <c r="C401" s="48" t="s">
        <v>1555</v>
      </c>
      <c r="E401" s="48" t="s">
        <v>606</v>
      </c>
      <c r="F401" s="48">
        <v>1.57</v>
      </c>
      <c r="G401" s="48">
        <v>0</v>
      </c>
      <c r="H401" s="48">
        <v>1.57</v>
      </c>
      <c r="I401" s="48">
        <v>1.57</v>
      </c>
      <c r="J401" s="48">
        <v>1</v>
      </c>
      <c r="K401" s="48">
        <v>1.57</v>
      </c>
      <c r="L401" s="48">
        <v>1</v>
      </c>
      <c r="M401" s="48">
        <v>1.57</v>
      </c>
      <c r="N401" s="48">
        <v>1</v>
      </c>
      <c r="O401">
        <v>1</v>
      </c>
      <c r="P401" s="48">
        <v>0</v>
      </c>
      <c r="Q401" s="49">
        <v>41519</v>
      </c>
      <c r="S401" t="s">
        <v>1491</v>
      </c>
      <c r="T401" t="s">
        <v>1492</v>
      </c>
      <c r="U401" s="48" t="s">
        <v>1090</v>
      </c>
      <c r="V401" s="47"/>
      <c r="AB401">
        <v>0</v>
      </c>
      <c r="AD401">
        <v>0</v>
      </c>
      <c r="AF401">
        <v>0</v>
      </c>
      <c r="AG401">
        <v>0</v>
      </c>
      <c r="AH401">
        <v>0</v>
      </c>
      <c r="AI401">
        <v>0</v>
      </c>
      <c r="AJ401">
        <v>0</v>
      </c>
      <c r="AK401">
        <v>0</v>
      </c>
      <c r="AM401">
        <v>0</v>
      </c>
      <c r="AN401">
        <v>1</v>
      </c>
      <c r="AO401">
        <v>1</v>
      </c>
      <c r="AP401">
        <v>0</v>
      </c>
      <c r="AQ401">
        <v>0</v>
      </c>
      <c r="AR401">
        <v>0</v>
      </c>
      <c r="AS401">
        <v>0</v>
      </c>
      <c r="AT401">
        <v>0</v>
      </c>
      <c r="AU401">
        <v>0</v>
      </c>
      <c r="AV401">
        <v>0</v>
      </c>
      <c r="BA401">
        <v>0</v>
      </c>
      <c r="BD401">
        <v>0</v>
      </c>
      <c r="BG401">
        <v>0</v>
      </c>
      <c r="BJ401">
        <v>0</v>
      </c>
      <c r="BM401">
        <v>0</v>
      </c>
      <c r="BP401">
        <v>0</v>
      </c>
      <c r="BQ401" s="48" t="s">
        <v>1556</v>
      </c>
      <c r="BS401" s="48" t="s">
        <v>1557</v>
      </c>
      <c r="BT401" s="48" t="s">
        <v>1558</v>
      </c>
      <c r="BU401" s="48" t="s">
        <v>1089</v>
      </c>
      <c r="BX401" s="48">
        <v>0</v>
      </c>
      <c r="BY401" s="48">
        <v>15</v>
      </c>
      <c r="BZ401" s="48">
        <v>0</v>
      </c>
      <c r="CA401" s="48">
        <v>0</v>
      </c>
      <c r="CB401" s="49"/>
    </row>
    <row r="402" spans="1:80" x14ac:dyDescent="0.25">
      <c r="A402">
        <v>10001</v>
      </c>
      <c r="B402" s="48" t="s">
        <v>1559</v>
      </c>
      <c r="C402" s="48" t="s">
        <v>1560</v>
      </c>
      <c r="E402" s="48" t="s">
        <v>606</v>
      </c>
      <c r="F402" s="48">
        <v>1.41</v>
      </c>
      <c r="G402" s="48">
        <v>0</v>
      </c>
      <c r="H402" s="48">
        <v>1.41</v>
      </c>
      <c r="I402" s="48">
        <v>1.41</v>
      </c>
      <c r="J402" s="48">
        <v>1</v>
      </c>
      <c r="K402" s="48">
        <v>1.41</v>
      </c>
      <c r="L402" s="48">
        <v>1.3</v>
      </c>
      <c r="M402" s="48">
        <v>1.83</v>
      </c>
      <c r="N402" s="48">
        <v>1</v>
      </c>
      <c r="O402">
        <v>1</v>
      </c>
      <c r="P402" s="48">
        <v>0</v>
      </c>
      <c r="Q402" s="49">
        <v>42927</v>
      </c>
      <c r="R402" t="s">
        <v>799</v>
      </c>
      <c r="S402" t="s">
        <v>1491</v>
      </c>
      <c r="T402" t="s">
        <v>1492</v>
      </c>
      <c r="U402" s="48" t="s">
        <v>1090</v>
      </c>
      <c r="V402" s="47"/>
      <c r="AB402">
        <v>0</v>
      </c>
      <c r="AD402">
        <v>0</v>
      </c>
      <c r="AF402">
        <v>0</v>
      </c>
      <c r="AG402">
        <v>0</v>
      </c>
      <c r="AH402">
        <v>0</v>
      </c>
      <c r="AI402">
        <v>0</v>
      </c>
      <c r="AJ402">
        <v>0</v>
      </c>
      <c r="AK402">
        <v>0</v>
      </c>
      <c r="AM402">
        <v>0</v>
      </c>
      <c r="AN402">
        <v>1</v>
      </c>
      <c r="AO402">
        <v>1</v>
      </c>
      <c r="AP402">
        <v>0</v>
      </c>
      <c r="AQ402">
        <v>0</v>
      </c>
      <c r="AR402">
        <v>0</v>
      </c>
      <c r="AS402">
        <v>0</v>
      </c>
      <c r="AT402">
        <v>0</v>
      </c>
      <c r="AU402">
        <v>0</v>
      </c>
      <c r="AV402">
        <v>0</v>
      </c>
      <c r="BA402">
        <v>0</v>
      </c>
      <c r="BD402">
        <v>0</v>
      </c>
      <c r="BG402">
        <v>0</v>
      </c>
      <c r="BJ402">
        <v>0</v>
      </c>
      <c r="BM402">
        <v>0</v>
      </c>
      <c r="BP402">
        <v>0</v>
      </c>
      <c r="BQ402" s="48" t="s">
        <v>1090</v>
      </c>
      <c r="BR402" s="48" t="s">
        <v>737</v>
      </c>
      <c r="BS402" s="48" t="s">
        <v>1135</v>
      </c>
      <c r="BT402" s="48" t="s">
        <v>7674</v>
      </c>
      <c r="BU402" s="48" t="s">
        <v>1315</v>
      </c>
      <c r="BV402" t="s">
        <v>737</v>
      </c>
      <c r="BX402" s="48">
        <v>0</v>
      </c>
      <c r="BY402" s="48">
        <v>15</v>
      </c>
      <c r="BZ402" s="48">
        <v>0</v>
      </c>
      <c r="CA402" s="48">
        <v>0</v>
      </c>
      <c r="CB402" s="49"/>
    </row>
    <row r="403" spans="1:80" x14ac:dyDescent="0.25">
      <c r="A403">
        <v>10001</v>
      </c>
      <c r="B403" s="48" t="s">
        <v>1562</v>
      </c>
      <c r="C403" s="48" t="s">
        <v>1563</v>
      </c>
      <c r="E403" s="48" t="s">
        <v>606</v>
      </c>
      <c r="F403" s="48">
        <v>2.86</v>
      </c>
      <c r="G403" s="48">
        <v>0</v>
      </c>
      <c r="H403" s="48">
        <v>2.86</v>
      </c>
      <c r="I403" s="48">
        <v>2.86</v>
      </c>
      <c r="J403" s="48">
        <v>1</v>
      </c>
      <c r="K403" s="48">
        <v>2.86</v>
      </c>
      <c r="L403" s="48">
        <v>1</v>
      </c>
      <c r="M403" s="48">
        <v>2.86</v>
      </c>
      <c r="N403" s="48">
        <v>1</v>
      </c>
      <c r="O403">
        <v>1</v>
      </c>
      <c r="P403" s="48">
        <v>0</v>
      </c>
      <c r="Q403" s="49">
        <v>42754</v>
      </c>
      <c r="S403" t="s">
        <v>1491</v>
      </c>
      <c r="T403" t="s">
        <v>1492</v>
      </c>
      <c r="U403" s="48" t="s">
        <v>1090</v>
      </c>
      <c r="V403" s="47"/>
      <c r="AB403">
        <v>0</v>
      </c>
      <c r="AD403">
        <v>0</v>
      </c>
      <c r="AF403">
        <v>0</v>
      </c>
      <c r="AG403">
        <v>0</v>
      </c>
      <c r="AH403">
        <v>0</v>
      </c>
      <c r="AI403">
        <v>0</v>
      </c>
      <c r="AJ403">
        <v>0</v>
      </c>
      <c r="AK403">
        <v>0</v>
      </c>
      <c r="AM403">
        <v>0</v>
      </c>
      <c r="AN403">
        <v>1</v>
      </c>
      <c r="AO403">
        <v>1</v>
      </c>
      <c r="AP403">
        <v>0</v>
      </c>
      <c r="AQ403">
        <v>0</v>
      </c>
      <c r="AR403">
        <v>0</v>
      </c>
      <c r="AS403">
        <v>0</v>
      </c>
      <c r="AT403">
        <v>0</v>
      </c>
      <c r="AU403">
        <v>0</v>
      </c>
      <c r="AV403">
        <v>0</v>
      </c>
      <c r="BA403">
        <v>0</v>
      </c>
      <c r="BD403">
        <v>0</v>
      </c>
      <c r="BG403">
        <v>0</v>
      </c>
      <c r="BJ403">
        <v>0</v>
      </c>
      <c r="BM403">
        <v>0</v>
      </c>
      <c r="BP403">
        <v>0</v>
      </c>
      <c r="BQ403" s="48" t="s">
        <v>1090</v>
      </c>
      <c r="BR403" s="48" t="s">
        <v>1564</v>
      </c>
      <c r="BS403" s="48" t="s">
        <v>1556</v>
      </c>
      <c r="BU403" s="48" t="s">
        <v>1557</v>
      </c>
      <c r="BV403" t="s">
        <v>1565</v>
      </c>
      <c r="BX403" s="48">
        <v>0</v>
      </c>
      <c r="BY403" s="48">
        <v>15</v>
      </c>
      <c r="BZ403" s="48">
        <v>0</v>
      </c>
      <c r="CA403" s="48">
        <v>0</v>
      </c>
      <c r="CB403" s="49">
        <v>0</v>
      </c>
    </row>
    <row r="404" spans="1:80" x14ac:dyDescent="0.25">
      <c r="A404">
        <v>10001</v>
      </c>
      <c r="B404" s="48" t="s">
        <v>1566</v>
      </c>
      <c r="C404" s="48" t="s">
        <v>1567</v>
      </c>
      <c r="D404" t="s">
        <v>1568</v>
      </c>
      <c r="E404" s="48" t="s">
        <v>606</v>
      </c>
      <c r="F404" s="48">
        <v>8.6</v>
      </c>
      <c r="G404" s="48">
        <v>0</v>
      </c>
      <c r="H404" s="48">
        <v>8.6</v>
      </c>
      <c r="I404" s="48">
        <v>8.6</v>
      </c>
      <c r="J404" s="48">
        <v>1</v>
      </c>
      <c r="K404" s="48">
        <v>8.6</v>
      </c>
      <c r="L404" s="48">
        <v>1</v>
      </c>
      <c r="M404" s="48">
        <v>8.6</v>
      </c>
      <c r="N404" s="48">
        <v>1</v>
      </c>
      <c r="O404">
        <v>1</v>
      </c>
      <c r="P404" s="48">
        <v>0</v>
      </c>
      <c r="Q404" s="49">
        <v>42935</v>
      </c>
      <c r="S404" t="s">
        <v>1491</v>
      </c>
      <c r="T404" t="s">
        <v>1492</v>
      </c>
      <c r="U404" s="48" t="s">
        <v>1090</v>
      </c>
      <c r="V404" s="47"/>
      <c r="AB404">
        <v>0</v>
      </c>
      <c r="AD404">
        <v>0</v>
      </c>
      <c r="AF404">
        <v>0</v>
      </c>
      <c r="AG404">
        <v>0</v>
      </c>
      <c r="AH404">
        <v>0</v>
      </c>
      <c r="AI404">
        <v>0</v>
      </c>
      <c r="AJ404">
        <v>0</v>
      </c>
      <c r="AK404">
        <v>0</v>
      </c>
      <c r="AM404">
        <v>0</v>
      </c>
      <c r="AN404">
        <v>1</v>
      </c>
      <c r="AO404">
        <v>1</v>
      </c>
      <c r="AP404">
        <v>0</v>
      </c>
      <c r="AQ404">
        <v>0</v>
      </c>
      <c r="AR404">
        <v>0</v>
      </c>
      <c r="AS404">
        <v>0</v>
      </c>
      <c r="AT404">
        <v>0</v>
      </c>
      <c r="AU404">
        <v>0</v>
      </c>
      <c r="AV404">
        <v>0</v>
      </c>
      <c r="BA404">
        <v>0</v>
      </c>
      <c r="BD404">
        <v>0</v>
      </c>
      <c r="BG404">
        <v>0</v>
      </c>
      <c r="BJ404">
        <v>0</v>
      </c>
      <c r="BM404">
        <v>0</v>
      </c>
      <c r="BP404">
        <v>0</v>
      </c>
      <c r="BQ404" s="48" t="s">
        <v>1090</v>
      </c>
      <c r="BR404" s="48" t="s">
        <v>1569</v>
      </c>
      <c r="BS404" s="48" t="s">
        <v>1315</v>
      </c>
      <c r="BT404" s="48" t="s">
        <v>1570</v>
      </c>
      <c r="BU404" s="48" t="s">
        <v>1571</v>
      </c>
      <c r="BV404" t="s">
        <v>1572</v>
      </c>
      <c r="BX404" s="48">
        <v>0</v>
      </c>
      <c r="BY404" s="48">
        <v>15</v>
      </c>
      <c r="BZ404" s="48">
        <v>0</v>
      </c>
      <c r="CA404" s="48">
        <v>0</v>
      </c>
      <c r="CB404" s="49">
        <v>0</v>
      </c>
    </row>
    <row r="405" spans="1:80" x14ac:dyDescent="0.25">
      <c r="A405">
        <v>10001</v>
      </c>
      <c r="B405" s="48" t="s">
        <v>1573</v>
      </c>
      <c r="C405" s="48" t="s">
        <v>1574</v>
      </c>
      <c r="E405" s="48" t="s">
        <v>606</v>
      </c>
      <c r="F405" s="48">
        <v>6.14</v>
      </c>
      <c r="G405" s="48">
        <v>0</v>
      </c>
      <c r="H405" s="48">
        <v>6.14</v>
      </c>
      <c r="I405" s="48">
        <v>6.14</v>
      </c>
      <c r="J405" s="48">
        <v>1</v>
      </c>
      <c r="K405" s="48">
        <v>6.14</v>
      </c>
      <c r="L405" s="48">
        <v>1</v>
      </c>
      <c r="M405" s="48">
        <v>6.14</v>
      </c>
      <c r="N405" s="48">
        <v>1</v>
      </c>
      <c r="O405">
        <v>1</v>
      </c>
      <c r="P405" s="48">
        <v>0</v>
      </c>
      <c r="Q405" s="49">
        <v>42851</v>
      </c>
      <c r="S405" t="s">
        <v>1491</v>
      </c>
      <c r="T405" t="s">
        <v>1492</v>
      </c>
      <c r="U405" s="48" t="s">
        <v>1119</v>
      </c>
      <c r="V405" s="47"/>
      <c r="AB405">
        <v>0</v>
      </c>
      <c r="AD405">
        <v>0</v>
      </c>
      <c r="AF405">
        <v>0</v>
      </c>
      <c r="AG405">
        <v>0</v>
      </c>
      <c r="AH405">
        <v>0</v>
      </c>
      <c r="AI405">
        <v>0</v>
      </c>
      <c r="AJ405">
        <v>0</v>
      </c>
      <c r="AK405">
        <v>0</v>
      </c>
      <c r="AM405">
        <v>0</v>
      </c>
      <c r="AN405">
        <v>1</v>
      </c>
      <c r="AO405">
        <v>1</v>
      </c>
      <c r="AP405">
        <v>0</v>
      </c>
      <c r="AQ405">
        <v>0</v>
      </c>
      <c r="AR405">
        <v>0</v>
      </c>
      <c r="AS405">
        <v>0</v>
      </c>
      <c r="AT405">
        <v>0</v>
      </c>
      <c r="AU405">
        <v>0</v>
      </c>
      <c r="AV405">
        <v>0</v>
      </c>
      <c r="BA405">
        <v>0</v>
      </c>
      <c r="BD405">
        <v>0</v>
      </c>
      <c r="BG405">
        <v>0</v>
      </c>
      <c r="BJ405">
        <v>0</v>
      </c>
      <c r="BM405">
        <v>0</v>
      </c>
      <c r="BP405">
        <v>0</v>
      </c>
      <c r="BQ405" s="48" t="s">
        <v>1119</v>
      </c>
      <c r="BR405" s="48" t="s">
        <v>1575</v>
      </c>
      <c r="BX405" s="48">
        <v>0</v>
      </c>
      <c r="BY405" s="48">
        <v>15</v>
      </c>
      <c r="BZ405" s="48">
        <v>0</v>
      </c>
      <c r="CA405" s="48">
        <v>0</v>
      </c>
      <c r="CB405" s="49"/>
    </row>
    <row r="406" spans="1:80" x14ac:dyDescent="0.25">
      <c r="A406">
        <v>10001</v>
      </c>
      <c r="B406" s="48" t="s">
        <v>1576</v>
      </c>
      <c r="C406" s="48" t="s">
        <v>1577</v>
      </c>
      <c r="E406" s="48" t="s">
        <v>606</v>
      </c>
      <c r="F406" s="48">
        <v>37.96</v>
      </c>
      <c r="G406" s="48">
        <v>0</v>
      </c>
      <c r="H406" s="48">
        <v>37.96</v>
      </c>
      <c r="I406" s="48">
        <v>37.96</v>
      </c>
      <c r="J406" s="48">
        <v>1</v>
      </c>
      <c r="K406" s="48">
        <v>37.96</v>
      </c>
      <c r="L406" s="48">
        <v>1</v>
      </c>
      <c r="M406" s="48">
        <v>37.96</v>
      </c>
      <c r="N406" s="48">
        <v>1</v>
      </c>
      <c r="O406">
        <v>1</v>
      </c>
      <c r="P406" s="48">
        <v>0</v>
      </c>
      <c r="Q406" s="49">
        <v>42354</v>
      </c>
      <c r="S406" t="s">
        <v>1491</v>
      </c>
      <c r="T406" t="s">
        <v>1492</v>
      </c>
      <c r="U406" s="48" t="s">
        <v>1090</v>
      </c>
      <c r="V406" s="47"/>
      <c r="AB406">
        <v>0</v>
      </c>
      <c r="AD406">
        <v>0</v>
      </c>
      <c r="AF406">
        <v>0</v>
      </c>
      <c r="AG406">
        <v>0</v>
      </c>
      <c r="AH406">
        <v>0</v>
      </c>
      <c r="AI406">
        <v>0</v>
      </c>
      <c r="AJ406">
        <v>0</v>
      </c>
      <c r="AK406">
        <v>0</v>
      </c>
      <c r="AM406">
        <v>0</v>
      </c>
      <c r="AN406">
        <v>1</v>
      </c>
      <c r="AO406">
        <v>1</v>
      </c>
      <c r="AP406">
        <v>0</v>
      </c>
      <c r="AQ406">
        <v>0</v>
      </c>
      <c r="AR406">
        <v>0</v>
      </c>
      <c r="AS406">
        <v>0</v>
      </c>
      <c r="AT406">
        <v>0</v>
      </c>
      <c r="AU406">
        <v>0</v>
      </c>
      <c r="AV406">
        <v>0</v>
      </c>
      <c r="BA406">
        <v>0</v>
      </c>
      <c r="BD406">
        <v>0</v>
      </c>
      <c r="BG406">
        <v>0</v>
      </c>
      <c r="BJ406">
        <v>0</v>
      </c>
      <c r="BM406">
        <v>0</v>
      </c>
      <c r="BP406">
        <v>0</v>
      </c>
      <c r="BQ406" s="48" t="s">
        <v>1119</v>
      </c>
      <c r="BR406" s="48" t="s">
        <v>1578</v>
      </c>
      <c r="BS406" s="48" t="s">
        <v>1090</v>
      </c>
      <c r="BT406" s="48" t="s">
        <v>1579</v>
      </c>
      <c r="BX406" s="48">
        <v>0</v>
      </c>
      <c r="BY406" s="48">
        <v>15</v>
      </c>
      <c r="BZ406" s="48">
        <v>0</v>
      </c>
      <c r="CA406" s="48">
        <v>0</v>
      </c>
      <c r="CB406" s="49"/>
    </row>
    <row r="407" spans="1:80" x14ac:dyDescent="0.25">
      <c r="A407">
        <v>10001</v>
      </c>
      <c r="B407" s="48" t="s">
        <v>4975</v>
      </c>
      <c r="C407" s="48" t="s">
        <v>4976</v>
      </c>
      <c r="E407" s="48" t="s">
        <v>606</v>
      </c>
      <c r="F407" s="48">
        <v>22.57</v>
      </c>
      <c r="G407" s="48">
        <v>0</v>
      </c>
      <c r="H407" s="48">
        <v>22.57</v>
      </c>
      <c r="I407" s="48">
        <v>22.57</v>
      </c>
      <c r="J407" s="48">
        <v>1</v>
      </c>
      <c r="K407" s="48">
        <v>22.57</v>
      </c>
      <c r="L407" s="48">
        <v>1</v>
      </c>
      <c r="M407" s="48">
        <v>22.57</v>
      </c>
      <c r="N407" s="48">
        <v>1</v>
      </c>
      <c r="O407">
        <v>1</v>
      </c>
      <c r="P407" s="48">
        <v>0</v>
      </c>
      <c r="Q407" s="49">
        <v>43014</v>
      </c>
      <c r="S407" t="s">
        <v>1491</v>
      </c>
      <c r="T407" t="s">
        <v>1492</v>
      </c>
      <c r="U407" s="48" t="s">
        <v>1090</v>
      </c>
      <c r="V407" s="47"/>
      <c r="AB407">
        <v>0</v>
      </c>
      <c r="AD407">
        <v>0</v>
      </c>
      <c r="AF407">
        <v>0</v>
      </c>
      <c r="AG407">
        <v>0</v>
      </c>
      <c r="AH407">
        <v>0</v>
      </c>
      <c r="AI407">
        <v>0</v>
      </c>
      <c r="AJ407">
        <v>0</v>
      </c>
      <c r="AK407">
        <v>0</v>
      </c>
      <c r="AM407">
        <v>0</v>
      </c>
      <c r="AN407">
        <v>1</v>
      </c>
      <c r="AO407">
        <v>1</v>
      </c>
      <c r="AP407">
        <v>0</v>
      </c>
      <c r="AQ407">
        <v>0</v>
      </c>
      <c r="AR407">
        <v>0</v>
      </c>
      <c r="AS407">
        <v>0</v>
      </c>
      <c r="AT407">
        <v>0</v>
      </c>
      <c r="AU407">
        <v>0</v>
      </c>
      <c r="AV407">
        <v>0</v>
      </c>
      <c r="BA407">
        <v>0</v>
      </c>
      <c r="BD407">
        <v>0</v>
      </c>
      <c r="BG407">
        <v>0</v>
      </c>
      <c r="BJ407">
        <v>0</v>
      </c>
      <c r="BM407">
        <v>0</v>
      </c>
      <c r="BP407">
        <v>0</v>
      </c>
      <c r="BQ407" s="48" t="s">
        <v>1090</v>
      </c>
      <c r="BR407" s="48" t="s">
        <v>4977</v>
      </c>
      <c r="BX407" s="48">
        <v>0</v>
      </c>
      <c r="BY407" s="48">
        <v>15</v>
      </c>
      <c r="BZ407" s="48">
        <v>0</v>
      </c>
      <c r="CA407" s="48">
        <v>0</v>
      </c>
      <c r="CB407" s="49">
        <v>0</v>
      </c>
    </row>
    <row r="408" spans="1:80" x14ac:dyDescent="0.25">
      <c r="A408">
        <v>10001</v>
      </c>
      <c r="B408" s="48" t="s">
        <v>4978</v>
      </c>
      <c r="C408" s="48" t="s">
        <v>4979</v>
      </c>
      <c r="E408" s="48" t="s">
        <v>606</v>
      </c>
      <c r="F408" s="48">
        <v>27.89</v>
      </c>
      <c r="G408" s="48">
        <v>0</v>
      </c>
      <c r="H408" s="48">
        <v>27.89</v>
      </c>
      <c r="I408" s="48">
        <v>27.89</v>
      </c>
      <c r="J408" s="48">
        <v>1</v>
      </c>
      <c r="K408" s="48">
        <v>27.89</v>
      </c>
      <c r="L408" s="48">
        <v>1</v>
      </c>
      <c r="M408" s="48">
        <v>27.89</v>
      </c>
      <c r="N408" s="48">
        <v>1</v>
      </c>
      <c r="O408">
        <v>1</v>
      </c>
      <c r="P408" s="48">
        <v>0</v>
      </c>
      <c r="Q408" s="49">
        <v>43014</v>
      </c>
      <c r="S408" t="s">
        <v>1491</v>
      </c>
      <c r="T408" t="s">
        <v>1492</v>
      </c>
      <c r="U408" s="48" t="s">
        <v>1090</v>
      </c>
      <c r="V408" s="47"/>
      <c r="AB408">
        <v>0</v>
      </c>
      <c r="AD408">
        <v>0</v>
      </c>
      <c r="AF408">
        <v>0</v>
      </c>
      <c r="AG408">
        <v>0</v>
      </c>
      <c r="AH408">
        <v>0</v>
      </c>
      <c r="AI408">
        <v>0</v>
      </c>
      <c r="AJ408">
        <v>0</v>
      </c>
      <c r="AK408">
        <v>0</v>
      </c>
      <c r="AM408">
        <v>0</v>
      </c>
      <c r="AN408">
        <v>1</v>
      </c>
      <c r="AO408">
        <v>1</v>
      </c>
      <c r="AP408">
        <v>0</v>
      </c>
      <c r="AQ408">
        <v>0</v>
      </c>
      <c r="AR408">
        <v>0</v>
      </c>
      <c r="AS408">
        <v>0</v>
      </c>
      <c r="AT408">
        <v>0</v>
      </c>
      <c r="AU408">
        <v>0</v>
      </c>
      <c r="AV408">
        <v>0</v>
      </c>
      <c r="BA408">
        <v>0</v>
      </c>
      <c r="BD408">
        <v>0</v>
      </c>
      <c r="BG408">
        <v>0</v>
      </c>
      <c r="BJ408">
        <v>0</v>
      </c>
      <c r="BM408">
        <v>0</v>
      </c>
      <c r="BP408">
        <v>0</v>
      </c>
      <c r="BQ408" s="48" t="s">
        <v>1090</v>
      </c>
      <c r="BR408" s="48" t="s">
        <v>4980</v>
      </c>
      <c r="BX408" s="48">
        <v>0</v>
      </c>
      <c r="BY408" s="48">
        <v>15</v>
      </c>
      <c r="BZ408" s="48">
        <v>0</v>
      </c>
      <c r="CA408" s="48">
        <v>0</v>
      </c>
      <c r="CB408" s="49">
        <v>0</v>
      </c>
    </row>
    <row r="409" spans="1:80" x14ac:dyDescent="0.25">
      <c r="A409">
        <v>10001</v>
      </c>
      <c r="B409" s="48" t="s">
        <v>7918</v>
      </c>
      <c r="C409" s="48" t="s">
        <v>7919</v>
      </c>
      <c r="E409" s="48" t="s">
        <v>606</v>
      </c>
      <c r="F409" s="48">
        <v>5.25</v>
      </c>
      <c r="G409" s="48">
        <v>0</v>
      </c>
      <c r="H409" s="48">
        <v>5.25</v>
      </c>
      <c r="I409" s="48">
        <v>5.25</v>
      </c>
      <c r="J409" s="48">
        <v>1</v>
      </c>
      <c r="K409" s="48">
        <v>5.25</v>
      </c>
      <c r="L409" s="48">
        <v>1</v>
      </c>
      <c r="M409" s="48">
        <v>5.25</v>
      </c>
      <c r="N409" s="48">
        <v>1</v>
      </c>
      <c r="O409">
        <v>1</v>
      </c>
      <c r="P409" s="48">
        <v>0</v>
      </c>
      <c r="Q409" s="49">
        <v>42836</v>
      </c>
      <c r="R409" t="s">
        <v>737</v>
      </c>
      <c r="S409" t="s">
        <v>1491</v>
      </c>
      <c r="T409" t="s">
        <v>1492</v>
      </c>
      <c r="U409" s="48" t="s">
        <v>1090</v>
      </c>
      <c r="V409" s="47"/>
      <c r="AB409">
        <v>0</v>
      </c>
      <c r="AD409">
        <v>0</v>
      </c>
      <c r="AF409">
        <v>0</v>
      </c>
      <c r="AG409">
        <v>0</v>
      </c>
      <c r="AH409">
        <v>0</v>
      </c>
      <c r="AI409">
        <v>0</v>
      </c>
      <c r="AJ409">
        <v>0</v>
      </c>
      <c r="AK409">
        <v>0</v>
      </c>
      <c r="AM409">
        <v>0</v>
      </c>
      <c r="AN409">
        <v>1</v>
      </c>
      <c r="AO409">
        <v>1</v>
      </c>
      <c r="AP409">
        <v>0</v>
      </c>
      <c r="AQ409">
        <v>0</v>
      </c>
      <c r="AR409">
        <v>0</v>
      </c>
      <c r="AS409">
        <v>0</v>
      </c>
      <c r="AT409">
        <v>0</v>
      </c>
      <c r="AU409">
        <v>0</v>
      </c>
      <c r="AV409">
        <v>0</v>
      </c>
      <c r="BA409">
        <v>0</v>
      </c>
      <c r="BD409">
        <v>0</v>
      </c>
      <c r="BG409">
        <v>0</v>
      </c>
      <c r="BJ409">
        <v>0</v>
      </c>
      <c r="BM409">
        <v>0</v>
      </c>
      <c r="BP409">
        <v>0</v>
      </c>
      <c r="BQ409" s="48" t="s">
        <v>1090</v>
      </c>
      <c r="BR409" s="48" t="s">
        <v>7920</v>
      </c>
      <c r="BX409" s="48">
        <v>0</v>
      </c>
      <c r="BY409" s="48">
        <v>19</v>
      </c>
      <c r="BZ409" s="48">
        <v>0</v>
      </c>
      <c r="CA409" s="48">
        <v>0</v>
      </c>
      <c r="CB409" s="49">
        <v>0</v>
      </c>
    </row>
    <row r="410" spans="1:80" x14ac:dyDescent="0.25">
      <c r="A410">
        <v>10001</v>
      </c>
      <c r="B410" s="48" t="s">
        <v>1500</v>
      </c>
      <c r="C410" s="48" t="s">
        <v>1501</v>
      </c>
      <c r="E410" s="48" t="s">
        <v>606</v>
      </c>
      <c r="F410" s="48">
        <v>1.51</v>
      </c>
      <c r="G410" s="48">
        <v>0</v>
      </c>
      <c r="H410" s="48">
        <v>1.51</v>
      </c>
      <c r="I410" s="48">
        <v>1.51</v>
      </c>
      <c r="J410" s="48">
        <v>1</v>
      </c>
      <c r="K410" s="48">
        <v>1.51</v>
      </c>
      <c r="L410" s="48">
        <v>1</v>
      </c>
      <c r="M410" s="48">
        <v>1.51</v>
      </c>
      <c r="N410" s="48">
        <v>1</v>
      </c>
      <c r="O410">
        <v>1</v>
      </c>
      <c r="P410" s="48">
        <v>0</v>
      </c>
      <c r="Q410" s="49">
        <v>41926</v>
      </c>
      <c r="R410" t="s">
        <v>799</v>
      </c>
      <c r="S410" t="s">
        <v>1491</v>
      </c>
      <c r="T410" t="s">
        <v>1492</v>
      </c>
      <c r="U410" s="48" t="s">
        <v>1090</v>
      </c>
      <c r="V410" s="47"/>
      <c r="AB410">
        <v>0</v>
      </c>
      <c r="AD410">
        <v>0</v>
      </c>
      <c r="AF410">
        <v>0</v>
      </c>
      <c r="AG410">
        <v>0</v>
      </c>
      <c r="AH410">
        <v>0</v>
      </c>
      <c r="AI410">
        <v>0</v>
      </c>
      <c r="AJ410">
        <v>0</v>
      </c>
      <c r="AK410">
        <v>0</v>
      </c>
      <c r="AM410">
        <v>0</v>
      </c>
      <c r="AN410">
        <v>1</v>
      </c>
      <c r="AO410">
        <v>1</v>
      </c>
      <c r="AP410">
        <v>0</v>
      </c>
      <c r="AQ410">
        <v>0</v>
      </c>
      <c r="AR410">
        <v>0</v>
      </c>
      <c r="AS410">
        <v>0</v>
      </c>
      <c r="AT410">
        <v>0</v>
      </c>
      <c r="AU410">
        <v>0</v>
      </c>
      <c r="AV410">
        <v>0</v>
      </c>
      <c r="BA410">
        <v>0</v>
      </c>
      <c r="BD410">
        <v>0</v>
      </c>
      <c r="BG410">
        <v>0</v>
      </c>
      <c r="BJ410">
        <v>0</v>
      </c>
      <c r="BM410">
        <v>0</v>
      </c>
      <c r="BP410">
        <v>0</v>
      </c>
      <c r="BQ410" s="48" t="s">
        <v>1090</v>
      </c>
      <c r="BR410" s="48" t="s">
        <v>1502</v>
      </c>
      <c r="BS410" s="48" t="s">
        <v>1089</v>
      </c>
      <c r="BT410" s="48" t="s">
        <v>1503</v>
      </c>
      <c r="BU410" s="48" t="s">
        <v>1090</v>
      </c>
      <c r="BV410" t="s">
        <v>1504</v>
      </c>
      <c r="BX410" s="48">
        <v>0</v>
      </c>
      <c r="BY410" s="48">
        <v>19</v>
      </c>
      <c r="BZ410" s="48">
        <v>0</v>
      </c>
      <c r="CA410" s="48">
        <v>0</v>
      </c>
      <c r="CB410" s="49"/>
    </row>
    <row r="411" spans="1:80" x14ac:dyDescent="0.25">
      <c r="A411">
        <v>10001</v>
      </c>
      <c r="B411" s="48" t="s">
        <v>1509</v>
      </c>
      <c r="C411" s="48" t="s">
        <v>1510</v>
      </c>
      <c r="E411" s="48" t="s">
        <v>606</v>
      </c>
      <c r="F411" s="48">
        <v>1.33</v>
      </c>
      <c r="G411" s="48">
        <v>0</v>
      </c>
      <c r="H411" s="48">
        <v>1.33</v>
      </c>
      <c r="I411" s="48">
        <v>1.33</v>
      </c>
      <c r="J411" s="48">
        <v>1</v>
      </c>
      <c r="K411" s="48">
        <v>1.33</v>
      </c>
      <c r="L411" s="48">
        <v>1</v>
      </c>
      <c r="M411" s="48">
        <v>1.33</v>
      </c>
      <c r="N411" s="48">
        <v>1</v>
      </c>
      <c r="O411">
        <v>1</v>
      </c>
      <c r="P411" s="48">
        <v>0</v>
      </c>
      <c r="Q411" s="49">
        <v>42935</v>
      </c>
      <c r="R411" t="s">
        <v>799</v>
      </c>
      <c r="S411" t="s">
        <v>1491</v>
      </c>
      <c r="T411" t="s">
        <v>1492</v>
      </c>
      <c r="U411" s="48" t="s">
        <v>1090</v>
      </c>
      <c r="V411" s="47"/>
      <c r="AB411">
        <v>0</v>
      </c>
      <c r="AD411">
        <v>0</v>
      </c>
      <c r="AF411">
        <v>0</v>
      </c>
      <c r="AG411">
        <v>0</v>
      </c>
      <c r="AH411">
        <v>0</v>
      </c>
      <c r="AI411">
        <v>0</v>
      </c>
      <c r="AJ411">
        <v>0</v>
      </c>
      <c r="AK411">
        <v>0</v>
      </c>
      <c r="AM411">
        <v>0</v>
      </c>
      <c r="AN411">
        <v>1</v>
      </c>
      <c r="AO411">
        <v>1</v>
      </c>
      <c r="AP411">
        <v>0</v>
      </c>
      <c r="AQ411">
        <v>0</v>
      </c>
      <c r="AR411">
        <v>0</v>
      </c>
      <c r="AS411">
        <v>0</v>
      </c>
      <c r="AT411">
        <v>0</v>
      </c>
      <c r="AU411">
        <v>0</v>
      </c>
      <c r="AV411">
        <v>0</v>
      </c>
      <c r="BA411">
        <v>0</v>
      </c>
      <c r="BD411">
        <v>0</v>
      </c>
      <c r="BG411">
        <v>0</v>
      </c>
      <c r="BJ411">
        <v>0</v>
      </c>
      <c r="BM411">
        <v>0</v>
      </c>
      <c r="BP411">
        <v>0</v>
      </c>
      <c r="BQ411" s="48" t="s">
        <v>1090</v>
      </c>
      <c r="BR411" s="48" t="s">
        <v>1511</v>
      </c>
      <c r="BS411" s="48" t="s">
        <v>1119</v>
      </c>
      <c r="BT411" s="48" t="s">
        <v>1512</v>
      </c>
      <c r="BU411" s="48" t="s">
        <v>1315</v>
      </c>
      <c r="BX411" s="48">
        <v>0</v>
      </c>
      <c r="BY411" s="48">
        <v>19</v>
      </c>
      <c r="BZ411" s="48">
        <v>0</v>
      </c>
      <c r="CA411" s="48">
        <v>0</v>
      </c>
      <c r="CB411" s="49">
        <v>0</v>
      </c>
    </row>
    <row r="412" spans="1:80" x14ac:dyDescent="0.25">
      <c r="A412">
        <v>10001</v>
      </c>
      <c r="B412" s="48" t="s">
        <v>1517</v>
      </c>
      <c r="C412" s="48" t="s">
        <v>1518</v>
      </c>
      <c r="E412" s="48" t="s">
        <v>606</v>
      </c>
      <c r="F412" s="48">
        <v>2.58</v>
      </c>
      <c r="G412" s="48">
        <v>0</v>
      </c>
      <c r="H412" s="48">
        <v>2.58</v>
      </c>
      <c r="I412" s="48">
        <v>2.58</v>
      </c>
      <c r="J412" s="48">
        <v>1</v>
      </c>
      <c r="K412" s="48">
        <v>2.58</v>
      </c>
      <c r="L412" s="48">
        <v>1</v>
      </c>
      <c r="M412" s="48">
        <v>2.58</v>
      </c>
      <c r="N412" s="48">
        <v>1</v>
      </c>
      <c r="O412">
        <v>1</v>
      </c>
      <c r="P412" s="48">
        <v>0</v>
      </c>
      <c r="Q412" s="49">
        <v>42927</v>
      </c>
      <c r="R412" t="s">
        <v>799</v>
      </c>
      <c r="S412" t="s">
        <v>1491</v>
      </c>
      <c r="T412" t="s">
        <v>1492</v>
      </c>
      <c r="U412" s="48" t="s">
        <v>1090</v>
      </c>
      <c r="V412" s="47"/>
      <c r="AB412">
        <v>0</v>
      </c>
      <c r="AD412">
        <v>0</v>
      </c>
      <c r="AF412">
        <v>0</v>
      </c>
      <c r="AG412">
        <v>0</v>
      </c>
      <c r="AH412">
        <v>0</v>
      </c>
      <c r="AI412">
        <v>0</v>
      </c>
      <c r="AJ412">
        <v>0</v>
      </c>
      <c r="AK412">
        <v>0</v>
      </c>
      <c r="AM412">
        <v>0</v>
      </c>
      <c r="AN412">
        <v>1</v>
      </c>
      <c r="AO412">
        <v>1</v>
      </c>
      <c r="AP412">
        <v>0</v>
      </c>
      <c r="AQ412">
        <v>0</v>
      </c>
      <c r="AR412">
        <v>0</v>
      </c>
      <c r="AS412">
        <v>0</v>
      </c>
      <c r="AT412">
        <v>0</v>
      </c>
      <c r="AU412">
        <v>0</v>
      </c>
      <c r="AV412">
        <v>0</v>
      </c>
      <c r="BA412">
        <v>0</v>
      </c>
      <c r="BD412">
        <v>0</v>
      </c>
      <c r="BG412">
        <v>0</v>
      </c>
      <c r="BJ412">
        <v>0</v>
      </c>
      <c r="BM412">
        <v>0</v>
      </c>
      <c r="BP412">
        <v>0</v>
      </c>
      <c r="BQ412" s="48" t="s">
        <v>1090</v>
      </c>
      <c r="BR412" s="48" t="s">
        <v>1519</v>
      </c>
      <c r="BS412" s="48" t="s">
        <v>1119</v>
      </c>
      <c r="BT412" s="48" t="s">
        <v>1520</v>
      </c>
      <c r="BU412" s="48" t="s">
        <v>1315</v>
      </c>
      <c r="BX412" s="48">
        <v>0</v>
      </c>
      <c r="BY412" s="48">
        <v>19</v>
      </c>
      <c r="BZ412" s="48">
        <v>0</v>
      </c>
      <c r="CA412" s="48">
        <v>0</v>
      </c>
      <c r="CB412" s="49">
        <v>0</v>
      </c>
    </row>
    <row r="413" spans="1:80" x14ac:dyDescent="0.25">
      <c r="A413">
        <v>10001</v>
      </c>
      <c r="B413" s="48" t="s">
        <v>1525</v>
      </c>
      <c r="C413" s="48" t="s">
        <v>1526</v>
      </c>
      <c r="E413" s="48" t="s">
        <v>606</v>
      </c>
      <c r="F413" s="48">
        <v>5.42</v>
      </c>
      <c r="G413" s="48">
        <v>0</v>
      </c>
      <c r="H413" s="48">
        <v>5.42</v>
      </c>
      <c r="I413" s="48">
        <v>5.42</v>
      </c>
      <c r="J413" s="48">
        <v>1</v>
      </c>
      <c r="K413" s="48">
        <v>5.42</v>
      </c>
      <c r="L413" s="48">
        <v>1</v>
      </c>
      <c r="M413" s="48">
        <v>5.42</v>
      </c>
      <c r="N413" s="48">
        <v>1</v>
      </c>
      <c r="O413">
        <v>1</v>
      </c>
      <c r="P413" s="48">
        <v>0</v>
      </c>
      <c r="Q413" s="49">
        <v>42927</v>
      </c>
      <c r="R413" t="s">
        <v>799</v>
      </c>
      <c r="S413" t="s">
        <v>1491</v>
      </c>
      <c r="T413" t="s">
        <v>1492</v>
      </c>
      <c r="U413" s="48" t="s">
        <v>1090</v>
      </c>
      <c r="V413" s="47"/>
      <c r="AB413">
        <v>0</v>
      </c>
      <c r="AD413">
        <v>0</v>
      </c>
      <c r="AF413">
        <v>0</v>
      </c>
      <c r="AG413">
        <v>0</v>
      </c>
      <c r="AH413">
        <v>0</v>
      </c>
      <c r="AI413">
        <v>0</v>
      </c>
      <c r="AJ413">
        <v>0</v>
      </c>
      <c r="AK413">
        <v>0</v>
      </c>
      <c r="AM413">
        <v>0</v>
      </c>
      <c r="AN413">
        <v>1</v>
      </c>
      <c r="AO413">
        <v>1</v>
      </c>
      <c r="AP413">
        <v>0</v>
      </c>
      <c r="AQ413">
        <v>0</v>
      </c>
      <c r="AR413">
        <v>0</v>
      </c>
      <c r="AS413">
        <v>0</v>
      </c>
      <c r="AT413">
        <v>0</v>
      </c>
      <c r="AU413">
        <v>0</v>
      </c>
      <c r="AV413">
        <v>0</v>
      </c>
      <c r="BA413">
        <v>0</v>
      </c>
      <c r="BD413">
        <v>0</v>
      </c>
      <c r="BG413">
        <v>0</v>
      </c>
      <c r="BJ413">
        <v>0</v>
      </c>
      <c r="BM413">
        <v>0</v>
      </c>
      <c r="BP413">
        <v>0</v>
      </c>
      <c r="BQ413" s="48" t="s">
        <v>1090</v>
      </c>
      <c r="BR413" s="48" t="s">
        <v>1527</v>
      </c>
      <c r="BS413" s="48" t="s">
        <v>1315</v>
      </c>
      <c r="BX413" s="48">
        <v>0</v>
      </c>
      <c r="BY413" s="48">
        <v>19</v>
      </c>
      <c r="BZ413" s="48">
        <v>0</v>
      </c>
      <c r="CA413" s="48">
        <v>0</v>
      </c>
      <c r="CB413" s="49"/>
    </row>
    <row r="414" spans="1:80" x14ac:dyDescent="0.25">
      <c r="A414">
        <v>10001</v>
      </c>
      <c r="B414" s="48" t="s">
        <v>1528</v>
      </c>
      <c r="C414" s="48" t="s">
        <v>1529</v>
      </c>
      <c r="E414" s="48" t="s">
        <v>606</v>
      </c>
      <c r="F414" s="48">
        <v>10.79</v>
      </c>
      <c r="G414" s="48">
        <v>0</v>
      </c>
      <c r="H414" s="48">
        <v>10.79</v>
      </c>
      <c r="I414" s="48">
        <v>10.79</v>
      </c>
      <c r="J414" s="48">
        <v>1</v>
      </c>
      <c r="K414" s="48">
        <v>10.79</v>
      </c>
      <c r="L414" s="48">
        <v>1</v>
      </c>
      <c r="M414" s="48">
        <v>10.79</v>
      </c>
      <c r="N414" s="48">
        <v>1</v>
      </c>
      <c r="O414">
        <v>1</v>
      </c>
      <c r="P414" s="48">
        <v>0</v>
      </c>
      <c r="Q414" s="49">
        <v>42429</v>
      </c>
      <c r="S414" t="s">
        <v>1491</v>
      </c>
      <c r="T414" t="s">
        <v>1492</v>
      </c>
      <c r="U414" s="48" t="s">
        <v>1090</v>
      </c>
      <c r="V414" s="47"/>
      <c r="AB414">
        <v>0</v>
      </c>
      <c r="AD414">
        <v>0</v>
      </c>
      <c r="AF414">
        <v>0</v>
      </c>
      <c r="AG414">
        <v>0</v>
      </c>
      <c r="AH414">
        <v>0</v>
      </c>
      <c r="AI414">
        <v>0</v>
      </c>
      <c r="AJ414">
        <v>0</v>
      </c>
      <c r="AK414">
        <v>0</v>
      </c>
      <c r="AM414">
        <v>0</v>
      </c>
      <c r="AN414">
        <v>1</v>
      </c>
      <c r="AO414">
        <v>1</v>
      </c>
      <c r="AP414">
        <v>0</v>
      </c>
      <c r="AQ414">
        <v>0</v>
      </c>
      <c r="AR414">
        <v>0</v>
      </c>
      <c r="AS414">
        <v>0</v>
      </c>
      <c r="AT414">
        <v>0</v>
      </c>
      <c r="AU414">
        <v>0</v>
      </c>
      <c r="AV414">
        <v>0</v>
      </c>
      <c r="BA414">
        <v>0</v>
      </c>
      <c r="BD414">
        <v>0</v>
      </c>
      <c r="BG414">
        <v>0</v>
      </c>
      <c r="BJ414">
        <v>0</v>
      </c>
      <c r="BM414">
        <v>0</v>
      </c>
      <c r="BP414">
        <v>0</v>
      </c>
      <c r="BQ414" s="48" t="s">
        <v>1090</v>
      </c>
      <c r="BR414" s="48" t="s">
        <v>1530</v>
      </c>
      <c r="BX414" s="48">
        <v>0</v>
      </c>
      <c r="BY414" s="48">
        <v>15</v>
      </c>
      <c r="BZ414" s="48">
        <v>0</v>
      </c>
      <c r="CA414" s="48">
        <v>0</v>
      </c>
      <c r="CB414" s="49"/>
    </row>
    <row r="415" spans="1:80" x14ac:dyDescent="0.25">
      <c r="A415">
        <v>10001</v>
      </c>
      <c r="B415" s="48" t="s">
        <v>1505</v>
      </c>
      <c r="C415" s="48" t="s">
        <v>1506</v>
      </c>
      <c r="E415" s="48" t="s">
        <v>606</v>
      </c>
      <c r="F415" s="48">
        <v>3.21</v>
      </c>
      <c r="G415" s="48">
        <v>0</v>
      </c>
      <c r="H415" s="48">
        <v>3.21</v>
      </c>
      <c r="I415" s="48">
        <v>3.21</v>
      </c>
      <c r="J415" s="48">
        <v>1</v>
      </c>
      <c r="K415" s="48">
        <v>3.21</v>
      </c>
      <c r="L415" s="48">
        <v>1.25</v>
      </c>
      <c r="M415" s="48">
        <v>4.01</v>
      </c>
      <c r="N415" s="48">
        <v>1</v>
      </c>
      <c r="O415">
        <v>1</v>
      </c>
      <c r="P415" s="48">
        <v>0</v>
      </c>
      <c r="Q415" s="49">
        <v>42804</v>
      </c>
      <c r="R415" t="s">
        <v>737</v>
      </c>
      <c r="S415" t="s">
        <v>1491</v>
      </c>
      <c r="T415" t="s">
        <v>1492</v>
      </c>
      <c r="U415" s="48" t="s">
        <v>1090</v>
      </c>
      <c r="V415" s="47"/>
      <c r="AB415">
        <v>0</v>
      </c>
      <c r="AD415">
        <v>0</v>
      </c>
      <c r="AF415">
        <v>0</v>
      </c>
      <c r="AG415">
        <v>0</v>
      </c>
      <c r="AH415">
        <v>0</v>
      </c>
      <c r="AI415">
        <v>0</v>
      </c>
      <c r="AJ415">
        <v>0</v>
      </c>
      <c r="AK415">
        <v>0</v>
      </c>
      <c r="AM415">
        <v>0</v>
      </c>
      <c r="AN415">
        <v>1</v>
      </c>
      <c r="AO415">
        <v>1</v>
      </c>
      <c r="AP415">
        <v>0</v>
      </c>
      <c r="AQ415">
        <v>0</v>
      </c>
      <c r="AR415">
        <v>0</v>
      </c>
      <c r="AS415">
        <v>0</v>
      </c>
      <c r="AT415">
        <v>0</v>
      </c>
      <c r="AU415">
        <v>0</v>
      </c>
      <c r="AV415">
        <v>0</v>
      </c>
      <c r="BA415">
        <v>0</v>
      </c>
      <c r="BD415">
        <v>0</v>
      </c>
      <c r="BG415">
        <v>0</v>
      </c>
      <c r="BJ415">
        <v>0</v>
      </c>
      <c r="BM415">
        <v>0</v>
      </c>
      <c r="BP415">
        <v>0</v>
      </c>
      <c r="BQ415" s="48" t="s">
        <v>1090</v>
      </c>
      <c r="BR415" s="48" t="s">
        <v>1507</v>
      </c>
      <c r="BS415" s="48" t="s">
        <v>1119</v>
      </c>
      <c r="BT415" s="48" t="s">
        <v>1508</v>
      </c>
      <c r="BU415" s="48" t="s">
        <v>1315</v>
      </c>
      <c r="BX415" s="48">
        <v>0</v>
      </c>
      <c r="BY415" s="48">
        <v>19</v>
      </c>
      <c r="BZ415" s="48">
        <v>0</v>
      </c>
      <c r="CA415" s="48">
        <v>0</v>
      </c>
      <c r="CB415" s="49"/>
    </row>
    <row r="416" spans="1:80" x14ac:dyDescent="0.25">
      <c r="A416">
        <v>10001</v>
      </c>
      <c r="B416" s="48" t="s">
        <v>1513</v>
      </c>
      <c r="C416" s="48" t="s">
        <v>1514</v>
      </c>
      <c r="E416" s="48" t="s">
        <v>606</v>
      </c>
      <c r="F416" s="48">
        <v>5.6</v>
      </c>
      <c r="G416" s="48">
        <v>0</v>
      </c>
      <c r="H416" s="48">
        <v>5.6</v>
      </c>
      <c r="I416" s="48">
        <v>5.6</v>
      </c>
      <c r="J416" s="48">
        <v>1</v>
      </c>
      <c r="K416" s="48">
        <v>5.6</v>
      </c>
      <c r="L416" s="48">
        <v>1</v>
      </c>
      <c r="M416" s="48">
        <v>5.6</v>
      </c>
      <c r="N416" s="48">
        <v>1</v>
      </c>
      <c r="O416">
        <v>1</v>
      </c>
      <c r="P416" s="48">
        <v>0</v>
      </c>
      <c r="Q416" s="49">
        <v>42804</v>
      </c>
      <c r="R416" t="s">
        <v>737</v>
      </c>
      <c r="S416" t="s">
        <v>1491</v>
      </c>
      <c r="T416" t="s">
        <v>1492</v>
      </c>
      <c r="U416" s="48" t="s">
        <v>1119</v>
      </c>
      <c r="V416" s="47"/>
      <c r="AB416">
        <v>0</v>
      </c>
      <c r="AD416">
        <v>0</v>
      </c>
      <c r="AF416">
        <v>0</v>
      </c>
      <c r="AG416">
        <v>0</v>
      </c>
      <c r="AH416">
        <v>0</v>
      </c>
      <c r="AI416">
        <v>0</v>
      </c>
      <c r="AJ416">
        <v>0</v>
      </c>
      <c r="AK416">
        <v>0</v>
      </c>
      <c r="AM416">
        <v>0</v>
      </c>
      <c r="AN416">
        <v>1</v>
      </c>
      <c r="AO416">
        <v>1</v>
      </c>
      <c r="AP416">
        <v>0</v>
      </c>
      <c r="AQ416">
        <v>0</v>
      </c>
      <c r="AR416">
        <v>0</v>
      </c>
      <c r="AS416">
        <v>0</v>
      </c>
      <c r="AT416">
        <v>0</v>
      </c>
      <c r="AU416">
        <v>0</v>
      </c>
      <c r="AV416">
        <v>0</v>
      </c>
      <c r="BA416">
        <v>0</v>
      </c>
      <c r="BD416">
        <v>0</v>
      </c>
      <c r="BG416">
        <v>0</v>
      </c>
      <c r="BJ416">
        <v>0</v>
      </c>
      <c r="BM416">
        <v>0</v>
      </c>
      <c r="BP416">
        <v>0</v>
      </c>
      <c r="BQ416" s="48" t="s">
        <v>1090</v>
      </c>
      <c r="BR416" s="48" t="s">
        <v>1515</v>
      </c>
      <c r="BS416" s="48" t="s">
        <v>1119</v>
      </c>
      <c r="BT416" s="48" t="s">
        <v>1516</v>
      </c>
      <c r="BX416" s="48">
        <v>0</v>
      </c>
      <c r="BY416" s="48">
        <v>19</v>
      </c>
      <c r="BZ416" s="48">
        <v>0</v>
      </c>
      <c r="CA416" s="48">
        <v>0</v>
      </c>
      <c r="CB416" s="49"/>
    </row>
    <row r="417" spans="1:80" x14ac:dyDescent="0.25">
      <c r="A417">
        <v>10001</v>
      </c>
      <c r="B417" s="48" t="s">
        <v>7879</v>
      </c>
      <c r="C417" s="48" t="s">
        <v>7880</v>
      </c>
      <c r="E417" s="48" t="s">
        <v>606</v>
      </c>
      <c r="F417" s="48">
        <v>9.1999999999999993</v>
      </c>
      <c r="G417" s="48">
        <v>0</v>
      </c>
      <c r="H417" s="48">
        <v>9.1999999999999993</v>
      </c>
      <c r="I417" s="48">
        <v>9.1999999999999993</v>
      </c>
      <c r="J417" s="48">
        <v>1</v>
      </c>
      <c r="K417" s="48">
        <v>9.1999999999999993</v>
      </c>
      <c r="L417" s="48">
        <v>1</v>
      </c>
      <c r="M417" s="48">
        <v>9.1999999999999993</v>
      </c>
      <c r="N417" s="48">
        <v>1</v>
      </c>
      <c r="O417">
        <v>1</v>
      </c>
      <c r="P417" s="48">
        <v>0</v>
      </c>
      <c r="Q417" s="49">
        <v>42789</v>
      </c>
      <c r="R417" t="s">
        <v>737</v>
      </c>
      <c r="S417" t="s">
        <v>1491</v>
      </c>
      <c r="T417" t="s">
        <v>1492</v>
      </c>
      <c r="U417" s="48" t="s">
        <v>1090</v>
      </c>
      <c r="V417" s="47"/>
      <c r="AB417">
        <v>0</v>
      </c>
      <c r="AD417">
        <v>0</v>
      </c>
      <c r="AF417">
        <v>0</v>
      </c>
      <c r="AG417">
        <v>0</v>
      </c>
      <c r="AH417">
        <v>0</v>
      </c>
      <c r="AI417">
        <v>0</v>
      </c>
      <c r="AJ417">
        <v>0</v>
      </c>
      <c r="AK417">
        <v>0</v>
      </c>
      <c r="AM417">
        <v>0</v>
      </c>
      <c r="AN417">
        <v>1</v>
      </c>
      <c r="AO417">
        <v>1</v>
      </c>
      <c r="AP417">
        <v>0</v>
      </c>
      <c r="AQ417">
        <v>0</v>
      </c>
      <c r="AR417">
        <v>0</v>
      </c>
      <c r="AS417">
        <v>0</v>
      </c>
      <c r="AT417">
        <v>0</v>
      </c>
      <c r="AU417">
        <v>0</v>
      </c>
      <c r="AV417">
        <v>0</v>
      </c>
      <c r="BA417">
        <v>0</v>
      </c>
      <c r="BD417">
        <v>0</v>
      </c>
      <c r="BG417">
        <v>0</v>
      </c>
      <c r="BJ417">
        <v>0</v>
      </c>
      <c r="BM417">
        <v>0</v>
      </c>
      <c r="BP417">
        <v>0</v>
      </c>
      <c r="BQ417" s="48" t="s">
        <v>1090</v>
      </c>
      <c r="BR417" s="48" t="s">
        <v>7881</v>
      </c>
      <c r="BX417" s="48">
        <v>0</v>
      </c>
      <c r="BY417" s="48">
        <v>19</v>
      </c>
      <c r="BZ417" s="48">
        <v>0</v>
      </c>
      <c r="CA417" s="48">
        <v>0</v>
      </c>
      <c r="CB417" s="49">
        <v>0</v>
      </c>
    </row>
    <row r="418" spans="1:80" x14ac:dyDescent="0.25">
      <c r="A418">
        <v>10001</v>
      </c>
      <c r="B418" s="48" t="s">
        <v>1521</v>
      </c>
      <c r="C418" s="48" t="s">
        <v>1522</v>
      </c>
      <c r="E418" s="48" t="s">
        <v>606</v>
      </c>
      <c r="F418" s="48">
        <v>10.24</v>
      </c>
      <c r="G418" s="48">
        <v>0</v>
      </c>
      <c r="H418" s="48">
        <v>11.52</v>
      </c>
      <c r="I418" s="48">
        <v>10.24</v>
      </c>
      <c r="J418" s="48">
        <v>1</v>
      </c>
      <c r="K418" s="48">
        <v>11.52</v>
      </c>
      <c r="L418" s="48">
        <v>1</v>
      </c>
      <c r="M418" s="48">
        <v>10.24</v>
      </c>
      <c r="N418" s="48">
        <v>1</v>
      </c>
      <c r="O418">
        <v>1</v>
      </c>
      <c r="P418" s="48">
        <v>0</v>
      </c>
      <c r="Q418" s="49">
        <v>42570</v>
      </c>
      <c r="R418" t="s">
        <v>737</v>
      </c>
      <c r="S418" t="s">
        <v>1491</v>
      </c>
      <c r="T418" t="s">
        <v>1492</v>
      </c>
      <c r="U418" s="48" t="s">
        <v>1090</v>
      </c>
      <c r="V418" s="47"/>
      <c r="AB418">
        <v>0</v>
      </c>
      <c r="AD418">
        <v>0</v>
      </c>
      <c r="AF418">
        <v>0</v>
      </c>
      <c r="AG418">
        <v>0</v>
      </c>
      <c r="AH418">
        <v>0</v>
      </c>
      <c r="AI418">
        <v>0</v>
      </c>
      <c r="AJ418">
        <v>0</v>
      </c>
      <c r="AK418">
        <v>0</v>
      </c>
      <c r="AM418">
        <v>0</v>
      </c>
      <c r="AN418">
        <v>1</v>
      </c>
      <c r="AO418">
        <v>1</v>
      </c>
      <c r="AP418">
        <v>0</v>
      </c>
      <c r="AQ418">
        <v>0</v>
      </c>
      <c r="AR418">
        <v>0</v>
      </c>
      <c r="AS418">
        <v>0</v>
      </c>
      <c r="AT418">
        <v>0</v>
      </c>
      <c r="AU418">
        <v>0</v>
      </c>
      <c r="AV418">
        <v>0</v>
      </c>
      <c r="BA418">
        <v>0</v>
      </c>
      <c r="BD418">
        <v>0</v>
      </c>
      <c r="BG418">
        <v>0</v>
      </c>
      <c r="BJ418">
        <v>0</v>
      </c>
      <c r="BM418">
        <v>0</v>
      </c>
      <c r="BP418">
        <v>0</v>
      </c>
      <c r="BQ418" s="48" t="s">
        <v>1090</v>
      </c>
      <c r="BR418" s="48" t="s">
        <v>1523</v>
      </c>
      <c r="BS418" s="48" t="s">
        <v>1119</v>
      </c>
      <c r="BT418" s="48" t="s">
        <v>1524</v>
      </c>
      <c r="BX418" s="48">
        <v>0</v>
      </c>
      <c r="BY418" s="48">
        <v>19</v>
      </c>
      <c r="BZ418" s="48">
        <v>0</v>
      </c>
      <c r="CA418" s="48">
        <v>0</v>
      </c>
      <c r="CB418" s="49"/>
    </row>
    <row r="419" spans="1:80" x14ac:dyDescent="0.25">
      <c r="A419">
        <v>10001</v>
      </c>
      <c r="B419" s="48" t="s">
        <v>1580</v>
      </c>
      <c r="C419" s="48" t="s">
        <v>1581</v>
      </c>
      <c r="D419" t="s">
        <v>1582</v>
      </c>
      <c r="E419" s="48" t="s">
        <v>14</v>
      </c>
      <c r="F419" s="48">
        <v>0.28000000000000003</v>
      </c>
      <c r="G419" s="48">
        <v>0</v>
      </c>
      <c r="H419" s="48">
        <v>0.28000000000000003</v>
      </c>
      <c r="I419" s="48">
        <v>0.28000000000000003</v>
      </c>
      <c r="J419" s="48">
        <v>1</v>
      </c>
      <c r="K419" s="48">
        <v>0.28000000000000003</v>
      </c>
      <c r="L419" s="48">
        <v>1</v>
      </c>
      <c r="M419" s="48">
        <v>0.28000000000000003</v>
      </c>
      <c r="N419" s="48">
        <v>1</v>
      </c>
      <c r="O419">
        <v>1</v>
      </c>
      <c r="P419" s="48">
        <v>0</v>
      </c>
      <c r="Q419" s="49">
        <v>39996</v>
      </c>
      <c r="S419" t="s">
        <v>1491</v>
      </c>
      <c r="T419" t="s">
        <v>1492</v>
      </c>
      <c r="U419" s="48" t="s">
        <v>1090</v>
      </c>
      <c r="V419" s="47"/>
      <c r="AB419">
        <v>0</v>
      </c>
      <c r="AD419">
        <v>0</v>
      </c>
      <c r="AF419">
        <v>0</v>
      </c>
      <c r="AG419">
        <v>0</v>
      </c>
      <c r="AH419">
        <v>0</v>
      </c>
      <c r="AI419">
        <v>0</v>
      </c>
      <c r="AJ419">
        <v>0</v>
      </c>
      <c r="AK419">
        <v>0</v>
      </c>
      <c r="AM419">
        <v>0</v>
      </c>
      <c r="AN419">
        <v>1</v>
      </c>
      <c r="AO419">
        <v>1</v>
      </c>
      <c r="AP419">
        <v>0</v>
      </c>
      <c r="AQ419">
        <v>0</v>
      </c>
      <c r="AR419">
        <v>1</v>
      </c>
      <c r="AS419">
        <v>0</v>
      </c>
      <c r="AT419">
        <v>0</v>
      </c>
      <c r="AU419">
        <v>0</v>
      </c>
      <c r="AV419">
        <v>0</v>
      </c>
      <c r="BA419">
        <v>0</v>
      </c>
      <c r="BD419">
        <v>0</v>
      </c>
      <c r="BG419">
        <v>0</v>
      </c>
      <c r="BJ419">
        <v>0</v>
      </c>
      <c r="BM419">
        <v>0</v>
      </c>
      <c r="BP419">
        <v>0</v>
      </c>
      <c r="BQ419" s="48" t="s">
        <v>1090</v>
      </c>
      <c r="BR419" s="48" t="s">
        <v>1583</v>
      </c>
      <c r="BS419" s="48" t="s">
        <v>1315</v>
      </c>
      <c r="BT419" s="48" t="s">
        <v>1584</v>
      </c>
      <c r="BX419" s="48">
        <v>0</v>
      </c>
      <c r="BY419" s="48">
        <v>15</v>
      </c>
      <c r="BZ419" s="48">
        <v>0</v>
      </c>
      <c r="CA419" s="48">
        <v>0</v>
      </c>
      <c r="CB419" s="49"/>
    </row>
    <row r="420" spans="1:80" x14ac:dyDescent="0.25">
      <c r="A420">
        <v>10001</v>
      </c>
      <c r="B420" s="48" t="s">
        <v>1531</v>
      </c>
      <c r="C420" s="48" t="s">
        <v>1532</v>
      </c>
      <c r="D420" t="s">
        <v>1533</v>
      </c>
      <c r="E420" s="48" t="s">
        <v>14</v>
      </c>
      <c r="F420" s="48">
        <v>0.24</v>
      </c>
      <c r="G420" s="48">
        <v>0</v>
      </c>
      <c r="H420" s="48">
        <v>0.24</v>
      </c>
      <c r="I420" s="48">
        <v>0.24</v>
      </c>
      <c r="J420" s="48">
        <v>1</v>
      </c>
      <c r="K420" s="48">
        <v>0.24</v>
      </c>
      <c r="L420" s="48">
        <v>1</v>
      </c>
      <c r="M420" s="48">
        <v>0.24</v>
      </c>
      <c r="N420" s="48">
        <v>1</v>
      </c>
      <c r="O420">
        <v>1</v>
      </c>
      <c r="P420" s="48">
        <v>0</v>
      </c>
      <c r="Q420" s="49">
        <v>42872</v>
      </c>
      <c r="R420" t="s">
        <v>799</v>
      </c>
      <c r="S420" t="s">
        <v>1491</v>
      </c>
      <c r="T420" t="s">
        <v>1492</v>
      </c>
      <c r="U420" s="48" t="s">
        <v>1534</v>
      </c>
      <c r="V420" s="47"/>
      <c r="AB420">
        <v>0</v>
      </c>
      <c r="AD420">
        <v>0</v>
      </c>
      <c r="AF420">
        <v>0</v>
      </c>
      <c r="AG420">
        <v>0</v>
      </c>
      <c r="AH420">
        <v>0</v>
      </c>
      <c r="AI420">
        <v>0</v>
      </c>
      <c r="AJ420">
        <v>0</v>
      </c>
      <c r="AK420">
        <v>0</v>
      </c>
      <c r="AM420">
        <v>0</v>
      </c>
      <c r="AN420">
        <v>1</v>
      </c>
      <c r="AO420">
        <v>1</v>
      </c>
      <c r="AP420">
        <v>0</v>
      </c>
      <c r="AQ420">
        <v>0</v>
      </c>
      <c r="AR420">
        <v>0</v>
      </c>
      <c r="AS420">
        <v>0</v>
      </c>
      <c r="AT420">
        <v>0</v>
      </c>
      <c r="AU420">
        <v>0</v>
      </c>
      <c r="AV420">
        <v>0</v>
      </c>
      <c r="BA420">
        <v>0</v>
      </c>
      <c r="BD420">
        <v>0</v>
      </c>
      <c r="BG420">
        <v>0</v>
      </c>
      <c r="BJ420">
        <v>0</v>
      </c>
      <c r="BM420">
        <v>0</v>
      </c>
      <c r="BP420">
        <v>0</v>
      </c>
      <c r="BQ420" s="48" t="s">
        <v>1534</v>
      </c>
      <c r="BR420" s="48" t="s">
        <v>1535</v>
      </c>
      <c r="BS420" s="48" t="s">
        <v>1252</v>
      </c>
      <c r="BT420" s="48" t="s">
        <v>1536</v>
      </c>
      <c r="BU420" s="48" t="s">
        <v>1537</v>
      </c>
      <c r="BX420" s="48">
        <v>0</v>
      </c>
      <c r="BY420" s="48">
        <v>15</v>
      </c>
      <c r="BZ420" s="48">
        <v>0</v>
      </c>
      <c r="CA420" s="48">
        <v>0</v>
      </c>
      <c r="CB420" s="49"/>
    </row>
    <row r="421" spans="1:80" x14ac:dyDescent="0.25">
      <c r="A421">
        <v>10001</v>
      </c>
      <c r="B421" s="48" t="s">
        <v>1538</v>
      </c>
      <c r="C421" s="48" t="s">
        <v>1539</v>
      </c>
      <c r="D421" t="s">
        <v>1498</v>
      </c>
      <c r="E421" s="48" t="s">
        <v>14</v>
      </c>
      <c r="F421" s="48">
        <v>0.51</v>
      </c>
      <c r="G421" s="48">
        <v>0</v>
      </c>
      <c r="H421" s="48">
        <v>0.51</v>
      </c>
      <c r="I421" s="48">
        <v>0.51</v>
      </c>
      <c r="J421" s="48">
        <v>1</v>
      </c>
      <c r="K421" s="48">
        <v>0.51</v>
      </c>
      <c r="L421" s="48">
        <v>1.25</v>
      </c>
      <c r="M421" s="48">
        <v>0.64</v>
      </c>
      <c r="N421" s="48">
        <v>1</v>
      </c>
      <c r="O421">
        <v>1</v>
      </c>
      <c r="P421" s="48">
        <v>0</v>
      </c>
      <c r="Q421" s="49">
        <v>40925</v>
      </c>
      <c r="S421" t="s">
        <v>1491</v>
      </c>
      <c r="T421" t="s">
        <v>1492</v>
      </c>
      <c r="U421" s="48" t="s">
        <v>1534</v>
      </c>
      <c r="V421" s="47"/>
      <c r="AB421">
        <v>0</v>
      </c>
      <c r="AD421">
        <v>0</v>
      </c>
      <c r="AF421">
        <v>0</v>
      </c>
      <c r="AG421">
        <v>0</v>
      </c>
      <c r="AH421">
        <v>0</v>
      </c>
      <c r="AI421">
        <v>0</v>
      </c>
      <c r="AJ421">
        <v>0</v>
      </c>
      <c r="AK421">
        <v>0</v>
      </c>
      <c r="AM421">
        <v>0</v>
      </c>
      <c r="AN421">
        <v>1</v>
      </c>
      <c r="AO421">
        <v>1</v>
      </c>
      <c r="AP421">
        <v>0</v>
      </c>
      <c r="AQ421">
        <v>0</v>
      </c>
      <c r="AR421">
        <v>0</v>
      </c>
      <c r="AS421">
        <v>0</v>
      </c>
      <c r="AT421">
        <v>0</v>
      </c>
      <c r="AU421">
        <v>0</v>
      </c>
      <c r="AV421">
        <v>0</v>
      </c>
      <c r="BA421">
        <v>0</v>
      </c>
      <c r="BD421">
        <v>0</v>
      </c>
      <c r="BG421">
        <v>0</v>
      </c>
      <c r="BJ421">
        <v>0</v>
      </c>
      <c r="BM421">
        <v>0</v>
      </c>
      <c r="BP421">
        <v>0</v>
      </c>
      <c r="BQ421" s="48" t="s">
        <v>1534</v>
      </c>
      <c r="BX421" s="48">
        <v>0</v>
      </c>
      <c r="BY421" s="48">
        <v>15</v>
      </c>
      <c r="BZ421" s="48">
        <v>0</v>
      </c>
      <c r="CA421" s="48">
        <v>0</v>
      </c>
      <c r="CB421" s="49"/>
    </row>
    <row r="422" spans="1:80" x14ac:dyDescent="0.25">
      <c r="A422">
        <v>10001</v>
      </c>
      <c r="B422" s="48" t="s">
        <v>1540</v>
      </c>
      <c r="C422" s="48" t="s">
        <v>1541</v>
      </c>
      <c r="D422" t="s">
        <v>1533</v>
      </c>
      <c r="E422" s="48" t="s">
        <v>14</v>
      </c>
      <c r="F422" s="48">
        <v>0.55000000000000004</v>
      </c>
      <c r="G422" s="48">
        <v>0</v>
      </c>
      <c r="H422" s="48">
        <v>0.55000000000000004</v>
      </c>
      <c r="I422" s="48">
        <v>0.55000000000000004</v>
      </c>
      <c r="J422" s="48">
        <v>1</v>
      </c>
      <c r="K422" s="48">
        <v>0.55000000000000004</v>
      </c>
      <c r="L422" s="48">
        <v>1</v>
      </c>
      <c r="M422" s="48">
        <v>0.55000000000000004</v>
      </c>
      <c r="N422" s="48">
        <v>1</v>
      </c>
      <c r="O422">
        <v>1</v>
      </c>
      <c r="P422" s="48">
        <v>0</v>
      </c>
      <c r="Q422" s="49">
        <v>41234</v>
      </c>
      <c r="R422" t="s">
        <v>737</v>
      </c>
      <c r="S422" t="s">
        <v>1491</v>
      </c>
      <c r="T422" t="s">
        <v>1492</v>
      </c>
      <c r="U422" s="48" t="s">
        <v>1252</v>
      </c>
      <c r="V422" s="47"/>
      <c r="AB422">
        <v>0</v>
      </c>
      <c r="AD422">
        <v>0</v>
      </c>
      <c r="AF422">
        <v>0</v>
      </c>
      <c r="AG422">
        <v>0</v>
      </c>
      <c r="AH422">
        <v>0</v>
      </c>
      <c r="AI422">
        <v>0</v>
      </c>
      <c r="AJ422">
        <v>0</v>
      </c>
      <c r="AK422">
        <v>0</v>
      </c>
      <c r="AM422">
        <v>0</v>
      </c>
      <c r="AN422">
        <v>1</v>
      </c>
      <c r="AO422">
        <v>1</v>
      </c>
      <c r="AP422">
        <v>0</v>
      </c>
      <c r="AQ422">
        <v>0</v>
      </c>
      <c r="AR422">
        <v>0</v>
      </c>
      <c r="AS422">
        <v>0</v>
      </c>
      <c r="AT422">
        <v>0</v>
      </c>
      <c r="AU422">
        <v>0</v>
      </c>
      <c r="AV422">
        <v>0</v>
      </c>
      <c r="BA422">
        <v>0</v>
      </c>
      <c r="BD422">
        <v>0</v>
      </c>
      <c r="BG422">
        <v>0</v>
      </c>
      <c r="BJ422">
        <v>0</v>
      </c>
      <c r="BM422">
        <v>0</v>
      </c>
      <c r="BP422">
        <v>0</v>
      </c>
      <c r="BQ422" s="48" t="s">
        <v>1252</v>
      </c>
      <c r="BR422" s="48" t="s">
        <v>1542</v>
      </c>
      <c r="BS422" s="48" t="s">
        <v>1252</v>
      </c>
      <c r="BT422" s="48" t="s">
        <v>1542</v>
      </c>
      <c r="BX422" s="48">
        <v>0</v>
      </c>
      <c r="BY422" s="48">
        <v>19</v>
      </c>
      <c r="BZ422" s="48">
        <v>0</v>
      </c>
      <c r="CA422" s="48">
        <v>0</v>
      </c>
      <c r="CB422" s="49"/>
    </row>
    <row r="423" spans="1:80" x14ac:dyDescent="0.25">
      <c r="A423">
        <v>10001</v>
      </c>
      <c r="B423" s="48" t="s">
        <v>1543</v>
      </c>
      <c r="C423" s="48" t="s">
        <v>1544</v>
      </c>
      <c r="E423" s="48" t="s">
        <v>606</v>
      </c>
      <c r="F423" s="48">
        <v>23.1</v>
      </c>
      <c r="G423" s="48">
        <v>0</v>
      </c>
      <c r="H423" s="48">
        <v>23.1</v>
      </c>
      <c r="I423" s="48">
        <v>23.1</v>
      </c>
      <c r="J423" s="48">
        <v>1</v>
      </c>
      <c r="K423" s="48">
        <v>23.1</v>
      </c>
      <c r="L423" s="48">
        <v>1</v>
      </c>
      <c r="M423" s="48">
        <v>23.1</v>
      </c>
      <c r="N423" s="48">
        <v>1</v>
      </c>
      <c r="O423">
        <v>1</v>
      </c>
      <c r="P423" s="48">
        <v>0</v>
      </c>
      <c r="Q423" s="49">
        <v>42480</v>
      </c>
      <c r="S423" t="s">
        <v>1545</v>
      </c>
      <c r="T423" t="s">
        <v>1546</v>
      </c>
      <c r="U423" s="48" t="s">
        <v>1090</v>
      </c>
      <c r="V423" s="47"/>
      <c r="AB423">
        <v>0</v>
      </c>
      <c r="AD423">
        <v>0</v>
      </c>
      <c r="AF423">
        <v>0</v>
      </c>
      <c r="AG423">
        <v>0</v>
      </c>
      <c r="AH423">
        <v>0</v>
      </c>
      <c r="AI423">
        <v>0</v>
      </c>
      <c r="AJ423">
        <v>0</v>
      </c>
      <c r="AK423">
        <v>0</v>
      </c>
      <c r="AM423">
        <v>0</v>
      </c>
      <c r="AN423">
        <v>1</v>
      </c>
      <c r="AO423">
        <v>1</v>
      </c>
      <c r="AP423">
        <v>0</v>
      </c>
      <c r="AQ423">
        <v>0</v>
      </c>
      <c r="AR423">
        <v>0</v>
      </c>
      <c r="AS423">
        <v>0</v>
      </c>
      <c r="AT423">
        <v>0</v>
      </c>
      <c r="AU423">
        <v>0</v>
      </c>
      <c r="AV423">
        <v>0</v>
      </c>
      <c r="BA423">
        <v>0</v>
      </c>
      <c r="BD423">
        <v>0</v>
      </c>
      <c r="BG423">
        <v>0</v>
      </c>
      <c r="BJ423">
        <v>0</v>
      </c>
      <c r="BM423">
        <v>0</v>
      </c>
      <c r="BP423">
        <v>0</v>
      </c>
      <c r="BQ423" s="48" t="s">
        <v>1090</v>
      </c>
      <c r="BR423" s="48" t="s">
        <v>1547</v>
      </c>
      <c r="BS423" s="48" t="s">
        <v>1089</v>
      </c>
      <c r="BT423" s="48" t="s">
        <v>1548</v>
      </c>
      <c r="BX423" s="48">
        <v>0</v>
      </c>
      <c r="BY423" s="48">
        <v>15</v>
      </c>
      <c r="BZ423" s="48">
        <v>0</v>
      </c>
      <c r="CA423" s="48">
        <v>0</v>
      </c>
      <c r="CB423" s="49"/>
    </row>
    <row r="424" spans="1:80" x14ac:dyDescent="0.25">
      <c r="A424">
        <v>10001</v>
      </c>
      <c r="B424" s="48" t="s">
        <v>7415</v>
      </c>
      <c r="C424" s="48" t="s">
        <v>7416</v>
      </c>
      <c r="D424" t="s">
        <v>7417</v>
      </c>
      <c r="E424" s="48" t="s">
        <v>1552</v>
      </c>
      <c r="F424" s="48">
        <v>132.5</v>
      </c>
      <c r="G424" s="48">
        <v>0</v>
      </c>
      <c r="H424" s="48">
        <v>132.5</v>
      </c>
      <c r="I424" s="48">
        <v>132.5</v>
      </c>
      <c r="J424" s="48">
        <v>1</v>
      </c>
      <c r="K424" s="48">
        <v>132.5</v>
      </c>
      <c r="L424" s="48">
        <v>1</v>
      </c>
      <c r="M424" s="48">
        <v>132.5</v>
      </c>
      <c r="N424" s="48">
        <v>1</v>
      </c>
      <c r="O424">
        <v>1</v>
      </c>
      <c r="P424" s="48">
        <v>0</v>
      </c>
      <c r="Q424" s="49">
        <v>42982</v>
      </c>
      <c r="S424" t="s">
        <v>1491</v>
      </c>
      <c r="T424" t="s">
        <v>1492</v>
      </c>
      <c r="U424" s="48" t="s">
        <v>1135</v>
      </c>
      <c r="V424" s="47"/>
      <c r="AB424">
        <v>0</v>
      </c>
      <c r="AD424">
        <v>0</v>
      </c>
      <c r="AF424">
        <v>0</v>
      </c>
      <c r="AG424">
        <v>0</v>
      </c>
      <c r="AH424">
        <v>0</v>
      </c>
      <c r="AI424">
        <v>0</v>
      </c>
      <c r="AJ424">
        <v>0</v>
      </c>
      <c r="AK424">
        <v>0</v>
      </c>
      <c r="AM424">
        <v>0</v>
      </c>
      <c r="AN424">
        <v>1</v>
      </c>
      <c r="AO424">
        <v>1</v>
      </c>
      <c r="AP424">
        <v>0</v>
      </c>
      <c r="AQ424">
        <v>0</v>
      </c>
      <c r="AR424">
        <v>0</v>
      </c>
      <c r="AS424">
        <v>0</v>
      </c>
      <c r="AT424">
        <v>0</v>
      </c>
      <c r="AU424">
        <v>0</v>
      </c>
      <c r="AV424">
        <v>0</v>
      </c>
      <c r="BA424">
        <v>0</v>
      </c>
      <c r="BD424">
        <v>0</v>
      </c>
      <c r="BG424">
        <v>0</v>
      </c>
      <c r="BJ424">
        <v>0</v>
      </c>
      <c r="BM424">
        <v>0</v>
      </c>
      <c r="BP424">
        <v>0</v>
      </c>
      <c r="BQ424" s="48" t="s">
        <v>1135</v>
      </c>
      <c r="BR424" s="48" t="s">
        <v>7418</v>
      </c>
      <c r="BX424" s="48">
        <v>0</v>
      </c>
      <c r="BY424" s="48">
        <v>15</v>
      </c>
      <c r="BZ424" s="48">
        <v>0</v>
      </c>
      <c r="CA424" s="48">
        <v>0</v>
      </c>
      <c r="CB424" s="49">
        <v>0</v>
      </c>
    </row>
    <row r="425" spans="1:80" x14ac:dyDescent="0.25">
      <c r="A425">
        <v>10001</v>
      </c>
      <c r="B425" s="48" t="s">
        <v>1549</v>
      </c>
      <c r="C425" s="48" t="s">
        <v>1550</v>
      </c>
      <c r="D425" t="s">
        <v>1551</v>
      </c>
      <c r="E425" s="48" t="s">
        <v>1552</v>
      </c>
      <c r="F425" s="48">
        <v>446.21</v>
      </c>
      <c r="G425" s="48">
        <v>0</v>
      </c>
      <c r="H425" s="48">
        <v>446.21</v>
      </c>
      <c r="I425" s="48">
        <v>446.21</v>
      </c>
      <c r="J425" s="48">
        <v>1</v>
      </c>
      <c r="K425" s="48">
        <v>446.21</v>
      </c>
      <c r="L425" s="48">
        <v>1</v>
      </c>
      <c r="M425" s="48">
        <v>446.21</v>
      </c>
      <c r="N425" s="48">
        <v>1</v>
      </c>
      <c r="O425">
        <v>1</v>
      </c>
      <c r="P425" s="48">
        <v>0</v>
      </c>
      <c r="Q425" s="49">
        <v>41352</v>
      </c>
      <c r="R425" t="s">
        <v>737</v>
      </c>
      <c r="S425" t="s">
        <v>1491</v>
      </c>
      <c r="T425" t="s">
        <v>1492</v>
      </c>
      <c r="U425" s="48" t="s">
        <v>1135</v>
      </c>
      <c r="V425" s="47"/>
      <c r="AB425">
        <v>0</v>
      </c>
      <c r="AD425">
        <v>0</v>
      </c>
      <c r="AF425">
        <v>0</v>
      </c>
      <c r="AG425">
        <v>0</v>
      </c>
      <c r="AH425">
        <v>0</v>
      </c>
      <c r="AI425">
        <v>0</v>
      </c>
      <c r="AJ425">
        <v>0</v>
      </c>
      <c r="AK425">
        <v>0</v>
      </c>
      <c r="AM425">
        <v>0</v>
      </c>
      <c r="AN425">
        <v>1</v>
      </c>
      <c r="AO425">
        <v>1</v>
      </c>
      <c r="AP425">
        <v>0</v>
      </c>
      <c r="AQ425">
        <v>0</v>
      </c>
      <c r="AR425">
        <v>0</v>
      </c>
      <c r="AS425">
        <v>0</v>
      </c>
      <c r="AT425">
        <v>0</v>
      </c>
      <c r="AU425">
        <v>0</v>
      </c>
      <c r="AV425">
        <v>0</v>
      </c>
      <c r="BA425">
        <v>0</v>
      </c>
      <c r="BD425">
        <v>0</v>
      </c>
      <c r="BG425">
        <v>0</v>
      </c>
      <c r="BJ425">
        <v>0</v>
      </c>
      <c r="BM425">
        <v>0</v>
      </c>
      <c r="BP425">
        <v>0</v>
      </c>
      <c r="BQ425" s="48" t="s">
        <v>1135</v>
      </c>
      <c r="BR425" s="48" t="s">
        <v>1553</v>
      </c>
      <c r="BX425" s="48">
        <v>0</v>
      </c>
      <c r="BY425" s="48">
        <v>15</v>
      </c>
      <c r="BZ425" s="48">
        <v>0</v>
      </c>
      <c r="CA425" s="48">
        <v>0</v>
      </c>
      <c r="CB425" s="49"/>
    </row>
    <row r="426" spans="1:80" x14ac:dyDescent="0.25">
      <c r="A426">
        <v>10001</v>
      </c>
      <c r="B426" s="48" t="s">
        <v>1942</v>
      </c>
      <c r="C426" s="48" t="s">
        <v>1943</v>
      </c>
      <c r="E426" s="48" t="s">
        <v>12</v>
      </c>
      <c r="F426" s="48">
        <v>0</v>
      </c>
      <c r="G426" s="48">
        <v>0</v>
      </c>
      <c r="H426" s="48">
        <v>0</v>
      </c>
      <c r="I426" s="48">
        <v>0</v>
      </c>
      <c r="J426" s="48">
        <v>1</v>
      </c>
      <c r="K426" s="48">
        <v>0</v>
      </c>
      <c r="L426" s="48">
        <v>1</v>
      </c>
      <c r="M426" s="48">
        <v>0</v>
      </c>
      <c r="N426" s="48">
        <v>1</v>
      </c>
      <c r="O426">
        <v>1</v>
      </c>
      <c r="P426" s="48">
        <v>0</v>
      </c>
      <c r="Q426" s="49">
        <v>41880</v>
      </c>
      <c r="S426" t="s">
        <v>1926</v>
      </c>
      <c r="T426" t="s">
        <v>1927</v>
      </c>
      <c r="U426" s="48" t="s">
        <v>1851</v>
      </c>
      <c r="V426" s="47"/>
      <c r="AB426">
        <v>0</v>
      </c>
      <c r="AD426">
        <v>0</v>
      </c>
      <c r="AF426">
        <v>0</v>
      </c>
      <c r="AG426">
        <v>0</v>
      </c>
      <c r="AH426">
        <v>0</v>
      </c>
      <c r="AI426">
        <v>0</v>
      </c>
      <c r="AJ426">
        <v>0</v>
      </c>
      <c r="AK426">
        <v>0</v>
      </c>
      <c r="AM426">
        <v>0</v>
      </c>
      <c r="AN426">
        <v>1</v>
      </c>
      <c r="AO426">
        <v>1</v>
      </c>
      <c r="AP426">
        <v>0</v>
      </c>
      <c r="AQ426">
        <v>0</v>
      </c>
      <c r="AR426">
        <v>0</v>
      </c>
      <c r="AS426">
        <v>0</v>
      </c>
      <c r="AT426">
        <v>0</v>
      </c>
      <c r="AU426">
        <v>0</v>
      </c>
      <c r="AV426">
        <v>0</v>
      </c>
      <c r="BA426">
        <v>0</v>
      </c>
      <c r="BD426">
        <v>0</v>
      </c>
      <c r="BG426">
        <v>0</v>
      </c>
      <c r="BJ426">
        <v>0</v>
      </c>
      <c r="BM426">
        <v>0</v>
      </c>
      <c r="BP426">
        <v>0</v>
      </c>
      <c r="BQ426" s="48" t="s">
        <v>1851</v>
      </c>
      <c r="BR426" s="48" t="s">
        <v>1944</v>
      </c>
      <c r="BX426" s="48">
        <v>0</v>
      </c>
      <c r="BY426" s="48">
        <v>21</v>
      </c>
      <c r="BZ426" s="48">
        <v>0</v>
      </c>
      <c r="CA426" s="48">
        <v>0</v>
      </c>
      <c r="CB426" s="49"/>
    </row>
    <row r="427" spans="1:80" x14ac:dyDescent="0.25">
      <c r="A427">
        <v>10001</v>
      </c>
      <c r="B427" s="48" t="s">
        <v>2937</v>
      </c>
      <c r="C427" s="48" t="s">
        <v>2938</v>
      </c>
      <c r="E427" s="48" t="s">
        <v>12</v>
      </c>
      <c r="F427" s="48">
        <v>0.89</v>
      </c>
      <c r="G427" s="48">
        <v>0</v>
      </c>
      <c r="H427" s="48">
        <v>0.89</v>
      </c>
      <c r="I427" s="48">
        <v>0.89</v>
      </c>
      <c r="J427" s="48">
        <v>1</v>
      </c>
      <c r="K427" s="48">
        <v>0.89</v>
      </c>
      <c r="L427" s="48">
        <v>1</v>
      </c>
      <c r="M427" s="48">
        <v>0.89</v>
      </c>
      <c r="N427" s="48">
        <v>1</v>
      </c>
      <c r="O427">
        <v>1</v>
      </c>
      <c r="P427" s="48">
        <v>0</v>
      </c>
      <c r="Q427" s="49">
        <v>42762</v>
      </c>
      <c r="S427" t="s">
        <v>1626</v>
      </c>
      <c r="T427" t="s">
        <v>1627</v>
      </c>
      <c r="U427" s="48" t="s">
        <v>1615</v>
      </c>
      <c r="V427" s="47"/>
      <c r="AB427">
        <v>0</v>
      </c>
      <c r="AD427">
        <v>0</v>
      </c>
      <c r="AF427">
        <v>0</v>
      </c>
      <c r="AG427">
        <v>0</v>
      </c>
      <c r="AH427">
        <v>0</v>
      </c>
      <c r="AI427">
        <v>0</v>
      </c>
      <c r="AJ427">
        <v>0</v>
      </c>
      <c r="AK427">
        <v>0</v>
      </c>
      <c r="AM427">
        <v>0</v>
      </c>
      <c r="AN427">
        <v>1</v>
      </c>
      <c r="AO427">
        <v>1</v>
      </c>
      <c r="AP427">
        <v>0</v>
      </c>
      <c r="AQ427">
        <v>0</v>
      </c>
      <c r="AR427">
        <v>0</v>
      </c>
      <c r="AS427">
        <v>0</v>
      </c>
      <c r="AT427">
        <v>0</v>
      </c>
      <c r="AU427">
        <v>0</v>
      </c>
      <c r="AV427">
        <v>0</v>
      </c>
      <c r="BA427">
        <v>0</v>
      </c>
      <c r="BD427">
        <v>0</v>
      </c>
      <c r="BG427">
        <v>0</v>
      </c>
      <c r="BJ427">
        <v>0</v>
      </c>
      <c r="BM427">
        <v>0</v>
      </c>
      <c r="BP427">
        <v>0</v>
      </c>
      <c r="BQ427" s="48" t="s">
        <v>1703</v>
      </c>
      <c r="BR427" s="48" t="s">
        <v>2939</v>
      </c>
      <c r="BS427" s="48" t="s">
        <v>786</v>
      </c>
      <c r="BT427" s="48" t="s">
        <v>2940</v>
      </c>
      <c r="BU427" s="48" t="s">
        <v>1615</v>
      </c>
      <c r="BV427" t="s">
        <v>2941</v>
      </c>
      <c r="BX427" s="48">
        <v>0</v>
      </c>
      <c r="BY427" s="48">
        <v>15</v>
      </c>
      <c r="BZ427" s="48">
        <v>0</v>
      </c>
      <c r="CA427" s="48">
        <v>0</v>
      </c>
      <c r="CB427" s="49">
        <v>0</v>
      </c>
    </row>
    <row r="428" spans="1:80" x14ac:dyDescent="0.25">
      <c r="A428">
        <v>10001</v>
      </c>
      <c r="B428" s="48" t="s">
        <v>2261</v>
      </c>
      <c r="C428" s="48" t="s">
        <v>2262</v>
      </c>
      <c r="E428" s="48" t="s">
        <v>12</v>
      </c>
      <c r="F428" s="48">
        <v>2.75</v>
      </c>
      <c r="G428" s="48">
        <v>0</v>
      </c>
      <c r="H428" s="48">
        <v>2.75</v>
      </c>
      <c r="I428" s="48">
        <v>2.75</v>
      </c>
      <c r="J428" s="48">
        <v>1</v>
      </c>
      <c r="K428" s="48">
        <v>2.75</v>
      </c>
      <c r="L428" s="48">
        <v>1</v>
      </c>
      <c r="M428" s="48">
        <v>2.75</v>
      </c>
      <c r="N428" s="48">
        <v>1</v>
      </c>
      <c r="O428">
        <v>1</v>
      </c>
      <c r="P428" s="48">
        <v>0</v>
      </c>
      <c r="Q428" s="49">
        <v>42772</v>
      </c>
      <c r="R428" t="s">
        <v>737</v>
      </c>
      <c r="S428" t="s">
        <v>1869</v>
      </c>
      <c r="T428" t="s">
        <v>1870</v>
      </c>
      <c r="U428" s="48" t="s">
        <v>1090</v>
      </c>
      <c r="V428" s="47"/>
      <c r="AB428">
        <v>0</v>
      </c>
      <c r="AD428">
        <v>0</v>
      </c>
      <c r="AF428">
        <v>0</v>
      </c>
      <c r="AG428">
        <v>0</v>
      </c>
      <c r="AH428">
        <v>0</v>
      </c>
      <c r="AI428">
        <v>0</v>
      </c>
      <c r="AJ428">
        <v>0</v>
      </c>
      <c r="AK428">
        <v>0</v>
      </c>
      <c r="AM428">
        <v>0</v>
      </c>
      <c r="AN428">
        <v>1</v>
      </c>
      <c r="AO428">
        <v>1</v>
      </c>
      <c r="AP428">
        <v>0</v>
      </c>
      <c r="AQ428">
        <v>0</v>
      </c>
      <c r="AR428">
        <v>0</v>
      </c>
      <c r="AS428">
        <v>0</v>
      </c>
      <c r="AT428">
        <v>0</v>
      </c>
      <c r="AU428">
        <v>0</v>
      </c>
      <c r="AV428">
        <v>0</v>
      </c>
      <c r="BA428">
        <v>0</v>
      </c>
      <c r="BD428">
        <v>0</v>
      </c>
      <c r="BG428">
        <v>0</v>
      </c>
      <c r="BJ428">
        <v>0</v>
      </c>
      <c r="BM428">
        <v>0</v>
      </c>
      <c r="BP428">
        <v>0</v>
      </c>
      <c r="BQ428" s="48" t="s">
        <v>1090</v>
      </c>
      <c r="BR428" s="48" t="s">
        <v>857</v>
      </c>
      <c r="BX428" s="48">
        <v>0</v>
      </c>
      <c r="BY428" s="48">
        <v>19</v>
      </c>
      <c r="BZ428" s="48">
        <v>0</v>
      </c>
      <c r="CA428" s="48">
        <v>0</v>
      </c>
      <c r="CB428" s="49"/>
    </row>
    <row r="429" spans="1:80" x14ac:dyDescent="0.25">
      <c r="A429">
        <v>10001</v>
      </c>
      <c r="B429" s="48" t="s">
        <v>2526</v>
      </c>
      <c r="C429" s="48" t="s">
        <v>2527</v>
      </c>
      <c r="E429" s="48" t="s">
        <v>12</v>
      </c>
      <c r="F429" s="48">
        <v>15.4</v>
      </c>
      <c r="G429" s="48">
        <v>0</v>
      </c>
      <c r="H429" s="48">
        <v>15.4</v>
      </c>
      <c r="I429" s="48">
        <v>15.4</v>
      </c>
      <c r="J429" s="48">
        <v>1</v>
      </c>
      <c r="K429" s="48">
        <v>15.4</v>
      </c>
      <c r="L429" s="48">
        <v>1</v>
      </c>
      <c r="M429" s="48">
        <v>15.4</v>
      </c>
      <c r="N429" s="48">
        <v>1</v>
      </c>
      <c r="O429">
        <v>1</v>
      </c>
      <c r="P429" s="48">
        <v>0</v>
      </c>
      <c r="Q429" s="49">
        <v>40136</v>
      </c>
      <c r="S429" t="s">
        <v>2225</v>
      </c>
      <c r="T429" t="s">
        <v>2226</v>
      </c>
      <c r="U429" s="48" t="s">
        <v>2506</v>
      </c>
      <c r="V429" s="47"/>
      <c r="AB429">
        <v>0</v>
      </c>
      <c r="AD429">
        <v>0</v>
      </c>
      <c r="AF429">
        <v>0</v>
      </c>
      <c r="AG429">
        <v>0</v>
      </c>
      <c r="AH429">
        <v>0</v>
      </c>
      <c r="AI429">
        <v>0</v>
      </c>
      <c r="AJ429">
        <v>0</v>
      </c>
      <c r="AK429">
        <v>0</v>
      </c>
      <c r="AM429">
        <v>0</v>
      </c>
      <c r="AN429">
        <v>1</v>
      </c>
      <c r="AO429">
        <v>1</v>
      </c>
      <c r="AP429">
        <v>0</v>
      </c>
      <c r="AQ429">
        <v>0</v>
      </c>
      <c r="AR429">
        <v>0</v>
      </c>
      <c r="AS429">
        <v>0</v>
      </c>
      <c r="AT429">
        <v>0</v>
      </c>
      <c r="AU429">
        <v>0</v>
      </c>
      <c r="AV429">
        <v>0</v>
      </c>
      <c r="BA429">
        <v>0</v>
      </c>
      <c r="BD429">
        <v>0</v>
      </c>
      <c r="BG429">
        <v>0</v>
      </c>
      <c r="BJ429">
        <v>0</v>
      </c>
      <c r="BM429">
        <v>0</v>
      </c>
      <c r="BP429">
        <v>0</v>
      </c>
      <c r="BQ429" s="48" t="s">
        <v>2506</v>
      </c>
      <c r="BR429" s="48" t="s">
        <v>2528</v>
      </c>
      <c r="BX429" s="48">
        <v>0</v>
      </c>
      <c r="BY429" s="48">
        <v>15</v>
      </c>
      <c r="BZ429" s="48">
        <v>0</v>
      </c>
      <c r="CA429" s="48">
        <v>0</v>
      </c>
      <c r="CB429" s="49"/>
    </row>
    <row r="430" spans="1:80" x14ac:dyDescent="0.25">
      <c r="A430">
        <v>10001</v>
      </c>
      <c r="B430" s="48" t="s">
        <v>4383</v>
      </c>
      <c r="C430" s="48" t="s">
        <v>4384</v>
      </c>
      <c r="E430" s="48" t="s">
        <v>12</v>
      </c>
      <c r="F430" s="48">
        <v>899</v>
      </c>
      <c r="G430" s="48">
        <v>0</v>
      </c>
      <c r="H430" s="48">
        <v>899</v>
      </c>
      <c r="I430" s="48">
        <v>899</v>
      </c>
      <c r="J430" s="48">
        <v>1</v>
      </c>
      <c r="K430" s="48">
        <v>899</v>
      </c>
      <c r="L430" s="48">
        <v>1</v>
      </c>
      <c r="M430" s="48">
        <v>899</v>
      </c>
      <c r="N430" s="48">
        <v>1</v>
      </c>
      <c r="O430">
        <v>1</v>
      </c>
      <c r="P430" s="48">
        <v>0</v>
      </c>
      <c r="Q430" s="49">
        <v>42405</v>
      </c>
      <c r="S430" t="s">
        <v>3881</v>
      </c>
      <c r="T430" t="s">
        <v>3882</v>
      </c>
      <c r="U430" s="48" t="s">
        <v>1918</v>
      </c>
      <c r="V430" s="47"/>
      <c r="AB430">
        <v>0</v>
      </c>
      <c r="AD430">
        <v>0</v>
      </c>
      <c r="AF430">
        <v>0</v>
      </c>
      <c r="AG430">
        <v>0</v>
      </c>
      <c r="AH430">
        <v>0</v>
      </c>
      <c r="AI430">
        <v>0</v>
      </c>
      <c r="AJ430">
        <v>0</v>
      </c>
      <c r="AK430">
        <v>0</v>
      </c>
      <c r="AM430">
        <v>0</v>
      </c>
      <c r="AN430">
        <v>1</v>
      </c>
      <c r="AO430">
        <v>1</v>
      </c>
      <c r="AP430">
        <v>0</v>
      </c>
      <c r="AQ430">
        <v>0</v>
      </c>
      <c r="AR430">
        <v>0</v>
      </c>
      <c r="AS430">
        <v>0</v>
      </c>
      <c r="AT430">
        <v>0</v>
      </c>
      <c r="AU430">
        <v>0</v>
      </c>
      <c r="AV430">
        <v>0</v>
      </c>
      <c r="BA430">
        <v>0</v>
      </c>
      <c r="BD430">
        <v>0</v>
      </c>
      <c r="BG430">
        <v>0</v>
      </c>
      <c r="BJ430">
        <v>0</v>
      </c>
      <c r="BM430">
        <v>0</v>
      </c>
      <c r="BP430">
        <v>0</v>
      </c>
      <c r="BQ430" s="48" t="s">
        <v>1918</v>
      </c>
      <c r="BR430" s="48" t="s">
        <v>4385</v>
      </c>
      <c r="BX430" s="48">
        <v>0</v>
      </c>
      <c r="BY430" s="48">
        <v>3</v>
      </c>
      <c r="BZ430" s="48">
        <v>0</v>
      </c>
      <c r="CA430" s="48">
        <v>0</v>
      </c>
      <c r="CB430" s="49"/>
    </row>
    <row r="431" spans="1:80" x14ac:dyDescent="0.25">
      <c r="A431">
        <v>10001</v>
      </c>
      <c r="B431" s="48" t="s">
        <v>697</v>
      </c>
      <c r="C431" s="48" t="s">
        <v>698</v>
      </c>
      <c r="E431" s="48" t="s">
        <v>14</v>
      </c>
      <c r="F431" s="48">
        <v>2.93</v>
      </c>
      <c r="G431" s="48">
        <v>0</v>
      </c>
      <c r="H431" s="48">
        <v>2.93</v>
      </c>
      <c r="I431" s="48">
        <v>2.93</v>
      </c>
      <c r="J431" s="48">
        <v>1</v>
      </c>
      <c r="K431" s="48">
        <v>2.93</v>
      </c>
      <c r="L431" s="48">
        <v>1.4</v>
      </c>
      <c r="M431" s="48">
        <v>4.0999999999999996</v>
      </c>
      <c r="N431" s="48">
        <v>1</v>
      </c>
      <c r="O431">
        <v>1</v>
      </c>
      <c r="P431" s="48">
        <v>0</v>
      </c>
      <c r="Q431" s="49">
        <v>42524</v>
      </c>
      <c r="S431" t="s">
        <v>699</v>
      </c>
      <c r="T431" t="s">
        <v>700</v>
      </c>
      <c r="U431" s="48" t="s">
        <v>701</v>
      </c>
      <c r="V431" s="47"/>
      <c r="AB431">
        <v>0</v>
      </c>
      <c r="AD431">
        <v>0</v>
      </c>
      <c r="AF431">
        <v>0</v>
      </c>
      <c r="AG431">
        <v>0</v>
      </c>
      <c r="AH431">
        <v>0</v>
      </c>
      <c r="AI431">
        <v>0</v>
      </c>
      <c r="AJ431">
        <v>0</v>
      </c>
      <c r="AK431">
        <v>0</v>
      </c>
      <c r="AM431">
        <v>0</v>
      </c>
      <c r="AN431">
        <v>1</v>
      </c>
      <c r="AO431">
        <v>1</v>
      </c>
      <c r="AP431">
        <v>0</v>
      </c>
      <c r="AQ431">
        <v>0</v>
      </c>
      <c r="AR431">
        <v>0</v>
      </c>
      <c r="AS431">
        <v>0</v>
      </c>
      <c r="AT431">
        <v>0</v>
      </c>
      <c r="AU431">
        <v>0</v>
      </c>
      <c r="AV431">
        <v>0</v>
      </c>
      <c r="BA431">
        <v>0</v>
      </c>
      <c r="BD431">
        <v>0</v>
      </c>
      <c r="BG431">
        <v>0</v>
      </c>
      <c r="BJ431">
        <v>0</v>
      </c>
      <c r="BM431">
        <v>0</v>
      </c>
      <c r="BP431">
        <v>0</v>
      </c>
      <c r="BQ431" s="48" t="s">
        <v>702</v>
      </c>
      <c r="BS431" s="48" t="s">
        <v>703</v>
      </c>
      <c r="BU431" s="48" t="s">
        <v>704</v>
      </c>
      <c r="BX431" s="48">
        <v>0</v>
      </c>
      <c r="BY431" s="48">
        <v>0</v>
      </c>
      <c r="BZ431" s="48">
        <v>0</v>
      </c>
      <c r="CA431" s="48">
        <v>0</v>
      </c>
      <c r="CB431" s="49"/>
    </row>
    <row r="432" spans="1:80" x14ac:dyDescent="0.25">
      <c r="A432">
        <v>10001</v>
      </c>
      <c r="B432" s="48" t="s">
        <v>705</v>
      </c>
      <c r="C432" s="48" t="s">
        <v>706</v>
      </c>
      <c r="E432" s="48" t="s">
        <v>14</v>
      </c>
      <c r="F432" s="48">
        <v>1.38</v>
      </c>
      <c r="G432" s="48">
        <v>0</v>
      </c>
      <c r="H432" s="48">
        <v>1.38</v>
      </c>
      <c r="I432" s="48">
        <v>1.38</v>
      </c>
      <c r="J432" s="48">
        <v>1</v>
      </c>
      <c r="K432" s="48">
        <v>1.38</v>
      </c>
      <c r="L432" s="48">
        <v>1.4</v>
      </c>
      <c r="M432" s="48">
        <v>1.93</v>
      </c>
      <c r="N432" s="48">
        <v>1</v>
      </c>
      <c r="O432">
        <v>1</v>
      </c>
      <c r="P432" s="48">
        <v>0</v>
      </c>
      <c r="Q432" s="49">
        <v>41621</v>
      </c>
      <c r="S432" t="s">
        <v>699</v>
      </c>
      <c r="T432" t="s">
        <v>700</v>
      </c>
      <c r="U432" s="48" t="s">
        <v>702</v>
      </c>
      <c r="V432" s="47"/>
      <c r="AB432">
        <v>0</v>
      </c>
      <c r="AD432">
        <v>0</v>
      </c>
      <c r="AF432">
        <v>0</v>
      </c>
      <c r="AG432">
        <v>0</v>
      </c>
      <c r="AH432">
        <v>0</v>
      </c>
      <c r="AI432">
        <v>0</v>
      </c>
      <c r="AJ432">
        <v>0</v>
      </c>
      <c r="AK432">
        <v>0</v>
      </c>
      <c r="AM432">
        <v>0</v>
      </c>
      <c r="AN432">
        <v>1</v>
      </c>
      <c r="AO432">
        <v>1</v>
      </c>
      <c r="AP432">
        <v>0</v>
      </c>
      <c r="AQ432">
        <v>0</v>
      </c>
      <c r="AR432">
        <v>0</v>
      </c>
      <c r="AS432">
        <v>0</v>
      </c>
      <c r="AT432">
        <v>0</v>
      </c>
      <c r="AU432">
        <v>0</v>
      </c>
      <c r="AV432">
        <v>0</v>
      </c>
      <c r="BA432">
        <v>0</v>
      </c>
      <c r="BD432">
        <v>0</v>
      </c>
      <c r="BG432">
        <v>0</v>
      </c>
      <c r="BJ432">
        <v>0</v>
      </c>
      <c r="BM432">
        <v>0</v>
      </c>
      <c r="BP432">
        <v>0</v>
      </c>
      <c r="BQ432" s="48" t="s">
        <v>702</v>
      </c>
      <c r="BX432" s="48">
        <v>0</v>
      </c>
      <c r="BY432" s="48">
        <v>0</v>
      </c>
      <c r="BZ432" s="48">
        <v>0</v>
      </c>
      <c r="CA432" s="48">
        <v>0</v>
      </c>
      <c r="CB432" s="49"/>
    </row>
    <row r="433" spans="1:80" x14ac:dyDescent="0.25">
      <c r="A433">
        <v>10001</v>
      </c>
      <c r="B433" s="48" t="s">
        <v>707</v>
      </c>
      <c r="C433" s="48" t="s">
        <v>708</v>
      </c>
      <c r="E433" s="48" t="s">
        <v>14</v>
      </c>
      <c r="F433" s="48">
        <v>2.29</v>
      </c>
      <c r="G433" s="48">
        <v>0</v>
      </c>
      <c r="H433" s="48">
        <v>2.29</v>
      </c>
      <c r="I433" s="48">
        <v>2.29</v>
      </c>
      <c r="J433" s="48">
        <v>1</v>
      </c>
      <c r="K433" s="48">
        <v>2.29</v>
      </c>
      <c r="L433" s="48">
        <v>1</v>
      </c>
      <c r="M433" s="48">
        <v>2.29</v>
      </c>
      <c r="N433" s="48">
        <v>1</v>
      </c>
      <c r="O433">
        <v>1</v>
      </c>
      <c r="P433" s="48">
        <v>0</v>
      </c>
      <c r="Q433" s="49">
        <v>39608</v>
      </c>
      <c r="S433" t="s">
        <v>709</v>
      </c>
      <c r="T433" t="s">
        <v>710</v>
      </c>
      <c r="U433" s="48" t="s">
        <v>702</v>
      </c>
      <c r="V433" s="47"/>
      <c r="AB433">
        <v>0</v>
      </c>
      <c r="AD433">
        <v>0</v>
      </c>
      <c r="AF433">
        <v>0</v>
      </c>
      <c r="AG433">
        <v>0</v>
      </c>
      <c r="AH433">
        <v>0</v>
      </c>
      <c r="AI433">
        <v>0</v>
      </c>
      <c r="AJ433">
        <v>0</v>
      </c>
      <c r="AK433">
        <v>0</v>
      </c>
      <c r="AM433">
        <v>0</v>
      </c>
      <c r="AN433">
        <v>1</v>
      </c>
      <c r="AO433">
        <v>1</v>
      </c>
      <c r="AP433">
        <v>0</v>
      </c>
      <c r="AQ433">
        <v>0</v>
      </c>
      <c r="AR433">
        <v>0</v>
      </c>
      <c r="AS433">
        <v>0</v>
      </c>
      <c r="AT433">
        <v>0</v>
      </c>
      <c r="AU433">
        <v>0</v>
      </c>
      <c r="AV433">
        <v>0</v>
      </c>
      <c r="BA433">
        <v>0</v>
      </c>
      <c r="BD433">
        <v>0</v>
      </c>
      <c r="BG433">
        <v>0</v>
      </c>
      <c r="BJ433">
        <v>0</v>
      </c>
      <c r="BM433">
        <v>0</v>
      </c>
      <c r="BP433">
        <v>0</v>
      </c>
      <c r="BQ433" s="48" t="s">
        <v>711</v>
      </c>
      <c r="BS433" s="48" t="s">
        <v>702</v>
      </c>
      <c r="BX433" s="48">
        <v>0</v>
      </c>
      <c r="BY433" s="48">
        <v>15</v>
      </c>
      <c r="BZ433" s="48">
        <v>0</v>
      </c>
      <c r="CA433" s="48">
        <v>0</v>
      </c>
      <c r="CB433" s="49"/>
    </row>
    <row r="434" spans="1:80" x14ac:dyDescent="0.25">
      <c r="A434">
        <v>10001</v>
      </c>
      <c r="B434" s="48" t="s">
        <v>712</v>
      </c>
      <c r="C434" s="48" t="s">
        <v>713</v>
      </c>
      <c r="E434" s="48" t="s">
        <v>14</v>
      </c>
      <c r="F434" s="48">
        <v>3.33</v>
      </c>
      <c r="G434" s="48">
        <v>0</v>
      </c>
      <c r="H434" s="48">
        <v>3.33</v>
      </c>
      <c r="I434" s="48">
        <v>3.33</v>
      </c>
      <c r="J434" s="48">
        <v>1</v>
      </c>
      <c r="K434" s="48">
        <v>3.33</v>
      </c>
      <c r="L434" s="48">
        <v>1.4</v>
      </c>
      <c r="M434" s="48">
        <v>4.66</v>
      </c>
      <c r="N434" s="48">
        <v>1</v>
      </c>
      <c r="O434">
        <v>1</v>
      </c>
      <c r="P434" s="48">
        <v>0</v>
      </c>
      <c r="Q434" s="49">
        <v>41621</v>
      </c>
      <c r="S434" t="s">
        <v>699</v>
      </c>
      <c r="T434" t="s">
        <v>700</v>
      </c>
      <c r="U434" s="48" t="s">
        <v>704</v>
      </c>
      <c r="V434" s="47"/>
      <c r="AB434">
        <v>0</v>
      </c>
      <c r="AD434">
        <v>0</v>
      </c>
      <c r="AF434">
        <v>0</v>
      </c>
      <c r="AG434">
        <v>0</v>
      </c>
      <c r="AH434">
        <v>0</v>
      </c>
      <c r="AI434">
        <v>0</v>
      </c>
      <c r="AJ434">
        <v>0</v>
      </c>
      <c r="AK434">
        <v>0</v>
      </c>
      <c r="AM434">
        <v>0</v>
      </c>
      <c r="AN434">
        <v>1</v>
      </c>
      <c r="AO434">
        <v>1</v>
      </c>
      <c r="AP434">
        <v>0</v>
      </c>
      <c r="AQ434">
        <v>0</v>
      </c>
      <c r="AR434">
        <v>0</v>
      </c>
      <c r="AS434">
        <v>0</v>
      </c>
      <c r="AT434">
        <v>0</v>
      </c>
      <c r="AU434">
        <v>0</v>
      </c>
      <c r="AV434">
        <v>0</v>
      </c>
      <c r="BA434">
        <v>0</v>
      </c>
      <c r="BD434">
        <v>0</v>
      </c>
      <c r="BG434">
        <v>0</v>
      </c>
      <c r="BJ434">
        <v>0</v>
      </c>
      <c r="BM434">
        <v>0</v>
      </c>
      <c r="BP434">
        <v>0</v>
      </c>
      <c r="BQ434" s="48" t="s">
        <v>702</v>
      </c>
      <c r="BS434" s="48" t="s">
        <v>703</v>
      </c>
      <c r="BU434" s="48" t="s">
        <v>704</v>
      </c>
      <c r="BX434" s="48">
        <v>0</v>
      </c>
      <c r="BY434" s="48">
        <v>0</v>
      </c>
      <c r="BZ434" s="48">
        <v>0</v>
      </c>
      <c r="CA434" s="48">
        <v>0</v>
      </c>
      <c r="CB434" s="49"/>
    </row>
    <row r="435" spans="1:80" x14ac:dyDescent="0.25">
      <c r="A435">
        <v>10001</v>
      </c>
      <c r="B435" s="48" t="s">
        <v>3967</v>
      </c>
      <c r="C435" s="48" t="s">
        <v>3968</v>
      </c>
      <c r="E435" s="48" t="s">
        <v>14</v>
      </c>
      <c r="F435" s="48">
        <v>3.33</v>
      </c>
      <c r="G435" s="48">
        <v>0</v>
      </c>
      <c r="H435" s="48">
        <v>3.33</v>
      </c>
      <c r="I435" s="48">
        <v>3.33</v>
      </c>
      <c r="J435" s="48">
        <v>1</v>
      </c>
      <c r="K435" s="48">
        <v>3.33</v>
      </c>
      <c r="L435" s="48">
        <v>1.4</v>
      </c>
      <c r="M435" s="48">
        <v>4.66</v>
      </c>
      <c r="N435" s="48">
        <v>1</v>
      </c>
      <c r="O435">
        <v>1</v>
      </c>
      <c r="P435" s="48">
        <v>0</v>
      </c>
      <c r="Q435" s="49">
        <v>42101</v>
      </c>
      <c r="S435" t="s">
        <v>699</v>
      </c>
      <c r="T435" t="s">
        <v>700</v>
      </c>
      <c r="U435" s="48" t="s">
        <v>704</v>
      </c>
      <c r="V435" s="47"/>
      <c r="AB435">
        <v>0</v>
      </c>
      <c r="AD435">
        <v>0</v>
      </c>
      <c r="AF435">
        <v>0</v>
      </c>
      <c r="AG435">
        <v>0</v>
      </c>
      <c r="AH435">
        <v>0</v>
      </c>
      <c r="AI435">
        <v>0</v>
      </c>
      <c r="AJ435">
        <v>0</v>
      </c>
      <c r="AK435">
        <v>0</v>
      </c>
      <c r="AM435">
        <v>0</v>
      </c>
      <c r="AN435">
        <v>1</v>
      </c>
      <c r="AO435">
        <v>1</v>
      </c>
      <c r="AP435">
        <v>0</v>
      </c>
      <c r="AQ435">
        <v>0</v>
      </c>
      <c r="AR435">
        <v>0</v>
      </c>
      <c r="AS435">
        <v>0</v>
      </c>
      <c r="AT435">
        <v>0</v>
      </c>
      <c r="AU435">
        <v>0</v>
      </c>
      <c r="AV435">
        <v>0</v>
      </c>
      <c r="BA435">
        <v>0</v>
      </c>
      <c r="BD435">
        <v>0</v>
      </c>
      <c r="BG435">
        <v>0</v>
      </c>
      <c r="BJ435">
        <v>0</v>
      </c>
      <c r="BM435">
        <v>0</v>
      </c>
      <c r="BP435">
        <v>0</v>
      </c>
      <c r="BQ435" s="48" t="s">
        <v>702</v>
      </c>
      <c r="BX435" s="48">
        <v>0</v>
      </c>
      <c r="BY435" s="48">
        <v>0</v>
      </c>
      <c r="BZ435" s="48">
        <v>0</v>
      </c>
      <c r="CA435" s="48">
        <v>0</v>
      </c>
      <c r="CB435" s="49"/>
    </row>
    <row r="436" spans="1:80" x14ac:dyDescent="0.25">
      <c r="A436">
        <v>10001</v>
      </c>
      <c r="B436" s="48" t="s">
        <v>5004</v>
      </c>
      <c r="C436" s="48" t="s">
        <v>5005</v>
      </c>
      <c r="E436" s="48" t="s">
        <v>12</v>
      </c>
      <c r="F436" s="48">
        <v>32.5</v>
      </c>
      <c r="G436" s="48">
        <v>10</v>
      </c>
      <c r="H436" s="48">
        <v>29.25</v>
      </c>
      <c r="I436" s="48">
        <v>29.25</v>
      </c>
      <c r="J436" s="48">
        <v>1</v>
      </c>
      <c r="K436" s="48">
        <v>29.25</v>
      </c>
      <c r="L436" s="48">
        <v>1</v>
      </c>
      <c r="M436" s="48">
        <v>29.25</v>
      </c>
      <c r="N436" s="48">
        <v>1</v>
      </c>
      <c r="O436">
        <v>1</v>
      </c>
      <c r="P436" s="48">
        <v>0</v>
      </c>
      <c r="Q436" s="49">
        <v>42650</v>
      </c>
      <c r="S436" t="s">
        <v>1598</v>
      </c>
      <c r="T436" t="s">
        <v>1599</v>
      </c>
      <c r="U436" s="48" t="s">
        <v>1605</v>
      </c>
      <c r="V436" s="47"/>
      <c r="AB436">
        <v>0</v>
      </c>
      <c r="AD436">
        <v>0</v>
      </c>
      <c r="AF436">
        <v>0</v>
      </c>
      <c r="AG436">
        <v>0</v>
      </c>
      <c r="AH436">
        <v>0</v>
      </c>
      <c r="AI436">
        <v>0</v>
      </c>
      <c r="AJ436">
        <v>0</v>
      </c>
      <c r="AK436">
        <v>0</v>
      </c>
      <c r="AM436">
        <v>0</v>
      </c>
      <c r="AN436">
        <v>1</v>
      </c>
      <c r="AO436">
        <v>1</v>
      </c>
      <c r="AP436">
        <v>0</v>
      </c>
      <c r="AQ436">
        <v>0</v>
      </c>
      <c r="AR436">
        <v>0</v>
      </c>
      <c r="AS436">
        <v>0</v>
      </c>
      <c r="AT436">
        <v>0</v>
      </c>
      <c r="AU436">
        <v>0</v>
      </c>
      <c r="AV436">
        <v>0</v>
      </c>
      <c r="BA436">
        <v>0</v>
      </c>
      <c r="BD436">
        <v>0</v>
      </c>
      <c r="BG436">
        <v>0</v>
      </c>
      <c r="BJ436">
        <v>0</v>
      </c>
      <c r="BM436">
        <v>0</v>
      </c>
      <c r="BP436">
        <v>0</v>
      </c>
      <c r="BQ436" s="48" t="s">
        <v>1605</v>
      </c>
      <c r="BR436" s="48" t="s">
        <v>5006</v>
      </c>
      <c r="BX436" s="48">
        <v>0</v>
      </c>
      <c r="BY436" s="48">
        <v>19</v>
      </c>
      <c r="BZ436" s="48">
        <v>0</v>
      </c>
      <c r="CA436" s="48">
        <v>0</v>
      </c>
      <c r="CB436" s="49">
        <v>0</v>
      </c>
    </row>
    <row r="437" spans="1:80" x14ac:dyDescent="0.25">
      <c r="A437">
        <v>10001</v>
      </c>
      <c r="B437" s="48" t="s">
        <v>4264</v>
      </c>
      <c r="C437" s="48" t="s">
        <v>4265</v>
      </c>
      <c r="E437" s="48" t="s">
        <v>12</v>
      </c>
      <c r="F437" s="48">
        <v>24.17</v>
      </c>
      <c r="G437" s="48">
        <v>10</v>
      </c>
      <c r="H437" s="48">
        <v>21.75</v>
      </c>
      <c r="I437" s="48">
        <v>21.75</v>
      </c>
      <c r="J437" s="48">
        <v>1</v>
      </c>
      <c r="K437" s="48">
        <v>21.75</v>
      </c>
      <c r="L437" s="48">
        <v>1</v>
      </c>
      <c r="M437" s="48">
        <v>21.75</v>
      </c>
      <c r="N437" s="48">
        <v>1</v>
      </c>
      <c r="O437">
        <v>1</v>
      </c>
      <c r="P437" s="48">
        <v>0</v>
      </c>
      <c r="Q437" s="49">
        <v>42746</v>
      </c>
      <c r="S437" t="s">
        <v>2161</v>
      </c>
      <c r="T437" t="s">
        <v>2162</v>
      </c>
      <c r="U437" s="48" t="s">
        <v>701</v>
      </c>
      <c r="V437" s="47"/>
      <c r="AB437">
        <v>0</v>
      </c>
      <c r="AD437">
        <v>0</v>
      </c>
      <c r="AF437">
        <v>0</v>
      </c>
      <c r="AG437">
        <v>0</v>
      </c>
      <c r="AH437">
        <v>0</v>
      </c>
      <c r="AI437">
        <v>0</v>
      </c>
      <c r="AJ437">
        <v>0</v>
      </c>
      <c r="AK437">
        <v>0</v>
      </c>
      <c r="AM437">
        <v>0</v>
      </c>
      <c r="AN437">
        <v>1</v>
      </c>
      <c r="AO437">
        <v>1</v>
      </c>
      <c r="AP437">
        <v>0</v>
      </c>
      <c r="AQ437">
        <v>0</v>
      </c>
      <c r="AR437">
        <v>0</v>
      </c>
      <c r="AS437">
        <v>0</v>
      </c>
      <c r="AT437">
        <v>0</v>
      </c>
      <c r="AU437">
        <v>0</v>
      </c>
      <c r="AV437">
        <v>0</v>
      </c>
      <c r="BA437">
        <v>0</v>
      </c>
      <c r="BD437">
        <v>0</v>
      </c>
      <c r="BG437">
        <v>0</v>
      </c>
      <c r="BJ437">
        <v>0</v>
      </c>
      <c r="BM437">
        <v>0</v>
      </c>
      <c r="BP437">
        <v>0</v>
      </c>
      <c r="BQ437" s="48" t="s">
        <v>701</v>
      </c>
      <c r="BR437" s="48" t="s">
        <v>4266</v>
      </c>
      <c r="BX437" s="48">
        <v>0</v>
      </c>
      <c r="BY437" s="48">
        <v>19</v>
      </c>
      <c r="BZ437" s="48">
        <v>0</v>
      </c>
      <c r="CA437" s="48">
        <v>0</v>
      </c>
      <c r="CB437" s="49">
        <v>0</v>
      </c>
    </row>
    <row r="438" spans="1:80" x14ac:dyDescent="0.25">
      <c r="A438">
        <v>10001</v>
      </c>
      <c r="B438" s="48" t="s">
        <v>3631</v>
      </c>
      <c r="C438" s="48" t="s">
        <v>3632</v>
      </c>
      <c r="E438" s="48" t="s">
        <v>12</v>
      </c>
      <c r="F438" s="48">
        <v>10</v>
      </c>
      <c r="G438" s="48">
        <v>0</v>
      </c>
      <c r="H438" s="48">
        <v>10</v>
      </c>
      <c r="I438" s="48">
        <v>10</v>
      </c>
      <c r="J438" s="48">
        <v>1</v>
      </c>
      <c r="K438" s="48">
        <v>10</v>
      </c>
      <c r="L438" s="48">
        <v>1</v>
      </c>
      <c r="M438" s="48">
        <v>10</v>
      </c>
      <c r="N438" s="48">
        <v>1</v>
      </c>
      <c r="O438">
        <v>1</v>
      </c>
      <c r="P438" s="48">
        <v>0</v>
      </c>
      <c r="Q438" s="49">
        <v>40711</v>
      </c>
      <c r="S438" t="s">
        <v>3516</v>
      </c>
      <c r="T438" t="s">
        <v>3517</v>
      </c>
      <c r="U438" s="48" t="s">
        <v>3633</v>
      </c>
      <c r="V438" s="47"/>
      <c r="AB438">
        <v>0</v>
      </c>
      <c r="AD438">
        <v>0</v>
      </c>
      <c r="AF438">
        <v>0</v>
      </c>
      <c r="AG438">
        <v>0</v>
      </c>
      <c r="AH438">
        <v>0</v>
      </c>
      <c r="AI438">
        <v>0</v>
      </c>
      <c r="AJ438">
        <v>0</v>
      </c>
      <c r="AK438">
        <v>0</v>
      </c>
      <c r="AM438">
        <v>0</v>
      </c>
      <c r="AN438">
        <v>1</v>
      </c>
      <c r="AO438">
        <v>1</v>
      </c>
      <c r="AP438">
        <v>0</v>
      </c>
      <c r="AQ438">
        <v>0</v>
      </c>
      <c r="AR438">
        <v>0</v>
      </c>
      <c r="AS438">
        <v>0</v>
      </c>
      <c r="AT438">
        <v>0</v>
      </c>
      <c r="AU438">
        <v>0</v>
      </c>
      <c r="AV438">
        <v>0</v>
      </c>
      <c r="BA438">
        <v>0</v>
      </c>
      <c r="BD438">
        <v>0</v>
      </c>
      <c r="BG438">
        <v>0</v>
      </c>
      <c r="BJ438">
        <v>0</v>
      </c>
      <c r="BM438">
        <v>0</v>
      </c>
      <c r="BP438">
        <v>0</v>
      </c>
      <c r="BQ438" s="48" t="s">
        <v>3633</v>
      </c>
      <c r="BR438" s="48" t="s">
        <v>3634</v>
      </c>
      <c r="BS438" s="48" t="s">
        <v>3592</v>
      </c>
      <c r="BT438" s="48" t="s">
        <v>3635</v>
      </c>
      <c r="BX438" s="48">
        <v>0</v>
      </c>
      <c r="BY438" s="48">
        <v>15</v>
      </c>
      <c r="BZ438" s="48">
        <v>0</v>
      </c>
      <c r="CA438" s="48">
        <v>0</v>
      </c>
      <c r="CB438" s="49"/>
    </row>
    <row r="439" spans="1:80" x14ac:dyDescent="0.25">
      <c r="A439">
        <v>10001</v>
      </c>
      <c r="B439" s="48" t="s">
        <v>3636</v>
      </c>
      <c r="C439" s="48" t="s">
        <v>3637</v>
      </c>
      <c r="E439" s="48" t="s">
        <v>12</v>
      </c>
      <c r="F439" s="48">
        <v>11.34</v>
      </c>
      <c r="G439" s="48">
        <v>0</v>
      </c>
      <c r="H439" s="48">
        <v>11.34</v>
      </c>
      <c r="I439" s="48">
        <v>11.34</v>
      </c>
      <c r="J439" s="48">
        <v>1</v>
      </c>
      <c r="K439" s="48">
        <v>11.34</v>
      </c>
      <c r="L439" s="48">
        <v>1</v>
      </c>
      <c r="M439" s="48">
        <v>11.34</v>
      </c>
      <c r="N439" s="48">
        <v>1</v>
      </c>
      <c r="O439">
        <v>1</v>
      </c>
      <c r="P439" s="48">
        <v>0</v>
      </c>
      <c r="Q439" s="49">
        <v>40191</v>
      </c>
      <c r="S439" t="s">
        <v>3516</v>
      </c>
      <c r="T439" t="s">
        <v>3517</v>
      </c>
      <c r="U439" s="48" t="s">
        <v>3638</v>
      </c>
      <c r="V439" s="47"/>
      <c r="AB439">
        <v>0</v>
      </c>
      <c r="AD439">
        <v>0</v>
      </c>
      <c r="AF439">
        <v>0</v>
      </c>
      <c r="AG439">
        <v>0</v>
      </c>
      <c r="AH439">
        <v>0</v>
      </c>
      <c r="AI439">
        <v>0</v>
      </c>
      <c r="AJ439">
        <v>0</v>
      </c>
      <c r="AK439">
        <v>0</v>
      </c>
      <c r="AM439">
        <v>0</v>
      </c>
      <c r="AN439">
        <v>1</v>
      </c>
      <c r="AO439">
        <v>1</v>
      </c>
      <c r="AP439">
        <v>0</v>
      </c>
      <c r="AQ439">
        <v>0</v>
      </c>
      <c r="AR439">
        <v>0</v>
      </c>
      <c r="AS439">
        <v>0</v>
      </c>
      <c r="AT439">
        <v>0</v>
      </c>
      <c r="AU439">
        <v>0</v>
      </c>
      <c r="AV439">
        <v>0</v>
      </c>
      <c r="BA439">
        <v>0</v>
      </c>
      <c r="BD439">
        <v>0</v>
      </c>
      <c r="BG439">
        <v>0</v>
      </c>
      <c r="BJ439">
        <v>0</v>
      </c>
      <c r="BM439">
        <v>0</v>
      </c>
      <c r="BP439">
        <v>0</v>
      </c>
      <c r="BQ439" s="48" t="s">
        <v>3638</v>
      </c>
      <c r="BR439" s="48" t="s">
        <v>3639</v>
      </c>
      <c r="BX439" s="48">
        <v>0</v>
      </c>
      <c r="BY439" s="48">
        <v>15</v>
      </c>
      <c r="BZ439" s="48">
        <v>0</v>
      </c>
      <c r="CA439" s="48">
        <v>0</v>
      </c>
      <c r="CB439" s="49"/>
    </row>
    <row r="440" spans="1:80" x14ac:dyDescent="0.25">
      <c r="A440">
        <v>10001</v>
      </c>
      <c r="B440" s="48" t="s">
        <v>4836</v>
      </c>
      <c r="C440" s="48" t="s">
        <v>4837</v>
      </c>
      <c r="D440" t="s">
        <v>4838</v>
      </c>
      <c r="E440" s="48" t="s">
        <v>12</v>
      </c>
      <c r="F440" s="48">
        <v>21.17</v>
      </c>
      <c r="G440" s="48">
        <v>0</v>
      </c>
      <c r="H440" s="48">
        <v>21.17</v>
      </c>
      <c r="I440" s="48">
        <v>21.17</v>
      </c>
      <c r="J440" s="48">
        <v>1</v>
      </c>
      <c r="K440" s="48">
        <v>21.17</v>
      </c>
      <c r="L440" s="48">
        <v>1</v>
      </c>
      <c r="M440" s="48">
        <v>21.17</v>
      </c>
      <c r="N440" s="48">
        <v>1</v>
      </c>
      <c r="O440">
        <v>1</v>
      </c>
      <c r="P440" s="48">
        <v>0</v>
      </c>
      <c r="Q440" s="49">
        <v>42711</v>
      </c>
      <c r="S440" t="s">
        <v>3516</v>
      </c>
      <c r="T440" t="s">
        <v>3517</v>
      </c>
      <c r="U440" s="48" t="s">
        <v>3638</v>
      </c>
      <c r="V440" s="47"/>
      <c r="AB440">
        <v>0</v>
      </c>
      <c r="AD440">
        <v>0</v>
      </c>
      <c r="AF440">
        <v>0</v>
      </c>
      <c r="AG440">
        <v>0</v>
      </c>
      <c r="AH440">
        <v>0</v>
      </c>
      <c r="AI440">
        <v>0</v>
      </c>
      <c r="AJ440">
        <v>0</v>
      </c>
      <c r="AK440">
        <v>0</v>
      </c>
      <c r="AM440">
        <v>0</v>
      </c>
      <c r="AN440">
        <v>1</v>
      </c>
      <c r="AO440">
        <v>1</v>
      </c>
      <c r="AP440">
        <v>0</v>
      </c>
      <c r="AQ440">
        <v>0</v>
      </c>
      <c r="AR440">
        <v>0</v>
      </c>
      <c r="AS440">
        <v>0</v>
      </c>
      <c r="AT440">
        <v>0</v>
      </c>
      <c r="AU440">
        <v>0</v>
      </c>
      <c r="AV440">
        <v>0</v>
      </c>
      <c r="BA440">
        <v>0</v>
      </c>
      <c r="BD440">
        <v>0</v>
      </c>
      <c r="BG440">
        <v>0</v>
      </c>
      <c r="BJ440">
        <v>0</v>
      </c>
      <c r="BM440">
        <v>0</v>
      </c>
      <c r="BP440">
        <v>0</v>
      </c>
      <c r="BQ440" s="48" t="s">
        <v>3638</v>
      </c>
      <c r="BR440" s="48" t="s">
        <v>4839</v>
      </c>
      <c r="BX440" s="48">
        <v>0</v>
      </c>
      <c r="BY440" s="48">
        <v>15</v>
      </c>
      <c r="BZ440" s="48">
        <v>0</v>
      </c>
      <c r="CA440" s="48">
        <v>0</v>
      </c>
      <c r="CB440" s="49">
        <v>0</v>
      </c>
    </row>
    <row r="441" spans="1:80" x14ac:dyDescent="0.25">
      <c r="A441">
        <v>10001</v>
      </c>
      <c r="B441" s="48" t="s">
        <v>7419</v>
      </c>
      <c r="C441" s="48" t="s">
        <v>7420</v>
      </c>
      <c r="D441" t="s">
        <v>7421</v>
      </c>
      <c r="E441" s="48" t="s">
        <v>12</v>
      </c>
      <c r="F441" s="48">
        <v>37.08</v>
      </c>
      <c r="G441" s="48">
        <v>0</v>
      </c>
      <c r="H441" s="48">
        <v>37.08</v>
      </c>
      <c r="I441" s="48">
        <v>37.08</v>
      </c>
      <c r="J441" s="48">
        <v>1</v>
      </c>
      <c r="K441" s="48">
        <v>37.08</v>
      </c>
      <c r="L441" s="48">
        <v>1</v>
      </c>
      <c r="M441" s="48">
        <v>37.08</v>
      </c>
      <c r="N441" s="48">
        <v>1</v>
      </c>
      <c r="O441">
        <v>1</v>
      </c>
      <c r="P441" s="48">
        <v>0</v>
      </c>
      <c r="Q441" s="49">
        <v>42418</v>
      </c>
      <c r="S441" t="s">
        <v>3516</v>
      </c>
      <c r="T441" t="s">
        <v>3517</v>
      </c>
      <c r="U441" s="48" t="s">
        <v>3638</v>
      </c>
      <c r="V441" s="47"/>
      <c r="AB441">
        <v>0</v>
      </c>
      <c r="AD441">
        <v>0</v>
      </c>
      <c r="AF441">
        <v>0</v>
      </c>
      <c r="AG441">
        <v>0</v>
      </c>
      <c r="AH441">
        <v>0</v>
      </c>
      <c r="AI441">
        <v>0</v>
      </c>
      <c r="AJ441">
        <v>0</v>
      </c>
      <c r="AK441">
        <v>0</v>
      </c>
      <c r="AM441">
        <v>0</v>
      </c>
      <c r="AN441">
        <v>1</v>
      </c>
      <c r="AO441">
        <v>1</v>
      </c>
      <c r="AP441">
        <v>0</v>
      </c>
      <c r="AQ441">
        <v>0</v>
      </c>
      <c r="AR441">
        <v>0</v>
      </c>
      <c r="AS441">
        <v>0</v>
      </c>
      <c r="AT441">
        <v>0</v>
      </c>
      <c r="AU441">
        <v>0</v>
      </c>
      <c r="AV441">
        <v>0</v>
      </c>
      <c r="BA441">
        <v>0</v>
      </c>
      <c r="BD441">
        <v>0</v>
      </c>
      <c r="BG441">
        <v>0</v>
      </c>
      <c r="BJ441">
        <v>0</v>
      </c>
      <c r="BM441">
        <v>0</v>
      </c>
      <c r="BP441">
        <v>0</v>
      </c>
      <c r="BQ441" s="48" t="s">
        <v>3638</v>
      </c>
      <c r="BR441" s="48" t="s">
        <v>7422</v>
      </c>
      <c r="BU441" s="48" t="s">
        <v>3638</v>
      </c>
      <c r="BV441" t="s">
        <v>7422</v>
      </c>
      <c r="BX441" s="48">
        <v>0</v>
      </c>
      <c r="BY441" s="48">
        <v>15</v>
      </c>
      <c r="BZ441" s="48">
        <v>0</v>
      </c>
      <c r="CA441" s="48">
        <v>0</v>
      </c>
      <c r="CB441" s="49">
        <v>0</v>
      </c>
    </row>
    <row r="442" spans="1:80" x14ac:dyDescent="0.25">
      <c r="A442">
        <v>10001</v>
      </c>
      <c r="B442" s="48" t="s">
        <v>7863</v>
      </c>
      <c r="C442" s="48" t="s">
        <v>7864</v>
      </c>
      <c r="E442" s="48" t="s">
        <v>12</v>
      </c>
      <c r="F442" s="48">
        <v>11.83</v>
      </c>
      <c r="G442" s="48">
        <v>10</v>
      </c>
      <c r="H442" s="48">
        <v>10.65</v>
      </c>
      <c r="I442" s="48">
        <v>10.65</v>
      </c>
      <c r="J442" s="48">
        <v>1</v>
      </c>
      <c r="K442" s="48">
        <v>10.65</v>
      </c>
      <c r="L442" s="48">
        <v>1</v>
      </c>
      <c r="M442" s="48">
        <v>10.65</v>
      </c>
      <c r="N442" s="48">
        <v>1</v>
      </c>
      <c r="O442">
        <v>1</v>
      </c>
      <c r="P442" s="48">
        <v>0</v>
      </c>
      <c r="Q442" s="49">
        <v>42762</v>
      </c>
      <c r="S442" t="s">
        <v>3516</v>
      </c>
      <c r="T442" t="s">
        <v>3517</v>
      </c>
      <c r="U442" s="48" t="s">
        <v>1615</v>
      </c>
      <c r="V442" s="47"/>
      <c r="AB442">
        <v>0</v>
      </c>
      <c r="AD442">
        <v>0</v>
      </c>
      <c r="AF442">
        <v>0</v>
      </c>
      <c r="AG442">
        <v>0</v>
      </c>
      <c r="AH442">
        <v>0</v>
      </c>
      <c r="AI442">
        <v>0</v>
      </c>
      <c r="AJ442">
        <v>0</v>
      </c>
      <c r="AK442">
        <v>0</v>
      </c>
      <c r="AM442">
        <v>0</v>
      </c>
      <c r="AN442">
        <v>1</v>
      </c>
      <c r="AO442">
        <v>1</v>
      </c>
      <c r="AP442">
        <v>0</v>
      </c>
      <c r="AQ442">
        <v>0</v>
      </c>
      <c r="AR442">
        <v>0</v>
      </c>
      <c r="AS442">
        <v>0</v>
      </c>
      <c r="AT442">
        <v>0</v>
      </c>
      <c r="AU442">
        <v>0</v>
      </c>
      <c r="AV442">
        <v>0</v>
      </c>
      <c r="BA442">
        <v>0</v>
      </c>
      <c r="BD442">
        <v>0</v>
      </c>
      <c r="BG442">
        <v>0</v>
      </c>
      <c r="BJ442">
        <v>0</v>
      </c>
      <c r="BM442">
        <v>0</v>
      </c>
      <c r="BP442">
        <v>0</v>
      </c>
      <c r="BQ442" s="48" t="s">
        <v>1615</v>
      </c>
      <c r="BX442" s="48">
        <v>0</v>
      </c>
      <c r="BY442" s="48">
        <v>0</v>
      </c>
      <c r="BZ442" s="48">
        <v>0</v>
      </c>
      <c r="CA442" s="48">
        <v>0</v>
      </c>
      <c r="CB442" s="49">
        <v>0</v>
      </c>
    </row>
    <row r="443" spans="1:80" x14ac:dyDescent="0.25">
      <c r="A443">
        <v>10001</v>
      </c>
      <c r="B443" s="48" t="s">
        <v>5802</v>
      </c>
      <c r="C443" s="48" t="s">
        <v>5803</v>
      </c>
      <c r="E443" s="48" t="s">
        <v>12</v>
      </c>
      <c r="F443" s="48">
        <v>7.94</v>
      </c>
      <c r="G443" s="48">
        <v>10</v>
      </c>
      <c r="H443" s="48">
        <v>7.15</v>
      </c>
      <c r="I443" s="48">
        <v>7.15</v>
      </c>
      <c r="J443" s="48">
        <v>1</v>
      </c>
      <c r="K443" s="48">
        <v>7.15</v>
      </c>
      <c r="L443" s="48">
        <v>1</v>
      </c>
      <c r="M443" s="48">
        <v>7.15</v>
      </c>
      <c r="N443" s="48">
        <v>1</v>
      </c>
      <c r="O443">
        <v>1</v>
      </c>
      <c r="P443" s="48">
        <v>0</v>
      </c>
      <c r="Q443" s="49">
        <v>42768</v>
      </c>
      <c r="S443" t="s">
        <v>3516</v>
      </c>
      <c r="T443" t="s">
        <v>3517</v>
      </c>
      <c r="U443" s="48" t="s">
        <v>701</v>
      </c>
      <c r="V443" s="47"/>
      <c r="AB443">
        <v>0</v>
      </c>
      <c r="AD443">
        <v>0</v>
      </c>
      <c r="AF443">
        <v>0</v>
      </c>
      <c r="AG443">
        <v>0</v>
      </c>
      <c r="AH443">
        <v>0</v>
      </c>
      <c r="AI443">
        <v>0</v>
      </c>
      <c r="AJ443">
        <v>0</v>
      </c>
      <c r="AK443">
        <v>0</v>
      </c>
      <c r="AM443">
        <v>0</v>
      </c>
      <c r="AN443">
        <v>1</v>
      </c>
      <c r="AO443">
        <v>1</v>
      </c>
      <c r="AP443">
        <v>0</v>
      </c>
      <c r="AQ443">
        <v>0</v>
      </c>
      <c r="AR443">
        <v>0</v>
      </c>
      <c r="AS443">
        <v>0</v>
      </c>
      <c r="AT443">
        <v>0</v>
      </c>
      <c r="AU443">
        <v>0</v>
      </c>
      <c r="AV443">
        <v>0</v>
      </c>
      <c r="BA443">
        <v>0</v>
      </c>
      <c r="BD443">
        <v>0</v>
      </c>
      <c r="BG443">
        <v>0</v>
      </c>
      <c r="BJ443">
        <v>0</v>
      </c>
      <c r="BM443">
        <v>0</v>
      </c>
      <c r="BP443">
        <v>0</v>
      </c>
      <c r="BQ443" s="48" t="s">
        <v>701</v>
      </c>
      <c r="BR443" s="48" t="s">
        <v>5804</v>
      </c>
      <c r="BS443" s="48" t="s">
        <v>786</v>
      </c>
      <c r="BT443" s="48" t="s">
        <v>5805</v>
      </c>
      <c r="BX443" s="48">
        <v>0</v>
      </c>
      <c r="BY443" s="48">
        <v>0</v>
      </c>
      <c r="BZ443" s="48">
        <v>0</v>
      </c>
      <c r="CA443" s="48">
        <v>0</v>
      </c>
      <c r="CB443" s="49"/>
    </row>
    <row r="444" spans="1:80" x14ac:dyDescent="0.25">
      <c r="A444">
        <v>10001</v>
      </c>
      <c r="B444" s="48" t="s">
        <v>4601</v>
      </c>
      <c r="C444" s="48" t="s">
        <v>4602</v>
      </c>
      <c r="E444" s="48" t="s">
        <v>12</v>
      </c>
      <c r="F444" s="48">
        <v>32.22</v>
      </c>
      <c r="G444" s="48">
        <v>0</v>
      </c>
      <c r="H444" s="48">
        <v>32.22</v>
      </c>
      <c r="I444" s="48">
        <v>32.22</v>
      </c>
      <c r="J444" s="48">
        <v>1</v>
      </c>
      <c r="K444" s="48">
        <v>32.22</v>
      </c>
      <c r="L444" s="48">
        <v>1</v>
      </c>
      <c r="M444" s="48">
        <v>32.22</v>
      </c>
      <c r="N444" s="48">
        <v>1</v>
      </c>
      <c r="O444">
        <v>1</v>
      </c>
      <c r="P444" s="48">
        <v>0</v>
      </c>
      <c r="Q444" s="49">
        <v>42802</v>
      </c>
      <c r="S444" t="s">
        <v>3516</v>
      </c>
      <c r="T444" t="s">
        <v>3517</v>
      </c>
      <c r="U444" s="48" t="s">
        <v>702</v>
      </c>
      <c r="V444" s="47"/>
      <c r="AB444">
        <v>0</v>
      </c>
      <c r="AD444">
        <v>0</v>
      </c>
      <c r="AF444">
        <v>0</v>
      </c>
      <c r="AG444">
        <v>0</v>
      </c>
      <c r="AH444">
        <v>0</v>
      </c>
      <c r="AI444">
        <v>0</v>
      </c>
      <c r="AJ444">
        <v>0</v>
      </c>
      <c r="AK444">
        <v>0</v>
      </c>
      <c r="AM444">
        <v>0</v>
      </c>
      <c r="AN444">
        <v>1</v>
      </c>
      <c r="AO444">
        <v>1</v>
      </c>
      <c r="AP444">
        <v>0</v>
      </c>
      <c r="AQ444">
        <v>0</v>
      </c>
      <c r="AR444">
        <v>0</v>
      </c>
      <c r="AS444">
        <v>0</v>
      </c>
      <c r="AT444">
        <v>0</v>
      </c>
      <c r="AU444">
        <v>0</v>
      </c>
      <c r="AV444">
        <v>0</v>
      </c>
      <c r="BA444">
        <v>0</v>
      </c>
      <c r="BD444">
        <v>0</v>
      </c>
      <c r="BG444">
        <v>0</v>
      </c>
      <c r="BJ444">
        <v>0</v>
      </c>
      <c r="BM444">
        <v>0</v>
      </c>
      <c r="BP444">
        <v>0</v>
      </c>
      <c r="BQ444" s="48" t="s">
        <v>701</v>
      </c>
      <c r="BR444" s="48" t="s">
        <v>4603</v>
      </c>
      <c r="BS444" s="48" t="s">
        <v>702</v>
      </c>
      <c r="BT444" s="48" t="s">
        <v>8048</v>
      </c>
      <c r="BX444" s="48">
        <v>0</v>
      </c>
      <c r="BY444" s="48">
        <v>0</v>
      </c>
      <c r="BZ444" s="48">
        <v>0</v>
      </c>
      <c r="CA444" s="48">
        <v>0</v>
      </c>
      <c r="CB444" s="49">
        <v>0</v>
      </c>
    </row>
    <row r="445" spans="1:80" x14ac:dyDescent="0.25">
      <c r="A445">
        <v>10001</v>
      </c>
      <c r="B445" s="48" t="s">
        <v>3640</v>
      </c>
      <c r="C445" s="48" t="s">
        <v>3641</v>
      </c>
      <c r="E445" s="48" t="s">
        <v>12</v>
      </c>
      <c r="F445" s="48">
        <v>5.65</v>
      </c>
      <c r="G445" s="48">
        <v>0</v>
      </c>
      <c r="H445" s="48">
        <v>5.65</v>
      </c>
      <c r="I445" s="48">
        <v>5.65</v>
      </c>
      <c r="J445" s="48">
        <v>1</v>
      </c>
      <c r="K445" s="48">
        <v>5.65</v>
      </c>
      <c r="L445" s="48">
        <v>1</v>
      </c>
      <c r="M445" s="48">
        <v>5.65</v>
      </c>
      <c r="N445" s="48">
        <v>1</v>
      </c>
      <c r="O445">
        <v>1</v>
      </c>
      <c r="P445" s="48">
        <v>0</v>
      </c>
      <c r="Q445" s="49">
        <v>42577</v>
      </c>
      <c r="S445" t="s">
        <v>3516</v>
      </c>
      <c r="T445" t="s">
        <v>3517</v>
      </c>
      <c r="U445" s="48" t="s">
        <v>3642</v>
      </c>
      <c r="V445" s="47"/>
      <c r="AB445">
        <v>0</v>
      </c>
      <c r="AD445">
        <v>0</v>
      </c>
      <c r="AF445">
        <v>0</v>
      </c>
      <c r="AG445">
        <v>0</v>
      </c>
      <c r="AH445">
        <v>0</v>
      </c>
      <c r="AI445">
        <v>0</v>
      </c>
      <c r="AJ445">
        <v>0</v>
      </c>
      <c r="AK445">
        <v>0</v>
      </c>
      <c r="AM445">
        <v>0</v>
      </c>
      <c r="AN445">
        <v>1</v>
      </c>
      <c r="AO445">
        <v>1</v>
      </c>
      <c r="AP445">
        <v>0</v>
      </c>
      <c r="AQ445">
        <v>0</v>
      </c>
      <c r="AR445">
        <v>0</v>
      </c>
      <c r="AS445">
        <v>0</v>
      </c>
      <c r="AT445">
        <v>0</v>
      </c>
      <c r="AU445">
        <v>0</v>
      </c>
      <c r="AV445">
        <v>0</v>
      </c>
      <c r="BA445">
        <v>0</v>
      </c>
      <c r="BD445">
        <v>0</v>
      </c>
      <c r="BG445">
        <v>0</v>
      </c>
      <c r="BJ445">
        <v>0</v>
      </c>
      <c r="BM445">
        <v>0</v>
      </c>
      <c r="BP445">
        <v>0</v>
      </c>
      <c r="BQ445" s="48" t="s">
        <v>3642</v>
      </c>
      <c r="BR445" s="48" t="s">
        <v>3643</v>
      </c>
      <c r="BS445" s="48" t="s">
        <v>3633</v>
      </c>
      <c r="BT445" s="48" t="s">
        <v>3644</v>
      </c>
      <c r="BU445" s="48" t="s">
        <v>3638</v>
      </c>
      <c r="BV445" t="s">
        <v>3645</v>
      </c>
      <c r="BX445" s="48">
        <v>0</v>
      </c>
      <c r="BY445" s="48">
        <v>15</v>
      </c>
      <c r="BZ445" s="48">
        <v>0</v>
      </c>
      <c r="CA445" s="48">
        <v>0</v>
      </c>
      <c r="CB445" s="49">
        <v>0</v>
      </c>
    </row>
    <row r="446" spans="1:80" x14ac:dyDescent="0.25">
      <c r="A446">
        <v>10001</v>
      </c>
      <c r="B446" s="48" t="s">
        <v>7865</v>
      </c>
      <c r="C446" s="48" t="s">
        <v>7866</v>
      </c>
      <c r="D446" t="s">
        <v>5828</v>
      </c>
      <c r="E446" s="48" t="s">
        <v>12</v>
      </c>
      <c r="F446" s="48">
        <v>7.28</v>
      </c>
      <c r="G446" s="48">
        <v>0</v>
      </c>
      <c r="H446" s="48">
        <v>7.28</v>
      </c>
      <c r="I446" s="48">
        <v>7.28</v>
      </c>
      <c r="J446" s="48">
        <v>1</v>
      </c>
      <c r="K446" s="48">
        <v>7.28</v>
      </c>
      <c r="L446" s="48">
        <v>1</v>
      </c>
      <c r="M446" s="48">
        <v>7.28</v>
      </c>
      <c r="N446" s="48">
        <v>1</v>
      </c>
      <c r="O446">
        <v>1</v>
      </c>
      <c r="P446" s="48">
        <v>0</v>
      </c>
      <c r="Q446" s="49">
        <v>42762</v>
      </c>
      <c r="S446" t="s">
        <v>3516</v>
      </c>
      <c r="T446" t="s">
        <v>3517</v>
      </c>
      <c r="U446" s="48" t="s">
        <v>1615</v>
      </c>
      <c r="V446" s="47"/>
      <c r="AB446">
        <v>0</v>
      </c>
      <c r="AD446">
        <v>0</v>
      </c>
      <c r="AF446">
        <v>0</v>
      </c>
      <c r="AG446">
        <v>0</v>
      </c>
      <c r="AH446">
        <v>0</v>
      </c>
      <c r="AI446">
        <v>0</v>
      </c>
      <c r="AJ446">
        <v>0</v>
      </c>
      <c r="AK446">
        <v>0</v>
      </c>
      <c r="AM446">
        <v>0</v>
      </c>
      <c r="AN446">
        <v>1</v>
      </c>
      <c r="AO446">
        <v>1</v>
      </c>
      <c r="AP446">
        <v>0</v>
      </c>
      <c r="AQ446">
        <v>0</v>
      </c>
      <c r="AR446">
        <v>1</v>
      </c>
      <c r="AS446">
        <v>0</v>
      </c>
      <c r="AT446">
        <v>0</v>
      </c>
      <c r="AU446">
        <v>0</v>
      </c>
      <c r="AV446">
        <v>0</v>
      </c>
      <c r="BA446">
        <v>0</v>
      </c>
      <c r="BD446">
        <v>0</v>
      </c>
      <c r="BG446">
        <v>0</v>
      </c>
      <c r="BJ446">
        <v>0</v>
      </c>
      <c r="BM446">
        <v>0</v>
      </c>
      <c r="BP446">
        <v>0</v>
      </c>
      <c r="BQ446" s="48" t="s">
        <v>1615</v>
      </c>
      <c r="BR446" s="48" t="s">
        <v>7867</v>
      </c>
      <c r="BX446" s="48">
        <v>0</v>
      </c>
      <c r="BY446" s="48">
        <v>15</v>
      </c>
      <c r="BZ446" s="48">
        <v>0</v>
      </c>
      <c r="CA446" s="48">
        <v>0</v>
      </c>
      <c r="CB446" s="49">
        <v>0</v>
      </c>
    </row>
    <row r="447" spans="1:80" x14ac:dyDescent="0.25">
      <c r="A447">
        <v>10001</v>
      </c>
      <c r="B447" s="48" t="s">
        <v>5826</v>
      </c>
      <c r="C447" s="48" t="s">
        <v>5827</v>
      </c>
      <c r="D447" t="s">
        <v>5828</v>
      </c>
      <c r="E447" s="48" t="s">
        <v>12</v>
      </c>
      <c r="F447" s="48">
        <v>23.5</v>
      </c>
      <c r="G447" s="48">
        <v>0</v>
      </c>
      <c r="H447" s="48">
        <v>23.5</v>
      </c>
      <c r="I447" s="48">
        <v>23.5</v>
      </c>
      <c r="J447" s="48">
        <v>1</v>
      </c>
      <c r="K447" s="48">
        <v>23.5</v>
      </c>
      <c r="L447" s="48">
        <v>1</v>
      </c>
      <c r="M447" s="48">
        <v>23.5</v>
      </c>
      <c r="N447" s="48">
        <v>1</v>
      </c>
      <c r="O447">
        <v>1</v>
      </c>
      <c r="P447" s="48">
        <v>0</v>
      </c>
      <c r="Q447" s="49">
        <v>42711</v>
      </c>
      <c r="S447" t="s">
        <v>3516</v>
      </c>
      <c r="T447" t="s">
        <v>3517</v>
      </c>
      <c r="U447" s="48" t="s">
        <v>4410</v>
      </c>
      <c r="V447" s="47"/>
      <c r="AB447">
        <v>0</v>
      </c>
      <c r="AD447">
        <v>0</v>
      </c>
      <c r="AF447">
        <v>0</v>
      </c>
      <c r="AG447">
        <v>0</v>
      </c>
      <c r="AH447">
        <v>0</v>
      </c>
      <c r="AI447">
        <v>0</v>
      </c>
      <c r="AJ447">
        <v>0</v>
      </c>
      <c r="AK447">
        <v>0</v>
      </c>
      <c r="AM447">
        <v>0</v>
      </c>
      <c r="AN447">
        <v>1</v>
      </c>
      <c r="AO447">
        <v>1</v>
      </c>
      <c r="AP447">
        <v>0</v>
      </c>
      <c r="AQ447">
        <v>0</v>
      </c>
      <c r="AR447">
        <v>1</v>
      </c>
      <c r="AS447">
        <v>0</v>
      </c>
      <c r="AT447">
        <v>0</v>
      </c>
      <c r="AU447">
        <v>0</v>
      </c>
      <c r="AV447">
        <v>0</v>
      </c>
      <c r="BA447">
        <v>0</v>
      </c>
      <c r="BD447">
        <v>0</v>
      </c>
      <c r="BG447">
        <v>0</v>
      </c>
      <c r="BJ447">
        <v>0</v>
      </c>
      <c r="BM447">
        <v>0</v>
      </c>
      <c r="BP447">
        <v>0</v>
      </c>
      <c r="BQ447" s="48" t="s">
        <v>4410</v>
      </c>
      <c r="BR447" s="48" t="s">
        <v>5829</v>
      </c>
      <c r="BX447" s="48">
        <v>0</v>
      </c>
      <c r="BY447" s="48">
        <v>15</v>
      </c>
      <c r="BZ447" s="48">
        <v>0</v>
      </c>
      <c r="CA447" s="48">
        <v>0</v>
      </c>
      <c r="CB447" s="49"/>
    </row>
    <row r="448" spans="1:80" x14ac:dyDescent="0.25">
      <c r="A448">
        <v>10001</v>
      </c>
      <c r="B448" s="48" t="s">
        <v>5809</v>
      </c>
      <c r="C448" s="48" t="s">
        <v>5810</v>
      </c>
      <c r="D448" t="s">
        <v>5811</v>
      </c>
      <c r="E448" s="48" t="s">
        <v>12</v>
      </c>
      <c r="F448" s="48">
        <v>49.21</v>
      </c>
      <c r="G448" s="48">
        <v>0</v>
      </c>
      <c r="H448" s="48">
        <v>49.21</v>
      </c>
      <c r="I448" s="48">
        <v>49.21</v>
      </c>
      <c r="J448" s="48">
        <v>1</v>
      </c>
      <c r="K448" s="48">
        <v>49.21</v>
      </c>
      <c r="L448" s="48">
        <v>1</v>
      </c>
      <c r="M448" s="48">
        <v>49.21</v>
      </c>
      <c r="N448" s="48">
        <v>1</v>
      </c>
      <c r="O448">
        <v>1</v>
      </c>
      <c r="P448" s="48">
        <v>0</v>
      </c>
      <c r="Q448" s="49">
        <v>40752</v>
      </c>
      <c r="S448" t="s">
        <v>3516</v>
      </c>
      <c r="T448" t="s">
        <v>3517</v>
      </c>
      <c r="U448" s="48" t="s">
        <v>3592</v>
      </c>
      <c r="V448" s="47"/>
      <c r="AB448">
        <v>0</v>
      </c>
      <c r="AD448">
        <v>0</v>
      </c>
      <c r="AF448">
        <v>0</v>
      </c>
      <c r="AG448">
        <v>0</v>
      </c>
      <c r="AH448">
        <v>0</v>
      </c>
      <c r="AI448">
        <v>0</v>
      </c>
      <c r="AJ448">
        <v>0</v>
      </c>
      <c r="AK448">
        <v>0</v>
      </c>
      <c r="AM448">
        <v>0</v>
      </c>
      <c r="AN448">
        <v>1</v>
      </c>
      <c r="AO448">
        <v>1</v>
      </c>
      <c r="AP448">
        <v>0</v>
      </c>
      <c r="AQ448">
        <v>0</v>
      </c>
      <c r="AR448">
        <v>0</v>
      </c>
      <c r="AS448">
        <v>0</v>
      </c>
      <c r="AT448">
        <v>0</v>
      </c>
      <c r="AU448">
        <v>0</v>
      </c>
      <c r="AV448">
        <v>0</v>
      </c>
      <c r="BA448">
        <v>0</v>
      </c>
      <c r="BD448">
        <v>0</v>
      </c>
      <c r="BG448">
        <v>0</v>
      </c>
      <c r="BJ448">
        <v>0</v>
      </c>
      <c r="BM448">
        <v>0</v>
      </c>
      <c r="BP448">
        <v>0</v>
      </c>
      <c r="BQ448" s="48" t="s">
        <v>3592</v>
      </c>
      <c r="BR448" s="48" t="s">
        <v>5812</v>
      </c>
      <c r="BX448" s="48">
        <v>0</v>
      </c>
      <c r="BY448" s="48">
        <v>15</v>
      </c>
      <c r="BZ448" s="48">
        <v>0</v>
      </c>
      <c r="CA448" s="48">
        <v>0</v>
      </c>
      <c r="CB448" s="49"/>
    </row>
    <row r="449" spans="1:80" x14ac:dyDescent="0.25">
      <c r="A449">
        <v>10001</v>
      </c>
      <c r="B449" s="48" t="s">
        <v>5816</v>
      </c>
      <c r="C449" s="48" t="s">
        <v>5817</v>
      </c>
      <c r="E449" s="48" t="s">
        <v>12</v>
      </c>
      <c r="F449" s="48">
        <v>10</v>
      </c>
      <c r="G449" s="48">
        <v>25</v>
      </c>
      <c r="H449" s="48">
        <v>7.5</v>
      </c>
      <c r="I449" s="48">
        <v>7.5</v>
      </c>
      <c r="J449" s="48">
        <v>1</v>
      </c>
      <c r="K449" s="48">
        <v>7.5</v>
      </c>
      <c r="L449" s="48">
        <v>1</v>
      </c>
      <c r="M449" s="48">
        <v>7.5</v>
      </c>
      <c r="N449" s="48">
        <v>1</v>
      </c>
      <c r="O449">
        <v>1</v>
      </c>
      <c r="P449" s="48">
        <v>0</v>
      </c>
      <c r="Q449" s="49">
        <v>43077</v>
      </c>
      <c r="S449" t="s">
        <v>3516</v>
      </c>
      <c r="T449" t="s">
        <v>3517</v>
      </c>
      <c r="U449" s="48" t="s">
        <v>701</v>
      </c>
      <c r="V449" s="47"/>
      <c r="AB449">
        <v>0</v>
      </c>
      <c r="AD449">
        <v>0</v>
      </c>
      <c r="AF449">
        <v>0</v>
      </c>
      <c r="AG449">
        <v>0</v>
      </c>
      <c r="AH449">
        <v>0</v>
      </c>
      <c r="AI449">
        <v>0</v>
      </c>
      <c r="AJ449">
        <v>0</v>
      </c>
      <c r="AK449">
        <v>0</v>
      </c>
      <c r="AM449">
        <v>0</v>
      </c>
      <c r="AN449">
        <v>1</v>
      </c>
      <c r="AO449">
        <v>1</v>
      </c>
      <c r="AP449">
        <v>0</v>
      </c>
      <c r="AQ449">
        <v>0</v>
      </c>
      <c r="AR449">
        <v>0</v>
      </c>
      <c r="AS449">
        <v>0</v>
      </c>
      <c r="AT449">
        <v>0</v>
      </c>
      <c r="AU449">
        <v>0</v>
      </c>
      <c r="AV449">
        <v>0</v>
      </c>
      <c r="BA449">
        <v>0</v>
      </c>
      <c r="BD449">
        <v>0</v>
      </c>
      <c r="BG449">
        <v>0</v>
      </c>
      <c r="BJ449">
        <v>0</v>
      </c>
      <c r="BM449">
        <v>0</v>
      </c>
      <c r="BP449">
        <v>0</v>
      </c>
      <c r="BQ449" s="48" t="s">
        <v>1615</v>
      </c>
      <c r="BR449" s="48" t="s">
        <v>3518</v>
      </c>
      <c r="BS449" s="48" t="s">
        <v>5818</v>
      </c>
      <c r="BU449" s="48" t="s">
        <v>702</v>
      </c>
      <c r="BV449" t="s">
        <v>5819</v>
      </c>
      <c r="BX449" s="48">
        <v>0</v>
      </c>
      <c r="BY449" s="48">
        <v>21</v>
      </c>
      <c r="BZ449" s="48">
        <v>0</v>
      </c>
      <c r="CA449" s="48">
        <v>0</v>
      </c>
      <c r="CB449" s="49">
        <v>0</v>
      </c>
    </row>
    <row r="450" spans="1:80" x14ac:dyDescent="0.25">
      <c r="A450">
        <v>10001</v>
      </c>
      <c r="B450" s="48" t="s">
        <v>5820</v>
      </c>
      <c r="C450" s="48" t="s">
        <v>5821</v>
      </c>
      <c r="E450" s="48" t="s">
        <v>12</v>
      </c>
      <c r="F450" s="48">
        <v>6.38</v>
      </c>
      <c r="G450" s="48">
        <v>0</v>
      </c>
      <c r="H450" s="48">
        <v>6.38</v>
      </c>
      <c r="I450" s="48">
        <v>6.38</v>
      </c>
      <c r="J450" s="48">
        <v>1</v>
      </c>
      <c r="K450" s="48">
        <v>6.38</v>
      </c>
      <c r="L450" s="48">
        <v>1</v>
      </c>
      <c r="M450" s="48">
        <v>6.38</v>
      </c>
      <c r="N450" s="48">
        <v>1</v>
      </c>
      <c r="O450">
        <v>1</v>
      </c>
      <c r="P450" s="48">
        <v>0</v>
      </c>
      <c r="Q450" s="49">
        <v>43077</v>
      </c>
      <c r="S450" t="s">
        <v>3516</v>
      </c>
      <c r="T450" t="s">
        <v>3517</v>
      </c>
      <c r="U450" s="48" t="s">
        <v>5822</v>
      </c>
      <c r="V450" s="47"/>
      <c r="AB450">
        <v>0</v>
      </c>
      <c r="AD450">
        <v>0</v>
      </c>
      <c r="AF450">
        <v>0</v>
      </c>
      <c r="AG450">
        <v>0</v>
      </c>
      <c r="AH450">
        <v>0</v>
      </c>
      <c r="AI450">
        <v>0</v>
      </c>
      <c r="AJ450">
        <v>0</v>
      </c>
      <c r="AK450">
        <v>0</v>
      </c>
      <c r="AM450">
        <v>0</v>
      </c>
      <c r="AN450">
        <v>1</v>
      </c>
      <c r="AO450">
        <v>1</v>
      </c>
      <c r="AP450">
        <v>0</v>
      </c>
      <c r="AQ450">
        <v>0</v>
      </c>
      <c r="AR450">
        <v>0</v>
      </c>
      <c r="AS450">
        <v>0</v>
      </c>
      <c r="AT450">
        <v>0</v>
      </c>
      <c r="AU450">
        <v>0</v>
      </c>
      <c r="AV450">
        <v>0</v>
      </c>
      <c r="BA450">
        <v>0</v>
      </c>
      <c r="BD450">
        <v>0</v>
      </c>
      <c r="BG450">
        <v>0</v>
      </c>
      <c r="BJ450">
        <v>0</v>
      </c>
      <c r="BM450">
        <v>0</v>
      </c>
      <c r="BP450">
        <v>0</v>
      </c>
      <c r="BQ450" s="48" t="s">
        <v>5822</v>
      </c>
      <c r="BR450" s="48" t="s">
        <v>5823</v>
      </c>
      <c r="BX450" s="48">
        <v>0</v>
      </c>
      <c r="BY450" s="48">
        <v>21</v>
      </c>
      <c r="BZ450" s="48">
        <v>0</v>
      </c>
      <c r="CA450" s="48">
        <v>0</v>
      </c>
      <c r="CB450" s="49"/>
    </row>
    <row r="451" spans="1:80" hidden="1" x14ac:dyDescent="0.25">
      <c r="A451">
        <v>31001</v>
      </c>
      <c r="B451" s="48" t="s">
        <v>7280</v>
      </c>
      <c r="C451" s="48" t="s">
        <v>7281</v>
      </c>
      <c r="F451" s="48">
        <v>0</v>
      </c>
      <c r="G451" s="48">
        <v>0</v>
      </c>
      <c r="H451" s="48">
        <v>0</v>
      </c>
      <c r="I451" s="48">
        <v>0</v>
      </c>
      <c r="J451" s="48">
        <v>1</v>
      </c>
      <c r="K451" s="48">
        <v>0</v>
      </c>
      <c r="L451" s="48">
        <v>1</v>
      </c>
      <c r="M451" s="48">
        <v>0</v>
      </c>
      <c r="N451" s="48">
        <v>1</v>
      </c>
      <c r="O451">
        <v>1</v>
      </c>
      <c r="P451" s="48">
        <v>0</v>
      </c>
      <c r="Q451" s="49">
        <v>42346</v>
      </c>
      <c r="V451" s="47"/>
      <c r="AB451">
        <v>0</v>
      </c>
      <c r="AD451">
        <v>0</v>
      </c>
      <c r="AF451">
        <v>0</v>
      </c>
      <c r="AG451">
        <v>0</v>
      </c>
      <c r="AH451">
        <v>0</v>
      </c>
      <c r="AI451">
        <v>0</v>
      </c>
      <c r="AJ451">
        <v>0</v>
      </c>
      <c r="AK451">
        <v>0</v>
      </c>
      <c r="AM451">
        <v>0</v>
      </c>
      <c r="AN451">
        <v>1</v>
      </c>
      <c r="AO451">
        <v>1</v>
      </c>
      <c r="AP451">
        <v>0</v>
      </c>
      <c r="AQ451">
        <v>0</v>
      </c>
      <c r="AR451">
        <v>0</v>
      </c>
      <c r="AS451">
        <v>0</v>
      </c>
      <c r="AT451">
        <v>0</v>
      </c>
      <c r="AU451">
        <v>0</v>
      </c>
      <c r="AV451">
        <v>0</v>
      </c>
      <c r="BA451">
        <v>0</v>
      </c>
      <c r="BD451">
        <v>0</v>
      </c>
      <c r="BG451">
        <v>0</v>
      </c>
      <c r="BJ451">
        <v>0</v>
      </c>
      <c r="BM451">
        <v>0</v>
      </c>
      <c r="BP451">
        <v>0</v>
      </c>
      <c r="BX451" s="48">
        <v>0</v>
      </c>
      <c r="BY451" s="48">
        <v>0</v>
      </c>
      <c r="BZ451" s="48">
        <v>0</v>
      </c>
      <c r="CA451" s="48">
        <v>0</v>
      </c>
      <c r="CB451" s="49"/>
    </row>
    <row r="452" spans="1:80" x14ac:dyDescent="0.25">
      <c r="A452">
        <v>10001</v>
      </c>
      <c r="B452" s="48" t="s">
        <v>7133</v>
      </c>
      <c r="C452" s="48" t="s">
        <v>7134</v>
      </c>
      <c r="E452" s="48" t="s">
        <v>12</v>
      </c>
      <c r="F452" s="48">
        <v>0</v>
      </c>
      <c r="G452" s="48">
        <v>0</v>
      </c>
      <c r="H452" s="48">
        <v>0</v>
      </c>
      <c r="I452" s="48">
        <v>0</v>
      </c>
      <c r="J452" s="48">
        <v>1</v>
      </c>
      <c r="K452" s="48">
        <v>0</v>
      </c>
      <c r="L452" s="48">
        <v>1</v>
      </c>
      <c r="M452" s="48">
        <v>0</v>
      </c>
      <c r="N452" s="48">
        <v>1</v>
      </c>
      <c r="O452">
        <v>1</v>
      </c>
      <c r="P452" s="48">
        <v>0</v>
      </c>
      <c r="Q452" s="49">
        <v>42521</v>
      </c>
      <c r="S452" t="s">
        <v>2420</v>
      </c>
      <c r="T452" t="s">
        <v>2421</v>
      </c>
      <c r="V452" s="47"/>
      <c r="AB452">
        <v>0</v>
      </c>
      <c r="AD452">
        <v>0</v>
      </c>
      <c r="AF452">
        <v>0</v>
      </c>
      <c r="AG452">
        <v>0</v>
      </c>
      <c r="AH452">
        <v>0</v>
      </c>
      <c r="AI452">
        <v>0</v>
      </c>
      <c r="AJ452">
        <v>0</v>
      </c>
      <c r="AK452">
        <v>0</v>
      </c>
      <c r="AM452">
        <v>0</v>
      </c>
      <c r="AN452">
        <v>1</v>
      </c>
      <c r="AO452">
        <v>1</v>
      </c>
      <c r="AP452">
        <v>0</v>
      </c>
      <c r="AQ452">
        <v>0</v>
      </c>
      <c r="AR452">
        <v>0</v>
      </c>
      <c r="AS452">
        <v>0</v>
      </c>
      <c r="AT452">
        <v>0</v>
      </c>
      <c r="AU452">
        <v>0</v>
      </c>
      <c r="AV452">
        <v>0</v>
      </c>
      <c r="BA452">
        <v>0</v>
      </c>
      <c r="BD452">
        <v>0</v>
      </c>
      <c r="BG452">
        <v>0</v>
      </c>
      <c r="BJ452">
        <v>0</v>
      </c>
      <c r="BM452">
        <v>0</v>
      </c>
      <c r="BP452">
        <v>0</v>
      </c>
      <c r="BQ452" s="48" t="s">
        <v>701</v>
      </c>
      <c r="BR452" s="48" t="s">
        <v>7135</v>
      </c>
      <c r="BX452" s="48">
        <v>0</v>
      </c>
      <c r="BY452" s="48">
        <v>0</v>
      </c>
      <c r="BZ452" s="48">
        <v>0</v>
      </c>
      <c r="CA452" s="48">
        <v>0</v>
      </c>
      <c r="CB452" s="49">
        <v>0</v>
      </c>
    </row>
    <row r="453" spans="1:80" x14ac:dyDescent="0.25">
      <c r="A453">
        <v>10001</v>
      </c>
      <c r="B453" s="48" t="s">
        <v>1594</v>
      </c>
      <c r="C453" s="48" t="s">
        <v>1595</v>
      </c>
      <c r="E453" s="48" t="s">
        <v>8</v>
      </c>
      <c r="F453" s="48">
        <v>110</v>
      </c>
      <c r="G453" s="48">
        <v>0</v>
      </c>
      <c r="H453" s="48">
        <v>110</v>
      </c>
      <c r="I453" s="48">
        <v>110</v>
      </c>
      <c r="J453" s="48">
        <v>1</v>
      </c>
      <c r="K453" s="48">
        <v>110</v>
      </c>
      <c r="L453" s="48">
        <v>1</v>
      </c>
      <c r="M453" s="48">
        <v>110</v>
      </c>
      <c r="N453" s="48">
        <v>1</v>
      </c>
      <c r="O453">
        <v>1</v>
      </c>
      <c r="P453" s="48">
        <v>0</v>
      </c>
      <c r="Q453" s="49">
        <v>42654</v>
      </c>
      <c r="R453" t="s">
        <v>1116</v>
      </c>
      <c r="S453" t="s">
        <v>1587</v>
      </c>
      <c r="T453" t="s">
        <v>1588</v>
      </c>
      <c r="U453" s="48" t="s">
        <v>1589</v>
      </c>
      <c r="V453" s="47"/>
      <c r="AB453">
        <v>0</v>
      </c>
      <c r="AD453">
        <v>0</v>
      </c>
      <c r="AF453">
        <v>0</v>
      </c>
      <c r="AG453">
        <v>0</v>
      </c>
      <c r="AH453">
        <v>0</v>
      </c>
      <c r="AI453">
        <v>0</v>
      </c>
      <c r="AJ453">
        <v>0</v>
      </c>
      <c r="AK453">
        <v>0</v>
      </c>
      <c r="AM453">
        <v>0</v>
      </c>
      <c r="AN453">
        <v>1</v>
      </c>
      <c r="AO453">
        <v>1</v>
      </c>
      <c r="AP453">
        <v>0</v>
      </c>
      <c r="AQ453">
        <v>0</v>
      </c>
      <c r="AR453">
        <v>1</v>
      </c>
      <c r="AS453">
        <v>0</v>
      </c>
      <c r="AT453">
        <v>0</v>
      </c>
      <c r="AU453">
        <v>0</v>
      </c>
      <c r="AV453">
        <v>0</v>
      </c>
      <c r="BA453">
        <v>0</v>
      </c>
      <c r="BD453">
        <v>0</v>
      </c>
      <c r="BG453">
        <v>0</v>
      </c>
      <c r="BJ453">
        <v>0</v>
      </c>
      <c r="BM453">
        <v>0</v>
      </c>
      <c r="BP453">
        <v>0</v>
      </c>
      <c r="BQ453" s="48" t="s">
        <v>1589</v>
      </c>
      <c r="BX453" s="48">
        <v>0</v>
      </c>
      <c r="BY453" s="48">
        <v>19</v>
      </c>
      <c r="BZ453" s="48">
        <v>0</v>
      </c>
      <c r="CA453" s="48">
        <v>0</v>
      </c>
      <c r="CB453" s="49">
        <v>0</v>
      </c>
    </row>
    <row r="454" spans="1:80" x14ac:dyDescent="0.25">
      <c r="A454">
        <v>10001</v>
      </c>
      <c r="B454" s="48" t="s">
        <v>7509</v>
      </c>
      <c r="C454" s="48" t="s">
        <v>7510</v>
      </c>
      <c r="E454" s="48" t="s">
        <v>8</v>
      </c>
      <c r="F454" s="48">
        <v>0</v>
      </c>
      <c r="G454" s="48">
        <v>0</v>
      </c>
      <c r="H454" s="48">
        <v>0</v>
      </c>
      <c r="I454" s="48">
        <v>0</v>
      </c>
      <c r="J454" s="48">
        <v>1</v>
      </c>
      <c r="K454" s="48">
        <v>0</v>
      </c>
      <c r="L454" s="48">
        <v>1</v>
      </c>
      <c r="M454" s="48">
        <v>0</v>
      </c>
      <c r="N454" s="48">
        <v>1</v>
      </c>
      <c r="O454">
        <v>1</v>
      </c>
      <c r="P454" s="48">
        <v>0</v>
      </c>
      <c r="Q454" s="49">
        <v>42654</v>
      </c>
      <c r="R454" t="s">
        <v>1116</v>
      </c>
      <c r="S454" t="s">
        <v>1587</v>
      </c>
      <c r="T454" t="s">
        <v>1588</v>
      </c>
      <c r="U454" s="48" t="s">
        <v>1589</v>
      </c>
      <c r="V454" s="47"/>
      <c r="AB454">
        <v>0</v>
      </c>
      <c r="AD454">
        <v>0</v>
      </c>
      <c r="AF454">
        <v>0</v>
      </c>
      <c r="AG454">
        <v>0</v>
      </c>
      <c r="AH454">
        <v>0</v>
      </c>
      <c r="AI454">
        <v>0</v>
      </c>
      <c r="AJ454">
        <v>0</v>
      </c>
      <c r="AK454">
        <v>0</v>
      </c>
      <c r="AM454">
        <v>0</v>
      </c>
      <c r="AN454">
        <v>1</v>
      </c>
      <c r="AO454">
        <v>1</v>
      </c>
      <c r="AP454">
        <v>0</v>
      </c>
      <c r="AQ454">
        <v>0</v>
      </c>
      <c r="AR454">
        <v>1</v>
      </c>
      <c r="AS454">
        <v>0</v>
      </c>
      <c r="AT454">
        <v>0</v>
      </c>
      <c r="AU454">
        <v>0</v>
      </c>
      <c r="AV454">
        <v>0</v>
      </c>
      <c r="BA454">
        <v>0</v>
      </c>
      <c r="BD454">
        <v>0</v>
      </c>
      <c r="BG454">
        <v>0</v>
      </c>
      <c r="BJ454">
        <v>0</v>
      </c>
      <c r="BM454">
        <v>0</v>
      </c>
      <c r="BP454">
        <v>0</v>
      </c>
      <c r="BQ454" s="48" t="s">
        <v>1589</v>
      </c>
      <c r="BX454" s="48">
        <v>0</v>
      </c>
      <c r="BY454" s="48">
        <v>19</v>
      </c>
      <c r="BZ454" s="48">
        <v>0</v>
      </c>
      <c r="CA454" s="48">
        <v>0</v>
      </c>
      <c r="CB454" s="49"/>
    </row>
    <row r="455" spans="1:80" x14ac:dyDescent="0.25">
      <c r="A455">
        <v>10001</v>
      </c>
      <c r="B455" s="48" t="s">
        <v>7473</v>
      </c>
      <c r="C455" s="48" t="s">
        <v>7474</v>
      </c>
      <c r="E455" s="48" t="s">
        <v>8</v>
      </c>
      <c r="F455" s="48">
        <v>0</v>
      </c>
      <c r="G455" s="48">
        <v>0</v>
      </c>
      <c r="H455" s="48">
        <v>0</v>
      </c>
      <c r="I455" s="48">
        <v>0</v>
      </c>
      <c r="J455" s="48">
        <v>1</v>
      </c>
      <c r="K455" s="48">
        <v>0</v>
      </c>
      <c r="L455" s="48">
        <v>1</v>
      </c>
      <c r="M455" s="48">
        <v>0</v>
      </c>
      <c r="N455" s="48">
        <v>1</v>
      </c>
      <c r="O455">
        <v>1</v>
      </c>
      <c r="P455" s="48">
        <v>0</v>
      </c>
      <c r="Q455" s="49">
        <v>42654</v>
      </c>
      <c r="R455" t="s">
        <v>1116</v>
      </c>
      <c r="S455" t="s">
        <v>1587</v>
      </c>
      <c r="T455" t="s">
        <v>1588</v>
      </c>
      <c r="U455" s="48" t="s">
        <v>1589</v>
      </c>
      <c r="V455" s="47"/>
      <c r="AB455">
        <v>0</v>
      </c>
      <c r="AD455">
        <v>0</v>
      </c>
      <c r="AF455">
        <v>0</v>
      </c>
      <c r="AG455">
        <v>0</v>
      </c>
      <c r="AH455">
        <v>0</v>
      </c>
      <c r="AI455">
        <v>0</v>
      </c>
      <c r="AJ455">
        <v>0</v>
      </c>
      <c r="AK455">
        <v>0</v>
      </c>
      <c r="AM455">
        <v>0</v>
      </c>
      <c r="AN455">
        <v>1</v>
      </c>
      <c r="AO455">
        <v>1</v>
      </c>
      <c r="AP455">
        <v>0</v>
      </c>
      <c r="AQ455">
        <v>0</v>
      </c>
      <c r="AR455">
        <v>1</v>
      </c>
      <c r="AS455">
        <v>0</v>
      </c>
      <c r="AT455">
        <v>0</v>
      </c>
      <c r="AU455">
        <v>0</v>
      </c>
      <c r="AV455">
        <v>0</v>
      </c>
      <c r="BA455">
        <v>0</v>
      </c>
      <c r="BD455">
        <v>0</v>
      </c>
      <c r="BG455">
        <v>0</v>
      </c>
      <c r="BJ455">
        <v>0</v>
      </c>
      <c r="BM455">
        <v>0</v>
      </c>
      <c r="BP455">
        <v>0</v>
      </c>
      <c r="BQ455" s="48" t="s">
        <v>1589</v>
      </c>
      <c r="BX455" s="48">
        <v>0</v>
      </c>
      <c r="BY455" s="48">
        <v>19</v>
      </c>
      <c r="BZ455" s="48">
        <v>0</v>
      </c>
      <c r="CA455" s="48">
        <v>0</v>
      </c>
      <c r="CB455" s="49"/>
    </row>
    <row r="456" spans="1:80" x14ac:dyDescent="0.25">
      <c r="A456">
        <v>10001</v>
      </c>
      <c r="B456" s="48" t="s">
        <v>7370</v>
      </c>
      <c r="C456" s="48" t="s">
        <v>7371</v>
      </c>
      <c r="E456" s="48" t="s">
        <v>8</v>
      </c>
      <c r="F456" s="48">
        <v>0</v>
      </c>
      <c r="G456" s="48">
        <v>0</v>
      </c>
      <c r="H456" s="48">
        <v>0</v>
      </c>
      <c r="I456" s="48">
        <v>0</v>
      </c>
      <c r="J456" s="48">
        <v>1</v>
      </c>
      <c r="K456" s="48">
        <v>0</v>
      </c>
      <c r="L456" s="48">
        <v>1</v>
      </c>
      <c r="M456" s="48">
        <v>0</v>
      </c>
      <c r="N456" s="48">
        <v>1</v>
      </c>
      <c r="O456">
        <v>1</v>
      </c>
      <c r="P456" s="48">
        <v>0</v>
      </c>
      <c r="Q456" s="49">
        <v>42654</v>
      </c>
      <c r="R456" t="s">
        <v>1116</v>
      </c>
      <c r="S456" t="s">
        <v>1587</v>
      </c>
      <c r="T456" t="s">
        <v>1588</v>
      </c>
      <c r="U456" s="48" t="s">
        <v>1589</v>
      </c>
      <c r="V456" s="47"/>
      <c r="AB456">
        <v>0</v>
      </c>
      <c r="AD456">
        <v>0</v>
      </c>
      <c r="AF456">
        <v>0</v>
      </c>
      <c r="AG456">
        <v>0</v>
      </c>
      <c r="AH456">
        <v>0</v>
      </c>
      <c r="AI456">
        <v>0</v>
      </c>
      <c r="AJ456">
        <v>0</v>
      </c>
      <c r="AK456">
        <v>0</v>
      </c>
      <c r="AM456">
        <v>0</v>
      </c>
      <c r="AN456">
        <v>1</v>
      </c>
      <c r="AO456">
        <v>1</v>
      </c>
      <c r="AP456">
        <v>0</v>
      </c>
      <c r="AQ456">
        <v>0</v>
      </c>
      <c r="AR456">
        <v>0</v>
      </c>
      <c r="AS456">
        <v>0</v>
      </c>
      <c r="AT456">
        <v>0</v>
      </c>
      <c r="AU456">
        <v>0</v>
      </c>
      <c r="AV456">
        <v>0</v>
      </c>
      <c r="BA456">
        <v>0</v>
      </c>
      <c r="BD456">
        <v>0</v>
      </c>
      <c r="BG456">
        <v>0</v>
      </c>
      <c r="BJ456">
        <v>0</v>
      </c>
      <c r="BM456">
        <v>0</v>
      </c>
      <c r="BP456">
        <v>0</v>
      </c>
      <c r="BQ456" s="48" t="s">
        <v>1589</v>
      </c>
      <c r="BX456" s="48">
        <v>0</v>
      </c>
      <c r="BY456" s="48">
        <v>19</v>
      </c>
      <c r="BZ456" s="48">
        <v>0</v>
      </c>
      <c r="CA456" s="48">
        <v>0</v>
      </c>
      <c r="CB456" s="49">
        <v>0</v>
      </c>
    </row>
    <row r="457" spans="1:80" x14ac:dyDescent="0.25">
      <c r="A457">
        <v>10001</v>
      </c>
      <c r="B457" s="48" t="s">
        <v>7439</v>
      </c>
      <c r="C457" s="48" t="s">
        <v>7440</v>
      </c>
      <c r="D457" t="s">
        <v>7441</v>
      </c>
      <c r="E457" s="48" t="s">
        <v>12</v>
      </c>
      <c r="F457" s="48">
        <v>750</v>
      </c>
      <c r="G457" s="48">
        <v>0</v>
      </c>
      <c r="H457" s="48">
        <v>750</v>
      </c>
      <c r="I457" s="48">
        <v>750</v>
      </c>
      <c r="J457" s="48">
        <v>1</v>
      </c>
      <c r="K457" s="48">
        <v>750</v>
      </c>
      <c r="L457" s="48">
        <v>1</v>
      </c>
      <c r="M457" s="48">
        <v>750</v>
      </c>
      <c r="N457" s="48">
        <v>1</v>
      </c>
      <c r="O457">
        <v>1</v>
      </c>
      <c r="P457" s="48">
        <v>0</v>
      </c>
      <c r="Q457" s="49">
        <v>42405</v>
      </c>
      <c r="S457" t="s">
        <v>3881</v>
      </c>
      <c r="T457" t="s">
        <v>3882</v>
      </c>
      <c r="U457" s="48" t="s">
        <v>1933</v>
      </c>
      <c r="V457" s="47"/>
      <c r="AB457">
        <v>0</v>
      </c>
      <c r="AD457">
        <v>0</v>
      </c>
      <c r="AF457">
        <v>0</v>
      </c>
      <c r="AG457">
        <v>0</v>
      </c>
      <c r="AH457">
        <v>0</v>
      </c>
      <c r="AI457">
        <v>0</v>
      </c>
      <c r="AJ457">
        <v>0</v>
      </c>
      <c r="AK457">
        <v>0</v>
      </c>
      <c r="AM457">
        <v>0</v>
      </c>
      <c r="AN457">
        <v>1</v>
      </c>
      <c r="AO457">
        <v>1</v>
      </c>
      <c r="AP457">
        <v>0</v>
      </c>
      <c r="AQ457">
        <v>0</v>
      </c>
      <c r="AR457">
        <v>0</v>
      </c>
      <c r="AS457">
        <v>0</v>
      </c>
      <c r="AT457">
        <v>0</v>
      </c>
      <c r="AU457">
        <v>0</v>
      </c>
      <c r="AV457">
        <v>0</v>
      </c>
      <c r="BA457">
        <v>0</v>
      </c>
      <c r="BD457">
        <v>0</v>
      </c>
      <c r="BG457">
        <v>0</v>
      </c>
      <c r="BJ457">
        <v>0</v>
      </c>
      <c r="BM457">
        <v>0</v>
      </c>
      <c r="BP457">
        <v>0</v>
      </c>
      <c r="BQ457" s="48" t="s">
        <v>1933</v>
      </c>
      <c r="BR457" s="48" t="s">
        <v>7442</v>
      </c>
      <c r="BX457" s="48">
        <v>0</v>
      </c>
      <c r="BY457" s="48">
        <v>19</v>
      </c>
      <c r="BZ457" s="48">
        <v>0</v>
      </c>
      <c r="CA457" s="48">
        <v>0</v>
      </c>
      <c r="CB457" s="49">
        <v>0</v>
      </c>
    </row>
    <row r="458" spans="1:80" x14ac:dyDescent="0.25">
      <c r="A458">
        <v>10001</v>
      </c>
      <c r="B458" s="48" t="s">
        <v>6741</v>
      </c>
      <c r="C458" s="48" t="s">
        <v>6742</v>
      </c>
      <c r="E458" s="48" t="s">
        <v>10</v>
      </c>
      <c r="F458" s="48">
        <v>0.95</v>
      </c>
      <c r="G458" s="48">
        <v>0</v>
      </c>
      <c r="H458" s="48">
        <v>0.95</v>
      </c>
      <c r="I458" s="48">
        <v>0.95</v>
      </c>
      <c r="J458" s="48">
        <v>1</v>
      </c>
      <c r="K458" s="48">
        <v>0.95</v>
      </c>
      <c r="L458" s="48">
        <v>1</v>
      </c>
      <c r="M458" s="48">
        <v>0.95</v>
      </c>
      <c r="N458" s="48">
        <v>1</v>
      </c>
      <c r="O458">
        <v>1</v>
      </c>
      <c r="P458" s="48">
        <v>0</v>
      </c>
      <c r="Q458" s="49">
        <v>42760</v>
      </c>
      <c r="R458" t="s">
        <v>1081</v>
      </c>
      <c r="S458" t="s">
        <v>1082</v>
      </c>
      <c r="T458" t="s">
        <v>1083</v>
      </c>
      <c r="U458" s="48" t="s">
        <v>6690</v>
      </c>
      <c r="V458" s="47"/>
      <c r="AB458">
        <v>0</v>
      </c>
      <c r="AD458">
        <v>0</v>
      </c>
      <c r="AF458">
        <v>0</v>
      </c>
      <c r="AG458">
        <v>0</v>
      </c>
      <c r="AH458">
        <v>0</v>
      </c>
      <c r="AI458">
        <v>0</v>
      </c>
      <c r="AJ458">
        <v>0</v>
      </c>
      <c r="AK458">
        <v>0</v>
      </c>
      <c r="AM458">
        <v>0</v>
      </c>
      <c r="AN458">
        <v>1</v>
      </c>
      <c r="AO458">
        <v>1</v>
      </c>
      <c r="AP458">
        <v>0</v>
      </c>
      <c r="AQ458">
        <v>0</v>
      </c>
      <c r="AR458">
        <v>0</v>
      </c>
      <c r="AS458">
        <v>0</v>
      </c>
      <c r="AT458">
        <v>0</v>
      </c>
      <c r="AU458">
        <v>0</v>
      </c>
      <c r="AV458">
        <v>0</v>
      </c>
      <c r="BA458">
        <v>0</v>
      </c>
      <c r="BD458">
        <v>0</v>
      </c>
      <c r="BG458">
        <v>0</v>
      </c>
      <c r="BJ458">
        <v>0</v>
      </c>
      <c r="BM458">
        <v>0</v>
      </c>
      <c r="BP458">
        <v>0</v>
      </c>
      <c r="BQ458" s="48" t="s">
        <v>6690</v>
      </c>
      <c r="BX458" s="48">
        <v>0</v>
      </c>
      <c r="BY458" s="48">
        <v>15</v>
      </c>
      <c r="BZ458" s="48">
        <v>0</v>
      </c>
      <c r="CA458" s="48">
        <v>0</v>
      </c>
      <c r="CB458" s="49"/>
    </row>
    <row r="459" spans="1:80" x14ac:dyDescent="0.25">
      <c r="A459">
        <v>10001</v>
      </c>
      <c r="B459" s="48" t="s">
        <v>6743</v>
      </c>
      <c r="C459" s="48" t="s">
        <v>6744</v>
      </c>
      <c r="E459" s="48" t="s">
        <v>10</v>
      </c>
      <c r="F459" s="48">
        <v>1.2</v>
      </c>
      <c r="G459" s="48">
        <v>0</v>
      </c>
      <c r="H459" s="48">
        <v>1.2</v>
      </c>
      <c r="I459" s="48">
        <v>1.2</v>
      </c>
      <c r="J459" s="48">
        <v>1</v>
      </c>
      <c r="K459" s="48">
        <v>1.2</v>
      </c>
      <c r="L459" s="48">
        <v>1</v>
      </c>
      <c r="M459" s="48">
        <v>1.2</v>
      </c>
      <c r="N459" s="48">
        <v>1</v>
      </c>
      <c r="O459">
        <v>1</v>
      </c>
      <c r="P459" s="48">
        <v>0</v>
      </c>
      <c r="Q459" s="49">
        <v>42760</v>
      </c>
      <c r="R459" t="s">
        <v>1081</v>
      </c>
      <c r="S459" t="s">
        <v>1082</v>
      </c>
      <c r="T459" t="s">
        <v>1083</v>
      </c>
      <c r="U459" s="48" t="s">
        <v>6690</v>
      </c>
      <c r="V459" s="47"/>
      <c r="AB459">
        <v>0</v>
      </c>
      <c r="AD459">
        <v>0</v>
      </c>
      <c r="AF459">
        <v>0</v>
      </c>
      <c r="AG459">
        <v>0</v>
      </c>
      <c r="AH459">
        <v>0</v>
      </c>
      <c r="AI459">
        <v>0</v>
      </c>
      <c r="AJ459">
        <v>0</v>
      </c>
      <c r="AK459">
        <v>0</v>
      </c>
      <c r="AM459">
        <v>0</v>
      </c>
      <c r="AN459">
        <v>1</v>
      </c>
      <c r="AO459">
        <v>1</v>
      </c>
      <c r="AP459">
        <v>0</v>
      </c>
      <c r="AQ459">
        <v>0</v>
      </c>
      <c r="AR459">
        <v>0</v>
      </c>
      <c r="AS459">
        <v>0</v>
      </c>
      <c r="AT459">
        <v>0</v>
      </c>
      <c r="AU459">
        <v>0</v>
      </c>
      <c r="AV459">
        <v>0</v>
      </c>
      <c r="BA459">
        <v>0</v>
      </c>
      <c r="BD459">
        <v>0</v>
      </c>
      <c r="BG459">
        <v>0</v>
      </c>
      <c r="BJ459">
        <v>0</v>
      </c>
      <c r="BM459">
        <v>0</v>
      </c>
      <c r="BP459">
        <v>0</v>
      </c>
      <c r="BQ459" s="48" t="s">
        <v>6690</v>
      </c>
      <c r="BX459" s="48">
        <v>0</v>
      </c>
      <c r="BY459" s="48">
        <v>15</v>
      </c>
      <c r="BZ459" s="48">
        <v>0</v>
      </c>
      <c r="CA459" s="48">
        <v>0</v>
      </c>
      <c r="CB459" s="49"/>
    </row>
    <row r="460" spans="1:80" x14ac:dyDescent="0.25">
      <c r="A460">
        <v>10001</v>
      </c>
      <c r="B460" s="48" t="s">
        <v>6745</v>
      </c>
      <c r="C460" s="48" t="s">
        <v>6746</v>
      </c>
      <c r="E460" s="48" t="s">
        <v>10</v>
      </c>
      <c r="F460" s="48">
        <v>0.95</v>
      </c>
      <c r="G460" s="48">
        <v>0</v>
      </c>
      <c r="H460" s="48">
        <v>0.95</v>
      </c>
      <c r="I460" s="48">
        <v>0.95</v>
      </c>
      <c r="J460" s="48">
        <v>1</v>
      </c>
      <c r="K460" s="48">
        <v>0.95</v>
      </c>
      <c r="L460" s="48">
        <v>1</v>
      </c>
      <c r="M460" s="48">
        <v>0.95</v>
      </c>
      <c r="N460" s="48">
        <v>1</v>
      </c>
      <c r="O460">
        <v>1</v>
      </c>
      <c r="P460" s="48">
        <v>0</v>
      </c>
      <c r="Q460" s="49">
        <v>41598</v>
      </c>
      <c r="R460" t="s">
        <v>1081</v>
      </c>
      <c r="S460" t="s">
        <v>1082</v>
      </c>
      <c r="T460" t="s">
        <v>1083</v>
      </c>
      <c r="U460" s="48" t="s">
        <v>6690</v>
      </c>
      <c r="V460" s="47"/>
      <c r="AB460">
        <v>0</v>
      </c>
      <c r="AD460">
        <v>0</v>
      </c>
      <c r="AF460">
        <v>0</v>
      </c>
      <c r="AG460">
        <v>0</v>
      </c>
      <c r="AH460">
        <v>0</v>
      </c>
      <c r="AI460">
        <v>0</v>
      </c>
      <c r="AJ460">
        <v>0</v>
      </c>
      <c r="AK460">
        <v>0</v>
      </c>
      <c r="AM460">
        <v>0</v>
      </c>
      <c r="AN460">
        <v>1</v>
      </c>
      <c r="AO460">
        <v>1</v>
      </c>
      <c r="AP460">
        <v>0</v>
      </c>
      <c r="AQ460">
        <v>0</v>
      </c>
      <c r="AR460">
        <v>0</v>
      </c>
      <c r="AS460">
        <v>0</v>
      </c>
      <c r="AT460">
        <v>0</v>
      </c>
      <c r="AU460">
        <v>0</v>
      </c>
      <c r="AV460">
        <v>0</v>
      </c>
      <c r="BA460">
        <v>0</v>
      </c>
      <c r="BD460">
        <v>0</v>
      </c>
      <c r="BG460">
        <v>0</v>
      </c>
      <c r="BJ460">
        <v>0</v>
      </c>
      <c r="BM460">
        <v>0</v>
      </c>
      <c r="BP460">
        <v>0</v>
      </c>
      <c r="BQ460" s="48" t="s">
        <v>6690</v>
      </c>
      <c r="BX460" s="48">
        <v>0</v>
      </c>
      <c r="BY460" s="48">
        <v>15</v>
      </c>
      <c r="BZ460" s="48">
        <v>0</v>
      </c>
      <c r="CA460" s="48">
        <v>0</v>
      </c>
      <c r="CB460" s="49"/>
    </row>
    <row r="461" spans="1:80" x14ac:dyDescent="0.25">
      <c r="A461">
        <v>10001</v>
      </c>
      <c r="B461" s="48" t="s">
        <v>6747</v>
      </c>
      <c r="C461" s="48" t="s">
        <v>6748</v>
      </c>
      <c r="E461" s="48" t="s">
        <v>10</v>
      </c>
      <c r="F461" s="48">
        <v>1.2</v>
      </c>
      <c r="G461" s="48">
        <v>0</v>
      </c>
      <c r="H461" s="48">
        <v>1.2</v>
      </c>
      <c r="I461" s="48">
        <v>1.2</v>
      </c>
      <c r="J461" s="48">
        <v>1</v>
      </c>
      <c r="K461" s="48">
        <v>1.2</v>
      </c>
      <c r="L461" s="48">
        <v>1</v>
      </c>
      <c r="M461" s="48">
        <v>1.2</v>
      </c>
      <c r="N461" s="48">
        <v>1</v>
      </c>
      <c r="O461">
        <v>1</v>
      </c>
      <c r="P461" s="48">
        <v>0</v>
      </c>
      <c r="Q461" s="49">
        <v>41093</v>
      </c>
      <c r="R461" t="s">
        <v>1081</v>
      </c>
      <c r="S461" t="s">
        <v>1082</v>
      </c>
      <c r="T461" t="s">
        <v>1083</v>
      </c>
      <c r="U461" s="48" t="s">
        <v>6690</v>
      </c>
      <c r="V461" s="47"/>
      <c r="AB461">
        <v>0</v>
      </c>
      <c r="AD461">
        <v>0</v>
      </c>
      <c r="AF461">
        <v>0</v>
      </c>
      <c r="AG461">
        <v>0</v>
      </c>
      <c r="AH461">
        <v>0</v>
      </c>
      <c r="AI461">
        <v>0</v>
      </c>
      <c r="AJ461">
        <v>0</v>
      </c>
      <c r="AK461">
        <v>0</v>
      </c>
      <c r="AM461">
        <v>0</v>
      </c>
      <c r="AN461">
        <v>1</v>
      </c>
      <c r="AO461">
        <v>1</v>
      </c>
      <c r="AP461">
        <v>0</v>
      </c>
      <c r="AQ461">
        <v>0</v>
      </c>
      <c r="AR461">
        <v>0</v>
      </c>
      <c r="AS461">
        <v>0</v>
      </c>
      <c r="AT461">
        <v>0</v>
      </c>
      <c r="AU461">
        <v>0</v>
      </c>
      <c r="AV461">
        <v>0</v>
      </c>
      <c r="BA461">
        <v>0</v>
      </c>
      <c r="BD461">
        <v>0</v>
      </c>
      <c r="BG461">
        <v>0</v>
      </c>
      <c r="BJ461">
        <v>0</v>
      </c>
      <c r="BM461">
        <v>0</v>
      </c>
      <c r="BP461">
        <v>0</v>
      </c>
      <c r="BQ461" s="48" t="s">
        <v>6690</v>
      </c>
      <c r="BX461" s="48">
        <v>0</v>
      </c>
      <c r="BY461" s="48">
        <v>15</v>
      </c>
      <c r="BZ461" s="48">
        <v>0</v>
      </c>
      <c r="CA461" s="48">
        <v>0</v>
      </c>
      <c r="CB461" s="49"/>
    </row>
    <row r="462" spans="1:80" x14ac:dyDescent="0.25">
      <c r="A462">
        <v>10001</v>
      </c>
      <c r="B462" s="48" t="s">
        <v>6762</v>
      </c>
      <c r="C462" s="48" t="s">
        <v>6763</v>
      </c>
      <c r="E462" s="48" t="s">
        <v>10</v>
      </c>
      <c r="F462" s="48">
        <v>1.2</v>
      </c>
      <c r="G462" s="48">
        <v>0</v>
      </c>
      <c r="H462" s="48">
        <v>1.2</v>
      </c>
      <c r="I462" s="48">
        <v>1.2</v>
      </c>
      <c r="J462" s="48">
        <v>1</v>
      </c>
      <c r="K462" s="48">
        <v>1.2</v>
      </c>
      <c r="L462" s="48">
        <v>1</v>
      </c>
      <c r="M462" s="48">
        <v>1.2</v>
      </c>
      <c r="N462" s="48">
        <v>1</v>
      </c>
      <c r="O462">
        <v>1</v>
      </c>
      <c r="P462" s="48">
        <v>0</v>
      </c>
      <c r="Q462" s="49">
        <v>41400</v>
      </c>
      <c r="R462" t="s">
        <v>1081</v>
      </c>
      <c r="S462" t="s">
        <v>1082</v>
      </c>
      <c r="T462" t="s">
        <v>1083</v>
      </c>
      <c r="U462" s="48" t="s">
        <v>6690</v>
      </c>
      <c r="V462" s="47"/>
      <c r="AB462">
        <v>0</v>
      </c>
      <c r="AD462">
        <v>0</v>
      </c>
      <c r="AF462">
        <v>0</v>
      </c>
      <c r="AG462">
        <v>0</v>
      </c>
      <c r="AH462">
        <v>0</v>
      </c>
      <c r="AI462">
        <v>0</v>
      </c>
      <c r="AJ462">
        <v>0</v>
      </c>
      <c r="AK462">
        <v>0</v>
      </c>
      <c r="AM462">
        <v>0</v>
      </c>
      <c r="AN462">
        <v>1</v>
      </c>
      <c r="AO462">
        <v>1</v>
      </c>
      <c r="AP462">
        <v>0</v>
      </c>
      <c r="AQ462">
        <v>0</v>
      </c>
      <c r="AR462">
        <v>0</v>
      </c>
      <c r="AS462">
        <v>0</v>
      </c>
      <c r="AT462">
        <v>0</v>
      </c>
      <c r="AU462">
        <v>0</v>
      </c>
      <c r="AV462">
        <v>0</v>
      </c>
      <c r="BA462">
        <v>0</v>
      </c>
      <c r="BD462">
        <v>0</v>
      </c>
      <c r="BG462">
        <v>0</v>
      </c>
      <c r="BJ462">
        <v>0</v>
      </c>
      <c r="BM462">
        <v>0</v>
      </c>
      <c r="BP462">
        <v>0</v>
      </c>
      <c r="BQ462" s="48" t="s">
        <v>6690</v>
      </c>
      <c r="BX462" s="48">
        <v>0</v>
      </c>
      <c r="BY462" s="48">
        <v>15</v>
      </c>
      <c r="BZ462" s="48">
        <v>0</v>
      </c>
      <c r="CA462" s="48">
        <v>0</v>
      </c>
      <c r="CB462" s="49"/>
    </row>
    <row r="463" spans="1:80" x14ac:dyDescent="0.25">
      <c r="A463">
        <v>10001</v>
      </c>
      <c r="B463" s="48" t="s">
        <v>6764</v>
      </c>
      <c r="C463" s="48" t="s">
        <v>6765</v>
      </c>
      <c r="D463" t="s">
        <v>6766</v>
      </c>
      <c r="E463" s="48" t="s">
        <v>10</v>
      </c>
      <c r="F463" s="48">
        <v>1.2</v>
      </c>
      <c r="G463" s="48">
        <v>0</v>
      </c>
      <c r="H463" s="48">
        <v>1.2</v>
      </c>
      <c r="I463" s="48">
        <v>1.2</v>
      </c>
      <c r="J463" s="48">
        <v>1</v>
      </c>
      <c r="K463" s="48">
        <v>1.2</v>
      </c>
      <c r="L463" s="48">
        <v>1</v>
      </c>
      <c r="M463" s="48">
        <v>1.2</v>
      </c>
      <c r="N463" s="48">
        <v>1</v>
      </c>
      <c r="O463">
        <v>1</v>
      </c>
      <c r="P463" s="48">
        <v>0</v>
      </c>
      <c r="Q463" s="49">
        <v>42389</v>
      </c>
      <c r="R463" t="s">
        <v>1081</v>
      </c>
      <c r="S463" t="s">
        <v>1082</v>
      </c>
      <c r="T463" t="s">
        <v>1083</v>
      </c>
      <c r="U463" s="48" t="s">
        <v>6690</v>
      </c>
      <c r="V463" s="47"/>
      <c r="AB463">
        <v>0</v>
      </c>
      <c r="AD463">
        <v>0</v>
      </c>
      <c r="AF463">
        <v>0</v>
      </c>
      <c r="AG463">
        <v>0</v>
      </c>
      <c r="AH463">
        <v>0</v>
      </c>
      <c r="AI463">
        <v>0</v>
      </c>
      <c r="AJ463">
        <v>0</v>
      </c>
      <c r="AK463">
        <v>0</v>
      </c>
      <c r="AM463">
        <v>0</v>
      </c>
      <c r="AN463">
        <v>1</v>
      </c>
      <c r="AO463">
        <v>1</v>
      </c>
      <c r="AP463">
        <v>0</v>
      </c>
      <c r="AQ463">
        <v>0</v>
      </c>
      <c r="AR463">
        <v>0</v>
      </c>
      <c r="AS463">
        <v>0</v>
      </c>
      <c r="AT463">
        <v>0</v>
      </c>
      <c r="AU463">
        <v>0</v>
      </c>
      <c r="AV463">
        <v>0</v>
      </c>
      <c r="BA463">
        <v>0</v>
      </c>
      <c r="BD463">
        <v>0</v>
      </c>
      <c r="BG463">
        <v>0</v>
      </c>
      <c r="BJ463">
        <v>0</v>
      </c>
      <c r="BM463">
        <v>0</v>
      </c>
      <c r="BP463">
        <v>0</v>
      </c>
      <c r="BQ463" s="48" t="s">
        <v>6690</v>
      </c>
      <c r="BX463" s="48">
        <v>0</v>
      </c>
      <c r="BY463" s="48">
        <v>15</v>
      </c>
      <c r="BZ463" s="48">
        <v>0</v>
      </c>
      <c r="CA463" s="48">
        <v>0</v>
      </c>
      <c r="CB463" s="49"/>
    </row>
    <row r="464" spans="1:80" x14ac:dyDescent="0.25">
      <c r="A464">
        <v>10001</v>
      </c>
      <c r="B464" s="48" t="s">
        <v>6947</v>
      </c>
      <c r="C464" s="48" t="s">
        <v>6948</v>
      </c>
      <c r="D464" t="s">
        <v>6949</v>
      </c>
      <c r="E464" s="48" t="s">
        <v>10</v>
      </c>
      <c r="F464" s="48">
        <v>0.95</v>
      </c>
      <c r="G464" s="48">
        <v>0</v>
      </c>
      <c r="H464" s="48">
        <v>0.95</v>
      </c>
      <c r="I464" s="48">
        <v>0.95</v>
      </c>
      <c r="J464" s="48">
        <v>1</v>
      </c>
      <c r="K464" s="48">
        <v>0.95</v>
      </c>
      <c r="L464" s="48">
        <v>1</v>
      </c>
      <c r="M464" s="48">
        <v>0.95</v>
      </c>
      <c r="N464" s="48">
        <v>1</v>
      </c>
      <c r="O464">
        <v>1</v>
      </c>
      <c r="P464" s="48">
        <v>0</v>
      </c>
      <c r="Q464" s="49">
        <v>41717</v>
      </c>
      <c r="R464" t="s">
        <v>1081</v>
      </c>
      <c r="S464" t="s">
        <v>1082</v>
      </c>
      <c r="T464" t="s">
        <v>1083</v>
      </c>
      <c r="U464" s="48" t="s">
        <v>6690</v>
      </c>
      <c r="V464" s="47"/>
      <c r="AB464">
        <v>0</v>
      </c>
      <c r="AD464">
        <v>0</v>
      </c>
      <c r="AF464">
        <v>0</v>
      </c>
      <c r="AG464">
        <v>0</v>
      </c>
      <c r="AH464">
        <v>0</v>
      </c>
      <c r="AI464">
        <v>0</v>
      </c>
      <c r="AJ464">
        <v>0</v>
      </c>
      <c r="AK464">
        <v>0</v>
      </c>
      <c r="AM464">
        <v>0</v>
      </c>
      <c r="AN464">
        <v>1</v>
      </c>
      <c r="AO464">
        <v>1</v>
      </c>
      <c r="AP464">
        <v>0</v>
      </c>
      <c r="AQ464">
        <v>0</v>
      </c>
      <c r="AR464">
        <v>0</v>
      </c>
      <c r="AS464">
        <v>0</v>
      </c>
      <c r="AT464">
        <v>0</v>
      </c>
      <c r="AU464">
        <v>0</v>
      </c>
      <c r="AV464">
        <v>0</v>
      </c>
      <c r="BA464">
        <v>0</v>
      </c>
      <c r="BD464">
        <v>0</v>
      </c>
      <c r="BG464">
        <v>0</v>
      </c>
      <c r="BJ464">
        <v>0</v>
      </c>
      <c r="BM464">
        <v>0</v>
      </c>
      <c r="BP464">
        <v>0</v>
      </c>
      <c r="BQ464" s="48" t="s">
        <v>6690</v>
      </c>
      <c r="BX464" s="48">
        <v>0</v>
      </c>
      <c r="BY464" s="48">
        <v>15</v>
      </c>
      <c r="BZ464" s="48">
        <v>0</v>
      </c>
      <c r="CA464" s="48">
        <v>0</v>
      </c>
      <c r="CB464" s="49"/>
    </row>
    <row r="465" spans="1:80" x14ac:dyDescent="0.25">
      <c r="A465">
        <v>10001</v>
      </c>
      <c r="B465" s="48" t="s">
        <v>6950</v>
      </c>
      <c r="C465" s="48" t="s">
        <v>6951</v>
      </c>
      <c r="D465" t="s">
        <v>6952</v>
      </c>
      <c r="E465" s="48" t="s">
        <v>10</v>
      </c>
      <c r="F465" s="48">
        <v>0.95</v>
      </c>
      <c r="G465" s="48">
        <v>0</v>
      </c>
      <c r="H465" s="48">
        <v>0.95</v>
      </c>
      <c r="I465" s="48">
        <v>0.95</v>
      </c>
      <c r="J465" s="48">
        <v>1</v>
      </c>
      <c r="K465" s="48">
        <v>0.95</v>
      </c>
      <c r="L465" s="48">
        <v>1</v>
      </c>
      <c r="M465" s="48">
        <v>0.95</v>
      </c>
      <c r="N465" s="48">
        <v>1</v>
      </c>
      <c r="O465">
        <v>1</v>
      </c>
      <c r="P465" s="48">
        <v>0</v>
      </c>
      <c r="Q465" s="49">
        <v>41717</v>
      </c>
      <c r="R465" t="s">
        <v>1081</v>
      </c>
      <c r="S465" t="s">
        <v>1082</v>
      </c>
      <c r="T465" t="s">
        <v>1083</v>
      </c>
      <c r="U465" s="48" t="s">
        <v>6690</v>
      </c>
      <c r="V465" s="47"/>
      <c r="AB465">
        <v>0</v>
      </c>
      <c r="AD465">
        <v>0</v>
      </c>
      <c r="AF465">
        <v>0</v>
      </c>
      <c r="AG465">
        <v>0</v>
      </c>
      <c r="AH465">
        <v>0</v>
      </c>
      <c r="AI465">
        <v>0</v>
      </c>
      <c r="AJ465">
        <v>0</v>
      </c>
      <c r="AK465">
        <v>0</v>
      </c>
      <c r="AM465">
        <v>0</v>
      </c>
      <c r="AN465">
        <v>1</v>
      </c>
      <c r="AO465">
        <v>1</v>
      </c>
      <c r="AP465">
        <v>0</v>
      </c>
      <c r="AQ465">
        <v>0</v>
      </c>
      <c r="AR465">
        <v>0</v>
      </c>
      <c r="AS465">
        <v>0</v>
      </c>
      <c r="AT465">
        <v>0</v>
      </c>
      <c r="AU465">
        <v>0</v>
      </c>
      <c r="AV465">
        <v>0</v>
      </c>
      <c r="BA465">
        <v>0</v>
      </c>
      <c r="BD465">
        <v>0</v>
      </c>
      <c r="BG465">
        <v>0</v>
      </c>
      <c r="BJ465">
        <v>0</v>
      </c>
      <c r="BM465">
        <v>0</v>
      </c>
      <c r="BP465">
        <v>0</v>
      </c>
      <c r="BQ465" s="48" t="s">
        <v>6690</v>
      </c>
      <c r="BX465" s="48">
        <v>0</v>
      </c>
      <c r="BY465" s="48">
        <v>15</v>
      </c>
      <c r="BZ465" s="48">
        <v>0</v>
      </c>
      <c r="CA465" s="48">
        <v>0</v>
      </c>
      <c r="CB465" s="49"/>
    </row>
    <row r="466" spans="1:80" x14ac:dyDescent="0.25">
      <c r="A466">
        <v>10001</v>
      </c>
      <c r="B466" s="48" t="s">
        <v>6953</v>
      </c>
      <c r="C466" s="48" t="s">
        <v>6954</v>
      </c>
      <c r="D466" t="s">
        <v>6955</v>
      </c>
      <c r="E466" s="48" t="s">
        <v>10</v>
      </c>
      <c r="F466" s="48">
        <v>1.2</v>
      </c>
      <c r="G466" s="48">
        <v>0</v>
      </c>
      <c r="H466" s="48">
        <v>1.2</v>
      </c>
      <c r="I466" s="48">
        <v>1.2</v>
      </c>
      <c r="J466" s="48">
        <v>1</v>
      </c>
      <c r="K466" s="48">
        <v>1.2</v>
      </c>
      <c r="L466" s="48">
        <v>1</v>
      </c>
      <c r="M466" s="48">
        <v>1.2</v>
      </c>
      <c r="N466" s="48">
        <v>1</v>
      </c>
      <c r="O466">
        <v>1</v>
      </c>
      <c r="P466" s="48">
        <v>0</v>
      </c>
      <c r="Q466" s="49">
        <v>41717</v>
      </c>
      <c r="R466" t="s">
        <v>1081</v>
      </c>
      <c r="S466" t="s">
        <v>1082</v>
      </c>
      <c r="T466" t="s">
        <v>1083</v>
      </c>
      <c r="U466" s="48" t="s">
        <v>6690</v>
      </c>
      <c r="V466" s="47"/>
      <c r="AB466">
        <v>0</v>
      </c>
      <c r="AD466">
        <v>0</v>
      </c>
      <c r="AF466">
        <v>0</v>
      </c>
      <c r="AG466">
        <v>0</v>
      </c>
      <c r="AH466">
        <v>0</v>
      </c>
      <c r="AI466">
        <v>0</v>
      </c>
      <c r="AJ466">
        <v>0</v>
      </c>
      <c r="AK466">
        <v>0</v>
      </c>
      <c r="AM466">
        <v>0</v>
      </c>
      <c r="AN466">
        <v>1</v>
      </c>
      <c r="AO466">
        <v>1</v>
      </c>
      <c r="AP466">
        <v>0</v>
      </c>
      <c r="AQ466">
        <v>0</v>
      </c>
      <c r="AR466">
        <v>0</v>
      </c>
      <c r="AS466">
        <v>0</v>
      </c>
      <c r="AT466">
        <v>0</v>
      </c>
      <c r="AU466">
        <v>0</v>
      </c>
      <c r="AV466">
        <v>0</v>
      </c>
      <c r="BA466">
        <v>0</v>
      </c>
      <c r="BD466">
        <v>0</v>
      </c>
      <c r="BG466">
        <v>0</v>
      </c>
      <c r="BJ466">
        <v>0</v>
      </c>
      <c r="BM466">
        <v>0</v>
      </c>
      <c r="BP466">
        <v>0</v>
      </c>
      <c r="BQ466" s="48" t="s">
        <v>6690</v>
      </c>
      <c r="BX466" s="48">
        <v>0</v>
      </c>
      <c r="BY466" s="48">
        <v>15</v>
      </c>
      <c r="BZ466" s="48">
        <v>0</v>
      </c>
      <c r="CA466" s="48">
        <v>0</v>
      </c>
      <c r="CB466" s="49"/>
    </row>
    <row r="467" spans="1:80" x14ac:dyDescent="0.25">
      <c r="A467">
        <v>10001</v>
      </c>
      <c r="B467" s="48" t="s">
        <v>6695</v>
      </c>
      <c r="C467" s="48" t="s">
        <v>6696</v>
      </c>
      <c r="E467" s="48" t="s">
        <v>14</v>
      </c>
      <c r="F467" s="48">
        <v>0</v>
      </c>
      <c r="G467" s="48">
        <v>0</v>
      </c>
      <c r="H467" s="48">
        <v>0</v>
      </c>
      <c r="I467" s="48">
        <v>0</v>
      </c>
      <c r="J467" s="48">
        <v>1</v>
      </c>
      <c r="K467" s="48">
        <v>0</v>
      </c>
      <c r="L467" s="48">
        <v>1</v>
      </c>
      <c r="M467" s="48">
        <v>0</v>
      </c>
      <c r="N467" s="48">
        <v>1</v>
      </c>
      <c r="O467">
        <v>1</v>
      </c>
      <c r="P467" s="48">
        <v>0</v>
      </c>
      <c r="Q467" s="49">
        <v>42304</v>
      </c>
      <c r="S467" t="s">
        <v>6688</v>
      </c>
      <c r="T467" t="s">
        <v>6689</v>
      </c>
      <c r="U467" s="48" t="s">
        <v>711</v>
      </c>
      <c r="V467" s="47"/>
      <c r="AB467">
        <v>0</v>
      </c>
      <c r="AD467">
        <v>0</v>
      </c>
      <c r="AF467">
        <v>0</v>
      </c>
      <c r="AG467">
        <v>0</v>
      </c>
      <c r="AH467">
        <v>0</v>
      </c>
      <c r="AI467">
        <v>0</v>
      </c>
      <c r="AJ467">
        <v>0</v>
      </c>
      <c r="AK467">
        <v>0</v>
      </c>
      <c r="AM467">
        <v>0</v>
      </c>
      <c r="AN467">
        <v>1</v>
      </c>
      <c r="AO467">
        <v>1</v>
      </c>
      <c r="AP467">
        <v>0</v>
      </c>
      <c r="AQ467">
        <v>0</v>
      </c>
      <c r="AR467">
        <v>0</v>
      </c>
      <c r="AS467">
        <v>0</v>
      </c>
      <c r="AT467">
        <v>0</v>
      </c>
      <c r="AU467">
        <v>0</v>
      </c>
      <c r="AV467">
        <v>0</v>
      </c>
      <c r="BA467">
        <v>0</v>
      </c>
      <c r="BD467">
        <v>0</v>
      </c>
      <c r="BG467">
        <v>0</v>
      </c>
      <c r="BJ467">
        <v>0</v>
      </c>
      <c r="BM467">
        <v>0</v>
      </c>
      <c r="BP467">
        <v>0</v>
      </c>
      <c r="BQ467" s="48" t="s">
        <v>711</v>
      </c>
      <c r="BX467" s="48">
        <v>0</v>
      </c>
      <c r="BY467" s="48">
        <v>15</v>
      </c>
      <c r="BZ467" s="48">
        <v>0</v>
      </c>
      <c r="CA467" s="48">
        <v>0</v>
      </c>
      <c r="CB467" s="49"/>
    </row>
    <row r="468" spans="1:80" x14ac:dyDescent="0.25">
      <c r="A468">
        <v>10001</v>
      </c>
      <c r="B468" s="48" t="s">
        <v>6697</v>
      </c>
      <c r="C468" s="48" t="s">
        <v>6698</v>
      </c>
      <c r="E468" s="48" t="s">
        <v>14</v>
      </c>
      <c r="F468" s="48">
        <v>1.89</v>
      </c>
      <c r="G468" s="48">
        <v>0</v>
      </c>
      <c r="H468" s="48">
        <v>1.89</v>
      </c>
      <c r="I468" s="48">
        <v>1.89</v>
      </c>
      <c r="J468" s="48">
        <v>1</v>
      </c>
      <c r="K468" s="48">
        <v>1.89</v>
      </c>
      <c r="L468" s="48">
        <v>1</v>
      </c>
      <c r="M468" s="48">
        <v>1.89</v>
      </c>
      <c r="N468" s="48">
        <v>1</v>
      </c>
      <c r="O468">
        <v>1</v>
      </c>
      <c r="P468" s="48">
        <v>0</v>
      </c>
      <c r="Q468" s="49">
        <v>42942</v>
      </c>
      <c r="S468" t="s">
        <v>6688</v>
      </c>
      <c r="T468" t="s">
        <v>6689</v>
      </c>
      <c r="U468" s="48" t="s">
        <v>702</v>
      </c>
      <c r="V468" s="47"/>
      <c r="AB468">
        <v>0</v>
      </c>
      <c r="AD468">
        <v>0</v>
      </c>
      <c r="AF468">
        <v>0</v>
      </c>
      <c r="AG468">
        <v>0</v>
      </c>
      <c r="AH468">
        <v>0</v>
      </c>
      <c r="AI468">
        <v>0</v>
      </c>
      <c r="AJ468">
        <v>0</v>
      </c>
      <c r="AK468">
        <v>0</v>
      </c>
      <c r="AM468">
        <v>0</v>
      </c>
      <c r="AN468">
        <v>1</v>
      </c>
      <c r="AO468">
        <v>1</v>
      </c>
      <c r="AP468">
        <v>0</v>
      </c>
      <c r="AQ468">
        <v>0</v>
      </c>
      <c r="AR468">
        <v>0</v>
      </c>
      <c r="AS468">
        <v>0</v>
      </c>
      <c r="AT468">
        <v>0</v>
      </c>
      <c r="AU468">
        <v>0</v>
      </c>
      <c r="AV468">
        <v>0</v>
      </c>
      <c r="BA468">
        <v>0</v>
      </c>
      <c r="BD468">
        <v>0</v>
      </c>
      <c r="BG468">
        <v>0</v>
      </c>
      <c r="BJ468">
        <v>0</v>
      </c>
      <c r="BM468">
        <v>0</v>
      </c>
      <c r="BP468">
        <v>0</v>
      </c>
      <c r="BQ468" s="48" t="s">
        <v>702</v>
      </c>
      <c r="BR468" s="48" t="s">
        <v>6699</v>
      </c>
      <c r="BX468" s="48">
        <v>0</v>
      </c>
      <c r="BY468" s="48">
        <v>15</v>
      </c>
      <c r="BZ468" s="48">
        <v>0</v>
      </c>
      <c r="CA468" s="48">
        <v>0</v>
      </c>
      <c r="CB468" s="49"/>
    </row>
    <row r="469" spans="1:80" x14ac:dyDescent="0.25">
      <c r="A469">
        <v>10001</v>
      </c>
      <c r="B469" s="48" t="s">
        <v>6700</v>
      </c>
      <c r="C469" s="48" t="s">
        <v>6701</v>
      </c>
      <c r="D469" t="s">
        <v>6702</v>
      </c>
      <c r="E469" s="48" t="s">
        <v>14</v>
      </c>
      <c r="F469" s="48">
        <v>2.25</v>
      </c>
      <c r="G469" s="48">
        <v>0</v>
      </c>
      <c r="H469" s="48">
        <v>2.25</v>
      </c>
      <c r="I469" s="48">
        <v>2.25</v>
      </c>
      <c r="J469" s="48">
        <v>1</v>
      </c>
      <c r="K469" s="48">
        <v>2.25</v>
      </c>
      <c r="L469" s="48">
        <v>1</v>
      </c>
      <c r="M469" s="48">
        <v>2.25</v>
      </c>
      <c r="N469" s="48">
        <v>1</v>
      </c>
      <c r="O469">
        <v>1</v>
      </c>
      <c r="P469" s="48">
        <v>0</v>
      </c>
      <c r="Q469" s="49">
        <v>41108</v>
      </c>
      <c r="S469" t="s">
        <v>6688</v>
      </c>
      <c r="T469" t="s">
        <v>6689</v>
      </c>
      <c r="U469" s="48" t="s">
        <v>702</v>
      </c>
      <c r="V469" s="47"/>
      <c r="AB469">
        <v>0</v>
      </c>
      <c r="AD469">
        <v>0</v>
      </c>
      <c r="AF469">
        <v>0</v>
      </c>
      <c r="AG469">
        <v>0</v>
      </c>
      <c r="AH469">
        <v>0</v>
      </c>
      <c r="AI469">
        <v>0</v>
      </c>
      <c r="AJ469">
        <v>0</v>
      </c>
      <c r="AK469">
        <v>0</v>
      </c>
      <c r="AM469">
        <v>0</v>
      </c>
      <c r="AN469">
        <v>1</v>
      </c>
      <c r="AO469">
        <v>1</v>
      </c>
      <c r="AP469">
        <v>0</v>
      </c>
      <c r="AQ469">
        <v>0</v>
      </c>
      <c r="AR469">
        <v>0</v>
      </c>
      <c r="AS469">
        <v>0</v>
      </c>
      <c r="AT469">
        <v>0</v>
      </c>
      <c r="AU469">
        <v>0</v>
      </c>
      <c r="AV469">
        <v>0</v>
      </c>
      <c r="BA469">
        <v>0</v>
      </c>
      <c r="BD469">
        <v>0</v>
      </c>
      <c r="BG469">
        <v>0</v>
      </c>
      <c r="BJ469">
        <v>0</v>
      </c>
      <c r="BM469">
        <v>0</v>
      </c>
      <c r="BP469">
        <v>0</v>
      </c>
      <c r="BQ469" s="48" t="s">
        <v>702</v>
      </c>
      <c r="BS469" s="48" t="s">
        <v>711</v>
      </c>
      <c r="BX469" s="48">
        <v>0</v>
      </c>
      <c r="BY469" s="48">
        <v>15</v>
      </c>
      <c r="BZ469" s="48">
        <v>0</v>
      </c>
      <c r="CA469" s="48">
        <v>0</v>
      </c>
      <c r="CB469" s="49"/>
    </row>
    <row r="470" spans="1:80" x14ac:dyDescent="0.25">
      <c r="A470">
        <v>10001</v>
      </c>
      <c r="B470" s="48" t="s">
        <v>6703</v>
      </c>
      <c r="C470" s="48" t="s">
        <v>6704</v>
      </c>
      <c r="E470" s="48" t="s">
        <v>14</v>
      </c>
      <c r="F470" s="48">
        <v>0</v>
      </c>
      <c r="G470" s="48">
        <v>0</v>
      </c>
      <c r="H470" s="48">
        <v>0</v>
      </c>
      <c r="I470" s="48">
        <v>0</v>
      </c>
      <c r="J470" s="48">
        <v>1</v>
      </c>
      <c r="K470" s="48">
        <v>0</v>
      </c>
      <c r="L470" s="48">
        <v>1</v>
      </c>
      <c r="M470" s="48">
        <v>0</v>
      </c>
      <c r="N470" s="48">
        <v>1</v>
      </c>
      <c r="O470">
        <v>1</v>
      </c>
      <c r="P470" s="48">
        <v>0</v>
      </c>
      <c r="Q470" s="49">
        <v>42772</v>
      </c>
      <c r="R470" t="s">
        <v>737</v>
      </c>
      <c r="S470" t="s">
        <v>6688</v>
      </c>
      <c r="T470" t="s">
        <v>6689</v>
      </c>
      <c r="U470" s="48" t="s">
        <v>711</v>
      </c>
      <c r="V470" s="47"/>
      <c r="AB470">
        <v>0</v>
      </c>
      <c r="AD470">
        <v>0</v>
      </c>
      <c r="AF470">
        <v>0</v>
      </c>
      <c r="AG470">
        <v>0</v>
      </c>
      <c r="AH470">
        <v>0</v>
      </c>
      <c r="AI470">
        <v>0</v>
      </c>
      <c r="AJ470">
        <v>0</v>
      </c>
      <c r="AK470">
        <v>0</v>
      </c>
      <c r="AM470">
        <v>0</v>
      </c>
      <c r="AN470">
        <v>1</v>
      </c>
      <c r="AO470">
        <v>1</v>
      </c>
      <c r="AP470">
        <v>0</v>
      </c>
      <c r="AQ470">
        <v>0</v>
      </c>
      <c r="AR470">
        <v>0</v>
      </c>
      <c r="AS470">
        <v>0</v>
      </c>
      <c r="AT470">
        <v>0</v>
      </c>
      <c r="AU470">
        <v>0</v>
      </c>
      <c r="AV470">
        <v>0</v>
      </c>
      <c r="BA470">
        <v>0</v>
      </c>
      <c r="BD470">
        <v>0</v>
      </c>
      <c r="BG470">
        <v>0</v>
      </c>
      <c r="BJ470">
        <v>0</v>
      </c>
      <c r="BM470">
        <v>0</v>
      </c>
      <c r="BP470">
        <v>0</v>
      </c>
      <c r="BQ470" s="48" t="s">
        <v>711</v>
      </c>
      <c r="BX470" s="48">
        <v>0</v>
      </c>
      <c r="BY470" s="48">
        <v>19</v>
      </c>
      <c r="BZ470" s="48">
        <v>0</v>
      </c>
      <c r="CA470" s="48">
        <v>0</v>
      </c>
      <c r="CB470" s="49"/>
    </row>
    <row r="471" spans="1:80" x14ac:dyDescent="0.25">
      <c r="A471">
        <v>10001</v>
      </c>
      <c r="B471" s="48" t="s">
        <v>6705</v>
      </c>
      <c r="C471" s="48" t="s">
        <v>6706</v>
      </c>
      <c r="E471" s="48" t="s">
        <v>14</v>
      </c>
      <c r="F471" s="48">
        <v>1.93</v>
      </c>
      <c r="G471" s="48">
        <v>0</v>
      </c>
      <c r="H471" s="48">
        <v>1.93</v>
      </c>
      <c r="I471" s="48">
        <v>1.93</v>
      </c>
      <c r="J471" s="48">
        <v>1</v>
      </c>
      <c r="K471" s="48">
        <v>1.93</v>
      </c>
      <c r="L471" s="48">
        <v>1</v>
      </c>
      <c r="M471" s="48">
        <v>1.93</v>
      </c>
      <c r="N471" s="48">
        <v>1</v>
      </c>
      <c r="O471">
        <v>1</v>
      </c>
      <c r="P471" s="48">
        <v>0</v>
      </c>
      <c r="Q471" s="49">
        <v>42578</v>
      </c>
      <c r="S471" t="s">
        <v>6688</v>
      </c>
      <c r="T471" t="s">
        <v>6689</v>
      </c>
      <c r="U471" s="48" t="s">
        <v>702</v>
      </c>
      <c r="V471" s="47"/>
      <c r="AB471">
        <v>0</v>
      </c>
      <c r="AD471">
        <v>0</v>
      </c>
      <c r="AF471">
        <v>0</v>
      </c>
      <c r="AG471">
        <v>0</v>
      </c>
      <c r="AH471">
        <v>0</v>
      </c>
      <c r="AI471">
        <v>0</v>
      </c>
      <c r="AJ471">
        <v>0</v>
      </c>
      <c r="AK471">
        <v>0</v>
      </c>
      <c r="AM471">
        <v>0</v>
      </c>
      <c r="AN471">
        <v>1</v>
      </c>
      <c r="AO471">
        <v>1</v>
      </c>
      <c r="AP471">
        <v>0</v>
      </c>
      <c r="AQ471">
        <v>0</v>
      </c>
      <c r="AR471">
        <v>0</v>
      </c>
      <c r="AS471">
        <v>0</v>
      </c>
      <c r="AT471">
        <v>0</v>
      </c>
      <c r="AU471">
        <v>0</v>
      </c>
      <c r="AV471">
        <v>0</v>
      </c>
      <c r="BA471">
        <v>0</v>
      </c>
      <c r="BD471">
        <v>0</v>
      </c>
      <c r="BG471">
        <v>0</v>
      </c>
      <c r="BJ471">
        <v>0</v>
      </c>
      <c r="BM471">
        <v>0</v>
      </c>
      <c r="BP471">
        <v>0</v>
      </c>
      <c r="BQ471" s="48" t="s">
        <v>702</v>
      </c>
      <c r="BR471" s="48" t="s">
        <v>6707</v>
      </c>
      <c r="BX471" s="48">
        <v>0</v>
      </c>
      <c r="BY471" s="48">
        <v>15</v>
      </c>
      <c r="BZ471" s="48">
        <v>0</v>
      </c>
      <c r="CA471" s="48">
        <v>0</v>
      </c>
      <c r="CB471" s="49"/>
    </row>
    <row r="472" spans="1:80" x14ac:dyDescent="0.25">
      <c r="A472">
        <v>10001</v>
      </c>
      <c r="B472" s="48" t="s">
        <v>6708</v>
      </c>
      <c r="C472" s="48" t="s">
        <v>6709</v>
      </c>
      <c r="D472" t="s">
        <v>6710</v>
      </c>
      <c r="E472" s="48" t="s">
        <v>14</v>
      </c>
      <c r="F472" s="48">
        <v>1.2</v>
      </c>
      <c r="G472" s="48">
        <v>0</v>
      </c>
      <c r="H472" s="48">
        <v>1.2</v>
      </c>
      <c r="I472" s="48">
        <v>1.2</v>
      </c>
      <c r="J472" s="48">
        <v>1</v>
      </c>
      <c r="K472" s="48">
        <v>1.2</v>
      </c>
      <c r="L472" s="48">
        <v>1</v>
      </c>
      <c r="M472" s="48">
        <v>1.2</v>
      </c>
      <c r="N472" s="48">
        <v>1</v>
      </c>
      <c r="O472">
        <v>1</v>
      </c>
      <c r="P472" s="48">
        <v>0</v>
      </c>
      <c r="Q472" s="49">
        <v>42772</v>
      </c>
      <c r="R472" t="s">
        <v>737</v>
      </c>
      <c r="S472" t="s">
        <v>6688</v>
      </c>
      <c r="T472" t="s">
        <v>6689</v>
      </c>
      <c r="U472" s="48" t="s">
        <v>702</v>
      </c>
      <c r="V472" s="47"/>
      <c r="AB472">
        <v>0</v>
      </c>
      <c r="AD472">
        <v>0</v>
      </c>
      <c r="AF472">
        <v>0</v>
      </c>
      <c r="AG472">
        <v>0</v>
      </c>
      <c r="AH472">
        <v>0</v>
      </c>
      <c r="AI472">
        <v>0</v>
      </c>
      <c r="AJ472">
        <v>0</v>
      </c>
      <c r="AK472">
        <v>0</v>
      </c>
      <c r="AM472">
        <v>0</v>
      </c>
      <c r="AN472">
        <v>1</v>
      </c>
      <c r="AO472">
        <v>1</v>
      </c>
      <c r="AP472">
        <v>0</v>
      </c>
      <c r="AQ472">
        <v>0</v>
      </c>
      <c r="AR472">
        <v>0</v>
      </c>
      <c r="AS472">
        <v>0</v>
      </c>
      <c r="AT472">
        <v>0</v>
      </c>
      <c r="AU472">
        <v>0</v>
      </c>
      <c r="AV472">
        <v>0</v>
      </c>
      <c r="BA472">
        <v>0</v>
      </c>
      <c r="BD472">
        <v>0</v>
      </c>
      <c r="BG472">
        <v>0</v>
      </c>
      <c r="BJ472">
        <v>0</v>
      </c>
      <c r="BM472">
        <v>0</v>
      </c>
      <c r="BP472">
        <v>0</v>
      </c>
      <c r="BQ472" s="48" t="s">
        <v>702</v>
      </c>
      <c r="BS472" s="48" t="s">
        <v>711</v>
      </c>
      <c r="BX472" s="48">
        <v>0</v>
      </c>
      <c r="BY472" s="48">
        <v>19</v>
      </c>
      <c r="BZ472" s="48">
        <v>0</v>
      </c>
      <c r="CA472" s="48">
        <v>0</v>
      </c>
      <c r="CB472" s="49"/>
    </row>
    <row r="473" spans="1:80" x14ac:dyDescent="0.25">
      <c r="A473">
        <v>10001</v>
      </c>
      <c r="B473" s="48" t="s">
        <v>6711</v>
      </c>
      <c r="C473" s="48" t="s">
        <v>6712</v>
      </c>
      <c r="D473" t="s">
        <v>6713</v>
      </c>
      <c r="E473" s="48" t="s">
        <v>14</v>
      </c>
      <c r="F473" s="48">
        <v>0</v>
      </c>
      <c r="G473" s="48">
        <v>0</v>
      </c>
      <c r="H473" s="48">
        <v>0</v>
      </c>
      <c r="I473" s="48">
        <v>0</v>
      </c>
      <c r="J473" s="48">
        <v>1</v>
      </c>
      <c r="K473" s="48">
        <v>0</v>
      </c>
      <c r="L473" s="48">
        <v>1</v>
      </c>
      <c r="M473" s="48">
        <v>0</v>
      </c>
      <c r="N473" s="48">
        <v>1</v>
      </c>
      <c r="O473">
        <v>1</v>
      </c>
      <c r="P473" s="48">
        <v>0</v>
      </c>
      <c r="Q473" s="49">
        <v>42131</v>
      </c>
      <c r="S473" t="s">
        <v>6688</v>
      </c>
      <c r="T473" t="s">
        <v>6689</v>
      </c>
      <c r="U473" s="48" t="s">
        <v>702</v>
      </c>
      <c r="V473" s="47"/>
      <c r="AB473">
        <v>0</v>
      </c>
      <c r="AD473">
        <v>0</v>
      </c>
      <c r="AF473">
        <v>0</v>
      </c>
      <c r="AG473">
        <v>0</v>
      </c>
      <c r="AH473">
        <v>0</v>
      </c>
      <c r="AI473">
        <v>0</v>
      </c>
      <c r="AJ473">
        <v>0</v>
      </c>
      <c r="AK473">
        <v>0</v>
      </c>
      <c r="AM473">
        <v>0</v>
      </c>
      <c r="AN473">
        <v>1</v>
      </c>
      <c r="AO473">
        <v>1</v>
      </c>
      <c r="AP473">
        <v>0</v>
      </c>
      <c r="AQ473">
        <v>0</v>
      </c>
      <c r="AR473">
        <v>0</v>
      </c>
      <c r="AS473">
        <v>0</v>
      </c>
      <c r="AT473">
        <v>0</v>
      </c>
      <c r="AU473">
        <v>0</v>
      </c>
      <c r="AV473">
        <v>0</v>
      </c>
      <c r="BA473">
        <v>0</v>
      </c>
      <c r="BD473">
        <v>0</v>
      </c>
      <c r="BG473">
        <v>0</v>
      </c>
      <c r="BJ473">
        <v>0</v>
      </c>
      <c r="BM473">
        <v>0</v>
      </c>
      <c r="BP473">
        <v>0</v>
      </c>
      <c r="BQ473" s="48" t="s">
        <v>702</v>
      </c>
      <c r="BX473" s="48">
        <v>0</v>
      </c>
      <c r="BY473" s="48">
        <v>15</v>
      </c>
      <c r="BZ473" s="48">
        <v>0</v>
      </c>
      <c r="CA473" s="48">
        <v>0</v>
      </c>
      <c r="CB473" s="49"/>
    </row>
    <row r="474" spans="1:80" x14ac:dyDescent="0.25">
      <c r="A474">
        <v>10001</v>
      </c>
      <c r="B474" s="48" t="s">
        <v>6714</v>
      </c>
      <c r="C474" s="48" t="s">
        <v>6715</v>
      </c>
      <c r="D474" t="s">
        <v>6713</v>
      </c>
      <c r="E474" s="48" t="s">
        <v>14</v>
      </c>
      <c r="F474" s="48">
        <v>2.33</v>
      </c>
      <c r="G474" s="48">
        <v>0</v>
      </c>
      <c r="H474" s="48">
        <v>2.33</v>
      </c>
      <c r="I474" s="48">
        <v>2.33</v>
      </c>
      <c r="J474" s="48">
        <v>1</v>
      </c>
      <c r="K474" s="48">
        <v>2.33</v>
      </c>
      <c r="L474" s="48">
        <v>1</v>
      </c>
      <c r="M474" s="48">
        <v>2.33</v>
      </c>
      <c r="N474" s="48">
        <v>1</v>
      </c>
      <c r="O474">
        <v>1</v>
      </c>
      <c r="P474" s="48">
        <v>0</v>
      </c>
      <c r="Q474" s="49">
        <v>42772</v>
      </c>
      <c r="R474" t="s">
        <v>737</v>
      </c>
      <c r="S474" t="s">
        <v>6688</v>
      </c>
      <c r="T474" t="s">
        <v>6689</v>
      </c>
      <c r="U474" s="48" t="s">
        <v>702</v>
      </c>
      <c r="V474" s="47"/>
      <c r="AB474">
        <v>0</v>
      </c>
      <c r="AD474">
        <v>0</v>
      </c>
      <c r="AF474">
        <v>0</v>
      </c>
      <c r="AG474">
        <v>0</v>
      </c>
      <c r="AH474">
        <v>0</v>
      </c>
      <c r="AI474">
        <v>0</v>
      </c>
      <c r="AJ474">
        <v>0</v>
      </c>
      <c r="AK474">
        <v>0</v>
      </c>
      <c r="AM474">
        <v>0</v>
      </c>
      <c r="AN474">
        <v>1</v>
      </c>
      <c r="AO474">
        <v>1</v>
      </c>
      <c r="AP474">
        <v>0</v>
      </c>
      <c r="AQ474">
        <v>0</v>
      </c>
      <c r="AR474">
        <v>0</v>
      </c>
      <c r="AS474">
        <v>0</v>
      </c>
      <c r="AT474">
        <v>0</v>
      </c>
      <c r="AU474">
        <v>0</v>
      </c>
      <c r="AV474">
        <v>0</v>
      </c>
      <c r="BA474">
        <v>0</v>
      </c>
      <c r="BD474">
        <v>0</v>
      </c>
      <c r="BG474">
        <v>0</v>
      </c>
      <c r="BJ474">
        <v>0</v>
      </c>
      <c r="BM474">
        <v>0</v>
      </c>
      <c r="BP474">
        <v>0</v>
      </c>
      <c r="BQ474" s="48" t="s">
        <v>702</v>
      </c>
      <c r="BR474" s="48" t="s">
        <v>6716</v>
      </c>
      <c r="BS474" s="48" t="s">
        <v>1201</v>
      </c>
      <c r="BX474" s="48">
        <v>0</v>
      </c>
      <c r="BY474" s="48">
        <v>19</v>
      </c>
      <c r="BZ474" s="48">
        <v>0</v>
      </c>
      <c r="CA474" s="48">
        <v>0</v>
      </c>
      <c r="CB474" s="49"/>
    </row>
    <row r="475" spans="1:80" x14ac:dyDescent="0.25">
      <c r="A475">
        <v>10001</v>
      </c>
      <c r="B475" s="48" t="s">
        <v>6717</v>
      </c>
      <c r="C475" s="48" t="s">
        <v>6718</v>
      </c>
      <c r="D475" t="s">
        <v>6713</v>
      </c>
      <c r="E475" s="48" t="s">
        <v>14</v>
      </c>
      <c r="F475" s="48">
        <v>0</v>
      </c>
      <c r="G475" s="48">
        <v>0</v>
      </c>
      <c r="H475" s="48">
        <v>0</v>
      </c>
      <c r="I475" s="48">
        <v>0</v>
      </c>
      <c r="J475" s="48">
        <v>1</v>
      </c>
      <c r="K475" s="48">
        <v>0</v>
      </c>
      <c r="L475" s="48">
        <v>1</v>
      </c>
      <c r="M475" s="48">
        <v>0</v>
      </c>
      <c r="N475" s="48">
        <v>1</v>
      </c>
      <c r="O475">
        <v>1</v>
      </c>
      <c r="P475" s="48">
        <v>0</v>
      </c>
      <c r="Q475" s="49">
        <v>41838</v>
      </c>
      <c r="S475" t="s">
        <v>6688</v>
      </c>
      <c r="T475" t="s">
        <v>6689</v>
      </c>
      <c r="U475" s="48" t="s">
        <v>702</v>
      </c>
      <c r="V475" s="47"/>
      <c r="AB475">
        <v>0</v>
      </c>
      <c r="AD475">
        <v>0</v>
      </c>
      <c r="AF475">
        <v>0</v>
      </c>
      <c r="AG475">
        <v>0</v>
      </c>
      <c r="AH475">
        <v>0</v>
      </c>
      <c r="AI475">
        <v>0</v>
      </c>
      <c r="AJ475">
        <v>0</v>
      </c>
      <c r="AK475">
        <v>0</v>
      </c>
      <c r="AM475">
        <v>0</v>
      </c>
      <c r="AN475">
        <v>1</v>
      </c>
      <c r="AO475">
        <v>1</v>
      </c>
      <c r="AP475">
        <v>0</v>
      </c>
      <c r="AQ475">
        <v>0</v>
      </c>
      <c r="AR475">
        <v>0</v>
      </c>
      <c r="AS475">
        <v>0</v>
      </c>
      <c r="AT475">
        <v>0</v>
      </c>
      <c r="AU475">
        <v>0</v>
      </c>
      <c r="AV475">
        <v>0</v>
      </c>
      <c r="BA475">
        <v>0</v>
      </c>
      <c r="BD475">
        <v>0</v>
      </c>
      <c r="BG475">
        <v>0</v>
      </c>
      <c r="BJ475">
        <v>0</v>
      </c>
      <c r="BM475">
        <v>0</v>
      </c>
      <c r="BP475">
        <v>0</v>
      </c>
      <c r="BQ475" s="48" t="s">
        <v>702</v>
      </c>
      <c r="BS475" s="48" t="s">
        <v>1201</v>
      </c>
      <c r="BX475" s="48">
        <v>0</v>
      </c>
      <c r="BY475" s="48">
        <v>15</v>
      </c>
      <c r="BZ475" s="48">
        <v>0</v>
      </c>
      <c r="CA475" s="48">
        <v>0</v>
      </c>
      <c r="CB475" s="49"/>
    </row>
    <row r="476" spans="1:80" x14ac:dyDescent="0.25">
      <c r="A476">
        <v>10001</v>
      </c>
      <c r="B476" s="48" t="s">
        <v>6719</v>
      </c>
      <c r="C476" s="48" t="s">
        <v>6720</v>
      </c>
      <c r="E476" s="48" t="s">
        <v>14</v>
      </c>
      <c r="F476" s="48">
        <v>2.33</v>
      </c>
      <c r="G476" s="48">
        <v>100</v>
      </c>
      <c r="H476" s="48">
        <v>0</v>
      </c>
      <c r="I476" s="48">
        <v>0</v>
      </c>
      <c r="J476" s="48">
        <v>1</v>
      </c>
      <c r="K476" s="48">
        <v>0</v>
      </c>
      <c r="L476" s="48">
        <v>1</v>
      </c>
      <c r="M476" s="48">
        <v>0</v>
      </c>
      <c r="N476" s="48">
        <v>1</v>
      </c>
      <c r="O476">
        <v>1</v>
      </c>
      <c r="P476" s="48">
        <v>0</v>
      </c>
      <c r="Q476" s="49">
        <v>40645</v>
      </c>
      <c r="S476" t="s">
        <v>6688</v>
      </c>
      <c r="T476" t="s">
        <v>6689</v>
      </c>
      <c r="U476" s="48" t="s">
        <v>702</v>
      </c>
      <c r="V476" s="47"/>
      <c r="AB476">
        <v>0</v>
      </c>
      <c r="AD476">
        <v>0</v>
      </c>
      <c r="AF476">
        <v>0</v>
      </c>
      <c r="AG476">
        <v>0</v>
      </c>
      <c r="AH476">
        <v>0</v>
      </c>
      <c r="AI476">
        <v>0</v>
      </c>
      <c r="AJ476">
        <v>0</v>
      </c>
      <c r="AK476">
        <v>0</v>
      </c>
      <c r="AM476">
        <v>0</v>
      </c>
      <c r="AN476">
        <v>1</v>
      </c>
      <c r="AO476">
        <v>1</v>
      </c>
      <c r="AP476">
        <v>0</v>
      </c>
      <c r="AQ476">
        <v>0</v>
      </c>
      <c r="AR476">
        <v>0</v>
      </c>
      <c r="AS476">
        <v>0</v>
      </c>
      <c r="AT476">
        <v>0</v>
      </c>
      <c r="AU476">
        <v>0</v>
      </c>
      <c r="AV476">
        <v>0</v>
      </c>
      <c r="BA476">
        <v>0</v>
      </c>
      <c r="BD476">
        <v>0</v>
      </c>
      <c r="BG476">
        <v>0</v>
      </c>
      <c r="BJ476">
        <v>0</v>
      </c>
      <c r="BM476">
        <v>0</v>
      </c>
      <c r="BP476">
        <v>0</v>
      </c>
      <c r="BQ476" s="48" t="s">
        <v>702</v>
      </c>
      <c r="BX476" s="48">
        <v>0</v>
      </c>
      <c r="BY476" s="48">
        <v>15</v>
      </c>
      <c r="BZ476" s="48">
        <v>0</v>
      </c>
      <c r="CA476" s="48">
        <v>0</v>
      </c>
      <c r="CB476" s="49"/>
    </row>
    <row r="477" spans="1:80" x14ac:dyDescent="0.25">
      <c r="A477">
        <v>10001</v>
      </c>
      <c r="B477" s="48" t="s">
        <v>6721</v>
      </c>
      <c r="C477" s="48" t="s">
        <v>6722</v>
      </c>
      <c r="E477" s="48" t="s">
        <v>14</v>
      </c>
      <c r="F477" s="48">
        <v>2.33</v>
      </c>
      <c r="G477" s="48">
        <v>100</v>
      </c>
      <c r="H477" s="48">
        <v>0</v>
      </c>
      <c r="I477" s="48">
        <v>0</v>
      </c>
      <c r="J477" s="48">
        <v>1</v>
      </c>
      <c r="K477" s="48">
        <v>0</v>
      </c>
      <c r="L477" s="48">
        <v>1</v>
      </c>
      <c r="M477" s="48">
        <v>0</v>
      </c>
      <c r="N477" s="48">
        <v>1</v>
      </c>
      <c r="O477">
        <v>1</v>
      </c>
      <c r="P477" s="48">
        <v>0</v>
      </c>
      <c r="Q477" s="49">
        <v>40645</v>
      </c>
      <c r="S477" t="s">
        <v>6688</v>
      </c>
      <c r="T477" t="s">
        <v>6689</v>
      </c>
      <c r="U477" s="48" t="s">
        <v>702</v>
      </c>
      <c r="V477" s="47"/>
      <c r="AB477">
        <v>0</v>
      </c>
      <c r="AD477">
        <v>0</v>
      </c>
      <c r="AF477">
        <v>0</v>
      </c>
      <c r="AG477">
        <v>0</v>
      </c>
      <c r="AH477">
        <v>0</v>
      </c>
      <c r="AI477">
        <v>0</v>
      </c>
      <c r="AJ477">
        <v>0</v>
      </c>
      <c r="AK477">
        <v>0</v>
      </c>
      <c r="AM477">
        <v>0</v>
      </c>
      <c r="AN477">
        <v>1</v>
      </c>
      <c r="AO477">
        <v>1</v>
      </c>
      <c r="AP477">
        <v>0</v>
      </c>
      <c r="AQ477">
        <v>0</v>
      </c>
      <c r="AR477">
        <v>0</v>
      </c>
      <c r="AS477">
        <v>0</v>
      </c>
      <c r="AT477">
        <v>0</v>
      </c>
      <c r="AU477">
        <v>0</v>
      </c>
      <c r="AV477">
        <v>0</v>
      </c>
      <c r="BA477">
        <v>0</v>
      </c>
      <c r="BD477">
        <v>0</v>
      </c>
      <c r="BG477">
        <v>0</v>
      </c>
      <c r="BJ477">
        <v>0</v>
      </c>
      <c r="BM477">
        <v>0</v>
      </c>
      <c r="BP477">
        <v>0</v>
      </c>
      <c r="BQ477" s="48" t="s">
        <v>702</v>
      </c>
      <c r="BX477" s="48">
        <v>0</v>
      </c>
      <c r="BY477" s="48">
        <v>15</v>
      </c>
      <c r="BZ477" s="48">
        <v>0</v>
      </c>
      <c r="CA477" s="48">
        <v>0</v>
      </c>
      <c r="CB477" s="49"/>
    </row>
    <row r="478" spans="1:80" x14ac:dyDescent="0.25">
      <c r="A478">
        <v>10001</v>
      </c>
      <c r="B478" s="48" t="s">
        <v>6723</v>
      </c>
      <c r="C478" s="48" t="s">
        <v>6724</v>
      </c>
      <c r="E478" s="48" t="s">
        <v>14</v>
      </c>
      <c r="F478" s="48">
        <v>0</v>
      </c>
      <c r="G478" s="48">
        <v>0</v>
      </c>
      <c r="H478" s="48">
        <v>0</v>
      </c>
      <c r="I478" s="48">
        <v>0</v>
      </c>
      <c r="J478" s="48">
        <v>1</v>
      </c>
      <c r="K478" s="48">
        <v>0</v>
      </c>
      <c r="L478" s="48">
        <v>1</v>
      </c>
      <c r="M478" s="48">
        <v>0</v>
      </c>
      <c r="N478" s="48">
        <v>1</v>
      </c>
      <c r="O478">
        <v>1</v>
      </c>
      <c r="P478" s="48">
        <v>0</v>
      </c>
      <c r="Q478" s="49">
        <v>42135</v>
      </c>
      <c r="S478" t="s">
        <v>6688</v>
      </c>
      <c r="T478" t="s">
        <v>6689</v>
      </c>
      <c r="U478" s="48" t="s">
        <v>702</v>
      </c>
      <c r="V478" s="47"/>
      <c r="AB478">
        <v>0</v>
      </c>
      <c r="AD478">
        <v>0</v>
      </c>
      <c r="AF478">
        <v>0</v>
      </c>
      <c r="AG478">
        <v>0</v>
      </c>
      <c r="AH478">
        <v>0</v>
      </c>
      <c r="AI478">
        <v>0</v>
      </c>
      <c r="AJ478">
        <v>0</v>
      </c>
      <c r="AK478">
        <v>0</v>
      </c>
      <c r="AM478">
        <v>0</v>
      </c>
      <c r="AN478">
        <v>1</v>
      </c>
      <c r="AO478">
        <v>1</v>
      </c>
      <c r="AP478">
        <v>0</v>
      </c>
      <c r="AQ478">
        <v>0</v>
      </c>
      <c r="AR478">
        <v>0</v>
      </c>
      <c r="AS478">
        <v>0</v>
      </c>
      <c r="AT478">
        <v>0</v>
      </c>
      <c r="AU478">
        <v>0</v>
      </c>
      <c r="AV478">
        <v>0</v>
      </c>
      <c r="BA478">
        <v>0</v>
      </c>
      <c r="BD478">
        <v>0</v>
      </c>
      <c r="BG478">
        <v>0</v>
      </c>
      <c r="BJ478">
        <v>0</v>
      </c>
      <c r="BM478">
        <v>0</v>
      </c>
      <c r="BP478">
        <v>0</v>
      </c>
      <c r="BQ478" s="48" t="s">
        <v>702</v>
      </c>
      <c r="BX478" s="48">
        <v>0</v>
      </c>
      <c r="BY478" s="48">
        <v>15</v>
      </c>
      <c r="BZ478" s="48">
        <v>0</v>
      </c>
      <c r="CA478" s="48">
        <v>0</v>
      </c>
      <c r="CB478" s="49"/>
    </row>
    <row r="479" spans="1:80" x14ac:dyDescent="0.25">
      <c r="A479">
        <v>10001</v>
      </c>
      <c r="B479" s="48" t="s">
        <v>6725</v>
      </c>
      <c r="C479" s="48" t="s">
        <v>6726</v>
      </c>
      <c r="E479" s="48" t="s">
        <v>14</v>
      </c>
      <c r="F479" s="48">
        <v>0</v>
      </c>
      <c r="G479" s="48">
        <v>0</v>
      </c>
      <c r="H479" s="48">
        <v>0</v>
      </c>
      <c r="I479" s="48">
        <v>0</v>
      </c>
      <c r="J479" s="48">
        <v>1</v>
      </c>
      <c r="K479" s="48">
        <v>0</v>
      </c>
      <c r="L479" s="48">
        <v>1</v>
      </c>
      <c r="M479" s="48">
        <v>0</v>
      </c>
      <c r="N479" s="48">
        <v>1</v>
      </c>
      <c r="O479">
        <v>1</v>
      </c>
      <c r="P479" s="48">
        <v>0</v>
      </c>
      <c r="Q479" s="49">
        <v>42772</v>
      </c>
      <c r="R479" t="s">
        <v>737</v>
      </c>
      <c r="S479" t="s">
        <v>6688</v>
      </c>
      <c r="T479" t="s">
        <v>6689</v>
      </c>
      <c r="U479" s="48" t="s">
        <v>702</v>
      </c>
      <c r="V479" s="47"/>
      <c r="AB479">
        <v>0</v>
      </c>
      <c r="AD479">
        <v>0</v>
      </c>
      <c r="AF479">
        <v>0</v>
      </c>
      <c r="AG479">
        <v>0</v>
      </c>
      <c r="AH479">
        <v>0</v>
      </c>
      <c r="AI479">
        <v>0</v>
      </c>
      <c r="AJ479">
        <v>0</v>
      </c>
      <c r="AK479">
        <v>0</v>
      </c>
      <c r="AM479">
        <v>0</v>
      </c>
      <c r="AN479">
        <v>1</v>
      </c>
      <c r="AO479">
        <v>1</v>
      </c>
      <c r="AP479">
        <v>0</v>
      </c>
      <c r="AQ479">
        <v>0</v>
      </c>
      <c r="AR479">
        <v>0</v>
      </c>
      <c r="AS479">
        <v>0</v>
      </c>
      <c r="AT479">
        <v>0</v>
      </c>
      <c r="AU479">
        <v>0</v>
      </c>
      <c r="AV479">
        <v>0</v>
      </c>
      <c r="BA479">
        <v>0</v>
      </c>
      <c r="BD479">
        <v>0</v>
      </c>
      <c r="BG479">
        <v>0</v>
      </c>
      <c r="BJ479">
        <v>0</v>
      </c>
      <c r="BM479">
        <v>0</v>
      </c>
      <c r="BP479">
        <v>0</v>
      </c>
      <c r="BQ479" s="48" t="s">
        <v>702</v>
      </c>
      <c r="BX479" s="48">
        <v>0</v>
      </c>
      <c r="BY479" s="48">
        <v>19</v>
      </c>
      <c r="BZ479" s="48">
        <v>0</v>
      </c>
      <c r="CA479" s="48">
        <v>0</v>
      </c>
      <c r="CB479" s="49"/>
    </row>
    <row r="480" spans="1:80" x14ac:dyDescent="0.25">
      <c r="A480">
        <v>10001</v>
      </c>
      <c r="B480" s="48" t="s">
        <v>6727</v>
      </c>
      <c r="C480" s="48" t="s">
        <v>6728</v>
      </c>
      <c r="E480" s="48" t="s">
        <v>14</v>
      </c>
      <c r="F480" s="48">
        <v>0</v>
      </c>
      <c r="G480" s="48">
        <v>0</v>
      </c>
      <c r="H480" s="48">
        <v>0</v>
      </c>
      <c r="I480" s="48">
        <v>0</v>
      </c>
      <c r="J480" s="48">
        <v>1</v>
      </c>
      <c r="K480" s="48">
        <v>0</v>
      </c>
      <c r="L480" s="48">
        <v>1</v>
      </c>
      <c r="M480" s="48">
        <v>0</v>
      </c>
      <c r="N480" s="48">
        <v>1</v>
      </c>
      <c r="O480">
        <v>1</v>
      </c>
      <c r="P480" s="48">
        <v>0</v>
      </c>
      <c r="Q480" s="49">
        <v>42772</v>
      </c>
      <c r="R480" t="s">
        <v>737</v>
      </c>
      <c r="S480" t="s">
        <v>6688</v>
      </c>
      <c r="T480" t="s">
        <v>6689</v>
      </c>
      <c r="U480" s="48" t="s">
        <v>702</v>
      </c>
      <c r="V480" s="47"/>
      <c r="AB480">
        <v>0</v>
      </c>
      <c r="AD480">
        <v>0</v>
      </c>
      <c r="AF480">
        <v>0</v>
      </c>
      <c r="AG480">
        <v>0</v>
      </c>
      <c r="AH480">
        <v>0</v>
      </c>
      <c r="AI480">
        <v>0</v>
      </c>
      <c r="AJ480">
        <v>0</v>
      </c>
      <c r="AK480">
        <v>0</v>
      </c>
      <c r="AM480">
        <v>0</v>
      </c>
      <c r="AN480">
        <v>1</v>
      </c>
      <c r="AO480">
        <v>1</v>
      </c>
      <c r="AP480">
        <v>0</v>
      </c>
      <c r="AQ480">
        <v>0</v>
      </c>
      <c r="AR480">
        <v>0</v>
      </c>
      <c r="AS480">
        <v>0</v>
      </c>
      <c r="AT480">
        <v>0</v>
      </c>
      <c r="AU480">
        <v>0</v>
      </c>
      <c r="AV480">
        <v>0</v>
      </c>
      <c r="BA480">
        <v>0</v>
      </c>
      <c r="BD480">
        <v>0</v>
      </c>
      <c r="BG480">
        <v>0</v>
      </c>
      <c r="BJ480">
        <v>0</v>
      </c>
      <c r="BM480">
        <v>0</v>
      </c>
      <c r="BP480">
        <v>0</v>
      </c>
      <c r="BQ480" s="48" t="s">
        <v>702</v>
      </c>
      <c r="BX480" s="48">
        <v>0</v>
      </c>
      <c r="BY480" s="48">
        <v>19</v>
      </c>
      <c r="BZ480" s="48">
        <v>0</v>
      </c>
      <c r="CA480" s="48">
        <v>0</v>
      </c>
      <c r="CB480" s="49"/>
    </row>
    <row r="481" spans="1:80" x14ac:dyDescent="0.25">
      <c r="A481">
        <v>10001</v>
      </c>
      <c r="B481" s="48" t="s">
        <v>6729</v>
      </c>
      <c r="C481" s="48" t="s">
        <v>6730</v>
      </c>
      <c r="E481" s="48" t="s">
        <v>14</v>
      </c>
      <c r="F481" s="48">
        <v>2.25</v>
      </c>
      <c r="G481" s="48">
        <v>4.4400000000000004</v>
      </c>
      <c r="H481" s="48">
        <v>2.15</v>
      </c>
      <c r="I481" s="48">
        <v>2.15</v>
      </c>
      <c r="J481" s="48">
        <v>1</v>
      </c>
      <c r="K481" s="48">
        <v>2.15</v>
      </c>
      <c r="L481" s="48">
        <v>1</v>
      </c>
      <c r="M481" s="48">
        <v>2.15</v>
      </c>
      <c r="N481" s="48">
        <v>1</v>
      </c>
      <c r="O481">
        <v>1</v>
      </c>
      <c r="P481" s="48">
        <v>0</v>
      </c>
      <c r="Q481" s="49">
        <v>42580</v>
      </c>
      <c r="R481" t="s">
        <v>737</v>
      </c>
      <c r="S481" t="s">
        <v>6688</v>
      </c>
      <c r="T481" t="s">
        <v>6689</v>
      </c>
      <c r="U481" s="48" t="s">
        <v>702</v>
      </c>
      <c r="V481" s="47"/>
      <c r="AB481">
        <v>0</v>
      </c>
      <c r="AD481">
        <v>0</v>
      </c>
      <c r="AF481">
        <v>0</v>
      </c>
      <c r="AG481">
        <v>0</v>
      </c>
      <c r="AH481">
        <v>0</v>
      </c>
      <c r="AI481">
        <v>0</v>
      </c>
      <c r="AJ481">
        <v>0</v>
      </c>
      <c r="AK481">
        <v>0</v>
      </c>
      <c r="AM481">
        <v>0</v>
      </c>
      <c r="AN481">
        <v>1</v>
      </c>
      <c r="AO481">
        <v>1</v>
      </c>
      <c r="AP481">
        <v>0</v>
      </c>
      <c r="AQ481">
        <v>0</v>
      </c>
      <c r="AR481">
        <v>0</v>
      </c>
      <c r="AS481">
        <v>0</v>
      </c>
      <c r="AT481">
        <v>0</v>
      </c>
      <c r="AU481">
        <v>0</v>
      </c>
      <c r="AV481">
        <v>0</v>
      </c>
      <c r="BA481">
        <v>0</v>
      </c>
      <c r="BD481">
        <v>0</v>
      </c>
      <c r="BG481">
        <v>0</v>
      </c>
      <c r="BJ481">
        <v>0</v>
      </c>
      <c r="BM481">
        <v>0</v>
      </c>
      <c r="BP481">
        <v>0</v>
      </c>
      <c r="BQ481" s="48" t="s">
        <v>702</v>
      </c>
      <c r="BX481" s="48">
        <v>0</v>
      </c>
      <c r="BY481" s="48">
        <v>19</v>
      </c>
      <c r="BZ481" s="48">
        <v>0</v>
      </c>
      <c r="CA481" s="48">
        <v>0</v>
      </c>
      <c r="CB481" s="49"/>
    </row>
    <row r="482" spans="1:80" x14ac:dyDescent="0.25">
      <c r="A482">
        <v>10001</v>
      </c>
      <c r="B482" s="48" t="s">
        <v>6731</v>
      </c>
      <c r="C482" s="48" t="s">
        <v>6732</v>
      </c>
      <c r="E482" s="48" t="s">
        <v>14</v>
      </c>
      <c r="F482" s="48">
        <v>2.14</v>
      </c>
      <c r="G482" s="48">
        <v>100</v>
      </c>
      <c r="H482" s="48">
        <v>0</v>
      </c>
      <c r="I482" s="48">
        <v>0</v>
      </c>
      <c r="J482" s="48">
        <v>1</v>
      </c>
      <c r="K482" s="48">
        <v>0</v>
      </c>
      <c r="L482" s="48">
        <v>1</v>
      </c>
      <c r="M482" s="48">
        <v>0</v>
      </c>
      <c r="N482" s="48">
        <v>1</v>
      </c>
      <c r="O482">
        <v>1</v>
      </c>
      <c r="P482" s="48">
        <v>0</v>
      </c>
      <c r="Q482" s="49">
        <v>40645</v>
      </c>
      <c r="S482" t="s">
        <v>6688</v>
      </c>
      <c r="T482" t="s">
        <v>6689</v>
      </c>
      <c r="U482" s="48" t="s">
        <v>702</v>
      </c>
      <c r="V482" s="47"/>
      <c r="AB482">
        <v>0</v>
      </c>
      <c r="AD482">
        <v>0</v>
      </c>
      <c r="AF482">
        <v>0</v>
      </c>
      <c r="AG482">
        <v>0</v>
      </c>
      <c r="AH482">
        <v>0</v>
      </c>
      <c r="AI482">
        <v>0</v>
      </c>
      <c r="AJ482">
        <v>0</v>
      </c>
      <c r="AK482">
        <v>0</v>
      </c>
      <c r="AM482">
        <v>0</v>
      </c>
      <c r="AN482">
        <v>1</v>
      </c>
      <c r="AO482">
        <v>1</v>
      </c>
      <c r="AP482">
        <v>0</v>
      </c>
      <c r="AQ482">
        <v>0</v>
      </c>
      <c r="AR482">
        <v>0</v>
      </c>
      <c r="AS482">
        <v>0</v>
      </c>
      <c r="AT482">
        <v>0</v>
      </c>
      <c r="AU482">
        <v>0</v>
      </c>
      <c r="AV482">
        <v>0</v>
      </c>
      <c r="BA482">
        <v>0</v>
      </c>
      <c r="BD482">
        <v>0</v>
      </c>
      <c r="BG482">
        <v>0</v>
      </c>
      <c r="BJ482">
        <v>0</v>
      </c>
      <c r="BM482">
        <v>0</v>
      </c>
      <c r="BP482">
        <v>0</v>
      </c>
      <c r="BQ482" s="48" t="s">
        <v>702</v>
      </c>
      <c r="BX482" s="48">
        <v>0</v>
      </c>
      <c r="BY482" s="48">
        <v>15</v>
      </c>
      <c r="BZ482" s="48">
        <v>0</v>
      </c>
      <c r="CA482" s="48">
        <v>0</v>
      </c>
      <c r="CB482" s="49"/>
    </row>
    <row r="483" spans="1:80" x14ac:dyDescent="0.25">
      <c r="A483">
        <v>10001</v>
      </c>
      <c r="B483" s="48" t="s">
        <v>6733</v>
      </c>
      <c r="C483" s="48" t="s">
        <v>6734</v>
      </c>
      <c r="D483" t="s">
        <v>6735</v>
      </c>
      <c r="E483" s="48" t="s">
        <v>14</v>
      </c>
      <c r="F483" s="48">
        <v>2.14</v>
      </c>
      <c r="G483" s="48">
        <v>0</v>
      </c>
      <c r="H483" s="48">
        <v>2.14</v>
      </c>
      <c r="I483" s="48">
        <v>2.14</v>
      </c>
      <c r="J483" s="48">
        <v>1</v>
      </c>
      <c r="K483" s="48">
        <v>2.14</v>
      </c>
      <c r="L483" s="48">
        <v>1</v>
      </c>
      <c r="M483" s="48">
        <v>2.14</v>
      </c>
      <c r="N483" s="48">
        <v>1</v>
      </c>
      <c r="O483">
        <v>1</v>
      </c>
      <c r="P483" s="48">
        <v>0</v>
      </c>
      <c r="Q483" s="49">
        <v>42772</v>
      </c>
      <c r="R483" t="s">
        <v>737</v>
      </c>
      <c r="S483" t="s">
        <v>6688</v>
      </c>
      <c r="T483" t="s">
        <v>6689</v>
      </c>
      <c r="U483" s="48" t="s">
        <v>702</v>
      </c>
      <c r="V483" s="47"/>
      <c r="AB483">
        <v>0</v>
      </c>
      <c r="AD483">
        <v>0</v>
      </c>
      <c r="AF483">
        <v>0</v>
      </c>
      <c r="AG483">
        <v>0</v>
      </c>
      <c r="AH483">
        <v>0</v>
      </c>
      <c r="AI483">
        <v>0</v>
      </c>
      <c r="AJ483">
        <v>0</v>
      </c>
      <c r="AK483">
        <v>0</v>
      </c>
      <c r="AM483">
        <v>0</v>
      </c>
      <c r="AN483">
        <v>1</v>
      </c>
      <c r="AO483">
        <v>1</v>
      </c>
      <c r="AP483">
        <v>0</v>
      </c>
      <c r="AQ483">
        <v>0</v>
      </c>
      <c r="AR483">
        <v>0</v>
      </c>
      <c r="AS483">
        <v>0</v>
      </c>
      <c r="AT483">
        <v>0</v>
      </c>
      <c r="AU483">
        <v>0</v>
      </c>
      <c r="AV483">
        <v>0</v>
      </c>
      <c r="BA483">
        <v>0</v>
      </c>
      <c r="BD483">
        <v>0</v>
      </c>
      <c r="BG483">
        <v>0</v>
      </c>
      <c r="BJ483">
        <v>0</v>
      </c>
      <c r="BM483">
        <v>0</v>
      </c>
      <c r="BP483">
        <v>0</v>
      </c>
      <c r="BQ483" s="48" t="s">
        <v>702</v>
      </c>
      <c r="BR483" s="48" t="s">
        <v>6736</v>
      </c>
      <c r="BS483" s="48" t="s">
        <v>1201</v>
      </c>
      <c r="BX483" s="48">
        <v>0</v>
      </c>
      <c r="BY483" s="48">
        <v>19</v>
      </c>
      <c r="BZ483" s="48">
        <v>0</v>
      </c>
      <c r="CA483" s="48">
        <v>0</v>
      </c>
      <c r="CB483" s="49"/>
    </row>
    <row r="484" spans="1:80" x14ac:dyDescent="0.25">
      <c r="A484">
        <v>10001</v>
      </c>
      <c r="B484" s="48" t="s">
        <v>6737</v>
      </c>
      <c r="C484" s="48" t="s">
        <v>6738</v>
      </c>
      <c r="E484" s="48" t="s">
        <v>14</v>
      </c>
      <c r="F484" s="48">
        <v>0</v>
      </c>
      <c r="G484" s="48">
        <v>0</v>
      </c>
      <c r="H484" s="48">
        <v>0</v>
      </c>
      <c r="I484" s="48">
        <v>0</v>
      </c>
      <c r="J484" s="48">
        <v>1</v>
      </c>
      <c r="K484" s="48">
        <v>0</v>
      </c>
      <c r="L484" s="48">
        <v>1</v>
      </c>
      <c r="M484" s="48">
        <v>0</v>
      </c>
      <c r="N484" s="48">
        <v>1</v>
      </c>
      <c r="O484">
        <v>1</v>
      </c>
      <c r="P484" s="48">
        <v>0</v>
      </c>
      <c r="Q484" s="49">
        <v>39996</v>
      </c>
      <c r="S484" t="s">
        <v>6688</v>
      </c>
      <c r="T484" t="s">
        <v>6689</v>
      </c>
      <c r="U484" s="48" t="s">
        <v>702</v>
      </c>
      <c r="V484" s="47"/>
      <c r="AB484">
        <v>0</v>
      </c>
      <c r="AD484">
        <v>0</v>
      </c>
      <c r="AF484">
        <v>0</v>
      </c>
      <c r="AG484">
        <v>0</v>
      </c>
      <c r="AH484">
        <v>0</v>
      </c>
      <c r="AI484">
        <v>0</v>
      </c>
      <c r="AJ484">
        <v>0</v>
      </c>
      <c r="AK484">
        <v>0</v>
      </c>
      <c r="AM484">
        <v>0</v>
      </c>
      <c r="AN484">
        <v>1</v>
      </c>
      <c r="AO484">
        <v>1</v>
      </c>
      <c r="AP484">
        <v>0</v>
      </c>
      <c r="AQ484">
        <v>0</v>
      </c>
      <c r="AR484">
        <v>0</v>
      </c>
      <c r="AS484">
        <v>0</v>
      </c>
      <c r="AT484">
        <v>0</v>
      </c>
      <c r="AU484">
        <v>0</v>
      </c>
      <c r="AV484">
        <v>0</v>
      </c>
      <c r="BA484">
        <v>0</v>
      </c>
      <c r="BD484">
        <v>0</v>
      </c>
      <c r="BG484">
        <v>0</v>
      </c>
      <c r="BJ484">
        <v>0</v>
      </c>
      <c r="BM484">
        <v>0</v>
      </c>
      <c r="BP484">
        <v>0</v>
      </c>
      <c r="BQ484" s="48" t="s">
        <v>702</v>
      </c>
      <c r="BR484" s="48" t="s">
        <v>6736</v>
      </c>
      <c r="BX484" s="48">
        <v>0</v>
      </c>
      <c r="BY484" s="48">
        <v>15</v>
      </c>
      <c r="BZ484" s="48">
        <v>0</v>
      </c>
      <c r="CA484" s="48">
        <v>0</v>
      </c>
      <c r="CB484" s="49"/>
    </row>
    <row r="485" spans="1:80" x14ac:dyDescent="0.25">
      <c r="A485">
        <v>10001</v>
      </c>
      <c r="B485" s="48" t="s">
        <v>5407</v>
      </c>
      <c r="C485" s="48" t="s">
        <v>5408</v>
      </c>
      <c r="E485" s="48" t="s">
        <v>12</v>
      </c>
      <c r="F485" s="48">
        <v>233.75</v>
      </c>
      <c r="G485" s="48">
        <v>0</v>
      </c>
      <c r="H485" s="48">
        <v>233.75</v>
      </c>
      <c r="I485" s="48">
        <v>233.75</v>
      </c>
      <c r="J485" s="48">
        <v>1</v>
      </c>
      <c r="K485" s="48">
        <v>233.75</v>
      </c>
      <c r="L485" s="48">
        <v>1</v>
      </c>
      <c r="M485" s="48">
        <v>233.75</v>
      </c>
      <c r="N485" s="48">
        <v>1</v>
      </c>
      <c r="O485">
        <v>1</v>
      </c>
      <c r="P485" s="48">
        <v>0</v>
      </c>
      <c r="Q485" s="49">
        <v>42752</v>
      </c>
      <c r="S485" t="s">
        <v>3605</v>
      </c>
      <c r="T485" t="s">
        <v>3606</v>
      </c>
      <c r="U485" s="48" t="s">
        <v>2389</v>
      </c>
      <c r="V485" s="47"/>
      <c r="AB485">
        <v>0</v>
      </c>
      <c r="AD485">
        <v>0</v>
      </c>
      <c r="AF485">
        <v>0</v>
      </c>
      <c r="AG485">
        <v>0</v>
      </c>
      <c r="AH485">
        <v>0</v>
      </c>
      <c r="AI485">
        <v>0</v>
      </c>
      <c r="AJ485">
        <v>0</v>
      </c>
      <c r="AK485">
        <v>0</v>
      </c>
      <c r="AM485">
        <v>0</v>
      </c>
      <c r="AN485">
        <v>1</v>
      </c>
      <c r="AO485">
        <v>1</v>
      </c>
      <c r="AP485">
        <v>0</v>
      </c>
      <c r="AQ485">
        <v>0</v>
      </c>
      <c r="AR485">
        <v>0</v>
      </c>
      <c r="AS485">
        <v>0</v>
      </c>
      <c r="AT485">
        <v>0</v>
      </c>
      <c r="AU485">
        <v>0</v>
      </c>
      <c r="AV485">
        <v>0</v>
      </c>
      <c r="BA485">
        <v>0</v>
      </c>
      <c r="BD485">
        <v>0</v>
      </c>
      <c r="BG485">
        <v>0</v>
      </c>
      <c r="BJ485">
        <v>0</v>
      </c>
      <c r="BM485">
        <v>0</v>
      </c>
      <c r="BP485">
        <v>0</v>
      </c>
      <c r="BQ485" s="48" t="s">
        <v>2389</v>
      </c>
      <c r="BR485" s="48" t="s">
        <v>5409</v>
      </c>
      <c r="BX485" s="48">
        <v>0</v>
      </c>
      <c r="BY485" s="48">
        <v>21</v>
      </c>
      <c r="BZ485" s="48">
        <v>0</v>
      </c>
      <c r="CA485" s="48">
        <v>0</v>
      </c>
      <c r="CB485" s="49"/>
    </row>
    <row r="486" spans="1:80" x14ac:dyDescent="0.25">
      <c r="A486">
        <v>10001</v>
      </c>
      <c r="B486" s="48" t="s">
        <v>5830</v>
      </c>
      <c r="C486" s="48" t="s">
        <v>5831</v>
      </c>
      <c r="E486" s="48" t="s">
        <v>12</v>
      </c>
      <c r="F486" s="48">
        <v>4.01</v>
      </c>
      <c r="G486" s="48">
        <v>10</v>
      </c>
      <c r="H486" s="48">
        <v>3.61</v>
      </c>
      <c r="I486" s="48">
        <v>3.61</v>
      </c>
      <c r="J486" s="48">
        <v>1</v>
      </c>
      <c r="K486" s="48">
        <v>3.61</v>
      </c>
      <c r="L486" s="48">
        <v>1</v>
      </c>
      <c r="M486" s="48">
        <v>3.61</v>
      </c>
      <c r="N486" s="48">
        <v>1</v>
      </c>
      <c r="O486">
        <v>1</v>
      </c>
      <c r="P486" s="48">
        <v>0</v>
      </c>
      <c r="Q486" s="49">
        <v>40619</v>
      </c>
      <c r="S486" t="s">
        <v>2161</v>
      </c>
      <c r="T486" t="s">
        <v>2162</v>
      </c>
      <c r="U486" s="48" t="s">
        <v>701</v>
      </c>
      <c r="V486" s="47"/>
      <c r="AB486">
        <v>0</v>
      </c>
      <c r="AD486">
        <v>0</v>
      </c>
      <c r="AF486">
        <v>0</v>
      </c>
      <c r="AG486">
        <v>0</v>
      </c>
      <c r="AH486">
        <v>0</v>
      </c>
      <c r="AI486">
        <v>0</v>
      </c>
      <c r="AJ486">
        <v>0</v>
      </c>
      <c r="AK486">
        <v>0</v>
      </c>
      <c r="AM486">
        <v>0</v>
      </c>
      <c r="AN486">
        <v>1</v>
      </c>
      <c r="AO486">
        <v>1</v>
      </c>
      <c r="AP486">
        <v>0</v>
      </c>
      <c r="AQ486">
        <v>0</v>
      </c>
      <c r="AR486">
        <v>0</v>
      </c>
      <c r="AS486">
        <v>0</v>
      </c>
      <c r="AT486">
        <v>0</v>
      </c>
      <c r="AU486">
        <v>0</v>
      </c>
      <c r="AV486">
        <v>0</v>
      </c>
      <c r="BA486">
        <v>0</v>
      </c>
      <c r="BD486">
        <v>0</v>
      </c>
      <c r="BG486">
        <v>0</v>
      </c>
      <c r="BJ486">
        <v>0</v>
      </c>
      <c r="BM486">
        <v>0</v>
      </c>
      <c r="BP486">
        <v>0</v>
      </c>
      <c r="BQ486" s="48" t="s">
        <v>701</v>
      </c>
      <c r="BR486" s="48" t="s">
        <v>5832</v>
      </c>
      <c r="BX486" s="48">
        <v>0</v>
      </c>
      <c r="BY486" s="48">
        <v>15</v>
      </c>
      <c r="BZ486" s="48">
        <v>0</v>
      </c>
      <c r="CA486" s="48">
        <v>0</v>
      </c>
      <c r="CB486" s="49"/>
    </row>
    <row r="487" spans="1:80" x14ac:dyDescent="0.25">
      <c r="A487">
        <v>10001</v>
      </c>
      <c r="B487" s="48" t="s">
        <v>1953</v>
      </c>
      <c r="C487" s="48" t="s">
        <v>1954</v>
      </c>
      <c r="D487" t="s">
        <v>1947</v>
      </c>
      <c r="E487" s="48" t="s">
        <v>14</v>
      </c>
      <c r="F487" s="48">
        <v>0</v>
      </c>
      <c r="G487" s="48">
        <v>0</v>
      </c>
      <c r="H487" s="48">
        <v>0</v>
      </c>
      <c r="I487" s="48">
        <v>0</v>
      </c>
      <c r="J487" s="48">
        <v>1</v>
      </c>
      <c r="K487" s="48">
        <v>0</v>
      </c>
      <c r="L487" s="48">
        <v>1</v>
      </c>
      <c r="M487" s="48">
        <v>0</v>
      </c>
      <c r="N487" s="48">
        <v>1</v>
      </c>
      <c r="O487">
        <v>1</v>
      </c>
      <c r="P487" s="48">
        <v>0</v>
      </c>
      <c r="Q487" s="49">
        <v>42187</v>
      </c>
      <c r="S487" t="s">
        <v>1869</v>
      </c>
      <c r="T487" t="s">
        <v>1870</v>
      </c>
      <c r="U487" s="48" t="s">
        <v>1090</v>
      </c>
      <c r="V487" s="47"/>
      <c r="AB487">
        <v>0</v>
      </c>
      <c r="AD487">
        <v>0</v>
      </c>
      <c r="AF487">
        <v>0</v>
      </c>
      <c r="AG487">
        <v>0</v>
      </c>
      <c r="AH487">
        <v>0</v>
      </c>
      <c r="AI487">
        <v>0</v>
      </c>
      <c r="AJ487">
        <v>0</v>
      </c>
      <c r="AK487">
        <v>0</v>
      </c>
      <c r="AM487">
        <v>0</v>
      </c>
      <c r="AN487">
        <v>1</v>
      </c>
      <c r="AO487">
        <v>1</v>
      </c>
      <c r="AP487">
        <v>0</v>
      </c>
      <c r="AQ487">
        <v>0</v>
      </c>
      <c r="AR487">
        <v>0</v>
      </c>
      <c r="AS487">
        <v>0</v>
      </c>
      <c r="AT487">
        <v>0</v>
      </c>
      <c r="AU487">
        <v>0</v>
      </c>
      <c r="AV487">
        <v>0</v>
      </c>
      <c r="BA487">
        <v>0</v>
      </c>
      <c r="BD487">
        <v>0</v>
      </c>
      <c r="BG487">
        <v>0</v>
      </c>
      <c r="BJ487">
        <v>0</v>
      </c>
      <c r="BM487">
        <v>0</v>
      </c>
      <c r="BP487">
        <v>0</v>
      </c>
      <c r="BQ487" s="48" t="s">
        <v>1090</v>
      </c>
      <c r="BX487" s="48">
        <v>0</v>
      </c>
      <c r="BY487" s="48">
        <v>15</v>
      </c>
      <c r="BZ487" s="48">
        <v>0</v>
      </c>
      <c r="CA487" s="48">
        <v>0</v>
      </c>
      <c r="CB487" s="49"/>
    </row>
    <row r="488" spans="1:80" x14ac:dyDescent="0.25">
      <c r="A488">
        <v>10001</v>
      </c>
      <c r="B488" s="48" t="s">
        <v>7083</v>
      </c>
      <c r="C488" s="48" t="s">
        <v>7084</v>
      </c>
      <c r="E488" s="48" t="s">
        <v>14</v>
      </c>
      <c r="F488" s="48">
        <v>1.17</v>
      </c>
      <c r="G488" s="48">
        <v>0</v>
      </c>
      <c r="H488" s="48">
        <v>1.17</v>
      </c>
      <c r="I488" s="48">
        <v>1.17</v>
      </c>
      <c r="J488" s="48">
        <v>1</v>
      </c>
      <c r="K488" s="48">
        <v>1.17</v>
      </c>
      <c r="L488" s="48">
        <v>1</v>
      </c>
      <c r="M488" s="48">
        <v>1.17</v>
      </c>
      <c r="N488" s="48">
        <v>1</v>
      </c>
      <c r="O488">
        <v>1</v>
      </c>
      <c r="P488" s="48">
        <v>0</v>
      </c>
      <c r="Q488" s="49">
        <v>42187</v>
      </c>
      <c r="S488" t="s">
        <v>1869</v>
      </c>
      <c r="T488" t="s">
        <v>1870</v>
      </c>
      <c r="U488" s="48" t="s">
        <v>1090</v>
      </c>
      <c r="V488" s="47"/>
      <c r="AB488">
        <v>0</v>
      </c>
      <c r="AD488">
        <v>0</v>
      </c>
      <c r="AF488">
        <v>0</v>
      </c>
      <c r="AG488">
        <v>0</v>
      </c>
      <c r="AH488">
        <v>0</v>
      </c>
      <c r="AI488">
        <v>0</v>
      </c>
      <c r="AJ488">
        <v>0</v>
      </c>
      <c r="AK488">
        <v>0</v>
      </c>
      <c r="AM488">
        <v>0</v>
      </c>
      <c r="AN488">
        <v>1</v>
      </c>
      <c r="AO488">
        <v>1</v>
      </c>
      <c r="AP488">
        <v>0</v>
      </c>
      <c r="AQ488">
        <v>0</v>
      </c>
      <c r="AR488">
        <v>0</v>
      </c>
      <c r="AS488">
        <v>0</v>
      </c>
      <c r="AT488">
        <v>0</v>
      </c>
      <c r="AU488">
        <v>0</v>
      </c>
      <c r="AV488">
        <v>0</v>
      </c>
      <c r="BA488">
        <v>0</v>
      </c>
      <c r="BD488">
        <v>0</v>
      </c>
      <c r="BG488">
        <v>0</v>
      </c>
      <c r="BJ488">
        <v>0</v>
      </c>
      <c r="BM488">
        <v>0</v>
      </c>
      <c r="BP488">
        <v>0</v>
      </c>
      <c r="BQ488" s="48" t="s">
        <v>1090</v>
      </c>
      <c r="BR488" s="48" t="s">
        <v>7085</v>
      </c>
      <c r="BX488" s="48">
        <v>0</v>
      </c>
      <c r="BY488" s="48">
        <v>15</v>
      </c>
      <c r="BZ488" s="48">
        <v>0</v>
      </c>
      <c r="CA488" s="48">
        <v>0</v>
      </c>
      <c r="CB488" s="49"/>
    </row>
    <row r="489" spans="1:80" x14ac:dyDescent="0.25">
      <c r="A489">
        <v>10001</v>
      </c>
      <c r="B489" s="48" t="s">
        <v>1945</v>
      </c>
      <c r="C489" s="48" t="s">
        <v>1946</v>
      </c>
      <c r="D489" t="s">
        <v>1947</v>
      </c>
      <c r="E489" s="48" t="s">
        <v>14</v>
      </c>
      <c r="F489" s="48">
        <v>0.34</v>
      </c>
      <c r="G489" s="48">
        <v>0</v>
      </c>
      <c r="H489" s="48">
        <v>0.34</v>
      </c>
      <c r="I489" s="48">
        <v>0.34</v>
      </c>
      <c r="J489" s="48">
        <v>1</v>
      </c>
      <c r="K489" s="48">
        <v>0.34</v>
      </c>
      <c r="L489" s="48">
        <v>1</v>
      </c>
      <c r="M489" s="48">
        <v>0.34</v>
      </c>
      <c r="N489" s="48">
        <v>1</v>
      </c>
      <c r="O489">
        <v>1</v>
      </c>
      <c r="P489" s="48">
        <v>0</v>
      </c>
      <c r="Q489" s="49">
        <v>42187</v>
      </c>
      <c r="S489" t="s">
        <v>1869</v>
      </c>
      <c r="T489" t="s">
        <v>1870</v>
      </c>
      <c r="U489" s="48" t="s">
        <v>1090</v>
      </c>
      <c r="V489" s="47"/>
      <c r="AB489">
        <v>0</v>
      </c>
      <c r="AD489">
        <v>0</v>
      </c>
      <c r="AF489">
        <v>0</v>
      </c>
      <c r="AG489">
        <v>0</v>
      </c>
      <c r="AH489">
        <v>0</v>
      </c>
      <c r="AI489">
        <v>0</v>
      </c>
      <c r="AJ489">
        <v>0</v>
      </c>
      <c r="AK489">
        <v>0</v>
      </c>
      <c r="AM489">
        <v>0</v>
      </c>
      <c r="AN489">
        <v>1</v>
      </c>
      <c r="AO489">
        <v>1</v>
      </c>
      <c r="AP489">
        <v>0</v>
      </c>
      <c r="AQ489">
        <v>0</v>
      </c>
      <c r="AR489">
        <v>0</v>
      </c>
      <c r="AS489">
        <v>0</v>
      </c>
      <c r="AT489">
        <v>0</v>
      </c>
      <c r="AU489">
        <v>0</v>
      </c>
      <c r="AV489">
        <v>0</v>
      </c>
      <c r="BA489">
        <v>0</v>
      </c>
      <c r="BD489">
        <v>0</v>
      </c>
      <c r="BG489">
        <v>0</v>
      </c>
      <c r="BJ489">
        <v>0</v>
      </c>
      <c r="BM489">
        <v>0</v>
      </c>
      <c r="BP489">
        <v>0</v>
      </c>
      <c r="BQ489" s="48" t="s">
        <v>1090</v>
      </c>
      <c r="BR489" s="48" t="s">
        <v>1948</v>
      </c>
      <c r="BX489" s="48">
        <v>0</v>
      </c>
      <c r="BY489" s="48">
        <v>15</v>
      </c>
      <c r="BZ489" s="48">
        <v>0</v>
      </c>
      <c r="CA489" s="48">
        <v>0</v>
      </c>
      <c r="CB489" s="49"/>
    </row>
    <row r="490" spans="1:80" x14ac:dyDescent="0.25">
      <c r="A490">
        <v>10001</v>
      </c>
      <c r="B490" s="48" t="s">
        <v>1949</v>
      </c>
      <c r="C490" s="48" t="s">
        <v>1950</v>
      </c>
      <c r="D490" t="s">
        <v>1947</v>
      </c>
      <c r="E490" s="48" t="s">
        <v>14</v>
      </c>
      <c r="F490" s="48">
        <v>0.45</v>
      </c>
      <c r="G490" s="48">
        <v>0</v>
      </c>
      <c r="H490" s="48">
        <v>0.45</v>
      </c>
      <c r="I490" s="48">
        <v>0.45</v>
      </c>
      <c r="J490" s="48">
        <v>1</v>
      </c>
      <c r="K490" s="48">
        <v>0.45</v>
      </c>
      <c r="L490" s="48">
        <v>1</v>
      </c>
      <c r="M490" s="48">
        <v>0.45</v>
      </c>
      <c r="N490" s="48">
        <v>1</v>
      </c>
      <c r="O490">
        <v>1</v>
      </c>
      <c r="P490" s="48">
        <v>0</v>
      </c>
      <c r="Q490" s="49">
        <v>42790</v>
      </c>
      <c r="S490" t="s">
        <v>1901</v>
      </c>
      <c r="T490" t="s">
        <v>1902</v>
      </c>
      <c r="U490" s="48" t="s">
        <v>1090</v>
      </c>
      <c r="V490" s="47"/>
      <c r="AB490">
        <v>0</v>
      </c>
      <c r="AD490">
        <v>0</v>
      </c>
      <c r="AF490">
        <v>0</v>
      </c>
      <c r="AG490">
        <v>0</v>
      </c>
      <c r="AH490">
        <v>0</v>
      </c>
      <c r="AI490">
        <v>0</v>
      </c>
      <c r="AJ490">
        <v>0</v>
      </c>
      <c r="AK490">
        <v>0</v>
      </c>
      <c r="AM490">
        <v>0</v>
      </c>
      <c r="AN490">
        <v>1</v>
      </c>
      <c r="AO490">
        <v>1</v>
      </c>
      <c r="AP490">
        <v>0</v>
      </c>
      <c r="AQ490">
        <v>0</v>
      </c>
      <c r="AR490">
        <v>0</v>
      </c>
      <c r="AS490">
        <v>0</v>
      </c>
      <c r="AT490">
        <v>0</v>
      </c>
      <c r="AU490">
        <v>0</v>
      </c>
      <c r="AV490">
        <v>0</v>
      </c>
      <c r="BA490">
        <v>0</v>
      </c>
      <c r="BD490">
        <v>0</v>
      </c>
      <c r="BG490">
        <v>0</v>
      </c>
      <c r="BJ490">
        <v>0</v>
      </c>
      <c r="BM490">
        <v>0</v>
      </c>
      <c r="BP490">
        <v>0</v>
      </c>
      <c r="BQ490" s="48" t="s">
        <v>1090</v>
      </c>
      <c r="BR490" s="48" t="s">
        <v>1951</v>
      </c>
      <c r="BS490" s="48" t="s">
        <v>1089</v>
      </c>
      <c r="BT490" s="48" t="s">
        <v>1952</v>
      </c>
      <c r="BU490" s="48" t="s">
        <v>1315</v>
      </c>
      <c r="BX490" s="48">
        <v>0</v>
      </c>
      <c r="BY490" s="48">
        <v>15</v>
      </c>
      <c r="BZ490" s="48">
        <v>0</v>
      </c>
      <c r="CA490" s="48">
        <v>0</v>
      </c>
      <c r="CB490" s="49"/>
    </row>
    <row r="491" spans="1:80" x14ac:dyDescent="0.25">
      <c r="A491">
        <v>10001</v>
      </c>
      <c r="B491" s="48" t="s">
        <v>1955</v>
      </c>
      <c r="C491" s="48" t="s">
        <v>1956</v>
      </c>
      <c r="E491" s="48" t="s">
        <v>14</v>
      </c>
      <c r="F491" s="48">
        <v>0.71</v>
      </c>
      <c r="G491" s="48">
        <v>0</v>
      </c>
      <c r="H491" s="48">
        <v>0.71</v>
      </c>
      <c r="I491" s="48">
        <v>0.71</v>
      </c>
      <c r="J491" s="48">
        <v>1</v>
      </c>
      <c r="K491" s="48">
        <v>0.71</v>
      </c>
      <c r="L491" s="48">
        <v>1</v>
      </c>
      <c r="M491" s="48">
        <v>0.71</v>
      </c>
      <c r="N491" s="48">
        <v>1</v>
      </c>
      <c r="O491">
        <v>1</v>
      </c>
      <c r="P491" s="48">
        <v>0</v>
      </c>
      <c r="Q491" s="49">
        <v>42376</v>
      </c>
      <c r="S491" t="s">
        <v>1869</v>
      </c>
      <c r="T491" t="s">
        <v>1870</v>
      </c>
      <c r="U491" s="48" t="s">
        <v>1090</v>
      </c>
      <c r="V491" s="47"/>
      <c r="AB491">
        <v>0</v>
      </c>
      <c r="AD491">
        <v>0</v>
      </c>
      <c r="AF491">
        <v>0</v>
      </c>
      <c r="AG491">
        <v>0</v>
      </c>
      <c r="AH491">
        <v>0</v>
      </c>
      <c r="AI491">
        <v>0</v>
      </c>
      <c r="AJ491">
        <v>0</v>
      </c>
      <c r="AK491">
        <v>0</v>
      </c>
      <c r="AM491">
        <v>0</v>
      </c>
      <c r="AN491">
        <v>1</v>
      </c>
      <c r="AO491">
        <v>1</v>
      </c>
      <c r="AP491">
        <v>0</v>
      </c>
      <c r="AQ491">
        <v>0</v>
      </c>
      <c r="AR491">
        <v>0</v>
      </c>
      <c r="AS491">
        <v>0</v>
      </c>
      <c r="AT491">
        <v>0</v>
      </c>
      <c r="AU491">
        <v>0</v>
      </c>
      <c r="AV491">
        <v>0</v>
      </c>
      <c r="BA491">
        <v>0</v>
      </c>
      <c r="BD491">
        <v>0</v>
      </c>
      <c r="BG491">
        <v>0</v>
      </c>
      <c r="BJ491">
        <v>0</v>
      </c>
      <c r="BM491">
        <v>0</v>
      </c>
      <c r="BP491">
        <v>0</v>
      </c>
      <c r="BQ491" s="48" t="s">
        <v>1090</v>
      </c>
      <c r="BR491" s="48" t="s">
        <v>1957</v>
      </c>
      <c r="BS491" s="48" t="s">
        <v>1958</v>
      </c>
      <c r="BT491" s="48" t="s">
        <v>1959</v>
      </c>
      <c r="BU491" s="48" t="s">
        <v>1119</v>
      </c>
      <c r="BV491" t="s">
        <v>1960</v>
      </c>
      <c r="BX491" s="48">
        <v>0</v>
      </c>
      <c r="BY491" s="48">
        <v>15</v>
      </c>
      <c r="BZ491" s="48">
        <v>0</v>
      </c>
      <c r="CA491" s="48">
        <v>0</v>
      </c>
      <c r="CB491" s="49">
        <v>0</v>
      </c>
    </row>
    <row r="492" spans="1:80" x14ac:dyDescent="0.25">
      <c r="A492">
        <v>10001</v>
      </c>
      <c r="B492" s="48" t="s">
        <v>1961</v>
      </c>
      <c r="C492" s="48" t="s">
        <v>1962</v>
      </c>
      <c r="E492" s="48" t="s">
        <v>12</v>
      </c>
      <c r="F492" s="48">
        <v>17.64</v>
      </c>
      <c r="G492" s="48">
        <v>0</v>
      </c>
      <c r="H492" s="48">
        <v>17.64</v>
      </c>
      <c r="I492" s="48">
        <v>17.64</v>
      </c>
      <c r="J492" s="48">
        <v>1</v>
      </c>
      <c r="K492" s="48">
        <v>17.64</v>
      </c>
      <c r="L492" s="48">
        <v>1</v>
      </c>
      <c r="M492" s="48">
        <v>17.64</v>
      </c>
      <c r="N492" s="48">
        <v>1</v>
      </c>
      <c r="O492">
        <v>1</v>
      </c>
      <c r="P492" s="48">
        <v>0</v>
      </c>
      <c r="Q492" s="49">
        <v>42187</v>
      </c>
      <c r="S492" t="s">
        <v>1869</v>
      </c>
      <c r="T492" t="s">
        <v>1870</v>
      </c>
      <c r="U492" s="48" t="s">
        <v>1090</v>
      </c>
      <c r="V492" s="47"/>
      <c r="AB492">
        <v>0</v>
      </c>
      <c r="AD492">
        <v>0</v>
      </c>
      <c r="AF492">
        <v>0</v>
      </c>
      <c r="AG492">
        <v>0</v>
      </c>
      <c r="AH492">
        <v>0</v>
      </c>
      <c r="AI492">
        <v>0</v>
      </c>
      <c r="AJ492">
        <v>0</v>
      </c>
      <c r="AK492">
        <v>0</v>
      </c>
      <c r="AM492">
        <v>0</v>
      </c>
      <c r="AN492">
        <v>1</v>
      </c>
      <c r="AO492">
        <v>1</v>
      </c>
      <c r="AP492">
        <v>0</v>
      </c>
      <c r="AQ492">
        <v>0</v>
      </c>
      <c r="AR492">
        <v>0</v>
      </c>
      <c r="AS492">
        <v>0</v>
      </c>
      <c r="AT492">
        <v>0</v>
      </c>
      <c r="AU492">
        <v>0</v>
      </c>
      <c r="AV492">
        <v>0</v>
      </c>
      <c r="BA492">
        <v>0</v>
      </c>
      <c r="BD492">
        <v>0</v>
      </c>
      <c r="BG492">
        <v>0</v>
      </c>
      <c r="BJ492">
        <v>0</v>
      </c>
      <c r="BM492">
        <v>0</v>
      </c>
      <c r="BP492">
        <v>0</v>
      </c>
      <c r="BQ492" s="48" t="s">
        <v>1090</v>
      </c>
      <c r="BR492" s="48" t="s">
        <v>1963</v>
      </c>
      <c r="BS492" s="48" t="s">
        <v>1119</v>
      </c>
      <c r="BT492" s="48" t="s">
        <v>1964</v>
      </c>
      <c r="BX492" s="48">
        <v>0</v>
      </c>
      <c r="BY492" s="48">
        <v>15</v>
      </c>
      <c r="BZ492" s="48">
        <v>0</v>
      </c>
      <c r="CA492" s="48">
        <v>0</v>
      </c>
      <c r="CB492" s="49"/>
    </row>
    <row r="493" spans="1:80" x14ac:dyDescent="0.25">
      <c r="A493">
        <v>10001</v>
      </c>
      <c r="B493" s="48" t="s">
        <v>7593</v>
      </c>
      <c r="C493" s="48" t="s">
        <v>7594</v>
      </c>
      <c r="D493" t="s">
        <v>7595</v>
      </c>
      <c r="E493" s="48" t="s">
        <v>14</v>
      </c>
      <c r="F493" s="48">
        <v>0</v>
      </c>
      <c r="G493" s="48">
        <v>0</v>
      </c>
      <c r="H493" s="48">
        <v>0</v>
      </c>
      <c r="I493" s="48">
        <v>0</v>
      </c>
      <c r="J493" s="48">
        <v>1</v>
      </c>
      <c r="K493" s="48">
        <v>0</v>
      </c>
      <c r="L493" s="48">
        <v>1</v>
      </c>
      <c r="M493" s="48">
        <v>0</v>
      </c>
      <c r="N493" s="48">
        <v>1</v>
      </c>
      <c r="O493">
        <v>1</v>
      </c>
      <c r="P493" s="48">
        <v>0</v>
      </c>
      <c r="Q493" s="49">
        <v>42648</v>
      </c>
      <c r="S493" t="s">
        <v>1869</v>
      </c>
      <c r="T493" t="s">
        <v>1870</v>
      </c>
      <c r="U493" s="48" t="s">
        <v>737</v>
      </c>
      <c r="V493" s="47"/>
      <c r="AB493">
        <v>0</v>
      </c>
      <c r="AD493">
        <v>0</v>
      </c>
      <c r="AF493">
        <v>0</v>
      </c>
      <c r="AG493">
        <v>0</v>
      </c>
      <c r="AH493">
        <v>0</v>
      </c>
      <c r="AI493">
        <v>0</v>
      </c>
      <c r="AJ493">
        <v>0</v>
      </c>
      <c r="AK493">
        <v>0</v>
      </c>
      <c r="AM493">
        <v>0</v>
      </c>
      <c r="AN493">
        <v>1</v>
      </c>
      <c r="AO493">
        <v>1</v>
      </c>
      <c r="AP493">
        <v>0</v>
      </c>
      <c r="AQ493">
        <v>0</v>
      </c>
      <c r="AR493">
        <v>0</v>
      </c>
      <c r="AS493">
        <v>0</v>
      </c>
      <c r="AT493">
        <v>0</v>
      </c>
      <c r="AU493">
        <v>0</v>
      </c>
      <c r="AV493">
        <v>0</v>
      </c>
      <c r="BA493">
        <v>0</v>
      </c>
      <c r="BD493">
        <v>0</v>
      </c>
      <c r="BG493">
        <v>0</v>
      </c>
      <c r="BJ493">
        <v>0</v>
      </c>
      <c r="BM493">
        <v>0</v>
      </c>
      <c r="BP493">
        <v>0</v>
      </c>
      <c r="BQ493" s="48" t="s">
        <v>1090</v>
      </c>
      <c r="BR493" s="48" t="s">
        <v>7596</v>
      </c>
      <c r="BX493" s="48">
        <v>0</v>
      </c>
      <c r="BY493" s="48">
        <v>15</v>
      </c>
      <c r="BZ493" s="48">
        <v>0</v>
      </c>
      <c r="CA493" s="48">
        <v>0</v>
      </c>
      <c r="CB493" s="49">
        <v>0</v>
      </c>
    </row>
    <row r="494" spans="1:80" x14ac:dyDescent="0.25">
      <c r="A494">
        <v>10001</v>
      </c>
      <c r="B494" s="48" t="s">
        <v>1965</v>
      </c>
      <c r="C494" s="48" t="s">
        <v>1966</v>
      </c>
      <c r="D494" t="s">
        <v>1967</v>
      </c>
      <c r="E494" s="48" t="s">
        <v>14</v>
      </c>
      <c r="F494" s="48">
        <v>29.6</v>
      </c>
      <c r="G494" s="48">
        <v>0</v>
      </c>
      <c r="H494" s="48">
        <v>29.6</v>
      </c>
      <c r="I494" s="48">
        <v>29.6</v>
      </c>
      <c r="J494" s="48">
        <v>1</v>
      </c>
      <c r="K494" s="48">
        <v>29.6</v>
      </c>
      <c r="L494" s="48">
        <v>1</v>
      </c>
      <c r="M494" s="48">
        <v>29.6</v>
      </c>
      <c r="N494" s="48">
        <v>1</v>
      </c>
      <c r="O494">
        <v>1</v>
      </c>
      <c r="P494" s="48">
        <v>0</v>
      </c>
      <c r="Q494" s="49">
        <v>42523</v>
      </c>
      <c r="S494" t="s">
        <v>1869</v>
      </c>
      <c r="T494" t="s">
        <v>1870</v>
      </c>
      <c r="U494" s="48" t="s">
        <v>1968</v>
      </c>
      <c r="V494" s="47"/>
      <c r="AB494">
        <v>0</v>
      </c>
      <c r="AD494">
        <v>0</v>
      </c>
      <c r="AF494">
        <v>0</v>
      </c>
      <c r="AG494">
        <v>0</v>
      </c>
      <c r="AH494">
        <v>0</v>
      </c>
      <c r="AI494">
        <v>0</v>
      </c>
      <c r="AJ494">
        <v>0</v>
      </c>
      <c r="AK494">
        <v>0</v>
      </c>
      <c r="AM494">
        <v>0</v>
      </c>
      <c r="AN494">
        <v>1</v>
      </c>
      <c r="AO494">
        <v>1</v>
      </c>
      <c r="AP494">
        <v>0</v>
      </c>
      <c r="AQ494">
        <v>0</v>
      </c>
      <c r="AR494">
        <v>0</v>
      </c>
      <c r="AS494">
        <v>0</v>
      </c>
      <c r="AT494">
        <v>0</v>
      </c>
      <c r="AU494">
        <v>0</v>
      </c>
      <c r="AV494">
        <v>0</v>
      </c>
      <c r="BA494">
        <v>0</v>
      </c>
      <c r="BD494">
        <v>0</v>
      </c>
      <c r="BG494">
        <v>0</v>
      </c>
      <c r="BJ494">
        <v>0</v>
      </c>
      <c r="BM494">
        <v>0</v>
      </c>
      <c r="BP494">
        <v>0</v>
      </c>
      <c r="BQ494" s="48" t="s">
        <v>1968</v>
      </c>
      <c r="BX494" s="48">
        <v>0</v>
      </c>
      <c r="BY494" s="48">
        <v>15</v>
      </c>
      <c r="BZ494" s="48">
        <v>0</v>
      </c>
      <c r="CA494" s="48">
        <v>0</v>
      </c>
      <c r="CB494" s="49"/>
    </row>
    <row r="495" spans="1:80" x14ac:dyDescent="0.25">
      <c r="A495">
        <v>10001</v>
      </c>
      <c r="B495" s="48" t="s">
        <v>1969</v>
      </c>
      <c r="C495" s="48" t="s">
        <v>1970</v>
      </c>
      <c r="D495" t="s">
        <v>1971</v>
      </c>
      <c r="E495" s="48" t="s">
        <v>14</v>
      </c>
      <c r="F495" s="48">
        <v>43.08</v>
      </c>
      <c r="G495" s="48">
        <v>0</v>
      </c>
      <c r="H495" s="48">
        <v>43.08</v>
      </c>
      <c r="I495" s="48">
        <v>43.08</v>
      </c>
      <c r="J495" s="48">
        <v>1</v>
      </c>
      <c r="K495" s="48">
        <v>43.08</v>
      </c>
      <c r="L495" s="48">
        <v>1</v>
      </c>
      <c r="M495" s="48">
        <v>43.08</v>
      </c>
      <c r="N495" s="48">
        <v>1</v>
      </c>
      <c r="O495">
        <v>1</v>
      </c>
      <c r="P495" s="48">
        <v>0</v>
      </c>
      <c r="Q495" s="49">
        <v>42523</v>
      </c>
      <c r="S495" t="s">
        <v>1869</v>
      </c>
      <c r="T495" t="s">
        <v>1870</v>
      </c>
      <c r="U495" s="48" t="s">
        <v>1968</v>
      </c>
      <c r="V495" s="47"/>
      <c r="AB495">
        <v>0</v>
      </c>
      <c r="AD495">
        <v>0</v>
      </c>
      <c r="AF495">
        <v>0</v>
      </c>
      <c r="AG495">
        <v>0</v>
      </c>
      <c r="AH495">
        <v>0</v>
      </c>
      <c r="AI495">
        <v>0</v>
      </c>
      <c r="AJ495">
        <v>0</v>
      </c>
      <c r="AK495">
        <v>0</v>
      </c>
      <c r="AM495">
        <v>0</v>
      </c>
      <c r="AN495">
        <v>1</v>
      </c>
      <c r="AO495">
        <v>1</v>
      </c>
      <c r="AP495">
        <v>0</v>
      </c>
      <c r="AQ495">
        <v>0</v>
      </c>
      <c r="AR495">
        <v>0</v>
      </c>
      <c r="AS495">
        <v>0</v>
      </c>
      <c r="AT495">
        <v>0</v>
      </c>
      <c r="AU495">
        <v>0</v>
      </c>
      <c r="AV495">
        <v>0</v>
      </c>
      <c r="BA495">
        <v>0</v>
      </c>
      <c r="BD495">
        <v>0</v>
      </c>
      <c r="BG495">
        <v>0</v>
      </c>
      <c r="BJ495">
        <v>0</v>
      </c>
      <c r="BM495">
        <v>0</v>
      </c>
      <c r="BP495">
        <v>0</v>
      </c>
      <c r="BQ495" s="48" t="s">
        <v>1968</v>
      </c>
      <c r="BX495" s="48">
        <v>0</v>
      </c>
      <c r="BY495" s="48">
        <v>15</v>
      </c>
      <c r="BZ495" s="48">
        <v>0</v>
      </c>
      <c r="CA495" s="48">
        <v>0</v>
      </c>
      <c r="CB495" s="49"/>
    </row>
    <row r="496" spans="1:80" x14ac:dyDescent="0.25">
      <c r="A496">
        <v>10001</v>
      </c>
      <c r="B496" s="48" t="s">
        <v>1972</v>
      </c>
      <c r="C496" s="48" t="s">
        <v>1973</v>
      </c>
      <c r="E496" s="48" t="s">
        <v>14</v>
      </c>
      <c r="F496" s="48">
        <v>0.5</v>
      </c>
      <c r="G496" s="48">
        <v>0</v>
      </c>
      <c r="H496" s="48">
        <v>0.5</v>
      </c>
      <c r="I496" s="48">
        <v>0.5</v>
      </c>
      <c r="J496" s="48">
        <v>1</v>
      </c>
      <c r="K496" s="48">
        <v>0.5</v>
      </c>
      <c r="L496" s="48">
        <v>1</v>
      </c>
      <c r="M496" s="48">
        <v>0.5</v>
      </c>
      <c r="N496" s="48">
        <v>1</v>
      </c>
      <c r="O496">
        <v>1</v>
      </c>
      <c r="P496" s="48">
        <v>0</v>
      </c>
      <c r="Q496" s="49">
        <v>42804</v>
      </c>
      <c r="S496" t="s">
        <v>1869</v>
      </c>
      <c r="T496" t="s">
        <v>1870</v>
      </c>
      <c r="U496" s="48" t="s">
        <v>1090</v>
      </c>
      <c r="V496" s="47"/>
      <c r="AB496">
        <v>0</v>
      </c>
      <c r="AD496">
        <v>0</v>
      </c>
      <c r="AF496">
        <v>0</v>
      </c>
      <c r="AG496">
        <v>0</v>
      </c>
      <c r="AH496">
        <v>0</v>
      </c>
      <c r="AI496">
        <v>0</v>
      </c>
      <c r="AJ496">
        <v>0</v>
      </c>
      <c r="AK496">
        <v>0</v>
      </c>
      <c r="AM496">
        <v>0</v>
      </c>
      <c r="AN496">
        <v>1</v>
      </c>
      <c r="AO496">
        <v>1</v>
      </c>
      <c r="AP496">
        <v>0</v>
      </c>
      <c r="AQ496">
        <v>0</v>
      </c>
      <c r="AR496">
        <v>0</v>
      </c>
      <c r="AS496">
        <v>0</v>
      </c>
      <c r="AT496">
        <v>0</v>
      </c>
      <c r="AU496">
        <v>0</v>
      </c>
      <c r="AV496">
        <v>0</v>
      </c>
      <c r="BA496">
        <v>0</v>
      </c>
      <c r="BD496">
        <v>0</v>
      </c>
      <c r="BG496">
        <v>0</v>
      </c>
      <c r="BJ496">
        <v>0</v>
      </c>
      <c r="BM496">
        <v>0</v>
      </c>
      <c r="BP496">
        <v>0</v>
      </c>
      <c r="BQ496" s="48" t="s">
        <v>1090</v>
      </c>
      <c r="BR496" s="48" t="s">
        <v>1974</v>
      </c>
      <c r="BX496" s="48">
        <v>0</v>
      </c>
      <c r="BY496" s="48">
        <v>15</v>
      </c>
      <c r="BZ496" s="48">
        <v>0</v>
      </c>
      <c r="CA496" s="48">
        <v>0</v>
      </c>
      <c r="CB496" s="49"/>
    </row>
    <row r="497" spans="1:80" x14ac:dyDescent="0.25">
      <c r="A497">
        <v>10001</v>
      </c>
      <c r="B497" s="48" t="s">
        <v>1975</v>
      </c>
      <c r="C497" s="48" t="s">
        <v>1976</v>
      </c>
      <c r="E497" s="48" t="s">
        <v>12</v>
      </c>
      <c r="F497" s="48">
        <v>54.85</v>
      </c>
      <c r="G497" s="48">
        <v>0</v>
      </c>
      <c r="H497" s="48">
        <v>54.85</v>
      </c>
      <c r="I497" s="48">
        <v>54.85</v>
      </c>
      <c r="J497" s="48">
        <v>1</v>
      </c>
      <c r="K497" s="48">
        <v>54.85</v>
      </c>
      <c r="L497" s="48">
        <v>1</v>
      </c>
      <c r="M497" s="48">
        <v>54.85</v>
      </c>
      <c r="N497" s="48">
        <v>1</v>
      </c>
      <c r="O497">
        <v>1</v>
      </c>
      <c r="P497" s="48">
        <v>0</v>
      </c>
      <c r="Q497" s="49">
        <v>42478</v>
      </c>
      <c r="S497" t="s">
        <v>1869</v>
      </c>
      <c r="T497" t="s">
        <v>1870</v>
      </c>
      <c r="U497" s="48" t="s">
        <v>1090</v>
      </c>
      <c r="V497" s="47"/>
      <c r="AB497">
        <v>0</v>
      </c>
      <c r="AD497">
        <v>0</v>
      </c>
      <c r="AF497">
        <v>0</v>
      </c>
      <c r="AG497">
        <v>0</v>
      </c>
      <c r="AH497">
        <v>0</v>
      </c>
      <c r="AI497">
        <v>0</v>
      </c>
      <c r="AJ497">
        <v>0</v>
      </c>
      <c r="AK497">
        <v>0</v>
      </c>
      <c r="AM497">
        <v>0</v>
      </c>
      <c r="AN497">
        <v>1</v>
      </c>
      <c r="AO497">
        <v>1</v>
      </c>
      <c r="AP497">
        <v>0</v>
      </c>
      <c r="AQ497">
        <v>0</v>
      </c>
      <c r="AR497">
        <v>0</v>
      </c>
      <c r="AS497">
        <v>0</v>
      </c>
      <c r="AT497">
        <v>0</v>
      </c>
      <c r="AU497">
        <v>0</v>
      </c>
      <c r="AV497">
        <v>0</v>
      </c>
      <c r="BA497">
        <v>0</v>
      </c>
      <c r="BD497">
        <v>0</v>
      </c>
      <c r="BG497">
        <v>0</v>
      </c>
      <c r="BJ497">
        <v>0</v>
      </c>
      <c r="BM497">
        <v>0</v>
      </c>
      <c r="BP497">
        <v>0</v>
      </c>
      <c r="BQ497" s="48" t="s">
        <v>1090</v>
      </c>
      <c r="BR497" s="48" t="s">
        <v>1977</v>
      </c>
      <c r="BS497" s="48" t="s">
        <v>1119</v>
      </c>
      <c r="BT497" s="48" t="s">
        <v>1978</v>
      </c>
      <c r="BU497" s="48" t="s">
        <v>1979</v>
      </c>
      <c r="BX497" s="48">
        <v>0</v>
      </c>
      <c r="BY497" s="48">
        <v>15</v>
      </c>
      <c r="BZ497" s="48">
        <v>0</v>
      </c>
      <c r="CA497" s="48">
        <v>0</v>
      </c>
      <c r="CB497" s="49"/>
    </row>
    <row r="498" spans="1:80" x14ac:dyDescent="0.25">
      <c r="A498">
        <v>10001</v>
      </c>
      <c r="B498" s="48" t="s">
        <v>7943</v>
      </c>
      <c r="C498" s="48" t="s">
        <v>7944</v>
      </c>
      <c r="D498" t="s">
        <v>7942</v>
      </c>
      <c r="E498" s="48" t="s">
        <v>14</v>
      </c>
      <c r="F498" s="48">
        <v>0.69</v>
      </c>
      <c r="G498" s="48">
        <v>0</v>
      </c>
      <c r="H498" s="48">
        <v>0.69</v>
      </c>
      <c r="I498" s="48">
        <v>0.69</v>
      </c>
      <c r="J498" s="48">
        <v>1</v>
      </c>
      <c r="K498" s="48">
        <v>0.69</v>
      </c>
      <c r="L498" s="48">
        <v>1</v>
      </c>
      <c r="M498" s="48">
        <v>0.69</v>
      </c>
      <c r="N498" s="48">
        <v>1</v>
      </c>
      <c r="O498">
        <v>1</v>
      </c>
      <c r="P498" s="48">
        <v>0</v>
      </c>
      <c r="Q498" s="49">
        <v>42781</v>
      </c>
      <c r="S498" t="s">
        <v>2410</v>
      </c>
      <c r="T498" t="s">
        <v>2411</v>
      </c>
      <c r="U498" s="48" t="s">
        <v>1615</v>
      </c>
      <c r="V498" s="47"/>
      <c r="AB498">
        <v>0</v>
      </c>
      <c r="AD498">
        <v>0</v>
      </c>
      <c r="AF498">
        <v>0</v>
      </c>
      <c r="AG498">
        <v>0</v>
      </c>
      <c r="AH498">
        <v>0</v>
      </c>
      <c r="AI498">
        <v>0</v>
      </c>
      <c r="AJ498">
        <v>0</v>
      </c>
      <c r="AK498">
        <v>0</v>
      </c>
      <c r="AM498">
        <v>0</v>
      </c>
      <c r="AN498">
        <v>1</v>
      </c>
      <c r="AO498">
        <v>1</v>
      </c>
      <c r="AP498">
        <v>0</v>
      </c>
      <c r="AQ498">
        <v>0</v>
      </c>
      <c r="AR498">
        <v>0</v>
      </c>
      <c r="AS498">
        <v>0</v>
      </c>
      <c r="AT498">
        <v>0</v>
      </c>
      <c r="AU498">
        <v>0</v>
      </c>
      <c r="AV498">
        <v>0</v>
      </c>
      <c r="BA498">
        <v>0</v>
      </c>
      <c r="BD498">
        <v>0</v>
      </c>
      <c r="BG498">
        <v>0</v>
      </c>
      <c r="BJ498">
        <v>0</v>
      </c>
      <c r="BM498">
        <v>0</v>
      </c>
      <c r="BP498">
        <v>0</v>
      </c>
      <c r="BQ498" s="48" t="s">
        <v>1615</v>
      </c>
      <c r="BX498" s="48">
        <v>0</v>
      </c>
      <c r="BY498" s="48">
        <v>21</v>
      </c>
      <c r="BZ498" s="48">
        <v>0</v>
      </c>
      <c r="CA498" s="48">
        <v>0</v>
      </c>
      <c r="CB498" s="49">
        <v>0</v>
      </c>
    </row>
    <row r="499" spans="1:80" x14ac:dyDescent="0.25">
      <c r="A499">
        <v>10001</v>
      </c>
      <c r="B499" s="48" t="s">
        <v>4027</v>
      </c>
      <c r="C499" s="48" t="s">
        <v>4028</v>
      </c>
      <c r="D499" t="s">
        <v>7732</v>
      </c>
      <c r="E499" s="48" t="s">
        <v>12</v>
      </c>
      <c r="F499" s="48">
        <v>32.700000000000003</v>
      </c>
      <c r="G499" s="48">
        <v>0</v>
      </c>
      <c r="H499" s="48">
        <v>32.700000000000003</v>
      </c>
      <c r="I499" s="48">
        <v>32.700000000000003</v>
      </c>
      <c r="J499" s="48">
        <v>1</v>
      </c>
      <c r="K499" s="48">
        <v>32.700000000000003</v>
      </c>
      <c r="L499" s="48">
        <v>1</v>
      </c>
      <c r="M499" s="48">
        <v>32.700000000000003</v>
      </c>
      <c r="N499" s="48">
        <v>1</v>
      </c>
      <c r="O499">
        <v>1</v>
      </c>
      <c r="P499" s="48">
        <v>0</v>
      </c>
      <c r="Q499" s="49">
        <v>42781</v>
      </c>
      <c r="S499" t="s">
        <v>2410</v>
      </c>
      <c r="T499" t="s">
        <v>2411</v>
      </c>
      <c r="U499" s="48" t="s">
        <v>1615</v>
      </c>
      <c r="V499" s="47"/>
      <c r="AB499">
        <v>0</v>
      </c>
      <c r="AD499">
        <v>0</v>
      </c>
      <c r="AF499">
        <v>0</v>
      </c>
      <c r="AG499">
        <v>0</v>
      </c>
      <c r="AH499">
        <v>0</v>
      </c>
      <c r="AI499">
        <v>0</v>
      </c>
      <c r="AJ499">
        <v>0</v>
      </c>
      <c r="AK499">
        <v>0</v>
      </c>
      <c r="AM499">
        <v>0</v>
      </c>
      <c r="AN499">
        <v>1</v>
      </c>
      <c r="AO499">
        <v>1</v>
      </c>
      <c r="AP499">
        <v>0</v>
      </c>
      <c r="AQ499">
        <v>0</v>
      </c>
      <c r="AR499">
        <v>0</v>
      </c>
      <c r="AS499">
        <v>0</v>
      </c>
      <c r="AT499">
        <v>0</v>
      </c>
      <c r="AU499">
        <v>0</v>
      </c>
      <c r="AV499">
        <v>0</v>
      </c>
      <c r="BA499">
        <v>0</v>
      </c>
      <c r="BD499">
        <v>0</v>
      </c>
      <c r="BG499">
        <v>0</v>
      </c>
      <c r="BJ499">
        <v>0</v>
      </c>
      <c r="BM499">
        <v>0</v>
      </c>
      <c r="BP499">
        <v>0</v>
      </c>
      <c r="BQ499" s="48" t="s">
        <v>1615</v>
      </c>
      <c r="BX499" s="48">
        <v>0</v>
      </c>
      <c r="BY499" s="48">
        <v>21</v>
      </c>
      <c r="BZ499" s="48">
        <v>0</v>
      </c>
      <c r="CA499" s="48">
        <v>0</v>
      </c>
      <c r="CB499" s="49"/>
    </row>
    <row r="500" spans="1:80" x14ac:dyDescent="0.25">
      <c r="A500">
        <v>10001</v>
      </c>
      <c r="B500" s="48" t="s">
        <v>4767</v>
      </c>
      <c r="C500" s="48" t="s">
        <v>4768</v>
      </c>
      <c r="D500" t="s">
        <v>4769</v>
      </c>
      <c r="E500" s="48" t="s">
        <v>12</v>
      </c>
      <c r="F500" s="48">
        <v>12</v>
      </c>
      <c r="G500" s="48">
        <v>0</v>
      </c>
      <c r="H500" s="48">
        <v>12</v>
      </c>
      <c r="I500" s="48">
        <v>12</v>
      </c>
      <c r="J500" s="48">
        <v>1</v>
      </c>
      <c r="K500" s="48">
        <v>12</v>
      </c>
      <c r="L500" s="48">
        <v>1</v>
      </c>
      <c r="M500" s="48">
        <v>12</v>
      </c>
      <c r="N500" s="48">
        <v>1</v>
      </c>
      <c r="O500">
        <v>1</v>
      </c>
      <c r="P500" s="48">
        <v>0</v>
      </c>
      <c r="Q500" s="49">
        <v>42075</v>
      </c>
      <c r="S500" t="s">
        <v>2225</v>
      </c>
      <c r="T500" t="s">
        <v>2226</v>
      </c>
      <c r="U500" s="48" t="s">
        <v>2499</v>
      </c>
      <c r="V500" s="47"/>
      <c r="AB500">
        <v>0</v>
      </c>
      <c r="AD500">
        <v>0</v>
      </c>
      <c r="AF500">
        <v>0</v>
      </c>
      <c r="AG500">
        <v>0</v>
      </c>
      <c r="AH500">
        <v>0</v>
      </c>
      <c r="AI500">
        <v>0</v>
      </c>
      <c r="AJ500">
        <v>0</v>
      </c>
      <c r="AK500">
        <v>0</v>
      </c>
      <c r="AM500">
        <v>0</v>
      </c>
      <c r="AN500">
        <v>1</v>
      </c>
      <c r="AO500">
        <v>1</v>
      </c>
      <c r="AP500">
        <v>0</v>
      </c>
      <c r="AQ500">
        <v>0</v>
      </c>
      <c r="AR500">
        <v>0</v>
      </c>
      <c r="AS500">
        <v>0</v>
      </c>
      <c r="AT500">
        <v>0</v>
      </c>
      <c r="AU500">
        <v>0</v>
      </c>
      <c r="AV500">
        <v>0</v>
      </c>
      <c r="BA500">
        <v>0</v>
      </c>
      <c r="BD500">
        <v>0</v>
      </c>
      <c r="BG500">
        <v>0</v>
      </c>
      <c r="BJ500">
        <v>0</v>
      </c>
      <c r="BM500">
        <v>0</v>
      </c>
      <c r="BP500">
        <v>0</v>
      </c>
      <c r="BQ500" s="48" t="s">
        <v>2499</v>
      </c>
      <c r="BR500" s="48" t="s">
        <v>4770</v>
      </c>
      <c r="BX500" s="48">
        <v>0</v>
      </c>
      <c r="BY500" s="48">
        <v>21</v>
      </c>
      <c r="BZ500" s="48">
        <v>0</v>
      </c>
      <c r="CA500" s="48">
        <v>0</v>
      </c>
      <c r="CB500" s="49"/>
    </row>
    <row r="501" spans="1:80" x14ac:dyDescent="0.25">
      <c r="A501">
        <v>10001</v>
      </c>
      <c r="B501" s="48" t="s">
        <v>5833</v>
      </c>
      <c r="C501" s="48" t="s">
        <v>5834</v>
      </c>
      <c r="E501" s="48" t="s">
        <v>12</v>
      </c>
      <c r="F501" s="48">
        <v>29</v>
      </c>
      <c r="G501" s="48">
        <v>0</v>
      </c>
      <c r="H501" s="48">
        <v>29</v>
      </c>
      <c r="I501" s="48">
        <v>29</v>
      </c>
      <c r="J501" s="48">
        <v>1</v>
      </c>
      <c r="K501" s="48">
        <v>29</v>
      </c>
      <c r="L501" s="48">
        <v>1</v>
      </c>
      <c r="M501" s="48">
        <v>29</v>
      </c>
      <c r="N501" s="48">
        <v>1</v>
      </c>
      <c r="O501">
        <v>1</v>
      </c>
      <c r="P501" s="48">
        <v>0</v>
      </c>
      <c r="Q501" s="49">
        <v>40996</v>
      </c>
      <c r="S501" t="s">
        <v>2225</v>
      </c>
      <c r="T501" t="s">
        <v>2226</v>
      </c>
      <c r="U501" s="48" t="s">
        <v>2499</v>
      </c>
      <c r="V501" s="47"/>
      <c r="AB501">
        <v>0</v>
      </c>
      <c r="AD501">
        <v>0</v>
      </c>
      <c r="AF501">
        <v>0</v>
      </c>
      <c r="AG501">
        <v>0</v>
      </c>
      <c r="AH501">
        <v>0</v>
      </c>
      <c r="AI501">
        <v>0</v>
      </c>
      <c r="AJ501">
        <v>0</v>
      </c>
      <c r="AK501">
        <v>0</v>
      </c>
      <c r="AM501">
        <v>0</v>
      </c>
      <c r="AN501">
        <v>1</v>
      </c>
      <c r="AO501">
        <v>1</v>
      </c>
      <c r="AP501">
        <v>0</v>
      </c>
      <c r="AQ501">
        <v>0</v>
      </c>
      <c r="AR501">
        <v>0</v>
      </c>
      <c r="AS501">
        <v>0</v>
      </c>
      <c r="AT501">
        <v>0</v>
      </c>
      <c r="AU501">
        <v>0</v>
      </c>
      <c r="AV501">
        <v>0</v>
      </c>
      <c r="BA501">
        <v>0</v>
      </c>
      <c r="BD501">
        <v>0</v>
      </c>
      <c r="BG501">
        <v>0</v>
      </c>
      <c r="BJ501">
        <v>0</v>
      </c>
      <c r="BM501">
        <v>0</v>
      </c>
      <c r="BP501">
        <v>0</v>
      </c>
      <c r="BQ501" s="48" t="s">
        <v>2499</v>
      </c>
      <c r="BR501" s="48" t="s">
        <v>5835</v>
      </c>
      <c r="BX501" s="48">
        <v>0</v>
      </c>
      <c r="BY501" s="48">
        <v>15</v>
      </c>
      <c r="BZ501" s="48">
        <v>0</v>
      </c>
      <c r="CA501" s="48">
        <v>0</v>
      </c>
      <c r="CB501" s="49"/>
    </row>
    <row r="502" spans="1:80" x14ac:dyDescent="0.25">
      <c r="A502">
        <v>10001</v>
      </c>
      <c r="B502" s="48" t="s">
        <v>4801</v>
      </c>
      <c r="C502" s="48" t="s">
        <v>4802</v>
      </c>
      <c r="E502" s="48" t="s">
        <v>12</v>
      </c>
      <c r="F502" s="48">
        <v>115.25</v>
      </c>
      <c r="G502" s="48">
        <v>0</v>
      </c>
      <c r="H502" s="48">
        <v>115.25</v>
      </c>
      <c r="I502" s="48">
        <v>115.25</v>
      </c>
      <c r="J502" s="48">
        <v>1</v>
      </c>
      <c r="K502" s="48">
        <v>115.25</v>
      </c>
      <c r="L502" s="48">
        <v>1</v>
      </c>
      <c r="M502" s="48">
        <v>115.25</v>
      </c>
      <c r="N502" s="48">
        <v>1</v>
      </c>
      <c r="O502">
        <v>1</v>
      </c>
      <c r="P502" s="48">
        <v>0</v>
      </c>
      <c r="Q502" s="49">
        <v>42527</v>
      </c>
      <c r="S502" t="s">
        <v>3605</v>
      </c>
      <c r="T502" t="s">
        <v>3606</v>
      </c>
      <c r="U502" s="48" t="s">
        <v>1918</v>
      </c>
      <c r="V502" s="47"/>
      <c r="AB502">
        <v>0</v>
      </c>
      <c r="AD502">
        <v>0</v>
      </c>
      <c r="AF502">
        <v>0</v>
      </c>
      <c r="AG502">
        <v>0</v>
      </c>
      <c r="AH502">
        <v>0</v>
      </c>
      <c r="AI502">
        <v>0</v>
      </c>
      <c r="AJ502">
        <v>0</v>
      </c>
      <c r="AK502">
        <v>0</v>
      </c>
      <c r="AM502">
        <v>0</v>
      </c>
      <c r="AN502">
        <v>1</v>
      </c>
      <c r="AO502">
        <v>1</v>
      </c>
      <c r="AP502">
        <v>0</v>
      </c>
      <c r="AQ502">
        <v>0</v>
      </c>
      <c r="AR502">
        <v>0</v>
      </c>
      <c r="AS502">
        <v>0</v>
      </c>
      <c r="AT502">
        <v>0</v>
      </c>
      <c r="AU502">
        <v>0</v>
      </c>
      <c r="AV502">
        <v>0</v>
      </c>
      <c r="BA502">
        <v>0</v>
      </c>
      <c r="BD502">
        <v>0</v>
      </c>
      <c r="BG502">
        <v>0</v>
      </c>
      <c r="BJ502">
        <v>0</v>
      </c>
      <c r="BM502">
        <v>0</v>
      </c>
      <c r="BP502">
        <v>0</v>
      </c>
      <c r="BQ502" s="48" t="s">
        <v>1918</v>
      </c>
      <c r="BR502" s="48" t="s">
        <v>4803</v>
      </c>
      <c r="BX502" s="48">
        <v>0</v>
      </c>
      <c r="BY502" s="48">
        <v>3</v>
      </c>
      <c r="BZ502" s="48">
        <v>0</v>
      </c>
      <c r="CA502" s="48">
        <v>0</v>
      </c>
      <c r="CB502" s="49"/>
    </row>
    <row r="503" spans="1:80" x14ac:dyDescent="0.25">
      <c r="A503">
        <v>10001</v>
      </c>
      <c r="B503" s="48" t="s">
        <v>7713</v>
      </c>
      <c r="C503" s="48" t="s">
        <v>7714</v>
      </c>
      <c r="E503" s="48" t="s">
        <v>12</v>
      </c>
      <c r="F503" s="48">
        <v>90</v>
      </c>
      <c r="G503" s="48">
        <v>0</v>
      </c>
      <c r="H503" s="48">
        <v>90</v>
      </c>
      <c r="I503" s="48">
        <v>90</v>
      </c>
      <c r="J503" s="48">
        <v>1</v>
      </c>
      <c r="K503" s="48">
        <v>90</v>
      </c>
      <c r="L503" s="48">
        <v>1</v>
      </c>
      <c r="M503" s="48">
        <v>90</v>
      </c>
      <c r="N503" s="48">
        <v>1</v>
      </c>
      <c r="O503">
        <v>1</v>
      </c>
      <c r="P503" s="48">
        <v>0</v>
      </c>
      <c r="Q503" s="49">
        <v>42811</v>
      </c>
      <c r="S503" t="s">
        <v>1598</v>
      </c>
      <c r="T503" t="s">
        <v>1599</v>
      </c>
      <c r="U503" s="48" t="s">
        <v>786</v>
      </c>
      <c r="V503" s="47"/>
      <c r="AB503">
        <v>0</v>
      </c>
      <c r="AD503">
        <v>0</v>
      </c>
      <c r="AF503">
        <v>0</v>
      </c>
      <c r="AG503">
        <v>0</v>
      </c>
      <c r="AH503">
        <v>0</v>
      </c>
      <c r="AI503">
        <v>0</v>
      </c>
      <c r="AJ503">
        <v>0</v>
      </c>
      <c r="AK503">
        <v>0</v>
      </c>
      <c r="AM503">
        <v>0</v>
      </c>
      <c r="AN503">
        <v>1</v>
      </c>
      <c r="AO503">
        <v>1</v>
      </c>
      <c r="AP503">
        <v>0</v>
      </c>
      <c r="AQ503">
        <v>0</v>
      </c>
      <c r="AR503">
        <v>0</v>
      </c>
      <c r="AS503">
        <v>0</v>
      </c>
      <c r="AT503">
        <v>0</v>
      </c>
      <c r="AU503">
        <v>0</v>
      </c>
      <c r="AV503">
        <v>0</v>
      </c>
      <c r="BA503">
        <v>0</v>
      </c>
      <c r="BD503">
        <v>0</v>
      </c>
      <c r="BG503">
        <v>0</v>
      </c>
      <c r="BJ503">
        <v>0</v>
      </c>
      <c r="BM503">
        <v>0</v>
      </c>
      <c r="BP503">
        <v>0</v>
      </c>
      <c r="BQ503" s="48" t="s">
        <v>786</v>
      </c>
      <c r="BX503" s="48">
        <v>0</v>
      </c>
      <c r="BY503" s="48">
        <v>19</v>
      </c>
      <c r="BZ503" s="48">
        <v>0</v>
      </c>
      <c r="CA503" s="48">
        <v>0</v>
      </c>
      <c r="CB503" s="49">
        <v>0</v>
      </c>
    </row>
    <row r="504" spans="1:80" x14ac:dyDescent="0.25">
      <c r="A504">
        <v>10001</v>
      </c>
      <c r="B504" s="48" t="s">
        <v>7747</v>
      </c>
      <c r="C504" s="48" t="s">
        <v>7748</v>
      </c>
      <c r="F504" s="48">
        <v>125</v>
      </c>
      <c r="G504" s="48">
        <v>0</v>
      </c>
      <c r="H504" s="48">
        <v>125</v>
      </c>
      <c r="I504" s="48">
        <v>125</v>
      </c>
      <c r="J504" s="48">
        <v>1</v>
      </c>
      <c r="K504" s="48">
        <v>125</v>
      </c>
      <c r="L504" s="48">
        <v>1</v>
      </c>
      <c r="M504" s="48">
        <v>125</v>
      </c>
      <c r="N504" s="48">
        <v>1</v>
      </c>
      <c r="O504">
        <v>1</v>
      </c>
      <c r="P504" s="48">
        <v>0</v>
      </c>
      <c r="Q504" s="49">
        <v>42971</v>
      </c>
      <c r="S504" t="s">
        <v>3787</v>
      </c>
      <c r="T504" t="s">
        <v>3788</v>
      </c>
      <c r="U504" s="48" t="s">
        <v>702</v>
      </c>
      <c r="V504" s="47"/>
      <c r="AB504">
        <v>0</v>
      </c>
      <c r="AD504">
        <v>0</v>
      </c>
      <c r="AF504">
        <v>0</v>
      </c>
      <c r="AG504">
        <v>0</v>
      </c>
      <c r="AH504">
        <v>0</v>
      </c>
      <c r="AI504">
        <v>0</v>
      </c>
      <c r="AJ504">
        <v>0</v>
      </c>
      <c r="AK504">
        <v>0</v>
      </c>
      <c r="AM504">
        <v>0</v>
      </c>
      <c r="AN504">
        <v>1</v>
      </c>
      <c r="AO504">
        <v>1</v>
      </c>
      <c r="AP504">
        <v>0</v>
      </c>
      <c r="AQ504">
        <v>0</v>
      </c>
      <c r="AR504">
        <v>0</v>
      </c>
      <c r="AS504">
        <v>0</v>
      </c>
      <c r="AT504">
        <v>0</v>
      </c>
      <c r="AU504">
        <v>0</v>
      </c>
      <c r="AV504">
        <v>0</v>
      </c>
      <c r="BA504">
        <v>0</v>
      </c>
      <c r="BD504">
        <v>0</v>
      </c>
      <c r="BG504">
        <v>0</v>
      </c>
      <c r="BJ504">
        <v>0</v>
      </c>
      <c r="BM504">
        <v>0</v>
      </c>
      <c r="BP504">
        <v>0</v>
      </c>
      <c r="BQ504" s="48" t="s">
        <v>702</v>
      </c>
      <c r="BR504" s="48" t="s">
        <v>7749</v>
      </c>
      <c r="BX504" s="48">
        <v>0</v>
      </c>
      <c r="BY504" s="48">
        <v>19</v>
      </c>
      <c r="BZ504" s="48">
        <v>0</v>
      </c>
      <c r="CA504" s="48">
        <v>0</v>
      </c>
      <c r="CB504" s="49">
        <v>0</v>
      </c>
    </row>
    <row r="505" spans="1:80" x14ac:dyDescent="0.25">
      <c r="A505">
        <v>10001</v>
      </c>
      <c r="B505" s="48" t="s">
        <v>2529</v>
      </c>
      <c r="C505" s="48" t="s">
        <v>2530</v>
      </c>
      <c r="D505" t="s">
        <v>2531</v>
      </c>
      <c r="E505" s="48" t="s">
        <v>12</v>
      </c>
      <c r="F505" s="48">
        <v>160.09</v>
      </c>
      <c r="G505" s="48">
        <v>0</v>
      </c>
      <c r="H505" s="48">
        <v>160.09</v>
      </c>
      <c r="I505" s="48">
        <v>160.09</v>
      </c>
      <c r="J505" s="48">
        <v>1</v>
      </c>
      <c r="K505" s="48">
        <v>160.09</v>
      </c>
      <c r="L505" s="48">
        <v>1</v>
      </c>
      <c r="M505" s="48">
        <v>160.09</v>
      </c>
      <c r="N505" s="48">
        <v>1</v>
      </c>
      <c r="O505">
        <v>1</v>
      </c>
      <c r="P505" s="48">
        <v>0</v>
      </c>
      <c r="Q505" s="49">
        <v>40136</v>
      </c>
      <c r="S505" t="s">
        <v>2225</v>
      </c>
      <c r="T505" t="s">
        <v>2226</v>
      </c>
      <c r="U505" s="48" t="s">
        <v>2506</v>
      </c>
      <c r="V505" s="47"/>
      <c r="AB505">
        <v>0</v>
      </c>
      <c r="AD505">
        <v>0</v>
      </c>
      <c r="AF505">
        <v>0</v>
      </c>
      <c r="AG505">
        <v>0</v>
      </c>
      <c r="AH505">
        <v>0</v>
      </c>
      <c r="AI505">
        <v>0</v>
      </c>
      <c r="AJ505">
        <v>0</v>
      </c>
      <c r="AK505">
        <v>0</v>
      </c>
      <c r="AM505">
        <v>0</v>
      </c>
      <c r="AN505">
        <v>1</v>
      </c>
      <c r="AO505">
        <v>1</v>
      </c>
      <c r="AP505">
        <v>0</v>
      </c>
      <c r="AQ505">
        <v>0</v>
      </c>
      <c r="AR505">
        <v>0</v>
      </c>
      <c r="AS505">
        <v>0</v>
      </c>
      <c r="AT505">
        <v>0</v>
      </c>
      <c r="AU505">
        <v>0</v>
      </c>
      <c r="AV505">
        <v>0</v>
      </c>
      <c r="BA505">
        <v>0</v>
      </c>
      <c r="BD505">
        <v>0</v>
      </c>
      <c r="BG505">
        <v>0</v>
      </c>
      <c r="BJ505">
        <v>0</v>
      </c>
      <c r="BM505">
        <v>0</v>
      </c>
      <c r="BP505">
        <v>0</v>
      </c>
      <c r="BQ505" s="48" t="s">
        <v>2506</v>
      </c>
      <c r="BR505" s="48" t="s">
        <v>2532</v>
      </c>
      <c r="BX505" s="48">
        <v>0</v>
      </c>
      <c r="BY505" s="48">
        <v>15</v>
      </c>
      <c r="BZ505" s="48">
        <v>0</v>
      </c>
      <c r="CA505" s="48">
        <v>0</v>
      </c>
      <c r="CB505" s="49"/>
    </row>
    <row r="506" spans="1:80" x14ac:dyDescent="0.25">
      <c r="A506">
        <v>10001</v>
      </c>
      <c r="B506" s="48" t="s">
        <v>2533</v>
      </c>
      <c r="C506" s="48" t="s">
        <v>2534</v>
      </c>
      <c r="D506" t="s">
        <v>2535</v>
      </c>
      <c r="E506" s="48" t="s">
        <v>12</v>
      </c>
      <c r="F506" s="48">
        <v>12.81</v>
      </c>
      <c r="G506" s="48">
        <v>0</v>
      </c>
      <c r="H506" s="48">
        <v>12.81</v>
      </c>
      <c r="I506" s="48">
        <v>12.81</v>
      </c>
      <c r="J506" s="48">
        <v>1</v>
      </c>
      <c r="K506" s="48">
        <v>12.81</v>
      </c>
      <c r="L506" s="48">
        <v>1</v>
      </c>
      <c r="M506" s="48">
        <v>12.81</v>
      </c>
      <c r="N506" s="48">
        <v>1</v>
      </c>
      <c r="O506">
        <v>1</v>
      </c>
      <c r="P506" s="48">
        <v>0</v>
      </c>
      <c r="Q506" s="49">
        <v>40136</v>
      </c>
      <c r="S506" t="s">
        <v>2225</v>
      </c>
      <c r="T506" t="s">
        <v>2226</v>
      </c>
      <c r="U506" s="48" t="s">
        <v>2506</v>
      </c>
      <c r="V506" s="47"/>
      <c r="AB506">
        <v>0</v>
      </c>
      <c r="AD506">
        <v>0</v>
      </c>
      <c r="AF506">
        <v>0</v>
      </c>
      <c r="AG506">
        <v>0</v>
      </c>
      <c r="AH506">
        <v>0</v>
      </c>
      <c r="AI506">
        <v>0</v>
      </c>
      <c r="AJ506">
        <v>0</v>
      </c>
      <c r="AK506">
        <v>0</v>
      </c>
      <c r="AM506">
        <v>0</v>
      </c>
      <c r="AN506">
        <v>1</v>
      </c>
      <c r="AO506">
        <v>1</v>
      </c>
      <c r="AP506">
        <v>0</v>
      </c>
      <c r="AQ506">
        <v>0</v>
      </c>
      <c r="AR506">
        <v>0</v>
      </c>
      <c r="AS506">
        <v>0</v>
      </c>
      <c r="AT506">
        <v>0</v>
      </c>
      <c r="AU506">
        <v>0</v>
      </c>
      <c r="AV506">
        <v>0</v>
      </c>
      <c r="BA506">
        <v>0</v>
      </c>
      <c r="BD506">
        <v>0</v>
      </c>
      <c r="BG506">
        <v>0</v>
      </c>
      <c r="BJ506">
        <v>0</v>
      </c>
      <c r="BM506">
        <v>0</v>
      </c>
      <c r="BP506">
        <v>0</v>
      </c>
      <c r="BQ506" s="48" t="s">
        <v>2506</v>
      </c>
      <c r="BR506" s="48" t="s">
        <v>2536</v>
      </c>
      <c r="BX506" s="48">
        <v>0</v>
      </c>
      <c r="BY506" s="48">
        <v>15</v>
      </c>
      <c r="BZ506" s="48">
        <v>0</v>
      </c>
      <c r="CA506" s="48">
        <v>0</v>
      </c>
      <c r="CB506" s="49"/>
    </row>
    <row r="507" spans="1:80" x14ac:dyDescent="0.25">
      <c r="A507">
        <v>10001</v>
      </c>
      <c r="B507" s="48" t="s">
        <v>5633</v>
      </c>
      <c r="C507" s="48" t="s">
        <v>5634</v>
      </c>
      <c r="E507" s="48" t="s">
        <v>12</v>
      </c>
      <c r="F507" s="48">
        <v>0</v>
      </c>
      <c r="G507" s="48">
        <v>0</v>
      </c>
      <c r="H507" s="48">
        <v>0</v>
      </c>
      <c r="I507" s="48">
        <v>0</v>
      </c>
      <c r="J507" s="48">
        <v>1</v>
      </c>
      <c r="K507" s="48">
        <v>0</v>
      </c>
      <c r="L507" s="48">
        <v>1</v>
      </c>
      <c r="M507" s="48">
        <v>0</v>
      </c>
      <c r="N507" s="48">
        <v>1</v>
      </c>
      <c r="O507">
        <v>1</v>
      </c>
      <c r="P507" s="48">
        <v>0</v>
      </c>
      <c r="Q507" s="49">
        <v>42023</v>
      </c>
      <c r="S507" t="s">
        <v>5635</v>
      </c>
      <c r="T507" t="s">
        <v>5636</v>
      </c>
      <c r="U507" s="48" t="s">
        <v>5637</v>
      </c>
      <c r="V507" s="47"/>
      <c r="AB507">
        <v>0</v>
      </c>
      <c r="AD507">
        <v>0</v>
      </c>
      <c r="AF507">
        <v>0</v>
      </c>
      <c r="AG507">
        <v>0</v>
      </c>
      <c r="AH507">
        <v>0</v>
      </c>
      <c r="AI507">
        <v>0</v>
      </c>
      <c r="AJ507">
        <v>0</v>
      </c>
      <c r="AK507">
        <v>0</v>
      </c>
      <c r="AM507">
        <v>0</v>
      </c>
      <c r="AN507">
        <v>1</v>
      </c>
      <c r="AO507">
        <v>1</v>
      </c>
      <c r="AP507">
        <v>0</v>
      </c>
      <c r="AQ507">
        <v>0</v>
      </c>
      <c r="AR507">
        <v>0</v>
      </c>
      <c r="AS507">
        <v>0</v>
      </c>
      <c r="AT507">
        <v>0</v>
      </c>
      <c r="AU507">
        <v>0</v>
      </c>
      <c r="AV507">
        <v>0</v>
      </c>
      <c r="BA507">
        <v>0</v>
      </c>
      <c r="BD507">
        <v>0</v>
      </c>
      <c r="BG507">
        <v>0</v>
      </c>
      <c r="BJ507">
        <v>0</v>
      </c>
      <c r="BM507">
        <v>0</v>
      </c>
      <c r="BP507">
        <v>0</v>
      </c>
      <c r="BQ507" s="48" t="s">
        <v>5637</v>
      </c>
      <c r="BX507" s="48">
        <v>0</v>
      </c>
      <c r="BY507" s="48">
        <v>15</v>
      </c>
      <c r="BZ507" s="48">
        <v>0</v>
      </c>
      <c r="CA507" s="48">
        <v>0</v>
      </c>
      <c r="CB507" s="49"/>
    </row>
    <row r="508" spans="1:80" x14ac:dyDescent="0.25">
      <c r="A508">
        <v>10001</v>
      </c>
      <c r="B508" s="48" t="s">
        <v>4519</v>
      </c>
      <c r="C508" s="48" t="s">
        <v>4520</v>
      </c>
      <c r="D508" t="s">
        <v>2538</v>
      </c>
      <c r="E508" s="48" t="s">
        <v>14</v>
      </c>
      <c r="F508" s="48">
        <v>0</v>
      </c>
      <c r="G508" s="48">
        <v>15</v>
      </c>
      <c r="H508" s="48">
        <v>0</v>
      </c>
      <c r="I508" s="48">
        <v>0</v>
      </c>
      <c r="J508" s="48">
        <v>1</v>
      </c>
      <c r="K508" s="48">
        <v>0</v>
      </c>
      <c r="L508" s="48">
        <v>1</v>
      </c>
      <c r="M508" s="48">
        <v>0</v>
      </c>
      <c r="N508" s="48">
        <v>1</v>
      </c>
      <c r="O508">
        <v>1</v>
      </c>
      <c r="P508" s="48">
        <v>0</v>
      </c>
      <c r="Q508" s="49">
        <v>42472</v>
      </c>
      <c r="S508" t="s">
        <v>2230</v>
      </c>
      <c r="T508" t="s">
        <v>2231</v>
      </c>
      <c r="U508" s="48" t="s">
        <v>2539</v>
      </c>
      <c r="V508" s="47"/>
      <c r="AB508">
        <v>0</v>
      </c>
      <c r="AD508">
        <v>0</v>
      </c>
      <c r="AF508">
        <v>0</v>
      </c>
      <c r="AG508">
        <v>0</v>
      </c>
      <c r="AH508">
        <v>0</v>
      </c>
      <c r="AI508">
        <v>0</v>
      </c>
      <c r="AJ508">
        <v>0</v>
      </c>
      <c r="AK508">
        <v>0</v>
      </c>
      <c r="AM508">
        <v>0</v>
      </c>
      <c r="AN508">
        <v>1</v>
      </c>
      <c r="AO508">
        <v>1</v>
      </c>
      <c r="AP508">
        <v>0</v>
      </c>
      <c r="AQ508">
        <v>0</v>
      </c>
      <c r="AR508">
        <v>0</v>
      </c>
      <c r="AS508">
        <v>0</v>
      </c>
      <c r="AT508">
        <v>0</v>
      </c>
      <c r="AU508">
        <v>0</v>
      </c>
      <c r="AV508">
        <v>0</v>
      </c>
      <c r="BA508">
        <v>0</v>
      </c>
      <c r="BD508">
        <v>0</v>
      </c>
      <c r="BG508">
        <v>0</v>
      </c>
      <c r="BJ508">
        <v>0</v>
      </c>
      <c r="BM508">
        <v>0</v>
      </c>
      <c r="BP508">
        <v>0</v>
      </c>
      <c r="BQ508" s="48" t="s">
        <v>2539</v>
      </c>
      <c r="BR508" s="48" t="s">
        <v>2540</v>
      </c>
      <c r="BX508" s="48">
        <v>0</v>
      </c>
      <c r="BY508" s="48">
        <v>15</v>
      </c>
      <c r="BZ508" s="48">
        <v>0</v>
      </c>
      <c r="CA508" s="48">
        <v>0</v>
      </c>
      <c r="CB508" s="49">
        <v>0</v>
      </c>
    </row>
    <row r="509" spans="1:80" x14ac:dyDescent="0.25">
      <c r="A509">
        <v>10001</v>
      </c>
      <c r="B509" s="48" t="s">
        <v>2537</v>
      </c>
      <c r="C509" s="48" t="s">
        <v>7685</v>
      </c>
      <c r="D509" t="s">
        <v>2538</v>
      </c>
      <c r="E509" s="48" t="s">
        <v>12</v>
      </c>
      <c r="F509" s="48">
        <v>130</v>
      </c>
      <c r="G509" s="48">
        <v>15</v>
      </c>
      <c r="H509" s="48">
        <v>110.5</v>
      </c>
      <c r="I509" s="48">
        <v>110.5</v>
      </c>
      <c r="J509" s="48">
        <v>1</v>
      </c>
      <c r="K509" s="48">
        <v>110.5</v>
      </c>
      <c r="L509" s="48">
        <v>1</v>
      </c>
      <c r="M509" s="48">
        <v>110.5</v>
      </c>
      <c r="N509" s="48">
        <v>1</v>
      </c>
      <c r="O509">
        <v>1</v>
      </c>
      <c r="P509" s="48">
        <v>0</v>
      </c>
      <c r="Q509" s="49">
        <v>42927</v>
      </c>
      <c r="S509" t="s">
        <v>1598</v>
      </c>
      <c r="T509" t="s">
        <v>1599</v>
      </c>
      <c r="U509" s="48" t="s">
        <v>2539</v>
      </c>
      <c r="V509" s="47"/>
      <c r="AB509">
        <v>0</v>
      </c>
      <c r="AD509">
        <v>0</v>
      </c>
      <c r="AF509">
        <v>0</v>
      </c>
      <c r="AG509">
        <v>0</v>
      </c>
      <c r="AH509">
        <v>0</v>
      </c>
      <c r="AI509">
        <v>0</v>
      </c>
      <c r="AJ509">
        <v>0</v>
      </c>
      <c r="AK509">
        <v>0</v>
      </c>
      <c r="AM509">
        <v>0</v>
      </c>
      <c r="AN509">
        <v>1</v>
      </c>
      <c r="AO509">
        <v>1</v>
      </c>
      <c r="AP509">
        <v>0</v>
      </c>
      <c r="AQ509">
        <v>0</v>
      </c>
      <c r="AR509">
        <v>0</v>
      </c>
      <c r="AS509">
        <v>0</v>
      </c>
      <c r="AT509">
        <v>0</v>
      </c>
      <c r="AU509">
        <v>0</v>
      </c>
      <c r="AV509">
        <v>0</v>
      </c>
      <c r="BA509">
        <v>0</v>
      </c>
      <c r="BD509">
        <v>0</v>
      </c>
      <c r="BG509">
        <v>0</v>
      </c>
      <c r="BJ509">
        <v>0</v>
      </c>
      <c r="BM509">
        <v>0</v>
      </c>
      <c r="BP509">
        <v>0</v>
      </c>
      <c r="BQ509" s="48" t="s">
        <v>2539</v>
      </c>
      <c r="BR509" s="48" t="s">
        <v>7686</v>
      </c>
      <c r="BX509" s="48">
        <v>0</v>
      </c>
      <c r="BY509" s="48">
        <v>15</v>
      </c>
      <c r="BZ509" s="48">
        <v>0</v>
      </c>
      <c r="CA509" s="48">
        <v>0</v>
      </c>
      <c r="CB509" s="49">
        <v>0</v>
      </c>
    </row>
    <row r="510" spans="1:80" x14ac:dyDescent="0.25">
      <c r="A510">
        <v>10001</v>
      </c>
      <c r="B510" s="48" t="s">
        <v>5842</v>
      </c>
      <c r="C510" s="48" t="s">
        <v>5843</v>
      </c>
      <c r="E510" s="48" t="s">
        <v>12</v>
      </c>
      <c r="F510" s="48">
        <v>23</v>
      </c>
      <c r="G510" s="48">
        <v>0</v>
      </c>
      <c r="H510" s="48">
        <v>23</v>
      </c>
      <c r="I510" s="48">
        <v>23</v>
      </c>
      <c r="J510" s="48">
        <v>1</v>
      </c>
      <c r="K510" s="48">
        <v>23</v>
      </c>
      <c r="L510" s="48">
        <v>1</v>
      </c>
      <c r="M510" s="48">
        <v>23</v>
      </c>
      <c r="N510" s="48">
        <v>1</v>
      </c>
      <c r="O510">
        <v>1</v>
      </c>
      <c r="P510" s="48">
        <v>0</v>
      </c>
      <c r="Q510" s="49">
        <v>39651</v>
      </c>
      <c r="S510" t="s">
        <v>3516</v>
      </c>
      <c r="T510" t="s">
        <v>3517</v>
      </c>
      <c r="U510" s="48" t="s">
        <v>3633</v>
      </c>
      <c r="V510" s="47"/>
      <c r="AB510">
        <v>0</v>
      </c>
      <c r="AD510">
        <v>0</v>
      </c>
      <c r="AF510">
        <v>0</v>
      </c>
      <c r="AG510">
        <v>0</v>
      </c>
      <c r="AH510">
        <v>0</v>
      </c>
      <c r="AI510">
        <v>0</v>
      </c>
      <c r="AJ510">
        <v>0</v>
      </c>
      <c r="AK510">
        <v>0</v>
      </c>
      <c r="AM510">
        <v>0</v>
      </c>
      <c r="AN510">
        <v>1</v>
      </c>
      <c r="AO510">
        <v>1</v>
      </c>
      <c r="AP510">
        <v>0</v>
      </c>
      <c r="AQ510">
        <v>0</v>
      </c>
      <c r="AR510">
        <v>0</v>
      </c>
      <c r="AS510">
        <v>0</v>
      </c>
      <c r="AT510">
        <v>0</v>
      </c>
      <c r="AU510">
        <v>0</v>
      </c>
      <c r="AV510">
        <v>0</v>
      </c>
      <c r="BA510">
        <v>0</v>
      </c>
      <c r="BD510">
        <v>0</v>
      </c>
      <c r="BG510">
        <v>0</v>
      </c>
      <c r="BJ510">
        <v>0</v>
      </c>
      <c r="BM510">
        <v>0</v>
      </c>
      <c r="BP510">
        <v>0</v>
      </c>
      <c r="BQ510" s="48" t="s">
        <v>3633</v>
      </c>
      <c r="BR510" s="48" t="s">
        <v>5844</v>
      </c>
      <c r="BX510" s="48">
        <v>0</v>
      </c>
      <c r="BY510" s="48">
        <v>15</v>
      </c>
      <c r="BZ510" s="48">
        <v>0</v>
      </c>
      <c r="CA510" s="48">
        <v>0</v>
      </c>
      <c r="CB510" s="49"/>
    </row>
    <row r="511" spans="1:80" x14ac:dyDescent="0.25">
      <c r="A511">
        <v>10001</v>
      </c>
      <c r="B511" s="48" t="s">
        <v>4114</v>
      </c>
      <c r="C511" s="48" t="s">
        <v>4115</v>
      </c>
      <c r="E511" s="48" t="s">
        <v>12</v>
      </c>
      <c r="F511" s="48">
        <v>58.53</v>
      </c>
      <c r="G511" s="48">
        <v>10</v>
      </c>
      <c r="H511" s="48">
        <v>52.68</v>
      </c>
      <c r="I511" s="48">
        <v>52.68</v>
      </c>
      <c r="J511" s="48">
        <v>1</v>
      </c>
      <c r="K511" s="48">
        <v>52.68</v>
      </c>
      <c r="L511" s="48">
        <v>1</v>
      </c>
      <c r="M511" s="48">
        <v>52.68</v>
      </c>
      <c r="N511" s="48">
        <v>1</v>
      </c>
      <c r="O511">
        <v>1</v>
      </c>
      <c r="P511" s="48">
        <v>0</v>
      </c>
      <c r="Q511" s="49">
        <v>43059</v>
      </c>
      <c r="S511" t="s">
        <v>3516</v>
      </c>
      <c r="T511" t="s">
        <v>3517</v>
      </c>
      <c r="U511" s="48" t="s">
        <v>701</v>
      </c>
      <c r="V511" s="47"/>
      <c r="AB511">
        <v>0</v>
      </c>
      <c r="AD511">
        <v>0</v>
      </c>
      <c r="AF511">
        <v>0</v>
      </c>
      <c r="AG511">
        <v>0</v>
      </c>
      <c r="AH511">
        <v>0</v>
      </c>
      <c r="AI511">
        <v>0</v>
      </c>
      <c r="AJ511">
        <v>0</v>
      </c>
      <c r="AK511">
        <v>0</v>
      </c>
      <c r="AM511">
        <v>0</v>
      </c>
      <c r="AN511">
        <v>1</v>
      </c>
      <c r="AO511">
        <v>1</v>
      </c>
      <c r="AP511">
        <v>0</v>
      </c>
      <c r="AQ511">
        <v>0</v>
      </c>
      <c r="AR511">
        <v>0</v>
      </c>
      <c r="AS511">
        <v>0</v>
      </c>
      <c r="AT511">
        <v>0</v>
      </c>
      <c r="AU511">
        <v>0</v>
      </c>
      <c r="AV511">
        <v>0</v>
      </c>
      <c r="BA511">
        <v>0</v>
      </c>
      <c r="BD511">
        <v>0</v>
      </c>
      <c r="BG511">
        <v>0</v>
      </c>
      <c r="BJ511">
        <v>0</v>
      </c>
      <c r="BM511">
        <v>0</v>
      </c>
      <c r="BP511">
        <v>0</v>
      </c>
      <c r="BQ511" s="48" t="s">
        <v>701</v>
      </c>
      <c r="BX511" s="48">
        <v>0</v>
      </c>
      <c r="BY511" s="48">
        <v>15</v>
      </c>
      <c r="BZ511" s="48">
        <v>0</v>
      </c>
      <c r="CA511" s="48">
        <v>0</v>
      </c>
      <c r="CB511" s="49"/>
    </row>
    <row r="512" spans="1:80" x14ac:dyDescent="0.25">
      <c r="A512">
        <v>10001</v>
      </c>
      <c r="B512" s="48" t="s">
        <v>5836</v>
      </c>
      <c r="C512" s="48" t="s">
        <v>5837</v>
      </c>
      <c r="E512" s="48" t="s">
        <v>12</v>
      </c>
      <c r="F512" s="48">
        <v>55.76</v>
      </c>
      <c r="G512" s="48">
        <v>0</v>
      </c>
      <c r="H512" s="48">
        <v>55.76</v>
      </c>
      <c r="I512" s="48">
        <v>55.76</v>
      </c>
      <c r="J512" s="48">
        <v>1</v>
      </c>
      <c r="K512" s="48">
        <v>55.76</v>
      </c>
      <c r="L512" s="48">
        <v>1</v>
      </c>
      <c r="M512" s="48">
        <v>55.76</v>
      </c>
      <c r="N512" s="48">
        <v>1</v>
      </c>
      <c r="O512">
        <v>1</v>
      </c>
      <c r="P512" s="48">
        <v>0</v>
      </c>
      <c r="Q512" s="49">
        <v>40673</v>
      </c>
      <c r="S512" t="s">
        <v>3516</v>
      </c>
      <c r="T512" t="s">
        <v>3517</v>
      </c>
      <c r="U512" s="48" t="s">
        <v>3592</v>
      </c>
      <c r="V512" s="47"/>
      <c r="AB512">
        <v>0</v>
      </c>
      <c r="AD512">
        <v>0</v>
      </c>
      <c r="AF512">
        <v>0</v>
      </c>
      <c r="AG512">
        <v>0</v>
      </c>
      <c r="AH512">
        <v>0</v>
      </c>
      <c r="AI512">
        <v>0</v>
      </c>
      <c r="AJ512">
        <v>0</v>
      </c>
      <c r="AK512">
        <v>0</v>
      </c>
      <c r="AM512">
        <v>0</v>
      </c>
      <c r="AN512">
        <v>1</v>
      </c>
      <c r="AO512">
        <v>1</v>
      </c>
      <c r="AP512">
        <v>0</v>
      </c>
      <c r="AQ512">
        <v>0</v>
      </c>
      <c r="AR512">
        <v>0</v>
      </c>
      <c r="AS512">
        <v>0</v>
      </c>
      <c r="AT512">
        <v>0</v>
      </c>
      <c r="AU512">
        <v>0</v>
      </c>
      <c r="AV512">
        <v>0</v>
      </c>
      <c r="BA512">
        <v>0</v>
      </c>
      <c r="BD512">
        <v>0</v>
      </c>
      <c r="BG512">
        <v>0</v>
      </c>
      <c r="BJ512">
        <v>0</v>
      </c>
      <c r="BM512">
        <v>0</v>
      </c>
      <c r="BP512">
        <v>0</v>
      </c>
      <c r="BQ512" s="48" t="s">
        <v>3592</v>
      </c>
      <c r="BR512" s="48" t="s">
        <v>5838</v>
      </c>
      <c r="BS512" s="48" t="s">
        <v>3592</v>
      </c>
      <c r="BT512" s="48" t="s">
        <v>5838</v>
      </c>
      <c r="BX512" s="48">
        <v>0</v>
      </c>
      <c r="BY512" s="48">
        <v>15</v>
      </c>
      <c r="BZ512" s="48">
        <v>0</v>
      </c>
      <c r="CA512" s="48">
        <v>0</v>
      </c>
      <c r="CB512" s="49"/>
    </row>
    <row r="513" spans="1:80" x14ac:dyDescent="0.25">
      <c r="A513">
        <v>10001</v>
      </c>
      <c r="B513" s="48" t="s">
        <v>8228</v>
      </c>
      <c r="C513" s="48" t="s">
        <v>8229</v>
      </c>
      <c r="E513" s="48" t="s">
        <v>12</v>
      </c>
      <c r="F513" s="48">
        <v>47.5</v>
      </c>
      <c r="G513" s="48">
        <v>0</v>
      </c>
      <c r="H513" s="48">
        <v>47.5</v>
      </c>
      <c r="I513" s="48">
        <v>47.5</v>
      </c>
      <c r="J513" s="48">
        <v>1</v>
      </c>
      <c r="K513" s="48">
        <v>47.5</v>
      </c>
      <c r="L513" s="48">
        <v>1</v>
      </c>
      <c r="M513" s="48">
        <v>47.5</v>
      </c>
      <c r="N513" s="48">
        <v>1</v>
      </c>
      <c r="O513">
        <v>1</v>
      </c>
      <c r="P513" s="48">
        <v>0</v>
      </c>
      <c r="Q513" s="49">
        <v>43104</v>
      </c>
      <c r="S513" t="s">
        <v>3516</v>
      </c>
      <c r="T513" t="s">
        <v>3517</v>
      </c>
      <c r="U513" s="48" t="s">
        <v>860</v>
      </c>
      <c r="V513" s="47"/>
      <c r="AB513">
        <v>0</v>
      </c>
      <c r="AD513">
        <v>0</v>
      </c>
      <c r="AF513">
        <v>0</v>
      </c>
      <c r="AG513">
        <v>0</v>
      </c>
      <c r="AH513">
        <v>0</v>
      </c>
      <c r="AI513">
        <v>0</v>
      </c>
      <c r="AJ513">
        <v>0</v>
      </c>
      <c r="AK513">
        <v>0</v>
      </c>
      <c r="AM513">
        <v>0</v>
      </c>
      <c r="AN513">
        <v>1</v>
      </c>
      <c r="AO513">
        <v>1</v>
      </c>
      <c r="AP513">
        <v>0</v>
      </c>
      <c r="AQ513">
        <v>0</v>
      </c>
      <c r="AR513">
        <v>0</v>
      </c>
      <c r="AS513">
        <v>0</v>
      </c>
      <c r="AT513">
        <v>0</v>
      </c>
      <c r="AU513">
        <v>0</v>
      </c>
      <c r="AV513">
        <v>0</v>
      </c>
      <c r="BA513">
        <v>0</v>
      </c>
      <c r="BD513">
        <v>0</v>
      </c>
      <c r="BG513">
        <v>0</v>
      </c>
      <c r="BJ513">
        <v>0</v>
      </c>
      <c r="BM513">
        <v>0</v>
      </c>
      <c r="BP513">
        <v>0</v>
      </c>
      <c r="BQ513" s="48" t="s">
        <v>860</v>
      </c>
      <c r="BR513" s="48" t="s">
        <v>8230</v>
      </c>
      <c r="BX513" s="48">
        <v>0</v>
      </c>
      <c r="BY513" s="48">
        <v>15</v>
      </c>
      <c r="BZ513" s="48">
        <v>0</v>
      </c>
      <c r="CA513" s="48">
        <v>0</v>
      </c>
      <c r="CB513" s="49">
        <v>0</v>
      </c>
    </row>
    <row r="514" spans="1:80" x14ac:dyDescent="0.25">
      <c r="A514">
        <v>10001</v>
      </c>
      <c r="B514" s="48" t="s">
        <v>8340</v>
      </c>
      <c r="C514" s="48" t="s">
        <v>8341</v>
      </c>
      <c r="E514" s="48" t="s">
        <v>12</v>
      </c>
      <c r="F514" s="48">
        <v>47.5</v>
      </c>
      <c r="G514" s="48">
        <v>0</v>
      </c>
      <c r="H514" s="48">
        <v>47.5</v>
      </c>
      <c r="I514" s="48">
        <v>47.5</v>
      </c>
      <c r="J514" s="48">
        <v>1</v>
      </c>
      <c r="K514" s="48">
        <v>47.5</v>
      </c>
      <c r="L514" s="48">
        <v>1</v>
      </c>
      <c r="M514" s="48">
        <v>47.5</v>
      </c>
      <c r="N514" s="48">
        <v>1</v>
      </c>
      <c r="O514">
        <v>1</v>
      </c>
      <c r="P514" s="48">
        <v>0</v>
      </c>
      <c r="Q514" s="49">
        <v>43104</v>
      </c>
      <c r="S514" t="s">
        <v>3516</v>
      </c>
      <c r="T514" t="s">
        <v>3517</v>
      </c>
      <c r="U514" s="48" t="s">
        <v>860</v>
      </c>
      <c r="V514" s="47"/>
      <c r="AB514">
        <v>0</v>
      </c>
      <c r="AD514">
        <v>0</v>
      </c>
      <c r="AF514">
        <v>0</v>
      </c>
      <c r="AG514">
        <v>0</v>
      </c>
      <c r="AH514">
        <v>0</v>
      </c>
      <c r="AI514">
        <v>0</v>
      </c>
      <c r="AJ514">
        <v>0</v>
      </c>
      <c r="AK514">
        <v>0</v>
      </c>
      <c r="AM514">
        <v>0</v>
      </c>
      <c r="AN514">
        <v>1</v>
      </c>
      <c r="AO514">
        <v>1</v>
      </c>
      <c r="AP514">
        <v>0</v>
      </c>
      <c r="AQ514">
        <v>0</v>
      </c>
      <c r="AR514">
        <v>0</v>
      </c>
      <c r="AS514">
        <v>0</v>
      </c>
      <c r="AT514">
        <v>0</v>
      </c>
      <c r="AU514">
        <v>0</v>
      </c>
      <c r="AV514">
        <v>0</v>
      </c>
      <c r="BA514">
        <v>0</v>
      </c>
      <c r="BD514">
        <v>0</v>
      </c>
      <c r="BG514">
        <v>0</v>
      </c>
      <c r="BJ514">
        <v>0</v>
      </c>
      <c r="BM514">
        <v>0</v>
      </c>
      <c r="BP514">
        <v>0</v>
      </c>
      <c r="BQ514" s="48" t="s">
        <v>860</v>
      </c>
      <c r="BR514" s="48" t="s">
        <v>8342</v>
      </c>
      <c r="BX514" s="48">
        <v>0</v>
      </c>
      <c r="BY514" s="48">
        <v>15</v>
      </c>
      <c r="BZ514" s="48">
        <v>0</v>
      </c>
      <c r="CA514" s="48">
        <v>0</v>
      </c>
      <c r="CB514" s="49">
        <v>0</v>
      </c>
    </row>
    <row r="515" spans="1:80" x14ac:dyDescent="0.25">
      <c r="A515">
        <v>10001</v>
      </c>
      <c r="B515" s="48" t="s">
        <v>8231</v>
      </c>
      <c r="C515" s="48" t="s">
        <v>8232</v>
      </c>
      <c r="E515" s="48" t="s">
        <v>12</v>
      </c>
      <c r="F515" s="48">
        <v>47.5</v>
      </c>
      <c r="G515" s="48">
        <v>0</v>
      </c>
      <c r="H515" s="48">
        <v>47.5</v>
      </c>
      <c r="I515" s="48">
        <v>47.5</v>
      </c>
      <c r="J515" s="48">
        <v>1</v>
      </c>
      <c r="K515" s="48">
        <v>47.5</v>
      </c>
      <c r="L515" s="48">
        <v>1</v>
      </c>
      <c r="M515" s="48">
        <v>47.5</v>
      </c>
      <c r="N515" s="48">
        <v>1</v>
      </c>
      <c r="O515">
        <v>1</v>
      </c>
      <c r="P515" s="48">
        <v>0</v>
      </c>
      <c r="Q515" s="49">
        <v>43104</v>
      </c>
      <c r="S515" t="s">
        <v>3516</v>
      </c>
      <c r="T515" t="s">
        <v>3517</v>
      </c>
      <c r="U515" s="48" t="s">
        <v>860</v>
      </c>
      <c r="V515" s="47"/>
      <c r="AB515">
        <v>0</v>
      </c>
      <c r="AD515">
        <v>0</v>
      </c>
      <c r="AF515">
        <v>0</v>
      </c>
      <c r="AG515">
        <v>0</v>
      </c>
      <c r="AH515">
        <v>0</v>
      </c>
      <c r="AI515">
        <v>0</v>
      </c>
      <c r="AJ515">
        <v>0</v>
      </c>
      <c r="AK515">
        <v>0</v>
      </c>
      <c r="AM515">
        <v>0</v>
      </c>
      <c r="AN515">
        <v>1</v>
      </c>
      <c r="AO515">
        <v>1</v>
      </c>
      <c r="AP515">
        <v>0</v>
      </c>
      <c r="AQ515">
        <v>0</v>
      </c>
      <c r="AR515">
        <v>0</v>
      </c>
      <c r="AS515">
        <v>0</v>
      </c>
      <c r="AT515">
        <v>0</v>
      </c>
      <c r="AU515">
        <v>0</v>
      </c>
      <c r="AV515">
        <v>0</v>
      </c>
      <c r="BA515">
        <v>0</v>
      </c>
      <c r="BD515">
        <v>0</v>
      </c>
      <c r="BG515">
        <v>0</v>
      </c>
      <c r="BJ515">
        <v>0</v>
      </c>
      <c r="BM515">
        <v>0</v>
      </c>
      <c r="BP515">
        <v>0</v>
      </c>
      <c r="BQ515" s="48" t="s">
        <v>860</v>
      </c>
      <c r="BR515" s="48" t="s">
        <v>8233</v>
      </c>
      <c r="BX515" s="48">
        <v>0</v>
      </c>
      <c r="BY515" s="48">
        <v>15</v>
      </c>
      <c r="BZ515" s="48">
        <v>0</v>
      </c>
      <c r="CA515" s="48">
        <v>0</v>
      </c>
      <c r="CB515" s="49">
        <v>0</v>
      </c>
    </row>
    <row r="516" spans="1:80" x14ac:dyDescent="0.25">
      <c r="A516">
        <v>10001</v>
      </c>
      <c r="B516" s="48" t="s">
        <v>8234</v>
      </c>
      <c r="C516" s="48" t="s">
        <v>8235</v>
      </c>
      <c r="E516" s="48" t="s">
        <v>12</v>
      </c>
      <c r="F516" s="48">
        <v>47.5</v>
      </c>
      <c r="G516" s="48">
        <v>0</v>
      </c>
      <c r="H516" s="48">
        <v>47.5</v>
      </c>
      <c r="I516" s="48">
        <v>47.5</v>
      </c>
      <c r="J516" s="48">
        <v>1</v>
      </c>
      <c r="K516" s="48">
        <v>47.5</v>
      </c>
      <c r="L516" s="48">
        <v>1</v>
      </c>
      <c r="M516" s="48">
        <v>47.5</v>
      </c>
      <c r="N516" s="48">
        <v>1</v>
      </c>
      <c r="O516">
        <v>1</v>
      </c>
      <c r="P516" s="48">
        <v>0</v>
      </c>
      <c r="Q516" s="49">
        <v>43104</v>
      </c>
      <c r="S516" t="s">
        <v>3516</v>
      </c>
      <c r="T516" t="s">
        <v>3517</v>
      </c>
      <c r="U516" s="48" t="s">
        <v>860</v>
      </c>
      <c r="V516" s="47"/>
      <c r="AB516">
        <v>0</v>
      </c>
      <c r="AD516">
        <v>0</v>
      </c>
      <c r="AF516">
        <v>0</v>
      </c>
      <c r="AG516">
        <v>0</v>
      </c>
      <c r="AH516">
        <v>0</v>
      </c>
      <c r="AI516">
        <v>0</v>
      </c>
      <c r="AJ516">
        <v>0</v>
      </c>
      <c r="AK516">
        <v>0</v>
      </c>
      <c r="AM516">
        <v>0</v>
      </c>
      <c r="AN516">
        <v>1</v>
      </c>
      <c r="AO516">
        <v>1</v>
      </c>
      <c r="AP516">
        <v>0</v>
      </c>
      <c r="AQ516">
        <v>0</v>
      </c>
      <c r="AR516">
        <v>0</v>
      </c>
      <c r="AS516">
        <v>0</v>
      </c>
      <c r="AT516">
        <v>0</v>
      </c>
      <c r="AU516">
        <v>0</v>
      </c>
      <c r="AV516">
        <v>0</v>
      </c>
      <c r="BA516">
        <v>0</v>
      </c>
      <c r="BD516">
        <v>0</v>
      </c>
      <c r="BG516">
        <v>0</v>
      </c>
      <c r="BJ516">
        <v>0</v>
      </c>
      <c r="BM516">
        <v>0</v>
      </c>
      <c r="BP516">
        <v>0</v>
      </c>
      <c r="BQ516" s="48" t="s">
        <v>860</v>
      </c>
      <c r="BR516" s="48" t="s">
        <v>8236</v>
      </c>
      <c r="BX516" s="48">
        <v>0</v>
      </c>
      <c r="BY516" s="48">
        <v>15</v>
      </c>
      <c r="BZ516" s="48">
        <v>0</v>
      </c>
      <c r="CA516" s="48">
        <v>0</v>
      </c>
      <c r="CB516" s="49">
        <v>0</v>
      </c>
    </row>
    <row r="517" spans="1:80" x14ac:dyDescent="0.25">
      <c r="A517">
        <v>10001</v>
      </c>
      <c r="B517" s="48" t="s">
        <v>7224</v>
      </c>
      <c r="C517" s="48" t="s">
        <v>7225</v>
      </c>
      <c r="E517" s="48" t="s">
        <v>12</v>
      </c>
      <c r="F517" s="48">
        <v>27.5</v>
      </c>
      <c r="G517" s="48">
        <v>10</v>
      </c>
      <c r="H517" s="48">
        <v>24.75</v>
      </c>
      <c r="I517" s="48">
        <v>24.75</v>
      </c>
      <c r="J517" s="48">
        <v>1</v>
      </c>
      <c r="K517" s="48">
        <v>24.75</v>
      </c>
      <c r="L517" s="48">
        <v>1</v>
      </c>
      <c r="M517" s="48">
        <v>24.75</v>
      </c>
      <c r="N517" s="48">
        <v>1</v>
      </c>
      <c r="O517">
        <v>1</v>
      </c>
      <c r="P517" s="48">
        <v>0</v>
      </c>
      <c r="Q517" s="49">
        <v>42607</v>
      </c>
      <c r="S517" t="s">
        <v>3516</v>
      </c>
      <c r="T517" t="s">
        <v>3517</v>
      </c>
      <c r="U517" s="48" t="s">
        <v>701</v>
      </c>
      <c r="V517" s="47"/>
      <c r="AB517">
        <v>0</v>
      </c>
      <c r="AD517">
        <v>0</v>
      </c>
      <c r="AF517">
        <v>0</v>
      </c>
      <c r="AG517">
        <v>0</v>
      </c>
      <c r="AH517">
        <v>0</v>
      </c>
      <c r="AI517">
        <v>0</v>
      </c>
      <c r="AJ517">
        <v>0</v>
      </c>
      <c r="AK517">
        <v>0</v>
      </c>
      <c r="AM517">
        <v>0</v>
      </c>
      <c r="AN517">
        <v>1</v>
      </c>
      <c r="AO517">
        <v>1</v>
      </c>
      <c r="AP517">
        <v>0</v>
      </c>
      <c r="AQ517">
        <v>0</v>
      </c>
      <c r="AR517">
        <v>0</v>
      </c>
      <c r="AS517">
        <v>0</v>
      </c>
      <c r="AT517">
        <v>0</v>
      </c>
      <c r="AU517">
        <v>0</v>
      </c>
      <c r="AV517">
        <v>0</v>
      </c>
      <c r="BA517">
        <v>0</v>
      </c>
      <c r="BD517">
        <v>0</v>
      </c>
      <c r="BG517">
        <v>0</v>
      </c>
      <c r="BJ517">
        <v>0</v>
      </c>
      <c r="BM517">
        <v>0</v>
      </c>
      <c r="BP517">
        <v>0</v>
      </c>
      <c r="BQ517" s="48" t="s">
        <v>1615</v>
      </c>
      <c r="BR517" s="48" t="s">
        <v>7226</v>
      </c>
      <c r="BS517" s="48" t="s">
        <v>701</v>
      </c>
      <c r="BT517" s="48" t="s">
        <v>7227</v>
      </c>
      <c r="BU517" s="48" t="s">
        <v>1615</v>
      </c>
      <c r="BV517" t="s">
        <v>7226</v>
      </c>
      <c r="BX517" s="48">
        <v>0</v>
      </c>
      <c r="BY517" s="48">
        <v>15</v>
      </c>
      <c r="BZ517" s="48">
        <v>0</v>
      </c>
      <c r="CA517" s="48">
        <v>0</v>
      </c>
      <c r="CB517" s="49">
        <v>0</v>
      </c>
    </row>
    <row r="518" spans="1:80" x14ac:dyDescent="0.25">
      <c r="A518">
        <v>10001</v>
      </c>
      <c r="B518" s="48" t="s">
        <v>4573</v>
      </c>
      <c r="C518" s="48" t="s">
        <v>8047</v>
      </c>
      <c r="E518" s="48" t="s">
        <v>12</v>
      </c>
      <c r="F518" s="48">
        <v>25.77</v>
      </c>
      <c r="G518" s="48">
        <v>0</v>
      </c>
      <c r="H518" s="48">
        <v>25.3</v>
      </c>
      <c r="I518" s="48">
        <v>25.77</v>
      </c>
      <c r="J518" s="48">
        <v>1</v>
      </c>
      <c r="K518" s="48">
        <v>25.3</v>
      </c>
      <c r="L518" s="48">
        <v>1</v>
      </c>
      <c r="M518" s="48">
        <v>25.77</v>
      </c>
      <c r="N518" s="48">
        <v>1</v>
      </c>
      <c r="O518">
        <v>1</v>
      </c>
      <c r="P518" s="48">
        <v>0</v>
      </c>
      <c r="Q518" s="49">
        <v>42991</v>
      </c>
      <c r="S518" t="s">
        <v>3516</v>
      </c>
      <c r="T518" t="s">
        <v>3517</v>
      </c>
      <c r="U518" s="48" t="s">
        <v>1615</v>
      </c>
      <c r="V518" s="47"/>
      <c r="AB518">
        <v>0</v>
      </c>
      <c r="AD518">
        <v>0</v>
      </c>
      <c r="AF518">
        <v>0</v>
      </c>
      <c r="AG518">
        <v>0</v>
      </c>
      <c r="AH518">
        <v>0</v>
      </c>
      <c r="AI518">
        <v>0</v>
      </c>
      <c r="AJ518">
        <v>0</v>
      </c>
      <c r="AK518">
        <v>0</v>
      </c>
      <c r="AM518">
        <v>0</v>
      </c>
      <c r="AN518">
        <v>1</v>
      </c>
      <c r="AO518">
        <v>1</v>
      </c>
      <c r="AP518">
        <v>0</v>
      </c>
      <c r="AQ518">
        <v>0</v>
      </c>
      <c r="AR518">
        <v>0</v>
      </c>
      <c r="AS518">
        <v>0</v>
      </c>
      <c r="AT518">
        <v>0</v>
      </c>
      <c r="AU518">
        <v>0</v>
      </c>
      <c r="AV518">
        <v>0</v>
      </c>
      <c r="BA518">
        <v>0</v>
      </c>
      <c r="BD518">
        <v>0</v>
      </c>
      <c r="BG518">
        <v>0</v>
      </c>
      <c r="BJ518">
        <v>0</v>
      </c>
      <c r="BM518">
        <v>0</v>
      </c>
      <c r="BP518">
        <v>0</v>
      </c>
      <c r="BQ518" s="48" t="s">
        <v>1615</v>
      </c>
      <c r="BR518" s="48" t="s">
        <v>4397</v>
      </c>
      <c r="BS518" s="48" t="s">
        <v>701</v>
      </c>
      <c r="BT518" s="48" t="s">
        <v>4398</v>
      </c>
      <c r="BU518" s="48" t="s">
        <v>1615</v>
      </c>
      <c r="BV518" t="s">
        <v>4397</v>
      </c>
      <c r="BX518" s="48">
        <v>0</v>
      </c>
      <c r="BY518" s="48">
        <v>15</v>
      </c>
      <c r="BZ518" s="48">
        <v>0</v>
      </c>
      <c r="CA518" s="48">
        <v>0</v>
      </c>
      <c r="CB518" s="49">
        <v>0</v>
      </c>
    </row>
    <row r="519" spans="1:80" x14ac:dyDescent="0.25">
      <c r="A519">
        <v>10001</v>
      </c>
      <c r="B519" s="48" t="s">
        <v>5839</v>
      </c>
      <c r="C519" s="48" t="s">
        <v>5840</v>
      </c>
      <c r="E519" s="48" t="s">
        <v>12</v>
      </c>
      <c r="F519" s="48">
        <v>19</v>
      </c>
      <c r="G519" s="48">
        <v>0</v>
      </c>
      <c r="H519" s="48">
        <v>19</v>
      </c>
      <c r="I519" s="48">
        <v>19</v>
      </c>
      <c r="J519" s="48">
        <v>1</v>
      </c>
      <c r="K519" s="48">
        <v>19</v>
      </c>
      <c r="L519" s="48">
        <v>1</v>
      </c>
      <c r="M519" s="48">
        <v>19</v>
      </c>
      <c r="N519" s="48">
        <v>1</v>
      </c>
      <c r="O519">
        <v>1</v>
      </c>
      <c r="P519" s="48">
        <v>0</v>
      </c>
      <c r="Q519" s="49">
        <v>42662</v>
      </c>
      <c r="S519" t="s">
        <v>3516</v>
      </c>
      <c r="T519" t="s">
        <v>3517</v>
      </c>
      <c r="U519" s="48" t="s">
        <v>1600</v>
      </c>
      <c r="V519" s="47"/>
      <c r="AB519">
        <v>0</v>
      </c>
      <c r="AD519">
        <v>0</v>
      </c>
      <c r="AF519">
        <v>0</v>
      </c>
      <c r="AG519">
        <v>0</v>
      </c>
      <c r="AH519">
        <v>0</v>
      </c>
      <c r="AI519">
        <v>0</v>
      </c>
      <c r="AJ519">
        <v>0</v>
      </c>
      <c r="AK519">
        <v>0</v>
      </c>
      <c r="AM519">
        <v>0</v>
      </c>
      <c r="AN519">
        <v>1</v>
      </c>
      <c r="AO519">
        <v>1</v>
      </c>
      <c r="AP519">
        <v>0</v>
      </c>
      <c r="AQ519">
        <v>0</v>
      </c>
      <c r="AR519">
        <v>0</v>
      </c>
      <c r="AS519">
        <v>0</v>
      </c>
      <c r="AT519">
        <v>0</v>
      </c>
      <c r="AU519">
        <v>0</v>
      </c>
      <c r="AV519">
        <v>0</v>
      </c>
      <c r="BA519">
        <v>0</v>
      </c>
      <c r="BD519">
        <v>0</v>
      </c>
      <c r="BG519">
        <v>0</v>
      </c>
      <c r="BJ519">
        <v>0</v>
      </c>
      <c r="BM519">
        <v>0</v>
      </c>
      <c r="BP519">
        <v>0</v>
      </c>
      <c r="BQ519" s="48" t="s">
        <v>3633</v>
      </c>
      <c r="BR519" s="48" t="s">
        <v>5841</v>
      </c>
      <c r="BS519" s="48" t="s">
        <v>3592</v>
      </c>
      <c r="BU519" s="48" t="s">
        <v>1615</v>
      </c>
      <c r="BV519" t="s">
        <v>4397</v>
      </c>
      <c r="BX519" s="48">
        <v>0</v>
      </c>
      <c r="BY519" s="48">
        <v>15</v>
      </c>
      <c r="BZ519" s="48">
        <v>0</v>
      </c>
      <c r="CA519" s="48">
        <v>0</v>
      </c>
      <c r="CB519" s="49"/>
    </row>
    <row r="520" spans="1:80" x14ac:dyDescent="0.25">
      <c r="A520">
        <v>10001</v>
      </c>
      <c r="B520" s="48" t="s">
        <v>5845</v>
      </c>
      <c r="C520" s="48" t="s">
        <v>5846</v>
      </c>
      <c r="E520" s="48" t="s">
        <v>12</v>
      </c>
      <c r="F520" s="48">
        <v>19</v>
      </c>
      <c r="G520" s="48">
        <v>0</v>
      </c>
      <c r="H520" s="48">
        <v>19</v>
      </c>
      <c r="I520" s="48">
        <v>19</v>
      </c>
      <c r="J520" s="48">
        <v>1</v>
      </c>
      <c r="K520" s="48">
        <v>19</v>
      </c>
      <c r="L520" s="48">
        <v>1</v>
      </c>
      <c r="M520" s="48">
        <v>19</v>
      </c>
      <c r="N520" s="48">
        <v>1</v>
      </c>
      <c r="O520">
        <v>1</v>
      </c>
      <c r="P520" s="48">
        <v>0</v>
      </c>
      <c r="Q520" s="49">
        <v>42579</v>
      </c>
      <c r="S520" t="s">
        <v>3516</v>
      </c>
      <c r="T520" t="s">
        <v>3517</v>
      </c>
      <c r="U520" s="48" t="s">
        <v>1600</v>
      </c>
      <c r="V520" s="47"/>
      <c r="AB520">
        <v>0</v>
      </c>
      <c r="AD520">
        <v>0</v>
      </c>
      <c r="AF520">
        <v>0</v>
      </c>
      <c r="AG520">
        <v>0</v>
      </c>
      <c r="AH520">
        <v>0</v>
      </c>
      <c r="AI520">
        <v>0</v>
      </c>
      <c r="AJ520">
        <v>0</v>
      </c>
      <c r="AK520">
        <v>0</v>
      </c>
      <c r="AM520">
        <v>0</v>
      </c>
      <c r="AN520">
        <v>1</v>
      </c>
      <c r="AO520">
        <v>1</v>
      </c>
      <c r="AP520">
        <v>0</v>
      </c>
      <c r="AQ520">
        <v>0</v>
      </c>
      <c r="AR520">
        <v>0</v>
      </c>
      <c r="AS520">
        <v>0</v>
      </c>
      <c r="AT520">
        <v>0</v>
      </c>
      <c r="AU520">
        <v>0</v>
      </c>
      <c r="AV520">
        <v>0</v>
      </c>
      <c r="BA520">
        <v>0</v>
      </c>
      <c r="BD520">
        <v>0</v>
      </c>
      <c r="BG520">
        <v>0</v>
      </c>
      <c r="BJ520">
        <v>0</v>
      </c>
      <c r="BM520">
        <v>0</v>
      </c>
      <c r="BP520">
        <v>0</v>
      </c>
      <c r="BQ520" s="48" t="s">
        <v>3633</v>
      </c>
      <c r="BR520" s="48" t="s">
        <v>5847</v>
      </c>
      <c r="BS520" s="48" t="s">
        <v>3592</v>
      </c>
      <c r="BT520" s="48" t="s">
        <v>5848</v>
      </c>
      <c r="BU520" s="48" t="s">
        <v>1615</v>
      </c>
      <c r="BX520" s="48">
        <v>0</v>
      </c>
      <c r="BY520" s="48">
        <v>15</v>
      </c>
      <c r="BZ520" s="48">
        <v>0</v>
      </c>
      <c r="CA520" s="48">
        <v>0</v>
      </c>
      <c r="CB520" s="49"/>
    </row>
    <row r="521" spans="1:80" x14ac:dyDescent="0.25">
      <c r="A521">
        <v>10001</v>
      </c>
      <c r="B521" s="48" t="s">
        <v>4395</v>
      </c>
      <c r="C521" s="48" t="s">
        <v>4396</v>
      </c>
      <c r="E521" s="48" t="s">
        <v>12</v>
      </c>
      <c r="F521" s="48">
        <v>26.88</v>
      </c>
      <c r="G521" s="48">
        <v>0</v>
      </c>
      <c r="H521" s="48">
        <v>25.3</v>
      </c>
      <c r="I521" s="48">
        <v>26.88</v>
      </c>
      <c r="J521" s="48">
        <v>1</v>
      </c>
      <c r="K521" s="48">
        <v>25.3</v>
      </c>
      <c r="L521" s="48">
        <v>1</v>
      </c>
      <c r="M521" s="48">
        <v>26.88</v>
      </c>
      <c r="N521" s="48">
        <v>1</v>
      </c>
      <c r="O521">
        <v>1</v>
      </c>
      <c r="P521" s="48">
        <v>0</v>
      </c>
      <c r="Q521" s="49">
        <v>42753</v>
      </c>
      <c r="S521" t="s">
        <v>3516</v>
      </c>
      <c r="T521" t="s">
        <v>3517</v>
      </c>
      <c r="U521" s="48" t="s">
        <v>1615</v>
      </c>
      <c r="V521" s="47"/>
      <c r="AB521">
        <v>0</v>
      </c>
      <c r="AD521">
        <v>0</v>
      </c>
      <c r="AF521">
        <v>0</v>
      </c>
      <c r="AG521">
        <v>0</v>
      </c>
      <c r="AH521">
        <v>0</v>
      </c>
      <c r="AI521">
        <v>0</v>
      </c>
      <c r="AJ521">
        <v>0</v>
      </c>
      <c r="AK521">
        <v>0</v>
      </c>
      <c r="AM521">
        <v>0</v>
      </c>
      <c r="AN521">
        <v>1</v>
      </c>
      <c r="AO521">
        <v>1</v>
      </c>
      <c r="AP521">
        <v>0</v>
      </c>
      <c r="AQ521">
        <v>0</v>
      </c>
      <c r="AR521">
        <v>0</v>
      </c>
      <c r="AS521">
        <v>0</v>
      </c>
      <c r="AT521">
        <v>0</v>
      </c>
      <c r="AU521">
        <v>0</v>
      </c>
      <c r="AV521">
        <v>0</v>
      </c>
      <c r="BA521">
        <v>0</v>
      </c>
      <c r="BD521">
        <v>0</v>
      </c>
      <c r="BG521">
        <v>0</v>
      </c>
      <c r="BJ521">
        <v>0</v>
      </c>
      <c r="BM521">
        <v>0</v>
      </c>
      <c r="BP521">
        <v>0</v>
      </c>
      <c r="BQ521" s="48" t="s">
        <v>1615</v>
      </c>
      <c r="BR521" s="48" t="s">
        <v>4397</v>
      </c>
      <c r="BS521" s="48" t="s">
        <v>701</v>
      </c>
      <c r="BT521" s="48" t="s">
        <v>4398</v>
      </c>
      <c r="BX521" s="48">
        <v>0</v>
      </c>
      <c r="BY521" s="48">
        <v>15</v>
      </c>
      <c r="BZ521" s="48">
        <v>0</v>
      </c>
      <c r="CA521" s="48">
        <v>0</v>
      </c>
      <c r="CB521" s="49">
        <v>0</v>
      </c>
    </row>
    <row r="522" spans="1:80" x14ac:dyDescent="0.25">
      <c r="A522">
        <v>10001</v>
      </c>
      <c r="B522" s="48" t="s">
        <v>5849</v>
      </c>
      <c r="C522" s="48" t="s">
        <v>5850</v>
      </c>
      <c r="E522" s="48" t="s">
        <v>12</v>
      </c>
      <c r="F522" s="48">
        <v>20.5</v>
      </c>
      <c r="G522" s="48">
        <v>10</v>
      </c>
      <c r="H522" s="48">
        <v>18.45</v>
      </c>
      <c r="I522" s="48">
        <v>18.45</v>
      </c>
      <c r="J522" s="48">
        <v>1</v>
      </c>
      <c r="K522" s="48">
        <v>18.45</v>
      </c>
      <c r="L522" s="48">
        <v>1</v>
      </c>
      <c r="M522" s="48">
        <v>18.45</v>
      </c>
      <c r="N522" s="48">
        <v>1</v>
      </c>
      <c r="O522">
        <v>1</v>
      </c>
      <c r="P522" s="48">
        <v>0</v>
      </c>
      <c r="Q522" s="49">
        <v>42650</v>
      </c>
      <c r="S522" t="s">
        <v>3516</v>
      </c>
      <c r="T522" t="s">
        <v>3517</v>
      </c>
      <c r="U522" s="48" t="s">
        <v>701</v>
      </c>
      <c r="V522" s="47"/>
      <c r="AB522">
        <v>0</v>
      </c>
      <c r="AD522">
        <v>0</v>
      </c>
      <c r="AF522">
        <v>0</v>
      </c>
      <c r="AG522">
        <v>0</v>
      </c>
      <c r="AH522">
        <v>0</v>
      </c>
      <c r="AI522">
        <v>0</v>
      </c>
      <c r="AJ522">
        <v>0</v>
      </c>
      <c r="AK522">
        <v>0</v>
      </c>
      <c r="AM522">
        <v>0</v>
      </c>
      <c r="AN522">
        <v>1</v>
      </c>
      <c r="AO522">
        <v>1</v>
      </c>
      <c r="AP522">
        <v>0</v>
      </c>
      <c r="AQ522">
        <v>0</v>
      </c>
      <c r="AR522">
        <v>0</v>
      </c>
      <c r="AS522">
        <v>0</v>
      </c>
      <c r="AT522">
        <v>0</v>
      </c>
      <c r="AU522">
        <v>0</v>
      </c>
      <c r="AV522">
        <v>0</v>
      </c>
      <c r="BA522">
        <v>0</v>
      </c>
      <c r="BD522">
        <v>0</v>
      </c>
      <c r="BG522">
        <v>0</v>
      </c>
      <c r="BJ522">
        <v>0</v>
      </c>
      <c r="BM522">
        <v>0</v>
      </c>
      <c r="BP522">
        <v>0</v>
      </c>
      <c r="BQ522" s="48" t="s">
        <v>3633</v>
      </c>
      <c r="BR522" s="48" t="s">
        <v>5847</v>
      </c>
      <c r="BS522" s="48" t="s">
        <v>3592</v>
      </c>
      <c r="BU522" s="48" t="s">
        <v>1615</v>
      </c>
      <c r="BX522" s="48">
        <v>0</v>
      </c>
      <c r="BY522" s="48">
        <v>15</v>
      </c>
      <c r="BZ522" s="48">
        <v>0</v>
      </c>
      <c r="CA522" s="48">
        <v>0</v>
      </c>
      <c r="CB522" s="49">
        <v>0</v>
      </c>
    </row>
    <row r="523" spans="1:80" x14ac:dyDescent="0.25">
      <c r="A523">
        <v>10001</v>
      </c>
      <c r="B523" s="48" t="s">
        <v>4444</v>
      </c>
      <c r="C523" s="48" t="s">
        <v>4445</v>
      </c>
      <c r="D523" t="s">
        <v>4248</v>
      </c>
      <c r="E523" s="48" t="s">
        <v>12</v>
      </c>
      <c r="F523" s="48">
        <v>26.88</v>
      </c>
      <c r="G523" s="48">
        <v>0</v>
      </c>
      <c r="H523" s="48">
        <v>25.3</v>
      </c>
      <c r="I523" s="48">
        <v>25.3</v>
      </c>
      <c r="J523" s="48">
        <v>1</v>
      </c>
      <c r="K523" s="48">
        <v>25.3</v>
      </c>
      <c r="L523" s="48">
        <v>1</v>
      </c>
      <c r="M523" s="48">
        <v>25.3</v>
      </c>
      <c r="N523" s="48">
        <v>1</v>
      </c>
      <c r="O523">
        <v>1</v>
      </c>
      <c r="P523" s="48">
        <v>0</v>
      </c>
      <c r="Q523" s="49">
        <v>42753</v>
      </c>
      <c r="S523" t="s">
        <v>3516</v>
      </c>
      <c r="T523" t="s">
        <v>3517</v>
      </c>
      <c r="U523" s="48" t="s">
        <v>1615</v>
      </c>
      <c r="V523" s="47"/>
      <c r="AB523">
        <v>0</v>
      </c>
      <c r="AD523">
        <v>0</v>
      </c>
      <c r="AF523">
        <v>0</v>
      </c>
      <c r="AG523">
        <v>0</v>
      </c>
      <c r="AH523">
        <v>0</v>
      </c>
      <c r="AI523">
        <v>0</v>
      </c>
      <c r="AJ523">
        <v>0</v>
      </c>
      <c r="AK523">
        <v>0</v>
      </c>
      <c r="AM523">
        <v>0</v>
      </c>
      <c r="AN523">
        <v>1</v>
      </c>
      <c r="AO523">
        <v>1</v>
      </c>
      <c r="AP523">
        <v>0</v>
      </c>
      <c r="AQ523">
        <v>0</v>
      </c>
      <c r="AR523">
        <v>0</v>
      </c>
      <c r="AS523">
        <v>0</v>
      </c>
      <c r="AT523">
        <v>0</v>
      </c>
      <c r="AU523">
        <v>0</v>
      </c>
      <c r="AV523">
        <v>0</v>
      </c>
      <c r="BA523">
        <v>0</v>
      </c>
      <c r="BD523">
        <v>0</v>
      </c>
      <c r="BG523">
        <v>0</v>
      </c>
      <c r="BJ523">
        <v>0</v>
      </c>
      <c r="BM523">
        <v>0</v>
      </c>
      <c r="BP523">
        <v>0</v>
      </c>
      <c r="BQ523" s="48" t="s">
        <v>1615</v>
      </c>
      <c r="BR523" s="48" t="s">
        <v>4446</v>
      </c>
      <c r="BU523" s="48" t="s">
        <v>1615</v>
      </c>
      <c r="BV523" t="s">
        <v>4446</v>
      </c>
      <c r="BX523" s="48">
        <v>0</v>
      </c>
      <c r="BY523" s="48">
        <v>15</v>
      </c>
      <c r="BZ523" s="48">
        <v>0</v>
      </c>
      <c r="CA523" s="48">
        <v>0</v>
      </c>
      <c r="CB523" s="49">
        <v>0</v>
      </c>
    </row>
    <row r="524" spans="1:80" x14ac:dyDescent="0.25">
      <c r="A524">
        <v>10001</v>
      </c>
      <c r="B524" s="48" t="s">
        <v>5851</v>
      </c>
      <c r="C524" s="48" t="s">
        <v>5852</v>
      </c>
      <c r="E524" s="48" t="s">
        <v>12</v>
      </c>
      <c r="F524" s="48">
        <v>19.2</v>
      </c>
      <c r="G524" s="48">
        <v>0</v>
      </c>
      <c r="H524" s="48">
        <v>19.2</v>
      </c>
      <c r="I524" s="48">
        <v>19.2</v>
      </c>
      <c r="J524" s="48">
        <v>1</v>
      </c>
      <c r="K524" s="48">
        <v>19.2</v>
      </c>
      <c r="L524" s="48">
        <v>1</v>
      </c>
      <c r="M524" s="48">
        <v>19.2</v>
      </c>
      <c r="N524" s="48">
        <v>1</v>
      </c>
      <c r="O524">
        <v>1</v>
      </c>
      <c r="P524" s="48">
        <v>0</v>
      </c>
      <c r="Q524" s="49">
        <v>42579</v>
      </c>
      <c r="S524" t="s">
        <v>3516</v>
      </c>
      <c r="T524" t="s">
        <v>3517</v>
      </c>
      <c r="U524" s="48" t="s">
        <v>1615</v>
      </c>
      <c r="V524" s="47"/>
      <c r="AB524">
        <v>0</v>
      </c>
      <c r="AD524">
        <v>0</v>
      </c>
      <c r="AF524">
        <v>0</v>
      </c>
      <c r="AG524">
        <v>0</v>
      </c>
      <c r="AH524">
        <v>0</v>
      </c>
      <c r="AI524">
        <v>0</v>
      </c>
      <c r="AJ524">
        <v>0</v>
      </c>
      <c r="AK524">
        <v>0</v>
      </c>
      <c r="AM524">
        <v>0</v>
      </c>
      <c r="AN524">
        <v>1</v>
      </c>
      <c r="AO524">
        <v>1</v>
      </c>
      <c r="AP524">
        <v>0</v>
      </c>
      <c r="AQ524">
        <v>0</v>
      </c>
      <c r="AR524">
        <v>0</v>
      </c>
      <c r="AS524">
        <v>0</v>
      </c>
      <c r="AT524">
        <v>0</v>
      </c>
      <c r="AU524">
        <v>0</v>
      </c>
      <c r="AV524">
        <v>0</v>
      </c>
      <c r="BA524">
        <v>0</v>
      </c>
      <c r="BD524">
        <v>0</v>
      </c>
      <c r="BG524">
        <v>0</v>
      </c>
      <c r="BJ524">
        <v>0</v>
      </c>
      <c r="BM524">
        <v>0</v>
      </c>
      <c r="BP524">
        <v>0</v>
      </c>
      <c r="BQ524" s="48" t="s">
        <v>3633</v>
      </c>
      <c r="BR524" s="48" t="s">
        <v>5847</v>
      </c>
      <c r="BS524" s="48" t="s">
        <v>3592</v>
      </c>
      <c r="BT524" s="48" t="s">
        <v>5853</v>
      </c>
      <c r="BU524" s="48" t="s">
        <v>1615</v>
      </c>
      <c r="BV524" t="s">
        <v>5854</v>
      </c>
      <c r="BX524" s="48">
        <v>0</v>
      </c>
      <c r="BY524" s="48">
        <v>15</v>
      </c>
      <c r="BZ524" s="48">
        <v>0</v>
      </c>
      <c r="CA524" s="48">
        <v>0</v>
      </c>
      <c r="CB524" s="49">
        <v>0</v>
      </c>
    </row>
    <row r="525" spans="1:80" x14ac:dyDescent="0.25">
      <c r="A525">
        <v>10001</v>
      </c>
      <c r="B525" s="48" t="s">
        <v>4447</v>
      </c>
      <c r="C525" s="48" t="s">
        <v>4448</v>
      </c>
      <c r="D525" t="s">
        <v>4248</v>
      </c>
      <c r="E525" s="48" t="s">
        <v>12</v>
      </c>
      <c r="F525" s="48">
        <v>25.77</v>
      </c>
      <c r="G525" s="48">
        <v>0</v>
      </c>
      <c r="H525" s="48">
        <v>25.3</v>
      </c>
      <c r="I525" s="48">
        <v>25.77</v>
      </c>
      <c r="J525" s="48">
        <v>1</v>
      </c>
      <c r="K525" s="48">
        <v>25.3</v>
      </c>
      <c r="L525" s="48">
        <v>1</v>
      </c>
      <c r="M525" s="48">
        <v>25.77</v>
      </c>
      <c r="N525" s="48">
        <v>1</v>
      </c>
      <c r="O525">
        <v>1</v>
      </c>
      <c r="P525" s="48">
        <v>0</v>
      </c>
      <c r="Q525" s="49">
        <v>42991</v>
      </c>
      <c r="S525" t="s">
        <v>3516</v>
      </c>
      <c r="T525" t="s">
        <v>3517</v>
      </c>
      <c r="U525" s="48" t="s">
        <v>1615</v>
      </c>
      <c r="V525" s="47"/>
      <c r="AB525">
        <v>0</v>
      </c>
      <c r="AD525">
        <v>0</v>
      </c>
      <c r="AF525">
        <v>0</v>
      </c>
      <c r="AG525">
        <v>0</v>
      </c>
      <c r="AH525">
        <v>0</v>
      </c>
      <c r="AI525">
        <v>0</v>
      </c>
      <c r="AJ525">
        <v>0</v>
      </c>
      <c r="AK525">
        <v>0</v>
      </c>
      <c r="AM525">
        <v>0</v>
      </c>
      <c r="AN525">
        <v>1</v>
      </c>
      <c r="AO525">
        <v>1</v>
      </c>
      <c r="AP525">
        <v>0</v>
      </c>
      <c r="AQ525">
        <v>0</v>
      </c>
      <c r="AR525">
        <v>0</v>
      </c>
      <c r="AS525">
        <v>0</v>
      </c>
      <c r="AT525">
        <v>0</v>
      </c>
      <c r="AU525">
        <v>0</v>
      </c>
      <c r="AV525">
        <v>0</v>
      </c>
      <c r="BA525">
        <v>0</v>
      </c>
      <c r="BD525">
        <v>0</v>
      </c>
      <c r="BG525">
        <v>0</v>
      </c>
      <c r="BJ525">
        <v>0</v>
      </c>
      <c r="BM525">
        <v>0</v>
      </c>
      <c r="BP525">
        <v>0</v>
      </c>
      <c r="BQ525" s="48" t="s">
        <v>1615</v>
      </c>
      <c r="BR525" s="48" t="s">
        <v>4449</v>
      </c>
      <c r="BX525" s="48">
        <v>0</v>
      </c>
      <c r="BY525" s="48">
        <v>15</v>
      </c>
      <c r="BZ525" s="48">
        <v>0</v>
      </c>
      <c r="CA525" s="48">
        <v>0</v>
      </c>
      <c r="CB525" s="49">
        <v>0</v>
      </c>
    </row>
    <row r="526" spans="1:80" x14ac:dyDescent="0.25">
      <c r="A526">
        <v>10001</v>
      </c>
      <c r="B526" s="48" t="s">
        <v>5855</v>
      </c>
      <c r="C526" s="48" t="s">
        <v>5856</v>
      </c>
      <c r="E526" s="48" t="s">
        <v>12</v>
      </c>
      <c r="F526" s="48">
        <v>19.2</v>
      </c>
      <c r="G526" s="48">
        <v>0</v>
      </c>
      <c r="H526" s="48">
        <v>19.2</v>
      </c>
      <c r="I526" s="48">
        <v>19.2</v>
      </c>
      <c r="J526" s="48">
        <v>1</v>
      </c>
      <c r="K526" s="48">
        <v>19.2</v>
      </c>
      <c r="L526" s="48">
        <v>1</v>
      </c>
      <c r="M526" s="48">
        <v>19.2</v>
      </c>
      <c r="N526" s="48">
        <v>1</v>
      </c>
      <c r="O526">
        <v>1</v>
      </c>
      <c r="P526" s="48">
        <v>0</v>
      </c>
      <c r="Q526" s="49">
        <v>42579</v>
      </c>
      <c r="S526" t="s">
        <v>3516</v>
      </c>
      <c r="T526" t="s">
        <v>3517</v>
      </c>
      <c r="U526" s="48" t="s">
        <v>1615</v>
      </c>
      <c r="V526" s="47"/>
      <c r="AB526">
        <v>0</v>
      </c>
      <c r="AD526">
        <v>0</v>
      </c>
      <c r="AF526">
        <v>0</v>
      </c>
      <c r="AG526">
        <v>0</v>
      </c>
      <c r="AH526">
        <v>0</v>
      </c>
      <c r="AI526">
        <v>0</v>
      </c>
      <c r="AJ526">
        <v>0</v>
      </c>
      <c r="AK526">
        <v>0</v>
      </c>
      <c r="AM526">
        <v>0</v>
      </c>
      <c r="AN526">
        <v>1</v>
      </c>
      <c r="AO526">
        <v>1</v>
      </c>
      <c r="AP526">
        <v>0</v>
      </c>
      <c r="AQ526">
        <v>0</v>
      </c>
      <c r="AR526">
        <v>0</v>
      </c>
      <c r="AS526">
        <v>0</v>
      </c>
      <c r="AT526">
        <v>0</v>
      </c>
      <c r="AU526">
        <v>0</v>
      </c>
      <c r="AV526">
        <v>0</v>
      </c>
      <c r="BA526">
        <v>0</v>
      </c>
      <c r="BD526">
        <v>0</v>
      </c>
      <c r="BG526">
        <v>0</v>
      </c>
      <c r="BJ526">
        <v>0</v>
      </c>
      <c r="BM526">
        <v>0</v>
      </c>
      <c r="BP526">
        <v>0</v>
      </c>
      <c r="BQ526" s="48" t="s">
        <v>3633</v>
      </c>
      <c r="BR526" s="48" t="s">
        <v>5847</v>
      </c>
      <c r="BS526" s="48" t="s">
        <v>1615</v>
      </c>
      <c r="BT526" s="48" t="s">
        <v>737</v>
      </c>
      <c r="BU526" s="48" t="s">
        <v>1600</v>
      </c>
      <c r="BV526" t="s">
        <v>5857</v>
      </c>
      <c r="BX526" s="48">
        <v>0</v>
      </c>
      <c r="BY526" s="48">
        <v>15</v>
      </c>
      <c r="BZ526" s="48">
        <v>0</v>
      </c>
      <c r="CA526" s="48">
        <v>0</v>
      </c>
      <c r="CB526" s="49">
        <v>0</v>
      </c>
    </row>
    <row r="527" spans="1:80" x14ac:dyDescent="0.25">
      <c r="A527">
        <v>10001</v>
      </c>
      <c r="B527" s="48" t="s">
        <v>4253</v>
      </c>
      <c r="C527" s="48" t="s">
        <v>4254</v>
      </c>
      <c r="E527" s="48" t="s">
        <v>12</v>
      </c>
      <c r="F527" s="48">
        <v>25.77</v>
      </c>
      <c r="G527" s="48">
        <v>0</v>
      </c>
      <c r="H527" s="48">
        <v>25.3</v>
      </c>
      <c r="I527" s="48">
        <v>25.77</v>
      </c>
      <c r="J527" s="48">
        <v>1</v>
      </c>
      <c r="K527" s="48">
        <v>25.3</v>
      </c>
      <c r="L527" s="48">
        <v>1</v>
      </c>
      <c r="M527" s="48">
        <v>25.77</v>
      </c>
      <c r="N527" s="48">
        <v>1</v>
      </c>
      <c r="O527">
        <v>1</v>
      </c>
      <c r="P527" s="48">
        <v>0</v>
      </c>
      <c r="Q527" s="49">
        <v>42991</v>
      </c>
      <c r="S527" t="s">
        <v>3516</v>
      </c>
      <c r="T527" t="s">
        <v>3517</v>
      </c>
      <c r="U527" s="48" t="s">
        <v>1615</v>
      </c>
      <c r="V527" s="47"/>
      <c r="AB527">
        <v>0</v>
      </c>
      <c r="AD527">
        <v>0</v>
      </c>
      <c r="AF527">
        <v>0</v>
      </c>
      <c r="AG527">
        <v>0</v>
      </c>
      <c r="AH527">
        <v>0</v>
      </c>
      <c r="AI527">
        <v>0</v>
      </c>
      <c r="AJ527">
        <v>0</v>
      </c>
      <c r="AK527">
        <v>0</v>
      </c>
      <c r="AM527">
        <v>0</v>
      </c>
      <c r="AN527">
        <v>1</v>
      </c>
      <c r="AO527">
        <v>1</v>
      </c>
      <c r="AP527">
        <v>0</v>
      </c>
      <c r="AQ527">
        <v>0</v>
      </c>
      <c r="AR527">
        <v>0</v>
      </c>
      <c r="AS527">
        <v>0</v>
      </c>
      <c r="AT527">
        <v>0</v>
      </c>
      <c r="AU527">
        <v>0</v>
      </c>
      <c r="AV527">
        <v>0</v>
      </c>
      <c r="BA527">
        <v>0</v>
      </c>
      <c r="BD527">
        <v>0</v>
      </c>
      <c r="BG527">
        <v>0</v>
      </c>
      <c r="BJ527">
        <v>0</v>
      </c>
      <c r="BM527">
        <v>0</v>
      </c>
      <c r="BP527">
        <v>0</v>
      </c>
      <c r="BQ527" s="48" t="s">
        <v>1615</v>
      </c>
      <c r="BR527" s="48" t="s">
        <v>4255</v>
      </c>
      <c r="BX527" s="48">
        <v>0</v>
      </c>
      <c r="BY527" s="48">
        <v>15</v>
      </c>
      <c r="BZ527" s="48">
        <v>0</v>
      </c>
      <c r="CA527" s="48">
        <v>0</v>
      </c>
      <c r="CB527" s="49">
        <v>0</v>
      </c>
    </row>
    <row r="528" spans="1:80" x14ac:dyDescent="0.25">
      <c r="A528">
        <v>10001</v>
      </c>
      <c r="B528" s="48" t="s">
        <v>5858</v>
      </c>
      <c r="C528" s="48" t="s">
        <v>5859</v>
      </c>
      <c r="E528" s="48" t="s">
        <v>12</v>
      </c>
      <c r="F528" s="48">
        <v>19</v>
      </c>
      <c r="G528" s="48">
        <v>0</v>
      </c>
      <c r="H528" s="48">
        <v>19</v>
      </c>
      <c r="I528" s="48">
        <v>19</v>
      </c>
      <c r="J528" s="48">
        <v>1</v>
      </c>
      <c r="K528" s="48">
        <v>19</v>
      </c>
      <c r="L528" s="48">
        <v>1</v>
      </c>
      <c r="M528" s="48">
        <v>19</v>
      </c>
      <c r="N528" s="48">
        <v>1</v>
      </c>
      <c r="O528">
        <v>1</v>
      </c>
      <c r="P528" s="48">
        <v>0</v>
      </c>
      <c r="Q528" s="49">
        <v>42537</v>
      </c>
      <c r="S528" t="s">
        <v>3516</v>
      </c>
      <c r="T528" t="s">
        <v>3517</v>
      </c>
      <c r="U528" s="48" t="s">
        <v>1600</v>
      </c>
      <c r="V528" s="47"/>
      <c r="AB528">
        <v>0</v>
      </c>
      <c r="AD528">
        <v>0</v>
      </c>
      <c r="AF528">
        <v>0</v>
      </c>
      <c r="AG528">
        <v>0</v>
      </c>
      <c r="AH528">
        <v>0</v>
      </c>
      <c r="AI528">
        <v>0</v>
      </c>
      <c r="AJ528">
        <v>0</v>
      </c>
      <c r="AK528">
        <v>0</v>
      </c>
      <c r="AM528">
        <v>0</v>
      </c>
      <c r="AN528">
        <v>1</v>
      </c>
      <c r="AO528">
        <v>1</v>
      </c>
      <c r="AP528">
        <v>0</v>
      </c>
      <c r="AQ528">
        <v>0</v>
      </c>
      <c r="AR528">
        <v>0</v>
      </c>
      <c r="AS528">
        <v>0</v>
      </c>
      <c r="AT528">
        <v>0</v>
      </c>
      <c r="AU528">
        <v>0</v>
      </c>
      <c r="AV528">
        <v>0</v>
      </c>
      <c r="BA528">
        <v>0</v>
      </c>
      <c r="BD528">
        <v>0</v>
      </c>
      <c r="BG528">
        <v>0</v>
      </c>
      <c r="BJ528">
        <v>0</v>
      </c>
      <c r="BM528">
        <v>0</v>
      </c>
      <c r="BP528">
        <v>0</v>
      </c>
      <c r="BQ528" s="48" t="s">
        <v>3633</v>
      </c>
      <c r="BR528" s="48" t="s">
        <v>5860</v>
      </c>
      <c r="BS528" s="48" t="s">
        <v>1615</v>
      </c>
      <c r="BT528" s="48" t="s">
        <v>737</v>
      </c>
      <c r="BU528" s="48" t="s">
        <v>1600</v>
      </c>
      <c r="BX528" s="48">
        <v>0</v>
      </c>
      <c r="BY528" s="48">
        <v>15</v>
      </c>
      <c r="BZ528" s="48">
        <v>0</v>
      </c>
      <c r="CA528" s="48">
        <v>0</v>
      </c>
      <c r="CB528" s="49"/>
    </row>
    <row r="529" spans="1:80" x14ac:dyDescent="0.25">
      <c r="A529">
        <v>10001</v>
      </c>
      <c r="B529" s="48" t="s">
        <v>4246</v>
      </c>
      <c r="C529" s="48" t="s">
        <v>4247</v>
      </c>
      <c r="D529" t="s">
        <v>4248</v>
      </c>
      <c r="E529" s="48" t="s">
        <v>12</v>
      </c>
      <c r="F529" s="48">
        <v>26.88</v>
      </c>
      <c r="G529" s="48">
        <v>0</v>
      </c>
      <c r="H529" s="48">
        <v>25.3</v>
      </c>
      <c r="I529" s="48">
        <v>25.3</v>
      </c>
      <c r="J529" s="48">
        <v>1</v>
      </c>
      <c r="K529" s="48">
        <v>25.3</v>
      </c>
      <c r="L529" s="48">
        <v>1</v>
      </c>
      <c r="M529" s="48">
        <v>25.3</v>
      </c>
      <c r="N529" s="48">
        <v>1</v>
      </c>
      <c r="O529">
        <v>1</v>
      </c>
      <c r="P529" s="48">
        <v>0</v>
      </c>
      <c r="Q529" s="49">
        <v>42753</v>
      </c>
      <c r="S529" t="s">
        <v>3516</v>
      </c>
      <c r="T529" t="s">
        <v>3517</v>
      </c>
      <c r="U529" s="48" t="s">
        <v>1615</v>
      </c>
      <c r="V529" s="47"/>
      <c r="AB529">
        <v>0</v>
      </c>
      <c r="AD529">
        <v>0</v>
      </c>
      <c r="AF529">
        <v>0</v>
      </c>
      <c r="AG529">
        <v>0</v>
      </c>
      <c r="AH529">
        <v>0</v>
      </c>
      <c r="AI529">
        <v>0</v>
      </c>
      <c r="AJ529">
        <v>0</v>
      </c>
      <c r="AK529">
        <v>0</v>
      </c>
      <c r="AM529">
        <v>0</v>
      </c>
      <c r="AN529">
        <v>1</v>
      </c>
      <c r="AO529">
        <v>1</v>
      </c>
      <c r="AP529">
        <v>0</v>
      </c>
      <c r="AQ529">
        <v>0</v>
      </c>
      <c r="AR529">
        <v>0</v>
      </c>
      <c r="AS529">
        <v>0</v>
      </c>
      <c r="AT529">
        <v>0</v>
      </c>
      <c r="AU529">
        <v>0</v>
      </c>
      <c r="AV529">
        <v>0</v>
      </c>
      <c r="BA529">
        <v>0</v>
      </c>
      <c r="BD529">
        <v>0</v>
      </c>
      <c r="BG529">
        <v>0</v>
      </c>
      <c r="BJ529">
        <v>0</v>
      </c>
      <c r="BM529">
        <v>0</v>
      </c>
      <c r="BP529">
        <v>0</v>
      </c>
      <c r="BQ529" s="48" t="s">
        <v>1615</v>
      </c>
      <c r="BR529" s="48" t="s">
        <v>4249</v>
      </c>
      <c r="BX529" s="48">
        <v>0</v>
      </c>
      <c r="BY529" s="48">
        <v>15</v>
      </c>
      <c r="BZ529" s="48">
        <v>0</v>
      </c>
      <c r="CA529" s="48">
        <v>0</v>
      </c>
      <c r="CB529" s="49">
        <v>0</v>
      </c>
    </row>
    <row r="530" spans="1:80" x14ac:dyDescent="0.25">
      <c r="A530">
        <v>10001</v>
      </c>
      <c r="B530" s="48" t="s">
        <v>5861</v>
      </c>
      <c r="C530" s="48" t="s">
        <v>5862</v>
      </c>
      <c r="E530" s="48" t="s">
        <v>12</v>
      </c>
      <c r="F530" s="48">
        <v>15.5</v>
      </c>
      <c r="G530" s="48">
        <v>0</v>
      </c>
      <c r="H530" s="48">
        <v>15.5</v>
      </c>
      <c r="I530" s="48">
        <v>15.5</v>
      </c>
      <c r="J530" s="48">
        <v>1</v>
      </c>
      <c r="K530" s="48">
        <v>15.5</v>
      </c>
      <c r="L530" s="48">
        <v>1</v>
      </c>
      <c r="M530" s="48">
        <v>15.5</v>
      </c>
      <c r="N530" s="48">
        <v>1</v>
      </c>
      <c r="O530">
        <v>1</v>
      </c>
      <c r="P530" s="48">
        <v>0</v>
      </c>
      <c r="Q530" s="49">
        <v>42293</v>
      </c>
      <c r="S530" t="s">
        <v>3516</v>
      </c>
      <c r="T530" t="s">
        <v>3517</v>
      </c>
      <c r="U530" s="48" t="s">
        <v>3592</v>
      </c>
      <c r="V530" s="47"/>
      <c r="AB530">
        <v>0</v>
      </c>
      <c r="AD530">
        <v>0</v>
      </c>
      <c r="AF530">
        <v>0</v>
      </c>
      <c r="AG530">
        <v>0</v>
      </c>
      <c r="AH530">
        <v>0</v>
      </c>
      <c r="AI530">
        <v>0</v>
      </c>
      <c r="AJ530">
        <v>0</v>
      </c>
      <c r="AK530">
        <v>0</v>
      </c>
      <c r="AM530">
        <v>0</v>
      </c>
      <c r="AN530">
        <v>1</v>
      </c>
      <c r="AO530">
        <v>1</v>
      </c>
      <c r="AP530">
        <v>0</v>
      </c>
      <c r="AQ530">
        <v>0</v>
      </c>
      <c r="AR530">
        <v>0</v>
      </c>
      <c r="AS530">
        <v>0</v>
      </c>
      <c r="AT530">
        <v>0</v>
      </c>
      <c r="AU530">
        <v>0</v>
      </c>
      <c r="AV530">
        <v>0</v>
      </c>
      <c r="BA530">
        <v>0</v>
      </c>
      <c r="BD530">
        <v>0</v>
      </c>
      <c r="BG530">
        <v>0</v>
      </c>
      <c r="BJ530">
        <v>0</v>
      </c>
      <c r="BM530">
        <v>0</v>
      </c>
      <c r="BP530">
        <v>0</v>
      </c>
      <c r="BQ530" s="48" t="s">
        <v>3592</v>
      </c>
      <c r="BR530" s="48" t="s">
        <v>5863</v>
      </c>
      <c r="BS530" s="48" t="s">
        <v>1615</v>
      </c>
      <c r="BT530" s="48" t="s">
        <v>737</v>
      </c>
      <c r="BX530" s="48">
        <v>0</v>
      </c>
      <c r="BY530" s="48">
        <v>15</v>
      </c>
      <c r="BZ530" s="48">
        <v>0</v>
      </c>
      <c r="CA530" s="48">
        <v>0</v>
      </c>
      <c r="CB530" s="49"/>
    </row>
    <row r="531" spans="1:80" x14ac:dyDescent="0.25">
      <c r="A531">
        <v>10001</v>
      </c>
      <c r="B531" s="48" t="s">
        <v>4250</v>
      </c>
      <c r="C531" s="48" t="s">
        <v>4251</v>
      </c>
      <c r="D531" t="s">
        <v>4248</v>
      </c>
      <c r="E531" s="48" t="s">
        <v>12</v>
      </c>
      <c r="F531" s="48">
        <v>25.3</v>
      </c>
      <c r="G531" s="48">
        <v>0</v>
      </c>
      <c r="H531" s="48">
        <v>25.3</v>
      </c>
      <c r="I531" s="48">
        <v>25.3</v>
      </c>
      <c r="J531" s="48">
        <v>1</v>
      </c>
      <c r="K531" s="48">
        <v>25.3</v>
      </c>
      <c r="L531" s="48">
        <v>1</v>
      </c>
      <c r="M531" s="48">
        <v>25.3</v>
      </c>
      <c r="N531" s="48">
        <v>1</v>
      </c>
      <c r="O531">
        <v>1</v>
      </c>
      <c r="P531" s="48">
        <v>0</v>
      </c>
      <c r="Q531" s="49">
        <v>42709</v>
      </c>
      <c r="S531" t="s">
        <v>3516</v>
      </c>
      <c r="T531" t="s">
        <v>3517</v>
      </c>
      <c r="U531" s="48" t="s">
        <v>1615</v>
      </c>
      <c r="V531" s="47"/>
      <c r="AB531">
        <v>0</v>
      </c>
      <c r="AD531">
        <v>0</v>
      </c>
      <c r="AF531">
        <v>0</v>
      </c>
      <c r="AG531">
        <v>0</v>
      </c>
      <c r="AH531">
        <v>0</v>
      </c>
      <c r="AI531">
        <v>0</v>
      </c>
      <c r="AJ531">
        <v>0</v>
      </c>
      <c r="AK531">
        <v>0</v>
      </c>
      <c r="AM531">
        <v>0</v>
      </c>
      <c r="AN531">
        <v>1</v>
      </c>
      <c r="AO531">
        <v>1</v>
      </c>
      <c r="AP531">
        <v>0</v>
      </c>
      <c r="AQ531">
        <v>0</v>
      </c>
      <c r="AR531">
        <v>0</v>
      </c>
      <c r="AS531">
        <v>0</v>
      </c>
      <c r="AT531">
        <v>0</v>
      </c>
      <c r="AU531">
        <v>0</v>
      </c>
      <c r="AV531">
        <v>0</v>
      </c>
      <c r="BA531">
        <v>0</v>
      </c>
      <c r="BD531">
        <v>0</v>
      </c>
      <c r="BG531">
        <v>0</v>
      </c>
      <c r="BJ531">
        <v>0</v>
      </c>
      <c r="BM531">
        <v>0</v>
      </c>
      <c r="BP531">
        <v>0</v>
      </c>
      <c r="BQ531" s="48" t="s">
        <v>1615</v>
      </c>
      <c r="BR531" s="48" t="s">
        <v>4252</v>
      </c>
      <c r="BX531" s="48">
        <v>0</v>
      </c>
      <c r="BY531" s="48">
        <v>15</v>
      </c>
      <c r="BZ531" s="48">
        <v>0</v>
      </c>
      <c r="CA531" s="48">
        <v>0</v>
      </c>
      <c r="CB531" s="49">
        <v>0</v>
      </c>
    </row>
    <row r="532" spans="1:80" x14ac:dyDescent="0.25">
      <c r="A532">
        <v>10001</v>
      </c>
      <c r="B532" s="48" t="s">
        <v>8314</v>
      </c>
      <c r="C532" s="48" t="s">
        <v>8315</v>
      </c>
      <c r="E532" s="48" t="s">
        <v>12</v>
      </c>
      <c r="F532" s="48">
        <v>45</v>
      </c>
      <c r="G532" s="48">
        <v>0</v>
      </c>
      <c r="H532" s="48">
        <v>45</v>
      </c>
      <c r="I532" s="48">
        <v>45</v>
      </c>
      <c r="J532" s="48">
        <v>1</v>
      </c>
      <c r="K532" s="48">
        <v>45</v>
      </c>
      <c r="L532" s="48">
        <v>1</v>
      </c>
      <c r="M532" s="48">
        <v>45</v>
      </c>
      <c r="N532" s="48">
        <v>1</v>
      </c>
      <c r="O532">
        <v>1</v>
      </c>
      <c r="P532" s="48">
        <v>0</v>
      </c>
      <c r="Q532" s="49">
        <v>43055</v>
      </c>
      <c r="S532" t="s">
        <v>3516</v>
      </c>
      <c r="T532" t="s">
        <v>3517</v>
      </c>
      <c r="U532" s="48" t="s">
        <v>1600</v>
      </c>
      <c r="V532" s="47"/>
      <c r="AB532">
        <v>0</v>
      </c>
      <c r="AD532">
        <v>0</v>
      </c>
      <c r="AF532">
        <v>0</v>
      </c>
      <c r="AG532">
        <v>0</v>
      </c>
      <c r="AH532">
        <v>0</v>
      </c>
      <c r="AI532">
        <v>0</v>
      </c>
      <c r="AJ532">
        <v>0</v>
      </c>
      <c r="AK532">
        <v>0</v>
      </c>
      <c r="AM532">
        <v>0</v>
      </c>
      <c r="AN532">
        <v>1</v>
      </c>
      <c r="AO532">
        <v>1</v>
      </c>
      <c r="AP532">
        <v>0</v>
      </c>
      <c r="AQ532">
        <v>0</v>
      </c>
      <c r="AR532">
        <v>0</v>
      </c>
      <c r="AS532">
        <v>0</v>
      </c>
      <c r="AT532">
        <v>0</v>
      </c>
      <c r="AU532">
        <v>0</v>
      </c>
      <c r="AV532">
        <v>0</v>
      </c>
      <c r="BA532">
        <v>0</v>
      </c>
      <c r="BD532">
        <v>0</v>
      </c>
      <c r="BG532">
        <v>0</v>
      </c>
      <c r="BJ532">
        <v>0</v>
      </c>
      <c r="BM532">
        <v>0</v>
      </c>
      <c r="BP532">
        <v>0</v>
      </c>
      <c r="BQ532" s="48" t="s">
        <v>1600</v>
      </c>
      <c r="BR532" s="48" t="s">
        <v>8316</v>
      </c>
      <c r="BX532" s="48">
        <v>0</v>
      </c>
      <c r="BY532" s="48">
        <v>15</v>
      </c>
      <c r="BZ532" s="48">
        <v>0</v>
      </c>
      <c r="CA532" s="48">
        <v>0</v>
      </c>
      <c r="CB532" s="49">
        <v>0</v>
      </c>
    </row>
    <row r="533" spans="1:80" x14ac:dyDescent="0.25">
      <c r="A533">
        <v>10001</v>
      </c>
      <c r="B533" s="48" t="s">
        <v>2793</v>
      </c>
      <c r="C533" s="48" t="s">
        <v>2794</v>
      </c>
      <c r="E533" s="48" t="s">
        <v>12</v>
      </c>
      <c r="F533" s="48">
        <v>6.43</v>
      </c>
      <c r="G533" s="48">
        <v>0</v>
      </c>
      <c r="H533" s="48">
        <v>6.43</v>
      </c>
      <c r="I533" s="48">
        <v>6.43</v>
      </c>
      <c r="J533" s="48">
        <v>1</v>
      </c>
      <c r="K533" s="48">
        <v>6.43</v>
      </c>
      <c r="L533" s="48">
        <v>1</v>
      </c>
      <c r="M533" s="48">
        <v>6.43</v>
      </c>
      <c r="N533" s="48">
        <v>1</v>
      </c>
      <c r="O533">
        <v>1</v>
      </c>
      <c r="P533" s="48">
        <v>0</v>
      </c>
      <c r="Q533" s="49">
        <v>42576</v>
      </c>
      <c r="S533" t="s">
        <v>1626</v>
      </c>
      <c r="T533" t="s">
        <v>1627</v>
      </c>
      <c r="U533" s="48" t="s">
        <v>1653</v>
      </c>
      <c r="V533" s="47"/>
      <c r="AB533">
        <v>0</v>
      </c>
      <c r="AD533">
        <v>0</v>
      </c>
      <c r="AF533">
        <v>0</v>
      </c>
      <c r="AG533">
        <v>0</v>
      </c>
      <c r="AH533">
        <v>0</v>
      </c>
      <c r="AI533">
        <v>0</v>
      </c>
      <c r="AJ533">
        <v>0</v>
      </c>
      <c r="AK533">
        <v>0</v>
      </c>
      <c r="AM533">
        <v>0</v>
      </c>
      <c r="AN533">
        <v>1</v>
      </c>
      <c r="AO533">
        <v>1</v>
      </c>
      <c r="AP533">
        <v>0</v>
      </c>
      <c r="AQ533">
        <v>0</v>
      </c>
      <c r="AR533">
        <v>0</v>
      </c>
      <c r="AS533">
        <v>0</v>
      </c>
      <c r="AT533">
        <v>0</v>
      </c>
      <c r="AU533">
        <v>0</v>
      </c>
      <c r="AV533">
        <v>0</v>
      </c>
      <c r="BA533">
        <v>0</v>
      </c>
      <c r="BD533">
        <v>0</v>
      </c>
      <c r="BG533">
        <v>0</v>
      </c>
      <c r="BJ533">
        <v>0</v>
      </c>
      <c r="BM533">
        <v>0</v>
      </c>
      <c r="BP533">
        <v>0</v>
      </c>
      <c r="BQ533" s="48" t="s">
        <v>1637</v>
      </c>
      <c r="BS533" s="48" t="s">
        <v>1653</v>
      </c>
      <c r="BX533" s="48">
        <v>0</v>
      </c>
      <c r="BY533" s="48">
        <v>15</v>
      </c>
      <c r="BZ533" s="48">
        <v>0</v>
      </c>
      <c r="CA533" s="48">
        <v>0</v>
      </c>
      <c r="CB533" s="49"/>
    </row>
    <row r="534" spans="1:80" x14ac:dyDescent="0.25">
      <c r="A534">
        <v>10001</v>
      </c>
      <c r="B534" s="48" t="s">
        <v>4955</v>
      </c>
      <c r="C534" s="48" t="s">
        <v>4956</v>
      </c>
      <c r="E534" s="48" t="s">
        <v>606</v>
      </c>
      <c r="F534" s="48">
        <v>49.52</v>
      </c>
      <c r="G534" s="48">
        <v>0</v>
      </c>
      <c r="H534" s="48">
        <v>49.52</v>
      </c>
      <c r="I534" s="48">
        <v>49.52</v>
      </c>
      <c r="J534" s="48">
        <v>1</v>
      </c>
      <c r="K534" s="48">
        <v>49.52</v>
      </c>
      <c r="L534" s="48">
        <v>1</v>
      </c>
      <c r="M534" s="48">
        <v>49.52</v>
      </c>
      <c r="N534" s="48">
        <v>1</v>
      </c>
      <c r="O534">
        <v>1</v>
      </c>
      <c r="P534" s="48">
        <v>0</v>
      </c>
      <c r="Q534" s="49">
        <v>42312</v>
      </c>
      <c r="S534" t="s">
        <v>1609</v>
      </c>
      <c r="T534" t="s">
        <v>1610</v>
      </c>
      <c r="U534" s="48" t="s">
        <v>1703</v>
      </c>
      <c r="V534" s="47"/>
      <c r="AB534">
        <v>0</v>
      </c>
      <c r="AD534">
        <v>0</v>
      </c>
      <c r="AF534">
        <v>0</v>
      </c>
      <c r="AG534">
        <v>0</v>
      </c>
      <c r="AH534">
        <v>0</v>
      </c>
      <c r="AI534">
        <v>0</v>
      </c>
      <c r="AJ534">
        <v>0</v>
      </c>
      <c r="AK534">
        <v>0</v>
      </c>
      <c r="AM534">
        <v>0</v>
      </c>
      <c r="AN534">
        <v>1</v>
      </c>
      <c r="AO534">
        <v>1</v>
      </c>
      <c r="AP534">
        <v>0</v>
      </c>
      <c r="AQ534">
        <v>0</v>
      </c>
      <c r="AR534">
        <v>0</v>
      </c>
      <c r="AS534">
        <v>0</v>
      </c>
      <c r="AT534">
        <v>0</v>
      </c>
      <c r="AU534">
        <v>0</v>
      </c>
      <c r="AV534">
        <v>0</v>
      </c>
      <c r="BA534">
        <v>0</v>
      </c>
      <c r="BD534">
        <v>0</v>
      </c>
      <c r="BG534">
        <v>0</v>
      </c>
      <c r="BJ534">
        <v>0</v>
      </c>
      <c r="BM534">
        <v>0</v>
      </c>
      <c r="BP534">
        <v>0</v>
      </c>
      <c r="BQ534" s="48" t="s">
        <v>1703</v>
      </c>
      <c r="BR534" s="48" t="s">
        <v>4957</v>
      </c>
      <c r="BX534" s="48">
        <v>0</v>
      </c>
      <c r="BY534" s="48">
        <v>0</v>
      </c>
      <c r="BZ534" s="48">
        <v>0</v>
      </c>
      <c r="CA534" s="48">
        <v>0</v>
      </c>
      <c r="CB534" s="49">
        <v>0</v>
      </c>
    </row>
    <row r="535" spans="1:80" x14ac:dyDescent="0.25">
      <c r="A535">
        <v>10001</v>
      </c>
      <c r="B535" s="48" t="s">
        <v>4958</v>
      </c>
      <c r="C535" s="48" t="s">
        <v>4959</v>
      </c>
      <c r="E535" s="48" t="s">
        <v>606</v>
      </c>
      <c r="F535" s="48">
        <v>80.08</v>
      </c>
      <c r="G535" s="48">
        <v>0</v>
      </c>
      <c r="H535" s="48">
        <v>80.08</v>
      </c>
      <c r="I535" s="48">
        <v>80.08</v>
      </c>
      <c r="J535" s="48">
        <v>1</v>
      </c>
      <c r="K535" s="48">
        <v>80.08</v>
      </c>
      <c r="L535" s="48">
        <v>1</v>
      </c>
      <c r="M535" s="48">
        <v>80.08</v>
      </c>
      <c r="N535" s="48">
        <v>1</v>
      </c>
      <c r="O535">
        <v>1</v>
      </c>
      <c r="P535" s="48">
        <v>0</v>
      </c>
      <c r="Q535" s="49">
        <v>42900</v>
      </c>
      <c r="S535" t="s">
        <v>1609</v>
      </c>
      <c r="T535" t="s">
        <v>1610</v>
      </c>
      <c r="U535" s="48" t="s">
        <v>1703</v>
      </c>
      <c r="V535" s="47"/>
      <c r="AB535">
        <v>0</v>
      </c>
      <c r="AD535">
        <v>0</v>
      </c>
      <c r="AF535">
        <v>0</v>
      </c>
      <c r="AG535">
        <v>0</v>
      </c>
      <c r="AH535">
        <v>0</v>
      </c>
      <c r="AI535">
        <v>0</v>
      </c>
      <c r="AJ535">
        <v>0</v>
      </c>
      <c r="AK535">
        <v>0</v>
      </c>
      <c r="AM535">
        <v>0</v>
      </c>
      <c r="AN535">
        <v>1</v>
      </c>
      <c r="AO535">
        <v>1</v>
      </c>
      <c r="AP535">
        <v>0</v>
      </c>
      <c r="AQ535">
        <v>0</v>
      </c>
      <c r="AR535">
        <v>0</v>
      </c>
      <c r="AS535">
        <v>0</v>
      </c>
      <c r="AT535">
        <v>0</v>
      </c>
      <c r="AU535">
        <v>0</v>
      </c>
      <c r="AV535">
        <v>0</v>
      </c>
      <c r="BA535">
        <v>0</v>
      </c>
      <c r="BD535">
        <v>0</v>
      </c>
      <c r="BG535">
        <v>0</v>
      </c>
      <c r="BJ535">
        <v>0</v>
      </c>
      <c r="BM535">
        <v>0</v>
      </c>
      <c r="BP535">
        <v>0</v>
      </c>
      <c r="BQ535" s="48" t="s">
        <v>1703</v>
      </c>
      <c r="BR535" s="48" t="s">
        <v>4960</v>
      </c>
      <c r="BX535" s="48">
        <v>0</v>
      </c>
      <c r="BY535" s="48">
        <v>0</v>
      </c>
      <c r="BZ535" s="48">
        <v>0</v>
      </c>
      <c r="CA535" s="48">
        <v>0</v>
      </c>
      <c r="CB535" s="49">
        <v>0</v>
      </c>
    </row>
    <row r="536" spans="1:80" x14ac:dyDescent="0.25">
      <c r="A536">
        <v>10001</v>
      </c>
      <c r="B536" s="48" t="s">
        <v>4961</v>
      </c>
      <c r="C536" s="48" t="s">
        <v>4962</v>
      </c>
      <c r="E536" s="48" t="s">
        <v>606</v>
      </c>
      <c r="F536" s="48">
        <v>49.52</v>
      </c>
      <c r="G536" s="48">
        <v>-149.31</v>
      </c>
      <c r="H536" s="48">
        <v>123.46</v>
      </c>
      <c r="I536" s="48">
        <v>123.46</v>
      </c>
      <c r="J536" s="48">
        <v>1</v>
      </c>
      <c r="K536" s="48">
        <v>123.46</v>
      </c>
      <c r="L536" s="48">
        <v>1</v>
      </c>
      <c r="M536" s="48">
        <v>123.46</v>
      </c>
      <c r="N536" s="48">
        <v>1</v>
      </c>
      <c r="O536">
        <v>1</v>
      </c>
      <c r="P536" s="48">
        <v>0</v>
      </c>
      <c r="Q536" s="49">
        <v>42312</v>
      </c>
      <c r="S536" t="s">
        <v>1609</v>
      </c>
      <c r="T536" t="s">
        <v>1610</v>
      </c>
      <c r="U536" s="48" t="s">
        <v>1703</v>
      </c>
      <c r="V536" s="47"/>
      <c r="AB536">
        <v>0</v>
      </c>
      <c r="AD536">
        <v>0</v>
      </c>
      <c r="AF536">
        <v>0</v>
      </c>
      <c r="AG536">
        <v>0</v>
      </c>
      <c r="AH536">
        <v>0</v>
      </c>
      <c r="AI536">
        <v>0</v>
      </c>
      <c r="AJ536">
        <v>0</v>
      </c>
      <c r="AK536">
        <v>0</v>
      </c>
      <c r="AM536">
        <v>0</v>
      </c>
      <c r="AN536">
        <v>1</v>
      </c>
      <c r="AO536">
        <v>1</v>
      </c>
      <c r="AP536">
        <v>0</v>
      </c>
      <c r="AQ536">
        <v>0</v>
      </c>
      <c r="AR536">
        <v>0</v>
      </c>
      <c r="AS536">
        <v>0</v>
      </c>
      <c r="AT536">
        <v>0</v>
      </c>
      <c r="AU536">
        <v>0</v>
      </c>
      <c r="AV536">
        <v>0</v>
      </c>
      <c r="BA536">
        <v>0</v>
      </c>
      <c r="BD536">
        <v>0</v>
      </c>
      <c r="BG536">
        <v>0</v>
      </c>
      <c r="BJ536">
        <v>0</v>
      </c>
      <c r="BM536">
        <v>0</v>
      </c>
      <c r="BP536">
        <v>0</v>
      </c>
      <c r="BQ536" s="48" t="s">
        <v>1703</v>
      </c>
      <c r="BR536" s="48" t="s">
        <v>4957</v>
      </c>
      <c r="BX536" s="48">
        <v>0</v>
      </c>
      <c r="BY536" s="48">
        <v>0</v>
      </c>
      <c r="BZ536" s="48">
        <v>0</v>
      </c>
      <c r="CA536" s="48">
        <v>0</v>
      </c>
      <c r="CB536" s="49">
        <v>0</v>
      </c>
    </row>
    <row r="537" spans="1:80" x14ac:dyDescent="0.25">
      <c r="A537">
        <v>10001</v>
      </c>
      <c r="B537" s="48" t="s">
        <v>2008</v>
      </c>
      <c r="C537" s="48" t="s">
        <v>2009</v>
      </c>
      <c r="E537" s="48" t="s">
        <v>606</v>
      </c>
      <c r="F537" s="48">
        <v>7.82</v>
      </c>
      <c r="G537" s="48">
        <v>0</v>
      </c>
      <c r="H537" s="48">
        <v>7.82</v>
      </c>
      <c r="I537" s="48">
        <v>7.82</v>
      </c>
      <c r="J537" s="48">
        <v>1</v>
      </c>
      <c r="K537" s="48">
        <v>7.82</v>
      </c>
      <c r="L537" s="48">
        <v>1</v>
      </c>
      <c r="M537" s="48">
        <v>7.82</v>
      </c>
      <c r="N537" s="48">
        <v>1</v>
      </c>
      <c r="O537">
        <v>1</v>
      </c>
      <c r="P537" s="48">
        <v>0</v>
      </c>
      <c r="Q537" s="49">
        <v>42312</v>
      </c>
      <c r="S537" t="s">
        <v>1609</v>
      </c>
      <c r="T537" t="s">
        <v>1610</v>
      </c>
      <c r="U537" s="48" t="s">
        <v>1703</v>
      </c>
      <c r="V537" s="47"/>
      <c r="AB537">
        <v>0</v>
      </c>
      <c r="AD537">
        <v>0</v>
      </c>
      <c r="AF537">
        <v>0</v>
      </c>
      <c r="AG537">
        <v>0</v>
      </c>
      <c r="AH537">
        <v>0</v>
      </c>
      <c r="AI537">
        <v>0</v>
      </c>
      <c r="AJ537">
        <v>0</v>
      </c>
      <c r="AK537">
        <v>0</v>
      </c>
      <c r="AM537">
        <v>0</v>
      </c>
      <c r="AN537">
        <v>1</v>
      </c>
      <c r="AO537">
        <v>1</v>
      </c>
      <c r="AP537">
        <v>0</v>
      </c>
      <c r="AQ537">
        <v>0</v>
      </c>
      <c r="AR537">
        <v>0</v>
      </c>
      <c r="AS537">
        <v>0</v>
      </c>
      <c r="AT537">
        <v>0</v>
      </c>
      <c r="AU537">
        <v>0</v>
      </c>
      <c r="AV537">
        <v>0</v>
      </c>
      <c r="BA537">
        <v>0</v>
      </c>
      <c r="BD537">
        <v>0</v>
      </c>
      <c r="BG537">
        <v>0</v>
      </c>
      <c r="BJ537">
        <v>0</v>
      </c>
      <c r="BM537">
        <v>0</v>
      </c>
      <c r="BP537">
        <v>0</v>
      </c>
      <c r="BQ537" s="48" t="s">
        <v>1703</v>
      </c>
      <c r="BR537" s="48" t="s">
        <v>2010</v>
      </c>
      <c r="BS537" s="48" t="s">
        <v>1703</v>
      </c>
      <c r="BX537" s="48">
        <v>0</v>
      </c>
      <c r="BY537" s="48">
        <v>0</v>
      </c>
      <c r="BZ537" s="48">
        <v>0</v>
      </c>
      <c r="CA537" s="48">
        <v>0</v>
      </c>
      <c r="CB537" s="49">
        <v>0</v>
      </c>
    </row>
    <row r="538" spans="1:80" x14ac:dyDescent="0.25">
      <c r="A538">
        <v>10001</v>
      </c>
      <c r="B538" s="48" t="s">
        <v>2011</v>
      </c>
      <c r="C538" s="48" t="s">
        <v>2012</v>
      </c>
      <c r="E538" s="48" t="s">
        <v>606</v>
      </c>
      <c r="F538" s="48">
        <v>5.79</v>
      </c>
      <c r="G538" s="48">
        <v>0</v>
      </c>
      <c r="H538" s="48">
        <v>5.79</v>
      </c>
      <c r="I538" s="48">
        <v>5.79</v>
      </c>
      <c r="J538" s="48">
        <v>1</v>
      </c>
      <c r="K538" s="48">
        <v>5.79</v>
      </c>
      <c r="L538" s="48">
        <v>1</v>
      </c>
      <c r="M538" s="48">
        <v>5.79</v>
      </c>
      <c r="N538" s="48">
        <v>1</v>
      </c>
      <c r="O538">
        <v>1</v>
      </c>
      <c r="P538" s="48">
        <v>0</v>
      </c>
      <c r="Q538" s="49">
        <v>42312</v>
      </c>
      <c r="S538" t="s">
        <v>1609</v>
      </c>
      <c r="T538" t="s">
        <v>1610</v>
      </c>
      <c r="U538" s="48" t="s">
        <v>786</v>
      </c>
      <c r="V538" s="47"/>
      <c r="AB538">
        <v>0</v>
      </c>
      <c r="AD538">
        <v>0</v>
      </c>
      <c r="AF538">
        <v>0</v>
      </c>
      <c r="AG538">
        <v>0</v>
      </c>
      <c r="AH538">
        <v>0</v>
      </c>
      <c r="AI538">
        <v>0</v>
      </c>
      <c r="AJ538">
        <v>0</v>
      </c>
      <c r="AK538">
        <v>0</v>
      </c>
      <c r="AM538">
        <v>0</v>
      </c>
      <c r="AN538">
        <v>1</v>
      </c>
      <c r="AO538">
        <v>1</v>
      </c>
      <c r="AP538">
        <v>0</v>
      </c>
      <c r="AQ538">
        <v>0</v>
      </c>
      <c r="AR538">
        <v>0</v>
      </c>
      <c r="AS538">
        <v>0</v>
      </c>
      <c r="AT538">
        <v>0</v>
      </c>
      <c r="AU538">
        <v>0</v>
      </c>
      <c r="AV538">
        <v>0</v>
      </c>
      <c r="BA538">
        <v>0</v>
      </c>
      <c r="BD538">
        <v>0</v>
      </c>
      <c r="BG538">
        <v>0</v>
      </c>
      <c r="BJ538">
        <v>0</v>
      </c>
      <c r="BM538">
        <v>0</v>
      </c>
      <c r="BP538">
        <v>0</v>
      </c>
      <c r="BQ538" s="48" t="s">
        <v>786</v>
      </c>
      <c r="BR538" s="48" t="s">
        <v>2013</v>
      </c>
      <c r="BS538" s="48" t="s">
        <v>1703</v>
      </c>
      <c r="BT538" s="48" t="s">
        <v>2014</v>
      </c>
      <c r="BX538" s="48">
        <v>0</v>
      </c>
      <c r="BY538" s="48">
        <v>0</v>
      </c>
      <c r="BZ538" s="48">
        <v>0</v>
      </c>
      <c r="CA538" s="48">
        <v>0</v>
      </c>
      <c r="CB538" s="49">
        <v>0</v>
      </c>
    </row>
    <row r="539" spans="1:80" x14ac:dyDescent="0.25">
      <c r="A539">
        <v>10001</v>
      </c>
      <c r="B539" s="48" t="s">
        <v>2015</v>
      </c>
      <c r="C539" s="48" t="s">
        <v>2016</v>
      </c>
      <c r="E539" s="48" t="s">
        <v>606</v>
      </c>
      <c r="F539" s="48">
        <v>10.48</v>
      </c>
      <c r="G539" s="48">
        <v>0</v>
      </c>
      <c r="H539" s="48">
        <v>10.48</v>
      </c>
      <c r="I539" s="48">
        <v>10.48</v>
      </c>
      <c r="J539" s="48">
        <v>1</v>
      </c>
      <c r="K539" s="48">
        <v>10.48</v>
      </c>
      <c r="L539" s="48">
        <v>1</v>
      </c>
      <c r="M539" s="48">
        <v>10.48</v>
      </c>
      <c r="N539" s="48">
        <v>1</v>
      </c>
      <c r="O539">
        <v>1</v>
      </c>
      <c r="P539" s="48">
        <v>0</v>
      </c>
      <c r="Q539" s="49">
        <v>42312</v>
      </c>
      <c r="S539" t="s">
        <v>1609</v>
      </c>
      <c r="T539" t="s">
        <v>1610</v>
      </c>
      <c r="U539" s="48" t="s">
        <v>1703</v>
      </c>
      <c r="V539" s="47"/>
      <c r="AB539">
        <v>0</v>
      </c>
      <c r="AD539">
        <v>0</v>
      </c>
      <c r="AF539">
        <v>0</v>
      </c>
      <c r="AG539">
        <v>0</v>
      </c>
      <c r="AH539">
        <v>0</v>
      </c>
      <c r="AI539">
        <v>0</v>
      </c>
      <c r="AJ539">
        <v>0</v>
      </c>
      <c r="AK539">
        <v>0</v>
      </c>
      <c r="AM539">
        <v>0</v>
      </c>
      <c r="AN539">
        <v>1</v>
      </c>
      <c r="AO539">
        <v>1</v>
      </c>
      <c r="AP539">
        <v>0</v>
      </c>
      <c r="AQ539">
        <v>0</v>
      </c>
      <c r="AR539">
        <v>0</v>
      </c>
      <c r="AS539">
        <v>0</v>
      </c>
      <c r="AT539">
        <v>0</v>
      </c>
      <c r="AU539">
        <v>0</v>
      </c>
      <c r="AV539">
        <v>0</v>
      </c>
      <c r="BA539">
        <v>0</v>
      </c>
      <c r="BD539">
        <v>0</v>
      </c>
      <c r="BG539">
        <v>0</v>
      </c>
      <c r="BJ539">
        <v>0</v>
      </c>
      <c r="BM539">
        <v>0</v>
      </c>
      <c r="BP539">
        <v>0</v>
      </c>
      <c r="BQ539" s="48" t="s">
        <v>786</v>
      </c>
      <c r="BS539" s="48" t="s">
        <v>1703</v>
      </c>
      <c r="BT539" s="48" t="s">
        <v>2017</v>
      </c>
      <c r="BX539" s="48">
        <v>0</v>
      </c>
      <c r="BY539" s="48">
        <v>0</v>
      </c>
      <c r="BZ539" s="48">
        <v>0</v>
      </c>
      <c r="CA539" s="48">
        <v>0</v>
      </c>
      <c r="CB539" s="49">
        <v>0</v>
      </c>
    </row>
    <row r="540" spans="1:80" x14ac:dyDescent="0.25">
      <c r="A540">
        <v>10001</v>
      </c>
      <c r="B540" s="48" t="s">
        <v>2018</v>
      </c>
      <c r="C540" s="48" t="s">
        <v>2019</v>
      </c>
      <c r="E540" s="48" t="s">
        <v>606</v>
      </c>
      <c r="F540" s="48">
        <v>19.52</v>
      </c>
      <c r="G540" s="48">
        <v>0</v>
      </c>
      <c r="H540" s="48">
        <v>19.52</v>
      </c>
      <c r="I540" s="48">
        <v>19.52</v>
      </c>
      <c r="J540" s="48">
        <v>1</v>
      </c>
      <c r="K540" s="48">
        <v>19.52</v>
      </c>
      <c r="L540" s="48">
        <v>1</v>
      </c>
      <c r="M540" s="48">
        <v>19.52</v>
      </c>
      <c r="N540" s="48">
        <v>1</v>
      </c>
      <c r="O540">
        <v>1</v>
      </c>
      <c r="P540" s="48">
        <v>0</v>
      </c>
      <c r="Q540" s="49">
        <v>42312</v>
      </c>
      <c r="S540" t="s">
        <v>1609</v>
      </c>
      <c r="T540" t="s">
        <v>1610</v>
      </c>
      <c r="V540" s="47"/>
      <c r="AB540">
        <v>0</v>
      </c>
      <c r="AD540">
        <v>0</v>
      </c>
      <c r="AF540">
        <v>0</v>
      </c>
      <c r="AG540">
        <v>0</v>
      </c>
      <c r="AH540">
        <v>0</v>
      </c>
      <c r="AI540">
        <v>0</v>
      </c>
      <c r="AJ540">
        <v>0</v>
      </c>
      <c r="AK540">
        <v>0</v>
      </c>
      <c r="AM540">
        <v>0</v>
      </c>
      <c r="AN540">
        <v>1</v>
      </c>
      <c r="AO540">
        <v>1</v>
      </c>
      <c r="AP540">
        <v>0</v>
      </c>
      <c r="AQ540">
        <v>0</v>
      </c>
      <c r="AR540">
        <v>0</v>
      </c>
      <c r="AS540">
        <v>0</v>
      </c>
      <c r="AT540">
        <v>0</v>
      </c>
      <c r="AU540">
        <v>0</v>
      </c>
      <c r="AV540">
        <v>0</v>
      </c>
      <c r="BA540">
        <v>0</v>
      </c>
      <c r="BD540">
        <v>0</v>
      </c>
      <c r="BG540">
        <v>0</v>
      </c>
      <c r="BJ540">
        <v>0</v>
      </c>
      <c r="BM540">
        <v>0</v>
      </c>
      <c r="BP540">
        <v>0</v>
      </c>
      <c r="BQ540" s="48" t="s">
        <v>786</v>
      </c>
      <c r="BS540" s="48" t="s">
        <v>1703</v>
      </c>
      <c r="BT540" s="48" t="s">
        <v>2020</v>
      </c>
      <c r="BX540" s="48">
        <v>0</v>
      </c>
      <c r="BY540" s="48">
        <v>0</v>
      </c>
      <c r="BZ540" s="48">
        <v>0</v>
      </c>
      <c r="CA540" s="48">
        <v>0</v>
      </c>
      <c r="CB540" s="49">
        <v>0</v>
      </c>
    </row>
    <row r="541" spans="1:80" x14ac:dyDescent="0.25">
      <c r="A541">
        <v>10001</v>
      </c>
      <c r="B541" s="48" t="s">
        <v>2021</v>
      </c>
      <c r="C541" s="48" t="s">
        <v>2022</v>
      </c>
      <c r="E541" s="48" t="s">
        <v>606</v>
      </c>
      <c r="F541" s="48">
        <v>13.4</v>
      </c>
      <c r="G541" s="48">
        <v>0</v>
      </c>
      <c r="H541" s="48">
        <v>13.4</v>
      </c>
      <c r="I541" s="48">
        <v>13.4</v>
      </c>
      <c r="J541" s="48">
        <v>1</v>
      </c>
      <c r="K541" s="48">
        <v>13.4</v>
      </c>
      <c r="L541" s="48">
        <v>1</v>
      </c>
      <c r="M541" s="48">
        <v>13.4</v>
      </c>
      <c r="N541" s="48">
        <v>1</v>
      </c>
      <c r="O541">
        <v>1</v>
      </c>
      <c r="P541" s="48">
        <v>0</v>
      </c>
      <c r="Q541" s="49">
        <v>42355</v>
      </c>
      <c r="S541" t="s">
        <v>1609</v>
      </c>
      <c r="T541" t="s">
        <v>1610</v>
      </c>
      <c r="U541" s="48" t="s">
        <v>786</v>
      </c>
      <c r="V541" s="47"/>
      <c r="AB541">
        <v>0</v>
      </c>
      <c r="AD541">
        <v>0</v>
      </c>
      <c r="AF541">
        <v>0</v>
      </c>
      <c r="AG541">
        <v>0</v>
      </c>
      <c r="AH541">
        <v>0</v>
      </c>
      <c r="AI541">
        <v>0</v>
      </c>
      <c r="AJ541">
        <v>0</v>
      </c>
      <c r="AK541">
        <v>0</v>
      </c>
      <c r="AM541">
        <v>0</v>
      </c>
      <c r="AN541">
        <v>1</v>
      </c>
      <c r="AO541">
        <v>1</v>
      </c>
      <c r="AP541">
        <v>0</v>
      </c>
      <c r="AQ541">
        <v>0</v>
      </c>
      <c r="AR541">
        <v>0</v>
      </c>
      <c r="AS541">
        <v>0</v>
      </c>
      <c r="AT541">
        <v>0</v>
      </c>
      <c r="AU541">
        <v>0</v>
      </c>
      <c r="AV541">
        <v>0</v>
      </c>
      <c r="BA541">
        <v>0</v>
      </c>
      <c r="BD541">
        <v>0</v>
      </c>
      <c r="BG541">
        <v>0</v>
      </c>
      <c r="BJ541">
        <v>0</v>
      </c>
      <c r="BM541">
        <v>0</v>
      </c>
      <c r="BP541">
        <v>0</v>
      </c>
      <c r="BQ541" s="48" t="s">
        <v>1703</v>
      </c>
      <c r="BR541" s="48" t="s">
        <v>2023</v>
      </c>
      <c r="BS541" s="48" t="s">
        <v>786</v>
      </c>
      <c r="BT541" s="48" t="s">
        <v>2024</v>
      </c>
      <c r="BX541" s="48">
        <v>0</v>
      </c>
      <c r="BY541" s="48">
        <v>0</v>
      </c>
      <c r="BZ541" s="48">
        <v>0</v>
      </c>
      <c r="CA541" s="48">
        <v>0</v>
      </c>
      <c r="CB541" s="49">
        <v>0</v>
      </c>
    </row>
    <row r="542" spans="1:80" x14ac:dyDescent="0.25">
      <c r="A542">
        <v>10001</v>
      </c>
      <c r="B542" s="48" t="s">
        <v>7214</v>
      </c>
      <c r="C542" s="48" t="s">
        <v>7215</v>
      </c>
      <c r="D542" t="s">
        <v>7216</v>
      </c>
      <c r="E542" s="48" t="s">
        <v>606</v>
      </c>
      <c r="F542" s="48">
        <v>46.77</v>
      </c>
      <c r="G542" s="48">
        <v>0</v>
      </c>
      <c r="H542" s="48">
        <v>46.77</v>
      </c>
      <c r="I542" s="48">
        <v>46.77</v>
      </c>
      <c r="J542" s="48">
        <v>1</v>
      </c>
      <c r="K542" s="48">
        <v>46.77</v>
      </c>
      <c r="L542" s="48">
        <v>1</v>
      </c>
      <c r="M542" s="48">
        <v>46.77</v>
      </c>
      <c r="N542" s="48">
        <v>1</v>
      </c>
      <c r="O542">
        <v>1</v>
      </c>
      <c r="P542" s="48">
        <v>0</v>
      </c>
      <c r="Q542" s="49">
        <v>42607</v>
      </c>
      <c r="S542" t="s">
        <v>1609</v>
      </c>
      <c r="T542" t="s">
        <v>1610</v>
      </c>
      <c r="U542" s="48" t="s">
        <v>1703</v>
      </c>
      <c r="V542" s="47"/>
      <c r="AB542">
        <v>0</v>
      </c>
      <c r="AD542">
        <v>0</v>
      </c>
      <c r="AF542">
        <v>0</v>
      </c>
      <c r="AG542">
        <v>0</v>
      </c>
      <c r="AH542">
        <v>0</v>
      </c>
      <c r="AI542">
        <v>0</v>
      </c>
      <c r="AJ542">
        <v>0</v>
      </c>
      <c r="AK542">
        <v>0</v>
      </c>
      <c r="AM542">
        <v>0</v>
      </c>
      <c r="AN542">
        <v>1</v>
      </c>
      <c r="AO542">
        <v>1</v>
      </c>
      <c r="AP542">
        <v>0</v>
      </c>
      <c r="AQ542">
        <v>0</v>
      </c>
      <c r="AR542">
        <v>0</v>
      </c>
      <c r="AS542">
        <v>0</v>
      </c>
      <c r="AT542">
        <v>0</v>
      </c>
      <c r="AU542">
        <v>0</v>
      </c>
      <c r="AV542">
        <v>0</v>
      </c>
      <c r="BA542">
        <v>0</v>
      </c>
      <c r="BD542">
        <v>0</v>
      </c>
      <c r="BG542">
        <v>0</v>
      </c>
      <c r="BJ542">
        <v>0</v>
      </c>
      <c r="BM542">
        <v>0</v>
      </c>
      <c r="BP542">
        <v>0</v>
      </c>
      <c r="BQ542" s="48" t="s">
        <v>1703</v>
      </c>
      <c r="BR542" s="48" t="s">
        <v>7217</v>
      </c>
      <c r="BS542" s="48" t="s">
        <v>1703</v>
      </c>
      <c r="BT542" s="48" t="s">
        <v>7217</v>
      </c>
      <c r="BX542" s="48">
        <v>0</v>
      </c>
      <c r="BY542" s="48">
        <v>0</v>
      </c>
      <c r="BZ542" s="48">
        <v>0</v>
      </c>
      <c r="CA542" s="48">
        <v>0</v>
      </c>
      <c r="CB542" s="49"/>
    </row>
    <row r="543" spans="1:80" x14ac:dyDescent="0.25">
      <c r="A543">
        <v>10001</v>
      </c>
      <c r="B543" s="48" t="s">
        <v>2005</v>
      </c>
      <c r="C543" s="48" t="s">
        <v>2006</v>
      </c>
      <c r="E543" s="48" t="s">
        <v>606</v>
      </c>
      <c r="F543" s="48">
        <v>17.350000000000001</v>
      </c>
      <c r="G543" s="48">
        <v>0</v>
      </c>
      <c r="H543" s="48">
        <v>17.350000000000001</v>
      </c>
      <c r="I543" s="48">
        <v>17.350000000000001</v>
      </c>
      <c r="J543" s="48">
        <v>1</v>
      </c>
      <c r="K543" s="48">
        <v>17.350000000000001</v>
      </c>
      <c r="L543" s="48">
        <v>1</v>
      </c>
      <c r="M543" s="48">
        <v>17.350000000000001</v>
      </c>
      <c r="N543" s="48">
        <v>1</v>
      </c>
      <c r="O543">
        <v>1</v>
      </c>
      <c r="P543" s="48">
        <v>0</v>
      </c>
      <c r="Q543" s="49">
        <v>42352</v>
      </c>
      <c r="S543" t="s">
        <v>1609</v>
      </c>
      <c r="T543" t="s">
        <v>1610</v>
      </c>
      <c r="U543" s="48" t="s">
        <v>1703</v>
      </c>
      <c r="V543" s="47"/>
      <c r="AB543">
        <v>0</v>
      </c>
      <c r="AD543">
        <v>0</v>
      </c>
      <c r="AF543">
        <v>0</v>
      </c>
      <c r="AG543">
        <v>0</v>
      </c>
      <c r="AH543">
        <v>0</v>
      </c>
      <c r="AI543">
        <v>0</v>
      </c>
      <c r="AJ543">
        <v>0</v>
      </c>
      <c r="AK543">
        <v>0</v>
      </c>
      <c r="AM543">
        <v>0</v>
      </c>
      <c r="AN543">
        <v>1</v>
      </c>
      <c r="AO543">
        <v>1</v>
      </c>
      <c r="AP543">
        <v>0</v>
      </c>
      <c r="AQ543">
        <v>0</v>
      </c>
      <c r="AR543">
        <v>0</v>
      </c>
      <c r="AS543">
        <v>0</v>
      </c>
      <c r="AT543">
        <v>0</v>
      </c>
      <c r="AU543">
        <v>0</v>
      </c>
      <c r="AV543">
        <v>0</v>
      </c>
      <c r="BA543">
        <v>0</v>
      </c>
      <c r="BD543">
        <v>0</v>
      </c>
      <c r="BG543">
        <v>0</v>
      </c>
      <c r="BJ543">
        <v>0</v>
      </c>
      <c r="BM543">
        <v>0</v>
      </c>
      <c r="BP543">
        <v>0</v>
      </c>
      <c r="BQ543" s="48" t="s">
        <v>1703</v>
      </c>
      <c r="BR543" s="48" t="s">
        <v>2007</v>
      </c>
      <c r="BX543" s="48">
        <v>0</v>
      </c>
      <c r="BY543" s="48">
        <v>0</v>
      </c>
      <c r="BZ543" s="48">
        <v>0</v>
      </c>
      <c r="CA543" s="48">
        <v>0</v>
      </c>
      <c r="CB543" s="49"/>
    </row>
    <row r="544" spans="1:80" x14ac:dyDescent="0.25">
      <c r="A544">
        <v>10001</v>
      </c>
      <c r="B544" s="48" t="s">
        <v>7142</v>
      </c>
      <c r="C544" s="48" t="s">
        <v>7143</v>
      </c>
      <c r="E544" s="48" t="s">
        <v>606</v>
      </c>
      <c r="F544" s="48">
        <v>30.82</v>
      </c>
      <c r="G544" s="48">
        <v>0</v>
      </c>
      <c r="H544" s="48">
        <v>30.82</v>
      </c>
      <c r="I544" s="48">
        <v>30.82</v>
      </c>
      <c r="J544" s="48">
        <v>1</v>
      </c>
      <c r="K544" s="48">
        <v>30.82</v>
      </c>
      <c r="L544" s="48">
        <v>1</v>
      </c>
      <c r="M544" s="48">
        <v>30.82</v>
      </c>
      <c r="N544" s="48">
        <v>1</v>
      </c>
      <c r="O544">
        <v>1</v>
      </c>
      <c r="P544" s="48">
        <v>0</v>
      </c>
      <c r="Q544" s="49">
        <v>42521</v>
      </c>
      <c r="S544" t="s">
        <v>1869</v>
      </c>
      <c r="T544" t="s">
        <v>1870</v>
      </c>
      <c r="U544" s="48" t="s">
        <v>1703</v>
      </c>
      <c r="V544" s="47"/>
      <c r="AB544">
        <v>0</v>
      </c>
      <c r="AD544">
        <v>0</v>
      </c>
      <c r="AF544">
        <v>0</v>
      </c>
      <c r="AG544">
        <v>0</v>
      </c>
      <c r="AH544">
        <v>0</v>
      </c>
      <c r="AI544">
        <v>0</v>
      </c>
      <c r="AJ544">
        <v>0</v>
      </c>
      <c r="AK544">
        <v>0</v>
      </c>
      <c r="AM544">
        <v>0</v>
      </c>
      <c r="AN544">
        <v>1</v>
      </c>
      <c r="AO544">
        <v>1</v>
      </c>
      <c r="AP544">
        <v>0</v>
      </c>
      <c r="AQ544">
        <v>0</v>
      </c>
      <c r="AR544">
        <v>0</v>
      </c>
      <c r="AS544">
        <v>0</v>
      </c>
      <c r="AT544">
        <v>0</v>
      </c>
      <c r="AU544">
        <v>0</v>
      </c>
      <c r="AV544">
        <v>0</v>
      </c>
      <c r="BA544">
        <v>0</v>
      </c>
      <c r="BD544">
        <v>0</v>
      </c>
      <c r="BG544">
        <v>0</v>
      </c>
      <c r="BJ544">
        <v>0</v>
      </c>
      <c r="BM544">
        <v>0</v>
      </c>
      <c r="BP544">
        <v>0</v>
      </c>
      <c r="BQ544" s="48" t="s">
        <v>1703</v>
      </c>
      <c r="BR544" s="48" t="s">
        <v>7144</v>
      </c>
      <c r="BX544" s="48">
        <v>0</v>
      </c>
      <c r="BY544" s="48">
        <v>19</v>
      </c>
      <c r="BZ544" s="48">
        <v>0</v>
      </c>
      <c r="CA544" s="48">
        <v>0</v>
      </c>
      <c r="CB544" s="49">
        <v>0</v>
      </c>
    </row>
    <row r="545" spans="1:80" x14ac:dyDescent="0.25">
      <c r="A545">
        <v>10001</v>
      </c>
      <c r="B545" s="48" t="s">
        <v>2003</v>
      </c>
      <c r="C545" s="48" t="s">
        <v>2004</v>
      </c>
      <c r="E545" s="48" t="s">
        <v>12</v>
      </c>
      <c r="F545" s="48">
        <v>1.57</v>
      </c>
      <c r="G545" s="48">
        <v>0</v>
      </c>
      <c r="H545" s="48">
        <v>1.57</v>
      </c>
      <c r="I545" s="48">
        <v>1.57</v>
      </c>
      <c r="J545" s="48">
        <v>1</v>
      </c>
      <c r="K545" s="48">
        <v>1.57</v>
      </c>
      <c r="L545" s="48">
        <v>1</v>
      </c>
      <c r="M545" s="48">
        <v>1.57</v>
      </c>
      <c r="N545" s="48">
        <v>1</v>
      </c>
      <c r="O545">
        <v>1</v>
      </c>
      <c r="P545" s="48">
        <v>0</v>
      </c>
      <c r="Q545" s="49">
        <v>41684</v>
      </c>
      <c r="S545" t="s">
        <v>1609</v>
      </c>
      <c r="T545" t="s">
        <v>1610</v>
      </c>
      <c r="V545" s="47"/>
      <c r="AB545">
        <v>0</v>
      </c>
      <c r="AD545">
        <v>0</v>
      </c>
      <c r="AF545">
        <v>0</v>
      </c>
      <c r="AG545">
        <v>0</v>
      </c>
      <c r="AH545">
        <v>0</v>
      </c>
      <c r="AI545">
        <v>0</v>
      </c>
      <c r="AJ545">
        <v>0</v>
      </c>
      <c r="AK545">
        <v>0</v>
      </c>
      <c r="AM545">
        <v>0</v>
      </c>
      <c r="AN545">
        <v>1</v>
      </c>
      <c r="AO545">
        <v>1</v>
      </c>
      <c r="AP545">
        <v>0</v>
      </c>
      <c r="AQ545">
        <v>0</v>
      </c>
      <c r="AR545">
        <v>0</v>
      </c>
      <c r="AS545">
        <v>0</v>
      </c>
      <c r="AT545">
        <v>0</v>
      </c>
      <c r="AU545">
        <v>0</v>
      </c>
      <c r="AV545">
        <v>0</v>
      </c>
      <c r="BA545">
        <v>0</v>
      </c>
      <c r="BD545">
        <v>0</v>
      </c>
      <c r="BG545">
        <v>0</v>
      </c>
      <c r="BJ545">
        <v>0</v>
      </c>
      <c r="BM545">
        <v>0</v>
      </c>
      <c r="BP545">
        <v>0</v>
      </c>
      <c r="BQ545" s="48" t="s">
        <v>786</v>
      </c>
      <c r="BX545" s="48">
        <v>0</v>
      </c>
      <c r="BY545" s="48">
        <v>0</v>
      </c>
      <c r="BZ545" s="48">
        <v>0</v>
      </c>
      <c r="CA545" s="48">
        <v>0</v>
      </c>
      <c r="CB545" s="49"/>
    </row>
    <row r="546" spans="1:80" x14ac:dyDescent="0.25">
      <c r="A546">
        <v>10001</v>
      </c>
      <c r="B546" s="48" t="s">
        <v>2028</v>
      </c>
      <c r="C546" s="48" t="s">
        <v>2029</v>
      </c>
      <c r="E546" s="48" t="s">
        <v>12</v>
      </c>
      <c r="F546" s="48">
        <v>0.9</v>
      </c>
      <c r="G546" s="48">
        <v>10</v>
      </c>
      <c r="H546" s="48">
        <v>0.81</v>
      </c>
      <c r="I546" s="48">
        <v>0.81</v>
      </c>
      <c r="J546" s="48">
        <v>1</v>
      </c>
      <c r="K546" s="48">
        <v>0.81</v>
      </c>
      <c r="L546" s="48">
        <v>1</v>
      </c>
      <c r="M546" s="48">
        <v>0.81</v>
      </c>
      <c r="N546" s="48">
        <v>1</v>
      </c>
      <c r="O546">
        <v>1</v>
      </c>
      <c r="P546" s="48">
        <v>0</v>
      </c>
      <c r="Q546" s="49">
        <v>41085</v>
      </c>
      <c r="S546" t="s">
        <v>1609</v>
      </c>
      <c r="T546" t="s">
        <v>1610</v>
      </c>
      <c r="U546" s="48" t="s">
        <v>701</v>
      </c>
      <c r="V546" s="47"/>
      <c r="AB546">
        <v>0</v>
      </c>
      <c r="AD546">
        <v>0</v>
      </c>
      <c r="AF546">
        <v>0</v>
      </c>
      <c r="AG546">
        <v>0</v>
      </c>
      <c r="AH546">
        <v>0</v>
      </c>
      <c r="AI546">
        <v>0</v>
      </c>
      <c r="AJ546">
        <v>0</v>
      </c>
      <c r="AK546">
        <v>0</v>
      </c>
      <c r="AM546">
        <v>0</v>
      </c>
      <c r="AN546">
        <v>1</v>
      </c>
      <c r="AO546">
        <v>1</v>
      </c>
      <c r="AP546">
        <v>0</v>
      </c>
      <c r="AQ546">
        <v>0</v>
      </c>
      <c r="AR546">
        <v>0</v>
      </c>
      <c r="AS546">
        <v>0</v>
      </c>
      <c r="AT546">
        <v>0</v>
      </c>
      <c r="AU546">
        <v>0</v>
      </c>
      <c r="AV546">
        <v>0</v>
      </c>
      <c r="BA546">
        <v>0</v>
      </c>
      <c r="BD546">
        <v>0</v>
      </c>
      <c r="BG546">
        <v>0</v>
      </c>
      <c r="BJ546">
        <v>0</v>
      </c>
      <c r="BM546">
        <v>0</v>
      </c>
      <c r="BP546">
        <v>0</v>
      </c>
      <c r="BQ546" s="48" t="s">
        <v>701</v>
      </c>
      <c r="BR546" s="48" t="s">
        <v>2030</v>
      </c>
      <c r="BS546" s="48" t="s">
        <v>786</v>
      </c>
      <c r="BX546" s="48">
        <v>0</v>
      </c>
      <c r="BY546" s="48">
        <v>0</v>
      </c>
      <c r="BZ546" s="48">
        <v>0</v>
      </c>
      <c r="CA546" s="48">
        <v>0</v>
      </c>
      <c r="CB546" s="49"/>
    </row>
    <row r="547" spans="1:80" x14ac:dyDescent="0.25">
      <c r="A547">
        <v>10001</v>
      </c>
      <c r="B547" s="48" t="s">
        <v>2025</v>
      </c>
      <c r="C547" s="48" t="s">
        <v>2026</v>
      </c>
      <c r="E547" s="48" t="s">
        <v>606</v>
      </c>
      <c r="F547" s="48">
        <v>15.7</v>
      </c>
      <c r="G547" s="48">
        <v>0</v>
      </c>
      <c r="H547" s="48">
        <v>15.7</v>
      </c>
      <c r="I547" s="48">
        <v>15.7</v>
      </c>
      <c r="J547" s="48">
        <v>1</v>
      </c>
      <c r="K547" s="48">
        <v>15.7</v>
      </c>
      <c r="L547" s="48">
        <v>1</v>
      </c>
      <c r="M547" s="48">
        <v>15.7</v>
      </c>
      <c r="N547" s="48">
        <v>1</v>
      </c>
      <c r="O547">
        <v>1</v>
      </c>
      <c r="P547" s="48">
        <v>0</v>
      </c>
      <c r="Q547" s="49">
        <v>40618</v>
      </c>
      <c r="S547" t="s">
        <v>1609</v>
      </c>
      <c r="T547" t="s">
        <v>1610</v>
      </c>
      <c r="U547" s="48" t="s">
        <v>786</v>
      </c>
      <c r="V547" s="47"/>
      <c r="AB547">
        <v>0</v>
      </c>
      <c r="AD547">
        <v>0</v>
      </c>
      <c r="AF547">
        <v>0</v>
      </c>
      <c r="AG547">
        <v>0</v>
      </c>
      <c r="AH547">
        <v>0</v>
      </c>
      <c r="AI547">
        <v>0</v>
      </c>
      <c r="AJ547">
        <v>0</v>
      </c>
      <c r="AK547">
        <v>0</v>
      </c>
      <c r="AM547">
        <v>0</v>
      </c>
      <c r="AN547">
        <v>1</v>
      </c>
      <c r="AO547">
        <v>1</v>
      </c>
      <c r="AP547">
        <v>0</v>
      </c>
      <c r="AQ547">
        <v>0</v>
      </c>
      <c r="AR547">
        <v>0</v>
      </c>
      <c r="AS547">
        <v>0</v>
      </c>
      <c r="AT547">
        <v>0</v>
      </c>
      <c r="AU547">
        <v>0</v>
      </c>
      <c r="AV547">
        <v>0</v>
      </c>
      <c r="BA547">
        <v>0</v>
      </c>
      <c r="BD547">
        <v>0</v>
      </c>
      <c r="BG547">
        <v>0</v>
      </c>
      <c r="BJ547">
        <v>0</v>
      </c>
      <c r="BM547">
        <v>0</v>
      </c>
      <c r="BP547">
        <v>0</v>
      </c>
      <c r="BQ547" s="48" t="s">
        <v>786</v>
      </c>
      <c r="BR547" s="48" t="s">
        <v>2027</v>
      </c>
      <c r="BX547" s="48">
        <v>0</v>
      </c>
      <c r="BY547" s="48">
        <v>0</v>
      </c>
      <c r="BZ547" s="48">
        <v>0</v>
      </c>
      <c r="CA547" s="48">
        <v>0</v>
      </c>
      <c r="CB547" s="49"/>
    </row>
    <row r="548" spans="1:80" x14ac:dyDescent="0.25">
      <c r="A548">
        <v>10001</v>
      </c>
      <c r="B548" s="48" t="s">
        <v>5551</v>
      </c>
      <c r="C548" s="48" t="s">
        <v>5552</v>
      </c>
      <c r="D548" t="s">
        <v>5553</v>
      </c>
      <c r="E548" s="48" t="s">
        <v>14</v>
      </c>
      <c r="F548" s="48">
        <v>1.26</v>
      </c>
      <c r="G548" s="48">
        <v>0</v>
      </c>
      <c r="H548" s="48">
        <v>1.26</v>
      </c>
      <c r="I548" s="48">
        <v>1.26</v>
      </c>
      <c r="J548" s="48">
        <v>1</v>
      </c>
      <c r="K548" s="48">
        <v>1.26</v>
      </c>
      <c r="L548" s="48">
        <v>1</v>
      </c>
      <c r="M548" s="48">
        <v>1.26</v>
      </c>
      <c r="N548" s="48">
        <v>1</v>
      </c>
      <c r="O548">
        <v>1</v>
      </c>
      <c r="P548" s="48">
        <v>0</v>
      </c>
      <c r="Q548" s="49">
        <v>41312</v>
      </c>
      <c r="S548" t="s">
        <v>2410</v>
      </c>
      <c r="T548" t="s">
        <v>2411</v>
      </c>
      <c r="U548" s="48" t="s">
        <v>2745</v>
      </c>
      <c r="V548" s="47"/>
      <c r="AB548">
        <v>0</v>
      </c>
      <c r="AD548">
        <v>0</v>
      </c>
      <c r="AF548">
        <v>0</v>
      </c>
      <c r="AG548">
        <v>0</v>
      </c>
      <c r="AH548">
        <v>0</v>
      </c>
      <c r="AI548">
        <v>0</v>
      </c>
      <c r="AJ548">
        <v>0</v>
      </c>
      <c r="AK548">
        <v>0</v>
      </c>
      <c r="AM548">
        <v>0</v>
      </c>
      <c r="AN548">
        <v>1</v>
      </c>
      <c r="AO548">
        <v>1</v>
      </c>
      <c r="AP548">
        <v>0</v>
      </c>
      <c r="AQ548">
        <v>1</v>
      </c>
      <c r="AR548">
        <v>0</v>
      </c>
      <c r="AS548">
        <v>0</v>
      </c>
      <c r="AT548">
        <v>0</v>
      </c>
      <c r="AU548">
        <v>0</v>
      </c>
      <c r="AV548">
        <v>0</v>
      </c>
      <c r="BA548">
        <v>0</v>
      </c>
      <c r="BD548">
        <v>0</v>
      </c>
      <c r="BG548">
        <v>0</v>
      </c>
      <c r="BJ548">
        <v>0</v>
      </c>
      <c r="BM548">
        <v>0</v>
      </c>
      <c r="BP548">
        <v>0</v>
      </c>
      <c r="BQ548" s="48" t="s">
        <v>2745</v>
      </c>
      <c r="BS548" s="48" t="s">
        <v>2745</v>
      </c>
      <c r="BX548" s="48">
        <v>0</v>
      </c>
      <c r="BY548" s="48">
        <v>15</v>
      </c>
      <c r="BZ548" s="48">
        <v>0</v>
      </c>
      <c r="CA548" s="48">
        <v>0</v>
      </c>
      <c r="CB548" s="49"/>
    </row>
    <row r="549" spans="1:80" x14ac:dyDescent="0.25">
      <c r="A549">
        <v>10001</v>
      </c>
      <c r="B549" s="48" t="s">
        <v>4584</v>
      </c>
      <c r="C549" s="48" t="s">
        <v>4585</v>
      </c>
      <c r="E549" s="48" t="s">
        <v>12</v>
      </c>
      <c r="F549" s="48">
        <v>0.93</v>
      </c>
      <c r="G549" s="48">
        <v>0</v>
      </c>
      <c r="H549" s="48">
        <v>0.93</v>
      </c>
      <c r="I549" s="48">
        <v>0.93</v>
      </c>
      <c r="J549" s="48">
        <v>1</v>
      </c>
      <c r="K549" s="48">
        <v>0.93</v>
      </c>
      <c r="L549" s="48">
        <v>1</v>
      </c>
      <c r="M549" s="48">
        <v>0.93</v>
      </c>
      <c r="N549" s="48">
        <v>1</v>
      </c>
      <c r="O549">
        <v>1</v>
      </c>
      <c r="P549" s="48">
        <v>0</v>
      </c>
      <c r="Q549" s="49">
        <v>43049</v>
      </c>
      <c r="S549" t="s">
        <v>1545</v>
      </c>
      <c r="T549" t="s">
        <v>1546</v>
      </c>
      <c r="U549" s="48" t="s">
        <v>4145</v>
      </c>
      <c r="V549" s="47"/>
      <c r="AB549">
        <v>0</v>
      </c>
      <c r="AD549">
        <v>0</v>
      </c>
      <c r="AF549">
        <v>0</v>
      </c>
      <c r="AG549">
        <v>0</v>
      </c>
      <c r="AH549">
        <v>0</v>
      </c>
      <c r="AI549">
        <v>0</v>
      </c>
      <c r="AJ549">
        <v>0</v>
      </c>
      <c r="AK549">
        <v>0</v>
      </c>
      <c r="AM549">
        <v>0</v>
      </c>
      <c r="AN549">
        <v>1</v>
      </c>
      <c r="AO549">
        <v>1</v>
      </c>
      <c r="AP549">
        <v>0</v>
      </c>
      <c r="AQ549">
        <v>0</v>
      </c>
      <c r="AR549">
        <v>0</v>
      </c>
      <c r="AS549">
        <v>0</v>
      </c>
      <c r="AT549">
        <v>0</v>
      </c>
      <c r="AU549">
        <v>0</v>
      </c>
      <c r="AV549">
        <v>0</v>
      </c>
      <c r="BA549">
        <v>0</v>
      </c>
      <c r="BD549">
        <v>0</v>
      </c>
      <c r="BG549">
        <v>0</v>
      </c>
      <c r="BJ549">
        <v>0</v>
      </c>
      <c r="BM549">
        <v>0</v>
      </c>
      <c r="BP549">
        <v>0</v>
      </c>
      <c r="BQ549" s="48" t="s">
        <v>4583</v>
      </c>
      <c r="BS549" s="48" t="s">
        <v>4145</v>
      </c>
      <c r="BT549" s="48" t="s">
        <v>4586</v>
      </c>
      <c r="BU549" s="48" t="s">
        <v>8252</v>
      </c>
      <c r="BX549" s="48">
        <v>0</v>
      </c>
      <c r="BY549" s="48">
        <v>15</v>
      </c>
      <c r="BZ549" s="48">
        <v>0</v>
      </c>
      <c r="CA549" s="48">
        <v>0</v>
      </c>
      <c r="CB549" s="49"/>
    </row>
    <row r="550" spans="1:80" x14ac:dyDescent="0.25">
      <c r="A550">
        <v>10001</v>
      </c>
      <c r="B550" s="48" t="s">
        <v>6964</v>
      </c>
      <c r="C550" s="48" t="s">
        <v>6965</v>
      </c>
      <c r="D550" t="s">
        <v>6966</v>
      </c>
      <c r="E550" s="48" t="s">
        <v>12</v>
      </c>
      <c r="F550" s="48">
        <v>1.02</v>
      </c>
      <c r="G550" s="48">
        <v>0</v>
      </c>
      <c r="H550" s="48">
        <v>1.02</v>
      </c>
      <c r="I550" s="48">
        <v>1.02</v>
      </c>
      <c r="J550" s="48">
        <v>1</v>
      </c>
      <c r="K550" s="48">
        <v>1.02</v>
      </c>
      <c r="L550" s="48">
        <v>1</v>
      </c>
      <c r="M550" s="48">
        <v>1.02</v>
      </c>
      <c r="N550" s="48">
        <v>1</v>
      </c>
      <c r="O550">
        <v>1</v>
      </c>
      <c r="P550" s="48">
        <v>0</v>
      </c>
      <c r="Q550" s="49">
        <v>42642</v>
      </c>
      <c r="S550" t="s">
        <v>1545</v>
      </c>
      <c r="T550" t="s">
        <v>1546</v>
      </c>
      <c r="U550" s="48" t="s">
        <v>4145</v>
      </c>
      <c r="V550" s="47"/>
      <c r="AB550">
        <v>0</v>
      </c>
      <c r="AD550">
        <v>0</v>
      </c>
      <c r="AF550">
        <v>0</v>
      </c>
      <c r="AG550">
        <v>0</v>
      </c>
      <c r="AH550">
        <v>0</v>
      </c>
      <c r="AI550">
        <v>0</v>
      </c>
      <c r="AJ550">
        <v>0</v>
      </c>
      <c r="AK550">
        <v>0</v>
      </c>
      <c r="AM550">
        <v>0</v>
      </c>
      <c r="AN550">
        <v>1</v>
      </c>
      <c r="AO550">
        <v>1</v>
      </c>
      <c r="AP550">
        <v>0</v>
      </c>
      <c r="AQ550">
        <v>0</v>
      </c>
      <c r="AR550">
        <v>0</v>
      </c>
      <c r="AS550">
        <v>0</v>
      </c>
      <c r="AT550">
        <v>0</v>
      </c>
      <c r="AU550">
        <v>0</v>
      </c>
      <c r="AV550">
        <v>0</v>
      </c>
      <c r="BA550">
        <v>0</v>
      </c>
      <c r="BD550">
        <v>0</v>
      </c>
      <c r="BG550">
        <v>0</v>
      </c>
      <c r="BJ550">
        <v>0</v>
      </c>
      <c r="BM550">
        <v>0</v>
      </c>
      <c r="BP550">
        <v>0</v>
      </c>
      <c r="BQ550" s="48" t="s">
        <v>4583</v>
      </c>
      <c r="BS550" s="48" t="s">
        <v>4145</v>
      </c>
      <c r="BT550" s="48" t="s">
        <v>4586</v>
      </c>
      <c r="BX550" s="48">
        <v>0</v>
      </c>
      <c r="BY550" s="48">
        <v>15</v>
      </c>
      <c r="BZ550" s="48">
        <v>0</v>
      </c>
      <c r="CA550" s="48">
        <v>0</v>
      </c>
      <c r="CB550" s="49"/>
    </row>
    <row r="551" spans="1:80" x14ac:dyDescent="0.25">
      <c r="A551">
        <v>10001</v>
      </c>
      <c r="B551" s="48" t="s">
        <v>6967</v>
      </c>
      <c r="C551" s="48" t="s">
        <v>6968</v>
      </c>
      <c r="E551" s="48" t="s">
        <v>12</v>
      </c>
      <c r="F551" s="48">
        <v>2.38</v>
      </c>
      <c r="G551" s="48">
        <v>0</v>
      </c>
      <c r="H551" s="48">
        <v>2.38</v>
      </c>
      <c r="I551" s="48">
        <v>2.38</v>
      </c>
      <c r="J551" s="48">
        <v>1</v>
      </c>
      <c r="K551" s="48">
        <v>2.38</v>
      </c>
      <c r="L551" s="48">
        <v>1</v>
      </c>
      <c r="M551" s="48">
        <v>2.38</v>
      </c>
      <c r="N551" s="48">
        <v>1</v>
      </c>
      <c r="O551">
        <v>1</v>
      </c>
      <c r="P551" s="48">
        <v>0</v>
      </c>
      <c r="Q551" s="49">
        <v>43073</v>
      </c>
      <c r="S551" t="s">
        <v>1545</v>
      </c>
      <c r="T551" t="s">
        <v>1546</v>
      </c>
      <c r="U551" s="48" t="s">
        <v>4145</v>
      </c>
      <c r="V551" s="47"/>
      <c r="AB551">
        <v>0</v>
      </c>
      <c r="AD551">
        <v>0</v>
      </c>
      <c r="AF551">
        <v>0</v>
      </c>
      <c r="AG551">
        <v>0</v>
      </c>
      <c r="AH551">
        <v>0</v>
      </c>
      <c r="AI551">
        <v>0</v>
      </c>
      <c r="AJ551">
        <v>0</v>
      </c>
      <c r="AK551">
        <v>0</v>
      </c>
      <c r="AM551">
        <v>0</v>
      </c>
      <c r="AN551">
        <v>1</v>
      </c>
      <c r="AO551">
        <v>1</v>
      </c>
      <c r="AP551">
        <v>0</v>
      </c>
      <c r="AQ551">
        <v>0</v>
      </c>
      <c r="AR551">
        <v>0</v>
      </c>
      <c r="AS551">
        <v>0</v>
      </c>
      <c r="AT551">
        <v>0</v>
      </c>
      <c r="AU551">
        <v>0</v>
      </c>
      <c r="AV551">
        <v>0</v>
      </c>
      <c r="BA551">
        <v>0</v>
      </c>
      <c r="BD551">
        <v>0</v>
      </c>
      <c r="BG551">
        <v>0</v>
      </c>
      <c r="BJ551">
        <v>0</v>
      </c>
      <c r="BM551">
        <v>0</v>
      </c>
      <c r="BP551">
        <v>0</v>
      </c>
      <c r="BQ551" s="48" t="s">
        <v>4583</v>
      </c>
      <c r="BS551" s="48" t="s">
        <v>4145</v>
      </c>
      <c r="BT551" s="48" t="s">
        <v>6969</v>
      </c>
      <c r="BX551" s="48">
        <v>0</v>
      </c>
      <c r="BY551" s="48">
        <v>15</v>
      </c>
      <c r="BZ551" s="48">
        <v>0</v>
      </c>
      <c r="CA551" s="48">
        <v>0</v>
      </c>
      <c r="CB551" s="49"/>
    </row>
    <row r="552" spans="1:80" x14ac:dyDescent="0.25">
      <c r="A552">
        <v>10001</v>
      </c>
      <c r="B552" s="48" t="s">
        <v>2795</v>
      </c>
      <c r="C552" s="48" t="s">
        <v>2796</v>
      </c>
      <c r="E552" s="48" t="s">
        <v>12</v>
      </c>
      <c r="F552" s="48">
        <v>6.7</v>
      </c>
      <c r="G552" s="48">
        <v>0</v>
      </c>
      <c r="H552" s="48">
        <v>6.7</v>
      </c>
      <c r="I552" s="48">
        <v>6.7</v>
      </c>
      <c r="J552" s="48">
        <v>1</v>
      </c>
      <c r="K552" s="48">
        <v>6.7</v>
      </c>
      <c r="L552" s="48">
        <v>1</v>
      </c>
      <c r="M552" s="48">
        <v>6.7</v>
      </c>
      <c r="N552" s="48">
        <v>1</v>
      </c>
      <c r="O552">
        <v>1</v>
      </c>
      <c r="P552" s="48">
        <v>0</v>
      </c>
      <c r="Q552" s="49">
        <v>42873</v>
      </c>
      <c r="S552" t="s">
        <v>1626</v>
      </c>
      <c r="T552" t="s">
        <v>1627</v>
      </c>
      <c r="U552" s="48" t="s">
        <v>1637</v>
      </c>
      <c r="V552" s="47"/>
      <c r="AB552">
        <v>0</v>
      </c>
      <c r="AD552">
        <v>0</v>
      </c>
      <c r="AF552">
        <v>0</v>
      </c>
      <c r="AG552">
        <v>0</v>
      </c>
      <c r="AH552">
        <v>0</v>
      </c>
      <c r="AI552">
        <v>0</v>
      </c>
      <c r="AJ552">
        <v>0</v>
      </c>
      <c r="AK552">
        <v>0</v>
      </c>
      <c r="AM552">
        <v>0</v>
      </c>
      <c r="AN552">
        <v>1</v>
      </c>
      <c r="AO552">
        <v>1</v>
      </c>
      <c r="AP552">
        <v>0</v>
      </c>
      <c r="AQ552">
        <v>0</v>
      </c>
      <c r="AR552">
        <v>0</v>
      </c>
      <c r="AS552">
        <v>0</v>
      </c>
      <c r="AT552">
        <v>0</v>
      </c>
      <c r="AU552">
        <v>0</v>
      </c>
      <c r="AV552">
        <v>0</v>
      </c>
      <c r="BA552">
        <v>0</v>
      </c>
      <c r="BD552">
        <v>0</v>
      </c>
      <c r="BG552">
        <v>0</v>
      </c>
      <c r="BJ552">
        <v>0</v>
      </c>
      <c r="BM552">
        <v>0</v>
      </c>
      <c r="BP552">
        <v>0</v>
      </c>
      <c r="BQ552" s="48" t="s">
        <v>1637</v>
      </c>
      <c r="BS552" s="48" t="s">
        <v>1653</v>
      </c>
      <c r="BT552" s="48" t="s">
        <v>2797</v>
      </c>
      <c r="BU552" s="48" t="s">
        <v>2798</v>
      </c>
      <c r="BX552" s="48">
        <v>0</v>
      </c>
      <c r="BY552" s="48">
        <v>15</v>
      </c>
      <c r="BZ552" s="48">
        <v>0</v>
      </c>
      <c r="CA552" s="48">
        <v>0</v>
      </c>
      <c r="CB552" s="49"/>
    </row>
    <row r="553" spans="1:80" x14ac:dyDescent="0.25">
      <c r="A553">
        <v>10001</v>
      </c>
      <c r="B553" s="48" t="s">
        <v>4060</v>
      </c>
      <c r="C553" s="48" t="s">
        <v>4061</v>
      </c>
      <c r="D553" t="s">
        <v>4062</v>
      </c>
      <c r="E553" s="48" t="s">
        <v>1295</v>
      </c>
      <c r="F553" s="48">
        <v>5.22</v>
      </c>
      <c r="G553" s="48">
        <v>0</v>
      </c>
      <c r="H553" s="48">
        <v>5.22</v>
      </c>
      <c r="I553" s="48">
        <v>5.22</v>
      </c>
      <c r="J553" s="48">
        <v>1</v>
      </c>
      <c r="K553" s="48">
        <v>5.22</v>
      </c>
      <c r="L553" s="48">
        <v>1</v>
      </c>
      <c r="M553" s="48">
        <v>5.22</v>
      </c>
      <c r="N553" s="48">
        <v>1</v>
      </c>
      <c r="O553">
        <v>1</v>
      </c>
      <c r="P553" s="48">
        <v>0</v>
      </c>
      <c r="Q553" s="49">
        <v>42517</v>
      </c>
      <c r="S553" t="s">
        <v>1753</v>
      </c>
      <c r="T553" t="s">
        <v>1754</v>
      </c>
      <c r="U553" s="48" t="s">
        <v>4063</v>
      </c>
      <c r="V553" s="47"/>
      <c r="AB553">
        <v>0</v>
      </c>
      <c r="AD553">
        <v>0</v>
      </c>
      <c r="AF553">
        <v>0</v>
      </c>
      <c r="AG553">
        <v>0</v>
      </c>
      <c r="AH553">
        <v>0</v>
      </c>
      <c r="AI553">
        <v>0</v>
      </c>
      <c r="AJ553">
        <v>0</v>
      </c>
      <c r="AK553">
        <v>0</v>
      </c>
      <c r="AM553">
        <v>0</v>
      </c>
      <c r="AN553">
        <v>1</v>
      </c>
      <c r="AO553">
        <v>1</v>
      </c>
      <c r="AP553">
        <v>0</v>
      </c>
      <c r="AQ553">
        <v>0</v>
      </c>
      <c r="AR553">
        <v>0</v>
      </c>
      <c r="AS553">
        <v>0</v>
      </c>
      <c r="AT553">
        <v>0</v>
      </c>
      <c r="AU553">
        <v>0</v>
      </c>
      <c r="AV553">
        <v>0</v>
      </c>
      <c r="BA553">
        <v>0</v>
      </c>
      <c r="BD553">
        <v>0</v>
      </c>
      <c r="BG553">
        <v>0</v>
      </c>
      <c r="BJ553">
        <v>0</v>
      </c>
      <c r="BM553">
        <v>0</v>
      </c>
      <c r="BP553">
        <v>0</v>
      </c>
      <c r="BQ553" s="48" t="s">
        <v>4063</v>
      </c>
      <c r="BR553" s="48" t="s">
        <v>4064</v>
      </c>
      <c r="BX553" s="48">
        <v>0</v>
      </c>
      <c r="BY553" s="48">
        <v>19</v>
      </c>
      <c r="BZ553" s="48">
        <v>0</v>
      </c>
      <c r="CA553" s="48">
        <v>0</v>
      </c>
      <c r="CB553" s="49"/>
    </row>
    <row r="554" spans="1:80" x14ac:dyDescent="0.25">
      <c r="A554">
        <v>10001</v>
      </c>
      <c r="B554" s="48" t="s">
        <v>5864</v>
      </c>
      <c r="C554" s="48" t="s">
        <v>5865</v>
      </c>
      <c r="E554" s="48" t="s">
        <v>12</v>
      </c>
      <c r="F554" s="48">
        <v>27.9</v>
      </c>
      <c r="G554" s="48">
        <v>0</v>
      </c>
      <c r="H554" s="48">
        <v>27.9</v>
      </c>
      <c r="I554" s="48">
        <v>27.9</v>
      </c>
      <c r="J554" s="48">
        <v>1</v>
      </c>
      <c r="K554" s="48">
        <v>27.9</v>
      </c>
      <c r="L554" s="48">
        <v>1</v>
      </c>
      <c r="M554" s="48">
        <v>27.9</v>
      </c>
      <c r="N554" s="48">
        <v>1</v>
      </c>
      <c r="O554">
        <v>1</v>
      </c>
      <c r="P554" s="48">
        <v>0</v>
      </c>
      <c r="Q554" s="49">
        <v>42270</v>
      </c>
      <c r="S554" t="s">
        <v>2420</v>
      </c>
      <c r="T554" t="s">
        <v>2421</v>
      </c>
      <c r="U554" s="48" t="s">
        <v>786</v>
      </c>
      <c r="V554" s="47"/>
      <c r="AB554">
        <v>0</v>
      </c>
      <c r="AD554">
        <v>0</v>
      </c>
      <c r="AF554">
        <v>0</v>
      </c>
      <c r="AG554">
        <v>0</v>
      </c>
      <c r="AH554">
        <v>0</v>
      </c>
      <c r="AI554">
        <v>0</v>
      </c>
      <c r="AJ554">
        <v>0</v>
      </c>
      <c r="AK554">
        <v>0</v>
      </c>
      <c r="AM554">
        <v>0</v>
      </c>
      <c r="AN554">
        <v>1</v>
      </c>
      <c r="AO554">
        <v>1</v>
      </c>
      <c r="AP554">
        <v>0</v>
      </c>
      <c r="AQ554">
        <v>0</v>
      </c>
      <c r="AR554">
        <v>0</v>
      </c>
      <c r="AS554">
        <v>0</v>
      </c>
      <c r="AT554">
        <v>0</v>
      </c>
      <c r="AU554">
        <v>0</v>
      </c>
      <c r="AV554">
        <v>0</v>
      </c>
      <c r="BA554">
        <v>0</v>
      </c>
      <c r="BD554">
        <v>0</v>
      </c>
      <c r="BG554">
        <v>0</v>
      </c>
      <c r="BJ554">
        <v>0</v>
      </c>
      <c r="BM554">
        <v>0</v>
      </c>
      <c r="BP554">
        <v>0</v>
      </c>
      <c r="BQ554" s="48" t="s">
        <v>786</v>
      </c>
      <c r="BR554" s="48" t="s">
        <v>5866</v>
      </c>
      <c r="BS554" s="48" t="s">
        <v>1537</v>
      </c>
      <c r="BT554" s="48" t="s">
        <v>5867</v>
      </c>
      <c r="BU554" s="48" t="s">
        <v>2157</v>
      </c>
      <c r="BV554" t="s">
        <v>5868</v>
      </c>
      <c r="BX554" s="48">
        <v>0</v>
      </c>
      <c r="BY554" s="48">
        <v>15</v>
      </c>
      <c r="BZ554" s="48">
        <v>0</v>
      </c>
      <c r="CA554" s="48">
        <v>0</v>
      </c>
      <c r="CB554" s="49"/>
    </row>
    <row r="555" spans="1:80" x14ac:dyDescent="0.25">
      <c r="A555">
        <v>10001</v>
      </c>
      <c r="B555" s="48" t="s">
        <v>5873</v>
      </c>
      <c r="C555" s="48" t="s">
        <v>5874</v>
      </c>
      <c r="D555" t="s">
        <v>5875</v>
      </c>
      <c r="E555" s="48" t="s">
        <v>12</v>
      </c>
      <c r="F555" s="48">
        <v>31.42</v>
      </c>
      <c r="G555" s="48">
        <v>0</v>
      </c>
      <c r="H555" s="48">
        <v>29.62</v>
      </c>
      <c r="I555" s="48">
        <v>31.42</v>
      </c>
      <c r="J555" s="48">
        <v>1</v>
      </c>
      <c r="K555" s="48">
        <v>29.62</v>
      </c>
      <c r="L555" s="48">
        <v>1</v>
      </c>
      <c r="M555" s="48">
        <v>31.42</v>
      </c>
      <c r="N555" s="48">
        <v>1</v>
      </c>
      <c r="O555">
        <v>1</v>
      </c>
      <c r="P555" s="48">
        <v>0</v>
      </c>
      <c r="Q555" s="49">
        <v>43104</v>
      </c>
      <c r="S555" t="s">
        <v>2420</v>
      </c>
      <c r="T555" t="s">
        <v>2421</v>
      </c>
      <c r="U555" s="48" t="s">
        <v>786</v>
      </c>
      <c r="V555" s="47"/>
      <c r="AB555">
        <v>0</v>
      </c>
      <c r="AD555">
        <v>0</v>
      </c>
      <c r="AF555">
        <v>0</v>
      </c>
      <c r="AG555">
        <v>0</v>
      </c>
      <c r="AH555">
        <v>0</v>
      </c>
      <c r="AI555">
        <v>0</v>
      </c>
      <c r="AJ555">
        <v>0</v>
      </c>
      <c r="AK555">
        <v>0</v>
      </c>
      <c r="AM555">
        <v>0</v>
      </c>
      <c r="AN555">
        <v>1</v>
      </c>
      <c r="AO555">
        <v>1</v>
      </c>
      <c r="AP555">
        <v>0</v>
      </c>
      <c r="AQ555">
        <v>0</v>
      </c>
      <c r="AR555">
        <v>0</v>
      </c>
      <c r="AS555">
        <v>0</v>
      </c>
      <c r="AT555">
        <v>0</v>
      </c>
      <c r="AU555">
        <v>0</v>
      </c>
      <c r="AV555">
        <v>0</v>
      </c>
      <c r="BA555">
        <v>0</v>
      </c>
      <c r="BD555">
        <v>0</v>
      </c>
      <c r="BG555">
        <v>0</v>
      </c>
      <c r="BJ555">
        <v>0</v>
      </c>
      <c r="BM555">
        <v>0</v>
      </c>
      <c r="BP555">
        <v>0</v>
      </c>
      <c r="BQ555" s="48" t="s">
        <v>786</v>
      </c>
      <c r="BR555" s="48" t="s">
        <v>5876</v>
      </c>
      <c r="BX555" s="48">
        <v>0</v>
      </c>
      <c r="BY555" s="48">
        <v>15</v>
      </c>
      <c r="BZ555" s="48">
        <v>0</v>
      </c>
      <c r="CA555" s="48">
        <v>0</v>
      </c>
      <c r="CB555" s="49"/>
    </row>
    <row r="556" spans="1:80" x14ac:dyDescent="0.25">
      <c r="A556">
        <v>10001</v>
      </c>
      <c r="B556" s="48" t="s">
        <v>5869</v>
      </c>
      <c r="C556" s="48" t="s">
        <v>5870</v>
      </c>
      <c r="E556" s="48" t="s">
        <v>12</v>
      </c>
      <c r="F556" s="48">
        <v>13.42</v>
      </c>
      <c r="G556" s="48">
        <v>0</v>
      </c>
      <c r="H556" s="48">
        <v>13.42</v>
      </c>
      <c r="I556" s="48">
        <v>13.42</v>
      </c>
      <c r="J556" s="48">
        <v>1</v>
      </c>
      <c r="K556" s="48">
        <v>13.42</v>
      </c>
      <c r="L556" s="48">
        <v>1</v>
      </c>
      <c r="M556" s="48">
        <v>13.42</v>
      </c>
      <c r="N556" s="48">
        <v>1</v>
      </c>
      <c r="O556">
        <v>1</v>
      </c>
      <c r="P556" s="48">
        <v>0</v>
      </c>
      <c r="Q556" s="49">
        <v>40323</v>
      </c>
      <c r="S556" t="s">
        <v>2420</v>
      </c>
      <c r="T556" t="s">
        <v>2421</v>
      </c>
      <c r="U556" s="48" t="s">
        <v>5871</v>
      </c>
      <c r="V556" s="47"/>
      <c r="AB556">
        <v>0</v>
      </c>
      <c r="AD556">
        <v>0</v>
      </c>
      <c r="AF556">
        <v>0</v>
      </c>
      <c r="AG556">
        <v>0</v>
      </c>
      <c r="AH556">
        <v>0</v>
      </c>
      <c r="AI556">
        <v>0</v>
      </c>
      <c r="AJ556">
        <v>0</v>
      </c>
      <c r="AK556">
        <v>0</v>
      </c>
      <c r="AM556">
        <v>0</v>
      </c>
      <c r="AN556">
        <v>1</v>
      </c>
      <c r="AO556">
        <v>1</v>
      </c>
      <c r="AP556">
        <v>0</v>
      </c>
      <c r="AQ556">
        <v>0</v>
      </c>
      <c r="AR556">
        <v>0</v>
      </c>
      <c r="AS556">
        <v>0</v>
      </c>
      <c r="AT556">
        <v>0</v>
      </c>
      <c r="AU556">
        <v>0</v>
      </c>
      <c r="AV556">
        <v>0</v>
      </c>
      <c r="BA556">
        <v>0</v>
      </c>
      <c r="BD556">
        <v>0</v>
      </c>
      <c r="BG556">
        <v>0</v>
      </c>
      <c r="BJ556">
        <v>0</v>
      </c>
      <c r="BM556">
        <v>0</v>
      </c>
      <c r="BP556">
        <v>0</v>
      </c>
      <c r="BQ556" s="48" t="s">
        <v>5871</v>
      </c>
      <c r="BR556" s="48" t="s">
        <v>5872</v>
      </c>
      <c r="BX556" s="48">
        <v>0</v>
      </c>
      <c r="BY556" s="48">
        <v>15</v>
      </c>
      <c r="BZ556" s="48">
        <v>0</v>
      </c>
      <c r="CA556" s="48">
        <v>0</v>
      </c>
      <c r="CB556" s="49"/>
    </row>
    <row r="557" spans="1:80" x14ac:dyDescent="0.25">
      <c r="A557">
        <v>10001</v>
      </c>
      <c r="B557" s="48" t="s">
        <v>8206</v>
      </c>
      <c r="C557" s="48" t="s">
        <v>8207</v>
      </c>
      <c r="E557" s="48" t="s">
        <v>12</v>
      </c>
      <c r="F557" s="48">
        <v>16</v>
      </c>
      <c r="G557" s="48">
        <v>25</v>
      </c>
      <c r="H557" s="48">
        <v>12</v>
      </c>
      <c r="I557" s="48">
        <v>12</v>
      </c>
      <c r="J557" s="48">
        <v>1</v>
      </c>
      <c r="K557" s="48">
        <v>12</v>
      </c>
      <c r="L557" s="48">
        <v>1</v>
      </c>
      <c r="M557" s="48">
        <v>12</v>
      </c>
      <c r="N557" s="48">
        <v>1</v>
      </c>
      <c r="O557">
        <v>1</v>
      </c>
      <c r="P557" s="48">
        <v>0</v>
      </c>
      <c r="Q557" s="49">
        <v>43075</v>
      </c>
      <c r="S557" t="s">
        <v>2420</v>
      </c>
      <c r="T557" t="s">
        <v>2421</v>
      </c>
      <c r="U557" s="48" t="s">
        <v>701</v>
      </c>
      <c r="V557" s="47"/>
      <c r="AB557">
        <v>0</v>
      </c>
      <c r="AD557">
        <v>0</v>
      </c>
      <c r="AF557">
        <v>0</v>
      </c>
      <c r="AG557">
        <v>0</v>
      </c>
      <c r="AH557">
        <v>0</v>
      </c>
      <c r="AI557">
        <v>0</v>
      </c>
      <c r="AJ557">
        <v>0</v>
      </c>
      <c r="AK557">
        <v>0</v>
      </c>
      <c r="AM557">
        <v>0</v>
      </c>
      <c r="AN557">
        <v>1</v>
      </c>
      <c r="AO557">
        <v>1</v>
      </c>
      <c r="AP557">
        <v>0</v>
      </c>
      <c r="AQ557">
        <v>0</v>
      </c>
      <c r="AR557">
        <v>0</v>
      </c>
      <c r="AS557">
        <v>0</v>
      </c>
      <c r="AT557">
        <v>0</v>
      </c>
      <c r="AU557">
        <v>0</v>
      </c>
      <c r="AV557">
        <v>0</v>
      </c>
      <c r="BA557">
        <v>0</v>
      </c>
      <c r="BD557">
        <v>0</v>
      </c>
      <c r="BG557">
        <v>0</v>
      </c>
      <c r="BJ557">
        <v>0</v>
      </c>
      <c r="BM557">
        <v>0</v>
      </c>
      <c r="BP557">
        <v>0</v>
      </c>
      <c r="BQ557" s="48" t="s">
        <v>701</v>
      </c>
      <c r="BR557" s="48" t="s">
        <v>8208</v>
      </c>
      <c r="BX557" s="48">
        <v>0</v>
      </c>
      <c r="BY557" s="48">
        <v>15</v>
      </c>
      <c r="BZ557" s="48">
        <v>0</v>
      </c>
      <c r="CA557" s="48">
        <v>0</v>
      </c>
      <c r="CB557" s="49">
        <v>0</v>
      </c>
    </row>
    <row r="558" spans="1:80" x14ac:dyDescent="0.25">
      <c r="A558">
        <v>10001</v>
      </c>
      <c r="B558" s="48" t="s">
        <v>5672</v>
      </c>
      <c r="C558" s="48" t="s">
        <v>5673</v>
      </c>
      <c r="D558" t="s">
        <v>5674</v>
      </c>
      <c r="E558" s="48" t="s">
        <v>12</v>
      </c>
      <c r="F558" s="48">
        <v>86.3</v>
      </c>
      <c r="G558" s="48">
        <v>0</v>
      </c>
      <c r="H558" s="48">
        <v>86.3</v>
      </c>
      <c r="I558" s="48">
        <v>86.3</v>
      </c>
      <c r="J558" s="48">
        <v>1</v>
      </c>
      <c r="K558" s="48">
        <v>86.3</v>
      </c>
      <c r="L558" s="48">
        <v>1</v>
      </c>
      <c r="M558" s="48">
        <v>86.3</v>
      </c>
      <c r="N558" s="48">
        <v>1</v>
      </c>
      <c r="O558">
        <v>1</v>
      </c>
      <c r="P558" s="48">
        <v>0</v>
      </c>
      <c r="Q558" s="49">
        <v>42776</v>
      </c>
      <c r="S558" t="s">
        <v>2316</v>
      </c>
      <c r="T558" t="s">
        <v>2317</v>
      </c>
      <c r="U558" s="48" t="s">
        <v>2467</v>
      </c>
      <c r="V558" s="47"/>
      <c r="AB558">
        <v>0</v>
      </c>
      <c r="AD558">
        <v>0</v>
      </c>
      <c r="AF558">
        <v>0</v>
      </c>
      <c r="AG558">
        <v>0</v>
      </c>
      <c r="AH558">
        <v>0</v>
      </c>
      <c r="AI558">
        <v>0</v>
      </c>
      <c r="AJ558">
        <v>0</v>
      </c>
      <c r="AK558">
        <v>0</v>
      </c>
      <c r="AM558">
        <v>0</v>
      </c>
      <c r="AN558">
        <v>1</v>
      </c>
      <c r="AO558">
        <v>1</v>
      </c>
      <c r="AP558">
        <v>0</v>
      </c>
      <c r="AQ558">
        <v>0</v>
      </c>
      <c r="AR558">
        <v>0</v>
      </c>
      <c r="AS558">
        <v>0</v>
      </c>
      <c r="AT558">
        <v>0</v>
      </c>
      <c r="AU558">
        <v>0</v>
      </c>
      <c r="AV558">
        <v>0</v>
      </c>
      <c r="BA558">
        <v>0</v>
      </c>
      <c r="BD558">
        <v>0</v>
      </c>
      <c r="BG558">
        <v>0</v>
      </c>
      <c r="BJ558">
        <v>0</v>
      </c>
      <c r="BM558">
        <v>0</v>
      </c>
      <c r="BP558">
        <v>0</v>
      </c>
      <c r="BQ558" s="48" t="s">
        <v>2467</v>
      </c>
      <c r="BX558" s="48">
        <v>0</v>
      </c>
      <c r="BY558" s="48">
        <v>21</v>
      </c>
      <c r="BZ558" s="48">
        <v>0</v>
      </c>
      <c r="CA558" s="48">
        <v>0</v>
      </c>
      <c r="CB558" s="49"/>
    </row>
    <row r="559" spans="1:80" x14ac:dyDescent="0.25">
      <c r="A559">
        <v>10001</v>
      </c>
      <c r="B559" s="48" t="s">
        <v>5675</v>
      </c>
      <c r="C559" s="48" t="s">
        <v>5676</v>
      </c>
      <c r="D559" t="s">
        <v>5674</v>
      </c>
      <c r="E559" s="48" t="s">
        <v>12</v>
      </c>
      <c r="F559" s="48">
        <v>95.25</v>
      </c>
      <c r="G559" s="48">
        <v>0</v>
      </c>
      <c r="H559" s="48">
        <v>95.25</v>
      </c>
      <c r="I559" s="48">
        <v>95.25</v>
      </c>
      <c r="J559" s="48">
        <v>1</v>
      </c>
      <c r="K559" s="48">
        <v>95.25</v>
      </c>
      <c r="L559" s="48">
        <v>1</v>
      </c>
      <c r="M559" s="48">
        <v>95.25</v>
      </c>
      <c r="N559" s="48">
        <v>1</v>
      </c>
      <c r="O559">
        <v>1</v>
      </c>
      <c r="P559" s="48">
        <v>0</v>
      </c>
      <c r="Q559" s="49">
        <v>42776</v>
      </c>
      <c r="S559" t="s">
        <v>2316</v>
      </c>
      <c r="T559" t="s">
        <v>2317</v>
      </c>
      <c r="U559" s="48" t="s">
        <v>2467</v>
      </c>
      <c r="V559" s="47"/>
      <c r="AB559">
        <v>0</v>
      </c>
      <c r="AD559">
        <v>0</v>
      </c>
      <c r="AF559">
        <v>0</v>
      </c>
      <c r="AG559">
        <v>0</v>
      </c>
      <c r="AH559">
        <v>0</v>
      </c>
      <c r="AI559">
        <v>0</v>
      </c>
      <c r="AJ559">
        <v>0</v>
      </c>
      <c r="AK559">
        <v>0</v>
      </c>
      <c r="AM559">
        <v>0</v>
      </c>
      <c r="AN559">
        <v>1</v>
      </c>
      <c r="AO559">
        <v>1</v>
      </c>
      <c r="AP559">
        <v>0</v>
      </c>
      <c r="AQ559">
        <v>0</v>
      </c>
      <c r="AR559">
        <v>0</v>
      </c>
      <c r="AS559">
        <v>0</v>
      </c>
      <c r="AT559">
        <v>0</v>
      </c>
      <c r="AU559">
        <v>0</v>
      </c>
      <c r="AV559">
        <v>0</v>
      </c>
      <c r="BA559">
        <v>0</v>
      </c>
      <c r="BD559">
        <v>0</v>
      </c>
      <c r="BG559">
        <v>0</v>
      </c>
      <c r="BJ559">
        <v>0</v>
      </c>
      <c r="BM559">
        <v>0</v>
      </c>
      <c r="BP559">
        <v>0</v>
      </c>
      <c r="BQ559" s="48" t="s">
        <v>2467</v>
      </c>
      <c r="BX559" s="48">
        <v>0</v>
      </c>
      <c r="BY559" s="48">
        <v>21</v>
      </c>
      <c r="BZ559" s="48">
        <v>0</v>
      </c>
      <c r="CA559" s="48">
        <v>0</v>
      </c>
      <c r="CB559" s="49"/>
    </row>
    <row r="560" spans="1:80" x14ac:dyDescent="0.25">
      <c r="A560">
        <v>10001</v>
      </c>
      <c r="B560" s="48" t="s">
        <v>5677</v>
      </c>
      <c r="C560" s="48" t="s">
        <v>5678</v>
      </c>
      <c r="D560" t="s">
        <v>5674</v>
      </c>
      <c r="E560" s="48" t="s">
        <v>12</v>
      </c>
      <c r="F560" s="48">
        <v>117.8</v>
      </c>
      <c r="G560" s="48">
        <v>0</v>
      </c>
      <c r="H560" s="48">
        <v>117.8</v>
      </c>
      <c r="I560" s="48">
        <v>117.8</v>
      </c>
      <c r="J560" s="48">
        <v>1</v>
      </c>
      <c r="K560" s="48">
        <v>117.8</v>
      </c>
      <c r="L560" s="48">
        <v>1</v>
      </c>
      <c r="M560" s="48">
        <v>117.8</v>
      </c>
      <c r="N560" s="48">
        <v>1</v>
      </c>
      <c r="O560">
        <v>1</v>
      </c>
      <c r="P560" s="48">
        <v>0</v>
      </c>
      <c r="Q560" s="49">
        <v>41803</v>
      </c>
      <c r="S560" t="s">
        <v>2316</v>
      </c>
      <c r="T560" t="s">
        <v>2317</v>
      </c>
      <c r="U560" s="48" t="s">
        <v>2467</v>
      </c>
      <c r="V560" s="47"/>
      <c r="AB560">
        <v>0</v>
      </c>
      <c r="AD560">
        <v>0</v>
      </c>
      <c r="AF560">
        <v>0</v>
      </c>
      <c r="AG560">
        <v>0</v>
      </c>
      <c r="AH560">
        <v>0</v>
      </c>
      <c r="AI560">
        <v>0</v>
      </c>
      <c r="AJ560">
        <v>0</v>
      </c>
      <c r="AK560">
        <v>0</v>
      </c>
      <c r="AM560">
        <v>0</v>
      </c>
      <c r="AN560">
        <v>1</v>
      </c>
      <c r="AO560">
        <v>1</v>
      </c>
      <c r="AP560">
        <v>0</v>
      </c>
      <c r="AQ560">
        <v>0</v>
      </c>
      <c r="AR560">
        <v>0</v>
      </c>
      <c r="AS560">
        <v>0</v>
      </c>
      <c r="AT560">
        <v>0</v>
      </c>
      <c r="AU560">
        <v>0</v>
      </c>
      <c r="AV560">
        <v>0</v>
      </c>
      <c r="BA560">
        <v>0</v>
      </c>
      <c r="BD560">
        <v>0</v>
      </c>
      <c r="BG560">
        <v>0</v>
      </c>
      <c r="BJ560">
        <v>0</v>
      </c>
      <c r="BM560">
        <v>0</v>
      </c>
      <c r="BP560">
        <v>0</v>
      </c>
      <c r="BQ560" s="48" t="s">
        <v>2467</v>
      </c>
      <c r="BX560" s="48">
        <v>0</v>
      </c>
      <c r="BY560" s="48">
        <v>21</v>
      </c>
      <c r="BZ560" s="48">
        <v>0</v>
      </c>
      <c r="CA560" s="48">
        <v>0</v>
      </c>
      <c r="CB560" s="49"/>
    </row>
    <row r="561" spans="1:80" x14ac:dyDescent="0.25">
      <c r="A561">
        <v>10001</v>
      </c>
      <c r="B561" s="48" t="s">
        <v>2786</v>
      </c>
      <c r="C561" s="48" t="s">
        <v>2787</v>
      </c>
      <c r="E561" s="48" t="s">
        <v>12</v>
      </c>
      <c r="F561" s="48">
        <v>24.49</v>
      </c>
      <c r="G561" s="48">
        <v>0</v>
      </c>
      <c r="H561" s="48">
        <v>24.49</v>
      </c>
      <c r="I561" s="48">
        <v>24.49</v>
      </c>
      <c r="J561" s="48">
        <v>1</v>
      </c>
      <c r="K561" s="48">
        <v>24.49</v>
      </c>
      <c r="L561" s="48">
        <v>1</v>
      </c>
      <c r="M561" s="48">
        <v>24.49</v>
      </c>
      <c r="N561" s="48">
        <v>1</v>
      </c>
      <c r="O561">
        <v>1</v>
      </c>
      <c r="P561" s="48">
        <v>0</v>
      </c>
      <c r="Q561" s="49">
        <v>42450</v>
      </c>
      <c r="S561" t="s">
        <v>1626</v>
      </c>
      <c r="T561" t="s">
        <v>1627</v>
      </c>
      <c r="U561" s="48" t="s">
        <v>1637</v>
      </c>
      <c r="V561" s="47"/>
      <c r="AB561">
        <v>0</v>
      </c>
      <c r="AD561">
        <v>0</v>
      </c>
      <c r="AF561">
        <v>0</v>
      </c>
      <c r="AG561">
        <v>0</v>
      </c>
      <c r="AH561">
        <v>0</v>
      </c>
      <c r="AI561">
        <v>0</v>
      </c>
      <c r="AJ561">
        <v>0</v>
      </c>
      <c r="AK561">
        <v>0</v>
      </c>
      <c r="AM561">
        <v>0</v>
      </c>
      <c r="AN561">
        <v>1</v>
      </c>
      <c r="AO561">
        <v>1</v>
      </c>
      <c r="AP561">
        <v>0</v>
      </c>
      <c r="AQ561">
        <v>0</v>
      </c>
      <c r="AR561">
        <v>0</v>
      </c>
      <c r="AS561">
        <v>0</v>
      </c>
      <c r="AT561">
        <v>0</v>
      </c>
      <c r="AU561">
        <v>0</v>
      </c>
      <c r="AV561">
        <v>0</v>
      </c>
      <c r="BA561">
        <v>0</v>
      </c>
      <c r="BD561">
        <v>0</v>
      </c>
      <c r="BG561">
        <v>0</v>
      </c>
      <c r="BJ561">
        <v>0</v>
      </c>
      <c r="BM561">
        <v>0</v>
      </c>
      <c r="BP561">
        <v>0</v>
      </c>
      <c r="BQ561" s="48" t="s">
        <v>1637</v>
      </c>
      <c r="BR561" s="48" t="s">
        <v>2788</v>
      </c>
      <c r="BS561" s="48" t="s">
        <v>1637</v>
      </c>
      <c r="BT561" s="48" t="s">
        <v>2789</v>
      </c>
      <c r="BX561" s="48">
        <v>0</v>
      </c>
      <c r="BY561" s="48">
        <v>15</v>
      </c>
      <c r="BZ561" s="48">
        <v>0</v>
      </c>
      <c r="CA561" s="48">
        <v>0</v>
      </c>
      <c r="CB561" s="49"/>
    </row>
    <row r="562" spans="1:80" x14ac:dyDescent="0.25">
      <c r="A562">
        <v>10001</v>
      </c>
      <c r="B562" s="48" t="s">
        <v>5027</v>
      </c>
      <c r="C562" s="48" t="s">
        <v>5028</v>
      </c>
      <c r="E562" s="48" t="s">
        <v>12</v>
      </c>
      <c r="F562" s="48">
        <v>14.5</v>
      </c>
      <c r="G562" s="48">
        <v>0</v>
      </c>
      <c r="H562" s="48">
        <v>14.5</v>
      </c>
      <c r="I562" s="48">
        <v>14.5</v>
      </c>
      <c r="J562" s="48">
        <v>1</v>
      </c>
      <c r="K562" s="48">
        <v>14.5</v>
      </c>
      <c r="L562" s="48">
        <v>1</v>
      </c>
      <c r="M562" s="48">
        <v>14.5</v>
      </c>
      <c r="N562" s="48">
        <v>1</v>
      </c>
      <c r="O562">
        <v>1</v>
      </c>
      <c r="P562" s="48">
        <v>0</v>
      </c>
      <c r="Q562" s="49">
        <v>42683</v>
      </c>
      <c r="S562" t="s">
        <v>1626</v>
      </c>
      <c r="T562" t="s">
        <v>1627</v>
      </c>
      <c r="U562" s="48" t="s">
        <v>1653</v>
      </c>
      <c r="V562" s="47"/>
      <c r="AB562">
        <v>0</v>
      </c>
      <c r="AD562">
        <v>0</v>
      </c>
      <c r="AF562">
        <v>0</v>
      </c>
      <c r="AG562">
        <v>0</v>
      </c>
      <c r="AH562">
        <v>0</v>
      </c>
      <c r="AI562">
        <v>0</v>
      </c>
      <c r="AJ562">
        <v>0</v>
      </c>
      <c r="AK562">
        <v>0</v>
      </c>
      <c r="AM562">
        <v>0</v>
      </c>
      <c r="AN562">
        <v>1</v>
      </c>
      <c r="AO562">
        <v>1</v>
      </c>
      <c r="AP562">
        <v>0</v>
      </c>
      <c r="AQ562">
        <v>0</v>
      </c>
      <c r="AR562">
        <v>0</v>
      </c>
      <c r="AS562">
        <v>0</v>
      </c>
      <c r="AT562">
        <v>0</v>
      </c>
      <c r="AU562">
        <v>0</v>
      </c>
      <c r="AV562">
        <v>0</v>
      </c>
      <c r="BA562">
        <v>0</v>
      </c>
      <c r="BD562">
        <v>0</v>
      </c>
      <c r="BG562">
        <v>0</v>
      </c>
      <c r="BJ562">
        <v>0</v>
      </c>
      <c r="BM562">
        <v>0</v>
      </c>
      <c r="BP562">
        <v>0</v>
      </c>
      <c r="BQ562" s="48" t="s">
        <v>1653</v>
      </c>
      <c r="BR562" s="48" t="s">
        <v>5029</v>
      </c>
      <c r="BS562" s="48" t="s">
        <v>1669</v>
      </c>
      <c r="BU562" s="48" t="s">
        <v>1191</v>
      </c>
      <c r="BX562" s="48">
        <v>0</v>
      </c>
      <c r="BY562" s="48">
        <v>15</v>
      </c>
      <c r="BZ562" s="48">
        <v>0</v>
      </c>
      <c r="CA562" s="48">
        <v>0</v>
      </c>
      <c r="CB562" s="49">
        <v>0</v>
      </c>
    </row>
    <row r="563" spans="1:80" x14ac:dyDescent="0.25">
      <c r="A563">
        <v>10001</v>
      </c>
      <c r="B563" s="48" t="s">
        <v>5396</v>
      </c>
      <c r="C563" s="48" t="s">
        <v>5397</v>
      </c>
      <c r="E563" s="48" t="s">
        <v>12</v>
      </c>
      <c r="F563" s="48">
        <v>212</v>
      </c>
      <c r="G563" s="48">
        <v>0</v>
      </c>
      <c r="H563" s="48">
        <v>212</v>
      </c>
      <c r="I563" s="48">
        <v>212</v>
      </c>
      <c r="J563" s="48">
        <v>1</v>
      </c>
      <c r="K563" s="48">
        <v>212</v>
      </c>
      <c r="L563" s="48">
        <v>1</v>
      </c>
      <c r="M563" s="48">
        <v>212</v>
      </c>
      <c r="N563" s="48">
        <v>1</v>
      </c>
      <c r="O563">
        <v>1</v>
      </c>
      <c r="P563" s="48">
        <v>0</v>
      </c>
      <c r="Q563" s="49">
        <v>42306</v>
      </c>
      <c r="S563" t="s">
        <v>3881</v>
      </c>
      <c r="T563" t="s">
        <v>3882</v>
      </c>
      <c r="U563" s="48" t="s">
        <v>1918</v>
      </c>
      <c r="V563" s="47"/>
      <c r="AB563">
        <v>0</v>
      </c>
      <c r="AD563">
        <v>0</v>
      </c>
      <c r="AF563">
        <v>0</v>
      </c>
      <c r="AG563">
        <v>0</v>
      </c>
      <c r="AH563">
        <v>0</v>
      </c>
      <c r="AI563">
        <v>0</v>
      </c>
      <c r="AJ563">
        <v>0</v>
      </c>
      <c r="AK563">
        <v>0</v>
      </c>
      <c r="AM563">
        <v>0</v>
      </c>
      <c r="AN563">
        <v>1</v>
      </c>
      <c r="AO563">
        <v>1</v>
      </c>
      <c r="AP563">
        <v>0</v>
      </c>
      <c r="AQ563">
        <v>0</v>
      </c>
      <c r="AR563">
        <v>0</v>
      </c>
      <c r="AS563">
        <v>0</v>
      </c>
      <c r="AT563">
        <v>0</v>
      </c>
      <c r="AU563">
        <v>0</v>
      </c>
      <c r="AV563">
        <v>0</v>
      </c>
      <c r="BA563">
        <v>0</v>
      </c>
      <c r="BD563">
        <v>0</v>
      </c>
      <c r="BG563">
        <v>0</v>
      </c>
      <c r="BJ563">
        <v>0</v>
      </c>
      <c r="BM563">
        <v>0</v>
      </c>
      <c r="BP563">
        <v>0</v>
      </c>
      <c r="BQ563" s="48" t="s">
        <v>1918</v>
      </c>
      <c r="BR563" s="48" t="s">
        <v>5398</v>
      </c>
      <c r="BX563" s="48">
        <v>0</v>
      </c>
      <c r="BY563" s="48">
        <v>15</v>
      </c>
      <c r="BZ563" s="48">
        <v>0</v>
      </c>
      <c r="CA563" s="48">
        <v>0</v>
      </c>
      <c r="CB563" s="49"/>
    </row>
    <row r="564" spans="1:80" x14ac:dyDescent="0.25">
      <c r="A564">
        <v>10001</v>
      </c>
      <c r="B564" s="48" t="s">
        <v>4230</v>
      </c>
      <c r="C564" s="48" t="s">
        <v>4231</v>
      </c>
      <c r="D564" t="s">
        <v>4232</v>
      </c>
      <c r="E564" s="48" t="s">
        <v>12</v>
      </c>
      <c r="F564" s="48">
        <v>590</v>
      </c>
      <c r="G564" s="48">
        <v>0</v>
      </c>
      <c r="H564" s="48">
        <v>590</v>
      </c>
      <c r="I564" s="48">
        <v>590</v>
      </c>
      <c r="J564" s="48">
        <v>1</v>
      </c>
      <c r="K564" s="48">
        <v>590</v>
      </c>
      <c r="L564" s="48">
        <v>1</v>
      </c>
      <c r="M564" s="48">
        <v>590</v>
      </c>
      <c r="N564" s="48">
        <v>1</v>
      </c>
      <c r="O564">
        <v>1</v>
      </c>
      <c r="P564" s="48">
        <v>0</v>
      </c>
      <c r="Q564" s="49">
        <v>43033</v>
      </c>
      <c r="S564" t="s">
        <v>3881</v>
      </c>
      <c r="T564" t="s">
        <v>3882</v>
      </c>
      <c r="U564" s="48" t="s">
        <v>1918</v>
      </c>
      <c r="V564" s="47"/>
      <c r="AB564">
        <v>0</v>
      </c>
      <c r="AD564">
        <v>0</v>
      </c>
      <c r="AF564">
        <v>0</v>
      </c>
      <c r="AG564">
        <v>0</v>
      </c>
      <c r="AH564">
        <v>0</v>
      </c>
      <c r="AI564">
        <v>0</v>
      </c>
      <c r="AJ564">
        <v>0</v>
      </c>
      <c r="AK564">
        <v>0</v>
      </c>
      <c r="AM564">
        <v>0</v>
      </c>
      <c r="AN564">
        <v>1</v>
      </c>
      <c r="AO564">
        <v>1</v>
      </c>
      <c r="AP564">
        <v>0</v>
      </c>
      <c r="AQ564">
        <v>0</v>
      </c>
      <c r="AR564">
        <v>0</v>
      </c>
      <c r="AS564">
        <v>0</v>
      </c>
      <c r="AT564">
        <v>0</v>
      </c>
      <c r="AU564">
        <v>0</v>
      </c>
      <c r="AV564">
        <v>0</v>
      </c>
      <c r="BA564">
        <v>0</v>
      </c>
      <c r="BD564">
        <v>0</v>
      </c>
      <c r="BG564">
        <v>0</v>
      </c>
      <c r="BJ564">
        <v>0</v>
      </c>
      <c r="BM564">
        <v>0</v>
      </c>
      <c r="BP564">
        <v>0</v>
      </c>
      <c r="BQ564" s="48" t="s">
        <v>1918</v>
      </c>
      <c r="BR564" s="48" t="s">
        <v>4233</v>
      </c>
      <c r="BX564" s="48">
        <v>0</v>
      </c>
      <c r="BY564" s="48">
        <v>15</v>
      </c>
      <c r="BZ564" s="48">
        <v>0</v>
      </c>
      <c r="CA564" s="48">
        <v>0</v>
      </c>
      <c r="CB564" s="49"/>
    </row>
    <row r="565" spans="1:80" x14ac:dyDescent="0.25">
      <c r="A565">
        <v>10001</v>
      </c>
      <c r="B565" s="48" t="s">
        <v>4488</v>
      </c>
      <c r="C565" s="48" t="s">
        <v>4489</v>
      </c>
      <c r="E565" s="48" t="s">
        <v>12</v>
      </c>
      <c r="F565" s="48">
        <v>16.28</v>
      </c>
      <c r="G565" s="48">
        <v>0</v>
      </c>
      <c r="H565" s="48">
        <v>16.28</v>
      </c>
      <c r="I565" s="48">
        <v>16.28</v>
      </c>
      <c r="J565" s="48">
        <v>1</v>
      </c>
      <c r="K565" s="48">
        <v>16.28</v>
      </c>
      <c r="L565" s="48">
        <v>1</v>
      </c>
      <c r="M565" s="48">
        <v>16.28</v>
      </c>
      <c r="N565" s="48">
        <v>1</v>
      </c>
      <c r="O565">
        <v>1</v>
      </c>
      <c r="P565" s="48">
        <v>0</v>
      </c>
      <c r="Q565" s="49">
        <v>42166</v>
      </c>
      <c r="S565" t="s">
        <v>2420</v>
      </c>
      <c r="T565" t="s">
        <v>2421</v>
      </c>
      <c r="U565" s="48" t="s">
        <v>2157</v>
      </c>
      <c r="V565" s="47"/>
      <c r="AB565">
        <v>0</v>
      </c>
      <c r="AD565">
        <v>0</v>
      </c>
      <c r="AF565">
        <v>0</v>
      </c>
      <c r="AG565">
        <v>0</v>
      </c>
      <c r="AH565">
        <v>0</v>
      </c>
      <c r="AI565">
        <v>0</v>
      </c>
      <c r="AJ565">
        <v>0</v>
      </c>
      <c r="AK565">
        <v>0</v>
      </c>
      <c r="AM565">
        <v>0</v>
      </c>
      <c r="AN565">
        <v>1</v>
      </c>
      <c r="AO565">
        <v>1</v>
      </c>
      <c r="AP565">
        <v>0</v>
      </c>
      <c r="AQ565">
        <v>0</v>
      </c>
      <c r="AR565">
        <v>0</v>
      </c>
      <c r="AS565">
        <v>0</v>
      </c>
      <c r="AT565">
        <v>0</v>
      </c>
      <c r="AU565">
        <v>0</v>
      </c>
      <c r="AV565">
        <v>0</v>
      </c>
      <c r="BA565">
        <v>0</v>
      </c>
      <c r="BD565">
        <v>0</v>
      </c>
      <c r="BG565">
        <v>0</v>
      </c>
      <c r="BJ565">
        <v>0</v>
      </c>
      <c r="BM565">
        <v>0</v>
      </c>
      <c r="BP565">
        <v>0</v>
      </c>
      <c r="BQ565" s="48" t="s">
        <v>2157</v>
      </c>
      <c r="BR565" s="48" t="s">
        <v>4490</v>
      </c>
      <c r="BX565" s="48">
        <v>0</v>
      </c>
      <c r="BY565" s="48">
        <v>15</v>
      </c>
      <c r="BZ565" s="48">
        <v>0</v>
      </c>
      <c r="CA565" s="48">
        <v>0</v>
      </c>
      <c r="CB565" s="49"/>
    </row>
    <row r="566" spans="1:80" x14ac:dyDescent="0.25">
      <c r="A566">
        <v>10001</v>
      </c>
      <c r="B566" s="48" t="s">
        <v>8104</v>
      </c>
      <c r="C566" s="48" t="s">
        <v>8105</v>
      </c>
      <c r="E566" s="48" t="s">
        <v>12</v>
      </c>
      <c r="F566" s="48">
        <v>28.26</v>
      </c>
      <c r="G566" s="48">
        <v>0</v>
      </c>
      <c r="H566" s="48">
        <v>28.26</v>
      </c>
      <c r="I566" s="48">
        <v>28.26</v>
      </c>
      <c r="J566" s="48">
        <v>1</v>
      </c>
      <c r="K566" s="48">
        <v>28.26</v>
      </c>
      <c r="L566" s="48">
        <v>1</v>
      </c>
      <c r="M566" s="48">
        <v>28.26</v>
      </c>
      <c r="N566" s="48">
        <v>1</v>
      </c>
      <c r="O566">
        <v>1</v>
      </c>
      <c r="P566" s="48">
        <v>0</v>
      </c>
      <c r="Q566" s="49">
        <v>42803</v>
      </c>
      <c r="S566" t="s">
        <v>2420</v>
      </c>
      <c r="T566" t="s">
        <v>2421</v>
      </c>
      <c r="U566" s="48" t="s">
        <v>2157</v>
      </c>
      <c r="V566" s="47"/>
      <c r="AB566">
        <v>0</v>
      </c>
      <c r="AD566">
        <v>0</v>
      </c>
      <c r="AF566">
        <v>0</v>
      </c>
      <c r="AG566">
        <v>0</v>
      </c>
      <c r="AH566">
        <v>0</v>
      </c>
      <c r="AI566">
        <v>0</v>
      </c>
      <c r="AJ566">
        <v>0</v>
      </c>
      <c r="AK566">
        <v>0</v>
      </c>
      <c r="AM566">
        <v>0</v>
      </c>
      <c r="AN566">
        <v>1</v>
      </c>
      <c r="AO566">
        <v>1</v>
      </c>
      <c r="AP566">
        <v>0</v>
      </c>
      <c r="AQ566">
        <v>0</v>
      </c>
      <c r="AR566">
        <v>0</v>
      </c>
      <c r="AS566">
        <v>0</v>
      </c>
      <c r="AT566">
        <v>0</v>
      </c>
      <c r="AU566">
        <v>0</v>
      </c>
      <c r="AV566">
        <v>0</v>
      </c>
      <c r="BA566">
        <v>0</v>
      </c>
      <c r="BD566">
        <v>0</v>
      </c>
      <c r="BG566">
        <v>0</v>
      </c>
      <c r="BJ566">
        <v>0</v>
      </c>
      <c r="BM566">
        <v>0</v>
      </c>
      <c r="BP566">
        <v>0</v>
      </c>
      <c r="BQ566" s="48" t="s">
        <v>2157</v>
      </c>
      <c r="BR566" s="48" t="s">
        <v>8106</v>
      </c>
      <c r="BX566" s="48">
        <v>0</v>
      </c>
      <c r="BY566" s="48">
        <v>15</v>
      </c>
      <c r="BZ566" s="48">
        <v>0</v>
      </c>
      <c r="CA566" s="48">
        <v>0</v>
      </c>
      <c r="CB566" s="49">
        <v>0</v>
      </c>
    </row>
    <row r="567" spans="1:80" x14ac:dyDescent="0.25">
      <c r="A567">
        <v>10001</v>
      </c>
      <c r="B567" s="48" t="s">
        <v>5880</v>
      </c>
      <c r="C567" s="48" t="s">
        <v>5881</v>
      </c>
      <c r="E567" s="48" t="s">
        <v>12</v>
      </c>
      <c r="F567" s="48">
        <v>1.64</v>
      </c>
      <c r="G567" s="48">
        <v>0</v>
      </c>
      <c r="H567" s="48">
        <v>1.64</v>
      </c>
      <c r="I567" s="48">
        <v>1.64</v>
      </c>
      <c r="J567" s="48">
        <v>1</v>
      </c>
      <c r="K567" s="48">
        <v>1.64</v>
      </c>
      <c r="L567" s="48">
        <v>1</v>
      </c>
      <c r="M567" s="48">
        <v>1.64</v>
      </c>
      <c r="N567" s="48">
        <v>1</v>
      </c>
      <c r="O567">
        <v>1</v>
      </c>
      <c r="P567" s="48">
        <v>0</v>
      </c>
      <c r="Q567" s="49">
        <v>41543</v>
      </c>
      <c r="S567" t="s">
        <v>2420</v>
      </c>
      <c r="T567" t="s">
        <v>2421</v>
      </c>
      <c r="U567" s="48" t="s">
        <v>2157</v>
      </c>
      <c r="V567" s="47"/>
      <c r="AB567">
        <v>0</v>
      </c>
      <c r="AD567">
        <v>0</v>
      </c>
      <c r="AF567">
        <v>0</v>
      </c>
      <c r="AG567">
        <v>0</v>
      </c>
      <c r="AH567">
        <v>0</v>
      </c>
      <c r="AI567">
        <v>0</v>
      </c>
      <c r="AJ567">
        <v>0</v>
      </c>
      <c r="AK567">
        <v>0</v>
      </c>
      <c r="AM567">
        <v>0</v>
      </c>
      <c r="AN567">
        <v>1</v>
      </c>
      <c r="AO567">
        <v>1</v>
      </c>
      <c r="AP567">
        <v>0</v>
      </c>
      <c r="AQ567">
        <v>0</v>
      </c>
      <c r="AR567">
        <v>0</v>
      </c>
      <c r="AS567">
        <v>0</v>
      </c>
      <c r="AT567">
        <v>0</v>
      </c>
      <c r="AU567">
        <v>0</v>
      </c>
      <c r="AV567">
        <v>0</v>
      </c>
      <c r="BA567">
        <v>0</v>
      </c>
      <c r="BD567">
        <v>0</v>
      </c>
      <c r="BG567">
        <v>0</v>
      </c>
      <c r="BJ567">
        <v>0</v>
      </c>
      <c r="BM567">
        <v>0</v>
      </c>
      <c r="BP567">
        <v>0</v>
      </c>
      <c r="BQ567" s="48" t="s">
        <v>2157</v>
      </c>
      <c r="BR567" s="48" t="s">
        <v>5882</v>
      </c>
      <c r="BX567" s="48">
        <v>0</v>
      </c>
      <c r="BY567" s="48">
        <v>15</v>
      </c>
      <c r="BZ567" s="48">
        <v>0</v>
      </c>
      <c r="CA567" s="48">
        <v>0</v>
      </c>
      <c r="CB567" s="49"/>
    </row>
    <row r="568" spans="1:80" x14ac:dyDescent="0.25">
      <c r="A568">
        <v>10001</v>
      </c>
      <c r="B568" s="48" t="s">
        <v>4625</v>
      </c>
      <c r="C568" s="48" t="s">
        <v>4626</v>
      </c>
      <c r="E568" s="48" t="s">
        <v>12</v>
      </c>
      <c r="F568" s="48">
        <v>1.39</v>
      </c>
      <c r="G568" s="48">
        <v>0</v>
      </c>
      <c r="H568" s="48">
        <v>1.39</v>
      </c>
      <c r="I568" s="48">
        <v>1.39</v>
      </c>
      <c r="J568" s="48">
        <v>1</v>
      </c>
      <c r="K568" s="48">
        <v>1.39</v>
      </c>
      <c r="L568" s="48">
        <v>1</v>
      </c>
      <c r="M568" s="48">
        <v>1.39</v>
      </c>
      <c r="N568" s="48">
        <v>1</v>
      </c>
      <c r="O568">
        <v>1</v>
      </c>
      <c r="P568" s="48">
        <v>0</v>
      </c>
      <c r="Q568" s="49">
        <v>41928</v>
      </c>
      <c r="S568" t="s">
        <v>2420</v>
      </c>
      <c r="T568" t="s">
        <v>2421</v>
      </c>
      <c r="U568" s="48" t="s">
        <v>786</v>
      </c>
      <c r="V568" s="47"/>
      <c r="AB568">
        <v>0</v>
      </c>
      <c r="AD568">
        <v>0</v>
      </c>
      <c r="AF568">
        <v>0</v>
      </c>
      <c r="AG568">
        <v>0</v>
      </c>
      <c r="AH568">
        <v>0</v>
      </c>
      <c r="AI568">
        <v>0</v>
      </c>
      <c r="AJ568">
        <v>0</v>
      </c>
      <c r="AK568">
        <v>0</v>
      </c>
      <c r="AM568">
        <v>0</v>
      </c>
      <c r="AN568">
        <v>1</v>
      </c>
      <c r="AO568">
        <v>1</v>
      </c>
      <c r="AP568">
        <v>0</v>
      </c>
      <c r="AQ568">
        <v>0</v>
      </c>
      <c r="AR568">
        <v>0</v>
      </c>
      <c r="AS568">
        <v>0</v>
      </c>
      <c r="AT568">
        <v>0</v>
      </c>
      <c r="AU568">
        <v>0</v>
      </c>
      <c r="AV568">
        <v>0</v>
      </c>
      <c r="BA568">
        <v>0</v>
      </c>
      <c r="BD568">
        <v>0</v>
      </c>
      <c r="BG568">
        <v>0</v>
      </c>
      <c r="BJ568">
        <v>0</v>
      </c>
      <c r="BM568">
        <v>0</v>
      </c>
      <c r="BP568">
        <v>0</v>
      </c>
      <c r="BQ568" s="48" t="s">
        <v>786</v>
      </c>
      <c r="BR568" s="48" t="s">
        <v>4627</v>
      </c>
      <c r="BX568" s="48">
        <v>0</v>
      </c>
      <c r="BY568" s="48">
        <v>15</v>
      </c>
      <c r="BZ568" s="48">
        <v>0</v>
      </c>
      <c r="CA568" s="48">
        <v>0</v>
      </c>
      <c r="CB568" s="49"/>
    </row>
    <row r="569" spans="1:80" x14ac:dyDescent="0.25">
      <c r="A569">
        <v>10001</v>
      </c>
      <c r="B569" s="48" t="s">
        <v>5883</v>
      </c>
      <c r="C569" s="48" t="s">
        <v>5884</v>
      </c>
      <c r="E569" s="48" t="s">
        <v>12</v>
      </c>
      <c r="F569" s="48">
        <v>0</v>
      </c>
      <c r="G569" s="48">
        <v>0</v>
      </c>
      <c r="H569" s="48">
        <v>0</v>
      </c>
      <c r="I569" s="48">
        <v>0</v>
      </c>
      <c r="J569" s="48">
        <v>1</v>
      </c>
      <c r="K569" s="48">
        <v>0</v>
      </c>
      <c r="L569" s="48">
        <v>1</v>
      </c>
      <c r="M569" s="48">
        <v>0</v>
      </c>
      <c r="N569" s="48">
        <v>1</v>
      </c>
      <c r="O569">
        <v>1</v>
      </c>
      <c r="P569" s="48">
        <v>0</v>
      </c>
      <c r="Q569" s="49">
        <v>42244</v>
      </c>
      <c r="S569" t="s">
        <v>2420</v>
      </c>
      <c r="T569" t="s">
        <v>2421</v>
      </c>
      <c r="U569" s="48" t="s">
        <v>737</v>
      </c>
      <c r="V569" s="47"/>
      <c r="AB569">
        <v>0</v>
      </c>
      <c r="AD569">
        <v>0</v>
      </c>
      <c r="AF569">
        <v>0</v>
      </c>
      <c r="AG569">
        <v>0</v>
      </c>
      <c r="AH569">
        <v>0</v>
      </c>
      <c r="AI569">
        <v>0</v>
      </c>
      <c r="AJ569">
        <v>0</v>
      </c>
      <c r="AK569">
        <v>0</v>
      </c>
      <c r="AM569">
        <v>0</v>
      </c>
      <c r="AN569">
        <v>1</v>
      </c>
      <c r="AO569">
        <v>1</v>
      </c>
      <c r="AP569">
        <v>0</v>
      </c>
      <c r="AQ569">
        <v>0</v>
      </c>
      <c r="AR569">
        <v>0</v>
      </c>
      <c r="AS569">
        <v>0</v>
      </c>
      <c r="AT569">
        <v>0</v>
      </c>
      <c r="AU569">
        <v>0</v>
      </c>
      <c r="AV569">
        <v>0</v>
      </c>
      <c r="BA569">
        <v>0</v>
      </c>
      <c r="BD569">
        <v>0</v>
      </c>
      <c r="BG569">
        <v>0</v>
      </c>
      <c r="BJ569">
        <v>0</v>
      </c>
      <c r="BM569">
        <v>0</v>
      </c>
      <c r="BP569">
        <v>0</v>
      </c>
      <c r="BQ569" s="48" t="s">
        <v>786</v>
      </c>
      <c r="BR569" s="48" t="s">
        <v>5885</v>
      </c>
      <c r="BX569" s="48">
        <v>0</v>
      </c>
      <c r="BY569" s="48">
        <v>15</v>
      </c>
      <c r="BZ569" s="48">
        <v>0</v>
      </c>
      <c r="CA569" s="48">
        <v>0</v>
      </c>
      <c r="CB569" s="49"/>
    </row>
    <row r="570" spans="1:80" x14ac:dyDescent="0.25">
      <c r="A570">
        <v>10001</v>
      </c>
      <c r="B570" s="48" t="s">
        <v>4184</v>
      </c>
      <c r="C570" s="48" t="s">
        <v>4185</v>
      </c>
      <c r="E570" s="48" t="s">
        <v>12</v>
      </c>
      <c r="F570" s="48">
        <v>2.08</v>
      </c>
      <c r="G570" s="48">
        <v>10</v>
      </c>
      <c r="H570" s="48">
        <v>1.87</v>
      </c>
      <c r="I570" s="48">
        <v>1.87</v>
      </c>
      <c r="J570" s="48">
        <v>1</v>
      </c>
      <c r="K570" s="48">
        <v>1.87</v>
      </c>
      <c r="L570" s="48">
        <v>1</v>
      </c>
      <c r="M570" s="48">
        <v>1.87</v>
      </c>
      <c r="N570" s="48">
        <v>1</v>
      </c>
      <c r="O570">
        <v>1</v>
      </c>
      <c r="P570" s="48">
        <v>0</v>
      </c>
      <c r="Q570" s="49">
        <v>42312</v>
      </c>
      <c r="S570" t="s">
        <v>2420</v>
      </c>
      <c r="T570" t="s">
        <v>2421</v>
      </c>
      <c r="U570" s="48" t="s">
        <v>701</v>
      </c>
      <c r="V570" s="47"/>
      <c r="AB570">
        <v>0</v>
      </c>
      <c r="AD570">
        <v>0</v>
      </c>
      <c r="AF570">
        <v>0</v>
      </c>
      <c r="AG570">
        <v>0</v>
      </c>
      <c r="AH570">
        <v>0</v>
      </c>
      <c r="AI570">
        <v>0</v>
      </c>
      <c r="AJ570">
        <v>0</v>
      </c>
      <c r="AK570">
        <v>0</v>
      </c>
      <c r="AM570">
        <v>0</v>
      </c>
      <c r="AN570">
        <v>1</v>
      </c>
      <c r="AO570">
        <v>1</v>
      </c>
      <c r="AP570">
        <v>0</v>
      </c>
      <c r="AQ570">
        <v>0</v>
      </c>
      <c r="AR570">
        <v>0</v>
      </c>
      <c r="AS570">
        <v>0</v>
      </c>
      <c r="AT570">
        <v>0</v>
      </c>
      <c r="AU570">
        <v>0</v>
      </c>
      <c r="AV570">
        <v>0</v>
      </c>
      <c r="BA570">
        <v>0</v>
      </c>
      <c r="BD570">
        <v>0</v>
      </c>
      <c r="BG570">
        <v>0</v>
      </c>
      <c r="BJ570">
        <v>0</v>
      </c>
      <c r="BM570">
        <v>0</v>
      </c>
      <c r="BP570">
        <v>0</v>
      </c>
      <c r="BQ570" s="48" t="s">
        <v>701</v>
      </c>
      <c r="BR570" s="48" t="s">
        <v>4186</v>
      </c>
      <c r="BX570" s="48">
        <v>0</v>
      </c>
      <c r="BY570" s="48">
        <v>15</v>
      </c>
      <c r="BZ570" s="48">
        <v>0</v>
      </c>
      <c r="CA570" s="48">
        <v>0</v>
      </c>
      <c r="CB570" s="49">
        <v>0</v>
      </c>
    </row>
    <row r="571" spans="1:80" x14ac:dyDescent="0.25">
      <c r="A571">
        <v>10001</v>
      </c>
      <c r="B571" s="48" t="s">
        <v>4740</v>
      </c>
      <c r="C571" s="48" t="s">
        <v>4741</v>
      </c>
      <c r="E571" s="48" t="s">
        <v>12</v>
      </c>
      <c r="F571" s="48">
        <v>2.67</v>
      </c>
      <c r="G571" s="48">
        <v>0</v>
      </c>
      <c r="H571" s="48">
        <v>2.67</v>
      </c>
      <c r="I571" s="48">
        <v>2.67</v>
      </c>
      <c r="J571" s="48">
        <v>1</v>
      </c>
      <c r="K571" s="48">
        <v>2.67</v>
      </c>
      <c r="L571" s="48">
        <v>1</v>
      </c>
      <c r="M571" s="48">
        <v>2.67</v>
      </c>
      <c r="N571" s="48">
        <v>1</v>
      </c>
      <c r="O571">
        <v>1</v>
      </c>
      <c r="P571" s="48">
        <v>0</v>
      </c>
      <c r="Q571" s="49">
        <v>42650</v>
      </c>
      <c r="S571" t="s">
        <v>2420</v>
      </c>
      <c r="T571" t="s">
        <v>2421</v>
      </c>
      <c r="U571" s="48" t="s">
        <v>2157</v>
      </c>
      <c r="V571" s="47"/>
      <c r="AB571">
        <v>0</v>
      </c>
      <c r="AD571">
        <v>0</v>
      </c>
      <c r="AF571">
        <v>0</v>
      </c>
      <c r="AG571">
        <v>0</v>
      </c>
      <c r="AH571">
        <v>0</v>
      </c>
      <c r="AI571">
        <v>0</v>
      </c>
      <c r="AJ571">
        <v>0</v>
      </c>
      <c r="AK571">
        <v>0</v>
      </c>
      <c r="AM571">
        <v>0</v>
      </c>
      <c r="AN571">
        <v>1</v>
      </c>
      <c r="AO571">
        <v>1</v>
      </c>
      <c r="AP571">
        <v>0</v>
      </c>
      <c r="AQ571">
        <v>0</v>
      </c>
      <c r="AR571">
        <v>0</v>
      </c>
      <c r="AS571">
        <v>0</v>
      </c>
      <c r="AT571">
        <v>0</v>
      </c>
      <c r="AU571">
        <v>0</v>
      </c>
      <c r="AV571">
        <v>0</v>
      </c>
      <c r="BA571">
        <v>0</v>
      </c>
      <c r="BD571">
        <v>0</v>
      </c>
      <c r="BG571">
        <v>0</v>
      </c>
      <c r="BJ571">
        <v>0</v>
      </c>
      <c r="BM571">
        <v>0</v>
      </c>
      <c r="BP571">
        <v>0</v>
      </c>
      <c r="BQ571" s="48" t="s">
        <v>2157</v>
      </c>
      <c r="BR571" s="48" t="s">
        <v>4742</v>
      </c>
      <c r="BS571" s="48" t="s">
        <v>1982</v>
      </c>
      <c r="BT571" s="48" t="s">
        <v>4743</v>
      </c>
      <c r="BU571" s="48" t="s">
        <v>701</v>
      </c>
      <c r="BV571" t="s">
        <v>4744</v>
      </c>
      <c r="BX571" s="48">
        <v>0</v>
      </c>
      <c r="BY571" s="48">
        <v>15</v>
      </c>
      <c r="BZ571" s="48">
        <v>0</v>
      </c>
      <c r="CA571" s="48">
        <v>0</v>
      </c>
      <c r="CB571" s="49"/>
    </row>
    <row r="572" spans="1:80" x14ac:dyDescent="0.25">
      <c r="A572">
        <v>10001</v>
      </c>
      <c r="B572" s="48" t="s">
        <v>5886</v>
      </c>
      <c r="C572" s="48" t="s">
        <v>5887</v>
      </c>
      <c r="E572" s="48" t="s">
        <v>12</v>
      </c>
      <c r="F572" s="48">
        <v>3.26</v>
      </c>
      <c r="G572" s="48">
        <v>0</v>
      </c>
      <c r="H572" s="48">
        <v>3.26</v>
      </c>
      <c r="I572" s="48">
        <v>3.26</v>
      </c>
      <c r="J572" s="48">
        <v>1</v>
      </c>
      <c r="K572" s="48">
        <v>3.26</v>
      </c>
      <c r="L572" s="48">
        <v>1</v>
      </c>
      <c r="M572" s="48">
        <v>3.26</v>
      </c>
      <c r="N572" s="48">
        <v>1</v>
      </c>
      <c r="O572">
        <v>1</v>
      </c>
      <c r="P572" s="48">
        <v>0</v>
      </c>
      <c r="Q572" s="49">
        <v>41949</v>
      </c>
      <c r="S572" t="s">
        <v>2420</v>
      </c>
      <c r="T572" t="s">
        <v>2421</v>
      </c>
      <c r="U572" s="48" t="s">
        <v>2157</v>
      </c>
      <c r="V572" s="47"/>
      <c r="AB572">
        <v>0</v>
      </c>
      <c r="AD572">
        <v>0</v>
      </c>
      <c r="AF572">
        <v>0</v>
      </c>
      <c r="AG572">
        <v>0</v>
      </c>
      <c r="AH572">
        <v>0</v>
      </c>
      <c r="AI572">
        <v>0</v>
      </c>
      <c r="AJ572">
        <v>0</v>
      </c>
      <c r="AK572">
        <v>0</v>
      </c>
      <c r="AM572">
        <v>0</v>
      </c>
      <c r="AN572">
        <v>1</v>
      </c>
      <c r="AO572">
        <v>1</v>
      </c>
      <c r="AP572">
        <v>0</v>
      </c>
      <c r="AQ572">
        <v>0</v>
      </c>
      <c r="AR572">
        <v>0</v>
      </c>
      <c r="AS572">
        <v>0</v>
      </c>
      <c r="AT572">
        <v>0</v>
      </c>
      <c r="AU572">
        <v>0</v>
      </c>
      <c r="AV572">
        <v>0</v>
      </c>
      <c r="BA572">
        <v>0</v>
      </c>
      <c r="BD572">
        <v>0</v>
      </c>
      <c r="BG572">
        <v>0</v>
      </c>
      <c r="BJ572">
        <v>0</v>
      </c>
      <c r="BM572">
        <v>0</v>
      </c>
      <c r="BP572">
        <v>0</v>
      </c>
      <c r="BQ572" s="48" t="s">
        <v>1982</v>
      </c>
      <c r="BR572" s="48" t="s">
        <v>5888</v>
      </c>
      <c r="BS572" s="48" t="s">
        <v>2157</v>
      </c>
      <c r="BT572" s="48" t="s">
        <v>5889</v>
      </c>
      <c r="BX572" s="48">
        <v>0</v>
      </c>
      <c r="BY572" s="48">
        <v>15</v>
      </c>
      <c r="BZ572" s="48">
        <v>0</v>
      </c>
      <c r="CA572" s="48">
        <v>0</v>
      </c>
      <c r="CB572" s="49"/>
    </row>
    <row r="573" spans="1:80" x14ac:dyDescent="0.25">
      <c r="A573">
        <v>10001</v>
      </c>
      <c r="B573" s="48" t="s">
        <v>5890</v>
      </c>
      <c r="C573" s="48" t="s">
        <v>5891</v>
      </c>
      <c r="E573" s="48" t="s">
        <v>12</v>
      </c>
      <c r="F573" s="48">
        <v>4.43</v>
      </c>
      <c r="G573" s="48">
        <v>10</v>
      </c>
      <c r="H573" s="48">
        <v>3.99</v>
      </c>
      <c r="I573" s="48">
        <v>3.99</v>
      </c>
      <c r="J573" s="48">
        <v>1</v>
      </c>
      <c r="K573" s="48">
        <v>3.99</v>
      </c>
      <c r="L573" s="48">
        <v>1</v>
      </c>
      <c r="M573" s="48">
        <v>3.99</v>
      </c>
      <c r="N573" s="48">
        <v>1</v>
      </c>
      <c r="O573">
        <v>1</v>
      </c>
      <c r="P573" s="48">
        <v>0</v>
      </c>
      <c r="Q573" s="49">
        <v>41949</v>
      </c>
      <c r="S573" t="s">
        <v>2420</v>
      </c>
      <c r="T573" t="s">
        <v>2421</v>
      </c>
      <c r="U573" s="48" t="s">
        <v>701</v>
      </c>
      <c r="V573" s="47"/>
      <c r="AB573">
        <v>0</v>
      </c>
      <c r="AD573">
        <v>0</v>
      </c>
      <c r="AF573">
        <v>0</v>
      </c>
      <c r="AG573">
        <v>0</v>
      </c>
      <c r="AH573">
        <v>0</v>
      </c>
      <c r="AI573">
        <v>0</v>
      </c>
      <c r="AJ573">
        <v>0</v>
      </c>
      <c r="AK573">
        <v>0</v>
      </c>
      <c r="AM573">
        <v>0</v>
      </c>
      <c r="AN573">
        <v>1</v>
      </c>
      <c r="AO573">
        <v>1</v>
      </c>
      <c r="AP573">
        <v>0</v>
      </c>
      <c r="AQ573">
        <v>0</v>
      </c>
      <c r="AR573">
        <v>0</v>
      </c>
      <c r="AS573">
        <v>0</v>
      </c>
      <c r="AT573">
        <v>0</v>
      </c>
      <c r="AU573">
        <v>0</v>
      </c>
      <c r="AV573">
        <v>0</v>
      </c>
      <c r="BA573">
        <v>0</v>
      </c>
      <c r="BD573">
        <v>0</v>
      </c>
      <c r="BG573">
        <v>0</v>
      </c>
      <c r="BJ573">
        <v>0</v>
      </c>
      <c r="BM573">
        <v>0</v>
      </c>
      <c r="BP573">
        <v>0</v>
      </c>
      <c r="BQ573" s="48" t="s">
        <v>701</v>
      </c>
      <c r="BR573" s="48" t="s">
        <v>5892</v>
      </c>
      <c r="BS573" s="48" t="s">
        <v>2157</v>
      </c>
      <c r="BT573" s="48" t="s">
        <v>5893</v>
      </c>
      <c r="BX573" s="48">
        <v>0</v>
      </c>
      <c r="BY573" s="48">
        <v>15</v>
      </c>
      <c r="BZ573" s="48">
        <v>0</v>
      </c>
      <c r="CA573" s="48">
        <v>0</v>
      </c>
      <c r="CB573" s="49"/>
    </row>
    <row r="574" spans="1:80" x14ac:dyDescent="0.25">
      <c r="A574">
        <v>10001</v>
      </c>
      <c r="B574" s="48" t="s">
        <v>7620</v>
      </c>
      <c r="C574" s="48" t="s">
        <v>7621</v>
      </c>
      <c r="E574" s="48" t="s">
        <v>12</v>
      </c>
      <c r="F574" s="48">
        <v>25.14</v>
      </c>
      <c r="G574" s="48">
        <v>0</v>
      </c>
      <c r="H574" s="48">
        <v>25.14</v>
      </c>
      <c r="I574" s="48">
        <v>25.14</v>
      </c>
      <c r="J574" s="48">
        <v>1</v>
      </c>
      <c r="K574" s="48">
        <v>25.14</v>
      </c>
      <c r="L574" s="48">
        <v>1</v>
      </c>
      <c r="M574" s="48">
        <v>25.14</v>
      </c>
      <c r="N574" s="48">
        <v>1</v>
      </c>
      <c r="O574">
        <v>1</v>
      </c>
      <c r="P574" s="48">
        <v>0</v>
      </c>
      <c r="Q574" s="49">
        <v>42746</v>
      </c>
      <c r="S574" t="s">
        <v>2420</v>
      </c>
      <c r="T574" t="s">
        <v>2421</v>
      </c>
      <c r="U574" s="48" t="s">
        <v>2157</v>
      </c>
      <c r="V574" s="47"/>
      <c r="AB574">
        <v>0</v>
      </c>
      <c r="AD574">
        <v>0</v>
      </c>
      <c r="AF574">
        <v>0</v>
      </c>
      <c r="AG574">
        <v>0</v>
      </c>
      <c r="AH574">
        <v>0</v>
      </c>
      <c r="AI574">
        <v>0</v>
      </c>
      <c r="AJ574">
        <v>0</v>
      </c>
      <c r="AK574">
        <v>0</v>
      </c>
      <c r="AM574">
        <v>0</v>
      </c>
      <c r="AN574">
        <v>1</v>
      </c>
      <c r="AO574">
        <v>1</v>
      </c>
      <c r="AP574">
        <v>0</v>
      </c>
      <c r="AQ574">
        <v>0</v>
      </c>
      <c r="AR574">
        <v>0</v>
      </c>
      <c r="AS574">
        <v>0</v>
      </c>
      <c r="AT574">
        <v>0</v>
      </c>
      <c r="AU574">
        <v>0</v>
      </c>
      <c r="AV574">
        <v>0</v>
      </c>
      <c r="BA574">
        <v>0</v>
      </c>
      <c r="BD574">
        <v>0</v>
      </c>
      <c r="BG574">
        <v>0</v>
      </c>
      <c r="BJ574">
        <v>0</v>
      </c>
      <c r="BM574">
        <v>0</v>
      </c>
      <c r="BP574">
        <v>0</v>
      </c>
      <c r="BQ574" s="48" t="s">
        <v>2157</v>
      </c>
      <c r="BR574" s="48" t="s">
        <v>7622</v>
      </c>
      <c r="BX574" s="48">
        <v>0</v>
      </c>
      <c r="BY574" s="48">
        <v>15</v>
      </c>
      <c r="BZ574" s="48">
        <v>0</v>
      </c>
      <c r="CA574" s="48">
        <v>0</v>
      </c>
      <c r="CB574" s="49">
        <v>0</v>
      </c>
    </row>
    <row r="575" spans="1:80" x14ac:dyDescent="0.25">
      <c r="A575">
        <v>10001</v>
      </c>
      <c r="B575" s="48" t="s">
        <v>5877</v>
      </c>
      <c r="C575" s="48" t="s">
        <v>5878</v>
      </c>
      <c r="E575" s="48" t="s">
        <v>12</v>
      </c>
      <c r="F575" s="48">
        <v>9.75</v>
      </c>
      <c r="G575" s="48">
        <v>10</v>
      </c>
      <c r="H575" s="48">
        <v>8.7799999999999994</v>
      </c>
      <c r="I575" s="48">
        <v>8.7799999999999994</v>
      </c>
      <c r="J575" s="48">
        <v>0</v>
      </c>
      <c r="K575" s="48">
        <v>0</v>
      </c>
      <c r="L575" s="48">
        <v>1</v>
      </c>
      <c r="M575" s="48">
        <v>0</v>
      </c>
      <c r="N575" s="48">
        <v>1</v>
      </c>
      <c r="O575">
        <v>1</v>
      </c>
      <c r="P575" s="48">
        <v>0</v>
      </c>
      <c r="Q575" s="49">
        <v>39562</v>
      </c>
      <c r="S575" t="s">
        <v>2420</v>
      </c>
      <c r="T575" t="s">
        <v>2421</v>
      </c>
      <c r="U575" s="48" t="s">
        <v>786</v>
      </c>
      <c r="V575" s="47"/>
      <c r="AB575">
        <v>0</v>
      </c>
      <c r="AD575">
        <v>0</v>
      </c>
      <c r="AF575">
        <v>0</v>
      </c>
      <c r="AG575">
        <v>0</v>
      </c>
      <c r="AH575">
        <v>0</v>
      </c>
      <c r="AI575">
        <v>0</v>
      </c>
      <c r="AJ575">
        <v>0</v>
      </c>
      <c r="AK575">
        <v>0</v>
      </c>
      <c r="AM575">
        <v>0</v>
      </c>
      <c r="AN575">
        <v>1</v>
      </c>
      <c r="AO575">
        <v>1</v>
      </c>
      <c r="AP575">
        <v>0</v>
      </c>
      <c r="AQ575">
        <v>0</v>
      </c>
      <c r="AR575">
        <v>0</v>
      </c>
      <c r="AS575">
        <v>0</v>
      </c>
      <c r="AT575">
        <v>0</v>
      </c>
      <c r="AU575">
        <v>0</v>
      </c>
      <c r="AV575">
        <v>0</v>
      </c>
      <c r="BA575">
        <v>0</v>
      </c>
      <c r="BD575">
        <v>0</v>
      </c>
      <c r="BG575">
        <v>0</v>
      </c>
      <c r="BJ575">
        <v>0</v>
      </c>
      <c r="BM575">
        <v>0</v>
      </c>
      <c r="BP575">
        <v>0</v>
      </c>
      <c r="BQ575" s="48" t="s">
        <v>786</v>
      </c>
      <c r="BR575" s="48" t="s">
        <v>5879</v>
      </c>
      <c r="BX575" s="48">
        <v>0</v>
      </c>
      <c r="BY575" s="48">
        <v>15</v>
      </c>
      <c r="BZ575" s="48">
        <v>0</v>
      </c>
      <c r="CA575" s="48">
        <v>0</v>
      </c>
      <c r="CB575" s="49"/>
    </row>
    <row r="576" spans="1:80" x14ac:dyDescent="0.25">
      <c r="A576">
        <v>10001</v>
      </c>
      <c r="B576" s="48" t="s">
        <v>7314</v>
      </c>
      <c r="C576" s="48" t="s">
        <v>7315</v>
      </c>
      <c r="E576" s="48" t="s">
        <v>12</v>
      </c>
      <c r="F576" s="48">
        <v>75.430000000000007</v>
      </c>
      <c r="G576" s="48">
        <v>10</v>
      </c>
      <c r="H576" s="48">
        <v>67.89</v>
      </c>
      <c r="I576" s="48">
        <v>67.89</v>
      </c>
      <c r="J576" s="48">
        <v>1</v>
      </c>
      <c r="K576" s="48">
        <v>67.89</v>
      </c>
      <c r="L576" s="48">
        <v>1</v>
      </c>
      <c r="M576" s="48">
        <v>67.89</v>
      </c>
      <c r="N576" s="48">
        <v>1</v>
      </c>
      <c r="O576">
        <v>1</v>
      </c>
      <c r="P576" s="48">
        <v>0</v>
      </c>
      <c r="Q576" s="49">
        <v>41722</v>
      </c>
      <c r="S576" t="s">
        <v>2420</v>
      </c>
      <c r="T576" t="s">
        <v>2421</v>
      </c>
      <c r="U576" s="48" t="s">
        <v>2157</v>
      </c>
      <c r="V576" s="47"/>
      <c r="AB576">
        <v>0</v>
      </c>
      <c r="AD576">
        <v>0</v>
      </c>
      <c r="AF576">
        <v>0</v>
      </c>
      <c r="AG576">
        <v>0</v>
      </c>
      <c r="AH576">
        <v>0</v>
      </c>
      <c r="AI576">
        <v>0</v>
      </c>
      <c r="AJ576">
        <v>0</v>
      </c>
      <c r="AK576">
        <v>0</v>
      </c>
      <c r="AM576">
        <v>0</v>
      </c>
      <c r="AN576">
        <v>1</v>
      </c>
      <c r="AO576">
        <v>1</v>
      </c>
      <c r="AP576">
        <v>0</v>
      </c>
      <c r="AQ576">
        <v>0</v>
      </c>
      <c r="AR576">
        <v>0</v>
      </c>
      <c r="AS576">
        <v>0</v>
      </c>
      <c r="AT576">
        <v>0</v>
      </c>
      <c r="AU576">
        <v>0</v>
      </c>
      <c r="AV576">
        <v>0</v>
      </c>
      <c r="BA576">
        <v>0</v>
      </c>
      <c r="BD576">
        <v>0</v>
      </c>
      <c r="BG576">
        <v>0</v>
      </c>
      <c r="BJ576">
        <v>0</v>
      </c>
      <c r="BM576">
        <v>0</v>
      </c>
      <c r="BP576">
        <v>0</v>
      </c>
      <c r="BQ576" s="48" t="s">
        <v>2157</v>
      </c>
      <c r="BR576" s="48" t="s">
        <v>7316</v>
      </c>
      <c r="BX576" s="48">
        <v>0</v>
      </c>
      <c r="BY576" s="48">
        <v>15</v>
      </c>
      <c r="BZ576" s="48">
        <v>0</v>
      </c>
      <c r="CA576" s="48">
        <v>0</v>
      </c>
      <c r="CB576" s="49"/>
    </row>
    <row r="577" spans="1:80" x14ac:dyDescent="0.25">
      <c r="A577">
        <v>10001</v>
      </c>
      <c r="B577" s="48" t="s">
        <v>2314</v>
      </c>
      <c r="C577" s="48" t="s">
        <v>2315</v>
      </c>
      <c r="E577" s="48" t="s">
        <v>14</v>
      </c>
      <c r="F577" s="48">
        <v>1.8</v>
      </c>
      <c r="G577" s="48">
        <v>0</v>
      </c>
      <c r="H577" s="48">
        <v>1.8</v>
      </c>
      <c r="I577" s="48">
        <v>1.8</v>
      </c>
      <c r="J577" s="48">
        <v>1</v>
      </c>
      <c r="K577" s="48">
        <v>1.8</v>
      </c>
      <c r="L577" s="48">
        <v>1</v>
      </c>
      <c r="M577" s="48">
        <v>1.8</v>
      </c>
      <c r="N577" s="48">
        <v>1</v>
      </c>
      <c r="O577">
        <v>1</v>
      </c>
      <c r="P577" s="48">
        <v>0</v>
      </c>
      <c r="Q577" s="49">
        <v>42187</v>
      </c>
      <c r="S577" t="s">
        <v>2316</v>
      </c>
      <c r="T577" t="s">
        <v>2317</v>
      </c>
      <c r="U577" s="48" t="s">
        <v>1090</v>
      </c>
      <c r="V577" s="47"/>
      <c r="AB577">
        <v>0</v>
      </c>
      <c r="AD577">
        <v>0</v>
      </c>
      <c r="AF577">
        <v>0</v>
      </c>
      <c r="AG577">
        <v>0</v>
      </c>
      <c r="AH577">
        <v>0</v>
      </c>
      <c r="AI577">
        <v>0</v>
      </c>
      <c r="AJ577">
        <v>0</v>
      </c>
      <c r="AK577">
        <v>0</v>
      </c>
      <c r="AM577">
        <v>0</v>
      </c>
      <c r="AN577">
        <v>1</v>
      </c>
      <c r="AO577">
        <v>1</v>
      </c>
      <c r="AP577">
        <v>0</v>
      </c>
      <c r="AQ577">
        <v>0</v>
      </c>
      <c r="AR577">
        <v>0</v>
      </c>
      <c r="AS577">
        <v>0</v>
      </c>
      <c r="AT577">
        <v>0</v>
      </c>
      <c r="AU577">
        <v>0</v>
      </c>
      <c r="AV577">
        <v>0</v>
      </c>
      <c r="BA577">
        <v>0</v>
      </c>
      <c r="BD577">
        <v>0</v>
      </c>
      <c r="BG577">
        <v>0</v>
      </c>
      <c r="BJ577">
        <v>0</v>
      </c>
      <c r="BM577">
        <v>0</v>
      </c>
      <c r="BP577">
        <v>0</v>
      </c>
      <c r="BQ577" s="48" t="s">
        <v>1090</v>
      </c>
      <c r="BR577" s="48" t="s">
        <v>2318</v>
      </c>
      <c r="BS577" s="48" t="s">
        <v>1258</v>
      </c>
      <c r="BX577" s="48">
        <v>0</v>
      </c>
      <c r="BY577" s="48">
        <v>15</v>
      </c>
      <c r="BZ577" s="48">
        <v>0</v>
      </c>
      <c r="CA577" s="48">
        <v>0</v>
      </c>
      <c r="CB577" s="49"/>
    </row>
    <row r="578" spans="1:80" x14ac:dyDescent="0.25">
      <c r="A578">
        <v>10001</v>
      </c>
      <c r="B578" s="48" t="s">
        <v>2031</v>
      </c>
      <c r="C578" s="48" t="s">
        <v>2032</v>
      </c>
      <c r="E578" s="48" t="s">
        <v>12</v>
      </c>
      <c r="F578" s="48">
        <v>6.41</v>
      </c>
      <c r="G578" s="48">
        <v>0</v>
      </c>
      <c r="H578" s="48">
        <v>6.41</v>
      </c>
      <c r="I578" s="48">
        <v>6.41</v>
      </c>
      <c r="J578" s="48">
        <v>1</v>
      </c>
      <c r="K578" s="48">
        <v>6.41</v>
      </c>
      <c r="L578" s="48">
        <v>1</v>
      </c>
      <c r="M578" s="48">
        <v>6.41</v>
      </c>
      <c r="N578" s="48">
        <v>1</v>
      </c>
      <c r="O578">
        <v>1</v>
      </c>
      <c r="P578" s="48">
        <v>0</v>
      </c>
      <c r="Q578" s="49">
        <v>40610</v>
      </c>
      <c r="S578" t="s">
        <v>1926</v>
      </c>
      <c r="T578" t="s">
        <v>1927</v>
      </c>
      <c r="U578" s="48" t="s">
        <v>1918</v>
      </c>
      <c r="V578" s="47"/>
      <c r="AB578">
        <v>0</v>
      </c>
      <c r="AD578">
        <v>0</v>
      </c>
      <c r="AF578">
        <v>0</v>
      </c>
      <c r="AG578">
        <v>0</v>
      </c>
      <c r="AH578">
        <v>0</v>
      </c>
      <c r="AI578">
        <v>0</v>
      </c>
      <c r="AJ578">
        <v>0</v>
      </c>
      <c r="AK578">
        <v>0</v>
      </c>
      <c r="AM578">
        <v>0</v>
      </c>
      <c r="AN578">
        <v>1</v>
      </c>
      <c r="AO578">
        <v>1</v>
      </c>
      <c r="AP578">
        <v>0</v>
      </c>
      <c r="AQ578">
        <v>0</v>
      </c>
      <c r="AR578">
        <v>0</v>
      </c>
      <c r="AS578">
        <v>0</v>
      </c>
      <c r="AT578">
        <v>0</v>
      </c>
      <c r="AU578">
        <v>0</v>
      </c>
      <c r="AV578">
        <v>0</v>
      </c>
      <c r="BA578">
        <v>0</v>
      </c>
      <c r="BD578">
        <v>0</v>
      </c>
      <c r="BG578">
        <v>0</v>
      </c>
      <c r="BJ578">
        <v>0</v>
      </c>
      <c r="BM578">
        <v>0</v>
      </c>
      <c r="BP578">
        <v>0</v>
      </c>
      <c r="BQ578" s="48" t="s">
        <v>1918</v>
      </c>
      <c r="BR578" s="48" t="s">
        <v>2033</v>
      </c>
      <c r="BX578" s="48">
        <v>0</v>
      </c>
      <c r="BY578" s="48">
        <v>15</v>
      </c>
      <c r="BZ578" s="48">
        <v>0</v>
      </c>
      <c r="CA578" s="48">
        <v>0</v>
      </c>
      <c r="CB578" s="49"/>
    </row>
    <row r="579" spans="1:80" x14ac:dyDescent="0.25">
      <c r="A579">
        <v>10001</v>
      </c>
      <c r="B579" s="48" t="s">
        <v>5030</v>
      </c>
      <c r="C579" s="48" t="s">
        <v>5031</v>
      </c>
      <c r="D579" t="s">
        <v>5032</v>
      </c>
      <c r="E579" s="48" t="s">
        <v>12</v>
      </c>
      <c r="F579" s="48">
        <v>13.9</v>
      </c>
      <c r="G579" s="48">
        <v>0</v>
      </c>
      <c r="H579" s="48">
        <v>13.9</v>
      </c>
      <c r="I579" s="48">
        <v>13.9</v>
      </c>
      <c r="J579" s="48">
        <v>1</v>
      </c>
      <c r="K579" s="48">
        <v>13.9</v>
      </c>
      <c r="L579" s="48">
        <v>1</v>
      </c>
      <c r="M579" s="48">
        <v>13.9</v>
      </c>
      <c r="N579" s="48">
        <v>1</v>
      </c>
      <c r="O579">
        <v>1</v>
      </c>
      <c r="P579" s="48">
        <v>0</v>
      </c>
      <c r="Q579" s="49">
        <v>43014</v>
      </c>
      <c r="S579" t="s">
        <v>1545</v>
      </c>
      <c r="T579" t="s">
        <v>1546</v>
      </c>
      <c r="U579" s="48" t="s">
        <v>3805</v>
      </c>
      <c r="V579" s="47"/>
      <c r="AB579">
        <v>0</v>
      </c>
      <c r="AD579">
        <v>0</v>
      </c>
      <c r="AF579">
        <v>0</v>
      </c>
      <c r="AG579">
        <v>0</v>
      </c>
      <c r="AH579">
        <v>0</v>
      </c>
      <c r="AI579">
        <v>0</v>
      </c>
      <c r="AJ579">
        <v>0</v>
      </c>
      <c r="AK579">
        <v>0</v>
      </c>
      <c r="AM579">
        <v>0</v>
      </c>
      <c r="AN579">
        <v>1</v>
      </c>
      <c r="AO579">
        <v>1</v>
      </c>
      <c r="AP579">
        <v>0</v>
      </c>
      <c r="AQ579">
        <v>0</v>
      </c>
      <c r="AR579">
        <v>0</v>
      </c>
      <c r="AS579">
        <v>0</v>
      </c>
      <c r="AT579">
        <v>0</v>
      </c>
      <c r="AU579">
        <v>0</v>
      </c>
      <c r="AV579">
        <v>0</v>
      </c>
      <c r="BA579">
        <v>0</v>
      </c>
      <c r="BD579">
        <v>0</v>
      </c>
      <c r="BG579">
        <v>0</v>
      </c>
      <c r="BJ579">
        <v>0</v>
      </c>
      <c r="BM579">
        <v>0</v>
      </c>
      <c r="BP579">
        <v>0</v>
      </c>
      <c r="BQ579" s="48" t="s">
        <v>3805</v>
      </c>
      <c r="BR579" s="48" t="s">
        <v>5033</v>
      </c>
      <c r="BS579" s="48" t="s">
        <v>3801</v>
      </c>
      <c r="BT579" s="48" t="s">
        <v>8255</v>
      </c>
      <c r="BX579" s="48">
        <v>0</v>
      </c>
      <c r="BY579" s="48">
        <v>19</v>
      </c>
      <c r="BZ579" s="48">
        <v>0</v>
      </c>
      <c r="CA579" s="48">
        <v>0</v>
      </c>
      <c r="CB579" s="49">
        <v>0</v>
      </c>
    </row>
    <row r="580" spans="1:80" x14ac:dyDescent="0.25">
      <c r="A580">
        <v>10001</v>
      </c>
      <c r="B580" s="48" t="s">
        <v>4885</v>
      </c>
      <c r="C580" s="48" t="s">
        <v>4886</v>
      </c>
      <c r="E580" s="48" t="s">
        <v>12</v>
      </c>
      <c r="F580" s="48">
        <v>58.41</v>
      </c>
      <c r="G580" s="48">
        <v>0</v>
      </c>
      <c r="H580" s="48">
        <v>58.41</v>
      </c>
      <c r="I580" s="48">
        <v>58.41</v>
      </c>
      <c r="J580" s="48">
        <v>1</v>
      </c>
      <c r="K580" s="48">
        <v>58.41</v>
      </c>
      <c r="L580" s="48">
        <v>1</v>
      </c>
      <c r="M580" s="48">
        <v>58.41</v>
      </c>
      <c r="N580" s="48">
        <v>1</v>
      </c>
      <c r="O580">
        <v>1</v>
      </c>
      <c r="P580" s="48">
        <v>0</v>
      </c>
      <c r="Q580" s="49">
        <v>42380</v>
      </c>
      <c r="S580" t="s">
        <v>4051</v>
      </c>
      <c r="T580" t="s">
        <v>4052</v>
      </c>
      <c r="U580" s="48" t="s">
        <v>2389</v>
      </c>
      <c r="V580" s="47"/>
      <c r="AB580">
        <v>0</v>
      </c>
      <c r="AD580">
        <v>0</v>
      </c>
      <c r="AF580">
        <v>0</v>
      </c>
      <c r="AG580">
        <v>0</v>
      </c>
      <c r="AH580">
        <v>0</v>
      </c>
      <c r="AI580">
        <v>0</v>
      </c>
      <c r="AJ580">
        <v>0</v>
      </c>
      <c r="AK580">
        <v>0</v>
      </c>
      <c r="AM580">
        <v>0</v>
      </c>
      <c r="AN580">
        <v>1</v>
      </c>
      <c r="AO580">
        <v>1</v>
      </c>
      <c r="AP580">
        <v>0</v>
      </c>
      <c r="AQ580">
        <v>0</v>
      </c>
      <c r="AR580">
        <v>0</v>
      </c>
      <c r="AS580">
        <v>0</v>
      </c>
      <c r="AT580">
        <v>0</v>
      </c>
      <c r="AU580">
        <v>0</v>
      </c>
      <c r="AV580">
        <v>0</v>
      </c>
      <c r="BA580">
        <v>0</v>
      </c>
      <c r="BD580">
        <v>0</v>
      </c>
      <c r="BG580">
        <v>0</v>
      </c>
      <c r="BJ580">
        <v>0</v>
      </c>
      <c r="BM580">
        <v>0</v>
      </c>
      <c r="BP580">
        <v>0</v>
      </c>
      <c r="BQ580" s="48" t="s">
        <v>2389</v>
      </c>
      <c r="BR580" s="48" t="s">
        <v>4887</v>
      </c>
      <c r="BX580" s="48">
        <v>0</v>
      </c>
      <c r="BY580" s="48">
        <v>3</v>
      </c>
      <c r="BZ580" s="48">
        <v>0</v>
      </c>
      <c r="CA580" s="48">
        <v>0</v>
      </c>
      <c r="CB580" s="49">
        <v>0</v>
      </c>
    </row>
    <row r="581" spans="1:80" x14ac:dyDescent="0.25">
      <c r="A581">
        <v>10001</v>
      </c>
      <c r="B581" s="48" t="s">
        <v>1606</v>
      </c>
      <c r="C581" s="48" t="s">
        <v>1607</v>
      </c>
      <c r="E581" s="48" t="s">
        <v>1608</v>
      </c>
      <c r="F581" s="48">
        <v>0</v>
      </c>
      <c r="G581" s="48">
        <v>0</v>
      </c>
      <c r="H581" s="48">
        <v>0</v>
      </c>
      <c r="I581" s="48">
        <v>0</v>
      </c>
      <c r="J581" s="48">
        <v>1</v>
      </c>
      <c r="K581" s="48">
        <v>0</v>
      </c>
      <c r="L581" s="48">
        <v>1</v>
      </c>
      <c r="M581" s="48">
        <v>0</v>
      </c>
      <c r="N581" s="48">
        <v>1</v>
      </c>
      <c r="O581">
        <v>1</v>
      </c>
      <c r="P581" s="48">
        <v>0</v>
      </c>
      <c r="Q581" s="49">
        <v>42160</v>
      </c>
      <c r="S581" t="s">
        <v>1609</v>
      </c>
      <c r="T581" t="s">
        <v>1610</v>
      </c>
      <c r="U581" s="48" t="s">
        <v>786</v>
      </c>
      <c r="V581" s="47"/>
      <c r="AB581">
        <v>0</v>
      </c>
      <c r="AD581">
        <v>0</v>
      </c>
      <c r="AF581">
        <v>0</v>
      </c>
      <c r="AG581">
        <v>0</v>
      </c>
      <c r="AH581">
        <v>0</v>
      </c>
      <c r="AI581">
        <v>0</v>
      </c>
      <c r="AJ581">
        <v>0</v>
      </c>
      <c r="AK581">
        <v>0</v>
      </c>
      <c r="AM581">
        <v>0</v>
      </c>
      <c r="AN581">
        <v>1</v>
      </c>
      <c r="AO581">
        <v>1</v>
      </c>
      <c r="AP581">
        <v>0</v>
      </c>
      <c r="AQ581">
        <v>0</v>
      </c>
      <c r="AR581">
        <v>0</v>
      </c>
      <c r="AS581">
        <v>0</v>
      </c>
      <c r="AT581">
        <v>0</v>
      </c>
      <c r="AU581">
        <v>0</v>
      </c>
      <c r="AV581">
        <v>0</v>
      </c>
      <c r="BA581">
        <v>0</v>
      </c>
      <c r="BD581">
        <v>0</v>
      </c>
      <c r="BG581">
        <v>0</v>
      </c>
      <c r="BJ581">
        <v>0</v>
      </c>
      <c r="BM581">
        <v>0</v>
      </c>
      <c r="BP581">
        <v>0</v>
      </c>
      <c r="BQ581" s="48" t="s">
        <v>786</v>
      </c>
      <c r="BR581" s="48" t="s">
        <v>1611</v>
      </c>
      <c r="BX581" s="48">
        <v>0</v>
      </c>
      <c r="BY581" s="48">
        <v>0</v>
      </c>
      <c r="BZ581" s="48">
        <v>0</v>
      </c>
      <c r="CA581" s="48">
        <v>0</v>
      </c>
      <c r="CB581" s="49"/>
    </row>
    <row r="582" spans="1:80" x14ac:dyDescent="0.25">
      <c r="A582">
        <v>10001</v>
      </c>
      <c r="B582" s="48" t="s">
        <v>1612</v>
      </c>
      <c r="C582" s="48" t="s">
        <v>1613</v>
      </c>
      <c r="E582" s="48" t="s">
        <v>1608</v>
      </c>
      <c r="F582" s="48">
        <v>7.98</v>
      </c>
      <c r="G582" s="48">
        <v>0</v>
      </c>
      <c r="H582" s="48">
        <v>7.98</v>
      </c>
      <c r="I582" s="48">
        <v>7.98</v>
      </c>
      <c r="J582" s="48">
        <v>1</v>
      </c>
      <c r="K582" s="48">
        <v>7.98</v>
      </c>
      <c r="L582" s="48">
        <v>1</v>
      </c>
      <c r="M582" s="48">
        <v>7.98</v>
      </c>
      <c r="N582" s="48">
        <v>1</v>
      </c>
      <c r="O582">
        <v>1</v>
      </c>
      <c r="P582" s="48">
        <v>0</v>
      </c>
      <c r="Q582" s="49">
        <v>43033</v>
      </c>
      <c r="S582" t="s">
        <v>1609</v>
      </c>
      <c r="T582" t="s">
        <v>1610</v>
      </c>
      <c r="U582" s="48" t="s">
        <v>786</v>
      </c>
      <c r="V582" s="47"/>
      <c r="AB582">
        <v>0</v>
      </c>
      <c r="AD582">
        <v>0</v>
      </c>
      <c r="AF582">
        <v>0</v>
      </c>
      <c r="AG582">
        <v>0</v>
      </c>
      <c r="AH582">
        <v>0</v>
      </c>
      <c r="AI582">
        <v>0</v>
      </c>
      <c r="AJ582">
        <v>0</v>
      </c>
      <c r="AK582">
        <v>0</v>
      </c>
      <c r="AM582">
        <v>0</v>
      </c>
      <c r="AN582">
        <v>1</v>
      </c>
      <c r="AO582">
        <v>1</v>
      </c>
      <c r="AP582">
        <v>0</v>
      </c>
      <c r="AQ582">
        <v>0</v>
      </c>
      <c r="AR582">
        <v>0</v>
      </c>
      <c r="AS582">
        <v>0</v>
      </c>
      <c r="AT582">
        <v>0</v>
      </c>
      <c r="AU582">
        <v>0</v>
      </c>
      <c r="AV582">
        <v>0</v>
      </c>
      <c r="BA582">
        <v>0</v>
      </c>
      <c r="BD582">
        <v>0</v>
      </c>
      <c r="BG582">
        <v>0</v>
      </c>
      <c r="BJ582">
        <v>0</v>
      </c>
      <c r="BM582">
        <v>0</v>
      </c>
      <c r="BP582">
        <v>0</v>
      </c>
      <c r="BQ582" s="48" t="s">
        <v>786</v>
      </c>
      <c r="BR582" s="48" t="s">
        <v>1614</v>
      </c>
      <c r="BS582" s="48" t="s">
        <v>1615</v>
      </c>
      <c r="BT582" s="48" t="s">
        <v>1616</v>
      </c>
      <c r="BX582" s="48">
        <v>0</v>
      </c>
      <c r="BY582" s="48">
        <v>0</v>
      </c>
      <c r="BZ582" s="48">
        <v>0</v>
      </c>
      <c r="CA582" s="48">
        <v>0</v>
      </c>
      <c r="CB582" s="49">
        <v>0</v>
      </c>
    </row>
    <row r="583" spans="1:80" x14ac:dyDescent="0.25">
      <c r="A583">
        <v>10001</v>
      </c>
      <c r="B583" s="48" t="s">
        <v>1617</v>
      </c>
      <c r="C583" s="48" t="s">
        <v>1618</v>
      </c>
      <c r="E583" s="48" t="s">
        <v>1608</v>
      </c>
      <c r="F583" s="48">
        <v>13.67</v>
      </c>
      <c r="G583" s="48">
        <v>0</v>
      </c>
      <c r="H583" s="48">
        <v>13.67</v>
      </c>
      <c r="I583" s="48">
        <v>13.67</v>
      </c>
      <c r="J583" s="48">
        <v>1</v>
      </c>
      <c r="K583" s="48">
        <v>13.67</v>
      </c>
      <c r="L583" s="48">
        <v>1</v>
      </c>
      <c r="M583" s="48">
        <v>13.67</v>
      </c>
      <c r="N583" s="48">
        <v>1</v>
      </c>
      <c r="O583">
        <v>1</v>
      </c>
      <c r="P583" s="48">
        <v>0</v>
      </c>
      <c r="Q583" s="49">
        <v>42979</v>
      </c>
      <c r="S583" t="s">
        <v>1609</v>
      </c>
      <c r="T583" t="s">
        <v>1610</v>
      </c>
      <c r="U583" s="48" t="s">
        <v>1615</v>
      </c>
      <c r="V583" s="47"/>
      <c r="AB583">
        <v>0</v>
      </c>
      <c r="AD583">
        <v>0</v>
      </c>
      <c r="AF583">
        <v>0</v>
      </c>
      <c r="AG583">
        <v>0</v>
      </c>
      <c r="AH583">
        <v>0</v>
      </c>
      <c r="AI583">
        <v>0</v>
      </c>
      <c r="AJ583">
        <v>0</v>
      </c>
      <c r="AK583">
        <v>0</v>
      </c>
      <c r="AM583">
        <v>0</v>
      </c>
      <c r="AN583">
        <v>1</v>
      </c>
      <c r="AO583">
        <v>1</v>
      </c>
      <c r="AP583">
        <v>0</v>
      </c>
      <c r="AQ583">
        <v>0</v>
      </c>
      <c r="AR583">
        <v>0</v>
      </c>
      <c r="AS583">
        <v>0</v>
      </c>
      <c r="AT583">
        <v>0</v>
      </c>
      <c r="AU583">
        <v>0</v>
      </c>
      <c r="AV583">
        <v>0</v>
      </c>
      <c r="BA583">
        <v>0</v>
      </c>
      <c r="BD583">
        <v>0</v>
      </c>
      <c r="BG583">
        <v>0</v>
      </c>
      <c r="BJ583">
        <v>0</v>
      </c>
      <c r="BM583">
        <v>0</v>
      </c>
      <c r="BP583">
        <v>0</v>
      </c>
      <c r="BQ583" s="48" t="s">
        <v>786</v>
      </c>
      <c r="BR583" s="48" t="s">
        <v>1619</v>
      </c>
      <c r="BS583" s="48" t="s">
        <v>1615</v>
      </c>
      <c r="BT583" s="48" t="s">
        <v>7675</v>
      </c>
      <c r="BX583" s="48">
        <v>0</v>
      </c>
      <c r="BY583" s="48">
        <v>0</v>
      </c>
      <c r="BZ583" s="48">
        <v>0</v>
      </c>
      <c r="CA583" s="48">
        <v>0</v>
      </c>
      <c r="CB583" s="49">
        <v>0</v>
      </c>
    </row>
    <row r="584" spans="1:80" x14ac:dyDescent="0.25">
      <c r="A584">
        <v>10001</v>
      </c>
      <c r="B584" s="48" t="s">
        <v>1620</v>
      </c>
      <c r="C584" s="48" t="s">
        <v>1621</v>
      </c>
      <c r="E584" s="48" t="s">
        <v>1608</v>
      </c>
      <c r="F584" s="48">
        <v>12</v>
      </c>
      <c r="G584" s="48">
        <v>0</v>
      </c>
      <c r="H584" s="48">
        <v>12</v>
      </c>
      <c r="I584" s="48">
        <v>12</v>
      </c>
      <c r="J584" s="48">
        <v>1</v>
      </c>
      <c r="K584" s="48">
        <v>12</v>
      </c>
      <c r="L584" s="48">
        <v>1</v>
      </c>
      <c r="M584" s="48">
        <v>12</v>
      </c>
      <c r="N584" s="48">
        <v>1</v>
      </c>
      <c r="O584">
        <v>1</v>
      </c>
      <c r="P584" s="48">
        <v>0</v>
      </c>
      <c r="Q584" s="49">
        <v>42160</v>
      </c>
      <c r="S584" t="s">
        <v>1609</v>
      </c>
      <c r="T584" t="s">
        <v>1610</v>
      </c>
      <c r="U584" s="48" t="s">
        <v>786</v>
      </c>
      <c r="V584" s="47"/>
      <c r="AB584">
        <v>0</v>
      </c>
      <c r="AD584">
        <v>0</v>
      </c>
      <c r="AF584">
        <v>0</v>
      </c>
      <c r="AG584">
        <v>0</v>
      </c>
      <c r="AH584">
        <v>0</v>
      </c>
      <c r="AI584">
        <v>0</v>
      </c>
      <c r="AJ584">
        <v>0</v>
      </c>
      <c r="AK584">
        <v>0</v>
      </c>
      <c r="AM584">
        <v>0</v>
      </c>
      <c r="AN584">
        <v>1</v>
      </c>
      <c r="AO584">
        <v>1</v>
      </c>
      <c r="AP584">
        <v>0</v>
      </c>
      <c r="AQ584">
        <v>0</v>
      </c>
      <c r="AR584">
        <v>0</v>
      </c>
      <c r="AS584">
        <v>0</v>
      </c>
      <c r="AT584">
        <v>0</v>
      </c>
      <c r="AU584">
        <v>0</v>
      </c>
      <c r="AV584">
        <v>0</v>
      </c>
      <c r="BA584">
        <v>0</v>
      </c>
      <c r="BD584">
        <v>0</v>
      </c>
      <c r="BG584">
        <v>0</v>
      </c>
      <c r="BJ584">
        <v>0</v>
      </c>
      <c r="BM584">
        <v>0</v>
      </c>
      <c r="BP584">
        <v>0</v>
      </c>
      <c r="BQ584" s="48" t="s">
        <v>786</v>
      </c>
      <c r="BR584" s="48" t="s">
        <v>1622</v>
      </c>
      <c r="BX584" s="48">
        <v>0</v>
      </c>
      <c r="BY584" s="48">
        <v>0</v>
      </c>
      <c r="BZ584" s="48">
        <v>0</v>
      </c>
      <c r="CA584" s="48">
        <v>0</v>
      </c>
      <c r="CB584" s="49"/>
    </row>
    <row r="585" spans="1:80" x14ac:dyDescent="0.25">
      <c r="A585">
        <v>10001</v>
      </c>
      <c r="B585" s="48" t="s">
        <v>4846</v>
      </c>
      <c r="C585" s="48" t="s">
        <v>4847</v>
      </c>
      <c r="E585" s="48" t="s">
        <v>1608</v>
      </c>
      <c r="F585" s="48">
        <v>3.29</v>
      </c>
      <c r="G585" s="48">
        <v>0</v>
      </c>
      <c r="H585" s="48">
        <v>3.29</v>
      </c>
      <c r="I585" s="48">
        <v>3.29</v>
      </c>
      <c r="J585" s="48">
        <v>1</v>
      </c>
      <c r="K585" s="48">
        <v>3.29</v>
      </c>
      <c r="L585" s="48">
        <v>1</v>
      </c>
      <c r="M585" s="48">
        <v>3.29</v>
      </c>
      <c r="N585" s="48">
        <v>1</v>
      </c>
      <c r="O585">
        <v>1</v>
      </c>
      <c r="P585" s="48">
        <v>0</v>
      </c>
      <c r="Q585" s="49">
        <v>42418</v>
      </c>
      <c r="S585" t="s">
        <v>1609</v>
      </c>
      <c r="T585" t="s">
        <v>1610</v>
      </c>
      <c r="U585" s="48" t="s">
        <v>786</v>
      </c>
      <c r="V585" s="47"/>
      <c r="AB585">
        <v>0</v>
      </c>
      <c r="AD585">
        <v>0</v>
      </c>
      <c r="AF585">
        <v>0</v>
      </c>
      <c r="AG585">
        <v>0</v>
      </c>
      <c r="AH585">
        <v>0</v>
      </c>
      <c r="AI585">
        <v>0</v>
      </c>
      <c r="AJ585">
        <v>0</v>
      </c>
      <c r="AK585">
        <v>0</v>
      </c>
      <c r="AM585">
        <v>0</v>
      </c>
      <c r="AN585">
        <v>1</v>
      </c>
      <c r="AO585">
        <v>1</v>
      </c>
      <c r="AP585">
        <v>0</v>
      </c>
      <c r="AQ585">
        <v>0</v>
      </c>
      <c r="AR585">
        <v>0</v>
      </c>
      <c r="AS585">
        <v>0</v>
      </c>
      <c r="AT585">
        <v>0</v>
      </c>
      <c r="AU585">
        <v>0</v>
      </c>
      <c r="AV585">
        <v>0</v>
      </c>
      <c r="BA585">
        <v>0</v>
      </c>
      <c r="BD585">
        <v>0</v>
      </c>
      <c r="BG585">
        <v>0</v>
      </c>
      <c r="BJ585">
        <v>0</v>
      </c>
      <c r="BM585">
        <v>0</v>
      </c>
      <c r="BP585">
        <v>0</v>
      </c>
      <c r="BQ585" s="48" t="s">
        <v>786</v>
      </c>
      <c r="BR585" s="48" t="s">
        <v>4848</v>
      </c>
      <c r="BX585" s="48">
        <v>0</v>
      </c>
      <c r="BY585" s="48">
        <v>0</v>
      </c>
      <c r="BZ585" s="48">
        <v>0</v>
      </c>
      <c r="CA585" s="48">
        <v>0</v>
      </c>
      <c r="CB585" s="49">
        <v>0</v>
      </c>
    </row>
    <row r="586" spans="1:80" x14ac:dyDescent="0.25">
      <c r="A586">
        <v>10001</v>
      </c>
      <c r="B586" s="48" t="s">
        <v>1763</v>
      </c>
      <c r="C586" s="48" t="s">
        <v>1764</v>
      </c>
      <c r="E586" s="48" t="s">
        <v>1608</v>
      </c>
      <c r="F586" s="48">
        <v>2.94</v>
      </c>
      <c r="G586" s="48">
        <v>0</v>
      </c>
      <c r="H586" s="48">
        <v>2.94</v>
      </c>
      <c r="I586" s="48">
        <v>2.94</v>
      </c>
      <c r="J586" s="48">
        <v>1</v>
      </c>
      <c r="K586" s="48">
        <v>2.94</v>
      </c>
      <c r="L586" s="48">
        <v>1</v>
      </c>
      <c r="M586" s="48">
        <v>2.94</v>
      </c>
      <c r="N586" s="48">
        <v>1</v>
      </c>
      <c r="O586">
        <v>1</v>
      </c>
      <c r="P586" s="48">
        <v>0</v>
      </c>
      <c r="Q586" s="49">
        <v>43014</v>
      </c>
      <c r="S586" t="s">
        <v>1609</v>
      </c>
      <c r="T586" t="s">
        <v>1610</v>
      </c>
      <c r="U586" s="48" t="s">
        <v>1615</v>
      </c>
      <c r="V586" s="47"/>
      <c r="AB586">
        <v>0</v>
      </c>
      <c r="AD586">
        <v>0</v>
      </c>
      <c r="AF586">
        <v>0</v>
      </c>
      <c r="AG586">
        <v>0</v>
      </c>
      <c r="AH586">
        <v>0</v>
      </c>
      <c r="AI586">
        <v>0</v>
      </c>
      <c r="AJ586">
        <v>0</v>
      </c>
      <c r="AK586">
        <v>0</v>
      </c>
      <c r="AM586">
        <v>0</v>
      </c>
      <c r="AN586">
        <v>1</v>
      </c>
      <c r="AO586">
        <v>1</v>
      </c>
      <c r="AP586">
        <v>0</v>
      </c>
      <c r="AQ586">
        <v>0</v>
      </c>
      <c r="AR586">
        <v>0</v>
      </c>
      <c r="AS586">
        <v>0</v>
      </c>
      <c r="AT586">
        <v>0</v>
      </c>
      <c r="AU586">
        <v>0</v>
      </c>
      <c r="AV586">
        <v>0</v>
      </c>
      <c r="BA586">
        <v>0</v>
      </c>
      <c r="BD586">
        <v>0</v>
      </c>
      <c r="BG586">
        <v>0</v>
      </c>
      <c r="BJ586">
        <v>0</v>
      </c>
      <c r="BM586">
        <v>0</v>
      </c>
      <c r="BP586">
        <v>0</v>
      </c>
      <c r="BQ586" s="48" t="s">
        <v>786</v>
      </c>
      <c r="BR586" s="48" t="s">
        <v>1765</v>
      </c>
      <c r="BS586" s="48" t="s">
        <v>1615</v>
      </c>
      <c r="BT586" s="48" t="s">
        <v>8126</v>
      </c>
      <c r="BX586" s="48">
        <v>0</v>
      </c>
      <c r="BY586" s="48">
        <v>0</v>
      </c>
      <c r="BZ586" s="48">
        <v>0</v>
      </c>
      <c r="CA586" s="48">
        <v>0</v>
      </c>
      <c r="CB586" s="49">
        <v>0</v>
      </c>
    </row>
    <row r="587" spans="1:80" x14ac:dyDescent="0.25">
      <c r="A587">
        <v>10001</v>
      </c>
      <c r="B587" s="48" t="s">
        <v>1766</v>
      </c>
      <c r="C587" s="48" t="s">
        <v>1767</v>
      </c>
      <c r="E587" s="48" t="s">
        <v>1608</v>
      </c>
      <c r="F587" s="48">
        <v>2.65</v>
      </c>
      <c r="G587" s="48">
        <v>0</v>
      </c>
      <c r="H587" s="48">
        <v>2.65</v>
      </c>
      <c r="I587" s="48">
        <v>2.65</v>
      </c>
      <c r="J587" s="48">
        <v>1</v>
      </c>
      <c r="K587" s="48">
        <v>2.65</v>
      </c>
      <c r="L587" s="48">
        <v>1</v>
      </c>
      <c r="M587" s="48">
        <v>2.65</v>
      </c>
      <c r="N587" s="48">
        <v>1</v>
      </c>
      <c r="O587">
        <v>1</v>
      </c>
      <c r="P587" s="48">
        <v>0</v>
      </c>
      <c r="Q587" s="49">
        <v>42649</v>
      </c>
      <c r="S587" t="s">
        <v>1609</v>
      </c>
      <c r="T587" t="s">
        <v>1610</v>
      </c>
      <c r="U587" s="48" t="s">
        <v>786</v>
      </c>
      <c r="V587" s="47"/>
      <c r="AB587">
        <v>0</v>
      </c>
      <c r="AD587">
        <v>0</v>
      </c>
      <c r="AF587">
        <v>0</v>
      </c>
      <c r="AG587">
        <v>0</v>
      </c>
      <c r="AH587">
        <v>0</v>
      </c>
      <c r="AI587">
        <v>0</v>
      </c>
      <c r="AJ587">
        <v>0</v>
      </c>
      <c r="AK587">
        <v>0</v>
      </c>
      <c r="AM587">
        <v>0</v>
      </c>
      <c r="AN587">
        <v>1</v>
      </c>
      <c r="AO587">
        <v>1</v>
      </c>
      <c r="AP587">
        <v>0</v>
      </c>
      <c r="AQ587">
        <v>0</v>
      </c>
      <c r="AR587">
        <v>0</v>
      </c>
      <c r="AS587">
        <v>0</v>
      </c>
      <c r="AT587">
        <v>0</v>
      </c>
      <c r="AU587">
        <v>0</v>
      </c>
      <c r="AV587">
        <v>0</v>
      </c>
      <c r="BA587">
        <v>0</v>
      </c>
      <c r="BD587">
        <v>0</v>
      </c>
      <c r="BG587">
        <v>0</v>
      </c>
      <c r="BJ587">
        <v>0</v>
      </c>
      <c r="BM587">
        <v>0</v>
      </c>
      <c r="BP587">
        <v>0</v>
      </c>
      <c r="BQ587" s="48" t="s">
        <v>786</v>
      </c>
      <c r="BR587" s="48" t="s">
        <v>1768</v>
      </c>
      <c r="BX587" s="48">
        <v>0</v>
      </c>
      <c r="BY587" s="48">
        <v>0</v>
      </c>
      <c r="BZ587" s="48">
        <v>0</v>
      </c>
      <c r="CA587" s="48">
        <v>0</v>
      </c>
      <c r="CB587" s="49">
        <v>0</v>
      </c>
    </row>
    <row r="588" spans="1:80" x14ac:dyDescent="0.25">
      <c r="A588">
        <v>10001</v>
      </c>
      <c r="B588" s="48" t="s">
        <v>1769</v>
      </c>
      <c r="C588" s="48" t="s">
        <v>1770</v>
      </c>
      <c r="E588" s="48" t="s">
        <v>1608</v>
      </c>
      <c r="F588" s="48">
        <v>1.76</v>
      </c>
      <c r="G588" s="48">
        <v>0</v>
      </c>
      <c r="H588" s="48">
        <v>4.1100000000000003</v>
      </c>
      <c r="I588" s="48">
        <v>1.76</v>
      </c>
      <c r="J588" s="48">
        <v>1</v>
      </c>
      <c r="K588" s="48">
        <v>4.1100000000000003</v>
      </c>
      <c r="L588" s="48">
        <v>1</v>
      </c>
      <c r="M588" s="48">
        <v>1.76</v>
      </c>
      <c r="N588" s="48">
        <v>1</v>
      </c>
      <c r="O588">
        <v>1</v>
      </c>
      <c r="P588" s="48">
        <v>0</v>
      </c>
      <c r="Q588" s="49">
        <v>43084</v>
      </c>
      <c r="S588" t="s">
        <v>1609</v>
      </c>
      <c r="T588" t="s">
        <v>1610</v>
      </c>
      <c r="U588" s="48" t="s">
        <v>786</v>
      </c>
      <c r="V588" s="47"/>
      <c r="AB588">
        <v>0</v>
      </c>
      <c r="AD588">
        <v>0</v>
      </c>
      <c r="AF588">
        <v>0</v>
      </c>
      <c r="AG588">
        <v>0</v>
      </c>
      <c r="AH588">
        <v>0</v>
      </c>
      <c r="AI588">
        <v>0</v>
      </c>
      <c r="AJ588">
        <v>0</v>
      </c>
      <c r="AK588">
        <v>0</v>
      </c>
      <c r="AM588">
        <v>0</v>
      </c>
      <c r="AN588">
        <v>1</v>
      </c>
      <c r="AO588">
        <v>1</v>
      </c>
      <c r="AP588">
        <v>0</v>
      </c>
      <c r="AQ588">
        <v>0</v>
      </c>
      <c r="AR588">
        <v>0</v>
      </c>
      <c r="AS588">
        <v>0</v>
      </c>
      <c r="AT588">
        <v>0</v>
      </c>
      <c r="AU588">
        <v>0</v>
      </c>
      <c r="AV588">
        <v>0</v>
      </c>
      <c r="BA588">
        <v>0</v>
      </c>
      <c r="BD588">
        <v>0</v>
      </c>
      <c r="BG588">
        <v>0</v>
      </c>
      <c r="BJ588">
        <v>0</v>
      </c>
      <c r="BM588">
        <v>0</v>
      </c>
      <c r="BP588">
        <v>0</v>
      </c>
      <c r="BQ588" s="48" t="s">
        <v>786</v>
      </c>
      <c r="BR588" s="48" t="s">
        <v>1771</v>
      </c>
      <c r="BS588" s="48" t="s">
        <v>1615</v>
      </c>
      <c r="BT588" s="48" t="s">
        <v>7617</v>
      </c>
      <c r="BX588" s="48">
        <v>0</v>
      </c>
      <c r="BY588" s="48">
        <v>0</v>
      </c>
      <c r="BZ588" s="48">
        <v>0</v>
      </c>
      <c r="CA588" s="48">
        <v>0</v>
      </c>
      <c r="CB588" s="49"/>
    </row>
    <row r="589" spans="1:80" x14ac:dyDescent="0.25">
      <c r="A589">
        <v>10001</v>
      </c>
      <c r="B589" s="48" t="s">
        <v>1772</v>
      </c>
      <c r="C589" s="48" t="s">
        <v>1773</v>
      </c>
      <c r="E589" s="48" t="s">
        <v>1608</v>
      </c>
      <c r="F589" s="48">
        <v>3.26</v>
      </c>
      <c r="G589" s="48">
        <v>0</v>
      </c>
      <c r="H589" s="48">
        <v>3.26</v>
      </c>
      <c r="I589" s="48">
        <v>3.26</v>
      </c>
      <c r="J589" s="48">
        <v>1</v>
      </c>
      <c r="K589" s="48">
        <v>3.26</v>
      </c>
      <c r="L589" s="48">
        <v>1</v>
      </c>
      <c r="M589" s="48">
        <v>3.26</v>
      </c>
      <c r="N589" s="48">
        <v>1</v>
      </c>
      <c r="O589">
        <v>1</v>
      </c>
      <c r="P589" s="48">
        <v>0</v>
      </c>
      <c r="Q589" s="49">
        <v>42649</v>
      </c>
      <c r="S589" t="s">
        <v>1609</v>
      </c>
      <c r="T589" t="s">
        <v>1610</v>
      </c>
      <c r="U589" s="48" t="s">
        <v>786</v>
      </c>
      <c r="V589" s="47"/>
      <c r="AB589">
        <v>0</v>
      </c>
      <c r="AD589">
        <v>0</v>
      </c>
      <c r="AF589">
        <v>0</v>
      </c>
      <c r="AG589">
        <v>0</v>
      </c>
      <c r="AH589">
        <v>0</v>
      </c>
      <c r="AI589">
        <v>0</v>
      </c>
      <c r="AJ589">
        <v>0</v>
      </c>
      <c r="AK589">
        <v>0</v>
      </c>
      <c r="AM589">
        <v>0</v>
      </c>
      <c r="AN589">
        <v>1</v>
      </c>
      <c r="AO589">
        <v>1</v>
      </c>
      <c r="AP589">
        <v>0</v>
      </c>
      <c r="AQ589">
        <v>0</v>
      </c>
      <c r="AR589">
        <v>0</v>
      </c>
      <c r="AS589">
        <v>0</v>
      </c>
      <c r="AT589">
        <v>0</v>
      </c>
      <c r="AU589">
        <v>0</v>
      </c>
      <c r="AV589">
        <v>0</v>
      </c>
      <c r="BA589">
        <v>0</v>
      </c>
      <c r="BD589">
        <v>0</v>
      </c>
      <c r="BG589">
        <v>0</v>
      </c>
      <c r="BJ589">
        <v>0</v>
      </c>
      <c r="BM589">
        <v>0</v>
      </c>
      <c r="BP589">
        <v>0</v>
      </c>
      <c r="BQ589" s="48" t="s">
        <v>786</v>
      </c>
      <c r="BR589" s="48" t="s">
        <v>1774</v>
      </c>
      <c r="BX589" s="48">
        <v>0</v>
      </c>
      <c r="BY589" s="48">
        <v>0</v>
      </c>
      <c r="BZ589" s="48">
        <v>0</v>
      </c>
      <c r="CA589" s="48">
        <v>0</v>
      </c>
      <c r="CB589" s="49"/>
    </row>
    <row r="590" spans="1:80" x14ac:dyDescent="0.25">
      <c r="A590">
        <v>10001</v>
      </c>
      <c r="B590" s="48" t="s">
        <v>1775</v>
      </c>
      <c r="C590" s="48" t="s">
        <v>1776</v>
      </c>
      <c r="E590" s="48" t="s">
        <v>1608</v>
      </c>
      <c r="F590" s="48">
        <v>3.37</v>
      </c>
      <c r="G590" s="48">
        <v>0</v>
      </c>
      <c r="H590" s="48">
        <v>3.37</v>
      </c>
      <c r="I590" s="48">
        <v>3.37</v>
      </c>
      <c r="J590" s="48">
        <v>1</v>
      </c>
      <c r="K590" s="48">
        <v>3.37</v>
      </c>
      <c r="L590" s="48">
        <v>1</v>
      </c>
      <c r="M590" s="48">
        <v>3.37</v>
      </c>
      <c r="N590" s="48">
        <v>1</v>
      </c>
      <c r="O590">
        <v>1</v>
      </c>
      <c r="P590" s="48">
        <v>0</v>
      </c>
      <c r="Q590" s="49">
        <v>42649</v>
      </c>
      <c r="S590" t="s">
        <v>1609</v>
      </c>
      <c r="T590" t="s">
        <v>1610</v>
      </c>
      <c r="U590" s="48" t="s">
        <v>786</v>
      </c>
      <c r="V590" s="47"/>
      <c r="AB590">
        <v>0</v>
      </c>
      <c r="AD590">
        <v>0</v>
      </c>
      <c r="AF590">
        <v>0</v>
      </c>
      <c r="AG590">
        <v>0</v>
      </c>
      <c r="AH590">
        <v>0</v>
      </c>
      <c r="AI590">
        <v>0</v>
      </c>
      <c r="AJ590">
        <v>0</v>
      </c>
      <c r="AK590">
        <v>0</v>
      </c>
      <c r="AM590">
        <v>0</v>
      </c>
      <c r="AN590">
        <v>1</v>
      </c>
      <c r="AO590">
        <v>1</v>
      </c>
      <c r="AP590">
        <v>0</v>
      </c>
      <c r="AQ590">
        <v>0</v>
      </c>
      <c r="AR590">
        <v>0</v>
      </c>
      <c r="AS590">
        <v>0</v>
      </c>
      <c r="AT590">
        <v>0</v>
      </c>
      <c r="AU590">
        <v>0</v>
      </c>
      <c r="AV590">
        <v>0</v>
      </c>
      <c r="BA590">
        <v>0</v>
      </c>
      <c r="BD590">
        <v>0</v>
      </c>
      <c r="BG590">
        <v>0</v>
      </c>
      <c r="BJ590">
        <v>0</v>
      </c>
      <c r="BM590">
        <v>0</v>
      </c>
      <c r="BP590">
        <v>0</v>
      </c>
      <c r="BQ590" s="48" t="s">
        <v>786</v>
      </c>
      <c r="BR590" s="48" t="s">
        <v>1777</v>
      </c>
      <c r="BX590" s="48">
        <v>0</v>
      </c>
      <c r="BY590" s="48">
        <v>0</v>
      </c>
      <c r="BZ590" s="48">
        <v>0</v>
      </c>
      <c r="CA590" s="48">
        <v>0</v>
      </c>
      <c r="CB590" s="49"/>
    </row>
    <row r="591" spans="1:80" x14ac:dyDescent="0.25">
      <c r="A591">
        <v>10001</v>
      </c>
      <c r="B591" s="48" t="s">
        <v>7117</v>
      </c>
      <c r="C591" s="48" t="s">
        <v>7118</v>
      </c>
      <c r="D591" t="s">
        <v>7119</v>
      </c>
      <c r="E591" s="48" t="s">
        <v>606</v>
      </c>
      <c r="F591" s="48">
        <v>74.12</v>
      </c>
      <c r="G591" s="48">
        <v>0</v>
      </c>
      <c r="H591" s="48">
        <v>74.12</v>
      </c>
      <c r="I591" s="48">
        <v>74.12</v>
      </c>
      <c r="J591" s="48">
        <v>1</v>
      </c>
      <c r="K591" s="48">
        <v>74.12</v>
      </c>
      <c r="L591" s="48">
        <v>1</v>
      </c>
      <c r="M591" s="48">
        <v>74.12</v>
      </c>
      <c r="N591" s="48">
        <v>1</v>
      </c>
      <c r="O591">
        <v>1</v>
      </c>
      <c r="P591" s="48">
        <v>0</v>
      </c>
      <c r="Q591" s="49">
        <v>42681</v>
      </c>
      <c r="S591" t="s">
        <v>1869</v>
      </c>
      <c r="T591" t="s">
        <v>1870</v>
      </c>
      <c r="U591" s="48" t="s">
        <v>1653</v>
      </c>
      <c r="V591" s="47"/>
      <c r="AB591">
        <v>0</v>
      </c>
      <c r="AD591">
        <v>0</v>
      </c>
      <c r="AF591">
        <v>0</v>
      </c>
      <c r="AG591">
        <v>0</v>
      </c>
      <c r="AH591">
        <v>0</v>
      </c>
      <c r="AI591">
        <v>0</v>
      </c>
      <c r="AJ591">
        <v>0</v>
      </c>
      <c r="AK591">
        <v>0</v>
      </c>
      <c r="AM591">
        <v>0</v>
      </c>
      <c r="AN591">
        <v>1</v>
      </c>
      <c r="AO591">
        <v>1</v>
      </c>
      <c r="AP591">
        <v>0</v>
      </c>
      <c r="AQ591">
        <v>0</v>
      </c>
      <c r="AR591">
        <v>0</v>
      </c>
      <c r="AS591">
        <v>0</v>
      </c>
      <c r="AT591">
        <v>0</v>
      </c>
      <c r="AU591">
        <v>0</v>
      </c>
      <c r="AV591">
        <v>0</v>
      </c>
      <c r="BA591">
        <v>0</v>
      </c>
      <c r="BD591">
        <v>0</v>
      </c>
      <c r="BG591">
        <v>0</v>
      </c>
      <c r="BJ591">
        <v>0</v>
      </c>
      <c r="BM591">
        <v>0</v>
      </c>
      <c r="BP591">
        <v>0</v>
      </c>
      <c r="BQ591" s="48" t="s">
        <v>1653</v>
      </c>
      <c r="BR591" s="48" t="s">
        <v>7120</v>
      </c>
      <c r="BX591" s="48">
        <v>0</v>
      </c>
      <c r="BY591" s="48">
        <v>21</v>
      </c>
      <c r="BZ591" s="48">
        <v>0</v>
      </c>
      <c r="CA591" s="48">
        <v>0</v>
      </c>
      <c r="CB591" s="49"/>
    </row>
    <row r="592" spans="1:80" x14ac:dyDescent="0.25">
      <c r="A592">
        <v>10001</v>
      </c>
      <c r="B592" s="48" t="s">
        <v>5399</v>
      </c>
      <c r="C592" s="48" t="s">
        <v>5400</v>
      </c>
      <c r="E592" s="48" t="s">
        <v>12</v>
      </c>
      <c r="F592" s="48">
        <v>177</v>
      </c>
      <c r="G592" s="48">
        <v>0</v>
      </c>
      <c r="H592" s="48">
        <v>177</v>
      </c>
      <c r="I592" s="48">
        <v>177</v>
      </c>
      <c r="J592" s="48">
        <v>1</v>
      </c>
      <c r="K592" s="48">
        <v>177</v>
      </c>
      <c r="L592" s="48">
        <v>1</v>
      </c>
      <c r="M592" s="48">
        <v>177</v>
      </c>
      <c r="N592" s="48">
        <v>1</v>
      </c>
      <c r="O592">
        <v>1</v>
      </c>
      <c r="P592" s="48">
        <v>0</v>
      </c>
      <c r="Q592" s="49">
        <v>42979</v>
      </c>
      <c r="S592" t="s">
        <v>3881</v>
      </c>
      <c r="T592" t="s">
        <v>3882</v>
      </c>
      <c r="U592" s="48" t="s">
        <v>1615</v>
      </c>
      <c r="V592" s="47"/>
      <c r="AB592">
        <v>0</v>
      </c>
      <c r="AD592">
        <v>0</v>
      </c>
      <c r="AF592">
        <v>0</v>
      </c>
      <c r="AG592">
        <v>0</v>
      </c>
      <c r="AH592">
        <v>0</v>
      </c>
      <c r="AI592">
        <v>0</v>
      </c>
      <c r="AJ592">
        <v>0</v>
      </c>
      <c r="AK592">
        <v>0</v>
      </c>
      <c r="AM592">
        <v>0</v>
      </c>
      <c r="AN592">
        <v>1</v>
      </c>
      <c r="AO592">
        <v>1</v>
      </c>
      <c r="AP592">
        <v>0</v>
      </c>
      <c r="AQ592">
        <v>0</v>
      </c>
      <c r="AR592">
        <v>0</v>
      </c>
      <c r="AS592">
        <v>0</v>
      </c>
      <c r="AT592">
        <v>0</v>
      </c>
      <c r="AU592">
        <v>0</v>
      </c>
      <c r="AV592">
        <v>0</v>
      </c>
      <c r="BA592">
        <v>0</v>
      </c>
      <c r="BD592">
        <v>0</v>
      </c>
      <c r="BG592">
        <v>0</v>
      </c>
      <c r="BJ592">
        <v>0</v>
      </c>
      <c r="BM592">
        <v>0</v>
      </c>
      <c r="BP592">
        <v>0</v>
      </c>
      <c r="BQ592" s="48" t="s">
        <v>786</v>
      </c>
      <c r="BR592" s="48" t="s">
        <v>5401</v>
      </c>
      <c r="BS592" s="48" t="s">
        <v>1615</v>
      </c>
      <c r="BX592" s="48">
        <v>0</v>
      </c>
      <c r="BY592" s="48">
        <v>15</v>
      </c>
      <c r="BZ592" s="48">
        <v>0</v>
      </c>
      <c r="CA592" s="48">
        <v>0</v>
      </c>
      <c r="CB592" s="49">
        <v>0</v>
      </c>
    </row>
    <row r="593" spans="1:80" x14ac:dyDescent="0.25">
      <c r="A593">
        <v>10001</v>
      </c>
      <c r="B593" s="48" t="s">
        <v>5402</v>
      </c>
      <c r="C593" s="48" t="s">
        <v>5403</v>
      </c>
      <c r="E593" s="48" t="s">
        <v>12</v>
      </c>
      <c r="F593" s="48">
        <v>100</v>
      </c>
      <c r="G593" s="48">
        <v>0</v>
      </c>
      <c r="H593" s="48">
        <v>100</v>
      </c>
      <c r="I593" s="48">
        <v>100</v>
      </c>
      <c r="J593" s="48">
        <v>1</v>
      </c>
      <c r="K593" s="48">
        <v>100</v>
      </c>
      <c r="L593" s="48">
        <v>1</v>
      </c>
      <c r="M593" s="48">
        <v>100</v>
      </c>
      <c r="N593" s="48">
        <v>1</v>
      </c>
      <c r="O593">
        <v>1</v>
      </c>
      <c r="P593" s="48">
        <v>0</v>
      </c>
      <c r="Q593" s="49">
        <v>42705</v>
      </c>
      <c r="S593" t="s">
        <v>3881</v>
      </c>
      <c r="T593" t="s">
        <v>3882</v>
      </c>
      <c r="U593" s="48" t="s">
        <v>786</v>
      </c>
      <c r="V593" s="47"/>
      <c r="AB593">
        <v>0</v>
      </c>
      <c r="AD593">
        <v>0</v>
      </c>
      <c r="AF593">
        <v>0</v>
      </c>
      <c r="AG593">
        <v>0</v>
      </c>
      <c r="AH593">
        <v>0</v>
      </c>
      <c r="AI593">
        <v>0</v>
      </c>
      <c r="AJ593">
        <v>0</v>
      </c>
      <c r="AK593">
        <v>0</v>
      </c>
      <c r="AM593">
        <v>0</v>
      </c>
      <c r="AN593">
        <v>1</v>
      </c>
      <c r="AO593">
        <v>1</v>
      </c>
      <c r="AP593">
        <v>0</v>
      </c>
      <c r="AQ593">
        <v>0</v>
      </c>
      <c r="AR593">
        <v>0</v>
      </c>
      <c r="AS593">
        <v>0</v>
      </c>
      <c r="AT593">
        <v>0</v>
      </c>
      <c r="AU593">
        <v>0</v>
      </c>
      <c r="AV593">
        <v>0</v>
      </c>
      <c r="BA593">
        <v>0</v>
      </c>
      <c r="BD593">
        <v>0</v>
      </c>
      <c r="BG593">
        <v>0</v>
      </c>
      <c r="BJ593">
        <v>0</v>
      </c>
      <c r="BM593">
        <v>0</v>
      </c>
      <c r="BP593">
        <v>0</v>
      </c>
      <c r="BQ593" s="48" t="s">
        <v>786</v>
      </c>
      <c r="BR593" s="48" t="s">
        <v>5404</v>
      </c>
      <c r="BX593" s="48">
        <v>0</v>
      </c>
      <c r="BY593" s="48">
        <v>15</v>
      </c>
      <c r="BZ593" s="48">
        <v>0</v>
      </c>
      <c r="CA593" s="48">
        <v>0</v>
      </c>
      <c r="CB593" s="49"/>
    </row>
    <row r="594" spans="1:80" x14ac:dyDescent="0.25">
      <c r="A594">
        <v>10001</v>
      </c>
      <c r="B594" s="48" t="s">
        <v>1483</v>
      </c>
      <c r="C594" s="48" t="s">
        <v>3422</v>
      </c>
      <c r="E594" s="48" t="s">
        <v>14</v>
      </c>
      <c r="F594" s="48">
        <v>1.5</v>
      </c>
      <c r="G594" s="48">
        <v>0</v>
      </c>
      <c r="H594" s="48">
        <v>1.5</v>
      </c>
      <c r="I594" s="48">
        <v>1.5</v>
      </c>
      <c r="J594" s="48">
        <v>1</v>
      </c>
      <c r="K594" s="48">
        <v>1.5</v>
      </c>
      <c r="L594" s="48">
        <v>1</v>
      </c>
      <c r="M594" s="48">
        <v>1.5</v>
      </c>
      <c r="N594" s="48">
        <v>1</v>
      </c>
      <c r="O594">
        <v>1</v>
      </c>
      <c r="P594" s="48">
        <v>0</v>
      </c>
      <c r="Q594" s="49">
        <v>42534</v>
      </c>
      <c r="S594" t="s">
        <v>1483</v>
      </c>
      <c r="T594" t="s">
        <v>1484</v>
      </c>
      <c r="V594" s="47"/>
      <c r="AB594">
        <v>0</v>
      </c>
      <c r="AD594">
        <v>0</v>
      </c>
      <c r="AF594">
        <v>0</v>
      </c>
      <c r="AG594">
        <v>0</v>
      </c>
      <c r="AH594">
        <v>0</v>
      </c>
      <c r="AI594">
        <v>0</v>
      </c>
      <c r="AJ594">
        <v>0</v>
      </c>
      <c r="AK594">
        <v>0</v>
      </c>
      <c r="AM594">
        <v>0</v>
      </c>
      <c r="AN594">
        <v>1</v>
      </c>
      <c r="AO594">
        <v>1</v>
      </c>
      <c r="AP594">
        <v>0</v>
      </c>
      <c r="AQ594">
        <v>0</v>
      </c>
      <c r="AR594">
        <v>0</v>
      </c>
      <c r="AS594">
        <v>0</v>
      </c>
      <c r="AT594">
        <v>0</v>
      </c>
      <c r="AU594">
        <v>0</v>
      </c>
      <c r="AV594">
        <v>0</v>
      </c>
      <c r="BA594">
        <v>0</v>
      </c>
      <c r="BD594">
        <v>0</v>
      </c>
      <c r="BG594">
        <v>0</v>
      </c>
      <c r="BJ594">
        <v>0</v>
      </c>
      <c r="BM594">
        <v>0</v>
      </c>
      <c r="BP594">
        <v>0</v>
      </c>
      <c r="BQ594" s="48" t="s">
        <v>3423</v>
      </c>
      <c r="BX594" s="48">
        <v>0</v>
      </c>
      <c r="BY594" s="48">
        <v>15</v>
      </c>
      <c r="BZ594" s="48">
        <v>0</v>
      </c>
      <c r="CA594" s="48">
        <v>0</v>
      </c>
      <c r="CB594" s="49">
        <v>0</v>
      </c>
    </row>
    <row r="595" spans="1:80" x14ac:dyDescent="0.25">
      <c r="A595">
        <v>10001</v>
      </c>
      <c r="B595" s="48" t="s">
        <v>2043</v>
      </c>
      <c r="C595" s="48" t="s">
        <v>2044</v>
      </c>
      <c r="E595" s="48" t="s">
        <v>14</v>
      </c>
      <c r="F595" s="48">
        <v>7.79</v>
      </c>
      <c r="G595" s="48">
        <v>0</v>
      </c>
      <c r="H595" s="48">
        <v>7.79</v>
      </c>
      <c r="I595" s="48">
        <v>7.79</v>
      </c>
      <c r="J595" s="48">
        <v>1</v>
      </c>
      <c r="K595" s="48">
        <v>7.79</v>
      </c>
      <c r="L595" s="48">
        <v>1</v>
      </c>
      <c r="M595" s="48">
        <v>7.79</v>
      </c>
      <c r="N595" s="48">
        <v>1</v>
      </c>
      <c r="O595">
        <v>1</v>
      </c>
      <c r="P595" s="48">
        <v>0</v>
      </c>
      <c r="Q595" s="49">
        <v>42187</v>
      </c>
      <c r="S595" t="s">
        <v>1869</v>
      </c>
      <c r="T595" t="s">
        <v>1870</v>
      </c>
      <c r="U595" s="48" t="s">
        <v>1090</v>
      </c>
      <c r="V595" s="47"/>
      <c r="AB595">
        <v>0</v>
      </c>
      <c r="AD595">
        <v>0</v>
      </c>
      <c r="AF595">
        <v>0</v>
      </c>
      <c r="AG595">
        <v>0</v>
      </c>
      <c r="AH595">
        <v>0</v>
      </c>
      <c r="AI595">
        <v>0</v>
      </c>
      <c r="AJ595">
        <v>0</v>
      </c>
      <c r="AK595">
        <v>0</v>
      </c>
      <c r="AM595">
        <v>0</v>
      </c>
      <c r="AN595">
        <v>1</v>
      </c>
      <c r="AO595">
        <v>1</v>
      </c>
      <c r="AP595">
        <v>0</v>
      </c>
      <c r="AQ595">
        <v>0</v>
      </c>
      <c r="AR595">
        <v>0</v>
      </c>
      <c r="AS595">
        <v>0</v>
      </c>
      <c r="AT595">
        <v>0</v>
      </c>
      <c r="AU595">
        <v>0</v>
      </c>
      <c r="AV595">
        <v>0</v>
      </c>
      <c r="BA595">
        <v>0</v>
      </c>
      <c r="BD595">
        <v>0</v>
      </c>
      <c r="BG595">
        <v>0</v>
      </c>
      <c r="BJ595">
        <v>0</v>
      </c>
      <c r="BM595">
        <v>0</v>
      </c>
      <c r="BP595">
        <v>0</v>
      </c>
      <c r="BQ595" s="48" t="s">
        <v>1090</v>
      </c>
      <c r="BR595" s="48" t="s">
        <v>2045</v>
      </c>
      <c r="BX595" s="48">
        <v>0</v>
      </c>
      <c r="BY595" s="48">
        <v>0</v>
      </c>
      <c r="BZ595" s="48">
        <v>0</v>
      </c>
      <c r="CA595" s="48">
        <v>0</v>
      </c>
      <c r="CB595" s="49"/>
    </row>
    <row r="596" spans="1:80" x14ac:dyDescent="0.25">
      <c r="A596">
        <v>10001</v>
      </c>
      <c r="B596" s="48" t="s">
        <v>2046</v>
      </c>
      <c r="C596" s="48" t="s">
        <v>2047</v>
      </c>
      <c r="E596" s="48" t="s">
        <v>14</v>
      </c>
      <c r="F596" s="48">
        <v>14.68</v>
      </c>
      <c r="G596" s="48">
        <v>0</v>
      </c>
      <c r="H596" s="48">
        <v>14.68</v>
      </c>
      <c r="I596" s="48">
        <v>14.68</v>
      </c>
      <c r="J596" s="48">
        <v>1</v>
      </c>
      <c r="K596" s="48">
        <v>14.68</v>
      </c>
      <c r="L596" s="48">
        <v>1</v>
      </c>
      <c r="M596" s="48">
        <v>14.68</v>
      </c>
      <c r="N596" s="48">
        <v>1</v>
      </c>
      <c r="O596">
        <v>1</v>
      </c>
      <c r="P596" s="48">
        <v>0</v>
      </c>
      <c r="Q596" s="49">
        <v>42775</v>
      </c>
      <c r="S596" t="s">
        <v>1869</v>
      </c>
      <c r="T596" t="s">
        <v>1870</v>
      </c>
      <c r="U596" s="48" t="s">
        <v>1653</v>
      </c>
      <c r="V596" s="47"/>
      <c r="AB596">
        <v>0</v>
      </c>
      <c r="AD596">
        <v>0</v>
      </c>
      <c r="AF596">
        <v>0</v>
      </c>
      <c r="AG596">
        <v>0</v>
      </c>
      <c r="AH596">
        <v>0</v>
      </c>
      <c r="AI596">
        <v>0</v>
      </c>
      <c r="AJ596">
        <v>0</v>
      </c>
      <c r="AK596">
        <v>0</v>
      </c>
      <c r="AM596">
        <v>0</v>
      </c>
      <c r="AN596">
        <v>1</v>
      </c>
      <c r="AO596">
        <v>1</v>
      </c>
      <c r="AP596">
        <v>0</v>
      </c>
      <c r="AQ596">
        <v>0</v>
      </c>
      <c r="AR596">
        <v>0</v>
      </c>
      <c r="AS596">
        <v>0</v>
      </c>
      <c r="AT596">
        <v>0</v>
      </c>
      <c r="AU596">
        <v>0</v>
      </c>
      <c r="AV596">
        <v>0</v>
      </c>
      <c r="BA596">
        <v>0</v>
      </c>
      <c r="BD596">
        <v>0</v>
      </c>
      <c r="BG596">
        <v>0</v>
      </c>
      <c r="BJ596">
        <v>0</v>
      </c>
      <c r="BM596">
        <v>0</v>
      </c>
      <c r="BP596">
        <v>0</v>
      </c>
      <c r="BQ596" s="48" t="s">
        <v>1090</v>
      </c>
      <c r="BR596" s="48" t="s">
        <v>2048</v>
      </c>
      <c r="BS596" s="48" t="s">
        <v>1089</v>
      </c>
      <c r="BT596" s="48" t="s">
        <v>2049</v>
      </c>
      <c r="BU596" s="48" t="s">
        <v>1653</v>
      </c>
      <c r="BV596" t="s">
        <v>2050</v>
      </c>
      <c r="BX596" s="48">
        <v>0</v>
      </c>
      <c r="BY596" s="48">
        <v>0</v>
      </c>
      <c r="BZ596" s="48">
        <v>0</v>
      </c>
      <c r="CA596" s="48">
        <v>0</v>
      </c>
      <c r="CB596" s="49"/>
    </row>
    <row r="597" spans="1:80" x14ac:dyDescent="0.25">
      <c r="A597">
        <v>10001</v>
      </c>
      <c r="B597" s="48" t="s">
        <v>2051</v>
      </c>
      <c r="C597" s="48" t="s">
        <v>2052</v>
      </c>
      <c r="E597" s="48" t="s">
        <v>14</v>
      </c>
      <c r="F597" s="48">
        <v>16.649999999999999</v>
      </c>
      <c r="G597" s="48">
        <v>0</v>
      </c>
      <c r="H597" s="48">
        <v>16.649999999999999</v>
      </c>
      <c r="I597" s="48">
        <v>16.649999999999999</v>
      </c>
      <c r="J597" s="48">
        <v>1</v>
      </c>
      <c r="K597" s="48">
        <v>16.649999999999999</v>
      </c>
      <c r="L597" s="48">
        <v>1</v>
      </c>
      <c r="M597" s="48">
        <v>16.649999999999999</v>
      </c>
      <c r="N597" s="48">
        <v>1</v>
      </c>
      <c r="O597">
        <v>1</v>
      </c>
      <c r="P597" s="48">
        <v>0</v>
      </c>
      <c r="Q597" s="49">
        <v>42187</v>
      </c>
      <c r="S597" t="s">
        <v>1869</v>
      </c>
      <c r="T597" t="s">
        <v>1870</v>
      </c>
      <c r="U597" s="48" t="s">
        <v>1653</v>
      </c>
      <c r="V597" s="47"/>
      <c r="AB597">
        <v>0</v>
      </c>
      <c r="AD597">
        <v>0</v>
      </c>
      <c r="AF597">
        <v>0</v>
      </c>
      <c r="AG597">
        <v>0</v>
      </c>
      <c r="AH597">
        <v>0</v>
      </c>
      <c r="AI597">
        <v>0</v>
      </c>
      <c r="AJ597">
        <v>0</v>
      </c>
      <c r="AK597">
        <v>0</v>
      </c>
      <c r="AM597">
        <v>0</v>
      </c>
      <c r="AN597">
        <v>1</v>
      </c>
      <c r="AO597">
        <v>1</v>
      </c>
      <c r="AP597">
        <v>0</v>
      </c>
      <c r="AQ597">
        <v>0</v>
      </c>
      <c r="AR597">
        <v>0</v>
      </c>
      <c r="AS597">
        <v>0</v>
      </c>
      <c r="AT597">
        <v>0</v>
      </c>
      <c r="AU597">
        <v>0</v>
      </c>
      <c r="AV597">
        <v>0</v>
      </c>
      <c r="BA597">
        <v>0</v>
      </c>
      <c r="BD597">
        <v>0</v>
      </c>
      <c r="BG597">
        <v>0</v>
      </c>
      <c r="BJ597">
        <v>0</v>
      </c>
      <c r="BM597">
        <v>0</v>
      </c>
      <c r="BP597">
        <v>0</v>
      </c>
      <c r="BQ597" s="48" t="s">
        <v>1653</v>
      </c>
      <c r="BR597" s="48" t="s">
        <v>2053</v>
      </c>
      <c r="BU597" s="48" t="s">
        <v>1653</v>
      </c>
      <c r="BV597" t="s">
        <v>2053</v>
      </c>
      <c r="BX597" s="48">
        <v>0</v>
      </c>
      <c r="BY597" s="48">
        <v>0</v>
      </c>
      <c r="BZ597" s="48">
        <v>0</v>
      </c>
      <c r="CA597" s="48">
        <v>0</v>
      </c>
      <c r="CB597" s="49"/>
    </row>
    <row r="598" spans="1:80" x14ac:dyDescent="0.25">
      <c r="A598">
        <v>10001</v>
      </c>
      <c r="B598" s="48" t="s">
        <v>2054</v>
      </c>
      <c r="C598" s="48" t="s">
        <v>2055</v>
      </c>
      <c r="E598" s="48" t="s">
        <v>14</v>
      </c>
      <c r="F598" s="48">
        <v>10.98</v>
      </c>
      <c r="G598" s="48">
        <v>0</v>
      </c>
      <c r="H598" s="48">
        <v>10.98</v>
      </c>
      <c r="I598" s="48">
        <v>10.98</v>
      </c>
      <c r="J598" s="48">
        <v>1</v>
      </c>
      <c r="K598" s="48">
        <v>10.98</v>
      </c>
      <c r="L598" s="48">
        <v>1</v>
      </c>
      <c r="M598" s="48">
        <v>10.98</v>
      </c>
      <c r="N598" s="48">
        <v>1</v>
      </c>
      <c r="O598">
        <v>1</v>
      </c>
      <c r="P598" s="48">
        <v>0</v>
      </c>
      <c r="Q598" s="49">
        <v>42647</v>
      </c>
      <c r="S598" t="s">
        <v>1869</v>
      </c>
      <c r="T598" t="s">
        <v>1870</v>
      </c>
      <c r="U598" s="48" t="s">
        <v>1331</v>
      </c>
      <c r="V598" s="47"/>
      <c r="AB598">
        <v>0</v>
      </c>
      <c r="AD598">
        <v>0</v>
      </c>
      <c r="AF598">
        <v>0</v>
      </c>
      <c r="AG598">
        <v>0</v>
      </c>
      <c r="AH598">
        <v>0</v>
      </c>
      <c r="AI598">
        <v>0</v>
      </c>
      <c r="AJ598">
        <v>0</v>
      </c>
      <c r="AK598">
        <v>0</v>
      </c>
      <c r="AM598">
        <v>0</v>
      </c>
      <c r="AN598">
        <v>1</v>
      </c>
      <c r="AO598">
        <v>1</v>
      </c>
      <c r="AP598">
        <v>0</v>
      </c>
      <c r="AQ598">
        <v>0</v>
      </c>
      <c r="AR598">
        <v>0</v>
      </c>
      <c r="AS598">
        <v>0</v>
      </c>
      <c r="AT598">
        <v>0</v>
      </c>
      <c r="AU598">
        <v>0</v>
      </c>
      <c r="AV598">
        <v>0</v>
      </c>
      <c r="BA598">
        <v>0</v>
      </c>
      <c r="BD598">
        <v>0</v>
      </c>
      <c r="BG598">
        <v>0</v>
      </c>
      <c r="BJ598">
        <v>0</v>
      </c>
      <c r="BM598">
        <v>0</v>
      </c>
      <c r="BP598">
        <v>0</v>
      </c>
      <c r="BQ598" s="48" t="s">
        <v>1331</v>
      </c>
      <c r="BR598" s="48" t="s">
        <v>2056</v>
      </c>
      <c r="BS598" s="48" t="s">
        <v>1090</v>
      </c>
      <c r="BT598" s="48" t="s">
        <v>2057</v>
      </c>
      <c r="BU598" s="48" t="s">
        <v>1653</v>
      </c>
      <c r="BV598" t="s">
        <v>2058</v>
      </c>
      <c r="BX598" s="48">
        <v>0</v>
      </c>
      <c r="BY598" s="48">
        <v>15</v>
      </c>
      <c r="BZ598" s="48">
        <v>0</v>
      </c>
      <c r="CA598" s="48">
        <v>0</v>
      </c>
      <c r="CB598" s="49"/>
    </row>
    <row r="599" spans="1:80" x14ac:dyDescent="0.25">
      <c r="A599">
        <v>10001</v>
      </c>
      <c r="B599" s="48" t="s">
        <v>2059</v>
      </c>
      <c r="C599" s="48" t="s">
        <v>2060</v>
      </c>
      <c r="E599" s="48" t="s">
        <v>14</v>
      </c>
      <c r="F599" s="48">
        <v>11.85</v>
      </c>
      <c r="G599" s="48">
        <v>0</v>
      </c>
      <c r="H599" s="48">
        <v>11.85</v>
      </c>
      <c r="I599" s="48">
        <v>11.85</v>
      </c>
      <c r="J599" s="48">
        <v>1</v>
      </c>
      <c r="K599" s="48">
        <v>11.85</v>
      </c>
      <c r="L599" s="48">
        <v>1</v>
      </c>
      <c r="M599" s="48">
        <v>11.85</v>
      </c>
      <c r="N599" s="48">
        <v>1</v>
      </c>
      <c r="O599">
        <v>1</v>
      </c>
      <c r="P599" s="48">
        <v>0</v>
      </c>
      <c r="Q599" s="49">
        <v>42187</v>
      </c>
      <c r="S599" t="s">
        <v>1869</v>
      </c>
      <c r="T599" t="s">
        <v>1870</v>
      </c>
      <c r="U599" s="48" t="s">
        <v>1331</v>
      </c>
      <c r="V599" s="47"/>
      <c r="AB599">
        <v>0</v>
      </c>
      <c r="AD599">
        <v>0</v>
      </c>
      <c r="AF599">
        <v>0</v>
      </c>
      <c r="AG599">
        <v>0</v>
      </c>
      <c r="AH599">
        <v>0</v>
      </c>
      <c r="AI599">
        <v>0</v>
      </c>
      <c r="AJ599">
        <v>0</v>
      </c>
      <c r="AK599">
        <v>0</v>
      </c>
      <c r="AM599">
        <v>0</v>
      </c>
      <c r="AN599">
        <v>1</v>
      </c>
      <c r="AO599">
        <v>1</v>
      </c>
      <c r="AP599">
        <v>0</v>
      </c>
      <c r="AQ599">
        <v>0</v>
      </c>
      <c r="AR599">
        <v>0</v>
      </c>
      <c r="AS599">
        <v>0</v>
      </c>
      <c r="AT599">
        <v>0</v>
      </c>
      <c r="AU599">
        <v>0</v>
      </c>
      <c r="AV599">
        <v>0</v>
      </c>
      <c r="BA599">
        <v>0</v>
      </c>
      <c r="BD599">
        <v>0</v>
      </c>
      <c r="BG599">
        <v>0</v>
      </c>
      <c r="BJ599">
        <v>0</v>
      </c>
      <c r="BM599">
        <v>0</v>
      </c>
      <c r="BP599">
        <v>0</v>
      </c>
      <c r="BQ599" s="48" t="s">
        <v>1331</v>
      </c>
      <c r="BR599" s="48" t="s">
        <v>2056</v>
      </c>
      <c r="BS599" s="48" t="s">
        <v>1089</v>
      </c>
      <c r="BT599" s="48" t="s">
        <v>2061</v>
      </c>
      <c r="BX599" s="48">
        <v>0</v>
      </c>
      <c r="BY599" s="48">
        <v>15</v>
      </c>
      <c r="BZ599" s="48">
        <v>0</v>
      </c>
      <c r="CA599" s="48">
        <v>0</v>
      </c>
      <c r="CB599" s="49"/>
    </row>
    <row r="600" spans="1:80" x14ac:dyDescent="0.25">
      <c r="A600">
        <v>10001</v>
      </c>
      <c r="B600" s="48" t="s">
        <v>2062</v>
      </c>
      <c r="C600" s="48" t="s">
        <v>2063</v>
      </c>
      <c r="E600" s="48" t="s">
        <v>14</v>
      </c>
      <c r="F600" s="48">
        <v>15</v>
      </c>
      <c r="G600" s="48">
        <v>0</v>
      </c>
      <c r="H600" s="48">
        <v>15</v>
      </c>
      <c r="I600" s="48">
        <v>15</v>
      </c>
      <c r="J600" s="48">
        <v>1</v>
      </c>
      <c r="K600" s="48">
        <v>15</v>
      </c>
      <c r="L600" s="48">
        <v>1</v>
      </c>
      <c r="M600" s="48">
        <v>15</v>
      </c>
      <c r="N600" s="48">
        <v>1</v>
      </c>
      <c r="O600">
        <v>1</v>
      </c>
      <c r="P600" s="48">
        <v>0</v>
      </c>
      <c r="Q600" s="49">
        <v>42187</v>
      </c>
      <c r="S600" t="s">
        <v>1869</v>
      </c>
      <c r="T600" t="s">
        <v>1870</v>
      </c>
      <c r="U600" s="48" t="s">
        <v>1331</v>
      </c>
      <c r="V600" s="47"/>
      <c r="AB600">
        <v>0</v>
      </c>
      <c r="AD600">
        <v>0</v>
      </c>
      <c r="AF600">
        <v>0</v>
      </c>
      <c r="AG600">
        <v>0</v>
      </c>
      <c r="AH600">
        <v>0</v>
      </c>
      <c r="AI600">
        <v>0</v>
      </c>
      <c r="AJ600">
        <v>0</v>
      </c>
      <c r="AK600">
        <v>0</v>
      </c>
      <c r="AM600">
        <v>0</v>
      </c>
      <c r="AN600">
        <v>1</v>
      </c>
      <c r="AO600">
        <v>1</v>
      </c>
      <c r="AP600">
        <v>0</v>
      </c>
      <c r="AQ600">
        <v>0</v>
      </c>
      <c r="AR600">
        <v>0</v>
      </c>
      <c r="AS600">
        <v>0</v>
      </c>
      <c r="AT600">
        <v>0</v>
      </c>
      <c r="AU600">
        <v>0</v>
      </c>
      <c r="AV600">
        <v>0</v>
      </c>
      <c r="BA600">
        <v>0</v>
      </c>
      <c r="BD600">
        <v>0</v>
      </c>
      <c r="BG600">
        <v>0</v>
      </c>
      <c r="BJ600">
        <v>0</v>
      </c>
      <c r="BM600">
        <v>0</v>
      </c>
      <c r="BP600">
        <v>0</v>
      </c>
      <c r="BQ600" s="48" t="s">
        <v>1331</v>
      </c>
      <c r="BR600" s="48" t="s">
        <v>2056</v>
      </c>
      <c r="BS600" s="48" t="s">
        <v>1090</v>
      </c>
      <c r="BT600" s="48" t="s">
        <v>2064</v>
      </c>
      <c r="BU600" s="48" t="s">
        <v>1089</v>
      </c>
      <c r="BV600" t="s">
        <v>2065</v>
      </c>
      <c r="BX600" s="48">
        <v>0</v>
      </c>
      <c r="BY600" s="48">
        <v>15</v>
      </c>
      <c r="BZ600" s="48">
        <v>0</v>
      </c>
      <c r="CA600" s="48">
        <v>0</v>
      </c>
      <c r="CB600" s="49"/>
    </row>
    <row r="601" spans="1:80" x14ac:dyDescent="0.25">
      <c r="A601">
        <v>10001</v>
      </c>
      <c r="B601" s="48" t="s">
        <v>2066</v>
      </c>
      <c r="C601" s="48" t="s">
        <v>2067</v>
      </c>
      <c r="E601" s="48" t="s">
        <v>14</v>
      </c>
      <c r="F601" s="48">
        <v>12.55</v>
      </c>
      <c r="G601" s="48">
        <v>0</v>
      </c>
      <c r="H601" s="48">
        <v>12.55</v>
      </c>
      <c r="I601" s="48">
        <v>12.55</v>
      </c>
      <c r="J601" s="48">
        <v>1</v>
      </c>
      <c r="K601" s="48">
        <v>12.55</v>
      </c>
      <c r="L601" s="48">
        <v>1</v>
      </c>
      <c r="M601" s="48">
        <v>12.55</v>
      </c>
      <c r="N601" s="48">
        <v>1</v>
      </c>
      <c r="O601">
        <v>1</v>
      </c>
      <c r="P601" s="48">
        <v>0</v>
      </c>
      <c r="Q601" s="49">
        <v>42187</v>
      </c>
      <c r="S601" t="s">
        <v>1869</v>
      </c>
      <c r="T601" t="s">
        <v>1870</v>
      </c>
      <c r="U601" s="48" t="s">
        <v>1331</v>
      </c>
      <c r="V601" s="47"/>
      <c r="AB601">
        <v>0</v>
      </c>
      <c r="AD601">
        <v>0</v>
      </c>
      <c r="AF601">
        <v>0</v>
      </c>
      <c r="AG601">
        <v>0</v>
      </c>
      <c r="AH601">
        <v>0</v>
      </c>
      <c r="AI601">
        <v>0</v>
      </c>
      <c r="AJ601">
        <v>0</v>
      </c>
      <c r="AK601">
        <v>0</v>
      </c>
      <c r="AM601">
        <v>0</v>
      </c>
      <c r="AN601">
        <v>1</v>
      </c>
      <c r="AO601">
        <v>1</v>
      </c>
      <c r="AP601">
        <v>0</v>
      </c>
      <c r="AQ601">
        <v>0</v>
      </c>
      <c r="AR601">
        <v>0</v>
      </c>
      <c r="AS601">
        <v>0</v>
      </c>
      <c r="AT601">
        <v>0</v>
      </c>
      <c r="AU601">
        <v>0</v>
      </c>
      <c r="AV601">
        <v>0</v>
      </c>
      <c r="BA601">
        <v>0</v>
      </c>
      <c r="BD601">
        <v>0</v>
      </c>
      <c r="BG601">
        <v>0</v>
      </c>
      <c r="BJ601">
        <v>0</v>
      </c>
      <c r="BM601">
        <v>0</v>
      </c>
      <c r="BP601">
        <v>0</v>
      </c>
      <c r="BQ601" s="48" t="s">
        <v>1331</v>
      </c>
      <c r="BR601" s="48" t="s">
        <v>2068</v>
      </c>
      <c r="BS601" s="48" t="s">
        <v>1089</v>
      </c>
      <c r="BX601" s="48">
        <v>0</v>
      </c>
      <c r="BY601" s="48">
        <v>15</v>
      </c>
      <c r="BZ601" s="48">
        <v>0</v>
      </c>
      <c r="CA601" s="48">
        <v>0</v>
      </c>
      <c r="CB601" s="49"/>
    </row>
    <row r="602" spans="1:80" x14ac:dyDescent="0.25">
      <c r="A602">
        <v>10001</v>
      </c>
      <c r="B602" s="48" t="s">
        <v>7470</v>
      </c>
      <c r="C602" s="48" t="s">
        <v>7471</v>
      </c>
      <c r="E602" s="48" t="s">
        <v>14</v>
      </c>
      <c r="F602" s="48">
        <v>23.96</v>
      </c>
      <c r="G602" s="48">
        <v>0</v>
      </c>
      <c r="H602" s="48">
        <v>23.96</v>
      </c>
      <c r="I602" s="48">
        <v>23.96</v>
      </c>
      <c r="J602" s="48">
        <v>1</v>
      </c>
      <c r="K602" s="48">
        <v>23.96</v>
      </c>
      <c r="L602" s="48">
        <v>1</v>
      </c>
      <c r="M602" s="48">
        <v>23.96</v>
      </c>
      <c r="N602" s="48">
        <v>1</v>
      </c>
      <c r="O602">
        <v>1</v>
      </c>
      <c r="P602" s="48">
        <v>0</v>
      </c>
      <c r="Q602" s="49">
        <v>42187</v>
      </c>
      <c r="S602" t="s">
        <v>1869</v>
      </c>
      <c r="T602" t="s">
        <v>1870</v>
      </c>
      <c r="U602" s="48" t="s">
        <v>1090</v>
      </c>
      <c r="V602" s="47"/>
      <c r="AB602">
        <v>0</v>
      </c>
      <c r="AD602">
        <v>0</v>
      </c>
      <c r="AF602">
        <v>0</v>
      </c>
      <c r="AG602">
        <v>0</v>
      </c>
      <c r="AH602">
        <v>0</v>
      </c>
      <c r="AI602">
        <v>0</v>
      </c>
      <c r="AJ602">
        <v>0</v>
      </c>
      <c r="AK602">
        <v>0</v>
      </c>
      <c r="AM602">
        <v>0</v>
      </c>
      <c r="AN602">
        <v>1</v>
      </c>
      <c r="AO602">
        <v>1</v>
      </c>
      <c r="AP602">
        <v>0</v>
      </c>
      <c r="AQ602">
        <v>0</v>
      </c>
      <c r="AR602">
        <v>0</v>
      </c>
      <c r="AS602">
        <v>0</v>
      </c>
      <c r="AT602">
        <v>0</v>
      </c>
      <c r="AU602">
        <v>0</v>
      </c>
      <c r="AV602">
        <v>0</v>
      </c>
      <c r="BA602">
        <v>0</v>
      </c>
      <c r="BD602">
        <v>0</v>
      </c>
      <c r="BG602">
        <v>0</v>
      </c>
      <c r="BJ602">
        <v>0</v>
      </c>
      <c r="BM602">
        <v>0</v>
      </c>
      <c r="BP602">
        <v>0</v>
      </c>
      <c r="BQ602" s="48" t="s">
        <v>1090</v>
      </c>
      <c r="BR602" s="48" t="s">
        <v>7472</v>
      </c>
      <c r="BX602" s="48">
        <v>0</v>
      </c>
      <c r="BY602" s="48">
        <v>15</v>
      </c>
      <c r="BZ602" s="48">
        <v>0</v>
      </c>
      <c r="CA602" s="48">
        <v>0</v>
      </c>
      <c r="CB602" s="49"/>
    </row>
    <row r="603" spans="1:80" x14ac:dyDescent="0.25">
      <c r="A603">
        <v>10001</v>
      </c>
      <c r="B603" s="48" t="s">
        <v>3980</v>
      </c>
      <c r="C603" s="48" t="s">
        <v>3981</v>
      </c>
      <c r="E603" s="48" t="s">
        <v>12</v>
      </c>
      <c r="F603" s="48">
        <v>98.4</v>
      </c>
      <c r="G603" s="48">
        <v>0</v>
      </c>
      <c r="H603" s="48">
        <v>98.4</v>
      </c>
      <c r="I603" s="48">
        <v>98.4</v>
      </c>
      <c r="J603" s="48">
        <v>1</v>
      </c>
      <c r="K603" s="48">
        <v>98.4</v>
      </c>
      <c r="L603" s="48">
        <v>1</v>
      </c>
      <c r="M603" s="48">
        <v>98.4</v>
      </c>
      <c r="N603" s="48">
        <v>1</v>
      </c>
      <c r="O603">
        <v>1</v>
      </c>
      <c r="P603" s="48">
        <v>0</v>
      </c>
      <c r="Q603" s="49">
        <v>42860</v>
      </c>
      <c r="S603" t="s">
        <v>2161</v>
      </c>
      <c r="T603" t="s">
        <v>2162</v>
      </c>
      <c r="U603" s="48" t="s">
        <v>786</v>
      </c>
      <c r="V603" s="47"/>
      <c r="AB603">
        <v>0</v>
      </c>
      <c r="AD603">
        <v>0</v>
      </c>
      <c r="AF603">
        <v>0</v>
      </c>
      <c r="AG603">
        <v>0</v>
      </c>
      <c r="AH603">
        <v>0</v>
      </c>
      <c r="AI603">
        <v>0</v>
      </c>
      <c r="AJ603">
        <v>0</v>
      </c>
      <c r="AK603">
        <v>0</v>
      </c>
      <c r="AM603">
        <v>0</v>
      </c>
      <c r="AN603">
        <v>1</v>
      </c>
      <c r="AO603">
        <v>1</v>
      </c>
      <c r="AP603">
        <v>0</v>
      </c>
      <c r="AQ603">
        <v>0</v>
      </c>
      <c r="AR603">
        <v>0</v>
      </c>
      <c r="AS603">
        <v>0</v>
      </c>
      <c r="AT603">
        <v>0</v>
      </c>
      <c r="AU603">
        <v>0</v>
      </c>
      <c r="AV603">
        <v>0</v>
      </c>
      <c r="BA603">
        <v>0</v>
      </c>
      <c r="BD603">
        <v>0</v>
      </c>
      <c r="BG603">
        <v>0</v>
      </c>
      <c r="BJ603">
        <v>0</v>
      </c>
      <c r="BM603">
        <v>0</v>
      </c>
      <c r="BP603">
        <v>0</v>
      </c>
      <c r="BQ603" s="48" t="s">
        <v>786</v>
      </c>
      <c r="BR603" s="48" t="s">
        <v>3982</v>
      </c>
      <c r="BS603" s="48" t="s">
        <v>701</v>
      </c>
      <c r="BT603" s="48" t="s">
        <v>3983</v>
      </c>
      <c r="BU603" s="48" t="s">
        <v>1615</v>
      </c>
      <c r="BV603" t="s">
        <v>7705</v>
      </c>
      <c r="BX603" s="48">
        <v>0</v>
      </c>
      <c r="BY603" s="48">
        <v>0</v>
      </c>
      <c r="BZ603" s="48">
        <v>0</v>
      </c>
      <c r="CA603" s="48">
        <v>0</v>
      </c>
      <c r="CB603" s="49">
        <v>0</v>
      </c>
    </row>
    <row r="604" spans="1:80" x14ac:dyDescent="0.25">
      <c r="A604">
        <v>10001</v>
      </c>
      <c r="B604" s="48" t="s">
        <v>4948</v>
      </c>
      <c r="C604" s="48" t="s">
        <v>4949</v>
      </c>
      <c r="E604" s="48" t="s">
        <v>12</v>
      </c>
      <c r="F604" s="48">
        <v>46.93</v>
      </c>
      <c r="G604" s="48">
        <v>0</v>
      </c>
      <c r="H604" s="48">
        <v>46.93</v>
      </c>
      <c r="I604" s="48">
        <v>46.93</v>
      </c>
      <c r="J604" s="48">
        <v>1</v>
      </c>
      <c r="K604" s="48">
        <v>46.93</v>
      </c>
      <c r="L604" s="48">
        <v>1</v>
      </c>
      <c r="M604" s="48">
        <v>46.93</v>
      </c>
      <c r="N604" s="48">
        <v>1</v>
      </c>
      <c r="O604">
        <v>1</v>
      </c>
      <c r="P604" s="48">
        <v>0</v>
      </c>
      <c r="Q604" s="49">
        <v>42527</v>
      </c>
      <c r="S604" t="s">
        <v>3605</v>
      </c>
      <c r="T604" t="s">
        <v>3606</v>
      </c>
      <c r="U604" s="48" t="s">
        <v>1918</v>
      </c>
      <c r="V604" s="47"/>
      <c r="AB604">
        <v>0</v>
      </c>
      <c r="AD604">
        <v>0</v>
      </c>
      <c r="AF604">
        <v>0</v>
      </c>
      <c r="AG604">
        <v>0</v>
      </c>
      <c r="AH604">
        <v>0</v>
      </c>
      <c r="AI604">
        <v>0</v>
      </c>
      <c r="AJ604">
        <v>0</v>
      </c>
      <c r="AK604">
        <v>0</v>
      </c>
      <c r="AM604">
        <v>0</v>
      </c>
      <c r="AN604">
        <v>1</v>
      </c>
      <c r="AO604">
        <v>1</v>
      </c>
      <c r="AP604">
        <v>0</v>
      </c>
      <c r="AQ604">
        <v>0</v>
      </c>
      <c r="AR604">
        <v>0</v>
      </c>
      <c r="AS604">
        <v>0</v>
      </c>
      <c r="AT604">
        <v>0</v>
      </c>
      <c r="AU604">
        <v>0</v>
      </c>
      <c r="AV604">
        <v>0</v>
      </c>
      <c r="BA604">
        <v>0</v>
      </c>
      <c r="BD604">
        <v>0</v>
      </c>
      <c r="BG604">
        <v>0</v>
      </c>
      <c r="BJ604">
        <v>0</v>
      </c>
      <c r="BM604">
        <v>0</v>
      </c>
      <c r="BP604">
        <v>0</v>
      </c>
      <c r="BQ604" s="48" t="s">
        <v>1918</v>
      </c>
      <c r="BR604" s="48" t="s">
        <v>4950</v>
      </c>
      <c r="BX604" s="48">
        <v>0</v>
      </c>
      <c r="BY604" s="48">
        <v>19</v>
      </c>
      <c r="BZ604" s="48">
        <v>0</v>
      </c>
      <c r="CA604" s="48">
        <v>0</v>
      </c>
      <c r="CB604" s="49"/>
    </row>
    <row r="605" spans="1:80" x14ac:dyDescent="0.25">
      <c r="A605">
        <v>10001</v>
      </c>
      <c r="B605" s="48" t="s">
        <v>7248</v>
      </c>
      <c r="C605" s="48" t="s">
        <v>7249</v>
      </c>
      <c r="E605" s="48" t="s">
        <v>12</v>
      </c>
      <c r="F605" s="48">
        <v>369</v>
      </c>
      <c r="G605" s="48">
        <v>0</v>
      </c>
      <c r="H605" s="48">
        <v>369</v>
      </c>
      <c r="I605" s="48">
        <v>369</v>
      </c>
      <c r="J605" s="48">
        <v>1</v>
      </c>
      <c r="K605" s="48">
        <v>369</v>
      </c>
      <c r="L605" s="48">
        <v>1</v>
      </c>
      <c r="M605" s="48">
        <v>369</v>
      </c>
      <c r="N605" s="48">
        <v>1</v>
      </c>
      <c r="O605">
        <v>1</v>
      </c>
      <c r="P605" s="48">
        <v>0</v>
      </c>
      <c r="Q605" s="49">
        <v>41828</v>
      </c>
      <c r="S605" t="s">
        <v>2420</v>
      </c>
      <c r="T605" t="s">
        <v>2421</v>
      </c>
      <c r="U605" s="48" t="s">
        <v>1615</v>
      </c>
      <c r="V605" s="47"/>
      <c r="AB605">
        <v>0</v>
      </c>
      <c r="AD605">
        <v>0</v>
      </c>
      <c r="AF605">
        <v>0</v>
      </c>
      <c r="AG605">
        <v>0</v>
      </c>
      <c r="AH605">
        <v>0</v>
      </c>
      <c r="AI605">
        <v>0</v>
      </c>
      <c r="AJ605">
        <v>0</v>
      </c>
      <c r="AK605">
        <v>0</v>
      </c>
      <c r="AM605">
        <v>0</v>
      </c>
      <c r="AN605">
        <v>1</v>
      </c>
      <c r="AO605">
        <v>1</v>
      </c>
      <c r="AP605">
        <v>0</v>
      </c>
      <c r="AQ605">
        <v>0</v>
      </c>
      <c r="AR605">
        <v>0</v>
      </c>
      <c r="AS605">
        <v>0</v>
      </c>
      <c r="AT605">
        <v>0</v>
      </c>
      <c r="AU605">
        <v>0</v>
      </c>
      <c r="AV605">
        <v>0</v>
      </c>
      <c r="BA605">
        <v>0</v>
      </c>
      <c r="BD605">
        <v>0</v>
      </c>
      <c r="BG605">
        <v>0</v>
      </c>
      <c r="BJ605">
        <v>0</v>
      </c>
      <c r="BM605">
        <v>0</v>
      </c>
      <c r="BP605">
        <v>0</v>
      </c>
      <c r="BQ605" s="48" t="s">
        <v>1615</v>
      </c>
      <c r="BR605" s="48" t="s">
        <v>7250</v>
      </c>
      <c r="BX605" s="48">
        <v>0</v>
      </c>
      <c r="BY605" s="48">
        <v>21</v>
      </c>
      <c r="BZ605" s="48">
        <v>0</v>
      </c>
      <c r="CA605" s="48">
        <v>0</v>
      </c>
      <c r="CB605" s="49"/>
    </row>
    <row r="606" spans="1:80" x14ac:dyDescent="0.25">
      <c r="A606">
        <v>10001</v>
      </c>
      <c r="B606" s="48" t="s">
        <v>4147</v>
      </c>
      <c r="C606" s="48" t="s">
        <v>4148</v>
      </c>
      <c r="E606" s="48" t="s">
        <v>12</v>
      </c>
      <c r="F606" s="48">
        <v>97.13</v>
      </c>
      <c r="G606" s="48">
        <v>10</v>
      </c>
      <c r="H606" s="48">
        <v>87.42</v>
      </c>
      <c r="I606" s="48">
        <v>87.42</v>
      </c>
      <c r="J606" s="48">
        <v>1</v>
      </c>
      <c r="K606" s="48">
        <v>87.42</v>
      </c>
      <c r="L606" s="48">
        <v>1</v>
      </c>
      <c r="M606" s="48">
        <v>87.42</v>
      </c>
      <c r="N606" s="48">
        <v>1</v>
      </c>
      <c r="O606">
        <v>1</v>
      </c>
      <c r="P606" s="48">
        <v>0</v>
      </c>
      <c r="Q606" s="49">
        <v>42650</v>
      </c>
      <c r="S606" t="s">
        <v>2420</v>
      </c>
      <c r="T606" t="s">
        <v>2421</v>
      </c>
      <c r="U606" s="48" t="s">
        <v>701</v>
      </c>
      <c r="V606" s="47"/>
      <c r="AB606">
        <v>0</v>
      </c>
      <c r="AD606">
        <v>0</v>
      </c>
      <c r="AF606">
        <v>0</v>
      </c>
      <c r="AG606">
        <v>0</v>
      </c>
      <c r="AH606">
        <v>0</v>
      </c>
      <c r="AI606">
        <v>0</v>
      </c>
      <c r="AJ606">
        <v>0</v>
      </c>
      <c r="AK606">
        <v>0</v>
      </c>
      <c r="AM606">
        <v>0</v>
      </c>
      <c r="AN606">
        <v>1</v>
      </c>
      <c r="AO606">
        <v>1</v>
      </c>
      <c r="AP606">
        <v>0</v>
      </c>
      <c r="AQ606">
        <v>0</v>
      </c>
      <c r="AR606">
        <v>0</v>
      </c>
      <c r="AS606">
        <v>0</v>
      </c>
      <c r="AT606">
        <v>0</v>
      </c>
      <c r="AU606">
        <v>0</v>
      </c>
      <c r="AV606">
        <v>0</v>
      </c>
      <c r="BA606">
        <v>0</v>
      </c>
      <c r="BD606">
        <v>0</v>
      </c>
      <c r="BG606">
        <v>0</v>
      </c>
      <c r="BJ606">
        <v>0</v>
      </c>
      <c r="BM606">
        <v>0</v>
      </c>
      <c r="BP606">
        <v>0</v>
      </c>
      <c r="BQ606" s="48" t="s">
        <v>701</v>
      </c>
      <c r="BR606" s="48" t="s">
        <v>4149</v>
      </c>
      <c r="BX606" s="48">
        <v>0</v>
      </c>
      <c r="BY606" s="48">
        <v>3</v>
      </c>
      <c r="BZ606" s="48">
        <v>0</v>
      </c>
      <c r="CA606" s="48">
        <v>0</v>
      </c>
      <c r="CB606" s="49">
        <v>0</v>
      </c>
    </row>
    <row r="607" spans="1:80" x14ac:dyDescent="0.25">
      <c r="A607">
        <v>10001</v>
      </c>
      <c r="B607" s="48" t="s">
        <v>3803</v>
      </c>
      <c r="C607" s="48" t="s">
        <v>3804</v>
      </c>
      <c r="E607" s="48" t="s">
        <v>12</v>
      </c>
      <c r="F607" s="48">
        <v>2.2999999999999998</v>
      </c>
      <c r="G607" s="48">
        <v>0</v>
      </c>
      <c r="H607" s="48">
        <v>2.2999999999999998</v>
      </c>
      <c r="I607" s="48">
        <v>2.2999999999999998</v>
      </c>
      <c r="J607" s="48">
        <v>1</v>
      </c>
      <c r="K607" s="48">
        <v>2.2999999999999998</v>
      </c>
      <c r="L607" s="48">
        <v>1</v>
      </c>
      <c r="M607" s="48">
        <v>2.2999999999999998</v>
      </c>
      <c r="N607" s="48">
        <v>1</v>
      </c>
      <c r="O607">
        <v>1</v>
      </c>
      <c r="P607" s="48">
        <v>0</v>
      </c>
      <c r="Q607" s="49">
        <v>42550</v>
      </c>
      <c r="S607" t="s">
        <v>1545</v>
      </c>
      <c r="T607" t="s">
        <v>1546</v>
      </c>
      <c r="U607" s="48" t="s">
        <v>3805</v>
      </c>
      <c r="V607" s="47"/>
      <c r="AB607">
        <v>0</v>
      </c>
      <c r="AD607">
        <v>0</v>
      </c>
      <c r="AF607">
        <v>0</v>
      </c>
      <c r="AG607">
        <v>0</v>
      </c>
      <c r="AH607">
        <v>0</v>
      </c>
      <c r="AI607">
        <v>0</v>
      </c>
      <c r="AJ607">
        <v>0</v>
      </c>
      <c r="AK607">
        <v>0</v>
      </c>
      <c r="AM607">
        <v>0</v>
      </c>
      <c r="AN607">
        <v>1</v>
      </c>
      <c r="AO607">
        <v>1</v>
      </c>
      <c r="AP607">
        <v>0</v>
      </c>
      <c r="AQ607">
        <v>0</v>
      </c>
      <c r="AR607">
        <v>0</v>
      </c>
      <c r="AS607">
        <v>0</v>
      </c>
      <c r="AT607">
        <v>0</v>
      </c>
      <c r="AU607">
        <v>0</v>
      </c>
      <c r="AV607">
        <v>0</v>
      </c>
      <c r="BA607">
        <v>0</v>
      </c>
      <c r="BD607">
        <v>0</v>
      </c>
      <c r="BG607">
        <v>0</v>
      </c>
      <c r="BJ607">
        <v>0</v>
      </c>
      <c r="BM607">
        <v>0</v>
      </c>
      <c r="BP607">
        <v>0</v>
      </c>
      <c r="BQ607" s="48" t="s">
        <v>3805</v>
      </c>
      <c r="BR607" s="48" t="s">
        <v>3806</v>
      </c>
      <c r="BX607" s="48">
        <v>0</v>
      </c>
      <c r="BY607" s="48">
        <v>19</v>
      </c>
      <c r="BZ607" s="48">
        <v>0</v>
      </c>
      <c r="CA607" s="48">
        <v>0</v>
      </c>
      <c r="CB607" s="49">
        <v>0</v>
      </c>
    </row>
    <row r="608" spans="1:80" x14ac:dyDescent="0.25">
      <c r="A608">
        <v>10001</v>
      </c>
      <c r="B608" s="48" t="s">
        <v>8064</v>
      </c>
      <c r="C608" s="48" t="s">
        <v>8065</v>
      </c>
      <c r="E608" s="48" t="s">
        <v>12</v>
      </c>
      <c r="F608" s="48">
        <v>9.36</v>
      </c>
      <c r="G608" s="48">
        <v>0</v>
      </c>
      <c r="H608" s="48">
        <v>9.36</v>
      </c>
      <c r="I608" s="48">
        <v>9.36</v>
      </c>
      <c r="J608" s="48">
        <v>1</v>
      </c>
      <c r="K608" s="48">
        <v>9.36</v>
      </c>
      <c r="L608" s="48">
        <v>1</v>
      </c>
      <c r="M608" s="48">
        <v>9.36</v>
      </c>
      <c r="N608" s="48">
        <v>1</v>
      </c>
      <c r="O608">
        <v>1</v>
      </c>
      <c r="P608" s="48">
        <v>0</v>
      </c>
      <c r="Q608" s="49">
        <v>42801</v>
      </c>
      <c r="S608" t="s">
        <v>1753</v>
      </c>
      <c r="T608" t="s">
        <v>1754</v>
      </c>
      <c r="U608" s="48" t="s">
        <v>2175</v>
      </c>
      <c r="V608" s="47"/>
      <c r="AB608">
        <v>0</v>
      </c>
      <c r="AD608">
        <v>0</v>
      </c>
      <c r="AF608">
        <v>0</v>
      </c>
      <c r="AG608">
        <v>0</v>
      </c>
      <c r="AH608">
        <v>0</v>
      </c>
      <c r="AI608">
        <v>0</v>
      </c>
      <c r="AJ608">
        <v>0</v>
      </c>
      <c r="AK608">
        <v>0</v>
      </c>
      <c r="AM608">
        <v>0</v>
      </c>
      <c r="AN608">
        <v>1</v>
      </c>
      <c r="AO608">
        <v>1</v>
      </c>
      <c r="AP608">
        <v>0</v>
      </c>
      <c r="AQ608">
        <v>0</v>
      </c>
      <c r="AR608">
        <v>0</v>
      </c>
      <c r="AS608">
        <v>0</v>
      </c>
      <c r="AT608">
        <v>0</v>
      </c>
      <c r="AU608">
        <v>0</v>
      </c>
      <c r="AV608">
        <v>0</v>
      </c>
      <c r="BA608">
        <v>0</v>
      </c>
      <c r="BD608">
        <v>0</v>
      </c>
      <c r="BG608">
        <v>0</v>
      </c>
      <c r="BJ608">
        <v>0</v>
      </c>
      <c r="BM608">
        <v>0</v>
      </c>
      <c r="BP608">
        <v>0</v>
      </c>
      <c r="BQ608" s="48" t="s">
        <v>2175</v>
      </c>
      <c r="BR608" s="48" t="s">
        <v>8066</v>
      </c>
      <c r="BX608" s="48">
        <v>0</v>
      </c>
      <c r="BY608" s="48">
        <v>15</v>
      </c>
      <c r="BZ608" s="48">
        <v>0</v>
      </c>
      <c r="CA608" s="48">
        <v>0</v>
      </c>
      <c r="CB608" s="49">
        <v>0</v>
      </c>
    </row>
    <row r="609" spans="1:80" x14ac:dyDescent="0.25">
      <c r="A609">
        <v>10001</v>
      </c>
      <c r="B609" s="48" t="s">
        <v>2144</v>
      </c>
      <c r="C609" s="48" t="s">
        <v>2145</v>
      </c>
      <c r="E609" s="48" t="s">
        <v>12</v>
      </c>
      <c r="F609" s="48">
        <v>33.799999999999997</v>
      </c>
      <c r="G609" s="48">
        <v>0</v>
      </c>
      <c r="H609" s="48">
        <v>32.17</v>
      </c>
      <c r="I609" s="48">
        <v>33.799999999999997</v>
      </c>
      <c r="J609" s="48">
        <v>1</v>
      </c>
      <c r="K609" s="48">
        <v>32.17</v>
      </c>
      <c r="L609" s="48">
        <v>1</v>
      </c>
      <c r="M609" s="48">
        <v>33.799999999999997</v>
      </c>
      <c r="N609" s="48">
        <v>1</v>
      </c>
      <c r="O609">
        <v>1</v>
      </c>
      <c r="P609" s="48">
        <v>0</v>
      </c>
      <c r="Q609" s="49">
        <v>41904</v>
      </c>
      <c r="S609" t="s">
        <v>2146</v>
      </c>
      <c r="T609" t="s">
        <v>2147</v>
      </c>
      <c r="U609" s="48" t="s">
        <v>786</v>
      </c>
      <c r="V609" s="47"/>
      <c r="AB609">
        <v>0</v>
      </c>
      <c r="AD609">
        <v>0</v>
      </c>
      <c r="AF609">
        <v>0</v>
      </c>
      <c r="AG609">
        <v>0</v>
      </c>
      <c r="AH609">
        <v>0</v>
      </c>
      <c r="AI609">
        <v>0</v>
      </c>
      <c r="AJ609">
        <v>0</v>
      </c>
      <c r="AK609">
        <v>0</v>
      </c>
      <c r="AM609">
        <v>0</v>
      </c>
      <c r="AN609">
        <v>1</v>
      </c>
      <c r="AO609">
        <v>1</v>
      </c>
      <c r="AP609">
        <v>0</v>
      </c>
      <c r="AQ609">
        <v>0</v>
      </c>
      <c r="AR609">
        <v>0</v>
      </c>
      <c r="AS609">
        <v>0</v>
      </c>
      <c r="AT609">
        <v>0</v>
      </c>
      <c r="AU609">
        <v>0</v>
      </c>
      <c r="AV609">
        <v>0</v>
      </c>
      <c r="BA609">
        <v>0</v>
      </c>
      <c r="BD609">
        <v>0</v>
      </c>
      <c r="BG609">
        <v>0</v>
      </c>
      <c r="BJ609">
        <v>0</v>
      </c>
      <c r="BM609">
        <v>0</v>
      </c>
      <c r="BP609">
        <v>0</v>
      </c>
      <c r="BQ609" s="48" t="s">
        <v>786</v>
      </c>
      <c r="BR609" s="48" t="s">
        <v>2148</v>
      </c>
      <c r="BX609" s="48">
        <v>0</v>
      </c>
      <c r="BY609" s="48">
        <v>15</v>
      </c>
      <c r="BZ609" s="48">
        <v>0</v>
      </c>
      <c r="CA609" s="48">
        <v>0</v>
      </c>
      <c r="CB609" s="49"/>
    </row>
    <row r="610" spans="1:80" x14ac:dyDescent="0.25">
      <c r="A610">
        <v>10001</v>
      </c>
      <c r="B610" s="48" t="s">
        <v>5904</v>
      </c>
      <c r="C610" s="48" t="s">
        <v>5905</v>
      </c>
      <c r="E610" s="48" t="s">
        <v>12</v>
      </c>
      <c r="F610" s="48">
        <v>21.87</v>
      </c>
      <c r="G610" s="48">
        <v>0</v>
      </c>
      <c r="H610" s="48">
        <v>21.87</v>
      </c>
      <c r="I610" s="48">
        <v>21.87</v>
      </c>
      <c r="J610" s="48">
        <v>1</v>
      </c>
      <c r="K610" s="48">
        <v>21.87</v>
      </c>
      <c r="L610" s="48">
        <v>1</v>
      </c>
      <c r="M610" s="48">
        <v>21.87</v>
      </c>
      <c r="N610" s="48">
        <v>1</v>
      </c>
      <c r="O610">
        <v>1</v>
      </c>
      <c r="P610" s="48">
        <v>0</v>
      </c>
      <c r="Q610" s="49">
        <v>42801</v>
      </c>
      <c r="S610" t="s">
        <v>1753</v>
      </c>
      <c r="T610" t="s">
        <v>1754</v>
      </c>
      <c r="U610" s="48" t="s">
        <v>2175</v>
      </c>
      <c r="V610" s="47"/>
      <c r="AB610">
        <v>0</v>
      </c>
      <c r="AD610">
        <v>0</v>
      </c>
      <c r="AF610">
        <v>0</v>
      </c>
      <c r="AG610">
        <v>0</v>
      </c>
      <c r="AH610">
        <v>0</v>
      </c>
      <c r="AI610">
        <v>0</v>
      </c>
      <c r="AJ610">
        <v>0</v>
      </c>
      <c r="AK610">
        <v>0</v>
      </c>
      <c r="AM610">
        <v>0</v>
      </c>
      <c r="AN610">
        <v>1</v>
      </c>
      <c r="AO610">
        <v>1</v>
      </c>
      <c r="AP610">
        <v>0</v>
      </c>
      <c r="AQ610">
        <v>0</v>
      </c>
      <c r="AR610">
        <v>0</v>
      </c>
      <c r="AS610">
        <v>0</v>
      </c>
      <c r="AT610">
        <v>0</v>
      </c>
      <c r="AU610">
        <v>0</v>
      </c>
      <c r="AV610">
        <v>0</v>
      </c>
      <c r="BA610">
        <v>0</v>
      </c>
      <c r="BD610">
        <v>0</v>
      </c>
      <c r="BG610">
        <v>0</v>
      </c>
      <c r="BJ610">
        <v>0</v>
      </c>
      <c r="BM610">
        <v>0</v>
      </c>
      <c r="BP610">
        <v>0</v>
      </c>
      <c r="BQ610" s="48" t="s">
        <v>2175</v>
      </c>
      <c r="BR610" s="48" t="s">
        <v>5906</v>
      </c>
      <c r="BS610" s="48" t="s">
        <v>701</v>
      </c>
      <c r="BX610" s="48">
        <v>0</v>
      </c>
      <c r="BY610" s="48">
        <v>15</v>
      </c>
      <c r="BZ610" s="48">
        <v>0</v>
      </c>
      <c r="CA610" s="48">
        <v>0</v>
      </c>
      <c r="CB610" s="49">
        <v>0</v>
      </c>
    </row>
    <row r="611" spans="1:80" x14ac:dyDescent="0.25">
      <c r="A611">
        <v>10001</v>
      </c>
      <c r="B611" s="48" t="s">
        <v>2111</v>
      </c>
      <c r="C611" s="48" t="s">
        <v>2112</v>
      </c>
      <c r="D611" t="s">
        <v>2113</v>
      </c>
      <c r="E611" s="48" t="s">
        <v>12</v>
      </c>
      <c r="F611" s="48">
        <v>31.13</v>
      </c>
      <c r="G611" s="48">
        <v>0</v>
      </c>
      <c r="H611" s="48">
        <v>31.13</v>
      </c>
      <c r="I611" s="48">
        <v>31.13</v>
      </c>
      <c r="J611" s="48">
        <v>1</v>
      </c>
      <c r="K611" s="48">
        <v>31.13</v>
      </c>
      <c r="L611" s="48">
        <v>1</v>
      </c>
      <c r="M611" s="48">
        <v>31.13</v>
      </c>
      <c r="N611" s="48">
        <v>1</v>
      </c>
      <c r="O611">
        <v>1</v>
      </c>
      <c r="P611" s="48">
        <v>0</v>
      </c>
      <c r="Q611" s="49">
        <v>42333</v>
      </c>
      <c r="S611" t="s">
        <v>1869</v>
      </c>
      <c r="T611" t="s">
        <v>1870</v>
      </c>
      <c r="U611" s="48" t="s">
        <v>1090</v>
      </c>
      <c r="V611" s="47"/>
      <c r="AB611">
        <v>0</v>
      </c>
      <c r="AD611">
        <v>0</v>
      </c>
      <c r="AF611">
        <v>0</v>
      </c>
      <c r="AG611">
        <v>0</v>
      </c>
      <c r="AH611">
        <v>0</v>
      </c>
      <c r="AI611">
        <v>0</v>
      </c>
      <c r="AJ611">
        <v>0</v>
      </c>
      <c r="AK611">
        <v>0</v>
      </c>
      <c r="AM611">
        <v>0</v>
      </c>
      <c r="AN611">
        <v>1</v>
      </c>
      <c r="AO611">
        <v>1</v>
      </c>
      <c r="AP611">
        <v>0</v>
      </c>
      <c r="AQ611">
        <v>0</v>
      </c>
      <c r="AR611">
        <v>0</v>
      </c>
      <c r="AS611">
        <v>0</v>
      </c>
      <c r="AT611">
        <v>0</v>
      </c>
      <c r="AU611">
        <v>0</v>
      </c>
      <c r="AV611">
        <v>0</v>
      </c>
      <c r="BA611">
        <v>0</v>
      </c>
      <c r="BD611">
        <v>0</v>
      </c>
      <c r="BG611">
        <v>0</v>
      </c>
      <c r="BJ611">
        <v>0</v>
      </c>
      <c r="BM611">
        <v>0</v>
      </c>
      <c r="BP611">
        <v>0</v>
      </c>
      <c r="BQ611" s="48" t="s">
        <v>1090</v>
      </c>
      <c r="BR611" s="48" t="s">
        <v>2114</v>
      </c>
      <c r="BX611" s="48">
        <v>0</v>
      </c>
      <c r="BY611" s="48">
        <v>15</v>
      </c>
      <c r="BZ611" s="48">
        <v>0</v>
      </c>
      <c r="CA611" s="48">
        <v>0</v>
      </c>
      <c r="CB611" s="49"/>
    </row>
    <row r="612" spans="1:80" x14ac:dyDescent="0.25">
      <c r="A612">
        <v>10001</v>
      </c>
      <c r="B612" s="48" t="s">
        <v>2108</v>
      </c>
      <c r="C612" s="48" t="s">
        <v>2109</v>
      </c>
      <c r="E612" s="48" t="s">
        <v>12</v>
      </c>
      <c r="F612" s="48">
        <v>30.21</v>
      </c>
      <c r="G612" s="48">
        <v>0</v>
      </c>
      <c r="H612" s="48">
        <v>30.21</v>
      </c>
      <c r="I612" s="48">
        <v>30.21</v>
      </c>
      <c r="J612" s="48">
        <v>1</v>
      </c>
      <c r="K612" s="48">
        <v>30.21</v>
      </c>
      <c r="L612" s="48">
        <v>1</v>
      </c>
      <c r="M612" s="48">
        <v>30.21</v>
      </c>
      <c r="N612" s="48">
        <v>1</v>
      </c>
      <c r="O612">
        <v>1</v>
      </c>
      <c r="P612" s="48">
        <v>0</v>
      </c>
      <c r="Q612" s="49">
        <v>42333</v>
      </c>
      <c r="S612" t="s">
        <v>1869</v>
      </c>
      <c r="T612" t="s">
        <v>1870</v>
      </c>
      <c r="U612" s="48" t="s">
        <v>1090</v>
      </c>
      <c r="V612" s="47"/>
      <c r="AB612">
        <v>0</v>
      </c>
      <c r="AD612">
        <v>0</v>
      </c>
      <c r="AF612">
        <v>0</v>
      </c>
      <c r="AG612">
        <v>0</v>
      </c>
      <c r="AH612">
        <v>0</v>
      </c>
      <c r="AI612">
        <v>0</v>
      </c>
      <c r="AJ612">
        <v>0</v>
      </c>
      <c r="AK612">
        <v>0</v>
      </c>
      <c r="AM612">
        <v>0</v>
      </c>
      <c r="AN612">
        <v>1</v>
      </c>
      <c r="AO612">
        <v>1</v>
      </c>
      <c r="AP612">
        <v>0</v>
      </c>
      <c r="AQ612">
        <v>0</v>
      </c>
      <c r="AR612">
        <v>0</v>
      </c>
      <c r="AS612">
        <v>0</v>
      </c>
      <c r="AT612">
        <v>0</v>
      </c>
      <c r="AU612">
        <v>0</v>
      </c>
      <c r="AV612">
        <v>0</v>
      </c>
      <c r="BA612">
        <v>0</v>
      </c>
      <c r="BD612">
        <v>0</v>
      </c>
      <c r="BG612">
        <v>0</v>
      </c>
      <c r="BJ612">
        <v>0</v>
      </c>
      <c r="BM612">
        <v>0</v>
      </c>
      <c r="BP612">
        <v>0</v>
      </c>
      <c r="BQ612" s="48" t="s">
        <v>1090</v>
      </c>
      <c r="BR612" s="48" t="s">
        <v>2110</v>
      </c>
      <c r="BX612" s="48">
        <v>0</v>
      </c>
      <c r="BY612" s="48">
        <v>15</v>
      </c>
      <c r="BZ612" s="48">
        <v>0</v>
      </c>
      <c r="CA612" s="48">
        <v>0</v>
      </c>
      <c r="CB612" s="49"/>
    </row>
    <row r="613" spans="1:80" x14ac:dyDescent="0.25">
      <c r="A613">
        <v>10001</v>
      </c>
      <c r="B613" s="48" t="s">
        <v>2115</v>
      </c>
      <c r="C613" s="48" t="s">
        <v>2116</v>
      </c>
      <c r="E613" s="48" t="s">
        <v>12</v>
      </c>
      <c r="F613" s="48">
        <v>35.79</v>
      </c>
      <c r="G613" s="48">
        <v>0</v>
      </c>
      <c r="H613" s="48">
        <v>35.79</v>
      </c>
      <c r="I613" s="48">
        <v>35.79</v>
      </c>
      <c r="J613" s="48">
        <v>1</v>
      </c>
      <c r="K613" s="48">
        <v>35.79</v>
      </c>
      <c r="L613" s="48">
        <v>1</v>
      </c>
      <c r="M613" s="48">
        <v>35.79</v>
      </c>
      <c r="N613" s="48">
        <v>1</v>
      </c>
      <c r="O613">
        <v>1</v>
      </c>
      <c r="P613" s="48">
        <v>0</v>
      </c>
      <c r="Q613" s="49">
        <v>42887</v>
      </c>
      <c r="S613" t="s">
        <v>1869</v>
      </c>
      <c r="T613" t="s">
        <v>1870</v>
      </c>
      <c r="U613" s="48" t="s">
        <v>1979</v>
      </c>
      <c r="V613" s="47"/>
      <c r="AB613">
        <v>0</v>
      </c>
      <c r="AD613">
        <v>0</v>
      </c>
      <c r="AF613">
        <v>0</v>
      </c>
      <c r="AG613">
        <v>0</v>
      </c>
      <c r="AH613">
        <v>0</v>
      </c>
      <c r="AI613">
        <v>0</v>
      </c>
      <c r="AJ613">
        <v>0</v>
      </c>
      <c r="AK613">
        <v>0</v>
      </c>
      <c r="AM613">
        <v>0</v>
      </c>
      <c r="AN613">
        <v>1</v>
      </c>
      <c r="AO613">
        <v>1</v>
      </c>
      <c r="AP613">
        <v>0</v>
      </c>
      <c r="AQ613">
        <v>0</v>
      </c>
      <c r="AR613">
        <v>0</v>
      </c>
      <c r="AS613">
        <v>0</v>
      </c>
      <c r="AT613">
        <v>0</v>
      </c>
      <c r="AU613">
        <v>0</v>
      </c>
      <c r="AV613">
        <v>0</v>
      </c>
      <c r="BA613">
        <v>0</v>
      </c>
      <c r="BD613">
        <v>0</v>
      </c>
      <c r="BG613">
        <v>0</v>
      </c>
      <c r="BJ613">
        <v>0</v>
      </c>
      <c r="BM613">
        <v>0</v>
      </c>
      <c r="BP613">
        <v>0</v>
      </c>
      <c r="BQ613" s="48" t="s">
        <v>1979</v>
      </c>
      <c r="BR613" s="48" t="s">
        <v>2117</v>
      </c>
      <c r="BX613" s="48">
        <v>0</v>
      </c>
      <c r="BY613" s="48">
        <v>15</v>
      </c>
      <c r="BZ613" s="48">
        <v>0</v>
      </c>
      <c r="CA613" s="48">
        <v>0</v>
      </c>
      <c r="CB613" s="49"/>
    </row>
    <row r="614" spans="1:80" x14ac:dyDescent="0.25">
      <c r="A614">
        <v>10001</v>
      </c>
      <c r="B614" s="48" t="s">
        <v>7158</v>
      </c>
      <c r="C614" s="48" t="s">
        <v>7159</v>
      </c>
      <c r="E614" s="48" t="s">
        <v>12</v>
      </c>
      <c r="F614" s="48">
        <v>35.79</v>
      </c>
      <c r="G614" s="48">
        <v>0</v>
      </c>
      <c r="H614" s="48">
        <v>35.79</v>
      </c>
      <c r="I614" s="48">
        <v>35.79</v>
      </c>
      <c r="J614" s="48">
        <v>1</v>
      </c>
      <c r="K614" s="48">
        <v>35.79</v>
      </c>
      <c r="L614" s="48">
        <v>1</v>
      </c>
      <c r="M614" s="48">
        <v>35.79</v>
      </c>
      <c r="N614" s="48">
        <v>1</v>
      </c>
      <c r="O614">
        <v>1</v>
      </c>
      <c r="P614" s="48">
        <v>0</v>
      </c>
      <c r="Q614" s="49">
        <v>43042</v>
      </c>
      <c r="S614" t="s">
        <v>1869</v>
      </c>
      <c r="T614" t="s">
        <v>1870</v>
      </c>
      <c r="U614" s="48" t="s">
        <v>1979</v>
      </c>
      <c r="V614" s="47"/>
      <c r="AB614">
        <v>0</v>
      </c>
      <c r="AD614">
        <v>0</v>
      </c>
      <c r="AF614">
        <v>0</v>
      </c>
      <c r="AG614">
        <v>0</v>
      </c>
      <c r="AH614">
        <v>0</v>
      </c>
      <c r="AI614">
        <v>0</v>
      </c>
      <c r="AJ614">
        <v>0</v>
      </c>
      <c r="AK614">
        <v>0</v>
      </c>
      <c r="AM614">
        <v>0</v>
      </c>
      <c r="AN614">
        <v>1</v>
      </c>
      <c r="AO614">
        <v>1</v>
      </c>
      <c r="AP614">
        <v>0</v>
      </c>
      <c r="AQ614">
        <v>0</v>
      </c>
      <c r="AR614">
        <v>0</v>
      </c>
      <c r="AS614">
        <v>0</v>
      </c>
      <c r="AT614">
        <v>0</v>
      </c>
      <c r="AU614">
        <v>0</v>
      </c>
      <c r="AV614">
        <v>0</v>
      </c>
      <c r="BA614">
        <v>0</v>
      </c>
      <c r="BD614">
        <v>0</v>
      </c>
      <c r="BG614">
        <v>0</v>
      </c>
      <c r="BJ614">
        <v>0</v>
      </c>
      <c r="BM614">
        <v>0</v>
      </c>
      <c r="BP614">
        <v>0</v>
      </c>
      <c r="BQ614" s="48" t="s">
        <v>1979</v>
      </c>
      <c r="BR614" s="48" t="s">
        <v>7160</v>
      </c>
      <c r="BX614" s="48">
        <v>0</v>
      </c>
      <c r="BY614" s="48">
        <v>15</v>
      </c>
      <c r="BZ614" s="48">
        <v>0</v>
      </c>
      <c r="CA614" s="48">
        <v>0</v>
      </c>
      <c r="CB614" s="49"/>
    </row>
    <row r="615" spans="1:80" x14ac:dyDescent="0.25">
      <c r="A615">
        <v>10001</v>
      </c>
      <c r="B615" s="48" t="s">
        <v>7302</v>
      </c>
      <c r="C615" s="48" t="s">
        <v>7303</v>
      </c>
      <c r="E615" s="48" t="s">
        <v>12</v>
      </c>
      <c r="F615" s="48">
        <v>35.79</v>
      </c>
      <c r="G615" s="48">
        <v>0</v>
      </c>
      <c r="H615" s="48">
        <v>35.79</v>
      </c>
      <c r="I615" s="48">
        <v>35.79</v>
      </c>
      <c r="J615" s="48">
        <v>1</v>
      </c>
      <c r="K615" s="48">
        <v>35.79</v>
      </c>
      <c r="L615" s="48">
        <v>1</v>
      </c>
      <c r="M615" s="48">
        <v>35.79</v>
      </c>
      <c r="N615" s="48">
        <v>1</v>
      </c>
      <c r="O615">
        <v>1</v>
      </c>
      <c r="P615" s="48">
        <v>0</v>
      </c>
      <c r="Q615" s="49">
        <v>42475</v>
      </c>
      <c r="S615" t="s">
        <v>1869</v>
      </c>
      <c r="T615" t="s">
        <v>1870</v>
      </c>
      <c r="U615" s="48" t="s">
        <v>1979</v>
      </c>
      <c r="V615" s="47"/>
      <c r="AB615">
        <v>0</v>
      </c>
      <c r="AD615">
        <v>0</v>
      </c>
      <c r="AF615">
        <v>0</v>
      </c>
      <c r="AG615">
        <v>0</v>
      </c>
      <c r="AH615">
        <v>0</v>
      </c>
      <c r="AI615">
        <v>0</v>
      </c>
      <c r="AJ615">
        <v>0</v>
      </c>
      <c r="AK615">
        <v>0</v>
      </c>
      <c r="AM615">
        <v>0</v>
      </c>
      <c r="AN615">
        <v>1</v>
      </c>
      <c r="AO615">
        <v>1</v>
      </c>
      <c r="AP615">
        <v>0</v>
      </c>
      <c r="AQ615">
        <v>0</v>
      </c>
      <c r="AR615">
        <v>0</v>
      </c>
      <c r="AS615">
        <v>0</v>
      </c>
      <c r="AT615">
        <v>0</v>
      </c>
      <c r="AU615">
        <v>0</v>
      </c>
      <c r="AV615">
        <v>0</v>
      </c>
      <c r="BA615">
        <v>0</v>
      </c>
      <c r="BD615">
        <v>0</v>
      </c>
      <c r="BG615">
        <v>0</v>
      </c>
      <c r="BJ615">
        <v>0</v>
      </c>
      <c r="BM615">
        <v>0</v>
      </c>
      <c r="BP615">
        <v>0</v>
      </c>
      <c r="BQ615" s="48" t="s">
        <v>1979</v>
      </c>
      <c r="BR615" s="48" t="s">
        <v>7304</v>
      </c>
      <c r="BX615" s="48">
        <v>0</v>
      </c>
      <c r="BY615" s="48">
        <v>15</v>
      </c>
      <c r="BZ615" s="48">
        <v>0</v>
      </c>
      <c r="CA615" s="48">
        <v>0</v>
      </c>
      <c r="CB615" s="49">
        <v>0</v>
      </c>
    </row>
    <row r="616" spans="1:80" x14ac:dyDescent="0.25">
      <c r="A616">
        <v>10001</v>
      </c>
      <c r="B616" s="48" t="s">
        <v>4874</v>
      </c>
      <c r="C616" s="48" t="s">
        <v>4875</v>
      </c>
      <c r="E616" s="48" t="s">
        <v>12</v>
      </c>
      <c r="F616" s="48">
        <v>0.4</v>
      </c>
      <c r="G616" s="48">
        <v>0</v>
      </c>
      <c r="H616" s="48">
        <v>0.4</v>
      </c>
      <c r="I616" s="48">
        <v>0.4</v>
      </c>
      <c r="J616" s="48">
        <v>1</v>
      </c>
      <c r="K616" s="48">
        <v>0.4</v>
      </c>
      <c r="L616" s="48">
        <v>1</v>
      </c>
      <c r="M616" s="48">
        <v>0.4</v>
      </c>
      <c r="N616" s="48">
        <v>1</v>
      </c>
      <c r="O616">
        <v>1</v>
      </c>
      <c r="P616" s="48">
        <v>0</v>
      </c>
      <c r="Q616" s="49">
        <v>42439</v>
      </c>
      <c r="S616" t="s">
        <v>1869</v>
      </c>
      <c r="T616" t="s">
        <v>1870</v>
      </c>
      <c r="U616" s="48" t="s">
        <v>1090</v>
      </c>
      <c r="V616" s="47"/>
      <c r="AB616">
        <v>0</v>
      </c>
      <c r="AD616">
        <v>0</v>
      </c>
      <c r="AF616">
        <v>0</v>
      </c>
      <c r="AG616">
        <v>0</v>
      </c>
      <c r="AH616">
        <v>0</v>
      </c>
      <c r="AI616">
        <v>0</v>
      </c>
      <c r="AJ616">
        <v>0</v>
      </c>
      <c r="AK616">
        <v>0</v>
      </c>
      <c r="AM616">
        <v>0</v>
      </c>
      <c r="AN616">
        <v>1</v>
      </c>
      <c r="AO616">
        <v>1</v>
      </c>
      <c r="AP616">
        <v>0</v>
      </c>
      <c r="AQ616">
        <v>0</v>
      </c>
      <c r="AR616">
        <v>0</v>
      </c>
      <c r="AS616">
        <v>0</v>
      </c>
      <c r="AT616">
        <v>0</v>
      </c>
      <c r="AU616">
        <v>0</v>
      </c>
      <c r="AV616">
        <v>0</v>
      </c>
      <c r="BA616">
        <v>0</v>
      </c>
      <c r="BD616">
        <v>0</v>
      </c>
      <c r="BG616">
        <v>0</v>
      </c>
      <c r="BJ616">
        <v>0</v>
      </c>
      <c r="BM616">
        <v>0</v>
      </c>
      <c r="BP616">
        <v>0</v>
      </c>
      <c r="BQ616" s="48" t="s">
        <v>1090</v>
      </c>
      <c r="BR616" s="48" t="s">
        <v>4876</v>
      </c>
      <c r="BX616" s="48">
        <v>0</v>
      </c>
      <c r="BY616" s="48">
        <v>15</v>
      </c>
      <c r="BZ616" s="48">
        <v>0</v>
      </c>
      <c r="CA616" s="48">
        <v>0</v>
      </c>
      <c r="CB616" s="49">
        <v>0</v>
      </c>
    </row>
    <row r="617" spans="1:80" x14ac:dyDescent="0.25">
      <c r="A617">
        <v>10001</v>
      </c>
      <c r="B617" s="48" t="s">
        <v>7410</v>
      </c>
      <c r="C617" s="48" t="s">
        <v>7411</v>
      </c>
      <c r="E617" s="48" t="s">
        <v>12</v>
      </c>
      <c r="F617" s="48">
        <v>0.32</v>
      </c>
      <c r="G617" s="48">
        <v>0</v>
      </c>
      <c r="H617" s="48">
        <v>0.32</v>
      </c>
      <c r="I617" s="48">
        <v>0.32</v>
      </c>
      <c r="J617" s="48">
        <v>1</v>
      </c>
      <c r="K617" s="48">
        <v>0.32</v>
      </c>
      <c r="L617" s="48">
        <v>1</v>
      </c>
      <c r="M617" s="48">
        <v>0.32</v>
      </c>
      <c r="N617" s="48">
        <v>1</v>
      </c>
      <c r="O617">
        <v>1</v>
      </c>
      <c r="P617" s="48">
        <v>0</v>
      </c>
      <c r="Q617" s="49">
        <v>42444</v>
      </c>
      <c r="S617" t="s">
        <v>1869</v>
      </c>
      <c r="T617" t="s">
        <v>1870</v>
      </c>
      <c r="U617" s="48" t="s">
        <v>1090</v>
      </c>
      <c r="V617" s="47"/>
      <c r="AB617">
        <v>0</v>
      </c>
      <c r="AD617">
        <v>0</v>
      </c>
      <c r="AF617">
        <v>0</v>
      </c>
      <c r="AG617">
        <v>0</v>
      </c>
      <c r="AH617">
        <v>0</v>
      </c>
      <c r="AI617">
        <v>0</v>
      </c>
      <c r="AJ617">
        <v>0</v>
      </c>
      <c r="AK617">
        <v>0</v>
      </c>
      <c r="AM617">
        <v>0</v>
      </c>
      <c r="AN617">
        <v>1</v>
      </c>
      <c r="AO617">
        <v>1</v>
      </c>
      <c r="AP617">
        <v>0</v>
      </c>
      <c r="AQ617">
        <v>0</v>
      </c>
      <c r="AR617">
        <v>0</v>
      </c>
      <c r="AS617">
        <v>0</v>
      </c>
      <c r="AT617">
        <v>0</v>
      </c>
      <c r="AU617">
        <v>0</v>
      </c>
      <c r="AV617">
        <v>0</v>
      </c>
      <c r="BA617">
        <v>0</v>
      </c>
      <c r="BD617">
        <v>0</v>
      </c>
      <c r="BG617">
        <v>0</v>
      </c>
      <c r="BJ617">
        <v>0</v>
      </c>
      <c r="BM617">
        <v>0</v>
      </c>
      <c r="BP617">
        <v>0</v>
      </c>
      <c r="BQ617" s="48" t="s">
        <v>1090</v>
      </c>
      <c r="BR617" s="48" t="s">
        <v>7412</v>
      </c>
      <c r="BS617" s="48" t="s">
        <v>1979</v>
      </c>
      <c r="BT617" s="48" t="s">
        <v>2121</v>
      </c>
      <c r="BU617" s="48" t="s">
        <v>2122</v>
      </c>
      <c r="BV617" t="s">
        <v>2123</v>
      </c>
      <c r="BX617" s="48">
        <v>0</v>
      </c>
      <c r="BY617" s="48">
        <v>15</v>
      </c>
      <c r="BZ617" s="48">
        <v>0</v>
      </c>
      <c r="CA617" s="48">
        <v>0</v>
      </c>
      <c r="CB617" s="49">
        <v>0</v>
      </c>
    </row>
    <row r="618" spans="1:80" x14ac:dyDescent="0.25">
      <c r="A618">
        <v>10001</v>
      </c>
      <c r="B618" s="48" t="s">
        <v>2118</v>
      </c>
      <c r="C618" s="48" t="s">
        <v>2119</v>
      </c>
      <c r="E618" s="48" t="s">
        <v>12</v>
      </c>
      <c r="F618" s="48">
        <v>0.34</v>
      </c>
      <c r="G618" s="48">
        <v>0</v>
      </c>
      <c r="H618" s="48">
        <v>0.34</v>
      </c>
      <c r="I618" s="48">
        <v>0.34</v>
      </c>
      <c r="J618" s="48">
        <v>1</v>
      </c>
      <c r="K618" s="48">
        <v>0.34</v>
      </c>
      <c r="L618" s="48">
        <v>1</v>
      </c>
      <c r="M618" s="48">
        <v>0.34</v>
      </c>
      <c r="N618" s="48">
        <v>1</v>
      </c>
      <c r="O618">
        <v>1</v>
      </c>
      <c r="P618" s="48">
        <v>0</v>
      </c>
      <c r="Q618" s="49">
        <v>42187</v>
      </c>
      <c r="S618" t="s">
        <v>1869</v>
      </c>
      <c r="T618" t="s">
        <v>1870</v>
      </c>
      <c r="U618" s="48" t="s">
        <v>1090</v>
      </c>
      <c r="V618" s="47"/>
      <c r="AB618">
        <v>0</v>
      </c>
      <c r="AD618">
        <v>0</v>
      </c>
      <c r="AF618">
        <v>0</v>
      </c>
      <c r="AG618">
        <v>0</v>
      </c>
      <c r="AH618">
        <v>0</v>
      </c>
      <c r="AI618">
        <v>0</v>
      </c>
      <c r="AJ618">
        <v>0</v>
      </c>
      <c r="AK618">
        <v>0</v>
      </c>
      <c r="AM618">
        <v>0</v>
      </c>
      <c r="AN618">
        <v>1</v>
      </c>
      <c r="AO618">
        <v>1</v>
      </c>
      <c r="AP618">
        <v>0</v>
      </c>
      <c r="AQ618">
        <v>0</v>
      </c>
      <c r="AR618">
        <v>0</v>
      </c>
      <c r="AS618">
        <v>0</v>
      </c>
      <c r="AT618">
        <v>0</v>
      </c>
      <c r="AU618">
        <v>0</v>
      </c>
      <c r="AV618">
        <v>0</v>
      </c>
      <c r="BA618">
        <v>0</v>
      </c>
      <c r="BD618">
        <v>0</v>
      </c>
      <c r="BG618">
        <v>0</v>
      </c>
      <c r="BJ618">
        <v>0</v>
      </c>
      <c r="BM618">
        <v>0</v>
      </c>
      <c r="BP618">
        <v>0</v>
      </c>
      <c r="BQ618" s="48" t="s">
        <v>1090</v>
      </c>
      <c r="BR618" s="48" t="s">
        <v>2120</v>
      </c>
      <c r="BS618" s="48" t="s">
        <v>1979</v>
      </c>
      <c r="BT618" s="48" t="s">
        <v>2121</v>
      </c>
      <c r="BU618" s="48" t="s">
        <v>2122</v>
      </c>
      <c r="BV618" t="s">
        <v>2123</v>
      </c>
      <c r="BX618" s="48">
        <v>0</v>
      </c>
      <c r="BY618" s="48">
        <v>15</v>
      </c>
      <c r="BZ618" s="48">
        <v>0</v>
      </c>
      <c r="CA618" s="48">
        <v>0</v>
      </c>
      <c r="CB618" s="49"/>
    </row>
    <row r="619" spans="1:80" x14ac:dyDescent="0.25">
      <c r="A619">
        <v>10001</v>
      </c>
      <c r="B619" s="48" t="s">
        <v>2125</v>
      </c>
      <c r="C619" s="48" t="s">
        <v>2126</v>
      </c>
      <c r="E619" s="48" t="s">
        <v>12</v>
      </c>
      <c r="F619" s="48">
        <v>0.37</v>
      </c>
      <c r="G619" s="48">
        <v>0</v>
      </c>
      <c r="H619" s="48">
        <v>0.39</v>
      </c>
      <c r="I619" s="48">
        <v>0.37</v>
      </c>
      <c r="J619" s="48">
        <v>1</v>
      </c>
      <c r="K619" s="48">
        <v>0.37</v>
      </c>
      <c r="L619" s="48">
        <v>1</v>
      </c>
      <c r="M619" s="48">
        <v>0.37</v>
      </c>
      <c r="N619" s="48">
        <v>1</v>
      </c>
      <c r="O619">
        <v>1</v>
      </c>
      <c r="P619" s="48">
        <v>0</v>
      </c>
      <c r="Q619" s="49">
        <v>42187</v>
      </c>
      <c r="S619" t="s">
        <v>1869</v>
      </c>
      <c r="T619" t="s">
        <v>1870</v>
      </c>
      <c r="U619" s="48" t="s">
        <v>1090</v>
      </c>
      <c r="V619" s="47"/>
      <c r="AB619">
        <v>0</v>
      </c>
      <c r="AD619">
        <v>0</v>
      </c>
      <c r="AF619">
        <v>0</v>
      </c>
      <c r="AG619">
        <v>0</v>
      </c>
      <c r="AH619">
        <v>0</v>
      </c>
      <c r="AI619">
        <v>0</v>
      </c>
      <c r="AJ619">
        <v>0</v>
      </c>
      <c r="AK619">
        <v>0</v>
      </c>
      <c r="AM619">
        <v>0</v>
      </c>
      <c r="AN619">
        <v>1</v>
      </c>
      <c r="AO619">
        <v>1</v>
      </c>
      <c r="AP619">
        <v>0</v>
      </c>
      <c r="AQ619">
        <v>0</v>
      </c>
      <c r="AR619">
        <v>0</v>
      </c>
      <c r="AS619">
        <v>0</v>
      </c>
      <c r="AT619">
        <v>0</v>
      </c>
      <c r="AU619">
        <v>0</v>
      </c>
      <c r="AV619">
        <v>0</v>
      </c>
      <c r="BA619">
        <v>0</v>
      </c>
      <c r="BD619">
        <v>0</v>
      </c>
      <c r="BG619">
        <v>0</v>
      </c>
      <c r="BJ619">
        <v>0</v>
      </c>
      <c r="BM619">
        <v>0</v>
      </c>
      <c r="BP619">
        <v>0</v>
      </c>
      <c r="BQ619" s="48" t="s">
        <v>1090</v>
      </c>
      <c r="BR619" s="48" t="s">
        <v>2127</v>
      </c>
      <c r="BS619" s="48" t="s">
        <v>1979</v>
      </c>
      <c r="BT619" s="48" t="s">
        <v>2128</v>
      </c>
      <c r="BU619" s="48" t="s">
        <v>2122</v>
      </c>
      <c r="BV619" t="s">
        <v>2129</v>
      </c>
      <c r="BX619" s="48">
        <v>0</v>
      </c>
      <c r="BY619" s="48">
        <v>15</v>
      </c>
      <c r="BZ619" s="48">
        <v>0</v>
      </c>
      <c r="CA619" s="48">
        <v>0</v>
      </c>
      <c r="CB619" s="49"/>
    </row>
    <row r="620" spans="1:80" x14ac:dyDescent="0.25">
      <c r="A620">
        <v>10001</v>
      </c>
      <c r="B620" s="48" t="s">
        <v>2140</v>
      </c>
      <c r="C620" s="48" t="s">
        <v>2141</v>
      </c>
      <c r="E620" s="48" t="s">
        <v>12</v>
      </c>
      <c r="F620" s="48">
        <v>0.42</v>
      </c>
      <c r="G620" s="48">
        <v>0</v>
      </c>
      <c r="H620" s="48">
        <v>0.42</v>
      </c>
      <c r="I620" s="48">
        <v>0.42</v>
      </c>
      <c r="J620" s="48">
        <v>1</v>
      </c>
      <c r="K620" s="48">
        <v>0.42</v>
      </c>
      <c r="L620" s="48">
        <v>1</v>
      </c>
      <c r="M620" s="48">
        <v>0.42</v>
      </c>
      <c r="N620" s="48">
        <v>1</v>
      </c>
      <c r="O620">
        <v>1</v>
      </c>
      <c r="P620" s="48">
        <v>0</v>
      </c>
      <c r="Q620" s="49">
        <v>43066</v>
      </c>
      <c r="S620" t="s">
        <v>1869</v>
      </c>
      <c r="T620" t="s">
        <v>1870</v>
      </c>
      <c r="U620" s="48" t="s">
        <v>1090</v>
      </c>
      <c r="V620" s="47"/>
      <c r="AB620">
        <v>0</v>
      </c>
      <c r="AD620">
        <v>0</v>
      </c>
      <c r="AF620">
        <v>0</v>
      </c>
      <c r="AG620">
        <v>0</v>
      </c>
      <c r="AH620">
        <v>0</v>
      </c>
      <c r="AI620">
        <v>0</v>
      </c>
      <c r="AJ620">
        <v>0</v>
      </c>
      <c r="AK620">
        <v>0</v>
      </c>
      <c r="AM620">
        <v>0</v>
      </c>
      <c r="AN620">
        <v>1</v>
      </c>
      <c r="AO620">
        <v>1</v>
      </c>
      <c r="AP620">
        <v>0</v>
      </c>
      <c r="AQ620">
        <v>0</v>
      </c>
      <c r="AR620">
        <v>0</v>
      </c>
      <c r="AS620">
        <v>0</v>
      </c>
      <c r="AT620">
        <v>0</v>
      </c>
      <c r="AU620">
        <v>0</v>
      </c>
      <c r="AV620">
        <v>0</v>
      </c>
      <c r="BA620">
        <v>0</v>
      </c>
      <c r="BD620">
        <v>0</v>
      </c>
      <c r="BG620">
        <v>0</v>
      </c>
      <c r="BJ620">
        <v>0</v>
      </c>
      <c r="BM620">
        <v>0</v>
      </c>
      <c r="BP620">
        <v>0</v>
      </c>
      <c r="BQ620" s="48" t="s">
        <v>1090</v>
      </c>
      <c r="BR620" s="48" t="s">
        <v>2142</v>
      </c>
      <c r="BX620" s="48">
        <v>0</v>
      </c>
      <c r="BY620" s="48">
        <v>15</v>
      </c>
      <c r="BZ620" s="48">
        <v>0</v>
      </c>
      <c r="CA620" s="48">
        <v>0</v>
      </c>
      <c r="CB620" s="49"/>
    </row>
    <row r="621" spans="1:80" x14ac:dyDescent="0.25">
      <c r="A621">
        <v>10001</v>
      </c>
      <c r="B621" s="48" t="s">
        <v>2124</v>
      </c>
      <c r="C621" s="48" t="s">
        <v>7678</v>
      </c>
      <c r="E621" s="48" t="s">
        <v>12</v>
      </c>
      <c r="F621" s="48">
        <v>0.32</v>
      </c>
      <c r="G621" s="48">
        <v>0</v>
      </c>
      <c r="H621" s="48">
        <v>0.32</v>
      </c>
      <c r="I621" s="48">
        <v>0.32</v>
      </c>
      <c r="J621" s="48">
        <v>1</v>
      </c>
      <c r="K621" s="48">
        <v>0.32</v>
      </c>
      <c r="L621" s="48">
        <v>1</v>
      </c>
      <c r="M621" s="48">
        <v>0.32</v>
      </c>
      <c r="N621" s="48">
        <v>1</v>
      </c>
      <c r="O621">
        <v>1</v>
      </c>
      <c r="P621" s="48">
        <v>0</v>
      </c>
      <c r="Q621" s="49">
        <v>42789</v>
      </c>
      <c r="S621" t="s">
        <v>1869</v>
      </c>
      <c r="T621" t="s">
        <v>1870</v>
      </c>
      <c r="U621" s="48" t="s">
        <v>1090</v>
      </c>
      <c r="V621" s="47"/>
      <c r="AB621">
        <v>0</v>
      </c>
      <c r="AD621">
        <v>0</v>
      </c>
      <c r="AF621">
        <v>0</v>
      </c>
      <c r="AG621">
        <v>0</v>
      </c>
      <c r="AH621">
        <v>0</v>
      </c>
      <c r="AI621">
        <v>0</v>
      </c>
      <c r="AJ621">
        <v>0</v>
      </c>
      <c r="AK621">
        <v>0</v>
      </c>
      <c r="AM621">
        <v>0</v>
      </c>
      <c r="AN621">
        <v>1</v>
      </c>
      <c r="AO621">
        <v>1</v>
      </c>
      <c r="AP621">
        <v>0</v>
      </c>
      <c r="AQ621">
        <v>0</v>
      </c>
      <c r="AR621">
        <v>0</v>
      </c>
      <c r="AS621">
        <v>0</v>
      </c>
      <c r="AT621">
        <v>0</v>
      </c>
      <c r="AU621">
        <v>0</v>
      </c>
      <c r="AV621">
        <v>0</v>
      </c>
      <c r="BA621">
        <v>0</v>
      </c>
      <c r="BD621">
        <v>0</v>
      </c>
      <c r="BG621">
        <v>0</v>
      </c>
      <c r="BJ621">
        <v>0</v>
      </c>
      <c r="BM621">
        <v>0</v>
      </c>
      <c r="BP621">
        <v>0</v>
      </c>
      <c r="BQ621" s="48" t="s">
        <v>1090</v>
      </c>
      <c r="BR621" s="48" t="s">
        <v>7679</v>
      </c>
      <c r="BX621" s="48">
        <v>0</v>
      </c>
      <c r="BY621" s="48">
        <v>15</v>
      </c>
      <c r="BZ621" s="48">
        <v>0</v>
      </c>
      <c r="CA621" s="48">
        <v>0</v>
      </c>
      <c r="CB621" s="49">
        <v>0</v>
      </c>
    </row>
    <row r="622" spans="1:80" x14ac:dyDescent="0.25">
      <c r="A622">
        <v>10001</v>
      </c>
      <c r="B622" s="48" t="s">
        <v>2130</v>
      </c>
      <c r="C622" s="48" t="s">
        <v>2131</v>
      </c>
      <c r="E622" s="48" t="s">
        <v>12</v>
      </c>
      <c r="F622" s="48">
        <v>0.32</v>
      </c>
      <c r="G622" s="48">
        <v>0</v>
      </c>
      <c r="H622" s="48">
        <v>0.32</v>
      </c>
      <c r="I622" s="48">
        <v>0.32</v>
      </c>
      <c r="J622" s="48">
        <v>1</v>
      </c>
      <c r="K622" s="48">
        <v>0.32</v>
      </c>
      <c r="L622" s="48">
        <v>1</v>
      </c>
      <c r="M622" s="48">
        <v>0.32</v>
      </c>
      <c r="N622" s="48">
        <v>1</v>
      </c>
      <c r="O622">
        <v>1</v>
      </c>
      <c r="P622" s="48">
        <v>0</v>
      </c>
      <c r="Q622" s="49">
        <v>42789</v>
      </c>
      <c r="S622" t="s">
        <v>1869</v>
      </c>
      <c r="T622" t="s">
        <v>1870</v>
      </c>
      <c r="U622" s="48" t="s">
        <v>1090</v>
      </c>
      <c r="V622" s="47"/>
      <c r="AB622">
        <v>0</v>
      </c>
      <c r="AD622">
        <v>0</v>
      </c>
      <c r="AF622">
        <v>0</v>
      </c>
      <c r="AG622">
        <v>0</v>
      </c>
      <c r="AH622">
        <v>0</v>
      </c>
      <c r="AI622">
        <v>0</v>
      </c>
      <c r="AJ622">
        <v>0</v>
      </c>
      <c r="AK622">
        <v>0</v>
      </c>
      <c r="AM622">
        <v>0</v>
      </c>
      <c r="AN622">
        <v>1</v>
      </c>
      <c r="AO622">
        <v>1</v>
      </c>
      <c r="AP622">
        <v>0</v>
      </c>
      <c r="AQ622">
        <v>0</v>
      </c>
      <c r="AR622">
        <v>0</v>
      </c>
      <c r="AS622">
        <v>0</v>
      </c>
      <c r="AT622">
        <v>0</v>
      </c>
      <c r="AU622">
        <v>0</v>
      </c>
      <c r="AV622">
        <v>0</v>
      </c>
      <c r="BA622">
        <v>0</v>
      </c>
      <c r="BD622">
        <v>0</v>
      </c>
      <c r="BG622">
        <v>0</v>
      </c>
      <c r="BJ622">
        <v>0</v>
      </c>
      <c r="BM622">
        <v>0</v>
      </c>
      <c r="BP622">
        <v>0</v>
      </c>
      <c r="BQ622" s="48" t="s">
        <v>1090</v>
      </c>
      <c r="BR622" s="48" t="s">
        <v>7680</v>
      </c>
      <c r="BX622" s="48">
        <v>0</v>
      </c>
      <c r="BY622" s="48">
        <v>15</v>
      </c>
      <c r="BZ622" s="48">
        <v>0</v>
      </c>
      <c r="CA622" s="48">
        <v>0</v>
      </c>
      <c r="CB622" s="49">
        <v>0</v>
      </c>
    </row>
    <row r="623" spans="1:80" x14ac:dyDescent="0.25">
      <c r="A623">
        <v>10001</v>
      </c>
      <c r="B623" s="48" t="s">
        <v>8058</v>
      </c>
      <c r="C623" s="48" t="s">
        <v>8059</v>
      </c>
      <c r="E623" s="48" t="s">
        <v>12</v>
      </c>
      <c r="F623" s="48">
        <v>0.38</v>
      </c>
      <c r="G623" s="48">
        <v>0</v>
      </c>
      <c r="H623" s="48">
        <v>0.38</v>
      </c>
      <c r="I623" s="48">
        <v>0.38</v>
      </c>
      <c r="J623" s="48">
        <v>1</v>
      </c>
      <c r="K623" s="48">
        <v>0.38</v>
      </c>
      <c r="L623" s="48">
        <v>1</v>
      </c>
      <c r="M623" s="48">
        <v>0.38</v>
      </c>
      <c r="N623" s="48">
        <v>1</v>
      </c>
      <c r="O623">
        <v>1</v>
      </c>
      <c r="P623" s="48">
        <v>0</v>
      </c>
      <c r="Q623" s="49">
        <v>42789</v>
      </c>
      <c r="S623" t="s">
        <v>1869</v>
      </c>
      <c r="T623" t="s">
        <v>1870</v>
      </c>
      <c r="U623" s="48" t="s">
        <v>1090</v>
      </c>
      <c r="V623" s="47"/>
      <c r="AB623">
        <v>0</v>
      </c>
      <c r="AD623">
        <v>0</v>
      </c>
      <c r="AF623">
        <v>0</v>
      </c>
      <c r="AG623">
        <v>0</v>
      </c>
      <c r="AH623">
        <v>0</v>
      </c>
      <c r="AI623">
        <v>0</v>
      </c>
      <c r="AJ623">
        <v>0</v>
      </c>
      <c r="AK623">
        <v>0</v>
      </c>
      <c r="AM623">
        <v>0</v>
      </c>
      <c r="AN623">
        <v>1</v>
      </c>
      <c r="AO623">
        <v>1</v>
      </c>
      <c r="AP623">
        <v>0</v>
      </c>
      <c r="AQ623">
        <v>0</v>
      </c>
      <c r="AR623">
        <v>0</v>
      </c>
      <c r="AS623">
        <v>0</v>
      </c>
      <c r="AT623">
        <v>0</v>
      </c>
      <c r="AU623">
        <v>0</v>
      </c>
      <c r="AV623">
        <v>0</v>
      </c>
      <c r="BA623">
        <v>0</v>
      </c>
      <c r="BD623">
        <v>0</v>
      </c>
      <c r="BG623">
        <v>0</v>
      </c>
      <c r="BJ623">
        <v>0</v>
      </c>
      <c r="BM623">
        <v>0</v>
      </c>
      <c r="BP623">
        <v>0</v>
      </c>
      <c r="BQ623" s="48" t="s">
        <v>1090</v>
      </c>
      <c r="BR623" s="48" t="s">
        <v>8060</v>
      </c>
      <c r="BX623" s="48">
        <v>0</v>
      </c>
      <c r="BY623" s="48">
        <v>15</v>
      </c>
      <c r="BZ623" s="48">
        <v>0</v>
      </c>
      <c r="CA623" s="48">
        <v>0</v>
      </c>
      <c r="CB623" s="49">
        <v>0</v>
      </c>
    </row>
    <row r="624" spans="1:80" x14ac:dyDescent="0.25">
      <c r="A624">
        <v>10001</v>
      </c>
      <c r="B624" s="48" t="s">
        <v>2137</v>
      </c>
      <c r="C624" s="48" t="s">
        <v>2138</v>
      </c>
      <c r="E624" s="48" t="s">
        <v>12</v>
      </c>
      <c r="F624" s="48">
        <v>0.45</v>
      </c>
      <c r="G624" s="48">
        <v>0</v>
      </c>
      <c r="H624" s="48">
        <v>0.45</v>
      </c>
      <c r="I624" s="48">
        <v>0.45</v>
      </c>
      <c r="J624" s="48">
        <v>1</v>
      </c>
      <c r="K624" s="48">
        <v>0.45</v>
      </c>
      <c r="L624" s="48">
        <v>1</v>
      </c>
      <c r="M624" s="48">
        <v>0.45</v>
      </c>
      <c r="N624" s="48">
        <v>1</v>
      </c>
      <c r="O624">
        <v>1</v>
      </c>
      <c r="P624" s="48">
        <v>0</v>
      </c>
      <c r="Q624" s="49">
        <v>43066</v>
      </c>
      <c r="S624" t="s">
        <v>1869</v>
      </c>
      <c r="T624" t="s">
        <v>1870</v>
      </c>
      <c r="U624" s="48" t="s">
        <v>1090</v>
      </c>
      <c r="V624" s="47"/>
      <c r="AB624">
        <v>0</v>
      </c>
      <c r="AD624">
        <v>0</v>
      </c>
      <c r="AF624">
        <v>0</v>
      </c>
      <c r="AG624">
        <v>0</v>
      </c>
      <c r="AH624">
        <v>0</v>
      </c>
      <c r="AI624">
        <v>0</v>
      </c>
      <c r="AJ624">
        <v>0</v>
      </c>
      <c r="AK624">
        <v>0</v>
      </c>
      <c r="AM624">
        <v>0</v>
      </c>
      <c r="AN624">
        <v>1</v>
      </c>
      <c r="AO624">
        <v>1</v>
      </c>
      <c r="AP624">
        <v>0</v>
      </c>
      <c r="AQ624">
        <v>0</v>
      </c>
      <c r="AR624">
        <v>0</v>
      </c>
      <c r="AS624">
        <v>0</v>
      </c>
      <c r="AT624">
        <v>0</v>
      </c>
      <c r="AU624">
        <v>0</v>
      </c>
      <c r="AV624">
        <v>0</v>
      </c>
      <c r="BA624">
        <v>0</v>
      </c>
      <c r="BD624">
        <v>0</v>
      </c>
      <c r="BG624">
        <v>0</v>
      </c>
      <c r="BJ624">
        <v>0</v>
      </c>
      <c r="BM624">
        <v>0</v>
      </c>
      <c r="BP624">
        <v>0</v>
      </c>
      <c r="BQ624" s="48" t="s">
        <v>1090</v>
      </c>
      <c r="BR624" s="48" t="s">
        <v>2139</v>
      </c>
      <c r="BS624" s="48" t="s">
        <v>2135</v>
      </c>
      <c r="BT624" s="48" t="s">
        <v>2136</v>
      </c>
      <c r="BU624" s="48" t="s">
        <v>1979</v>
      </c>
      <c r="BX624" s="48">
        <v>0</v>
      </c>
      <c r="BY624" s="48">
        <v>15</v>
      </c>
      <c r="BZ624" s="48">
        <v>0</v>
      </c>
      <c r="CA624" s="48">
        <v>0</v>
      </c>
      <c r="CB624" s="49"/>
    </row>
    <row r="625" spans="1:80" x14ac:dyDescent="0.25">
      <c r="A625">
        <v>10001</v>
      </c>
      <c r="B625" s="48" t="s">
        <v>2132</v>
      </c>
      <c r="C625" s="48" t="s">
        <v>2133</v>
      </c>
      <c r="E625" s="48" t="s">
        <v>12</v>
      </c>
      <c r="F625" s="48">
        <v>0.53</v>
      </c>
      <c r="G625" s="48">
        <v>0</v>
      </c>
      <c r="H625" s="48">
        <v>0.53</v>
      </c>
      <c r="I625" s="48">
        <v>0.53</v>
      </c>
      <c r="J625" s="48">
        <v>1</v>
      </c>
      <c r="K625" s="48">
        <v>0.53</v>
      </c>
      <c r="L625" s="48">
        <v>1</v>
      </c>
      <c r="M625" s="48">
        <v>0.53</v>
      </c>
      <c r="N625" s="48">
        <v>1</v>
      </c>
      <c r="O625">
        <v>1</v>
      </c>
      <c r="P625" s="48">
        <v>0</v>
      </c>
      <c r="Q625" s="49">
        <v>42187</v>
      </c>
      <c r="S625" t="s">
        <v>1869</v>
      </c>
      <c r="T625" t="s">
        <v>1870</v>
      </c>
      <c r="U625" s="48" t="s">
        <v>1090</v>
      </c>
      <c r="V625" s="47"/>
      <c r="AB625">
        <v>0</v>
      </c>
      <c r="AD625">
        <v>0</v>
      </c>
      <c r="AF625">
        <v>0</v>
      </c>
      <c r="AG625">
        <v>0</v>
      </c>
      <c r="AH625">
        <v>0</v>
      </c>
      <c r="AI625">
        <v>0</v>
      </c>
      <c r="AJ625">
        <v>0</v>
      </c>
      <c r="AK625">
        <v>0</v>
      </c>
      <c r="AM625">
        <v>0</v>
      </c>
      <c r="AN625">
        <v>1</v>
      </c>
      <c r="AO625">
        <v>1</v>
      </c>
      <c r="AP625">
        <v>0</v>
      </c>
      <c r="AQ625">
        <v>0</v>
      </c>
      <c r="AR625">
        <v>0</v>
      </c>
      <c r="AS625">
        <v>0</v>
      </c>
      <c r="AT625">
        <v>0</v>
      </c>
      <c r="AU625">
        <v>0</v>
      </c>
      <c r="AV625">
        <v>0</v>
      </c>
      <c r="BA625">
        <v>0</v>
      </c>
      <c r="BD625">
        <v>0</v>
      </c>
      <c r="BG625">
        <v>0</v>
      </c>
      <c r="BJ625">
        <v>0</v>
      </c>
      <c r="BM625">
        <v>0</v>
      </c>
      <c r="BP625">
        <v>0</v>
      </c>
      <c r="BQ625" s="48" t="s">
        <v>1090</v>
      </c>
      <c r="BR625" s="48" t="s">
        <v>2134</v>
      </c>
      <c r="BS625" s="48" t="s">
        <v>2135</v>
      </c>
      <c r="BT625" s="48" t="s">
        <v>2136</v>
      </c>
      <c r="BU625" s="48" t="s">
        <v>1979</v>
      </c>
      <c r="BX625" s="48">
        <v>0</v>
      </c>
      <c r="BY625" s="48">
        <v>15</v>
      </c>
      <c r="BZ625" s="48">
        <v>0</v>
      </c>
      <c r="CA625" s="48">
        <v>0</v>
      </c>
      <c r="CB625" s="49"/>
    </row>
    <row r="626" spans="1:80" x14ac:dyDescent="0.25">
      <c r="A626">
        <v>10001</v>
      </c>
      <c r="B626" s="48" t="s">
        <v>8326</v>
      </c>
      <c r="C626" s="48" t="s">
        <v>8327</v>
      </c>
      <c r="E626" s="48" t="s">
        <v>12</v>
      </c>
      <c r="F626" s="48">
        <v>0.46</v>
      </c>
      <c r="G626" s="48">
        <v>0</v>
      </c>
      <c r="H626" s="48">
        <v>0.46</v>
      </c>
      <c r="I626" s="48">
        <v>0.46</v>
      </c>
      <c r="J626" s="48">
        <v>1</v>
      </c>
      <c r="K626" s="48">
        <v>0.46</v>
      </c>
      <c r="L626" s="48">
        <v>1</v>
      </c>
      <c r="M626" s="48">
        <v>0.46</v>
      </c>
      <c r="N626" s="48">
        <v>1</v>
      </c>
      <c r="O626">
        <v>1</v>
      </c>
      <c r="P626" s="48">
        <v>0</v>
      </c>
      <c r="Q626" s="49">
        <v>43066</v>
      </c>
      <c r="S626" t="s">
        <v>1869</v>
      </c>
      <c r="T626" t="s">
        <v>1870</v>
      </c>
      <c r="U626" s="48" t="s">
        <v>1090</v>
      </c>
      <c r="V626" s="47"/>
      <c r="AB626">
        <v>0</v>
      </c>
      <c r="AD626">
        <v>0</v>
      </c>
      <c r="AF626">
        <v>0</v>
      </c>
      <c r="AG626">
        <v>0</v>
      </c>
      <c r="AH626">
        <v>0</v>
      </c>
      <c r="AI626">
        <v>0</v>
      </c>
      <c r="AJ626">
        <v>0</v>
      </c>
      <c r="AK626">
        <v>0</v>
      </c>
      <c r="AM626">
        <v>0</v>
      </c>
      <c r="AN626">
        <v>1</v>
      </c>
      <c r="AO626">
        <v>1</v>
      </c>
      <c r="AP626">
        <v>0</v>
      </c>
      <c r="AQ626">
        <v>0</v>
      </c>
      <c r="AR626">
        <v>0</v>
      </c>
      <c r="AS626">
        <v>0</v>
      </c>
      <c r="AT626">
        <v>0</v>
      </c>
      <c r="AU626">
        <v>0</v>
      </c>
      <c r="AV626">
        <v>0</v>
      </c>
      <c r="BA626">
        <v>0</v>
      </c>
      <c r="BD626">
        <v>0</v>
      </c>
      <c r="BG626">
        <v>0</v>
      </c>
      <c r="BJ626">
        <v>0</v>
      </c>
      <c r="BM626">
        <v>0</v>
      </c>
      <c r="BP626">
        <v>0</v>
      </c>
      <c r="BQ626" s="48" t="s">
        <v>1090</v>
      </c>
      <c r="BR626" s="48" t="s">
        <v>8328</v>
      </c>
      <c r="BS626" s="48" t="s">
        <v>2135</v>
      </c>
      <c r="BT626" s="48" t="s">
        <v>2136</v>
      </c>
      <c r="BU626" s="48" t="s">
        <v>1979</v>
      </c>
      <c r="BX626" s="48">
        <v>0</v>
      </c>
      <c r="BY626" s="48">
        <v>15</v>
      </c>
      <c r="BZ626" s="48">
        <v>0</v>
      </c>
      <c r="CA626" s="48">
        <v>0</v>
      </c>
      <c r="CB626" s="49">
        <v>0</v>
      </c>
    </row>
    <row r="627" spans="1:80" x14ac:dyDescent="0.25">
      <c r="A627">
        <v>10001</v>
      </c>
      <c r="B627" s="48" t="s">
        <v>8127</v>
      </c>
      <c r="C627" s="48" t="s">
        <v>2143</v>
      </c>
      <c r="E627" s="48" t="s">
        <v>12</v>
      </c>
      <c r="F627" s="48">
        <v>0.69</v>
      </c>
      <c r="G627" s="48">
        <v>0</v>
      </c>
      <c r="H627" s="48">
        <v>0.69</v>
      </c>
      <c r="I627" s="48">
        <v>0.69</v>
      </c>
      <c r="J627" s="48">
        <v>1</v>
      </c>
      <c r="K627" s="48">
        <v>0.69</v>
      </c>
      <c r="L627" s="48">
        <v>1</v>
      </c>
      <c r="M627" s="48">
        <v>0.69</v>
      </c>
      <c r="N627" s="48">
        <v>1</v>
      </c>
      <c r="O627">
        <v>1</v>
      </c>
      <c r="P627" s="48">
        <v>0</v>
      </c>
      <c r="Q627" s="49">
        <v>43089</v>
      </c>
      <c r="S627" t="s">
        <v>1869</v>
      </c>
      <c r="T627" t="s">
        <v>1870</v>
      </c>
      <c r="U627" s="48" t="s">
        <v>1090</v>
      </c>
      <c r="V627" s="47"/>
      <c r="AB627">
        <v>0</v>
      </c>
      <c r="AD627">
        <v>0</v>
      </c>
      <c r="AF627">
        <v>0</v>
      </c>
      <c r="AG627">
        <v>0</v>
      </c>
      <c r="AH627">
        <v>0</v>
      </c>
      <c r="AI627">
        <v>0</v>
      </c>
      <c r="AJ627">
        <v>0</v>
      </c>
      <c r="AK627">
        <v>0</v>
      </c>
      <c r="AM627">
        <v>0</v>
      </c>
      <c r="AN627">
        <v>1</v>
      </c>
      <c r="AO627">
        <v>1</v>
      </c>
      <c r="AP627">
        <v>0</v>
      </c>
      <c r="AQ627">
        <v>0</v>
      </c>
      <c r="AR627">
        <v>0</v>
      </c>
      <c r="AS627">
        <v>0</v>
      </c>
      <c r="AT627">
        <v>0</v>
      </c>
      <c r="AU627">
        <v>0</v>
      </c>
      <c r="AV627">
        <v>0</v>
      </c>
      <c r="BA627">
        <v>0</v>
      </c>
      <c r="BD627">
        <v>0</v>
      </c>
      <c r="BG627">
        <v>0</v>
      </c>
      <c r="BJ627">
        <v>0</v>
      </c>
      <c r="BM627">
        <v>0</v>
      </c>
      <c r="BP627">
        <v>0</v>
      </c>
      <c r="BQ627" s="48" t="s">
        <v>1090</v>
      </c>
      <c r="BR627" s="48" t="s">
        <v>2134</v>
      </c>
      <c r="BX627" s="48">
        <v>0</v>
      </c>
      <c r="BY627" s="48">
        <v>15</v>
      </c>
      <c r="BZ627" s="48">
        <v>0</v>
      </c>
      <c r="CA627" s="48">
        <v>0</v>
      </c>
      <c r="CB627" s="49">
        <v>0</v>
      </c>
    </row>
    <row r="628" spans="1:80" x14ac:dyDescent="0.25">
      <c r="A628">
        <v>10001</v>
      </c>
      <c r="B628" s="48" t="s">
        <v>5206</v>
      </c>
      <c r="C628" s="48" t="s">
        <v>5207</v>
      </c>
      <c r="E628" s="48" t="s">
        <v>12</v>
      </c>
      <c r="F628" s="48">
        <v>0.6</v>
      </c>
      <c r="G628" s="48">
        <v>0</v>
      </c>
      <c r="H628" s="48">
        <v>0.6</v>
      </c>
      <c r="I628" s="48">
        <v>0.6</v>
      </c>
      <c r="J628" s="48">
        <v>1</v>
      </c>
      <c r="K628" s="48">
        <v>0.6</v>
      </c>
      <c r="L628" s="48">
        <v>1</v>
      </c>
      <c r="M628" s="48">
        <v>0.6</v>
      </c>
      <c r="N628" s="48">
        <v>1</v>
      </c>
      <c r="O628">
        <v>1</v>
      </c>
      <c r="P628" s="48">
        <v>0</v>
      </c>
      <c r="Q628" s="49">
        <v>42187</v>
      </c>
      <c r="S628" t="s">
        <v>1869</v>
      </c>
      <c r="T628" t="s">
        <v>1870</v>
      </c>
      <c r="U628" s="48" t="s">
        <v>2122</v>
      </c>
      <c r="V628" s="47"/>
      <c r="AB628">
        <v>0</v>
      </c>
      <c r="AD628">
        <v>0</v>
      </c>
      <c r="AF628">
        <v>0</v>
      </c>
      <c r="AG628">
        <v>0</v>
      </c>
      <c r="AH628">
        <v>0</v>
      </c>
      <c r="AI628">
        <v>0</v>
      </c>
      <c r="AJ628">
        <v>0</v>
      </c>
      <c r="AK628">
        <v>0</v>
      </c>
      <c r="AM628">
        <v>0</v>
      </c>
      <c r="AN628">
        <v>1</v>
      </c>
      <c r="AO628">
        <v>1</v>
      </c>
      <c r="AP628">
        <v>0</v>
      </c>
      <c r="AQ628">
        <v>0</v>
      </c>
      <c r="AR628">
        <v>0</v>
      </c>
      <c r="AS628">
        <v>0</v>
      </c>
      <c r="AT628">
        <v>0</v>
      </c>
      <c r="AU628">
        <v>0</v>
      </c>
      <c r="AV628">
        <v>0</v>
      </c>
      <c r="BA628">
        <v>0</v>
      </c>
      <c r="BD628">
        <v>0</v>
      </c>
      <c r="BG628">
        <v>0</v>
      </c>
      <c r="BJ628">
        <v>0</v>
      </c>
      <c r="BM628">
        <v>0</v>
      </c>
      <c r="BP628">
        <v>0</v>
      </c>
      <c r="BQ628" s="48" t="s">
        <v>2122</v>
      </c>
      <c r="BR628" s="48" t="s">
        <v>5208</v>
      </c>
      <c r="BX628" s="48">
        <v>0</v>
      </c>
      <c r="BY628" s="48">
        <v>21</v>
      </c>
      <c r="BZ628" s="48">
        <v>0</v>
      </c>
      <c r="CA628" s="48">
        <v>0</v>
      </c>
      <c r="CB628" s="49"/>
    </row>
    <row r="629" spans="1:80" x14ac:dyDescent="0.25">
      <c r="A629">
        <v>10001</v>
      </c>
      <c r="B629" s="48" t="s">
        <v>1904</v>
      </c>
      <c r="C629" s="48" t="s">
        <v>1905</v>
      </c>
      <c r="E629" s="48" t="s">
        <v>12</v>
      </c>
      <c r="F629" s="48">
        <v>0.2</v>
      </c>
      <c r="G629" s="48">
        <v>0</v>
      </c>
      <c r="H629" s="48">
        <v>0.2</v>
      </c>
      <c r="I629" s="48">
        <v>0.2</v>
      </c>
      <c r="J629" s="48">
        <v>0</v>
      </c>
      <c r="K629" s="48">
        <v>0</v>
      </c>
      <c r="L629" s="48">
        <v>1</v>
      </c>
      <c r="M629" s="48">
        <v>0</v>
      </c>
      <c r="N629" s="48">
        <v>1</v>
      </c>
      <c r="O629">
        <v>1</v>
      </c>
      <c r="P629" s="48">
        <v>0</v>
      </c>
      <c r="Q629" s="49">
        <v>39595</v>
      </c>
      <c r="S629" t="s">
        <v>1906</v>
      </c>
      <c r="T629" t="s">
        <v>1907</v>
      </c>
      <c r="U629" s="48" t="s">
        <v>1090</v>
      </c>
      <c r="V629" s="47"/>
      <c r="AB629">
        <v>0</v>
      </c>
      <c r="AD629">
        <v>0</v>
      </c>
      <c r="AF629">
        <v>0</v>
      </c>
      <c r="AG629">
        <v>0</v>
      </c>
      <c r="AH629">
        <v>0</v>
      </c>
      <c r="AI629">
        <v>0</v>
      </c>
      <c r="AJ629">
        <v>0</v>
      </c>
      <c r="AK629">
        <v>0</v>
      </c>
      <c r="AM629">
        <v>0</v>
      </c>
      <c r="AN629">
        <v>1</v>
      </c>
      <c r="AO629">
        <v>1</v>
      </c>
      <c r="AP629">
        <v>0</v>
      </c>
      <c r="AQ629">
        <v>0</v>
      </c>
      <c r="AR629">
        <v>0</v>
      </c>
      <c r="AS629">
        <v>0</v>
      </c>
      <c r="AT629">
        <v>0</v>
      </c>
      <c r="AU629">
        <v>0</v>
      </c>
      <c r="AV629">
        <v>0</v>
      </c>
      <c r="BA629">
        <v>0</v>
      </c>
      <c r="BD629">
        <v>0</v>
      </c>
      <c r="BG629">
        <v>0</v>
      </c>
      <c r="BJ629">
        <v>0</v>
      </c>
      <c r="BM629">
        <v>0</v>
      </c>
      <c r="BP629">
        <v>0</v>
      </c>
      <c r="BX629" s="48">
        <v>0</v>
      </c>
      <c r="BY629" s="48">
        <v>15</v>
      </c>
      <c r="BZ629" s="48">
        <v>0</v>
      </c>
      <c r="CA629" s="48">
        <v>0</v>
      </c>
      <c r="CB629" s="49"/>
    </row>
    <row r="630" spans="1:80" x14ac:dyDescent="0.25">
      <c r="A630">
        <v>10001</v>
      </c>
      <c r="B630" s="48" t="s">
        <v>5897</v>
      </c>
      <c r="C630" s="48" t="s">
        <v>8259</v>
      </c>
      <c r="E630" s="48" t="s">
        <v>12</v>
      </c>
      <c r="F630" s="48">
        <v>0.21</v>
      </c>
      <c r="G630" s="48">
        <v>0</v>
      </c>
      <c r="H630" s="48">
        <v>0.21</v>
      </c>
      <c r="I630" s="48">
        <v>0.21</v>
      </c>
      <c r="J630" s="48">
        <v>1</v>
      </c>
      <c r="K630" s="48">
        <v>0.21</v>
      </c>
      <c r="L630" s="48">
        <v>1</v>
      </c>
      <c r="M630" s="48">
        <v>0.21</v>
      </c>
      <c r="N630" s="48">
        <v>1</v>
      </c>
      <c r="O630">
        <v>1</v>
      </c>
      <c r="P630" s="48">
        <v>0</v>
      </c>
      <c r="Q630" s="49">
        <v>43031</v>
      </c>
      <c r="S630" t="s">
        <v>2161</v>
      </c>
      <c r="T630" t="s">
        <v>2162</v>
      </c>
      <c r="U630" s="48" t="s">
        <v>3783</v>
      </c>
      <c r="V630" s="47"/>
      <c r="AB630">
        <v>0</v>
      </c>
      <c r="AD630">
        <v>0</v>
      </c>
      <c r="AF630">
        <v>0</v>
      </c>
      <c r="AG630">
        <v>0</v>
      </c>
      <c r="AH630">
        <v>0</v>
      </c>
      <c r="AI630">
        <v>0</v>
      </c>
      <c r="AJ630">
        <v>0</v>
      </c>
      <c r="AK630">
        <v>0</v>
      </c>
      <c r="AM630">
        <v>0</v>
      </c>
      <c r="AN630">
        <v>1</v>
      </c>
      <c r="AO630">
        <v>1</v>
      </c>
      <c r="AP630">
        <v>0</v>
      </c>
      <c r="AQ630">
        <v>0</v>
      </c>
      <c r="AR630">
        <v>0</v>
      </c>
      <c r="AS630">
        <v>0</v>
      </c>
      <c r="AT630">
        <v>0</v>
      </c>
      <c r="AU630">
        <v>0</v>
      </c>
      <c r="AV630">
        <v>0</v>
      </c>
      <c r="BA630">
        <v>0</v>
      </c>
      <c r="BD630">
        <v>0</v>
      </c>
      <c r="BG630">
        <v>0</v>
      </c>
      <c r="BJ630">
        <v>0</v>
      </c>
      <c r="BM630">
        <v>0</v>
      </c>
      <c r="BP630">
        <v>0</v>
      </c>
      <c r="BQ630" s="48" t="s">
        <v>3783</v>
      </c>
      <c r="BR630" s="48" t="s">
        <v>5898</v>
      </c>
      <c r="BX630" s="48">
        <v>0</v>
      </c>
      <c r="BY630" s="48">
        <v>15</v>
      </c>
      <c r="BZ630" s="48">
        <v>0</v>
      </c>
      <c r="CA630" s="48">
        <v>0</v>
      </c>
      <c r="CB630" s="49">
        <v>0</v>
      </c>
    </row>
    <row r="631" spans="1:80" x14ac:dyDescent="0.25">
      <c r="A631">
        <v>10001</v>
      </c>
      <c r="B631" s="48" t="s">
        <v>5899</v>
      </c>
      <c r="C631" s="48" t="s">
        <v>8260</v>
      </c>
      <c r="E631" s="48" t="s">
        <v>12</v>
      </c>
      <c r="F631" s="48">
        <v>0.3</v>
      </c>
      <c r="G631" s="48">
        <v>0</v>
      </c>
      <c r="H631" s="48">
        <v>0.3</v>
      </c>
      <c r="I631" s="48">
        <v>0.3</v>
      </c>
      <c r="J631" s="48">
        <v>1</v>
      </c>
      <c r="K631" s="48">
        <v>0.3</v>
      </c>
      <c r="L631" s="48">
        <v>1</v>
      </c>
      <c r="M631" s="48">
        <v>0.3</v>
      </c>
      <c r="N631" s="48">
        <v>1</v>
      </c>
      <c r="O631">
        <v>1</v>
      </c>
      <c r="P631" s="48">
        <v>0</v>
      </c>
      <c r="Q631" s="49">
        <v>43031</v>
      </c>
      <c r="S631" t="s">
        <v>2161</v>
      </c>
      <c r="T631" t="s">
        <v>2162</v>
      </c>
      <c r="U631" s="48" t="s">
        <v>3783</v>
      </c>
      <c r="V631" s="47"/>
      <c r="AB631">
        <v>0</v>
      </c>
      <c r="AD631">
        <v>0</v>
      </c>
      <c r="AF631">
        <v>0</v>
      </c>
      <c r="AG631">
        <v>0</v>
      </c>
      <c r="AH631">
        <v>0</v>
      </c>
      <c r="AI631">
        <v>0</v>
      </c>
      <c r="AJ631">
        <v>0</v>
      </c>
      <c r="AK631">
        <v>0</v>
      </c>
      <c r="AM631">
        <v>0</v>
      </c>
      <c r="AN631">
        <v>1</v>
      </c>
      <c r="AO631">
        <v>1</v>
      </c>
      <c r="AP631">
        <v>0</v>
      </c>
      <c r="AQ631">
        <v>0</v>
      </c>
      <c r="AR631">
        <v>0</v>
      </c>
      <c r="AS631">
        <v>0</v>
      </c>
      <c r="AT631">
        <v>0</v>
      </c>
      <c r="AU631">
        <v>0</v>
      </c>
      <c r="AV631">
        <v>0</v>
      </c>
      <c r="BA631">
        <v>0</v>
      </c>
      <c r="BD631">
        <v>0</v>
      </c>
      <c r="BG631">
        <v>0</v>
      </c>
      <c r="BJ631">
        <v>0</v>
      </c>
      <c r="BM631">
        <v>0</v>
      </c>
      <c r="BP631">
        <v>0</v>
      </c>
      <c r="BQ631" s="48" t="s">
        <v>3783</v>
      </c>
      <c r="BR631" s="48" t="s">
        <v>5900</v>
      </c>
      <c r="BS631" s="48" t="s">
        <v>1605</v>
      </c>
      <c r="BT631" s="48" t="s">
        <v>8261</v>
      </c>
      <c r="BX631" s="48">
        <v>0</v>
      </c>
      <c r="BY631" s="48">
        <v>15</v>
      </c>
      <c r="BZ631" s="48">
        <v>0</v>
      </c>
      <c r="CA631" s="48">
        <v>0</v>
      </c>
      <c r="CB631" s="49">
        <v>0</v>
      </c>
    </row>
    <row r="632" spans="1:80" x14ac:dyDescent="0.25">
      <c r="A632">
        <v>10001</v>
      </c>
      <c r="B632" s="48" t="s">
        <v>8133</v>
      </c>
      <c r="C632" s="48" t="s">
        <v>8134</v>
      </c>
      <c r="E632" s="48" t="s">
        <v>12</v>
      </c>
      <c r="F632" s="48">
        <v>0.66</v>
      </c>
      <c r="G632" s="48">
        <v>0</v>
      </c>
      <c r="H632" s="48">
        <v>0.66</v>
      </c>
      <c r="I632" s="48">
        <v>0.66</v>
      </c>
      <c r="J632" s="48">
        <v>1</v>
      </c>
      <c r="K632" s="48">
        <v>0.66</v>
      </c>
      <c r="L632" s="48">
        <v>1</v>
      </c>
      <c r="M632" s="48">
        <v>0.66</v>
      </c>
      <c r="N632" s="48">
        <v>1</v>
      </c>
      <c r="O632">
        <v>1</v>
      </c>
      <c r="P632" s="48">
        <v>0</v>
      </c>
      <c r="Q632" s="49">
        <v>43031</v>
      </c>
      <c r="S632" t="s">
        <v>2161</v>
      </c>
      <c r="T632" t="s">
        <v>2162</v>
      </c>
      <c r="U632" s="48" t="s">
        <v>3783</v>
      </c>
      <c r="V632" s="47"/>
      <c r="AB632">
        <v>0</v>
      </c>
      <c r="AD632">
        <v>0</v>
      </c>
      <c r="AF632">
        <v>0</v>
      </c>
      <c r="AG632">
        <v>0</v>
      </c>
      <c r="AH632">
        <v>0</v>
      </c>
      <c r="AI632">
        <v>0</v>
      </c>
      <c r="AJ632">
        <v>0</v>
      </c>
      <c r="AK632">
        <v>0</v>
      </c>
      <c r="AM632">
        <v>0</v>
      </c>
      <c r="AN632">
        <v>1</v>
      </c>
      <c r="AO632">
        <v>1</v>
      </c>
      <c r="AP632">
        <v>0</v>
      </c>
      <c r="AQ632">
        <v>0</v>
      </c>
      <c r="AR632">
        <v>0</v>
      </c>
      <c r="AS632">
        <v>0</v>
      </c>
      <c r="AT632">
        <v>0</v>
      </c>
      <c r="AU632">
        <v>0</v>
      </c>
      <c r="AV632">
        <v>0</v>
      </c>
      <c r="BA632">
        <v>0</v>
      </c>
      <c r="BD632">
        <v>0</v>
      </c>
      <c r="BG632">
        <v>0</v>
      </c>
      <c r="BJ632">
        <v>0</v>
      </c>
      <c r="BM632">
        <v>0</v>
      </c>
      <c r="BP632">
        <v>0</v>
      </c>
      <c r="BQ632" s="48" t="s">
        <v>3783</v>
      </c>
      <c r="BR632" s="48" t="s">
        <v>8135</v>
      </c>
      <c r="BX632" s="48">
        <v>0</v>
      </c>
      <c r="BY632" s="48">
        <v>15</v>
      </c>
      <c r="BZ632" s="48">
        <v>0</v>
      </c>
      <c r="CA632" s="48">
        <v>0</v>
      </c>
      <c r="CB632" s="49">
        <v>0</v>
      </c>
    </row>
    <row r="633" spans="1:80" x14ac:dyDescent="0.25">
      <c r="A633">
        <v>10001</v>
      </c>
      <c r="B633" s="48" t="s">
        <v>7715</v>
      </c>
      <c r="C633" s="48" t="s">
        <v>7716</v>
      </c>
      <c r="D633" t="s">
        <v>7717</v>
      </c>
      <c r="E633" s="48" t="s">
        <v>14</v>
      </c>
      <c r="F633" s="48">
        <v>2</v>
      </c>
      <c r="G633" s="48">
        <v>0</v>
      </c>
      <c r="H633" s="48">
        <v>2</v>
      </c>
      <c r="I633" s="48">
        <v>2</v>
      </c>
      <c r="J633" s="48">
        <v>1</v>
      </c>
      <c r="K633" s="48">
        <v>2</v>
      </c>
      <c r="L633" s="48">
        <v>1</v>
      </c>
      <c r="M633" s="48">
        <v>2</v>
      </c>
      <c r="N633" s="48">
        <v>1</v>
      </c>
      <c r="O633">
        <v>1</v>
      </c>
      <c r="P633" s="48">
        <v>0</v>
      </c>
      <c r="Q633" s="49">
        <v>42811</v>
      </c>
      <c r="S633" t="s">
        <v>1926</v>
      </c>
      <c r="T633" t="s">
        <v>1927</v>
      </c>
      <c r="U633" s="48" t="s">
        <v>1605</v>
      </c>
      <c r="V633" s="47"/>
      <c r="AB633">
        <v>0</v>
      </c>
      <c r="AD633">
        <v>0</v>
      </c>
      <c r="AF633">
        <v>0</v>
      </c>
      <c r="AG633">
        <v>0</v>
      </c>
      <c r="AH633">
        <v>0</v>
      </c>
      <c r="AI633">
        <v>0</v>
      </c>
      <c r="AJ633">
        <v>0</v>
      </c>
      <c r="AK633">
        <v>0</v>
      </c>
      <c r="AM633">
        <v>0</v>
      </c>
      <c r="AN633">
        <v>1</v>
      </c>
      <c r="AO633">
        <v>1</v>
      </c>
      <c r="AP633">
        <v>0</v>
      </c>
      <c r="AQ633">
        <v>0</v>
      </c>
      <c r="AR633">
        <v>0</v>
      </c>
      <c r="AS633">
        <v>0</v>
      </c>
      <c r="AT633">
        <v>0</v>
      </c>
      <c r="AU633">
        <v>0</v>
      </c>
      <c r="AV633">
        <v>0</v>
      </c>
      <c r="BA633">
        <v>0</v>
      </c>
      <c r="BD633">
        <v>0</v>
      </c>
      <c r="BG633">
        <v>0</v>
      </c>
      <c r="BJ633">
        <v>0</v>
      </c>
      <c r="BM633">
        <v>0</v>
      </c>
      <c r="BP633">
        <v>0</v>
      </c>
      <c r="BQ633" s="48" t="s">
        <v>1605</v>
      </c>
      <c r="BR633" s="48" t="s">
        <v>7718</v>
      </c>
      <c r="BX633" s="48">
        <v>0</v>
      </c>
      <c r="BY633" s="48">
        <v>15</v>
      </c>
      <c r="BZ633" s="48">
        <v>0</v>
      </c>
      <c r="CA633" s="48">
        <v>0</v>
      </c>
      <c r="CB633" s="49">
        <v>0</v>
      </c>
    </row>
    <row r="634" spans="1:80" x14ac:dyDescent="0.25">
      <c r="A634">
        <v>10001</v>
      </c>
      <c r="B634" s="48" t="s">
        <v>5929</v>
      </c>
      <c r="C634" s="48" t="s">
        <v>5930</v>
      </c>
      <c r="E634" s="48" t="s">
        <v>12</v>
      </c>
      <c r="F634" s="48">
        <v>2.92</v>
      </c>
      <c r="G634" s="48">
        <v>10</v>
      </c>
      <c r="H634" s="48">
        <v>1.1299999999999999</v>
      </c>
      <c r="I634" s="48">
        <v>2.6280000000000001</v>
      </c>
      <c r="J634" s="48">
        <v>1</v>
      </c>
      <c r="K634" s="48">
        <v>1.1299999999999999</v>
      </c>
      <c r="L634" s="48">
        <v>1</v>
      </c>
      <c r="M634" s="48">
        <v>2.6280000000000001</v>
      </c>
      <c r="N634" s="48">
        <v>1</v>
      </c>
      <c r="O634">
        <v>1</v>
      </c>
      <c r="P634" s="48">
        <v>0</v>
      </c>
      <c r="Q634" s="49">
        <v>42355</v>
      </c>
      <c r="S634" t="s">
        <v>2161</v>
      </c>
      <c r="T634" t="s">
        <v>2162</v>
      </c>
      <c r="U634" s="48" t="s">
        <v>701</v>
      </c>
      <c r="V634" s="47"/>
      <c r="AB634">
        <v>0</v>
      </c>
      <c r="AD634">
        <v>0</v>
      </c>
      <c r="AF634">
        <v>0</v>
      </c>
      <c r="AG634">
        <v>0</v>
      </c>
      <c r="AH634">
        <v>0</v>
      </c>
      <c r="AI634">
        <v>0</v>
      </c>
      <c r="AJ634">
        <v>0</v>
      </c>
      <c r="AK634">
        <v>0</v>
      </c>
      <c r="AM634">
        <v>0</v>
      </c>
      <c r="AN634">
        <v>1</v>
      </c>
      <c r="AO634">
        <v>1</v>
      </c>
      <c r="AP634">
        <v>0</v>
      </c>
      <c r="AQ634">
        <v>0</v>
      </c>
      <c r="AR634">
        <v>0</v>
      </c>
      <c r="AS634">
        <v>0</v>
      </c>
      <c r="AT634">
        <v>0</v>
      </c>
      <c r="AU634">
        <v>0</v>
      </c>
      <c r="AV634">
        <v>0</v>
      </c>
      <c r="BA634">
        <v>0</v>
      </c>
      <c r="BD634">
        <v>0</v>
      </c>
      <c r="BG634">
        <v>0</v>
      </c>
      <c r="BJ634">
        <v>0</v>
      </c>
      <c r="BM634">
        <v>0</v>
      </c>
      <c r="BP634">
        <v>0</v>
      </c>
      <c r="BQ634" s="48" t="s">
        <v>701</v>
      </c>
      <c r="BR634" s="48" t="s">
        <v>5931</v>
      </c>
      <c r="BX634" s="48">
        <v>0</v>
      </c>
      <c r="BY634" s="48">
        <v>15</v>
      </c>
      <c r="BZ634" s="48">
        <v>0</v>
      </c>
      <c r="CA634" s="48">
        <v>0</v>
      </c>
      <c r="CB634" s="49"/>
    </row>
    <row r="635" spans="1:80" x14ac:dyDescent="0.25">
      <c r="A635">
        <v>10001</v>
      </c>
      <c r="B635" s="48" t="s">
        <v>5907</v>
      </c>
      <c r="C635" s="48" t="s">
        <v>5908</v>
      </c>
      <c r="E635" s="48" t="s">
        <v>12</v>
      </c>
      <c r="F635" s="48">
        <v>5.86</v>
      </c>
      <c r="G635" s="48">
        <v>20</v>
      </c>
      <c r="H635" s="48">
        <v>4.6900000000000004</v>
      </c>
      <c r="I635" s="48">
        <v>4.6900000000000004</v>
      </c>
      <c r="J635" s="48">
        <v>1</v>
      </c>
      <c r="K635" s="48">
        <v>4.6900000000000004</v>
      </c>
      <c r="L635" s="48">
        <v>1</v>
      </c>
      <c r="M635" s="48">
        <v>4.6900000000000004</v>
      </c>
      <c r="N635" s="48">
        <v>1</v>
      </c>
      <c r="O635">
        <v>1</v>
      </c>
      <c r="P635" s="48">
        <v>0</v>
      </c>
      <c r="Q635" s="49">
        <v>42439</v>
      </c>
      <c r="S635" t="s">
        <v>3516</v>
      </c>
      <c r="T635" t="s">
        <v>3517</v>
      </c>
      <c r="U635" s="48" t="s">
        <v>2157</v>
      </c>
      <c r="V635" s="47"/>
      <c r="AB635">
        <v>0</v>
      </c>
      <c r="AD635">
        <v>0</v>
      </c>
      <c r="AF635">
        <v>0</v>
      </c>
      <c r="AG635">
        <v>0</v>
      </c>
      <c r="AH635">
        <v>0</v>
      </c>
      <c r="AI635">
        <v>0</v>
      </c>
      <c r="AJ635">
        <v>0</v>
      </c>
      <c r="AK635">
        <v>0</v>
      </c>
      <c r="AM635">
        <v>0</v>
      </c>
      <c r="AN635">
        <v>1</v>
      </c>
      <c r="AO635">
        <v>1</v>
      </c>
      <c r="AP635">
        <v>0</v>
      </c>
      <c r="AQ635">
        <v>0</v>
      </c>
      <c r="AR635">
        <v>0</v>
      </c>
      <c r="AS635">
        <v>0</v>
      </c>
      <c r="AT635">
        <v>0</v>
      </c>
      <c r="AU635">
        <v>0</v>
      </c>
      <c r="AV635">
        <v>0</v>
      </c>
      <c r="BA635">
        <v>0</v>
      </c>
      <c r="BD635">
        <v>0</v>
      </c>
      <c r="BG635">
        <v>0</v>
      </c>
      <c r="BJ635">
        <v>0</v>
      </c>
      <c r="BM635">
        <v>0</v>
      </c>
      <c r="BP635">
        <v>0</v>
      </c>
      <c r="BQ635" s="48" t="s">
        <v>1537</v>
      </c>
      <c r="BR635" s="48" t="s">
        <v>5909</v>
      </c>
      <c r="BS635" s="48" t="s">
        <v>1615</v>
      </c>
      <c r="BT635" s="48" t="s">
        <v>5910</v>
      </c>
      <c r="BU635" s="48" t="s">
        <v>2157</v>
      </c>
      <c r="BV635" t="s">
        <v>5911</v>
      </c>
      <c r="BX635" s="48">
        <v>0</v>
      </c>
      <c r="BY635" s="48">
        <v>15</v>
      </c>
      <c r="BZ635" s="48">
        <v>0</v>
      </c>
      <c r="CA635" s="48">
        <v>0</v>
      </c>
      <c r="CB635" s="49"/>
    </row>
    <row r="636" spans="1:80" x14ac:dyDescent="0.25">
      <c r="A636">
        <v>10001</v>
      </c>
      <c r="B636" s="48" t="s">
        <v>7632</v>
      </c>
      <c r="C636" s="48" t="s">
        <v>7633</v>
      </c>
      <c r="E636" s="48" t="s">
        <v>12</v>
      </c>
      <c r="F636" s="48">
        <v>24.92</v>
      </c>
      <c r="G636" s="48">
        <v>10</v>
      </c>
      <c r="H636" s="48">
        <v>22.43</v>
      </c>
      <c r="I636" s="48">
        <v>22.43</v>
      </c>
      <c r="J636" s="48">
        <v>1</v>
      </c>
      <c r="K636" s="48">
        <v>22.43</v>
      </c>
      <c r="L636" s="48">
        <v>1</v>
      </c>
      <c r="M636" s="48">
        <v>22.43</v>
      </c>
      <c r="N636" s="48">
        <v>1</v>
      </c>
      <c r="O636">
        <v>1</v>
      </c>
      <c r="P636" s="48">
        <v>0</v>
      </c>
      <c r="Q636" s="49">
        <v>42746</v>
      </c>
      <c r="S636" t="s">
        <v>3516</v>
      </c>
      <c r="T636" t="s">
        <v>3517</v>
      </c>
      <c r="U636" s="48" t="s">
        <v>701</v>
      </c>
      <c r="V636" s="47"/>
      <c r="AB636">
        <v>0</v>
      </c>
      <c r="AD636">
        <v>0</v>
      </c>
      <c r="AF636">
        <v>0</v>
      </c>
      <c r="AG636">
        <v>0</v>
      </c>
      <c r="AH636">
        <v>0</v>
      </c>
      <c r="AI636">
        <v>0</v>
      </c>
      <c r="AJ636">
        <v>0</v>
      </c>
      <c r="AK636">
        <v>0</v>
      </c>
      <c r="AM636">
        <v>0</v>
      </c>
      <c r="AN636">
        <v>1</v>
      </c>
      <c r="AO636">
        <v>1</v>
      </c>
      <c r="AP636">
        <v>0</v>
      </c>
      <c r="AQ636">
        <v>0</v>
      </c>
      <c r="AR636">
        <v>0</v>
      </c>
      <c r="AS636">
        <v>0</v>
      </c>
      <c r="AT636">
        <v>0</v>
      </c>
      <c r="AU636">
        <v>0</v>
      </c>
      <c r="AV636">
        <v>0</v>
      </c>
      <c r="BA636">
        <v>0</v>
      </c>
      <c r="BD636">
        <v>0</v>
      </c>
      <c r="BG636">
        <v>0</v>
      </c>
      <c r="BJ636">
        <v>0</v>
      </c>
      <c r="BM636">
        <v>0</v>
      </c>
      <c r="BP636">
        <v>0</v>
      </c>
      <c r="BQ636" s="48" t="s">
        <v>701</v>
      </c>
      <c r="BR636" s="48" t="s">
        <v>7634</v>
      </c>
      <c r="BX636" s="48">
        <v>0</v>
      </c>
      <c r="BY636" s="48">
        <v>15</v>
      </c>
      <c r="BZ636" s="48">
        <v>0</v>
      </c>
      <c r="CA636" s="48">
        <v>0</v>
      </c>
      <c r="CB636" s="49">
        <v>0</v>
      </c>
    </row>
    <row r="637" spans="1:80" x14ac:dyDescent="0.25">
      <c r="A637">
        <v>10001</v>
      </c>
      <c r="B637" s="48" t="s">
        <v>5912</v>
      </c>
      <c r="C637" s="48" t="s">
        <v>5913</v>
      </c>
      <c r="E637" s="48" t="s">
        <v>12</v>
      </c>
      <c r="F637" s="48">
        <v>24.93</v>
      </c>
      <c r="G637" s="48">
        <v>10</v>
      </c>
      <c r="H637" s="48">
        <v>22.44</v>
      </c>
      <c r="I637" s="48">
        <v>22.44</v>
      </c>
      <c r="J637" s="48">
        <v>1</v>
      </c>
      <c r="K637" s="48">
        <v>22.44</v>
      </c>
      <c r="L637" s="48">
        <v>1</v>
      </c>
      <c r="M637" s="48">
        <v>22.44</v>
      </c>
      <c r="N637" s="48">
        <v>1</v>
      </c>
      <c r="O637">
        <v>1</v>
      </c>
      <c r="P637" s="48">
        <v>0</v>
      </c>
      <c r="Q637" s="49">
        <v>40455</v>
      </c>
      <c r="S637" t="s">
        <v>3516</v>
      </c>
      <c r="T637" t="s">
        <v>3517</v>
      </c>
      <c r="U637" s="48" t="s">
        <v>701</v>
      </c>
      <c r="V637" s="47"/>
      <c r="AB637">
        <v>0</v>
      </c>
      <c r="AD637">
        <v>0</v>
      </c>
      <c r="AF637">
        <v>0</v>
      </c>
      <c r="AG637">
        <v>0</v>
      </c>
      <c r="AH637">
        <v>0</v>
      </c>
      <c r="AI637">
        <v>0</v>
      </c>
      <c r="AJ637">
        <v>0</v>
      </c>
      <c r="AK637">
        <v>0</v>
      </c>
      <c r="AM637">
        <v>0</v>
      </c>
      <c r="AN637">
        <v>1</v>
      </c>
      <c r="AO637">
        <v>1</v>
      </c>
      <c r="AP637">
        <v>0</v>
      </c>
      <c r="AQ637">
        <v>0</v>
      </c>
      <c r="AR637">
        <v>0</v>
      </c>
      <c r="AS637">
        <v>0</v>
      </c>
      <c r="AT637">
        <v>0</v>
      </c>
      <c r="AU637">
        <v>0</v>
      </c>
      <c r="AV637">
        <v>0</v>
      </c>
      <c r="BA637">
        <v>0</v>
      </c>
      <c r="BD637">
        <v>0</v>
      </c>
      <c r="BG637">
        <v>0</v>
      </c>
      <c r="BJ637">
        <v>0</v>
      </c>
      <c r="BM637">
        <v>0</v>
      </c>
      <c r="BP637">
        <v>0</v>
      </c>
      <c r="BQ637" s="48" t="s">
        <v>701</v>
      </c>
      <c r="BR637" s="48" t="s">
        <v>5914</v>
      </c>
      <c r="BX637" s="48">
        <v>0</v>
      </c>
      <c r="BY637" s="48">
        <v>15</v>
      </c>
      <c r="BZ637" s="48">
        <v>0</v>
      </c>
      <c r="CA637" s="48">
        <v>0</v>
      </c>
      <c r="CB637" s="49"/>
    </row>
    <row r="638" spans="1:80" x14ac:dyDescent="0.25">
      <c r="A638">
        <v>10001</v>
      </c>
      <c r="B638" s="48" t="s">
        <v>8216</v>
      </c>
      <c r="C638" s="48" t="s">
        <v>8217</v>
      </c>
      <c r="D638" t="s">
        <v>8218</v>
      </c>
      <c r="F638" s="48">
        <v>1492</v>
      </c>
      <c r="G638" s="48">
        <v>0</v>
      </c>
      <c r="H638" s="48">
        <v>1492</v>
      </c>
      <c r="I638" s="48">
        <v>1492</v>
      </c>
      <c r="J638" s="48">
        <v>1</v>
      </c>
      <c r="K638" s="48">
        <v>1492</v>
      </c>
      <c r="L638" s="48">
        <v>1</v>
      </c>
      <c r="M638" s="48">
        <v>1492</v>
      </c>
      <c r="N638" s="48">
        <v>1</v>
      </c>
      <c r="O638">
        <v>1</v>
      </c>
      <c r="P638" s="48">
        <v>0</v>
      </c>
      <c r="Q638" s="49">
        <v>43075</v>
      </c>
      <c r="S638" t="s">
        <v>3787</v>
      </c>
      <c r="T638" t="s">
        <v>3788</v>
      </c>
      <c r="U638" s="48" t="s">
        <v>1918</v>
      </c>
      <c r="V638" s="47"/>
      <c r="AB638">
        <v>0</v>
      </c>
      <c r="AD638">
        <v>0</v>
      </c>
      <c r="AF638">
        <v>0</v>
      </c>
      <c r="AG638">
        <v>0</v>
      </c>
      <c r="AH638">
        <v>0</v>
      </c>
      <c r="AI638">
        <v>0</v>
      </c>
      <c r="AJ638">
        <v>0</v>
      </c>
      <c r="AK638">
        <v>0</v>
      </c>
      <c r="AM638">
        <v>0</v>
      </c>
      <c r="AN638">
        <v>1</v>
      </c>
      <c r="AO638">
        <v>1</v>
      </c>
      <c r="AP638">
        <v>0</v>
      </c>
      <c r="AQ638">
        <v>0</v>
      </c>
      <c r="AR638">
        <v>0</v>
      </c>
      <c r="AS638">
        <v>0</v>
      </c>
      <c r="AT638">
        <v>0</v>
      </c>
      <c r="AU638">
        <v>0</v>
      </c>
      <c r="AV638">
        <v>0</v>
      </c>
      <c r="BA638">
        <v>0</v>
      </c>
      <c r="BD638">
        <v>0</v>
      </c>
      <c r="BG638">
        <v>0</v>
      </c>
      <c r="BJ638">
        <v>0</v>
      </c>
      <c r="BM638">
        <v>0</v>
      </c>
      <c r="BP638">
        <v>0</v>
      </c>
      <c r="BQ638" s="48" t="s">
        <v>1918</v>
      </c>
      <c r="BX638" s="48">
        <v>0</v>
      </c>
      <c r="BY638" s="48">
        <v>19</v>
      </c>
      <c r="BZ638" s="48">
        <v>0</v>
      </c>
      <c r="CA638" s="48">
        <v>0</v>
      </c>
      <c r="CB638" s="49">
        <v>0</v>
      </c>
    </row>
    <row r="639" spans="1:80" x14ac:dyDescent="0.25">
      <c r="A639">
        <v>10001</v>
      </c>
      <c r="B639" s="48" t="s">
        <v>2541</v>
      </c>
      <c r="C639" s="48" t="s">
        <v>2542</v>
      </c>
      <c r="D639" t="s">
        <v>2538</v>
      </c>
      <c r="E639" s="48" t="s">
        <v>12</v>
      </c>
      <c r="F639" s="48">
        <v>116</v>
      </c>
      <c r="G639" s="48">
        <v>15</v>
      </c>
      <c r="H639" s="48">
        <v>98.6</v>
      </c>
      <c r="I639" s="48">
        <v>98.6</v>
      </c>
      <c r="J639" s="48">
        <v>1</v>
      </c>
      <c r="K639" s="48">
        <v>98.6</v>
      </c>
      <c r="L639" s="48">
        <v>1</v>
      </c>
      <c r="M639" s="48">
        <v>98.6</v>
      </c>
      <c r="N639" s="48">
        <v>1</v>
      </c>
      <c r="O639">
        <v>1</v>
      </c>
      <c r="P639" s="48">
        <v>0</v>
      </c>
      <c r="Q639" s="49">
        <v>41942</v>
      </c>
      <c r="S639" t="s">
        <v>1598</v>
      </c>
      <c r="T639" t="s">
        <v>1599</v>
      </c>
      <c r="U639" s="48" t="s">
        <v>2539</v>
      </c>
      <c r="V639" s="47"/>
      <c r="AB639">
        <v>0</v>
      </c>
      <c r="AD639">
        <v>0</v>
      </c>
      <c r="AF639">
        <v>0</v>
      </c>
      <c r="AG639">
        <v>0</v>
      </c>
      <c r="AH639">
        <v>0</v>
      </c>
      <c r="AI639">
        <v>0</v>
      </c>
      <c r="AJ639">
        <v>0</v>
      </c>
      <c r="AK639">
        <v>0</v>
      </c>
      <c r="AM639">
        <v>0</v>
      </c>
      <c r="AN639">
        <v>1</v>
      </c>
      <c r="AO639">
        <v>1</v>
      </c>
      <c r="AP639">
        <v>0</v>
      </c>
      <c r="AQ639">
        <v>0</v>
      </c>
      <c r="AR639">
        <v>0</v>
      </c>
      <c r="AS639">
        <v>0</v>
      </c>
      <c r="AT639">
        <v>0</v>
      </c>
      <c r="AU639">
        <v>0</v>
      </c>
      <c r="AV639">
        <v>0</v>
      </c>
      <c r="BA639">
        <v>0</v>
      </c>
      <c r="BD639">
        <v>0</v>
      </c>
      <c r="BG639">
        <v>0</v>
      </c>
      <c r="BJ639">
        <v>0</v>
      </c>
      <c r="BM639">
        <v>0</v>
      </c>
      <c r="BP639">
        <v>0</v>
      </c>
      <c r="BQ639" s="48" t="s">
        <v>2539</v>
      </c>
      <c r="BR639" s="48" t="s">
        <v>2543</v>
      </c>
      <c r="BX639" s="48">
        <v>0</v>
      </c>
      <c r="BY639" s="48">
        <v>15</v>
      </c>
      <c r="BZ639" s="48">
        <v>0</v>
      </c>
      <c r="CA639" s="48">
        <v>0</v>
      </c>
      <c r="CB639" s="49"/>
    </row>
    <row r="640" spans="1:80" x14ac:dyDescent="0.25">
      <c r="A640">
        <v>10001</v>
      </c>
      <c r="B640" s="48" t="s">
        <v>8008</v>
      </c>
      <c r="C640" s="48" t="s">
        <v>8009</v>
      </c>
      <c r="F640" s="48">
        <v>17.350000000000001</v>
      </c>
      <c r="G640" s="48">
        <v>0</v>
      </c>
      <c r="H640" s="48">
        <v>17.350000000000001</v>
      </c>
      <c r="I640" s="48">
        <v>17.350000000000001</v>
      </c>
      <c r="J640" s="48">
        <v>1</v>
      </c>
      <c r="K640" s="48">
        <v>17.350000000000001</v>
      </c>
      <c r="L640" s="48">
        <v>1</v>
      </c>
      <c r="M640" s="48">
        <v>17.350000000000001</v>
      </c>
      <c r="N640" s="48">
        <v>1</v>
      </c>
      <c r="O640">
        <v>1</v>
      </c>
      <c r="P640" s="48">
        <v>0</v>
      </c>
      <c r="Q640" s="49">
        <v>42892</v>
      </c>
      <c r="S640" t="s">
        <v>1901</v>
      </c>
      <c r="T640" t="s">
        <v>1902</v>
      </c>
      <c r="U640" s="48" t="s">
        <v>3007</v>
      </c>
      <c r="V640" s="47"/>
      <c r="AB640">
        <v>0</v>
      </c>
      <c r="AD640">
        <v>0</v>
      </c>
      <c r="AF640">
        <v>0</v>
      </c>
      <c r="AG640">
        <v>0</v>
      </c>
      <c r="AH640">
        <v>0</v>
      </c>
      <c r="AI640">
        <v>0</v>
      </c>
      <c r="AJ640">
        <v>0</v>
      </c>
      <c r="AK640">
        <v>0</v>
      </c>
      <c r="AM640">
        <v>0</v>
      </c>
      <c r="AN640">
        <v>1</v>
      </c>
      <c r="AO640">
        <v>1</v>
      </c>
      <c r="AP640">
        <v>0</v>
      </c>
      <c r="AQ640">
        <v>0</v>
      </c>
      <c r="AR640">
        <v>0</v>
      </c>
      <c r="AS640">
        <v>0</v>
      </c>
      <c r="AT640">
        <v>0</v>
      </c>
      <c r="AU640">
        <v>0</v>
      </c>
      <c r="AV640">
        <v>0</v>
      </c>
      <c r="BA640">
        <v>0</v>
      </c>
      <c r="BD640">
        <v>0</v>
      </c>
      <c r="BG640">
        <v>0</v>
      </c>
      <c r="BJ640">
        <v>0</v>
      </c>
      <c r="BM640">
        <v>0</v>
      </c>
      <c r="BP640">
        <v>0</v>
      </c>
      <c r="BQ640" s="48" t="s">
        <v>3007</v>
      </c>
      <c r="BX640" s="48">
        <v>0</v>
      </c>
      <c r="BY640" s="48">
        <v>19</v>
      </c>
      <c r="BZ640" s="48">
        <v>0</v>
      </c>
      <c r="CA640" s="48">
        <v>0</v>
      </c>
      <c r="CB640" s="49">
        <v>0</v>
      </c>
    </row>
    <row r="641" spans="1:80" x14ac:dyDescent="0.25">
      <c r="A641">
        <v>10001</v>
      </c>
      <c r="B641" s="48" t="s">
        <v>2149</v>
      </c>
      <c r="C641" s="48" t="s">
        <v>2150</v>
      </c>
      <c r="D641" t="s">
        <v>2151</v>
      </c>
      <c r="E641" s="48" t="s">
        <v>606</v>
      </c>
      <c r="F641" s="48">
        <v>122</v>
      </c>
      <c r="G641" s="48">
        <v>0</v>
      </c>
      <c r="H641" s="48">
        <v>122</v>
      </c>
      <c r="I641" s="48">
        <v>122</v>
      </c>
      <c r="J641" s="48">
        <v>1</v>
      </c>
      <c r="K641" s="48">
        <v>122</v>
      </c>
      <c r="L641" s="48">
        <v>1</v>
      </c>
      <c r="M641" s="48">
        <v>122</v>
      </c>
      <c r="N641" s="48">
        <v>1</v>
      </c>
      <c r="O641">
        <v>1</v>
      </c>
      <c r="P641" s="48">
        <v>0</v>
      </c>
      <c r="Q641" s="49">
        <v>42430</v>
      </c>
      <c r="S641" t="s">
        <v>1869</v>
      </c>
      <c r="T641" t="s">
        <v>1870</v>
      </c>
      <c r="U641" s="48" t="s">
        <v>1090</v>
      </c>
      <c r="V641" s="47"/>
      <c r="AB641">
        <v>0</v>
      </c>
      <c r="AD641">
        <v>0</v>
      </c>
      <c r="AF641">
        <v>0</v>
      </c>
      <c r="AG641">
        <v>0</v>
      </c>
      <c r="AH641">
        <v>0</v>
      </c>
      <c r="AI641">
        <v>0</v>
      </c>
      <c r="AJ641">
        <v>0</v>
      </c>
      <c r="AK641">
        <v>0</v>
      </c>
      <c r="AM641">
        <v>0</v>
      </c>
      <c r="AN641">
        <v>1</v>
      </c>
      <c r="AO641">
        <v>1</v>
      </c>
      <c r="AP641">
        <v>0</v>
      </c>
      <c r="AQ641">
        <v>0</v>
      </c>
      <c r="AR641">
        <v>0</v>
      </c>
      <c r="AS641">
        <v>0</v>
      </c>
      <c r="AT641">
        <v>0</v>
      </c>
      <c r="AU641">
        <v>0</v>
      </c>
      <c r="AV641">
        <v>0</v>
      </c>
      <c r="BA641">
        <v>0</v>
      </c>
      <c r="BD641">
        <v>0</v>
      </c>
      <c r="BG641">
        <v>0</v>
      </c>
      <c r="BJ641">
        <v>0</v>
      </c>
      <c r="BM641">
        <v>0</v>
      </c>
      <c r="BP641">
        <v>0</v>
      </c>
      <c r="BQ641" s="48" t="s">
        <v>1090</v>
      </c>
      <c r="BR641" s="48" t="s">
        <v>2152</v>
      </c>
      <c r="BS641" s="48" t="s">
        <v>1561</v>
      </c>
      <c r="BT641" s="48" t="s">
        <v>2153</v>
      </c>
      <c r="BX641" s="48">
        <v>0</v>
      </c>
      <c r="BY641" s="48">
        <v>15</v>
      </c>
      <c r="BZ641" s="48">
        <v>0</v>
      </c>
      <c r="CA641" s="48">
        <v>0</v>
      </c>
      <c r="CB641" s="49"/>
    </row>
    <row r="642" spans="1:80" x14ac:dyDescent="0.25">
      <c r="A642">
        <v>10001</v>
      </c>
      <c r="B642" s="48" t="s">
        <v>5573</v>
      </c>
      <c r="C642" s="48" t="s">
        <v>5574</v>
      </c>
      <c r="E642" s="48" t="s">
        <v>12</v>
      </c>
      <c r="F642" s="48">
        <v>10.92</v>
      </c>
      <c r="G642" s="48">
        <v>0</v>
      </c>
      <c r="H642" s="48">
        <v>10.74</v>
      </c>
      <c r="I642" s="48">
        <v>10.92</v>
      </c>
      <c r="J642" s="48">
        <v>1</v>
      </c>
      <c r="K642" s="48">
        <v>10.74</v>
      </c>
      <c r="L642" s="48">
        <v>1</v>
      </c>
      <c r="M642" s="48">
        <v>10.92</v>
      </c>
      <c r="N642" s="48">
        <v>1</v>
      </c>
      <c r="O642">
        <v>1</v>
      </c>
      <c r="P642" s="48">
        <v>0</v>
      </c>
      <c r="Q642" s="49">
        <v>41955</v>
      </c>
      <c r="S642" t="s">
        <v>2410</v>
      </c>
      <c r="T642" t="s">
        <v>2411</v>
      </c>
      <c r="U642" s="48" t="s">
        <v>1615</v>
      </c>
      <c r="V642" s="47"/>
      <c r="AB642">
        <v>0</v>
      </c>
      <c r="AD642">
        <v>0</v>
      </c>
      <c r="AF642">
        <v>0</v>
      </c>
      <c r="AG642">
        <v>0</v>
      </c>
      <c r="AH642">
        <v>0</v>
      </c>
      <c r="AI642">
        <v>0</v>
      </c>
      <c r="AJ642">
        <v>0</v>
      </c>
      <c r="AK642">
        <v>0</v>
      </c>
      <c r="AM642">
        <v>0</v>
      </c>
      <c r="AN642">
        <v>1</v>
      </c>
      <c r="AO642">
        <v>1</v>
      </c>
      <c r="AP642">
        <v>0</v>
      </c>
      <c r="AQ642">
        <v>1</v>
      </c>
      <c r="AR642">
        <v>0</v>
      </c>
      <c r="AS642">
        <v>0</v>
      </c>
      <c r="AT642">
        <v>0</v>
      </c>
      <c r="AU642">
        <v>0</v>
      </c>
      <c r="AV642">
        <v>0</v>
      </c>
      <c r="BA642">
        <v>0</v>
      </c>
      <c r="BD642">
        <v>0</v>
      </c>
      <c r="BG642">
        <v>0</v>
      </c>
      <c r="BJ642">
        <v>0</v>
      </c>
      <c r="BM642">
        <v>0</v>
      </c>
      <c r="BP642">
        <v>0</v>
      </c>
      <c r="BQ642" s="48" t="s">
        <v>786</v>
      </c>
      <c r="BS642" s="48" t="s">
        <v>5575</v>
      </c>
      <c r="BT642" s="48" t="s">
        <v>5576</v>
      </c>
      <c r="BU642" s="48" t="s">
        <v>1615</v>
      </c>
      <c r="BV642" t="s">
        <v>5577</v>
      </c>
      <c r="BX642" s="48">
        <v>0</v>
      </c>
      <c r="BY642" s="48">
        <v>15</v>
      </c>
      <c r="BZ642" s="48">
        <v>0</v>
      </c>
      <c r="CA642" s="48">
        <v>0</v>
      </c>
      <c r="CB642" s="49"/>
    </row>
    <row r="643" spans="1:80" x14ac:dyDescent="0.25">
      <c r="A643">
        <v>10001</v>
      </c>
      <c r="B643" s="48" t="s">
        <v>5578</v>
      </c>
      <c r="C643" s="48" t="s">
        <v>5579</v>
      </c>
      <c r="E643" s="48" t="s">
        <v>12</v>
      </c>
      <c r="F643" s="48">
        <v>20.92</v>
      </c>
      <c r="G643" s="48">
        <v>0</v>
      </c>
      <c r="H643" s="48">
        <v>20.87</v>
      </c>
      <c r="I643" s="48">
        <v>20.92</v>
      </c>
      <c r="J643" s="48">
        <v>1</v>
      </c>
      <c r="K643" s="48">
        <v>20.87</v>
      </c>
      <c r="L643" s="48">
        <v>1</v>
      </c>
      <c r="M643" s="48">
        <v>20.92</v>
      </c>
      <c r="N643" s="48">
        <v>1</v>
      </c>
      <c r="O643">
        <v>1</v>
      </c>
      <c r="P643" s="48">
        <v>0</v>
      </c>
      <c r="Q643" s="49">
        <v>43066</v>
      </c>
      <c r="S643" t="s">
        <v>2410</v>
      </c>
      <c r="T643" t="s">
        <v>2411</v>
      </c>
      <c r="U643" s="48" t="s">
        <v>1615</v>
      </c>
      <c r="V643" s="47"/>
      <c r="AB643">
        <v>0</v>
      </c>
      <c r="AD643">
        <v>0</v>
      </c>
      <c r="AF643">
        <v>0</v>
      </c>
      <c r="AG643">
        <v>0</v>
      </c>
      <c r="AH643">
        <v>0</v>
      </c>
      <c r="AI643">
        <v>0</v>
      </c>
      <c r="AJ643">
        <v>0</v>
      </c>
      <c r="AK643">
        <v>0</v>
      </c>
      <c r="AM643">
        <v>0</v>
      </c>
      <c r="AN643">
        <v>1</v>
      </c>
      <c r="AO643">
        <v>1</v>
      </c>
      <c r="AP643">
        <v>0</v>
      </c>
      <c r="AQ643">
        <v>1</v>
      </c>
      <c r="AR643">
        <v>0</v>
      </c>
      <c r="AS643">
        <v>0</v>
      </c>
      <c r="AT643">
        <v>0</v>
      </c>
      <c r="AU643">
        <v>0</v>
      </c>
      <c r="AV643">
        <v>0</v>
      </c>
      <c r="BA643">
        <v>0</v>
      </c>
      <c r="BD643">
        <v>0</v>
      </c>
      <c r="BG643">
        <v>0</v>
      </c>
      <c r="BJ643">
        <v>0</v>
      </c>
      <c r="BM643">
        <v>0</v>
      </c>
      <c r="BP643">
        <v>0</v>
      </c>
      <c r="BQ643" s="48" t="s">
        <v>2745</v>
      </c>
      <c r="BR643" s="48" t="s">
        <v>5580</v>
      </c>
      <c r="BS643" s="48" t="s">
        <v>1615</v>
      </c>
      <c r="BX643" s="48">
        <v>0</v>
      </c>
      <c r="BY643" s="48">
        <v>15</v>
      </c>
      <c r="BZ643" s="48">
        <v>0</v>
      </c>
      <c r="CA643" s="48">
        <v>0</v>
      </c>
      <c r="CB643" s="49">
        <v>0</v>
      </c>
    </row>
    <row r="644" spans="1:80" x14ac:dyDescent="0.25">
      <c r="A644">
        <v>10001</v>
      </c>
      <c r="B644" s="48" t="s">
        <v>5581</v>
      </c>
      <c r="C644" s="48" t="s">
        <v>5582</v>
      </c>
      <c r="E644" s="48" t="s">
        <v>12</v>
      </c>
      <c r="F644" s="48">
        <v>13.6</v>
      </c>
      <c r="G644" s="48">
        <v>0</v>
      </c>
      <c r="H644" s="48">
        <v>13.6</v>
      </c>
      <c r="I644" s="48">
        <v>13.6</v>
      </c>
      <c r="J644" s="48">
        <v>1</v>
      </c>
      <c r="K644" s="48">
        <v>13.6</v>
      </c>
      <c r="L644" s="48">
        <v>1</v>
      </c>
      <c r="M644" s="48">
        <v>13.6</v>
      </c>
      <c r="N644" s="48">
        <v>1</v>
      </c>
      <c r="O644">
        <v>1</v>
      </c>
      <c r="P644" s="48">
        <v>0</v>
      </c>
      <c r="Q644" s="49">
        <v>42515</v>
      </c>
      <c r="S644" t="s">
        <v>2410</v>
      </c>
      <c r="T644" t="s">
        <v>2411</v>
      </c>
      <c r="U644" s="48" t="s">
        <v>1615</v>
      </c>
      <c r="V644" s="47"/>
      <c r="AB644">
        <v>0</v>
      </c>
      <c r="AD644">
        <v>0</v>
      </c>
      <c r="AF644">
        <v>0</v>
      </c>
      <c r="AG644">
        <v>0</v>
      </c>
      <c r="AH644">
        <v>0</v>
      </c>
      <c r="AI644">
        <v>0</v>
      </c>
      <c r="AJ644">
        <v>0</v>
      </c>
      <c r="AK644">
        <v>0</v>
      </c>
      <c r="AM644">
        <v>0</v>
      </c>
      <c r="AN644">
        <v>1</v>
      </c>
      <c r="AO644">
        <v>1</v>
      </c>
      <c r="AP644">
        <v>0</v>
      </c>
      <c r="AQ644">
        <v>1</v>
      </c>
      <c r="AR644">
        <v>0</v>
      </c>
      <c r="AS644">
        <v>0</v>
      </c>
      <c r="AT644">
        <v>0</v>
      </c>
      <c r="AU644">
        <v>0</v>
      </c>
      <c r="AV644">
        <v>0</v>
      </c>
      <c r="BA644">
        <v>0</v>
      </c>
      <c r="BD644">
        <v>0</v>
      </c>
      <c r="BG644">
        <v>0</v>
      </c>
      <c r="BJ644">
        <v>0</v>
      </c>
      <c r="BM644">
        <v>0</v>
      </c>
      <c r="BP644">
        <v>0</v>
      </c>
      <c r="BQ644" s="48" t="s">
        <v>786</v>
      </c>
      <c r="BS644" s="48" t="s">
        <v>2745</v>
      </c>
      <c r="BT644" s="48" t="s">
        <v>5583</v>
      </c>
      <c r="BU644" s="48" t="s">
        <v>5575</v>
      </c>
      <c r="BV644" t="s">
        <v>5584</v>
      </c>
      <c r="BX644" s="48">
        <v>0</v>
      </c>
      <c r="BY644" s="48">
        <v>15</v>
      </c>
      <c r="BZ644" s="48">
        <v>0</v>
      </c>
      <c r="CA644" s="48">
        <v>0</v>
      </c>
      <c r="CB644" s="49"/>
    </row>
    <row r="645" spans="1:80" x14ac:dyDescent="0.25">
      <c r="A645">
        <v>10001</v>
      </c>
      <c r="B645" s="48" t="s">
        <v>7355</v>
      </c>
      <c r="C645" s="48" t="s">
        <v>7356</v>
      </c>
      <c r="E645" s="48" t="s">
        <v>12</v>
      </c>
      <c r="F645" s="48">
        <v>27.13</v>
      </c>
      <c r="G645" s="48">
        <v>0</v>
      </c>
      <c r="H645" s="48">
        <v>27.13</v>
      </c>
      <c r="I645" s="48">
        <v>27.13</v>
      </c>
      <c r="J645" s="48">
        <v>1</v>
      </c>
      <c r="K645" s="48">
        <v>27.13</v>
      </c>
      <c r="L645" s="48">
        <v>1</v>
      </c>
      <c r="M645" s="48">
        <v>27.13</v>
      </c>
      <c r="N645" s="48">
        <v>1</v>
      </c>
      <c r="O645">
        <v>1</v>
      </c>
      <c r="P645" s="48">
        <v>0</v>
      </c>
      <c r="Q645" s="49">
        <v>42723</v>
      </c>
      <c r="S645" t="s">
        <v>2410</v>
      </c>
      <c r="T645" t="s">
        <v>2411</v>
      </c>
      <c r="U645" s="48" t="s">
        <v>1615</v>
      </c>
      <c r="V645" s="47"/>
      <c r="AB645">
        <v>0</v>
      </c>
      <c r="AD645">
        <v>0</v>
      </c>
      <c r="AF645">
        <v>0</v>
      </c>
      <c r="AG645">
        <v>0</v>
      </c>
      <c r="AH645">
        <v>0</v>
      </c>
      <c r="AI645">
        <v>0</v>
      </c>
      <c r="AJ645">
        <v>0</v>
      </c>
      <c r="AK645">
        <v>0</v>
      </c>
      <c r="AM645">
        <v>0</v>
      </c>
      <c r="AN645">
        <v>1</v>
      </c>
      <c r="AO645">
        <v>1</v>
      </c>
      <c r="AP645">
        <v>0</v>
      </c>
      <c r="AQ645">
        <v>1</v>
      </c>
      <c r="AR645">
        <v>0</v>
      </c>
      <c r="AS645">
        <v>0</v>
      </c>
      <c r="AT645">
        <v>0</v>
      </c>
      <c r="AU645">
        <v>0</v>
      </c>
      <c r="AV645">
        <v>0</v>
      </c>
      <c r="BA645">
        <v>0</v>
      </c>
      <c r="BD645">
        <v>0</v>
      </c>
      <c r="BG645">
        <v>0</v>
      </c>
      <c r="BJ645">
        <v>0</v>
      </c>
      <c r="BM645">
        <v>0</v>
      </c>
      <c r="BP645">
        <v>0</v>
      </c>
      <c r="BQ645" s="48" t="s">
        <v>1615</v>
      </c>
      <c r="BR645" s="48" t="s">
        <v>7357</v>
      </c>
      <c r="BS645" s="48" t="s">
        <v>1615</v>
      </c>
      <c r="BT645" s="48" t="s">
        <v>7357</v>
      </c>
      <c r="BX645" s="48">
        <v>0</v>
      </c>
      <c r="BY645" s="48">
        <v>15</v>
      </c>
      <c r="BZ645" s="48">
        <v>0</v>
      </c>
      <c r="CA645" s="48">
        <v>0</v>
      </c>
      <c r="CB645" s="49">
        <v>0</v>
      </c>
    </row>
    <row r="646" spans="1:80" x14ac:dyDescent="0.25">
      <c r="A646">
        <v>10001</v>
      </c>
      <c r="B646" s="48" t="s">
        <v>5585</v>
      </c>
      <c r="C646" s="48" t="s">
        <v>5586</v>
      </c>
      <c r="E646" s="48" t="s">
        <v>12</v>
      </c>
      <c r="F646" s="48">
        <v>17.66</v>
      </c>
      <c r="G646" s="48">
        <v>0</v>
      </c>
      <c r="H646" s="48">
        <v>17.66</v>
      </c>
      <c r="I646" s="48">
        <v>17.66</v>
      </c>
      <c r="J646" s="48">
        <v>1</v>
      </c>
      <c r="K646" s="48">
        <v>17.66</v>
      </c>
      <c r="L646" s="48">
        <v>1</v>
      </c>
      <c r="M646" s="48">
        <v>17.66</v>
      </c>
      <c r="N646" s="48">
        <v>1</v>
      </c>
      <c r="O646">
        <v>1</v>
      </c>
      <c r="P646" s="48">
        <v>0</v>
      </c>
      <c r="Q646" s="49">
        <v>42796</v>
      </c>
      <c r="S646" t="s">
        <v>2410</v>
      </c>
      <c r="T646" t="s">
        <v>2411</v>
      </c>
      <c r="U646" s="48" t="s">
        <v>1615</v>
      </c>
      <c r="V646" s="47"/>
      <c r="AB646">
        <v>0</v>
      </c>
      <c r="AD646">
        <v>0</v>
      </c>
      <c r="AF646">
        <v>0</v>
      </c>
      <c r="AG646">
        <v>0</v>
      </c>
      <c r="AH646">
        <v>0</v>
      </c>
      <c r="AI646">
        <v>0</v>
      </c>
      <c r="AJ646">
        <v>0</v>
      </c>
      <c r="AK646">
        <v>0</v>
      </c>
      <c r="AM646">
        <v>0</v>
      </c>
      <c r="AN646">
        <v>1</v>
      </c>
      <c r="AO646">
        <v>1</v>
      </c>
      <c r="AP646">
        <v>0</v>
      </c>
      <c r="AQ646">
        <v>0</v>
      </c>
      <c r="AR646">
        <v>0</v>
      </c>
      <c r="AS646">
        <v>0</v>
      </c>
      <c r="AT646">
        <v>0</v>
      </c>
      <c r="AU646">
        <v>0</v>
      </c>
      <c r="AV646">
        <v>0</v>
      </c>
      <c r="BA646">
        <v>0</v>
      </c>
      <c r="BD646">
        <v>0</v>
      </c>
      <c r="BG646">
        <v>0</v>
      </c>
      <c r="BJ646">
        <v>0</v>
      </c>
      <c r="BM646">
        <v>0</v>
      </c>
      <c r="BP646">
        <v>0</v>
      </c>
      <c r="BQ646" s="48" t="s">
        <v>786</v>
      </c>
      <c r="BS646" s="48" t="s">
        <v>5575</v>
      </c>
      <c r="BT646" s="48" t="s">
        <v>5587</v>
      </c>
      <c r="BU646" s="48" t="s">
        <v>1615</v>
      </c>
      <c r="BX646" s="48">
        <v>0</v>
      </c>
      <c r="BY646" s="48">
        <v>0</v>
      </c>
      <c r="BZ646" s="48">
        <v>0</v>
      </c>
      <c r="CA646" s="48">
        <v>0</v>
      </c>
      <c r="CB646" s="49"/>
    </row>
    <row r="647" spans="1:80" x14ac:dyDescent="0.25">
      <c r="A647">
        <v>10001</v>
      </c>
      <c r="B647" s="48" t="s">
        <v>5588</v>
      </c>
      <c r="C647" s="48" t="s">
        <v>5589</v>
      </c>
      <c r="E647" s="48" t="s">
        <v>12</v>
      </c>
      <c r="F647" s="48">
        <v>41.83</v>
      </c>
      <c r="G647" s="48">
        <v>0</v>
      </c>
      <c r="H647" s="48">
        <v>41.83</v>
      </c>
      <c r="I647" s="48">
        <v>41.83</v>
      </c>
      <c r="J647" s="48">
        <v>1</v>
      </c>
      <c r="K647" s="48">
        <v>41.83</v>
      </c>
      <c r="L647" s="48">
        <v>1</v>
      </c>
      <c r="M647" s="48">
        <v>41.83</v>
      </c>
      <c r="N647" s="48">
        <v>1</v>
      </c>
      <c r="O647">
        <v>1</v>
      </c>
      <c r="P647" s="48">
        <v>0</v>
      </c>
      <c r="Q647" s="49">
        <v>43104</v>
      </c>
      <c r="S647" t="s">
        <v>2410</v>
      </c>
      <c r="T647" t="s">
        <v>2411</v>
      </c>
      <c r="U647" s="48" t="s">
        <v>1615</v>
      </c>
      <c r="V647" s="47"/>
      <c r="AB647">
        <v>0</v>
      </c>
      <c r="AD647">
        <v>0</v>
      </c>
      <c r="AF647">
        <v>0</v>
      </c>
      <c r="AG647">
        <v>0</v>
      </c>
      <c r="AH647">
        <v>0</v>
      </c>
      <c r="AI647">
        <v>0</v>
      </c>
      <c r="AJ647">
        <v>0</v>
      </c>
      <c r="AK647">
        <v>0</v>
      </c>
      <c r="AM647">
        <v>0</v>
      </c>
      <c r="AN647">
        <v>1</v>
      </c>
      <c r="AO647">
        <v>1</v>
      </c>
      <c r="AP647">
        <v>0</v>
      </c>
      <c r="AQ647">
        <v>0</v>
      </c>
      <c r="AR647">
        <v>0</v>
      </c>
      <c r="AS647">
        <v>0</v>
      </c>
      <c r="AT647">
        <v>0</v>
      </c>
      <c r="AU647">
        <v>0</v>
      </c>
      <c r="AV647">
        <v>0</v>
      </c>
      <c r="BA647">
        <v>0</v>
      </c>
      <c r="BD647">
        <v>0</v>
      </c>
      <c r="BG647">
        <v>0</v>
      </c>
      <c r="BJ647">
        <v>0</v>
      </c>
      <c r="BM647">
        <v>0</v>
      </c>
      <c r="BP647">
        <v>0</v>
      </c>
      <c r="BQ647" s="48" t="s">
        <v>1615</v>
      </c>
      <c r="BR647" s="48" t="s">
        <v>5590</v>
      </c>
      <c r="BX647" s="48">
        <v>0</v>
      </c>
      <c r="BY647" s="48">
        <v>0</v>
      </c>
      <c r="BZ647" s="48">
        <v>0</v>
      </c>
      <c r="CA647" s="48">
        <v>0</v>
      </c>
      <c r="CB647" s="49">
        <v>0</v>
      </c>
    </row>
    <row r="648" spans="1:80" x14ac:dyDescent="0.25">
      <c r="A648">
        <v>10001</v>
      </c>
      <c r="B648" s="48" t="s">
        <v>5591</v>
      </c>
      <c r="C648" s="48" t="s">
        <v>5592</v>
      </c>
      <c r="E648" s="48" t="s">
        <v>12</v>
      </c>
      <c r="F648" s="48">
        <v>21.41</v>
      </c>
      <c r="G648" s="48">
        <v>0</v>
      </c>
      <c r="H648" s="48">
        <v>21.41</v>
      </c>
      <c r="I648" s="48">
        <v>21.41</v>
      </c>
      <c r="J648" s="48">
        <v>1</v>
      </c>
      <c r="K648" s="48">
        <v>21.41</v>
      </c>
      <c r="L648" s="48">
        <v>1</v>
      </c>
      <c r="M648" s="48">
        <v>21.41</v>
      </c>
      <c r="N648" s="48">
        <v>1</v>
      </c>
      <c r="O648">
        <v>1</v>
      </c>
      <c r="P648" s="48">
        <v>0</v>
      </c>
      <c r="Q648" s="49">
        <v>43019</v>
      </c>
      <c r="S648" t="s">
        <v>2410</v>
      </c>
      <c r="T648" t="s">
        <v>2411</v>
      </c>
      <c r="U648" s="48" t="s">
        <v>1615</v>
      </c>
      <c r="V648" s="47"/>
      <c r="AB648">
        <v>0</v>
      </c>
      <c r="AD648">
        <v>0</v>
      </c>
      <c r="AF648">
        <v>0</v>
      </c>
      <c r="AG648">
        <v>0</v>
      </c>
      <c r="AH648">
        <v>0</v>
      </c>
      <c r="AI648">
        <v>0</v>
      </c>
      <c r="AJ648">
        <v>0</v>
      </c>
      <c r="AK648">
        <v>0</v>
      </c>
      <c r="AM648">
        <v>0</v>
      </c>
      <c r="AN648">
        <v>1</v>
      </c>
      <c r="AO648">
        <v>1</v>
      </c>
      <c r="AP648">
        <v>0</v>
      </c>
      <c r="AQ648">
        <v>1</v>
      </c>
      <c r="AR648">
        <v>0</v>
      </c>
      <c r="AS648">
        <v>0</v>
      </c>
      <c r="AT648">
        <v>0</v>
      </c>
      <c r="AU648">
        <v>0</v>
      </c>
      <c r="AV648">
        <v>0</v>
      </c>
      <c r="BA648">
        <v>0</v>
      </c>
      <c r="BD648">
        <v>0</v>
      </c>
      <c r="BG648">
        <v>0</v>
      </c>
      <c r="BJ648">
        <v>0</v>
      </c>
      <c r="BM648">
        <v>0</v>
      </c>
      <c r="BP648">
        <v>0</v>
      </c>
      <c r="BQ648" s="48" t="s">
        <v>2745</v>
      </c>
      <c r="BS648" s="48" t="s">
        <v>1615</v>
      </c>
      <c r="BT648" s="48" t="s">
        <v>5593</v>
      </c>
      <c r="BX648" s="48">
        <v>0</v>
      </c>
      <c r="BY648" s="48">
        <v>15</v>
      </c>
      <c r="BZ648" s="48">
        <v>0</v>
      </c>
      <c r="CA648" s="48">
        <v>0</v>
      </c>
      <c r="CB648" s="49">
        <v>0</v>
      </c>
    </row>
    <row r="649" spans="1:80" x14ac:dyDescent="0.25">
      <c r="A649">
        <v>10001</v>
      </c>
      <c r="B649" s="48" t="s">
        <v>5599</v>
      </c>
      <c r="C649" s="48" t="s">
        <v>5600</v>
      </c>
      <c r="E649" s="48" t="s">
        <v>12</v>
      </c>
      <c r="F649" s="48">
        <v>41.98</v>
      </c>
      <c r="G649" s="48">
        <v>0</v>
      </c>
      <c r="H649" s="48">
        <v>43.59</v>
      </c>
      <c r="I649" s="48">
        <v>41.98</v>
      </c>
      <c r="J649" s="48">
        <v>1</v>
      </c>
      <c r="K649" s="48">
        <v>43.59</v>
      </c>
      <c r="L649" s="48">
        <v>1</v>
      </c>
      <c r="M649" s="48">
        <v>41.98</v>
      </c>
      <c r="N649" s="48">
        <v>1</v>
      </c>
      <c r="O649">
        <v>1</v>
      </c>
      <c r="P649" s="48">
        <v>0</v>
      </c>
      <c r="Q649" s="49">
        <v>43090</v>
      </c>
      <c r="R649" t="s">
        <v>1081</v>
      </c>
      <c r="S649" t="s">
        <v>2410</v>
      </c>
      <c r="T649" t="s">
        <v>2411</v>
      </c>
      <c r="U649" s="48" t="s">
        <v>1615</v>
      </c>
      <c r="V649" s="47"/>
      <c r="AB649">
        <v>0</v>
      </c>
      <c r="AD649">
        <v>0</v>
      </c>
      <c r="AF649">
        <v>0</v>
      </c>
      <c r="AG649">
        <v>0</v>
      </c>
      <c r="AH649">
        <v>0</v>
      </c>
      <c r="AI649">
        <v>0</v>
      </c>
      <c r="AJ649">
        <v>0</v>
      </c>
      <c r="AK649">
        <v>0</v>
      </c>
      <c r="AM649">
        <v>0</v>
      </c>
      <c r="AN649">
        <v>1</v>
      </c>
      <c r="AO649">
        <v>1</v>
      </c>
      <c r="AP649">
        <v>0</v>
      </c>
      <c r="AQ649">
        <v>1</v>
      </c>
      <c r="AR649">
        <v>0</v>
      </c>
      <c r="AS649">
        <v>0</v>
      </c>
      <c r="AT649">
        <v>0</v>
      </c>
      <c r="AU649">
        <v>0</v>
      </c>
      <c r="AV649">
        <v>0</v>
      </c>
      <c r="BA649">
        <v>0</v>
      </c>
      <c r="BD649">
        <v>0</v>
      </c>
      <c r="BG649">
        <v>0</v>
      </c>
      <c r="BJ649">
        <v>0</v>
      </c>
      <c r="BM649">
        <v>0</v>
      </c>
      <c r="BP649">
        <v>0</v>
      </c>
      <c r="BQ649" s="48" t="s">
        <v>786</v>
      </c>
      <c r="BR649" s="48" t="s">
        <v>5601</v>
      </c>
      <c r="BS649" s="48" t="s">
        <v>1615</v>
      </c>
      <c r="BT649" s="48" t="s">
        <v>1616</v>
      </c>
      <c r="BU649" s="48" t="s">
        <v>2745</v>
      </c>
      <c r="BV649" t="s">
        <v>5602</v>
      </c>
      <c r="BX649" s="48">
        <v>0</v>
      </c>
      <c r="BY649" s="48">
        <v>19</v>
      </c>
      <c r="BZ649" s="48">
        <v>0</v>
      </c>
      <c r="CA649" s="48">
        <v>0</v>
      </c>
      <c r="CB649" s="49">
        <v>0</v>
      </c>
    </row>
    <row r="650" spans="1:80" x14ac:dyDescent="0.25">
      <c r="A650">
        <v>10001</v>
      </c>
      <c r="B650" s="48" t="s">
        <v>7429</v>
      </c>
      <c r="C650" s="48" t="s">
        <v>7430</v>
      </c>
      <c r="E650" s="48" t="s">
        <v>12</v>
      </c>
      <c r="F650" s="48">
        <v>53.98</v>
      </c>
      <c r="G650" s="48">
        <v>0</v>
      </c>
      <c r="H650" s="48">
        <v>53.98</v>
      </c>
      <c r="I650" s="48">
        <v>53.98</v>
      </c>
      <c r="J650" s="48">
        <v>1</v>
      </c>
      <c r="K650" s="48">
        <v>53.98</v>
      </c>
      <c r="L650" s="48">
        <v>1</v>
      </c>
      <c r="M650" s="48">
        <v>53.98</v>
      </c>
      <c r="N650" s="48">
        <v>1</v>
      </c>
      <c r="O650">
        <v>1</v>
      </c>
      <c r="P650" s="48">
        <v>0</v>
      </c>
      <c r="Q650" s="49">
        <v>42404</v>
      </c>
      <c r="S650" t="s">
        <v>2410</v>
      </c>
      <c r="T650" t="s">
        <v>2411</v>
      </c>
      <c r="U650" s="48" t="s">
        <v>1615</v>
      </c>
      <c r="V650" s="47"/>
      <c r="AB650">
        <v>0</v>
      </c>
      <c r="AD650">
        <v>0</v>
      </c>
      <c r="AF650">
        <v>0</v>
      </c>
      <c r="AG650">
        <v>0</v>
      </c>
      <c r="AH650">
        <v>0</v>
      </c>
      <c r="AI650">
        <v>0</v>
      </c>
      <c r="AJ650">
        <v>0</v>
      </c>
      <c r="AK650">
        <v>0</v>
      </c>
      <c r="AM650">
        <v>0</v>
      </c>
      <c r="AN650">
        <v>1</v>
      </c>
      <c r="AO650">
        <v>1</v>
      </c>
      <c r="AP650">
        <v>0</v>
      </c>
      <c r="AQ650">
        <v>1</v>
      </c>
      <c r="AR650">
        <v>0</v>
      </c>
      <c r="AS650">
        <v>0</v>
      </c>
      <c r="AT650">
        <v>0</v>
      </c>
      <c r="AU650">
        <v>0</v>
      </c>
      <c r="AV650">
        <v>0</v>
      </c>
      <c r="BA650">
        <v>0</v>
      </c>
      <c r="BD650">
        <v>0</v>
      </c>
      <c r="BG650">
        <v>0</v>
      </c>
      <c r="BJ650">
        <v>0</v>
      </c>
      <c r="BM650">
        <v>0</v>
      </c>
      <c r="BP650">
        <v>0</v>
      </c>
      <c r="BS650" s="48" t="s">
        <v>1615</v>
      </c>
      <c r="BT650" s="48" t="s">
        <v>7431</v>
      </c>
      <c r="BX650" s="48">
        <v>0</v>
      </c>
      <c r="BY650" s="48">
        <v>15</v>
      </c>
      <c r="BZ650" s="48">
        <v>0</v>
      </c>
      <c r="CA650" s="48">
        <v>0</v>
      </c>
      <c r="CB650" s="49">
        <v>0</v>
      </c>
    </row>
    <row r="651" spans="1:80" x14ac:dyDescent="0.25">
      <c r="A651">
        <v>10001</v>
      </c>
      <c r="B651" s="48" t="s">
        <v>4781</v>
      </c>
      <c r="C651" s="48" t="s">
        <v>4782</v>
      </c>
      <c r="E651" s="48" t="s">
        <v>12</v>
      </c>
      <c r="F651" s="48">
        <v>35.65</v>
      </c>
      <c r="G651" s="48">
        <v>0</v>
      </c>
      <c r="H651" s="48">
        <v>35.65</v>
      </c>
      <c r="I651" s="48">
        <v>35.65</v>
      </c>
      <c r="J651" s="48">
        <v>1</v>
      </c>
      <c r="K651" s="48">
        <v>35.65</v>
      </c>
      <c r="L651" s="48">
        <v>1</v>
      </c>
      <c r="M651" s="48">
        <v>35.65</v>
      </c>
      <c r="N651" s="48">
        <v>1</v>
      </c>
      <c r="O651">
        <v>1</v>
      </c>
      <c r="P651" s="48">
        <v>0</v>
      </c>
      <c r="Q651" s="49">
        <v>42550</v>
      </c>
      <c r="S651" t="s">
        <v>2410</v>
      </c>
      <c r="T651" t="s">
        <v>2411</v>
      </c>
      <c r="U651" s="48" t="s">
        <v>1615</v>
      </c>
      <c r="V651" s="47"/>
      <c r="AB651">
        <v>0</v>
      </c>
      <c r="AD651">
        <v>0</v>
      </c>
      <c r="AF651">
        <v>0</v>
      </c>
      <c r="AG651">
        <v>0</v>
      </c>
      <c r="AH651">
        <v>0</v>
      </c>
      <c r="AI651">
        <v>0</v>
      </c>
      <c r="AJ651">
        <v>0</v>
      </c>
      <c r="AK651">
        <v>0</v>
      </c>
      <c r="AM651">
        <v>0</v>
      </c>
      <c r="AN651">
        <v>1</v>
      </c>
      <c r="AO651">
        <v>1</v>
      </c>
      <c r="AP651">
        <v>0</v>
      </c>
      <c r="AQ651">
        <v>1</v>
      </c>
      <c r="AR651">
        <v>0</v>
      </c>
      <c r="AS651">
        <v>0</v>
      </c>
      <c r="AT651">
        <v>0</v>
      </c>
      <c r="AU651">
        <v>0</v>
      </c>
      <c r="AV651">
        <v>0</v>
      </c>
      <c r="BA651">
        <v>0</v>
      </c>
      <c r="BD651">
        <v>0</v>
      </c>
      <c r="BG651">
        <v>0</v>
      </c>
      <c r="BJ651">
        <v>0</v>
      </c>
      <c r="BM651">
        <v>0</v>
      </c>
      <c r="BP651">
        <v>0</v>
      </c>
      <c r="BQ651" s="48" t="s">
        <v>1615</v>
      </c>
      <c r="BR651" s="48" t="s">
        <v>4783</v>
      </c>
      <c r="BX651" s="48">
        <v>0</v>
      </c>
      <c r="BY651" s="48">
        <v>15</v>
      </c>
      <c r="BZ651" s="48">
        <v>0</v>
      </c>
      <c r="CA651" s="48">
        <v>0</v>
      </c>
      <c r="CB651" s="49"/>
    </row>
    <row r="652" spans="1:80" x14ac:dyDescent="0.25">
      <c r="A652">
        <v>10001</v>
      </c>
      <c r="B652" s="48" t="s">
        <v>5603</v>
      </c>
      <c r="C652" s="48" t="s">
        <v>5604</v>
      </c>
      <c r="E652" s="48" t="s">
        <v>12</v>
      </c>
      <c r="F652" s="48">
        <v>57.49</v>
      </c>
      <c r="G652" s="48">
        <v>0</v>
      </c>
      <c r="H652" s="48">
        <v>58.53</v>
      </c>
      <c r="I652" s="48">
        <v>57.49</v>
      </c>
      <c r="J652" s="48">
        <v>1</v>
      </c>
      <c r="K652" s="48">
        <v>58.53</v>
      </c>
      <c r="L652" s="48">
        <v>1</v>
      </c>
      <c r="M652" s="48">
        <v>57.49</v>
      </c>
      <c r="N652" s="48">
        <v>1</v>
      </c>
      <c r="O652">
        <v>1</v>
      </c>
      <c r="P652" s="48">
        <v>4</v>
      </c>
      <c r="Q652" s="49">
        <v>43090</v>
      </c>
      <c r="R652" t="s">
        <v>1081</v>
      </c>
      <c r="S652" t="s">
        <v>2410</v>
      </c>
      <c r="T652" t="s">
        <v>2411</v>
      </c>
      <c r="U652" s="48" t="s">
        <v>1615</v>
      </c>
      <c r="V652" s="47"/>
      <c r="AB652">
        <v>0</v>
      </c>
      <c r="AD652">
        <v>0</v>
      </c>
      <c r="AF652">
        <v>0</v>
      </c>
      <c r="AG652">
        <v>0</v>
      </c>
      <c r="AH652">
        <v>0</v>
      </c>
      <c r="AI652">
        <v>0</v>
      </c>
      <c r="AJ652">
        <v>0</v>
      </c>
      <c r="AK652">
        <v>0</v>
      </c>
      <c r="AM652">
        <v>0</v>
      </c>
      <c r="AN652">
        <v>1</v>
      </c>
      <c r="AO652">
        <v>1</v>
      </c>
      <c r="AP652">
        <v>0</v>
      </c>
      <c r="AQ652">
        <v>1</v>
      </c>
      <c r="AR652">
        <v>0</v>
      </c>
      <c r="AS652">
        <v>0</v>
      </c>
      <c r="AT652">
        <v>0</v>
      </c>
      <c r="AU652">
        <v>0</v>
      </c>
      <c r="AV652">
        <v>0</v>
      </c>
      <c r="BA652">
        <v>0</v>
      </c>
      <c r="BD652">
        <v>0</v>
      </c>
      <c r="BG652">
        <v>0</v>
      </c>
      <c r="BJ652">
        <v>0</v>
      </c>
      <c r="BM652">
        <v>0</v>
      </c>
      <c r="BP652">
        <v>0</v>
      </c>
      <c r="BQ652" s="48" t="s">
        <v>786</v>
      </c>
      <c r="BR652" s="48" t="s">
        <v>5605</v>
      </c>
      <c r="BS652" s="48" t="s">
        <v>1615</v>
      </c>
      <c r="BT652" s="48" t="s">
        <v>5606</v>
      </c>
      <c r="BU652" s="48" t="s">
        <v>2745</v>
      </c>
      <c r="BV652" t="s">
        <v>5602</v>
      </c>
      <c r="BX652" s="48">
        <v>0</v>
      </c>
      <c r="BY652" s="48">
        <v>19</v>
      </c>
      <c r="BZ652" s="48">
        <v>0</v>
      </c>
      <c r="CA652" s="48">
        <v>0</v>
      </c>
      <c r="CB652" s="49">
        <v>0</v>
      </c>
    </row>
    <row r="653" spans="1:80" x14ac:dyDescent="0.25">
      <c r="A653">
        <v>10001</v>
      </c>
      <c r="B653" s="48" t="s">
        <v>5614</v>
      </c>
      <c r="C653" s="48" t="s">
        <v>5615</v>
      </c>
      <c r="E653" s="48" t="s">
        <v>27</v>
      </c>
      <c r="F653" s="48">
        <v>16.440000000000001</v>
      </c>
      <c r="G653" s="48">
        <v>0</v>
      </c>
      <c r="H653" s="48">
        <v>16.440000000000001</v>
      </c>
      <c r="I653" s="48">
        <v>16.440000000000001</v>
      </c>
      <c r="J653" s="48">
        <v>1</v>
      </c>
      <c r="K653" s="48">
        <v>16.440000000000001</v>
      </c>
      <c r="L653" s="48">
        <v>1</v>
      </c>
      <c r="M653" s="48">
        <v>16.440000000000001</v>
      </c>
      <c r="N653" s="48">
        <v>1</v>
      </c>
      <c r="O653">
        <v>1</v>
      </c>
      <c r="P653" s="48">
        <v>0</v>
      </c>
      <c r="Q653" s="49">
        <v>42668</v>
      </c>
      <c r="S653" t="s">
        <v>2410</v>
      </c>
      <c r="T653" t="s">
        <v>2411</v>
      </c>
      <c r="U653" s="48" t="s">
        <v>2745</v>
      </c>
      <c r="V653" s="47"/>
      <c r="AB653">
        <v>0</v>
      </c>
      <c r="AD653">
        <v>0</v>
      </c>
      <c r="AF653">
        <v>0</v>
      </c>
      <c r="AG653">
        <v>0</v>
      </c>
      <c r="AH653">
        <v>0</v>
      </c>
      <c r="AI653">
        <v>0</v>
      </c>
      <c r="AJ653">
        <v>0</v>
      </c>
      <c r="AK653">
        <v>0</v>
      </c>
      <c r="AM653">
        <v>0</v>
      </c>
      <c r="AN653">
        <v>1</v>
      </c>
      <c r="AO653">
        <v>1</v>
      </c>
      <c r="AP653">
        <v>0</v>
      </c>
      <c r="AQ653">
        <v>1</v>
      </c>
      <c r="AR653">
        <v>0</v>
      </c>
      <c r="AS653">
        <v>0</v>
      </c>
      <c r="AT653">
        <v>0</v>
      </c>
      <c r="AU653">
        <v>0</v>
      </c>
      <c r="AV653">
        <v>0</v>
      </c>
      <c r="BA653">
        <v>0</v>
      </c>
      <c r="BD653">
        <v>0</v>
      </c>
      <c r="BG653">
        <v>0</v>
      </c>
      <c r="BJ653">
        <v>0</v>
      </c>
      <c r="BM653">
        <v>0</v>
      </c>
      <c r="BP653">
        <v>0</v>
      </c>
      <c r="BQ653" s="48" t="s">
        <v>786</v>
      </c>
      <c r="BS653" s="48" t="s">
        <v>2745</v>
      </c>
      <c r="BU653" s="48" t="s">
        <v>1615</v>
      </c>
      <c r="BX653" s="48">
        <v>0</v>
      </c>
      <c r="BY653" s="48">
        <v>15</v>
      </c>
      <c r="BZ653" s="48">
        <v>0</v>
      </c>
      <c r="CA653" s="48">
        <v>0</v>
      </c>
      <c r="CB653" s="49">
        <v>0</v>
      </c>
    </row>
    <row r="654" spans="1:80" x14ac:dyDescent="0.25">
      <c r="A654">
        <v>10001</v>
      </c>
      <c r="B654" s="48" t="s">
        <v>5594</v>
      </c>
      <c r="C654" s="48" t="s">
        <v>5595</v>
      </c>
      <c r="D654" t="s">
        <v>5596</v>
      </c>
      <c r="E654" s="48" t="s">
        <v>12</v>
      </c>
      <c r="F654" s="48">
        <v>41.9</v>
      </c>
      <c r="G654" s="48">
        <v>0</v>
      </c>
      <c r="H654" s="48">
        <v>41.9</v>
      </c>
      <c r="I654" s="48">
        <v>41.9</v>
      </c>
      <c r="J654" s="48">
        <v>1</v>
      </c>
      <c r="K654" s="48">
        <v>41.9</v>
      </c>
      <c r="L654" s="48">
        <v>1</v>
      </c>
      <c r="M654" s="48">
        <v>41.9</v>
      </c>
      <c r="N654" s="48">
        <v>1</v>
      </c>
      <c r="O654">
        <v>1</v>
      </c>
      <c r="P654" s="48">
        <v>0</v>
      </c>
      <c r="Q654" s="49">
        <v>42135</v>
      </c>
      <c r="S654" t="s">
        <v>2410</v>
      </c>
      <c r="T654" t="s">
        <v>2411</v>
      </c>
      <c r="U654" s="48" t="s">
        <v>1653</v>
      </c>
      <c r="V654" s="47"/>
      <c r="AB654">
        <v>0</v>
      </c>
      <c r="AD654">
        <v>0</v>
      </c>
      <c r="AF654">
        <v>0</v>
      </c>
      <c r="AG654">
        <v>0</v>
      </c>
      <c r="AH654">
        <v>0</v>
      </c>
      <c r="AI654">
        <v>0</v>
      </c>
      <c r="AJ654">
        <v>0</v>
      </c>
      <c r="AK654">
        <v>0</v>
      </c>
      <c r="AM654">
        <v>0</v>
      </c>
      <c r="AN654">
        <v>1</v>
      </c>
      <c r="AO654">
        <v>1</v>
      </c>
      <c r="AP654">
        <v>0</v>
      </c>
      <c r="AQ654">
        <v>1</v>
      </c>
      <c r="AR654">
        <v>0</v>
      </c>
      <c r="AS654">
        <v>0</v>
      </c>
      <c r="AT654">
        <v>0</v>
      </c>
      <c r="AU654">
        <v>0</v>
      </c>
      <c r="AV654">
        <v>0</v>
      </c>
      <c r="BA654">
        <v>0</v>
      </c>
      <c r="BD654">
        <v>0</v>
      </c>
      <c r="BG654">
        <v>0</v>
      </c>
      <c r="BJ654">
        <v>0</v>
      </c>
      <c r="BM654">
        <v>0</v>
      </c>
      <c r="BP654">
        <v>0</v>
      </c>
      <c r="BQ654" s="48" t="s">
        <v>1653</v>
      </c>
      <c r="BR654" s="48" t="s">
        <v>5597</v>
      </c>
      <c r="BS654" s="48" t="s">
        <v>1615</v>
      </c>
      <c r="BT654" s="48" t="s">
        <v>5598</v>
      </c>
      <c r="BX654" s="48">
        <v>0</v>
      </c>
      <c r="BY654" s="48">
        <v>15</v>
      </c>
      <c r="BZ654" s="48">
        <v>0</v>
      </c>
      <c r="CA654" s="48">
        <v>0</v>
      </c>
      <c r="CB654" s="49"/>
    </row>
    <row r="655" spans="1:80" x14ac:dyDescent="0.25">
      <c r="A655">
        <v>10001</v>
      </c>
      <c r="B655" s="48" t="s">
        <v>8080</v>
      </c>
      <c r="C655" s="48" t="s">
        <v>8081</v>
      </c>
      <c r="E655" s="48" t="s">
        <v>12</v>
      </c>
      <c r="F655" s="48">
        <v>101.03</v>
      </c>
      <c r="G655" s="48">
        <v>0</v>
      </c>
      <c r="H655" s="48">
        <v>101.03</v>
      </c>
      <c r="I655" s="48">
        <v>101.03</v>
      </c>
      <c r="J655" s="48">
        <v>1</v>
      </c>
      <c r="K655" s="48">
        <v>101.03</v>
      </c>
      <c r="L655" s="48">
        <v>1</v>
      </c>
      <c r="M655" s="48">
        <v>101.03</v>
      </c>
      <c r="N655" s="48">
        <v>1</v>
      </c>
      <c r="O655">
        <v>1</v>
      </c>
      <c r="P655" s="48">
        <v>4</v>
      </c>
      <c r="Q655" s="49">
        <v>42860</v>
      </c>
      <c r="R655" t="s">
        <v>737</v>
      </c>
      <c r="S655" t="s">
        <v>2410</v>
      </c>
      <c r="T655" t="s">
        <v>2411</v>
      </c>
      <c r="U655" s="48" t="s">
        <v>1615</v>
      </c>
      <c r="V655" s="47"/>
      <c r="AB655">
        <v>0</v>
      </c>
      <c r="AD655">
        <v>0</v>
      </c>
      <c r="AF655">
        <v>0</v>
      </c>
      <c r="AG655">
        <v>0</v>
      </c>
      <c r="AH655">
        <v>0</v>
      </c>
      <c r="AI655">
        <v>0</v>
      </c>
      <c r="AJ655">
        <v>0</v>
      </c>
      <c r="AK655">
        <v>0</v>
      </c>
      <c r="AM655">
        <v>0</v>
      </c>
      <c r="AN655">
        <v>1</v>
      </c>
      <c r="AO655">
        <v>1</v>
      </c>
      <c r="AP655">
        <v>0</v>
      </c>
      <c r="AQ655">
        <v>1</v>
      </c>
      <c r="AR655">
        <v>0</v>
      </c>
      <c r="AS655">
        <v>0</v>
      </c>
      <c r="AT655">
        <v>0</v>
      </c>
      <c r="AU655">
        <v>0</v>
      </c>
      <c r="AV655">
        <v>0</v>
      </c>
      <c r="BA655">
        <v>0</v>
      </c>
      <c r="BD655">
        <v>0</v>
      </c>
      <c r="BG655">
        <v>0</v>
      </c>
      <c r="BJ655">
        <v>0</v>
      </c>
      <c r="BM655">
        <v>0</v>
      </c>
      <c r="BP655">
        <v>0</v>
      </c>
      <c r="BQ655" s="48" t="s">
        <v>1615</v>
      </c>
      <c r="BR655" s="48" t="s">
        <v>8082</v>
      </c>
      <c r="BS655" s="48" t="s">
        <v>1615</v>
      </c>
      <c r="BT655" s="48" t="s">
        <v>8082</v>
      </c>
      <c r="BX655" s="48">
        <v>0</v>
      </c>
      <c r="BY655" s="48">
        <v>19</v>
      </c>
      <c r="BZ655" s="48">
        <v>0</v>
      </c>
      <c r="CA655" s="48">
        <v>0</v>
      </c>
      <c r="CB655" s="49">
        <v>0</v>
      </c>
    </row>
    <row r="656" spans="1:80" x14ac:dyDescent="0.25">
      <c r="A656">
        <v>10001</v>
      </c>
      <c r="B656" s="48" t="s">
        <v>5607</v>
      </c>
      <c r="C656" s="48" t="s">
        <v>5608</v>
      </c>
      <c r="E656" s="48" t="s">
        <v>12</v>
      </c>
      <c r="F656" s="48">
        <v>23.56</v>
      </c>
      <c r="G656" s="48">
        <v>0</v>
      </c>
      <c r="H656" s="48">
        <v>23.56</v>
      </c>
      <c r="I656" s="48">
        <v>23.56</v>
      </c>
      <c r="J656" s="48">
        <v>1</v>
      </c>
      <c r="K656" s="48">
        <v>23.56</v>
      </c>
      <c r="L656" s="48">
        <v>1</v>
      </c>
      <c r="M656" s="48">
        <v>23.56</v>
      </c>
      <c r="N656" s="48">
        <v>1</v>
      </c>
      <c r="O656">
        <v>1</v>
      </c>
      <c r="P656" s="48">
        <v>0</v>
      </c>
      <c r="Q656" s="49">
        <v>42135</v>
      </c>
      <c r="S656" t="s">
        <v>2410</v>
      </c>
      <c r="T656" t="s">
        <v>2411</v>
      </c>
      <c r="U656" s="48" t="s">
        <v>1615</v>
      </c>
      <c r="V656" s="47"/>
      <c r="AB656">
        <v>0</v>
      </c>
      <c r="AD656">
        <v>0</v>
      </c>
      <c r="AF656">
        <v>0</v>
      </c>
      <c r="AG656">
        <v>0</v>
      </c>
      <c r="AH656">
        <v>0</v>
      </c>
      <c r="AI656">
        <v>0</v>
      </c>
      <c r="AJ656">
        <v>0</v>
      </c>
      <c r="AK656">
        <v>0</v>
      </c>
      <c r="AM656">
        <v>0</v>
      </c>
      <c r="AN656">
        <v>1</v>
      </c>
      <c r="AO656">
        <v>1</v>
      </c>
      <c r="AP656">
        <v>0</v>
      </c>
      <c r="AQ656">
        <v>0</v>
      </c>
      <c r="AR656">
        <v>0</v>
      </c>
      <c r="AS656">
        <v>0</v>
      </c>
      <c r="AT656">
        <v>0</v>
      </c>
      <c r="AU656">
        <v>0</v>
      </c>
      <c r="AV656">
        <v>0</v>
      </c>
      <c r="BA656">
        <v>0</v>
      </c>
      <c r="BD656">
        <v>0</v>
      </c>
      <c r="BG656">
        <v>0</v>
      </c>
      <c r="BJ656">
        <v>0</v>
      </c>
      <c r="BM656">
        <v>0</v>
      </c>
      <c r="BP656">
        <v>0</v>
      </c>
      <c r="BQ656" s="48" t="s">
        <v>5575</v>
      </c>
      <c r="BR656" s="48" t="s">
        <v>5609</v>
      </c>
      <c r="BS656" s="48" t="s">
        <v>1615</v>
      </c>
      <c r="BT656" s="48" t="s">
        <v>5610</v>
      </c>
      <c r="BX656" s="48">
        <v>0</v>
      </c>
      <c r="BY656" s="48">
        <v>0</v>
      </c>
      <c r="BZ656" s="48">
        <v>0</v>
      </c>
      <c r="CA656" s="48">
        <v>0</v>
      </c>
      <c r="CB656" s="49"/>
    </row>
    <row r="657" spans="1:80" x14ac:dyDescent="0.25">
      <c r="A657">
        <v>10001</v>
      </c>
      <c r="B657" s="48" t="s">
        <v>5611</v>
      </c>
      <c r="C657" s="48" t="s">
        <v>5612</v>
      </c>
      <c r="E657" s="48" t="s">
        <v>12</v>
      </c>
      <c r="F657" s="48">
        <v>66.38</v>
      </c>
      <c r="G657" s="48">
        <v>0</v>
      </c>
      <c r="H657" s="48">
        <v>59.08</v>
      </c>
      <c r="I657" s="48">
        <v>66.38</v>
      </c>
      <c r="J657" s="48">
        <v>1</v>
      </c>
      <c r="K657" s="48">
        <v>59.08</v>
      </c>
      <c r="L657" s="48">
        <v>1</v>
      </c>
      <c r="M657" s="48">
        <v>66.38</v>
      </c>
      <c r="N657" s="48">
        <v>1</v>
      </c>
      <c r="O657">
        <v>1</v>
      </c>
      <c r="P657" s="48">
        <v>0</v>
      </c>
      <c r="Q657" s="49">
        <v>43090</v>
      </c>
      <c r="R657" t="s">
        <v>1081</v>
      </c>
      <c r="S657" t="s">
        <v>2410</v>
      </c>
      <c r="T657" t="s">
        <v>2411</v>
      </c>
      <c r="U657" s="48" t="s">
        <v>1615</v>
      </c>
      <c r="V657" s="47"/>
      <c r="AB657">
        <v>0</v>
      </c>
      <c r="AD657">
        <v>0</v>
      </c>
      <c r="AF657">
        <v>0</v>
      </c>
      <c r="AG657">
        <v>0</v>
      </c>
      <c r="AH657">
        <v>0</v>
      </c>
      <c r="AI657">
        <v>0</v>
      </c>
      <c r="AJ657">
        <v>0</v>
      </c>
      <c r="AK657">
        <v>0</v>
      </c>
      <c r="AM657">
        <v>0</v>
      </c>
      <c r="AN657">
        <v>1</v>
      </c>
      <c r="AO657">
        <v>1</v>
      </c>
      <c r="AP657">
        <v>0</v>
      </c>
      <c r="AQ657">
        <v>0</v>
      </c>
      <c r="AR657">
        <v>0</v>
      </c>
      <c r="AS657">
        <v>0</v>
      </c>
      <c r="AT657">
        <v>0</v>
      </c>
      <c r="AU657">
        <v>0</v>
      </c>
      <c r="AV657">
        <v>0</v>
      </c>
      <c r="BA657">
        <v>0</v>
      </c>
      <c r="BD657">
        <v>0</v>
      </c>
      <c r="BG657">
        <v>0</v>
      </c>
      <c r="BJ657">
        <v>0</v>
      </c>
      <c r="BM657">
        <v>0</v>
      </c>
      <c r="BP657">
        <v>0</v>
      </c>
      <c r="BQ657" s="48" t="s">
        <v>786</v>
      </c>
      <c r="BR657" s="48" t="s">
        <v>5613</v>
      </c>
      <c r="BS657" s="48" t="s">
        <v>1615</v>
      </c>
      <c r="BU657" s="48" t="s">
        <v>2745</v>
      </c>
      <c r="BV657" t="s">
        <v>5602</v>
      </c>
      <c r="BX657" s="48">
        <v>0</v>
      </c>
      <c r="BY657" s="48">
        <v>19</v>
      </c>
      <c r="BZ657" s="48">
        <v>0</v>
      </c>
      <c r="CA657" s="48">
        <v>0</v>
      </c>
      <c r="CB657" s="49">
        <v>0</v>
      </c>
    </row>
    <row r="658" spans="1:80" x14ac:dyDescent="0.25">
      <c r="A658">
        <v>10001</v>
      </c>
      <c r="B658" s="48" t="s">
        <v>4963</v>
      </c>
      <c r="C658" s="48" t="s">
        <v>4964</v>
      </c>
      <c r="E658" s="48" t="s">
        <v>12</v>
      </c>
      <c r="F658" s="48">
        <v>23.75</v>
      </c>
      <c r="G658" s="48">
        <v>10</v>
      </c>
      <c r="H658" s="48">
        <v>21.38</v>
      </c>
      <c r="I658" s="48">
        <v>21.38</v>
      </c>
      <c r="J658" s="48">
        <v>1</v>
      </c>
      <c r="K658" s="48">
        <v>21.38</v>
      </c>
      <c r="L658" s="48">
        <v>1</v>
      </c>
      <c r="M658" s="48">
        <v>21.38</v>
      </c>
      <c r="N658" s="48">
        <v>1</v>
      </c>
      <c r="O658">
        <v>1</v>
      </c>
      <c r="P658" s="48">
        <v>0</v>
      </c>
      <c r="Q658" s="49">
        <v>42405</v>
      </c>
      <c r="S658" t="s">
        <v>3881</v>
      </c>
      <c r="T658" t="s">
        <v>3882</v>
      </c>
      <c r="U658" s="48" t="s">
        <v>701</v>
      </c>
      <c r="V658" s="47"/>
      <c r="AB658">
        <v>0</v>
      </c>
      <c r="AD658">
        <v>0</v>
      </c>
      <c r="AF658">
        <v>0</v>
      </c>
      <c r="AG658">
        <v>0</v>
      </c>
      <c r="AH658">
        <v>0</v>
      </c>
      <c r="AI658">
        <v>0</v>
      </c>
      <c r="AJ658">
        <v>0</v>
      </c>
      <c r="AK658">
        <v>0</v>
      </c>
      <c r="AM658">
        <v>0</v>
      </c>
      <c r="AN658">
        <v>1</v>
      </c>
      <c r="AO658">
        <v>1</v>
      </c>
      <c r="AP658">
        <v>0</v>
      </c>
      <c r="AQ658">
        <v>0</v>
      </c>
      <c r="AR658">
        <v>0</v>
      </c>
      <c r="AS658">
        <v>0</v>
      </c>
      <c r="AT658">
        <v>0</v>
      </c>
      <c r="AU658">
        <v>0</v>
      </c>
      <c r="AV658">
        <v>0</v>
      </c>
      <c r="BA658">
        <v>0</v>
      </c>
      <c r="BD658">
        <v>0</v>
      </c>
      <c r="BG658">
        <v>0</v>
      </c>
      <c r="BJ658">
        <v>0</v>
      </c>
      <c r="BM658">
        <v>0</v>
      </c>
      <c r="BP658">
        <v>0</v>
      </c>
      <c r="BQ658" s="48" t="s">
        <v>701</v>
      </c>
      <c r="BR658" s="48" t="s">
        <v>4965</v>
      </c>
      <c r="BX658" s="48">
        <v>0</v>
      </c>
      <c r="BY658" s="48">
        <v>19</v>
      </c>
      <c r="BZ658" s="48">
        <v>0</v>
      </c>
      <c r="CA658" s="48">
        <v>0</v>
      </c>
      <c r="CB658" s="49">
        <v>0</v>
      </c>
    </row>
    <row r="659" spans="1:80" x14ac:dyDescent="0.25">
      <c r="A659">
        <v>10001</v>
      </c>
      <c r="B659" s="48" t="s">
        <v>5405</v>
      </c>
      <c r="C659" s="48" t="s">
        <v>5406</v>
      </c>
      <c r="E659" s="48" t="s">
        <v>12</v>
      </c>
      <c r="F659" s="48">
        <v>550</v>
      </c>
      <c r="G659" s="48">
        <v>0</v>
      </c>
      <c r="H659" s="48">
        <v>550</v>
      </c>
      <c r="I659" s="48">
        <v>550</v>
      </c>
      <c r="J659" s="48">
        <v>1</v>
      </c>
      <c r="K659" s="48">
        <v>550</v>
      </c>
      <c r="L659" s="48">
        <v>1</v>
      </c>
      <c r="M659" s="48">
        <v>550</v>
      </c>
      <c r="N659" s="48">
        <v>1</v>
      </c>
      <c r="O659">
        <v>1</v>
      </c>
      <c r="P659" s="48">
        <v>0</v>
      </c>
      <c r="Q659" s="49">
        <v>40191</v>
      </c>
      <c r="S659" t="s">
        <v>3881</v>
      </c>
      <c r="T659" t="s">
        <v>3882</v>
      </c>
      <c r="U659" s="48" t="s">
        <v>2080</v>
      </c>
      <c r="V659" s="47"/>
      <c r="AB659">
        <v>0</v>
      </c>
      <c r="AD659">
        <v>0</v>
      </c>
      <c r="AF659">
        <v>0</v>
      </c>
      <c r="AG659">
        <v>0</v>
      </c>
      <c r="AH659">
        <v>0</v>
      </c>
      <c r="AI659">
        <v>0</v>
      </c>
      <c r="AJ659">
        <v>0</v>
      </c>
      <c r="AK659">
        <v>0</v>
      </c>
      <c r="AM659">
        <v>0</v>
      </c>
      <c r="AN659">
        <v>1</v>
      </c>
      <c r="AO659">
        <v>1</v>
      </c>
      <c r="AP659">
        <v>0</v>
      </c>
      <c r="AQ659">
        <v>0</v>
      </c>
      <c r="AR659">
        <v>0</v>
      </c>
      <c r="AS659">
        <v>0</v>
      </c>
      <c r="AT659">
        <v>0</v>
      </c>
      <c r="AU659">
        <v>0</v>
      </c>
      <c r="AV659">
        <v>0</v>
      </c>
      <c r="BA659">
        <v>0</v>
      </c>
      <c r="BD659">
        <v>0</v>
      </c>
      <c r="BG659">
        <v>0</v>
      </c>
      <c r="BJ659">
        <v>0</v>
      </c>
      <c r="BM659">
        <v>0</v>
      </c>
      <c r="BP659">
        <v>0</v>
      </c>
      <c r="BQ659" s="48" t="s">
        <v>2080</v>
      </c>
      <c r="BX659" s="48">
        <v>0</v>
      </c>
      <c r="BY659" s="48">
        <v>15</v>
      </c>
      <c r="BZ659" s="48">
        <v>0</v>
      </c>
      <c r="CA659" s="48">
        <v>0</v>
      </c>
      <c r="CB659" s="49"/>
    </row>
    <row r="660" spans="1:80" x14ac:dyDescent="0.25">
      <c r="A660">
        <v>10001</v>
      </c>
      <c r="B660" s="48" t="s">
        <v>7868</v>
      </c>
      <c r="C660" s="48" t="s">
        <v>7869</v>
      </c>
      <c r="E660" s="48" t="s">
        <v>12</v>
      </c>
      <c r="F660" s="48">
        <v>0</v>
      </c>
      <c r="G660" s="48">
        <v>0</v>
      </c>
      <c r="H660" s="48">
        <v>0</v>
      </c>
      <c r="I660" s="48">
        <v>0</v>
      </c>
      <c r="J660" s="48">
        <v>1</v>
      </c>
      <c r="K660" s="48">
        <v>0</v>
      </c>
      <c r="L660" s="48">
        <v>1</v>
      </c>
      <c r="M660" s="48">
        <v>0</v>
      </c>
      <c r="N660" s="48">
        <v>1</v>
      </c>
      <c r="O660">
        <v>1</v>
      </c>
      <c r="P660" s="48">
        <v>0</v>
      </c>
      <c r="Q660" s="49">
        <v>42762</v>
      </c>
      <c r="S660" t="s">
        <v>3516</v>
      </c>
      <c r="T660" t="s">
        <v>3517</v>
      </c>
      <c r="U660" s="48" t="s">
        <v>737</v>
      </c>
      <c r="V660" s="47"/>
      <c r="AB660">
        <v>0</v>
      </c>
      <c r="AD660">
        <v>0</v>
      </c>
      <c r="AF660">
        <v>0</v>
      </c>
      <c r="AG660">
        <v>0</v>
      </c>
      <c r="AH660">
        <v>0</v>
      </c>
      <c r="AI660">
        <v>0</v>
      </c>
      <c r="AJ660">
        <v>0</v>
      </c>
      <c r="AK660">
        <v>0</v>
      </c>
      <c r="AM660">
        <v>0</v>
      </c>
      <c r="AN660">
        <v>1</v>
      </c>
      <c r="AO660">
        <v>1</v>
      </c>
      <c r="AP660">
        <v>0</v>
      </c>
      <c r="AQ660">
        <v>0</v>
      </c>
      <c r="AR660">
        <v>1</v>
      </c>
      <c r="AS660">
        <v>0</v>
      </c>
      <c r="AT660">
        <v>0</v>
      </c>
      <c r="AU660">
        <v>0</v>
      </c>
      <c r="AV660">
        <v>0</v>
      </c>
      <c r="BA660">
        <v>0</v>
      </c>
      <c r="BD660">
        <v>0</v>
      </c>
      <c r="BG660">
        <v>0</v>
      </c>
      <c r="BJ660">
        <v>0</v>
      </c>
      <c r="BM660">
        <v>0</v>
      </c>
      <c r="BP660">
        <v>0</v>
      </c>
      <c r="BQ660" s="48" t="s">
        <v>1615</v>
      </c>
      <c r="BX660" s="48">
        <v>0</v>
      </c>
      <c r="BY660" s="48">
        <v>15</v>
      </c>
      <c r="BZ660" s="48">
        <v>0</v>
      </c>
      <c r="CA660" s="48">
        <v>0</v>
      </c>
      <c r="CB660" s="49">
        <v>0</v>
      </c>
    </row>
    <row r="661" spans="1:80" x14ac:dyDescent="0.25">
      <c r="A661">
        <v>10001</v>
      </c>
      <c r="B661" s="48" t="s">
        <v>5806</v>
      </c>
      <c r="C661" s="48" t="s">
        <v>5807</v>
      </c>
      <c r="E661" s="48" t="s">
        <v>12</v>
      </c>
      <c r="F661" s="48">
        <v>26.25</v>
      </c>
      <c r="G661" s="48">
        <v>0</v>
      </c>
      <c r="H661" s="48">
        <v>26.25</v>
      </c>
      <c r="I661" s="48">
        <v>26.25</v>
      </c>
      <c r="J661" s="48">
        <v>1</v>
      </c>
      <c r="K661" s="48">
        <v>26.25</v>
      </c>
      <c r="L661" s="48">
        <v>1</v>
      </c>
      <c r="M661" s="48">
        <v>26.25</v>
      </c>
      <c r="N661" s="48">
        <v>1</v>
      </c>
      <c r="O661">
        <v>1</v>
      </c>
      <c r="P661" s="48">
        <v>0</v>
      </c>
      <c r="Q661" s="49">
        <v>40862</v>
      </c>
      <c r="S661" t="s">
        <v>3516</v>
      </c>
      <c r="T661" t="s">
        <v>3517</v>
      </c>
      <c r="U661" s="48" t="s">
        <v>4410</v>
      </c>
      <c r="V661" s="47"/>
      <c r="AB661">
        <v>0</v>
      </c>
      <c r="AD661">
        <v>0</v>
      </c>
      <c r="AF661">
        <v>0</v>
      </c>
      <c r="AG661">
        <v>0</v>
      </c>
      <c r="AH661">
        <v>0</v>
      </c>
      <c r="AI661">
        <v>0</v>
      </c>
      <c r="AJ661">
        <v>0</v>
      </c>
      <c r="AK661">
        <v>0</v>
      </c>
      <c r="AM661">
        <v>0</v>
      </c>
      <c r="AN661">
        <v>1</v>
      </c>
      <c r="AO661">
        <v>1</v>
      </c>
      <c r="AP661">
        <v>0</v>
      </c>
      <c r="AQ661">
        <v>0</v>
      </c>
      <c r="AR661">
        <v>1</v>
      </c>
      <c r="AS661">
        <v>0</v>
      </c>
      <c r="AT661">
        <v>0</v>
      </c>
      <c r="AU661">
        <v>0</v>
      </c>
      <c r="AV661">
        <v>0</v>
      </c>
      <c r="BA661">
        <v>0</v>
      </c>
      <c r="BD661">
        <v>0</v>
      </c>
      <c r="BG661">
        <v>0</v>
      </c>
      <c r="BJ661">
        <v>0</v>
      </c>
      <c r="BM661">
        <v>0</v>
      </c>
      <c r="BP661">
        <v>0</v>
      </c>
      <c r="BQ661" s="48" t="s">
        <v>4410</v>
      </c>
      <c r="BR661" s="48" t="s">
        <v>5808</v>
      </c>
      <c r="BX661" s="48">
        <v>0</v>
      </c>
      <c r="BY661" s="48">
        <v>15</v>
      </c>
      <c r="BZ661" s="48">
        <v>0</v>
      </c>
      <c r="CA661" s="48">
        <v>0</v>
      </c>
      <c r="CB661" s="49"/>
    </row>
    <row r="662" spans="1:80" x14ac:dyDescent="0.25">
      <c r="A662">
        <v>10001</v>
      </c>
      <c r="B662" s="48" t="s">
        <v>5915</v>
      </c>
      <c r="C662" s="48" t="s">
        <v>5916</v>
      </c>
      <c r="E662" s="48" t="s">
        <v>14</v>
      </c>
      <c r="F662" s="48">
        <v>0.17</v>
      </c>
      <c r="G662" s="48">
        <v>0</v>
      </c>
      <c r="H662" s="48">
        <v>0.17</v>
      </c>
      <c r="I662" s="48">
        <v>0.17</v>
      </c>
      <c r="J662" s="48">
        <v>1</v>
      </c>
      <c r="K662" s="48">
        <v>0.17</v>
      </c>
      <c r="L662" s="48">
        <v>1</v>
      </c>
      <c r="M662" s="48">
        <v>0.17</v>
      </c>
      <c r="N662" s="48">
        <v>1</v>
      </c>
      <c r="O662">
        <v>1</v>
      </c>
      <c r="P662" s="48">
        <v>0</v>
      </c>
      <c r="Q662" s="49">
        <v>42440</v>
      </c>
      <c r="S662" t="s">
        <v>2161</v>
      </c>
      <c r="T662" t="s">
        <v>2162</v>
      </c>
      <c r="U662" s="48" t="s">
        <v>1615</v>
      </c>
      <c r="V662" s="47"/>
      <c r="AB662">
        <v>0</v>
      </c>
      <c r="AD662">
        <v>0</v>
      </c>
      <c r="AF662">
        <v>0</v>
      </c>
      <c r="AG662">
        <v>0</v>
      </c>
      <c r="AH662">
        <v>0</v>
      </c>
      <c r="AI662">
        <v>0</v>
      </c>
      <c r="AJ662">
        <v>0</v>
      </c>
      <c r="AK662">
        <v>0</v>
      </c>
      <c r="AM662">
        <v>0</v>
      </c>
      <c r="AN662">
        <v>1</v>
      </c>
      <c r="AO662">
        <v>1</v>
      </c>
      <c r="AP662">
        <v>0</v>
      </c>
      <c r="AQ662">
        <v>0</v>
      </c>
      <c r="AR662">
        <v>0</v>
      </c>
      <c r="AS662">
        <v>0</v>
      </c>
      <c r="AT662">
        <v>0</v>
      </c>
      <c r="AU662">
        <v>0</v>
      </c>
      <c r="AV662">
        <v>0</v>
      </c>
      <c r="BA662">
        <v>0</v>
      </c>
      <c r="BD662">
        <v>0</v>
      </c>
      <c r="BG662">
        <v>0</v>
      </c>
      <c r="BJ662">
        <v>0</v>
      </c>
      <c r="BM662">
        <v>0</v>
      </c>
      <c r="BP662">
        <v>0</v>
      </c>
      <c r="BQ662" s="48" t="s">
        <v>701</v>
      </c>
      <c r="BR662" s="48" t="s">
        <v>5917</v>
      </c>
      <c r="BS662" s="48" t="s">
        <v>1615</v>
      </c>
      <c r="BT662" s="48" t="s">
        <v>5918</v>
      </c>
      <c r="BX662" s="48">
        <v>0</v>
      </c>
      <c r="BY662" s="48">
        <v>15</v>
      </c>
      <c r="BZ662" s="48">
        <v>0</v>
      </c>
      <c r="CA662" s="48">
        <v>0</v>
      </c>
      <c r="CB662" s="49">
        <v>0</v>
      </c>
    </row>
    <row r="663" spans="1:80" x14ac:dyDescent="0.25">
      <c r="A663">
        <v>10001</v>
      </c>
      <c r="B663" s="48" t="s">
        <v>5919</v>
      </c>
      <c r="C663" s="48" t="s">
        <v>5920</v>
      </c>
      <c r="E663" s="48" t="s">
        <v>14</v>
      </c>
      <c r="F663" s="48">
        <v>1.03</v>
      </c>
      <c r="G663" s="48">
        <v>10</v>
      </c>
      <c r="H663" s="48">
        <v>0.93</v>
      </c>
      <c r="I663" s="48">
        <v>0.93</v>
      </c>
      <c r="J663" s="48">
        <v>1</v>
      </c>
      <c r="K663" s="48">
        <v>0.93</v>
      </c>
      <c r="L663" s="48">
        <v>1</v>
      </c>
      <c r="M663" s="48">
        <v>0.93</v>
      </c>
      <c r="N663" s="48">
        <v>1</v>
      </c>
      <c r="O663">
        <v>1</v>
      </c>
      <c r="P663" s="48">
        <v>0</v>
      </c>
      <c r="Q663" s="49">
        <v>40092</v>
      </c>
      <c r="S663" t="s">
        <v>2161</v>
      </c>
      <c r="T663" t="s">
        <v>2162</v>
      </c>
      <c r="U663" s="48" t="s">
        <v>701</v>
      </c>
      <c r="V663" s="47"/>
      <c r="AB663">
        <v>0</v>
      </c>
      <c r="AD663">
        <v>0</v>
      </c>
      <c r="AF663">
        <v>0</v>
      </c>
      <c r="AG663">
        <v>0</v>
      </c>
      <c r="AH663">
        <v>0</v>
      </c>
      <c r="AI663">
        <v>0</v>
      </c>
      <c r="AJ663">
        <v>0</v>
      </c>
      <c r="AK663">
        <v>0</v>
      </c>
      <c r="AM663">
        <v>0</v>
      </c>
      <c r="AN663">
        <v>1</v>
      </c>
      <c r="AO663">
        <v>1</v>
      </c>
      <c r="AP663">
        <v>0</v>
      </c>
      <c r="AQ663">
        <v>0</v>
      </c>
      <c r="AR663">
        <v>0</v>
      </c>
      <c r="AS663">
        <v>0</v>
      </c>
      <c r="AT663">
        <v>0</v>
      </c>
      <c r="AU663">
        <v>0</v>
      </c>
      <c r="AV663">
        <v>0</v>
      </c>
      <c r="BA663">
        <v>0</v>
      </c>
      <c r="BD663">
        <v>0</v>
      </c>
      <c r="BG663">
        <v>0</v>
      </c>
      <c r="BJ663">
        <v>0</v>
      </c>
      <c r="BM663">
        <v>0</v>
      </c>
      <c r="BP663">
        <v>0</v>
      </c>
      <c r="BQ663" s="48" t="s">
        <v>701</v>
      </c>
      <c r="BR663" s="48" t="s">
        <v>5921</v>
      </c>
      <c r="BX663" s="48">
        <v>0</v>
      </c>
      <c r="BY663" s="48">
        <v>15</v>
      </c>
      <c r="BZ663" s="48">
        <v>0</v>
      </c>
      <c r="CA663" s="48">
        <v>0</v>
      </c>
      <c r="CB663" s="49"/>
    </row>
    <row r="664" spans="1:80" x14ac:dyDescent="0.25">
      <c r="A664">
        <v>10001</v>
      </c>
      <c r="B664" s="48" t="s">
        <v>5922</v>
      </c>
      <c r="C664" s="48" t="s">
        <v>5923</v>
      </c>
      <c r="E664" s="48" t="s">
        <v>14</v>
      </c>
      <c r="F664" s="48">
        <v>2.5099999999999998</v>
      </c>
      <c r="G664" s="48">
        <v>10</v>
      </c>
      <c r="H664" s="48">
        <v>2.2599999999999998</v>
      </c>
      <c r="I664" s="48">
        <v>2.2599999999999998</v>
      </c>
      <c r="J664" s="48">
        <v>1</v>
      </c>
      <c r="K664" s="48">
        <v>2.2599999999999998</v>
      </c>
      <c r="L664" s="48">
        <v>1</v>
      </c>
      <c r="M664" s="48">
        <v>2.2599999999999998</v>
      </c>
      <c r="N664" s="48">
        <v>1</v>
      </c>
      <c r="O664">
        <v>1</v>
      </c>
      <c r="P664" s="48">
        <v>0</v>
      </c>
      <c r="Q664" s="49">
        <v>40807</v>
      </c>
      <c r="S664" t="s">
        <v>2161</v>
      </c>
      <c r="T664" t="s">
        <v>2162</v>
      </c>
      <c r="U664" s="48" t="s">
        <v>701</v>
      </c>
      <c r="V664" s="47"/>
      <c r="AB664">
        <v>0</v>
      </c>
      <c r="AD664">
        <v>0</v>
      </c>
      <c r="AF664">
        <v>0</v>
      </c>
      <c r="AG664">
        <v>0</v>
      </c>
      <c r="AH664">
        <v>0</v>
      </c>
      <c r="AI664">
        <v>0</v>
      </c>
      <c r="AJ664">
        <v>0</v>
      </c>
      <c r="AK664">
        <v>0</v>
      </c>
      <c r="AM664">
        <v>0</v>
      </c>
      <c r="AN664">
        <v>1</v>
      </c>
      <c r="AO664">
        <v>1</v>
      </c>
      <c r="AP664">
        <v>0</v>
      </c>
      <c r="AQ664">
        <v>0</v>
      </c>
      <c r="AR664">
        <v>0</v>
      </c>
      <c r="AS664">
        <v>0</v>
      </c>
      <c r="AT664">
        <v>0</v>
      </c>
      <c r="AU664">
        <v>0</v>
      </c>
      <c r="AV664">
        <v>0</v>
      </c>
      <c r="BA664">
        <v>0</v>
      </c>
      <c r="BD664">
        <v>0</v>
      </c>
      <c r="BG664">
        <v>0</v>
      </c>
      <c r="BJ664">
        <v>0</v>
      </c>
      <c r="BM664">
        <v>0</v>
      </c>
      <c r="BP664">
        <v>0</v>
      </c>
      <c r="BQ664" s="48" t="s">
        <v>701</v>
      </c>
      <c r="BR664" s="48" t="s">
        <v>5924</v>
      </c>
      <c r="BX664" s="48">
        <v>0</v>
      </c>
      <c r="BY664" s="48">
        <v>15</v>
      </c>
      <c r="BZ664" s="48">
        <v>0</v>
      </c>
      <c r="CA664" s="48">
        <v>0</v>
      </c>
      <c r="CB664" s="49"/>
    </row>
    <row r="665" spans="1:80" x14ac:dyDescent="0.25">
      <c r="A665">
        <v>10001</v>
      </c>
      <c r="B665" s="48" t="s">
        <v>3972</v>
      </c>
      <c r="C665" s="48" t="s">
        <v>3973</v>
      </c>
      <c r="E665" s="48" t="s">
        <v>14</v>
      </c>
      <c r="F665" s="48">
        <v>1.27</v>
      </c>
      <c r="G665" s="48">
        <v>0</v>
      </c>
      <c r="H665" s="48">
        <v>1.49</v>
      </c>
      <c r="I665" s="48">
        <v>1.27</v>
      </c>
      <c r="J665" s="48">
        <v>1</v>
      </c>
      <c r="K665" s="48">
        <v>1.49</v>
      </c>
      <c r="L665" s="48">
        <v>1</v>
      </c>
      <c r="M665" s="48">
        <v>1.27</v>
      </c>
      <c r="N665" s="48">
        <v>1</v>
      </c>
      <c r="O665">
        <v>1</v>
      </c>
      <c r="P665" s="48">
        <v>0</v>
      </c>
      <c r="Q665" s="49">
        <v>43006</v>
      </c>
      <c r="S665" t="s">
        <v>2161</v>
      </c>
      <c r="T665" t="s">
        <v>2162</v>
      </c>
      <c r="U665" s="48" t="s">
        <v>1615</v>
      </c>
      <c r="V665" s="47"/>
      <c r="AB665">
        <v>0</v>
      </c>
      <c r="AD665">
        <v>0</v>
      </c>
      <c r="AF665">
        <v>0</v>
      </c>
      <c r="AG665">
        <v>0</v>
      </c>
      <c r="AH665">
        <v>0</v>
      </c>
      <c r="AI665">
        <v>0</v>
      </c>
      <c r="AJ665">
        <v>0</v>
      </c>
      <c r="AK665">
        <v>0</v>
      </c>
      <c r="AM665">
        <v>0</v>
      </c>
      <c r="AN665">
        <v>1</v>
      </c>
      <c r="AO665">
        <v>1</v>
      </c>
      <c r="AP665">
        <v>0</v>
      </c>
      <c r="AQ665">
        <v>0</v>
      </c>
      <c r="AR665">
        <v>0</v>
      </c>
      <c r="AS665">
        <v>0</v>
      </c>
      <c r="AT665">
        <v>0</v>
      </c>
      <c r="AU665">
        <v>0</v>
      </c>
      <c r="AV665">
        <v>0</v>
      </c>
      <c r="BA665">
        <v>0</v>
      </c>
      <c r="BD665">
        <v>0</v>
      </c>
      <c r="BG665">
        <v>0</v>
      </c>
      <c r="BJ665">
        <v>0</v>
      </c>
      <c r="BM665">
        <v>0</v>
      </c>
      <c r="BP665">
        <v>0</v>
      </c>
      <c r="BQ665" s="48" t="s">
        <v>1615</v>
      </c>
      <c r="BR665" s="48" t="s">
        <v>3974</v>
      </c>
      <c r="BX665" s="48">
        <v>0</v>
      </c>
      <c r="BY665" s="48">
        <v>15</v>
      </c>
      <c r="BZ665" s="48">
        <v>0</v>
      </c>
      <c r="CA665" s="48">
        <v>0</v>
      </c>
      <c r="CB665" s="49">
        <v>0</v>
      </c>
    </row>
    <row r="666" spans="1:80" x14ac:dyDescent="0.25">
      <c r="A666">
        <v>10001</v>
      </c>
      <c r="B666" s="48" t="s">
        <v>7609</v>
      </c>
      <c r="C666" s="48" t="s">
        <v>7610</v>
      </c>
      <c r="E666" s="48" t="s">
        <v>14</v>
      </c>
      <c r="F666" s="48">
        <v>2.16</v>
      </c>
      <c r="G666" s="48">
        <v>0</v>
      </c>
      <c r="H666" s="48">
        <v>1.9</v>
      </c>
      <c r="I666" s="48">
        <v>2.16</v>
      </c>
      <c r="J666" s="48">
        <v>1</v>
      </c>
      <c r="K666" s="48">
        <v>1.9</v>
      </c>
      <c r="L666" s="48">
        <v>1</v>
      </c>
      <c r="M666" s="48">
        <v>2.16</v>
      </c>
      <c r="N666" s="48">
        <v>1</v>
      </c>
      <c r="O666">
        <v>1</v>
      </c>
      <c r="P666" s="48">
        <v>0</v>
      </c>
      <c r="Q666" s="49">
        <v>42969</v>
      </c>
      <c r="S666" t="s">
        <v>2161</v>
      </c>
      <c r="T666" t="s">
        <v>2162</v>
      </c>
      <c r="U666" s="48" t="s">
        <v>1615</v>
      </c>
      <c r="V666" s="47"/>
      <c r="AB666">
        <v>0</v>
      </c>
      <c r="AD666">
        <v>0</v>
      </c>
      <c r="AF666">
        <v>0</v>
      </c>
      <c r="AG666">
        <v>0</v>
      </c>
      <c r="AH666">
        <v>0</v>
      </c>
      <c r="AI666">
        <v>0</v>
      </c>
      <c r="AJ666">
        <v>0</v>
      </c>
      <c r="AK666">
        <v>0</v>
      </c>
      <c r="AM666">
        <v>0</v>
      </c>
      <c r="AN666">
        <v>1</v>
      </c>
      <c r="AO666">
        <v>1</v>
      </c>
      <c r="AP666">
        <v>0</v>
      </c>
      <c r="AQ666">
        <v>0</v>
      </c>
      <c r="AR666">
        <v>0</v>
      </c>
      <c r="AS666">
        <v>0</v>
      </c>
      <c r="AT666">
        <v>0</v>
      </c>
      <c r="AU666">
        <v>0</v>
      </c>
      <c r="AV666">
        <v>0</v>
      </c>
      <c r="BA666">
        <v>0</v>
      </c>
      <c r="BD666">
        <v>0</v>
      </c>
      <c r="BG666">
        <v>0</v>
      </c>
      <c r="BJ666">
        <v>0</v>
      </c>
      <c r="BM666">
        <v>0</v>
      </c>
      <c r="BP666">
        <v>0</v>
      </c>
      <c r="BQ666" s="48" t="s">
        <v>1615</v>
      </c>
      <c r="BX666" s="48">
        <v>0</v>
      </c>
      <c r="BY666" s="48">
        <v>15</v>
      </c>
      <c r="BZ666" s="48">
        <v>0</v>
      </c>
      <c r="CA666" s="48">
        <v>0</v>
      </c>
      <c r="CB666" s="49">
        <v>0</v>
      </c>
    </row>
    <row r="667" spans="1:80" x14ac:dyDescent="0.25">
      <c r="A667">
        <v>10001</v>
      </c>
      <c r="B667" s="48" t="s">
        <v>5925</v>
      </c>
      <c r="C667" s="48" t="s">
        <v>5926</v>
      </c>
      <c r="E667" s="48" t="s">
        <v>12</v>
      </c>
      <c r="F667" s="48">
        <v>5.19</v>
      </c>
      <c r="G667" s="48">
        <v>10</v>
      </c>
      <c r="H667" s="48">
        <v>4.67</v>
      </c>
      <c r="I667" s="48">
        <v>4.67</v>
      </c>
      <c r="J667" s="48">
        <v>1</v>
      </c>
      <c r="K667" s="48">
        <v>4.67</v>
      </c>
      <c r="L667" s="48">
        <v>1</v>
      </c>
      <c r="M667" s="48">
        <v>4.67</v>
      </c>
      <c r="N667" s="48">
        <v>1</v>
      </c>
      <c r="O667">
        <v>1</v>
      </c>
      <c r="P667" s="48">
        <v>0</v>
      </c>
      <c r="Q667" s="49">
        <v>42405</v>
      </c>
      <c r="S667" t="s">
        <v>2420</v>
      </c>
      <c r="T667" t="s">
        <v>2421</v>
      </c>
      <c r="U667" s="48" t="s">
        <v>701</v>
      </c>
      <c r="V667" s="47"/>
      <c r="AB667">
        <v>0</v>
      </c>
      <c r="AD667">
        <v>0</v>
      </c>
      <c r="AF667">
        <v>0</v>
      </c>
      <c r="AG667">
        <v>0</v>
      </c>
      <c r="AH667">
        <v>0</v>
      </c>
      <c r="AI667">
        <v>0</v>
      </c>
      <c r="AJ667">
        <v>0</v>
      </c>
      <c r="AK667">
        <v>0</v>
      </c>
      <c r="AM667">
        <v>0</v>
      </c>
      <c r="AN667">
        <v>1</v>
      </c>
      <c r="AO667">
        <v>1</v>
      </c>
      <c r="AP667">
        <v>0</v>
      </c>
      <c r="AQ667">
        <v>0</v>
      </c>
      <c r="AR667">
        <v>0</v>
      </c>
      <c r="AS667">
        <v>0</v>
      </c>
      <c r="AT667">
        <v>0</v>
      </c>
      <c r="AU667">
        <v>0</v>
      </c>
      <c r="AV667">
        <v>0</v>
      </c>
      <c r="BA667">
        <v>0</v>
      </c>
      <c r="BD667">
        <v>0</v>
      </c>
      <c r="BG667">
        <v>0</v>
      </c>
      <c r="BJ667">
        <v>0</v>
      </c>
      <c r="BM667">
        <v>0</v>
      </c>
      <c r="BP667">
        <v>0</v>
      </c>
      <c r="BQ667" s="48" t="s">
        <v>701</v>
      </c>
      <c r="BR667" s="48" t="s">
        <v>5927</v>
      </c>
      <c r="BS667" s="48" t="s">
        <v>1637</v>
      </c>
      <c r="BT667" s="48" t="s">
        <v>5928</v>
      </c>
      <c r="BX667" s="48">
        <v>0</v>
      </c>
      <c r="BY667" s="48">
        <v>15</v>
      </c>
      <c r="BZ667" s="48">
        <v>0</v>
      </c>
      <c r="CA667" s="48">
        <v>0</v>
      </c>
      <c r="CB667" s="49"/>
    </row>
    <row r="668" spans="1:80" x14ac:dyDescent="0.25">
      <c r="A668">
        <v>10001</v>
      </c>
      <c r="B668" s="48" t="s">
        <v>754</v>
      </c>
      <c r="C668" s="48" t="s">
        <v>755</v>
      </c>
      <c r="D668" t="s">
        <v>756</v>
      </c>
      <c r="E668" s="48" t="s">
        <v>14</v>
      </c>
      <c r="F668" s="48">
        <v>10.02</v>
      </c>
      <c r="G668" s="48">
        <v>0</v>
      </c>
      <c r="H668" s="48">
        <v>10.02</v>
      </c>
      <c r="I668" s="48">
        <v>10.02</v>
      </c>
      <c r="J668" s="48">
        <v>1</v>
      </c>
      <c r="K668" s="48">
        <v>10.02</v>
      </c>
      <c r="L668" s="48">
        <v>1.4</v>
      </c>
      <c r="M668" s="48">
        <v>14.03</v>
      </c>
      <c r="N668" s="48">
        <v>1</v>
      </c>
      <c r="O668">
        <v>1</v>
      </c>
      <c r="P668" s="48">
        <v>0</v>
      </c>
      <c r="Q668" s="49">
        <v>42985</v>
      </c>
      <c r="S668" t="s">
        <v>699</v>
      </c>
      <c r="T668" t="s">
        <v>700</v>
      </c>
      <c r="U668" s="48" t="s">
        <v>702</v>
      </c>
      <c r="V668" s="47"/>
      <c r="AB668">
        <v>0</v>
      </c>
      <c r="AD668">
        <v>0</v>
      </c>
      <c r="AF668">
        <v>0</v>
      </c>
      <c r="AG668">
        <v>0</v>
      </c>
      <c r="AH668">
        <v>0</v>
      </c>
      <c r="AI668">
        <v>0</v>
      </c>
      <c r="AJ668">
        <v>0</v>
      </c>
      <c r="AK668">
        <v>0</v>
      </c>
      <c r="AM668">
        <v>0</v>
      </c>
      <c r="AN668">
        <v>1</v>
      </c>
      <c r="AO668">
        <v>1</v>
      </c>
      <c r="AP668">
        <v>0</v>
      </c>
      <c r="AQ668">
        <v>0</v>
      </c>
      <c r="AR668">
        <v>0</v>
      </c>
      <c r="AS668">
        <v>0</v>
      </c>
      <c r="AT668">
        <v>0</v>
      </c>
      <c r="AU668">
        <v>0</v>
      </c>
      <c r="AV668">
        <v>0</v>
      </c>
      <c r="BA668">
        <v>0</v>
      </c>
      <c r="BD668">
        <v>0</v>
      </c>
      <c r="BG668">
        <v>0</v>
      </c>
      <c r="BJ668">
        <v>0</v>
      </c>
      <c r="BM668">
        <v>0</v>
      </c>
      <c r="BP668">
        <v>0</v>
      </c>
      <c r="BQ668" s="48" t="s">
        <v>711</v>
      </c>
      <c r="BS668" s="48" t="s">
        <v>702</v>
      </c>
      <c r="BX668" s="48">
        <v>0</v>
      </c>
      <c r="BY668" s="48">
        <v>15</v>
      </c>
      <c r="BZ668" s="48">
        <v>0</v>
      </c>
      <c r="CA668" s="48">
        <v>0</v>
      </c>
      <c r="CB668" s="49">
        <v>0</v>
      </c>
    </row>
    <row r="669" spans="1:80" x14ac:dyDescent="0.25">
      <c r="A669">
        <v>10001</v>
      </c>
      <c r="B669" s="48" t="s">
        <v>757</v>
      </c>
      <c r="C669" s="48" t="s">
        <v>758</v>
      </c>
      <c r="D669" t="s">
        <v>747</v>
      </c>
      <c r="E669" s="48" t="s">
        <v>14</v>
      </c>
      <c r="F669" s="48">
        <v>10.9</v>
      </c>
      <c r="G669" s="48">
        <v>0</v>
      </c>
      <c r="H669" s="48">
        <v>10.9</v>
      </c>
      <c r="I669" s="48">
        <v>10.9</v>
      </c>
      <c r="J669" s="48">
        <v>1</v>
      </c>
      <c r="K669" s="48">
        <v>10.9</v>
      </c>
      <c r="L669" s="48">
        <v>1.4</v>
      </c>
      <c r="M669" s="48">
        <v>15.26</v>
      </c>
      <c r="N669" s="48">
        <v>1</v>
      </c>
      <c r="O669">
        <v>1</v>
      </c>
      <c r="P669" s="48">
        <v>0</v>
      </c>
      <c r="Q669" s="49">
        <v>42790</v>
      </c>
      <c r="S669" t="s">
        <v>699</v>
      </c>
      <c r="T669" t="s">
        <v>700</v>
      </c>
      <c r="U669" s="48" t="s">
        <v>711</v>
      </c>
      <c r="V669" s="47"/>
      <c r="AB669">
        <v>0</v>
      </c>
      <c r="AD669">
        <v>0</v>
      </c>
      <c r="AF669">
        <v>0</v>
      </c>
      <c r="AG669">
        <v>0</v>
      </c>
      <c r="AH669">
        <v>0</v>
      </c>
      <c r="AI669">
        <v>0</v>
      </c>
      <c r="AJ669">
        <v>0</v>
      </c>
      <c r="AK669">
        <v>0</v>
      </c>
      <c r="AM669">
        <v>0</v>
      </c>
      <c r="AN669">
        <v>1</v>
      </c>
      <c r="AO669">
        <v>1</v>
      </c>
      <c r="AP669">
        <v>0</v>
      </c>
      <c r="AQ669">
        <v>0</v>
      </c>
      <c r="AR669">
        <v>0</v>
      </c>
      <c r="AS669">
        <v>0</v>
      </c>
      <c r="AT669">
        <v>0</v>
      </c>
      <c r="AU669">
        <v>0</v>
      </c>
      <c r="AV669">
        <v>0</v>
      </c>
      <c r="BA669">
        <v>0</v>
      </c>
      <c r="BD669">
        <v>0</v>
      </c>
      <c r="BG669">
        <v>0</v>
      </c>
      <c r="BJ669">
        <v>0</v>
      </c>
      <c r="BM669">
        <v>0</v>
      </c>
      <c r="BP669">
        <v>0</v>
      </c>
      <c r="BQ669" s="48" t="s">
        <v>711</v>
      </c>
      <c r="BS669" s="48" t="s">
        <v>702</v>
      </c>
      <c r="BX669" s="48">
        <v>0</v>
      </c>
      <c r="BY669" s="48">
        <v>15</v>
      </c>
      <c r="BZ669" s="48">
        <v>0</v>
      </c>
      <c r="CA669" s="48">
        <v>0</v>
      </c>
      <c r="CB669" s="49"/>
    </row>
    <row r="670" spans="1:80" x14ac:dyDescent="0.25">
      <c r="A670">
        <v>10001</v>
      </c>
      <c r="B670" s="48" t="s">
        <v>759</v>
      </c>
      <c r="C670" s="48" t="s">
        <v>760</v>
      </c>
      <c r="D670" t="s">
        <v>744</v>
      </c>
      <c r="E670" s="48" t="s">
        <v>14</v>
      </c>
      <c r="F670" s="48">
        <v>16.600000000000001</v>
      </c>
      <c r="G670" s="48">
        <v>0</v>
      </c>
      <c r="H670" s="48">
        <v>16.600000000000001</v>
      </c>
      <c r="I670" s="48">
        <v>16.600000000000001</v>
      </c>
      <c r="J670" s="48">
        <v>1</v>
      </c>
      <c r="K670" s="48">
        <v>16.600000000000001</v>
      </c>
      <c r="L670" s="48">
        <v>1.4</v>
      </c>
      <c r="M670" s="48">
        <v>23.24</v>
      </c>
      <c r="N670" s="48">
        <v>1</v>
      </c>
      <c r="O670">
        <v>1</v>
      </c>
      <c r="P670" s="48">
        <v>0</v>
      </c>
      <c r="Q670" s="49">
        <v>42307</v>
      </c>
      <c r="S670" t="s">
        <v>699</v>
      </c>
      <c r="T670" t="s">
        <v>700</v>
      </c>
      <c r="U670" s="48" t="s">
        <v>702</v>
      </c>
      <c r="V670" s="47"/>
      <c r="AB670">
        <v>0</v>
      </c>
      <c r="AD670">
        <v>0</v>
      </c>
      <c r="AF670">
        <v>0</v>
      </c>
      <c r="AG670">
        <v>0</v>
      </c>
      <c r="AH670">
        <v>0</v>
      </c>
      <c r="AI670">
        <v>0</v>
      </c>
      <c r="AJ670">
        <v>0</v>
      </c>
      <c r="AK670">
        <v>0</v>
      </c>
      <c r="AM670">
        <v>0</v>
      </c>
      <c r="AN670">
        <v>1</v>
      </c>
      <c r="AO670">
        <v>1</v>
      </c>
      <c r="AP670">
        <v>0</v>
      </c>
      <c r="AQ670">
        <v>0</v>
      </c>
      <c r="AR670">
        <v>0</v>
      </c>
      <c r="AS670">
        <v>0</v>
      </c>
      <c r="AT670">
        <v>0</v>
      </c>
      <c r="AU670">
        <v>0</v>
      </c>
      <c r="AV670">
        <v>0</v>
      </c>
      <c r="BA670">
        <v>0</v>
      </c>
      <c r="BD670">
        <v>0</v>
      </c>
      <c r="BG670">
        <v>0</v>
      </c>
      <c r="BJ670">
        <v>0</v>
      </c>
      <c r="BM670">
        <v>0</v>
      </c>
      <c r="BP670">
        <v>0</v>
      </c>
      <c r="BQ670" s="48" t="s">
        <v>711</v>
      </c>
      <c r="BS670" s="48" t="s">
        <v>702</v>
      </c>
      <c r="BX670" s="48">
        <v>0</v>
      </c>
      <c r="BY670" s="48">
        <v>15</v>
      </c>
      <c r="BZ670" s="48">
        <v>0</v>
      </c>
      <c r="CA670" s="48">
        <v>0</v>
      </c>
      <c r="CB670" s="49">
        <v>0</v>
      </c>
    </row>
    <row r="671" spans="1:80" x14ac:dyDescent="0.25">
      <c r="A671">
        <v>10001</v>
      </c>
      <c r="B671" s="48" t="s">
        <v>761</v>
      </c>
      <c r="C671" s="48" t="s">
        <v>762</v>
      </c>
      <c r="E671" s="48" t="s">
        <v>14</v>
      </c>
      <c r="F671" s="48">
        <v>35.950000000000003</v>
      </c>
      <c r="G671" s="48">
        <v>0</v>
      </c>
      <c r="H671" s="48">
        <v>35.950000000000003</v>
      </c>
      <c r="I671" s="48">
        <v>35.950000000000003</v>
      </c>
      <c r="J671" s="48">
        <v>1</v>
      </c>
      <c r="K671" s="48">
        <v>35.950000000000003</v>
      </c>
      <c r="L671" s="48">
        <v>1.4</v>
      </c>
      <c r="M671" s="48">
        <v>50.33</v>
      </c>
      <c r="N671" s="48">
        <v>1</v>
      </c>
      <c r="O671">
        <v>1</v>
      </c>
      <c r="P671" s="48">
        <v>0</v>
      </c>
      <c r="Q671" s="49">
        <v>41880</v>
      </c>
      <c r="S671" t="s">
        <v>699</v>
      </c>
      <c r="T671" t="s">
        <v>700</v>
      </c>
      <c r="U671" s="48" t="s">
        <v>702</v>
      </c>
      <c r="V671" s="47"/>
      <c r="AB671">
        <v>0</v>
      </c>
      <c r="AD671">
        <v>0</v>
      </c>
      <c r="AF671">
        <v>0</v>
      </c>
      <c r="AG671">
        <v>0</v>
      </c>
      <c r="AH671">
        <v>0</v>
      </c>
      <c r="AI671">
        <v>0</v>
      </c>
      <c r="AJ671">
        <v>0</v>
      </c>
      <c r="AK671">
        <v>0</v>
      </c>
      <c r="AM671">
        <v>0</v>
      </c>
      <c r="AN671">
        <v>1</v>
      </c>
      <c r="AO671">
        <v>1</v>
      </c>
      <c r="AP671">
        <v>0</v>
      </c>
      <c r="AQ671">
        <v>0</v>
      </c>
      <c r="AR671">
        <v>0</v>
      </c>
      <c r="AS671">
        <v>0</v>
      </c>
      <c r="AT671">
        <v>0</v>
      </c>
      <c r="AU671">
        <v>0</v>
      </c>
      <c r="AV671">
        <v>0</v>
      </c>
      <c r="BA671">
        <v>0</v>
      </c>
      <c r="BD671">
        <v>0</v>
      </c>
      <c r="BG671">
        <v>0</v>
      </c>
      <c r="BJ671">
        <v>0</v>
      </c>
      <c r="BM671">
        <v>0</v>
      </c>
      <c r="BP671">
        <v>0</v>
      </c>
      <c r="BQ671" s="48" t="s">
        <v>711</v>
      </c>
      <c r="BS671" s="48" t="s">
        <v>702</v>
      </c>
      <c r="BX671" s="48">
        <v>0</v>
      </c>
      <c r="BY671" s="48">
        <v>15</v>
      </c>
      <c r="BZ671" s="48">
        <v>0</v>
      </c>
      <c r="CA671" s="48">
        <v>0</v>
      </c>
      <c r="CB671" s="49"/>
    </row>
    <row r="672" spans="1:80" x14ac:dyDescent="0.25">
      <c r="A672">
        <v>10001</v>
      </c>
      <c r="B672" s="48" t="s">
        <v>717</v>
      </c>
      <c r="C672" s="48" t="s">
        <v>718</v>
      </c>
      <c r="D672" t="s">
        <v>719</v>
      </c>
      <c r="E672" s="48" t="s">
        <v>14</v>
      </c>
      <c r="F672" s="48">
        <v>1.4</v>
      </c>
      <c r="G672" s="48">
        <v>0</v>
      </c>
      <c r="H672" s="48">
        <v>1.4</v>
      </c>
      <c r="I672" s="48">
        <v>1.4</v>
      </c>
      <c r="J672" s="48">
        <v>1</v>
      </c>
      <c r="K672" s="48">
        <v>1.4</v>
      </c>
      <c r="L672" s="48">
        <v>1.4</v>
      </c>
      <c r="M672" s="48">
        <v>1.96</v>
      </c>
      <c r="N672" s="48">
        <v>1</v>
      </c>
      <c r="O672">
        <v>1</v>
      </c>
      <c r="P672" s="48">
        <v>0</v>
      </c>
      <c r="Q672" s="49">
        <v>43054</v>
      </c>
      <c r="S672" t="s">
        <v>699</v>
      </c>
      <c r="T672" t="s">
        <v>700</v>
      </c>
      <c r="U672" s="48" t="s">
        <v>702</v>
      </c>
      <c r="V672" s="47"/>
      <c r="AB672">
        <v>0</v>
      </c>
      <c r="AD672">
        <v>0</v>
      </c>
      <c r="AF672">
        <v>0</v>
      </c>
      <c r="AG672">
        <v>0</v>
      </c>
      <c r="AH672">
        <v>0</v>
      </c>
      <c r="AI672">
        <v>0</v>
      </c>
      <c r="AJ672">
        <v>0</v>
      </c>
      <c r="AK672">
        <v>0</v>
      </c>
      <c r="AM672">
        <v>0</v>
      </c>
      <c r="AN672">
        <v>1</v>
      </c>
      <c r="AO672">
        <v>1</v>
      </c>
      <c r="AP672">
        <v>0</v>
      </c>
      <c r="AQ672">
        <v>0</v>
      </c>
      <c r="AR672">
        <v>0</v>
      </c>
      <c r="AS672">
        <v>0</v>
      </c>
      <c r="AT672">
        <v>0</v>
      </c>
      <c r="AU672">
        <v>0</v>
      </c>
      <c r="AV672">
        <v>0</v>
      </c>
      <c r="BA672">
        <v>0</v>
      </c>
      <c r="BD672">
        <v>0</v>
      </c>
      <c r="BG672">
        <v>0</v>
      </c>
      <c r="BJ672">
        <v>0</v>
      </c>
      <c r="BM672">
        <v>0</v>
      </c>
      <c r="BP672">
        <v>0</v>
      </c>
      <c r="BQ672" s="48" t="s">
        <v>711</v>
      </c>
      <c r="BS672" s="48" t="s">
        <v>702</v>
      </c>
      <c r="BX672" s="48">
        <v>0</v>
      </c>
      <c r="BY672" s="48">
        <v>15</v>
      </c>
      <c r="BZ672" s="48">
        <v>0</v>
      </c>
      <c r="CA672" s="48">
        <v>0</v>
      </c>
      <c r="CB672" s="49">
        <v>0</v>
      </c>
    </row>
    <row r="673" spans="1:80" x14ac:dyDescent="0.25">
      <c r="A673">
        <v>10001</v>
      </c>
      <c r="B673" s="48" t="s">
        <v>3996</v>
      </c>
      <c r="C673" s="48" t="s">
        <v>3997</v>
      </c>
      <c r="D673" t="s">
        <v>719</v>
      </c>
      <c r="E673" s="48" t="s">
        <v>14</v>
      </c>
      <c r="F673" s="48">
        <v>0</v>
      </c>
      <c r="G673" s="48">
        <v>0</v>
      </c>
      <c r="H673" s="48">
        <v>0</v>
      </c>
      <c r="I673" s="48">
        <v>0</v>
      </c>
      <c r="J673" s="48">
        <v>1</v>
      </c>
      <c r="K673" s="48">
        <v>0</v>
      </c>
      <c r="L673" s="48">
        <v>1.4</v>
      </c>
      <c r="M673" s="48">
        <v>0</v>
      </c>
      <c r="N673" s="48">
        <v>1</v>
      </c>
      <c r="O673">
        <v>1</v>
      </c>
      <c r="P673" s="48">
        <v>0</v>
      </c>
      <c r="Q673" s="49">
        <v>42262</v>
      </c>
      <c r="S673" t="s">
        <v>699</v>
      </c>
      <c r="T673" t="s">
        <v>700</v>
      </c>
      <c r="U673" s="48" t="s">
        <v>737</v>
      </c>
      <c r="V673" s="47"/>
      <c r="AB673">
        <v>0</v>
      </c>
      <c r="AD673">
        <v>0</v>
      </c>
      <c r="AF673">
        <v>0</v>
      </c>
      <c r="AG673">
        <v>0</v>
      </c>
      <c r="AH673">
        <v>0</v>
      </c>
      <c r="AI673">
        <v>0</v>
      </c>
      <c r="AJ673">
        <v>0</v>
      </c>
      <c r="AK673">
        <v>0</v>
      </c>
      <c r="AM673">
        <v>0</v>
      </c>
      <c r="AN673">
        <v>1</v>
      </c>
      <c r="AO673">
        <v>1</v>
      </c>
      <c r="AP673">
        <v>0</v>
      </c>
      <c r="AQ673">
        <v>0</v>
      </c>
      <c r="AR673">
        <v>0</v>
      </c>
      <c r="AS673">
        <v>0</v>
      </c>
      <c r="AT673">
        <v>0</v>
      </c>
      <c r="AU673">
        <v>0</v>
      </c>
      <c r="AV673">
        <v>0</v>
      </c>
      <c r="BA673">
        <v>0</v>
      </c>
      <c r="BD673">
        <v>0</v>
      </c>
      <c r="BG673">
        <v>0</v>
      </c>
      <c r="BJ673">
        <v>0</v>
      </c>
      <c r="BM673">
        <v>0</v>
      </c>
      <c r="BP673">
        <v>0</v>
      </c>
      <c r="BS673" s="48" t="s">
        <v>702</v>
      </c>
      <c r="BX673" s="48">
        <v>0</v>
      </c>
      <c r="BY673" s="48">
        <v>15</v>
      </c>
      <c r="BZ673" s="48">
        <v>0</v>
      </c>
      <c r="CA673" s="48">
        <v>0</v>
      </c>
      <c r="CB673" s="49"/>
    </row>
    <row r="674" spans="1:80" x14ac:dyDescent="0.25">
      <c r="A674">
        <v>10001</v>
      </c>
      <c r="B674" s="48" t="s">
        <v>720</v>
      </c>
      <c r="C674" s="48" t="s">
        <v>721</v>
      </c>
      <c r="D674" t="s">
        <v>719</v>
      </c>
      <c r="E674" s="48" t="s">
        <v>14</v>
      </c>
      <c r="F674" s="48">
        <v>1.9</v>
      </c>
      <c r="G674" s="48">
        <v>0</v>
      </c>
      <c r="H674" s="48">
        <v>1.9</v>
      </c>
      <c r="I674" s="48">
        <v>1.9</v>
      </c>
      <c r="J674" s="48">
        <v>1</v>
      </c>
      <c r="K674" s="48">
        <v>1.9</v>
      </c>
      <c r="L674" s="48">
        <v>1.4</v>
      </c>
      <c r="M674" s="48">
        <v>2.66</v>
      </c>
      <c r="N674" s="48">
        <v>1</v>
      </c>
      <c r="O674">
        <v>1</v>
      </c>
      <c r="P674" s="48">
        <v>0</v>
      </c>
      <c r="Q674" s="49">
        <v>41304</v>
      </c>
      <c r="S674" t="s">
        <v>699</v>
      </c>
      <c r="T674" t="s">
        <v>700</v>
      </c>
      <c r="U674" s="48" t="s">
        <v>711</v>
      </c>
      <c r="V674" s="47"/>
      <c r="AB674">
        <v>0</v>
      </c>
      <c r="AD674">
        <v>0</v>
      </c>
      <c r="AF674">
        <v>0</v>
      </c>
      <c r="AG674">
        <v>0</v>
      </c>
      <c r="AH674">
        <v>0</v>
      </c>
      <c r="AI674">
        <v>0</v>
      </c>
      <c r="AJ674">
        <v>0</v>
      </c>
      <c r="AK674">
        <v>0</v>
      </c>
      <c r="AM674">
        <v>0</v>
      </c>
      <c r="AN674">
        <v>1</v>
      </c>
      <c r="AO674">
        <v>1</v>
      </c>
      <c r="AP674">
        <v>0</v>
      </c>
      <c r="AQ674">
        <v>0</v>
      </c>
      <c r="AR674">
        <v>0</v>
      </c>
      <c r="AS674">
        <v>0</v>
      </c>
      <c r="AT674">
        <v>0</v>
      </c>
      <c r="AU674">
        <v>0</v>
      </c>
      <c r="AV674">
        <v>0</v>
      </c>
      <c r="BA674">
        <v>0</v>
      </c>
      <c r="BD674">
        <v>0</v>
      </c>
      <c r="BG674">
        <v>0</v>
      </c>
      <c r="BJ674">
        <v>0</v>
      </c>
      <c r="BM674">
        <v>0</v>
      </c>
      <c r="BP674">
        <v>0</v>
      </c>
      <c r="BQ674" s="48" t="s">
        <v>711</v>
      </c>
      <c r="BS674" s="48" t="s">
        <v>702</v>
      </c>
      <c r="BX674" s="48">
        <v>0</v>
      </c>
      <c r="BY674" s="48">
        <v>15</v>
      </c>
      <c r="BZ674" s="48">
        <v>0</v>
      </c>
      <c r="CA674" s="48">
        <v>0</v>
      </c>
      <c r="CB674" s="49"/>
    </row>
    <row r="675" spans="1:80" x14ac:dyDescent="0.25">
      <c r="A675">
        <v>10001</v>
      </c>
      <c r="B675" s="48" t="s">
        <v>722</v>
      </c>
      <c r="C675" s="48" t="s">
        <v>723</v>
      </c>
      <c r="D675" t="s">
        <v>719</v>
      </c>
      <c r="E675" s="48" t="s">
        <v>14</v>
      </c>
      <c r="F675" s="48">
        <v>1.7</v>
      </c>
      <c r="G675" s="48">
        <v>0</v>
      </c>
      <c r="H675" s="48">
        <v>1.7</v>
      </c>
      <c r="I675" s="48">
        <v>1.7</v>
      </c>
      <c r="J675" s="48">
        <v>1</v>
      </c>
      <c r="K675" s="48">
        <v>1.7</v>
      </c>
      <c r="L675" s="48">
        <v>1.4</v>
      </c>
      <c r="M675" s="48">
        <v>2.38</v>
      </c>
      <c r="N675" s="48">
        <v>1</v>
      </c>
      <c r="O675">
        <v>1</v>
      </c>
      <c r="P675" s="48">
        <v>0</v>
      </c>
      <c r="Q675" s="49">
        <v>42166</v>
      </c>
      <c r="S675" t="s">
        <v>699</v>
      </c>
      <c r="T675" t="s">
        <v>700</v>
      </c>
      <c r="U675" s="48" t="s">
        <v>702</v>
      </c>
      <c r="V675" s="47"/>
      <c r="AB675">
        <v>0</v>
      </c>
      <c r="AD675">
        <v>0</v>
      </c>
      <c r="AF675">
        <v>0</v>
      </c>
      <c r="AG675">
        <v>0</v>
      </c>
      <c r="AH675">
        <v>0</v>
      </c>
      <c r="AI675">
        <v>0</v>
      </c>
      <c r="AJ675">
        <v>0</v>
      </c>
      <c r="AK675">
        <v>0</v>
      </c>
      <c r="AM675">
        <v>0</v>
      </c>
      <c r="AN675">
        <v>1</v>
      </c>
      <c r="AO675">
        <v>1</v>
      </c>
      <c r="AP675">
        <v>0</v>
      </c>
      <c r="AQ675">
        <v>0</v>
      </c>
      <c r="AR675">
        <v>0</v>
      </c>
      <c r="AS675">
        <v>0</v>
      </c>
      <c r="AT675">
        <v>0</v>
      </c>
      <c r="AU675">
        <v>0</v>
      </c>
      <c r="AV675">
        <v>0</v>
      </c>
      <c r="BA675">
        <v>0</v>
      </c>
      <c r="BD675">
        <v>0</v>
      </c>
      <c r="BG675">
        <v>0</v>
      </c>
      <c r="BJ675">
        <v>0</v>
      </c>
      <c r="BM675">
        <v>0</v>
      </c>
      <c r="BP675">
        <v>0</v>
      </c>
      <c r="BQ675" s="48" t="s">
        <v>711</v>
      </c>
      <c r="BS675" s="48" t="s">
        <v>702</v>
      </c>
      <c r="BX675" s="48">
        <v>0</v>
      </c>
      <c r="BY675" s="48">
        <v>15</v>
      </c>
      <c r="BZ675" s="48">
        <v>0</v>
      </c>
      <c r="CA675" s="48">
        <v>0</v>
      </c>
      <c r="CB675" s="49"/>
    </row>
    <row r="676" spans="1:80" x14ac:dyDescent="0.25">
      <c r="A676">
        <v>10001</v>
      </c>
      <c r="B676" s="48" t="s">
        <v>724</v>
      </c>
      <c r="C676" s="48" t="s">
        <v>725</v>
      </c>
      <c r="D676" t="s">
        <v>719</v>
      </c>
      <c r="E676" s="48" t="s">
        <v>14</v>
      </c>
      <c r="F676" s="48">
        <v>5.51</v>
      </c>
      <c r="G676" s="48">
        <v>0</v>
      </c>
      <c r="H676" s="48">
        <v>5.51</v>
      </c>
      <c r="I676" s="48">
        <v>5.51</v>
      </c>
      <c r="J676" s="48">
        <v>1</v>
      </c>
      <c r="K676" s="48">
        <v>5.51</v>
      </c>
      <c r="L676" s="48">
        <v>1.4</v>
      </c>
      <c r="M676" s="48">
        <v>7.71</v>
      </c>
      <c r="N676" s="48">
        <v>1</v>
      </c>
      <c r="O676">
        <v>1</v>
      </c>
      <c r="P676" s="48">
        <v>0</v>
      </c>
      <c r="Q676" s="49">
        <v>42311</v>
      </c>
      <c r="S676" t="s">
        <v>699</v>
      </c>
      <c r="T676" t="s">
        <v>700</v>
      </c>
      <c r="U676" s="48" t="s">
        <v>711</v>
      </c>
      <c r="V676" s="47"/>
      <c r="AB676">
        <v>0</v>
      </c>
      <c r="AD676">
        <v>0</v>
      </c>
      <c r="AF676">
        <v>0</v>
      </c>
      <c r="AG676">
        <v>0</v>
      </c>
      <c r="AH676">
        <v>0</v>
      </c>
      <c r="AI676">
        <v>0</v>
      </c>
      <c r="AJ676">
        <v>0</v>
      </c>
      <c r="AK676">
        <v>0</v>
      </c>
      <c r="AM676">
        <v>0</v>
      </c>
      <c r="AN676">
        <v>1</v>
      </c>
      <c r="AO676">
        <v>1</v>
      </c>
      <c r="AP676">
        <v>0</v>
      </c>
      <c r="AQ676">
        <v>0</v>
      </c>
      <c r="AR676">
        <v>0</v>
      </c>
      <c r="AS676">
        <v>0</v>
      </c>
      <c r="AT676">
        <v>0</v>
      </c>
      <c r="AU676">
        <v>0</v>
      </c>
      <c r="AV676">
        <v>0</v>
      </c>
      <c r="BA676">
        <v>0</v>
      </c>
      <c r="BD676">
        <v>0</v>
      </c>
      <c r="BG676">
        <v>0</v>
      </c>
      <c r="BJ676">
        <v>0</v>
      </c>
      <c r="BM676">
        <v>0</v>
      </c>
      <c r="BP676">
        <v>0</v>
      </c>
      <c r="BQ676" s="48" t="s">
        <v>711</v>
      </c>
      <c r="BS676" s="48" t="s">
        <v>702</v>
      </c>
      <c r="BX676" s="48">
        <v>0</v>
      </c>
      <c r="BY676" s="48">
        <v>15</v>
      </c>
      <c r="BZ676" s="48">
        <v>0</v>
      </c>
      <c r="CA676" s="48">
        <v>0</v>
      </c>
      <c r="CB676" s="49">
        <v>0</v>
      </c>
    </row>
    <row r="677" spans="1:80" x14ac:dyDescent="0.25">
      <c r="A677">
        <v>10001</v>
      </c>
      <c r="B677" s="48" t="s">
        <v>7834</v>
      </c>
      <c r="C677" s="48" t="s">
        <v>7835</v>
      </c>
      <c r="E677" s="48" t="s">
        <v>14</v>
      </c>
      <c r="F677" s="48">
        <v>4.2699999999999996</v>
      </c>
      <c r="G677" s="48">
        <v>0</v>
      </c>
      <c r="H677" s="48">
        <v>4.2699999999999996</v>
      </c>
      <c r="I677" s="48">
        <v>4.2699999999999996</v>
      </c>
      <c r="J677" s="48">
        <v>1</v>
      </c>
      <c r="K677" s="48">
        <v>4.2699999999999996</v>
      </c>
      <c r="L677" s="48">
        <v>1.4</v>
      </c>
      <c r="M677" s="48">
        <v>5.98</v>
      </c>
      <c r="N677" s="48">
        <v>1</v>
      </c>
      <c r="O677">
        <v>1</v>
      </c>
      <c r="P677" s="48">
        <v>0</v>
      </c>
      <c r="Q677" s="49">
        <v>42977</v>
      </c>
      <c r="S677" t="s">
        <v>699</v>
      </c>
      <c r="T677" t="s">
        <v>700</v>
      </c>
      <c r="U677" s="48" t="s">
        <v>702</v>
      </c>
      <c r="V677" s="47"/>
      <c r="AB677">
        <v>0</v>
      </c>
      <c r="AD677">
        <v>0</v>
      </c>
      <c r="AF677">
        <v>0</v>
      </c>
      <c r="AG677">
        <v>0</v>
      </c>
      <c r="AH677">
        <v>0</v>
      </c>
      <c r="AI677">
        <v>0</v>
      </c>
      <c r="AJ677">
        <v>0</v>
      </c>
      <c r="AK677">
        <v>0</v>
      </c>
      <c r="AM677">
        <v>0</v>
      </c>
      <c r="AN677">
        <v>1</v>
      </c>
      <c r="AO677">
        <v>1</v>
      </c>
      <c r="AP677">
        <v>0</v>
      </c>
      <c r="AQ677">
        <v>0</v>
      </c>
      <c r="AR677">
        <v>0</v>
      </c>
      <c r="AS677">
        <v>0</v>
      </c>
      <c r="AT677">
        <v>0</v>
      </c>
      <c r="AU677">
        <v>0</v>
      </c>
      <c r="AV677">
        <v>0</v>
      </c>
      <c r="BA677">
        <v>0</v>
      </c>
      <c r="BD677">
        <v>0</v>
      </c>
      <c r="BG677">
        <v>0</v>
      </c>
      <c r="BJ677">
        <v>0</v>
      </c>
      <c r="BM677">
        <v>0</v>
      </c>
      <c r="BP677">
        <v>0</v>
      </c>
      <c r="BQ677" s="48" t="s">
        <v>702</v>
      </c>
      <c r="BR677" s="48" t="s">
        <v>7836</v>
      </c>
      <c r="BS677" s="48" t="s">
        <v>711</v>
      </c>
      <c r="BT677" s="48" t="s">
        <v>737</v>
      </c>
      <c r="BX677" s="48">
        <v>0</v>
      </c>
      <c r="BY677" s="48">
        <v>15</v>
      </c>
      <c r="BZ677" s="48">
        <v>0</v>
      </c>
      <c r="CA677" s="48">
        <v>0</v>
      </c>
      <c r="CB677" s="49">
        <v>0</v>
      </c>
    </row>
    <row r="678" spans="1:80" x14ac:dyDescent="0.25">
      <c r="A678">
        <v>10001</v>
      </c>
      <c r="B678" s="48" t="s">
        <v>726</v>
      </c>
      <c r="C678" s="48" t="s">
        <v>727</v>
      </c>
      <c r="D678" t="s">
        <v>719</v>
      </c>
      <c r="E678" s="48" t="s">
        <v>14</v>
      </c>
      <c r="F678" s="48">
        <v>3.24</v>
      </c>
      <c r="G678" s="48">
        <v>0</v>
      </c>
      <c r="H678" s="48">
        <v>3.24</v>
      </c>
      <c r="I678" s="48">
        <v>3.24</v>
      </c>
      <c r="J678" s="48">
        <v>1</v>
      </c>
      <c r="K678" s="48">
        <v>3.24</v>
      </c>
      <c r="L678" s="48">
        <v>1.4</v>
      </c>
      <c r="M678" s="48">
        <v>4.54</v>
      </c>
      <c r="N678" s="48">
        <v>1</v>
      </c>
      <c r="O678">
        <v>1</v>
      </c>
      <c r="P678" s="48">
        <v>0</v>
      </c>
      <c r="Q678" s="49">
        <v>43077</v>
      </c>
      <c r="S678" t="s">
        <v>699</v>
      </c>
      <c r="T678" t="s">
        <v>700</v>
      </c>
      <c r="U678" s="48" t="s">
        <v>702</v>
      </c>
      <c r="V678" s="47"/>
      <c r="AB678">
        <v>0</v>
      </c>
      <c r="AD678">
        <v>0</v>
      </c>
      <c r="AF678">
        <v>0</v>
      </c>
      <c r="AG678">
        <v>0</v>
      </c>
      <c r="AH678">
        <v>0</v>
      </c>
      <c r="AI678">
        <v>0</v>
      </c>
      <c r="AJ678">
        <v>0</v>
      </c>
      <c r="AK678">
        <v>0</v>
      </c>
      <c r="AM678">
        <v>0</v>
      </c>
      <c r="AN678">
        <v>1</v>
      </c>
      <c r="AO678">
        <v>1</v>
      </c>
      <c r="AP678">
        <v>0</v>
      </c>
      <c r="AQ678">
        <v>0</v>
      </c>
      <c r="AR678">
        <v>0</v>
      </c>
      <c r="AS678">
        <v>0</v>
      </c>
      <c r="AT678">
        <v>0</v>
      </c>
      <c r="AU678">
        <v>0</v>
      </c>
      <c r="AV678">
        <v>0</v>
      </c>
      <c r="BA678">
        <v>0</v>
      </c>
      <c r="BD678">
        <v>0</v>
      </c>
      <c r="BG678">
        <v>0</v>
      </c>
      <c r="BJ678">
        <v>0</v>
      </c>
      <c r="BM678">
        <v>0</v>
      </c>
      <c r="BP678">
        <v>0</v>
      </c>
      <c r="BQ678" s="48" t="s">
        <v>711</v>
      </c>
      <c r="BS678" s="48" t="s">
        <v>702</v>
      </c>
      <c r="BU678" s="48" t="s">
        <v>728</v>
      </c>
      <c r="BX678" s="48">
        <v>0</v>
      </c>
      <c r="BY678" s="48">
        <v>15</v>
      </c>
      <c r="BZ678" s="48">
        <v>0</v>
      </c>
      <c r="CA678" s="48">
        <v>0</v>
      </c>
      <c r="CB678" s="49">
        <v>0</v>
      </c>
    </row>
    <row r="679" spans="1:80" x14ac:dyDescent="0.25">
      <c r="A679">
        <v>10001</v>
      </c>
      <c r="B679" s="48" t="s">
        <v>729</v>
      </c>
      <c r="C679" s="48" t="s">
        <v>730</v>
      </c>
      <c r="D679" t="s">
        <v>731</v>
      </c>
      <c r="E679" s="48" t="s">
        <v>14</v>
      </c>
      <c r="F679" s="48">
        <v>5.37</v>
      </c>
      <c r="G679" s="48">
        <v>0</v>
      </c>
      <c r="H679" s="48">
        <v>5.37</v>
      </c>
      <c r="I679" s="48">
        <v>5.37</v>
      </c>
      <c r="J679" s="48">
        <v>1</v>
      </c>
      <c r="K679" s="48">
        <v>5.37</v>
      </c>
      <c r="L679" s="48">
        <v>1.4</v>
      </c>
      <c r="M679" s="48">
        <v>7.52</v>
      </c>
      <c r="N679" s="48">
        <v>1</v>
      </c>
      <c r="O679">
        <v>1</v>
      </c>
      <c r="P679" s="48">
        <v>0</v>
      </c>
      <c r="Q679" s="49">
        <v>43077</v>
      </c>
      <c r="S679" t="s">
        <v>699</v>
      </c>
      <c r="T679" t="s">
        <v>700</v>
      </c>
      <c r="U679" s="48" t="s">
        <v>732</v>
      </c>
      <c r="V679" s="47"/>
      <c r="AB679">
        <v>0</v>
      </c>
      <c r="AD679">
        <v>0</v>
      </c>
      <c r="AF679">
        <v>0</v>
      </c>
      <c r="AG679">
        <v>0</v>
      </c>
      <c r="AH679">
        <v>0</v>
      </c>
      <c r="AI679">
        <v>0</v>
      </c>
      <c r="AJ679">
        <v>0</v>
      </c>
      <c r="AK679">
        <v>0</v>
      </c>
      <c r="AM679">
        <v>0</v>
      </c>
      <c r="AN679">
        <v>1</v>
      </c>
      <c r="AO679">
        <v>1</v>
      </c>
      <c r="AP679">
        <v>0</v>
      </c>
      <c r="AQ679">
        <v>0</v>
      </c>
      <c r="AR679">
        <v>0</v>
      </c>
      <c r="AS679">
        <v>0</v>
      </c>
      <c r="AT679">
        <v>0</v>
      </c>
      <c r="AU679">
        <v>0</v>
      </c>
      <c r="AV679">
        <v>0</v>
      </c>
      <c r="BA679">
        <v>0</v>
      </c>
      <c r="BD679">
        <v>0</v>
      </c>
      <c r="BG679">
        <v>0</v>
      </c>
      <c r="BJ679">
        <v>0</v>
      </c>
      <c r="BM679">
        <v>0</v>
      </c>
      <c r="BP679">
        <v>0</v>
      </c>
      <c r="BQ679" s="48" t="s">
        <v>733</v>
      </c>
      <c r="BS679" s="48" t="s">
        <v>732</v>
      </c>
      <c r="BX679" s="48">
        <v>0</v>
      </c>
      <c r="BY679" s="48">
        <v>15</v>
      </c>
      <c r="BZ679" s="48">
        <v>0</v>
      </c>
      <c r="CA679" s="48">
        <v>0</v>
      </c>
      <c r="CB679" s="49"/>
    </row>
    <row r="680" spans="1:80" x14ac:dyDescent="0.25">
      <c r="A680">
        <v>10001</v>
      </c>
      <c r="B680" s="48" t="s">
        <v>738</v>
      </c>
      <c r="C680" s="48" t="s">
        <v>739</v>
      </c>
      <c r="D680" t="s">
        <v>740</v>
      </c>
      <c r="E680" s="48" t="s">
        <v>14</v>
      </c>
      <c r="F680" s="48">
        <v>5.07</v>
      </c>
      <c r="G680" s="48">
        <v>0</v>
      </c>
      <c r="H680" s="48">
        <v>5.07</v>
      </c>
      <c r="I680" s="48">
        <v>5.07</v>
      </c>
      <c r="J680" s="48">
        <v>1</v>
      </c>
      <c r="K680" s="48">
        <v>5.07</v>
      </c>
      <c r="L680" s="48">
        <v>1.4</v>
      </c>
      <c r="M680" s="48">
        <v>7.1</v>
      </c>
      <c r="N680" s="48">
        <v>1</v>
      </c>
      <c r="O680">
        <v>1</v>
      </c>
      <c r="P680" s="48">
        <v>0</v>
      </c>
      <c r="Q680" s="49">
        <v>43052</v>
      </c>
      <c r="S680" t="s">
        <v>699</v>
      </c>
      <c r="T680" t="s">
        <v>700</v>
      </c>
      <c r="U680" s="48" t="s">
        <v>702</v>
      </c>
      <c r="V680" s="47"/>
      <c r="AB680">
        <v>0</v>
      </c>
      <c r="AD680">
        <v>0</v>
      </c>
      <c r="AF680">
        <v>0</v>
      </c>
      <c r="AG680">
        <v>0</v>
      </c>
      <c r="AH680">
        <v>0</v>
      </c>
      <c r="AI680">
        <v>0</v>
      </c>
      <c r="AJ680">
        <v>0</v>
      </c>
      <c r="AK680">
        <v>0</v>
      </c>
      <c r="AM680">
        <v>0</v>
      </c>
      <c r="AN680">
        <v>1</v>
      </c>
      <c r="AO680">
        <v>1</v>
      </c>
      <c r="AP680">
        <v>0</v>
      </c>
      <c r="AQ680">
        <v>0</v>
      </c>
      <c r="AR680">
        <v>0</v>
      </c>
      <c r="AS680">
        <v>0</v>
      </c>
      <c r="AT680">
        <v>0</v>
      </c>
      <c r="AU680">
        <v>0</v>
      </c>
      <c r="AV680">
        <v>0</v>
      </c>
      <c r="BA680">
        <v>0</v>
      </c>
      <c r="BD680">
        <v>0</v>
      </c>
      <c r="BG680">
        <v>0</v>
      </c>
      <c r="BJ680">
        <v>0</v>
      </c>
      <c r="BM680">
        <v>0</v>
      </c>
      <c r="BP680">
        <v>0</v>
      </c>
      <c r="BQ680" s="48" t="s">
        <v>711</v>
      </c>
      <c r="BR680" s="48" t="s">
        <v>741</v>
      </c>
      <c r="BS680" s="48" t="s">
        <v>702</v>
      </c>
      <c r="BX680" s="48">
        <v>0</v>
      </c>
      <c r="BY680" s="48">
        <v>15</v>
      </c>
      <c r="BZ680" s="48">
        <v>0</v>
      </c>
      <c r="CA680" s="48">
        <v>0</v>
      </c>
      <c r="CB680" s="49">
        <v>0</v>
      </c>
    </row>
    <row r="681" spans="1:80" x14ac:dyDescent="0.25">
      <c r="A681">
        <v>10001</v>
      </c>
      <c r="B681" s="48" t="s">
        <v>734</v>
      </c>
      <c r="C681" s="48" t="s">
        <v>735</v>
      </c>
      <c r="D681" t="s">
        <v>736</v>
      </c>
      <c r="E681" s="48" t="s">
        <v>14</v>
      </c>
      <c r="F681" s="48">
        <v>2.66</v>
      </c>
      <c r="G681" s="48">
        <v>0</v>
      </c>
      <c r="H681" s="48">
        <v>2.66</v>
      </c>
      <c r="I681" s="48">
        <v>2.66</v>
      </c>
      <c r="J681" s="48">
        <v>1</v>
      </c>
      <c r="K681" s="48">
        <v>2.66</v>
      </c>
      <c r="L681" s="48">
        <v>1.4</v>
      </c>
      <c r="M681" s="48">
        <v>3.72</v>
      </c>
      <c r="N681" s="48">
        <v>1</v>
      </c>
      <c r="O681">
        <v>1</v>
      </c>
      <c r="P681" s="48">
        <v>0</v>
      </c>
      <c r="Q681" s="49">
        <v>42086</v>
      </c>
      <c r="S681" t="s">
        <v>699</v>
      </c>
      <c r="T681" t="s">
        <v>700</v>
      </c>
      <c r="U681" s="48" t="s">
        <v>702</v>
      </c>
      <c r="V681" s="47"/>
      <c r="AB681">
        <v>0</v>
      </c>
      <c r="AD681">
        <v>0</v>
      </c>
      <c r="AF681">
        <v>0</v>
      </c>
      <c r="AG681">
        <v>0</v>
      </c>
      <c r="AH681">
        <v>0</v>
      </c>
      <c r="AI681">
        <v>0</v>
      </c>
      <c r="AJ681">
        <v>0</v>
      </c>
      <c r="AK681">
        <v>0</v>
      </c>
      <c r="AM681">
        <v>0</v>
      </c>
      <c r="AN681">
        <v>1</v>
      </c>
      <c r="AO681">
        <v>1</v>
      </c>
      <c r="AP681">
        <v>0</v>
      </c>
      <c r="AQ681">
        <v>0</v>
      </c>
      <c r="AR681">
        <v>0</v>
      </c>
      <c r="AS681">
        <v>0</v>
      </c>
      <c r="AT681">
        <v>0</v>
      </c>
      <c r="AU681">
        <v>0</v>
      </c>
      <c r="AV681">
        <v>0</v>
      </c>
      <c r="BA681">
        <v>0</v>
      </c>
      <c r="BD681">
        <v>0</v>
      </c>
      <c r="BG681">
        <v>0</v>
      </c>
      <c r="BJ681">
        <v>0</v>
      </c>
      <c r="BM681">
        <v>0</v>
      </c>
      <c r="BP681">
        <v>0</v>
      </c>
      <c r="BQ681" s="48" t="s">
        <v>702</v>
      </c>
      <c r="BR681" s="48" t="s">
        <v>737</v>
      </c>
      <c r="BS681" s="48" t="s">
        <v>711</v>
      </c>
      <c r="BX681" s="48">
        <v>0</v>
      </c>
      <c r="BY681" s="48">
        <v>15</v>
      </c>
      <c r="BZ681" s="48">
        <v>0</v>
      </c>
      <c r="CA681" s="48">
        <v>0</v>
      </c>
      <c r="CB681" s="49"/>
    </row>
    <row r="682" spans="1:80" x14ac:dyDescent="0.25">
      <c r="A682">
        <v>10001</v>
      </c>
      <c r="B682" s="48" t="s">
        <v>742</v>
      </c>
      <c r="C682" s="48" t="s">
        <v>743</v>
      </c>
      <c r="D682" t="s">
        <v>744</v>
      </c>
      <c r="E682" s="48" t="s">
        <v>14</v>
      </c>
      <c r="F682" s="48">
        <v>5.22</v>
      </c>
      <c r="G682" s="48">
        <v>0</v>
      </c>
      <c r="H682" s="48">
        <v>5.22</v>
      </c>
      <c r="I682" s="48">
        <v>5.22</v>
      </c>
      <c r="J682" s="48">
        <v>1</v>
      </c>
      <c r="K682" s="48">
        <v>5.22</v>
      </c>
      <c r="L682" s="48">
        <v>1.4</v>
      </c>
      <c r="M682" s="48">
        <v>7.31</v>
      </c>
      <c r="N682" s="48">
        <v>1</v>
      </c>
      <c r="O682">
        <v>1</v>
      </c>
      <c r="P682" s="48">
        <v>0</v>
      </c>
      <c r="Q682" s="49">
        <v>42310</v>
      </c>
      <c r="S682" t="s">
        <v>699</v>
      </c>
      <c r="T682" t="s">
        <v>700</v>
      </c>
      <c r="U682" s="48" t="s">
        <v>702</v>
      </c>
      <c r="V682" s="47"/>
      <c r="AB682">
        <v>0</v>
      </c>
      <c r="AD682">
        <v>0</v>
      </c>
      <c r="AF682">
        <v>0</v>
      </c>
      <c r="AG682">
        <v>0</v>
      </c>
      <c r="AH682">
        <v>0</v>
      </c>
      <c r="AI682">
        <v>0</v>
      </c>
      <c r="AJ682">
        <v>0</v>
      </c>
      <c r="AK682">
        <v>0</v>
      </c>
      <c r="AM682">
        <v>0</v>
      </c>
      <c r="AN682">
        <v>1</v>
      </c>
      <c r="AO682">
        <v>1</v>
      </c>
      <c r="AP682">
        <v>0</v>
      </c>
      <c r="AQ682">
        <v>0</v>
      </c>
      <c r="AR682">
        <v>0</v>
      </c>
      <c r="AS682">
        <v>0</v>
      </c>
      <c r="AT682">
        <v>0</v>
      </c>
      <c r="AU682">
        <v>0</v>
      </c>
      <c r="AV682">
        <v>0</v>
      </c>
      <c r="BA682">
        <v>0</v>
      </c>
      <c r="BD682">
        <v>0</v>
      </c>
      <c r="BG682">
        <v>0</v>
      </c>
      <c r="BJ682">
        <v>0</v>
      </c>
      <c r="BM682">
        <v>0</v>
      </c>
      <c r="BP682">
        <v>0</v>
      </c>
      <c r="BQ682" s="48" t="s">
        <v>711</v>
      </c>
      <c r="BS682" s="48" t="s">
        <v>702</v>
      </c>
      <c r="BX682" s="48">
        <v>0</v>
      </c>
      <c r="BY682" s="48">
        <v>15</v>
      </c>
      <c r="BZ682" s="48">
        <v>0</v>
      </c>
      <c r="CA682" s="48">
        <v>0</v>
      </c>
      <c r="CB682" s="49"/>
    </row>
    <row r="683" spans="1:80" x14ac:dyDescent="0.25">
      <c r="A683">
        <v>10001</v>
      </c>
      <c r="B683" s="48" t="s">
        <v>745</v>
      </c>
      <c r="C683" s="48" t="s">
        <v>746</v>
      </c>
      <c r="D683" t="s">
        <v>747</v>
      </c>
      <c r="E683" s="48" t="s">
        <v>14</v>
      </c>
      <c r="F683" s="48">
        <v>9.66</v>
      </c>
      <c r="G683" s="48">
        <v>0</v>
      </c>
      <c r="H683" s="48">
        <v>9.66</v>
      </c>
      <c r="I683" s="48">
        <v>9.66</v>
      </c>
      <c r="J683" s="48">
        <v>1</v>
      </c>
      <c r="K683" s="48">
        <v>9.66</v>
      </c>
      <c r="L683" s="48">
        <v>1.4</v>
      </c>
      <c r="M683" s="48">
        <v>13.52</v>
      </c>
      <c r="N683" s="48">
        <v>1</v>
      </c>
      <c r="O683">
        <v>1</v>
      </c>
      <c r="P683" s="48">
        <v>0</v>
      </c>
      <c r="Q683" s="49">
        <v>42011</v>
      </c>
      <c r="S683" t="s">
        <v>699</v>
      </c>
      <c r="T683" t="s">
        <v>700</v>
      </c>
      <c r="U683" s="48" t="s">
        <v>711</v>
      </c>
      <c r="V683" s="47"/>
      <c r="AB683">
        <v>0</v>
      </c>
      <c r="AD683">
        <v>0</v>
      </c>
      <c r="AF683">
        <v>0</v>
      </c>
      <c r="AG683">
        <v>0</v>
      </c>
      <c r="AH683">
        <v>0</v>
      </c>
      <c r="AI683">
        <v>0</v>
      </c>
      <c r="AJ683">
        <v>0</v>
      </c>
      <c r="AK683">
        <v>0</v>
      </c>
      <c r="AM683">
        <v>0</v>
      </c>
      <c r="AN683">
        <v>1</v>
      </c>
      <c r="AO683">
        <v>1</v>
      </c>
      <c r="AP683">
        <v>0</v>
      </c>
      <c r="AQ683">
        <v>0</v>
      </c>
      <c r="AR683">
        <v>0</v>
      </c>
      <c r="AS683">
        <v>0</v>
      </c>
      <c r="AT683">
        <v>0</v>
      </c>
      <c r="AU683">
        <v>0</v>
      </c>
      <c r="AV683">
        <v>0</v>
      </c>
      <c r="BA683">
        <v>0</v>
      </c>
      <c r="BD683">
        <v>0</v>
      </c>
      <c r="BG683">
        <v>0</v>
      </c>
      <c r="BJ683">
        <v>0</v>
      </c>
      <c r="BM683">
        <v>0</v>
      </c>
      <c r="BP683">
        <v>0</v>
      </c>
      <c r="BQ683" s="48" t="s">
        <v>711</v>
      </c>
      <c r="BX683" s="48">
        <v>0</v>
      </c>
      <c r="BY683" s="48">
        <v>15</v>
      </c>
      <c r="BZ683" s="48">
        <v>0</v>
      </c>
      <c r="CA683" s="48">
        <v>0</v>
      </c>
      <c r="CB683" s="49"/>
    </row>
    <row r="684" spans="1:80" x14ac:dyDescent="0.25">
      <c r="A684">
        <v>10001</v>
      </c>
      <c r="B684" s="48" t="s">
        <v>748</v>
      </c>
      <c r="C684" s="48" t="s">
        <v>749</v>
      </c>
      <c r="D684" t="s">
        <v>747</v>
      </c>
      <c r="E684" s="48" t="s">
        <v>14</v>
      </c>
      <c r="F684" s="48">
        <v>8.9</v>
      </c>
      <c r="G684" s="48">
        <v>0</v>
      </c>
      <c r="H684" s="48">
        <v>8.9</v>
      </c>
      <c r="I684" s="48">
        <v>8.9</v>
      </c>
      <c r="J684" s="48">
        <v>1</v>
      </c>
      <c r="K684" s="48">
        <v>8.9</v>
      </c>
      <c r="L684" s="48">
        <v>1.4</v>
      </c>
      <c r="M684" s="48">
        <v>12.46</v>
      </c>
      <c r="N684" s="48">
        <v>1</v>
      </c>
      <c r="O684">
        <v>1</v>
      </c>
      <c r="P684" s="48">
        <v>0</v>
      </c>
      <c r="Q684" s="49">
        <v>42472</v>
      </c>
      <c r="S684" t="s">
        <v>699</v>
      </c>
      <c r="T684" t="s">
        <v>700</v>
      </c>
      <c r="U684" s="48" t="s">
        <v>711</v>
      </c>
      <c r="V684" s="47"/>
      <c r="AB684">
        <v>0</v>
      </c>
      <c r="AD684">
        <v>0</v>
      </c>
      <c r="AF684">
        <v>0</v>
      </c>
      <c r="AG684">
        <v>0</v>
      </c>
      <c r="AH684">
        <v>0</v>
      </c>
      <c r="AI684">
        <v>0</v>
      </c>
      <c r="AJ684">
        <v>0</v>
      </c>
      <c r="AK684">
        <v>0</v>
      </c>
      <c r="AM684">
        <v>0</v>
      </c>
      <c r="AN684">
        <v>1</v>
      </c>
      <c r="AO684">
        <v>1</v>
      </c>
      <c r="AP684">
        <v>0</v>
      </c>
      <c r="AQ684">
        <v>0</v>
      </c>
      <c r="AR684">
        <v>0</v>
      </c>
      <c r="AS684">
        <v>0</v>
      </c>
      <c r="AT684">
        <v>0</v>
      </c>
      <c r="AU684">
        <v>0</v>
      </c>
      <c r="AV684">
        <v>0</v>
      </c>
      <c r="BA684">
        <v>0</v>
      </c>
      <c r="BD684">
        <v>0</v>
      </c>
      <c r="BG684">
        <v>0</v>
      </c>
      <c r="BJ684">
        <v>0</v>
      </c>
      <c r="BM684">
        <v>0</v>
      </c>
      <c r="BP684">
        <v>0</v>
      </c>
      <c r="BQ684" s="48" t="s">
        <v>711</v>
      </c>
      <c r="BS684" s="48" t="s">
        <v>702</v>
      </c>
      <c r="BU684" s="48" t="s">
        <v>750</v>
      </c>
      <c r="BX684" s="48">
        <v>0</v>
      </c>
      <c r="BY684" s="48">
        <v>15</v>
      </c>
      <c r="BZ684" s="48">
        <v>0</v>
      </c>
      <c r="CA684" s="48">
        <v>0</v>
      </c>
      <c r="CB684" s="49"/>
    </row>
    <row r="685" spans="1:80" x14ac:dyDescent="0.25">
      <c r="A685">
        <v>10001</v>
      </c>
      <c r="B685" s="48" t="s">
        <v>751</v>
      </c>
      <c r="C685" s="48" t="s">
        <v>752</v>
      </c>
      <c r="D685" t="s">
        <v>753</v>
      </c>
      <c r="E685" s="48" t="s">
        <v>14</v>
      </c>
      <c r="F685" s="48">
        <v>14.27</v>
      </c>
      <c r="G685" s="48">
        <v>0</v>
      </c>
      <c r="H685" s="48">
        <v>14.27</v>
      </c>
      <c r="I685" s="48">
        <v>14.27</v>
      </c>
      <c r="J685" s="48">
        <v>1</v>
      </c>
      <c r="K685" s="48">
        <v>14.27</v>
      </c>
      <c r="L685" s="48">
        <v>1.4</v>
      </c>
      <c r="M685" s="48">
        <v>19.98</v>
      </c>
      <c r="N685" s="48">
        <v>1</v>
      </c>
      <c r="O685">
        <v>1</v>
      </c>
      <c r="P685" s="48">
        <v>0</v>
      </c>
      <c r="Q685" s="49">
        <v>42473</v>
      </c>
      <c r="S685" t="s">
        <v>699</v>
      </c>
      <c r="T685" t="s">
        <v>700</v>
      </c>
      <c r="U685" s="48" t="s">
        <v>733</v>
      </c>
      <c r="V685" s="47"/>
      <c r="AB685">
        <v>0</v>
      </c>
      <c r="AD685">
        <v>0</v>
      </c>
      <c r="AF685">
        <v>0</v>
      </c>
      <c r="AG685">
        <v>0</v>
      </c>
      <c r="AH685">
        <v>0</v>
      </c>
      <c r="AI685">
        <v>0</v>
      </c>
      <c r="AJ685">
        <v>0</v>
      </c>
      <c r="AK685">
        <v>0</v>
      </c>
      <c r="AM685">
        <v>0</v>
      </c>
      <c r="AN685">
        <v>1</v>
      </c>
      <c r="AO685">
        <v>1</v>
      </c>
      <c r="AP685">
        <v>0</v>
      </c>
      <c r="AQ685">
        <v>0</v>
      </c>
      <c r="AR685">
        <v>0</v>
      </c>
      <c r="AS685">
        <v>0</v>
      </c>
      <c r="AT685">
        <v>0</v>
      </c>
      <c r="AU685">
        <v>0</v>
      </c>
      <c r="AV685">
        <v>0</v>
      </c>
      <c r="BA685">
        <v>0</v>
      </c>
      <c r="BD685">
        <v>0</v>
      </c>
      <c r="BG685">
        <v>0</v>
      </c>
      <c r="BJ685">
        <v>0</v>
      </c>
      <c r="BM685">
        <v>0</v>
      </c>
      <c r="BP685">
        <v>0</v>
      </c>
      <c r="BQ685" s="48" t="s">
        <v>733</v>
      </c>
      <c r="BX685" s="48">
        <v>0</v>
      </c>
      <c r="BY685" s="48">
        <v>15</v>
      </c>
      <c r="BZ685" s="48">
        <v>0</v>
      </c>
      <c r="CA685" s="48">
        <v>0</v>
      </c>
      <c r="CB685" s="49"/>
    </row>
    <row r="686" spans="1:80" x14ac:dyDescent="0.25">
      <c r="A686">
        <v>10001</v>
      </c>
      <c r="B686" s="48" t="s">
        <v>8309</v>
      </c>
      <c r="C686" s="48" t="s">
        <v>8310</v>
      </c>
      <c r="D686" t="s">
        <v>8311</v>
      </c>
      <c r="E686" s="48" t="s">
        <v>14</v>
      </c>
      <c r="F686" s="48">
        <v>8.2799999999999994</v>
      </c>
      <c r="G686" s="48">
        <v>0</v>
      </c>
      <c r="H686" s="48">
        <v>8.2799999999999994</v>
      </c>
      <c r="I686" s="48">
        <v>8.2799999999999994</v>
      </c>
      <c r="J686" s="48">
        <v>1</v>
      </c>
      <c r="K686" s="48">
        <v>8.2799999999999994</v>
      </c>
      <c r="L686" s="48">
        <v>1.4</v>
      </c>
      <c r="M686" s="48">
        <v>11.59</v>
      </c>
      <c r="N686" s="48">
        <v>1</v>
      </c>
      <c r="O686">
        <v>1</v>
      </c>
      <c r="P686" s="48">
        <v>0</v>
      </c>
      <c r="Q686" s="49">
        <v>43088</v>
      </c>
      <c r="S686" t="s">
        <v>699</v>
      </c>
      <c r="T686" t="s">
        <v>700</v>
      </c>
      <c r="U686" s="48" t="s">
        <v>702</v>
      </c>
      <c r="V686" s="47"/>
      <c r="AB686">
        <v>0</v>
      </c>
      <c r="AD686">
        <v>0</v>
      </c>
      <c r="AF686">
        <v>0</v>
      </c>
      <c r="AG686">
        <v>0</v>
      </c>
      <c r="AH686">
        <v>0</v>
      </c>
      <c r="AI686">
        <v>0</v>
      </c>
      <c r="AJ686">
        <v>0</v>
      </c>
      <c r="AK686">
        <v>0</v>
      </c>
      <c r="AM686">
        <v>0</v>
      </c>
      <c r="AN686">
        <v>1</v>
      </c>
      <c r="AO686">
        <v>1</v>
      </c>
      <c r="AP686">
        <v>0</v>
      </c>
      <c r="AQ686">
        <v>0</v>
      </c>
      <c r="AR686">
        <v>0</v>
      </c>
      <c r="AS686">
        <v>0</v>
      </c>
      <c r="AT686">
        <v>0</v>
      </c>
      <c r="AU686">
        <v>0</v>
      </c>
      <c r="AV686">
        <v>0</v>
      </c>
      <c r="BA686">
        <v>0</v>
      </c>
      <c r="BD686">
        <v>0</v>
      </c>
      <c r="BG686">
        <v>0</v>
      </c>
      <c r="BJ686">
        <v>0</v>
      </c>
      <c r="BM686">
        <v>0</v>
      </c>
      <c r="BP686">
        <v>0</v>
      </c>
      <c r="BQ686" s="48" t="s">
        <v>702</v>
      </c>
      <c r="BS686" s="48" t="s">
        <v>711</v>
      </c>
      <c r="BX686" s="48">
        <v>0</v>
      </c>
      <c r="BY686" s="48">
        <v>15</v>
      </c>
      <c r="BZ686" s="48">
        <v>0</v>
      </c>
      <c r="CA686" s="48">
        <v>0</v>
      </c>
      <c r="CB686" s="49">
        <v>0</v>
      </c>
    </row>
    <row r="687" spans="1:80" x14ac:dyDescent="0.25">
      <c r="A687">
        <v>10001</v>
      </c>
      <c r="B687" s="48" t="s">
        <v>766</v>
      </c>
      <c r="C687" s="48" t="s">
        <v>8120</v>
      </c>
      <c r="D687" t="s">
        <v>767</v>
      </c>
      <c r="E687" s="48" t="s">
        <v>14</v>
      </c>
      <c r="F687" s="48">
        <v>19.16</v>
      </c>
      <c r="G687" s="48">
        <v>0</v>
      </c>
      <c r="H687" s="48">
        <v>19.16</v>
      </c>
      <c r="I687" s="48">
        <v>19.16</v>
      </c>
      <c r="J687" s="48">
        <v>1</v>
      </c>
      <c r="K687" s="48">
        <v>19.16</v>
      </c>
      <c r="L687" s="48">
        <v>1.4</v>
      </c>
      <c r="M687" s="48">
        <v>26.82</v>
      </c>
      <c r="N687" s="48">
        <v>1</v>
      </c>
      <c r="O687">
        <v>1</v>
      </c>
      <c r="P687" s="48">
        <v>0</v>
      </c>
      <c r="Q687" s="49">
        <v>43054</v>
      </c>
      <c r="S687" t="s">
        <v>699</v>
      </c>
      <c r="T687" t="s">
        <v>700</v>
      </c>
      <c r="U687" s="48" t="s">
        <v>702</v>
      </c>
      <c r="V687" s="47"/>
      <c r="AB687">
        <v>0</v>
      </c>
      <c r="AD687">
        <v>0</v>
      </c>
      <c r="AF687">
        <v>0</v>
      </c>
      <c r="AG687">
        <v>0</v>
      </c>
      <c r="AH687">
        <v>0</v>
      </c>
      <c r="AI687">
        <v>0</v>
      </c>
      <c r="AJ687">
        <v>0</v>
      </c>
      <c r="AK687">
        <v>0</v>
      </c>
      <c r="AM687">
        <v>0</v>
      </c>
      <c r="AN687">
        <v>1</v>
      </c>
      <c r="AO687">
        <v>1</v>
      </c>
      <c r="AP687">
        <v>0</v>
      </c>
      <c r="AQ687">
        <v>0</v>
      </c>
      <c r="AR687">
        <v>0</v>
      </c>
      <c r="AS687">
        <v>0</v>
      </c>
      <c r="AT687">
        <v>0</v>
      </c>
      <c r="AU687">
        <v>0</v>
      </c>
      <c r="AV687">
        <v>0</v>
      </c>
      <c r="BA687">
        <v>0</v>
      </c>
      <c r="BD687">
        <v>0</v>
      </c>
      <c r="BG687">
        <v>0</v>
      </c>
      <c r="BJ687">
        <v>0</v>
      </c>
      <c r="BM687">
        <v>0</v>
      </c>
      <c r="BP687">
        <v>0</v>
      </c>
      <c r="BQ687" s="48" t="s">
        <v>702</v>
      </c>
      <c r="BR687" s="48" t="s">
        <v>768</v>
      </c>
      <c r="BS687" s="48" t="s">
        <v>702</v>
      </c>
      <c r="BX687" s="48">
        <v>0</v>
      </c>
      <c r="BY687" s="48">
        <v>15</v>
      </c>
      <c r="BZ687" s="48">
        <v>0</v>
      </c>
      <c r="CA687" s="48">
        <v>0</v>
      </c>
      <c r="CB687" s="49">
        <v>0</v>
      </c>
    </row>
    <row r="688" spans="1:80" x14ac:dyDescent="0.25">
      <c r="A688">
        <v>10001</v>
      </c>
      <c r="B688" s="48" t="s">
        <v>763</v>
      </c>
      <c r="C688" s="48" t="s">
        <v>8118</v>
      </c>
      <c r="D688" t="s">
        <v>764</v>
      </c>
      <c r="E688" s="48" t="s">
        <v>14</v>
      </c>
      <c r="F688" s="48">
        <v>1.1100000000000001</v>
      </c>
      <c r="G688" s="48">
        <v>0</v>
      </c>
      <c r="H688" s="48">
        <v>1.1100000000000001</v>
      </c>
      <c r="I688" s="48">
        <v>1.1100000000000001</v>
      </c>
      <c r="J688" s="48">
        <v>1</v>
      </c>
      <c r="K688" s="48">
        <v>1.1100000000000001</v>
      </c>
      <c r="L688" s="48">
        <v>1.4</v>
      </c>
      <c r="M688" s="48">
        <v>1.55</v>
      </c>
      <c r="N688" s="48">
        <v>1</v>
      </c>
      <c r="O688">
        <v>1</v>
      </c>
      <c r="P688" s="48">
        <v>0</v>
      </c>
      <c r="Q688" s="49">
        <v>43054</v>
      </c>
      <c r="S688" t="s">
        <v>699</v>
      </c>
      <c r="T688" t="s">
        <v>700</v>
      </c>
      <c r="U688" s="48" t="s">
        <v>702</v>
      </c>
      <c r="V688" s="47"/>
      <c r="AB688">
        <v>0</v>
      </c>
      <c r="AD688">
        <v>0</v>
      </c>
      <c r="AF688">
        <v>0</v>
      </c>
      <c r="AG688">
        <v>0</v>
      </c>
      <c r="AH688">
        <v>0</v>
      </c>
      <c r="AI688">
        <v>0</v>
      </c>
      <c r="AJ688">
        <v>0</v>
      </c>
      <c r="AK688">
        <v>0</v>
      </c>
      <c r="AM688">
        <v>0</v>
      </c>
      <c r="AN688">
        <v>1</v>
      </c>
      <c r="AO688">
        <v>1</v>
      </c>
      <c r="AP688">
        <v>0</v>
      </c>
      <c r="AQ688">
        <v>0</v>
      </c>
      <c r="AR688">
        <v>0</v>
      </c>
      <c r="AS688">
        <v>0</v>
      </c>
      <c r="AT688">
        <v>0</v>
      </c>
      <c r="AU688">
        <v>0</v>
      </c>
      <c r="AV688">
        <v>0</v>
      </c>
      <c r="BA688">
        <v>0</v>
      </c>
      <c r="BD688">
        <v>0</v>
      </c>
      <c r="BG688">
        <v>0</v>
      </c>
      <c r="BJ688">
        <v>0</v>
      </c>
      <c r="BM688">
        <v>0</v>
      </c>
      <c r="BP688">
        <v>0</v>
      </c>
      <c r="BQ688" s="48" t="s">
        <v>702</v>
      </c>
      <c r="BS688" s="48" t="s">
        <v>711</v>
      </c>
      <c r="BX688" s="48">
        <v>0</v>
      </c>
      <c r="BY688" s="48">
        <v>15</v>
      </c>
      <c r="BZ688" s="48">
        <v>0</v>
      </c>
      <c r="CA688" s="48">
        <v>0</v>
      </c>
      <c r="CB688" s="49">
        <v>0</v>
      </c>
    </row>
    <row r="689" spans="1:80" x14ac:dyDescent="0.25">
      <c r="A689">
        <v>10001</v>
      </c>
      <c r="B689" s="48" t="s">
        <v>765</v>
      </c>
      <c r="C689" s="48" t="s">
        <v>8119</v>
      </c>
      <c r="D689" t="s">
        <v>736</v>
      </c>
      <c r="E689" s="48" t="s">
        <v>14</v>
      </c>
      <c r="F689" s="48">
        <v>2.04</v>
      </c>
      <c r="G689" s="48">
        <v>0</v>
      </c>
      <c r="H689" s="48">
        <v>2.04</v>
      </c>
      <c r="I689" s="48">
        <v>2.04</v>
      </c>
      <c r="J689" s="48">
        <v>1</v>
      </c>
      <c r="K689" s="48">
        <v>2.04</v>
      </c>
      <c r="L689" s="48">
        <v>1.4</v>
      </c>
      <c r="M689" s="48">
        <v>2.86</v>
      </c>
      <c r="N689" s="48">
        <v>1</v>
      </c>
      <c r="O689">
        <v>1</v>
      </c>
      <c r="P689" s="48">
        <v>0</v>
      </c>
      <c r="Q689" s="49">
        <v>43054</v>
      </c>
      <c r="S689" t="s">
        <v>699</v>
      </c>
      <c r="T689" t="s">
        <v>700</v>
      </c>
      <c r="U689" s="48" t="s">
        <v>702</v>
      </c>
      <c r="V689" s="47"/>
      <c r="AB689">
        <v>0</v>
      </c>
      <c r="AD689">
        <v>0</v>
      </c>
      <c r="AF689">
        <v>0</v>
      </c>
      <c r="AG689">
        <v>0</v>
      </c>
      <c r="AH689">
        <v>0</v>
      </c>
      <c r="AI689">
        <v>0</v>
      </c>
      <c r="AJ689">
        <v>0</v>
      </c>
      <c r="AK689">
        <v>0</v>
      </c>
      <c r="AM689">
        <v>0</v>
      </c>
      <c r="AN689">
        <v>1</v>
      </c>
      <c r="AO689">
        <v>1</v>
      </c>
      <c r="AP689">
        <v>0</v>
      </c>
      <c r="AQ689">
        <v>0</v>
      </c>
      <c r="AR689">
        <v>0</v>
      </c>
      <c r="AS689">
        <v>0</v>
      </c>
      <c r="AT689">
        <v>0</v>
      </c>
      <c r="AU689">
        <v>0</v>
      </c>
      <c r="AV689">
        <v>0</v>
      </c>
      <c r="BA689">
        <v>0</v>
      </c>
      <c r="BD689">
        <v>0</v>
      </c>
      <c r="BG689">
        <v>0</v>
      </c>
      <c r="BJ689">
        <v>0</v>
      </c>
      <c r="BM689">
        <v>0</v>
      </c>
      <c r="BP689">
        <v>0</v>
      </c>
      <c r="BQ689" s="48" t="s">
        <v>702</v>
      </c>
      <c r="BX689" s="48">
        <v>0</v>
      </c>
      <c r="BY689" s="48">
        <v>15</v>
      </c>
      <c r="BZ689" s="48">
        <v>0</v>
      </c>
      <c r="CA689" s="48">
        <v>0</v>
      </c>
      <c r="CB689" s="49">
        <v>0</v>
      </c>
    </row>
    <row r="690" spans="1:80" x14ac:dyDescent="0.25">
      <c r="A690">
        <v>10001</v>
      </c>
      <c r="B690" s="48" t="s">
        <v>3864</v>
      </c>
      <c r="C690" s="48" t="s">
        <v>3865</v>
      </c>
      <c r="D690" t="s">
        <v>3866</v>
      </c>
      <c r="E690" s="48" t="s">
        <v>12</v>
      </c>
      <c r="F690" s="48">
        <v>20.7</v>
      </c>
      <c r="G690" s="48">
        <v>0</v>
      </c>
      <c r="H690" s="48">
        <v>20.7</v>
      </c>
      <c r="I690" s="48">
        <v>20.7</v>
      </c>
      <c r="J690" s="48">
        <v>1</v>
      </c>
      <c r="K690" s="48">
        <v>20.7</v>
      </c>
      <c r="L690" s="48">
        <v>1</v>
      </c>
      <c r="M690" s="48">
        <v>20.7</v>
      </c>
      <c r="N690" s="48">
        <v>1</v>
      </c>
      <c r="O690">
        <v>1</v>
      </c>
      <c r="P690" s="48">
        <v>0</v>
      </c>
      <c r="Q690" s="49">
        <v>43028</v>
      </c>
      <c r="S690" t="s">
        <v>1545</v>
      </c>
      <c r="T690" t="s">
        <v>1546</v>
      </c>
      <c r="U690" s="48" t="s">
        <v>3867</v>
      </c>
      <c r="V690" s="47"/>
      <c r="AB690">
        <v>0</v>
      </c>
      <c r="AD690">
        <v>0</v>
      </c>
      <c r="AF690">
        <v>0</v>
      </c>
      <c r="AG690">
        <v>0</v>
      </c>
      <c r="AH690">
        <v>0</v>
      </c>
      <c r="AI690">
        <v>0</v>
      </c>
      <c r="AJ690">
        <v>0</v>
      </c>
      <c r="AK690">
        <v>0</v>
      </c>
      <c r="AM690">
        <v>0</v>
      </c>
      <c r="AN690">
        <v>1</v>
      </c>
      <c r="AO690">
        <v>1</v>
      </c>
      <c r="AP690">
        <v>0</v>
      </c>
      <c r="AQ690">
        <v>0</v>
      </c>
      <c r="AR690">
        <v>0</v>
      </c>
      <c r="AS690">
        <v>0</v>
      </c>
      <c r="AT690">
        <v>0</v>
      </c>
      <c r="AU690">
        <v>0</v>
      </c>
      <c r="AV690">
        <v>0</v>
      </c>
      <c r="BA690">
        <v>0</v>
      </c>
      <c r="BD690">
        <v>0</v>
      </c>
      <c r="BG690">
        <v>0</v>
      </c>
      <c r="BJ690">
        <v>0</v>
      </c>
      <c r="BM690">
        <v>0</v>
      </c>
      <c r="BP690">
        <v>0</v>
      </c>
      <c r="BQ690" s="48" t="s">
        <v>3867</v>
      </c>
      <c r="BR690" s="48" t="s">
        <v>3868</v>
      </c>
      <c r="BX690" s="48">
        <v>0</v>
      </c>
      <c r="BY690" s="48">
        <v>21</v>
      </c>
      <c r="BZ690" s="48">
        <v>0</v>
      </c>
      <c r="CA690" s="48">
        <v>0</v>
      </c>
      <c r="CB690" s="49"/>
    </row>
    <row r="691" spans="1:80" x14ac:dyDescent="0.25">
      <c r="A691">
        <v>10001</v>
      </c>
      <c r="B691" s="48" t="s">
        <v>3152</v>
      </c>
      <c r="C691" s="48" t="s">
        <v>3153</v>
      </c>
      <c r="E691" s="48" t="s">
        <v>12</v>
      </c>
      <c r="F691" s="48">
        <v>0.57999999999999996</v>
      </c>
      <c r="G691" s="48">
        <v>10</v>
      </c>
      <c r="H691" s="48">
        <v>0.52</v>
      </c>
      <c r="I691" s="48">
        <v>0.52</v>
      </c>
      <c r="J691" s="48">
        <v>1</v>
      </c>
      <c r="K691" s="48">
        <v>0.52</v>
      </c>
      <c r="L691" s="48">
        <v>1</v>
      </c>
      <c r="M691" s="48">
        <v>0.52</v>
      </c>
      <c r="N691" s="48">
        <v>1</v>
      </c>
      <c r="O691">
        <v>1</v>
      </c>
      <c r="P691" s="48">
        <v>0</v>
      </c>
      <c r="Q691" s="49">
        <v>40737</v>
      </c>
      <c r="S691" t="s">
        <v>1869</v>
      </c>
      <c r="T691" t="s">
        <v>1870</v>
      </c>
      <c r="U691" s="48" t="s">
        <v>701</v>
      </c>
      <c r="V691" s="47"/>
      <c r="AB691">
        <v>0</v>
      </c>
      <c r="AD691">
        <v>0</v>
      </c>
      <c r="AF691">
        <v>0</v>
      </c>
      <c r="AG691">
        <v>0</v>
      </c>
      <c r="AH691">
        <v>0</v>
      </c>
      <c r="AI691">
        <v>0</v>
      </c>
      <c r="AJ691">
        <v>0</v>
      </c>
      <c r="AK691">
        <v>0</v>
      </c>
      <c r="AM691">
        <v>0</v>
      </c>
      <c r="AN691">
        <v>1</v>
      </c>
      <c r="AO691">
        <v>1</v>
      </c>
      <c r="AP691">
        <v>0</v>
      </c>
      <c r="AQ691">
        <v>0</v>
      </c>
      <c r="AR691">
        <v>0</v>
      </c>
      <c r="AS691">
        <v>0</v>
      </c>
      <c r="AT691">
        <v>0</v>
      </c>
      <c r="AU691">
        <v>0</v>
      </c>
      <c r="AV691">
        <v>0</v>
      </c>
      <c r="BA691">
        <v>0</v>
      </c>
      <c r="BD691">
        <v>0</v>
      </c>
      <c r="BG691">
        <v>0</v>
      </c>
      <c r="BJ691">
        <v>0</v>
      </c>
      <c r="BM691">
        <v>0</v>
      </c>
      <c r="BP691">
        <v>0</v>
      </c>
      <c r="BQ691" s="48" t="s">
        <v>701</v>
      </c>
      <c r="BR691" s="48" t="s">
        <v>3154</v>
      </c>
      <c r="BX691" s="48">
        <v>0</v>
      </c>
      <c r="BY691" s="48">
        <v>0</v>
      </c>
      <c r="BZ691" s="48">
        <v>0</v>
      </c>
      <c r="CA691" s="48">
        <v>0</v>
      </c>
      <c r="CB691" s="49"/>
    </row>
    <row r="692" spans="1:80" x14ac:dyDescent="0.25">
      <c r="A692">
        <v>10001</v>
      </c>
      <c r="B692" s="48" t="s">
        <v>3155</v>
      </c>
      <c r="C692" s="48" t="s">
        <v>3156</v>
      </c>
      <c r="E692" s="48" t="s">
        <v>12</v>
      </c>
      <c r="F692" s="48">
        <v>1.41</v>
      </c>
      <c r="G692" s="48">
        <v>0</v>
      </c>
      <c r="H692" s="48">
        <v>0</v>
      </c>
      <c r="I692" s="48">
        <v>1.41</v>
      </c>
      <c r="J692" s="48">
        <v>1</v>
      </c>
      <c r="K692" s="48">
        <v>1.41</v>
      </c>
      <c r="L692" s="48">
        <v>1</v>
      </c>
      <c r="M692" s="48">
        <v>1.41</v>
      </c>
      <c r="N692" s="48">
        <v>1</v>
      </c>
      <c r="O692">
        <v>1</v>
      </c>
      <c r="P692" s="48">
        <v>0</v>
      </c>
      <c r="Q692" s="49">
        <v>42292</v>
      </c>
      <c r="S692" t="s">
        <v>1869</v>
      </c>
      <c r="T692" t="s">
        <v>1870</v>
      </c>
      <c r="U692" s="48" t="s">
        <v>1637</v>
      </c>
      <c r="V692" s="47"/>
      <c r="AB692">
        <v>0</v>
      </c>
      <c r="AD692">
        <v>0</v>
      </c>
      <c r="AF692">
        <v>0</v>
      </c>
      <c r="AG692">
        <v>0</v>
      </c>
      <c r="AH692">
        <v>0</v>
      </c>
      <c r="AI692">
        <v>0</v>
      </c>
      <c r="AJ692">
        <v>0</v>
      </c>
      <c r="AK692">
        <v>0</v>
      </c>
      <c r="AM692">
        <v>0</v>
      </c>
      <c r="AN692">
        <v>1</v>
      </c>
      <c r="AO692">
        <v>1</v>
      </c>
      <c r="AP692">
        <v>0</v>
      </c>
      <c r="AQ692">
        <v>0</v>
      </c>
      <c r="AR692">
        <v>0</v>
      </c>
      <c r="AS692">
        <v>0</v>
      </c>
      <c r="AT692">
        <v>0</v>
      </c>
      <c r="AU692">
        <v>0</v>
      </c>
      <c r="AV692">
        <v>0</v>
      </c>
      <c r="BA692">
        <v>0</v>
      </c>
      <c r="BD692">
        <v>0</v>
      </c>
      <c r="BG692">
        <v>0</v>
      </c>
      <c r="BJ692">
        <v>0</v>
      </c>
      <c r="BM692">
        <v>0</v>
      </c>
      <c r="BP692">
        <v>0</v>
      </c>
      <c r="BQ692" s="48" t="s">
        <v>1637</v>
      </c>
      <c r="BR692" s="48" t="s">
        <v>3157</v>
      </c>
      <c r="BS692" s="48" t="s">
        <v>2428</v>
      </c>
      <c r="BT692" s="48" t="s">
        <v>3158</v>
      </c>
      <c r="BX692" s="48">
        <v>0</v>
      </c>
      <c r="BY692" s="48">
        <v>0</v>
      </c>
      <c r="BZ692" s="48">
        <v>0</v>
      </c>
      <c r="CA692" s="48">
        <v>0</v>
      </c>
      <c r="CB692" s="49"/>
    </row>
    <row r="693" spans="1:80" x14ac:dyDescent="0.25">
      <c r="A693">
        <v>10001</v>
      </c>
      <c r="B693" s="48" t="s">
        <v>3159</v>
      </c>
      <c r="C693" s="48" t="s">
        <v>3160</v>
      </c>
      <c r="E693" s="48" t="s">
        <v>12</v>
      </c>
      <c r="F693" s="48">
        <v>0.33</v>
      </c>
      <c r="G693" s="48">
        <v>0</v>
      </c>
      <c r="H693" s="48">
        <v>0.33</v>
      </c>
      <c r="I693" s="48">
        <v>0.33</v>
      </c>
      <c r="J693" s="48">
        <v>1</v>
      </c>
      <c r="K693" s="48">
        <v>0.33</v>
      </c>
      <c r="L693" s="48">
        <v>1</v>
      </c>
      <c r="M693" s="48">
        <v>0.33</v>
      </c>
      <c r="N693" s="48">
        <v>1</v>
      </c>
      <c r="O693">
        <v>1</v>
      </c>
      <c r="P693" s="48">
        <v>0</v>
      </c>
      <c r="Q693" s="49">
        <v>42275</v>
      </c>
      <c r="S693" t="s">
        <v>1869</v>
      </c>
      <c r="T693" t="s">
        <v>1870</v>
      </c>
      <c r="U693" s="48" t="s">
        <v>1669</v>
      </c>
      <c r="V693" s="47"/>
      <c r="AB693">
        <v>0</v>
      </c>
      <c r="AD693">
        <v>0</v>
      </c>
      <c r="AF693">
        <v>0</v>
      </c>
      <c r="AG693">
        <v>0</v>
      </c>
      <c r="AH693">
        <v>0</v>
      </c>
      <c r="AI693">
        <v>0</v>
      </c>
      <c r="AJ693">
        <v>0</v>
      </c>
      <c r="AK693">
        <v>0</v>
      </c>
      <c r="AM693">
        <v>0</v>
      </c>
      <c r="AN693">
        <v>1</v>
      </c>
      <c r="AO693">
        <v>1</v>
      </c>
      <c r="AP693">
        <v>0</v>
      </c>
      <c r="AQ693">
        <v>0</v>
      </c>
      <c r="AR693">
        <v>0</v>
      </c>
      <c r="AS693">
        <v>0</v>
      </c>
      <c r="AT693">
        <v>0</v>
      </c>
      <c r="AU693">
        <v>0</v>
      </c>
      <c r="AV693">
        <v>0</v>
      </c>
      <c r="BA693">
        <v>0</v>
      </c>
      <c r="BD693">
        <v>0</v>
      </c>
      <c r="BG693">
        <v>0</v>
      </c>
      <c r="BJ693">
        <v>0</v>
      </c>
      <c r="BM693">
        <v>0</v>
      </c>
      <c r="BP693">
        <v>0</v>
      </c>
      <c r="BQ693" s="48" t="s">
        <v>701</v>
      </c>
      <c r="BR693" s="48" t="s">
        <v>3161</v>
      </c>
      <c r="BS693" s="48" t="s">
        <v>1669</v>
      </c>
      <c r="BT693" s="48" t="s">
        <v>3162</v>
      </c>
      <c r="BX693" s="48">
        <v>0</v>
      </c>
      <c r="BY693" s="48">
        <v>0</v>
      </c>
      <c r="BZ693" s="48">
        <v>0</v>
      </c>
      <c r="CA693" s="48">
        <v>0</v>
      </c>
      <c r="CB693" s="49"/>
    </row>
    <row r="694" spans="1:80" x14ac:dyDescent="0.25">
      <c r="A694">
        <v>10001</v>
      </c>
      <c r="B694" s="48" t="s">
        <v>7514</v>
      </c>
      <c r="C694" s="48" t="s">
        <v>7515</v>
      </c>
      <c r="E694" s="48" t="s">
        <v>12</v>
      </c>
      <c r="F694" s="48">
        <v>0.67</v>
      </c>
      <c r="G694" s="48">
        <v>10</v>
      </c>
      <c r="H694" s="48">
        <v>0.6</v>
      </c>
      <c r="I694" s="48">
        <v>0.6</v>
      </c>
      <c r="J694" s="48">
        <v>1</v>
      </c>
      <c r="K694" s="48">
        <v>0.6</v>
      </c>
      <c r="L694" s="48">
        <v>1</v>
      </c>
      <c r="M694" s="48">
        <v>0.6</v>
      </c>
      <c r="N694" s="48">
        <v>1</v>
      </c>
      <c r="O694">
        <v>1</v>
      </c>
      <c r="P694" s="48">
        <v>0</v>
      </c>
      <c r="Q694" s="49">
        <v>42373</v>
      </c>
      <c r="S694" t="s">
        <v>1869</v>
      </c>
      <c r="T694" t="s">
        <v>1870</v>
      </c>
      <c r="U694" s="48" t="s">
        <v>701</v>
      </c>
      <c r="V694" s="47"/>
      <c r="AB694">
        <v>0</v>
      </c>
      <c r="AD694">
        <v>0</v>
      </c>
      <c r="AF694">
        <v>0</v>
      </c>
      <c r="AG694">
        <v>0</v>
      </c>
      <c r="AH694">
        <v>0</v>
      </c>
      <c r="AI694">
        <v>0</v>
      </c>
      <c r="AJ694">
        <v>0</v>
      </c>
      <c r="AK694">
        <v>0</v>
      </c>
      <c r="AM694">
        <v>0</v>
      </c>
      <c r="AN694">
        <v>1</v>
      </c>
      <c r="AO694">
        <v>1</v>
      </c>
      <c r="AP694">
        <v>0</v>
      </c>
      <c r="AQ694">
        <v>0</v>
      </c>
      <c r="AR694">
        <v>0</v>
      </c>
      <c r="AS694">
        <v>0</v>
      </c>
      <c r="AT694">
        <v>0</v>
      </c>
      <c r="AU694">
        <v>0</v>
      </c>
      <c r="AV694">
        <v>0</v>
      </c>
      <c r="BA694">
        <v>0</v>
      </c>
      <c r="BD694">
        <v>0</v>
      </c>
      <c r="BG694">
        <v>0</v>
      </c>
      <c r="BJ694">
        <v>0</v>
      </c>
      <c r="BM694">
        <v>0</v>
      </c>
      <c r="BP694">
        <v>0</v>
      </c>
      <c r="BQ694" s="48" t="s">
        <v>1637</v>
      </c>
      <c r="BR694" s="48" t="s">
        <v>7516</v>
      </c>
      <c r="BS694" s="48" t="s">
        <v>1653</v>
      </c>
      <c r="BT694" s="48" t="s">
        <v>7517</v>
      </c>
      <c r="BU694" s="48" t="s">
        <v>701</v>
      </c>
      <c r="BV694" t="s">
        <v>3161</v>
      </c>
      <c r="BX694" s="48">
        <v>0</v>
      </c>
      <c r="BY694" s="48">
        <v>0</v>
      </c>
      <c r="BZ694" s="48">
        <v>0</v>
      </c>
      <c r="CA694" s="48">
        <v>0</v>
      </c>
      <c r="CB694" s="49"/>
    </row>
    <row r="695" spans="1:80" x14ac:dyDescent="0.25">
      <c r="A695">
        <v>10001</v>
      </c>
      <c r="B695" s="48" t="s">
        <v>4190</v>
      </c>
      <c r="C695" s="48" t="s">
        <v>4191</v>
      </c>
      <c r="E695" s="48" t="s">
        <v>12</v>
      </c>
      <c r="F695" s="48">
        <v>1.42</v>
      </c>
      <c r="G695" s="48">
        <v>10</v>
      </c>
      <c r="H695" s="48">
        <v>1.28</v>
      </c>
      <c r="I695" s="48">
        <v>1.28</v>
      </c>
      <c r="J695" s="48">
        <v>1</v>
      </c>
      <c r="K695" s="48">
        <v>1.28</v>
      </c>
      <c r="L695" s="48">
        <v>1</v>
      </c>
      <c r="M695" s="48">
        <v>1.28</v>
      </c>
      <c r="N695" s="48">
        <v>1</v>
      </c>
      <c r="O695">
        <v>1</v>
      </c>
      <c r="P695" s="48">
        <v>0</v>
      </c>
      <c r="Q695" s="49">
        <v>42312</v>
      </c>
      <c r="S695" t="s">
        <v>1869</v>
      </c>
      <c r="T695" t="s">
        <v>1870</v>
      </c>
      <c r="U695" s="48" t="s">
        <v>701</v>
      </c>
      <c r="V695" s="47"/>
      <c r="AB695">
        <v>0</v>
      </c>
      <c r="AD695">
        <v>0</v>
      </c>
      <c r="AF695">
        <v>0</v>
      </c>
      <c r="AG695">
        <v>0</v>
      </c>
      <c r="AH695">
        <v>0</v>
      </c>
      <c r="AI695">
        <v>0</v>
      </c>
      <c r="AJ695">
        <v>0</v>
      </c>
      <c r="AK695">
        <v>0</v>
      </c>
      <c r="AM695">
        <v>0</v>
      </c>
      <c r="AN695">
        <v>1</v>
      </c>
      <c r="AO695">
        <v>1</v>
      </c>
      <c r="AP695">
        <v>0</v>
      </c>
      <c r="AQ695">
        <v>0</v>
      </c>
      <c r="AR695">
        <v>0</v>
      </c>
      <c r="AS695">
        <v>0</v>
      </c>
      <c r="AT695">
        <v>0</v>
      </c>
      <c r="AU695">
        <v>0</v>
      </c>
      <c r="AV695">
        <v>0</v>
      </c>
      <c r="BA695">
        <v>0</v>
      </c>
      <c r="BD695">
        <v>0</v>
      </c>
      <c r="BG695">
        <v>0</v>
      </c>
      <c r="BJ695">
        <v>0</v>
      </c>
      <c r="BM695">
        <v>0</v>
      </c>
      <c r="BP695">
        <v>0</v>
      </c>
      <c r="BU695" s="48" t="s">
        <v>701</v>
      </c>
      <c r="BV695" t="s">
        <v>4192</v>
      </c>
      <c r="BX695" s="48">
        <v>0</v>
      </c>
      <c r="BY695" s="48">
        <v>0</v>
      </c>
      <c r="BZ695" s="48">
        <v>0</v>
      </c>
      <c r="CA695" s="48">
        <v>0</v>
      </c>
      <c r="CB695" s="49">
        <v>0</v>
      </c>
    </row>
    <row r="696" spans="1:80" x14ac:dyDescent="0.25">
      <c r="A696">
        <v>10001</v>
      </c>
      <c r="B696" s="48" t="s">
        <v>4644</v>
      </c>
      <c r="C696" s="48" t="s">
        <v>4645</v>
      </c>
      <c r="E696" s="48" t="s">
        <v>12</v>
      </c>
      <c r="F696" s="48">
        <v>0</v>
      </c>
      <c r="G696" s="48">
        <v>0</v>
      </c>
      <c r="H696" s="48">
        <v>0</v>
      </c>
      <c r="I696" s="48">
        <v>0</v>
      </c>
      <c r="J696" s="48">
        <v>1</v>
      </c>
      <c r="K696" s="48">
        <v>0</v>
      </c>
      <c r="L696" s="48">
        <v>1</v>
      </c>
      <c r="M696" s="48">
        <v>0</v>
      </c>
      <c r="N696" s="48">
        <v>1</v>
      </c>
      <c r="O696">
        <v>1</v>
      </c>
      <c r="P696" s="48">
        <v>0</v>
      </c>
      <c r="Q696" s="49">
        <v>41942</v>
      </c>
      <c r="S696" t="s">
        <v>1869</v>
      </c>
      <c r="T696" t="s">
        <v>1870</v>
      </c>
      <c r="U696" s="48" t="s">
        <v>1637</v>
      </c>
      <c r="V696" s="47"/>
      <c r="AB696">
        <v>0</v>
      </c>
      <c r="AD696">
        <v>0</v>
      </c>
      <c r="AF696">
        <v>0</v>
      </c>
      <c r="AG696">
        <v>0</v>
      </c>
      <c r="AH696">
        <v>0</v>
      </c>
      <c r="AI696">
        <v>0</v>
      </c>
      <c r="AJ696">
        <v>0</v>
      </c>
      <c r="AK696">
        <v>0</v>
      </c>
      <c r="AM696">
        <v>0</v>
      </c>
      <c r="AN696">
        <v>1</v>
      </c>
      <c r="AO696">
        <v>1</v>
      </c>
      <c r="AP696">
        <v>0</v>
      </c>
      <c r="AQ696">
        <v>0</v>
      </c>
      <c r="AR696">
        <v>0</v>
      </c>
      <c r="AS696">
        <v>0</v>
      </c>
      <c r="AT696">
        <v>0</v>
      </c>
      <c r="AU696">
        <v>0</v>
      </c>
      <c r="AV696">
        <v>0</v>
      </c>
      <c r="BA696">
        <v>0</v>
      </c>
      <c r="BD696">
        <v>0</v>
      </c>
      <c r="BG696">
        <v>0</v>
      </c>
      <c r="BJ696">
        <v>0</v>
      </c>
      <c r="BM696">
        <v>0</v>
      </c>
      <c r="BP696">
        <v>0</v>
      </c>
      <c r="BQ696" s="48" t="s">
        <v>1637</v>
      </c>
      <c r="BR696" s="48" t="s">
        <v>4646</v>
      </c>
      <c r="BX696" s="48">
        <v>0</v>
      </c>
      <c r="BY696" s="48">
        <v>0</v>
      </c>
      <c r="BZ696" s="48">
        <v>0</v>
      </c>
      <c r="CA696" s="48">
        <v>0</v>
      </c>
      <c r="CB696" s="49"/>
    </row>
    <row r="697" spans="1:80" x14ac:dyDescent="0.25">
      <c r="A697">
        <v>10001</v>
      </c>
      <c r="B697" s="48" t="s">
        <v>3163</v>
      </c>
      <c r="C697" s="48" t="s">
        <v>3164</v>
      </c>
      <c r="E697" s="48" t="s">
        <v>12</v>
      </c>
      <c r="F697" s="48">
        <v>2.68</v>
      </c>
      <c r="G697" s="48">
        <v>10</v>
      </c>
      <c r="H697" s="48">
        <v>2.41</v>
      </c>
      <c r="I697" s="48">
        <v>2.41</v>
      </c>
      <c r="J697" s="48">
        <v>1</v>
      </c>
      <c r="K697" s="48">
        <v>2.41</v>
      </c>
      <c r="L697" s="48">
        <v>1</v>
      </c>
      <c r="M697" s="48">
        <v>2.41</v>
      </c>
      <c r="N697" s="48">
        <v>1</v>
      </c>
      <c r="O697">
        <v>1</v>
      </c>
      <c r="P697" s="48">
        <v>0</v>
      </c>
      <c r="Q697" s="49">
        <v>41284</v>
      </c>
      <c r="S697" t="s">
        <v>1869</v>
      </c>
      <c r="T697" t="s">
        <v>1870</v>
      </c>
      <c r="U697" s="48" t="s">
        <v>701</v>
      </c>
      <c r="V697" s="47"/>
      <c r="AB697">
        <v>0</v>
      </c>
      <c r="AD697">
        <v>0</v>
      </c>
      <c r="AF697">
        <v>0</v>
      </c>
      <c r="AG697">
        <v>0</v>
      </c>
      <c r="AH697">
        <v>0</v>
      </c>
      <c r="AI697">
        <v>0</v>
      </c>
      <c r="AJ697">
        <v>0</v>
      </c>
      <c r="AK697">
        <v>0</v>
      </c>
      <c r="AM697">
        <v>0</v>
      </c>
      <c r="AN697">
        <v>1</v>
      </c>
      <c r="AO697">
        <v>1</v>
      </c>
      <c r="AP697">
        <v>0</v>
      </c>
      <c r="AQ697">
        <v>0</v>
      </c>
      <c r="AR697">
        <v>0</v>
      </c>
      <c r="AS697">
        <v>0</v>
      </c>
      <c r="AT697">
        <v>0</v>
      </c>
      <c r="AU697">
        <v>0</v>
      </c>
      <c r="AV697">
        <v>0</v>
      </c>
      <c r="BA697">
        <v>0</v>
      </c>
      <c r="BD697">
        <v>0</v>
      </c>
      <c r="BG697">
        <v>0</v>
      </c>
      <c r="BJ697">
        <v>0</v>
      </c>
      <c r="BM697">
        <v>0</v>
      </c>
      <c r="BP697">
        <v>0</v>
      </c>
      <c r="BQ697" s="48" t="s">
        <v>1653</v>
      </c>
      <c r="BS697" s="48" t="s">
        <v>701</v>
      </c>
      <c r="BX697" s="48">
        <v>0</v>
      </c>
      <c r="BY697" s="48">
        <v>0</v>
      </c>
      <c r="BZ697" s="48">
        <v>0</v>
      </c>
      <c r="CA697" s="48">
        <v>0</v>
      </c>
      <c r="CB697" s="49"/>
    </row>
    <row r="698" spans="1:80" x14ac:dyDescent="0.25">
      <c r="A698">
        <v>10001</v>
      </c>
      <c r="B698" s="48" t="s">
        <v>3165</v>
      </c>
      <c r="C698" s="48" t="s">
        <v>3166</v>
      </c>
      <c r="E698" s="48" t="s">
        <v>12</v>
      </c>
      <c r="F698" s="48">
        <v>2.34</v>
      </c>
      <c r="G698" s="48">
        <v>10</v>
      </c>
      <c r="H698" s="48">
        <v>2.11</v>
      </c>
      <c r="I698" s="48">
        <v>2.11</v>
      </c>
      <c r="J698" s="48">
        <v>1</v>
      </c>
      <c r="K698" s="48">
        <v>2.11</v>
      </c>
      <c r="L698" s="48">
        <v>1</v>
      </c>
      <c r="M698" s="48">
        <v>2.11</v>
      </c>
      <c r="N698" s="48">
        <v>1</v>
      </c>
      <c r="O698">
        <v>1</v>
      </c>
      <c r="P698" s="48">
        <v>0</v>
      </c>
      <c r="Q698" s="49">
        <v>41555</v>
      </c>
      <c r="S698" t="s">
        <v>1869</v>
      </c>
      <c r="T698" t="s">
        <v>1870</v>
      </c>
      <c r="U698" s="48" t="s">
        <v>701</v>
      </c>
      <c r="V698" s="47"/>
      <c r="AB698">
        <v>0</v>
      </c>
      <c r="AD698">
        <v>0</v>
      </c>
      <c r="AF698">
        <v>0</v>
      </c>
      <c r="AG698">
        <v>0</v>
      </c>
      <c r="AH698">
        <v>0</v>
      </c>
      <c r="AI698">
        <v>0</v>
      </c>
      <c r="AJ698">
        <v>0</v>
      </c>
      <c r="AK698">
        <v>0</v>
      </c>
      <c r="AM698">
        <v>0</v>
      </c>
      <c r="AN698">
        <v>1</v>
      </c>
      <c r="AO698">
        <v>1</v>
      </c>
      <c r="AP698">
        <v>0</v>
      </c>
      <c r="AQ698">
        <v>0</v>
      </c>
      <c r="AR698">
        <v>0</v>
      </c>
      <c r="AS698">
        <v>0</v>
      </c>
      <c r="AT698">
        <v>0</v>
      </c>
      <c r="AU698">
        <v>0</v>
      </c>
      <c r="AV698">
        <v>0</v>
      </c>
      <c r="BA698">
        <v>0</v>
      </c>
      <c r="BD698">
        <v>0</v>
      </c>
      <c r="BG698">
        <v>0</v>
      </c>
      <c r="BJ698">
        <v>0</v>
      </c>
      <c r="BM698">
        <v>0</v>
      </c>
      <c r="BP698">
        <v>0</v>
      </c>
      <c r="BQ698" s="48" t="s">
        <v>1653</v>
      </c>
      <c r="BS698" s="48" t="s">
        <v>701</v>
      </c>
      <c r="BT698" s="48" t="s">
        <v>3167</v>
      </c>
      <c r="BX698" s="48">
        <v>0</v>
      </c>
      <c r="BY698" s="48">
        <v>0</v>
      </c>
      <c r="BZ698" s="48">
        <v>0</v>
      </c>
      <c r="CA698" s="48">
        <v>0</v>
      </c>
      <c r="CB698" s="49"/>
    </row>
    <row r="699" spans="1:80" x14ac:dyDescent="0.25">
      <c r="A699">
        <v>10001</v>
      </c>
      <c r="B699" s="48" t="s">
        <v>5683</v>
      </c>
      <c r="C699" s="48" t="s">
        <v>5684</v>
      </c>
      <c r="E699" s="48" t="s">
        <v>14</v>
      </c>
      <c r="F699" s="48">
        <v>2.64</v>
      </c>
      <c r="G699" s="48">
        <v>0</v>
      </c>
      <c r="H699" s="48">
        <v>2.64</v>
      </c>
      <c r="I699" s="48">
        <v>2.64</v>
      </c>
      <c r="J699" s="48">
        <v>1</v>
      </c>
      <c r="K699" s="48">
        <v>2.64</v>
      </c>
      <c r="L699" s="48">
        <v>1</v>
      </c>
      <c r="M699" s="48">
        <v>2.64</v>
      </c>
      <c r="N699" s="48">
        <v>1</v>
      </c>
      <c r="O699">
        <v>1</v>
      </c>
      <c r="P699" s="48">
        <v>0</v>
      </c>
      <c r="Q699" s="49">
        <v>42261</v>
      </c>
      <c r="S699" t="s">
        <v>2316</v>
      </c>
      <c r="T699" t="s">
        <v>2317</v>
      </c>
      <c r="U699" s="48" t="s">
        <v>1090</v>
      </c>
      <c r="V699" s="47"/>
      <c r="AB699">
        <v>0</v>
      </c>
      <c r="AD699">
        <v>0</v>
      </c>
      <c r="AF699">
        <v>0</v>
      </c>
      <c r="AG699">
        <v>0</v>
      </c>
      <c r="AH699">
        <v>0</v>
      </c>
      <c r="AI699">
        <v>0</v>
      </c>
      <c r="AJ699">
        <v>0</v>
      </c>
      <c r="AK699">
        <v>0</v>
      </c>
      <c r="AM699">
        <v>0</v>
      </c>
      <c r="AN699">
        <v>1</v>
      </c>
      <c r="AO699">
        <v>1</v>
      </c>
      <c r="AP699">
        <v>0</v>
      </c>
      <c r="AQ699">
        <v>0</v>
      </c>
      <c r="AR699">
        <v>0</v>
      </c>
      <c r="AS699">
        <v>0</v>
      </c>
      <c r="AT699">
        <v>0</v>
      </c>
      <c r="AU699">
        <v>0</v>
      </c>
      <c r="AV699">
        <v>0</v>
      </c>
      <c r="BA699">
        <v>0</v>
      </c>
      <c r="BD699">
        <v>0</v>
      </c>
      <c r="BG699">
        <v>0</v>
      </c>
      <c r="BJ699">
        <v>0</v>
      </c>
      <c r="BM699">
        <v>0</v>
      </c>
      <c r="BP699">
        <v>0</v>
      </c>
      <c r="BQ699" s="48" t="s">
        <v>1090</v>
      </c>
      <c r="BR699" s="48" t="s">
        <v>5685</v>
      </c>
      <c r="BS699" s="48" t="s">
        <v>1119</v>
      </c>
      <c r="BT699" s="48" t="s">
        <v>5686</v>
      </c>
      <c r="BU699" s="48" t="s">
        <v>1315</v>
      </c>
      <c r="BX699" s="48">
        <v>0</v>
      </c>
      <c r="BY699" s="48">
        <v>15</v>
      </c>
      <c r="BZ699" s="48">
        <v>0</v>
      </c>
      <c r="CA699" s="48">
        <v>0</v>
      </c>
      <c r="CB699" s="49"/>
    </row>
    <row r="700" spans="1:80" x14ac:dyDescent="0.25">
      <c r="A700">
        <v>10001</v>
      </c>
      <c r="B700" s="48" t="s">
        <v>2547</v>
      </c>
      <c r="C700" s="48" t="s">
        <v>2548</v>
      </c>
      <c r="E700" s="48" t="s">
        <v>12</v>
      </c>
      <c r="F700" s="48">
        <v>35.520000000000003</v>
      </c>
      <c r="G700" s="48">
        <v>0</v>
      </c>
      <c r="H700" s="48">
        <v>35.520000000000003</v>
      </c>
      <c r="I700" s="48">
        <v>35.520000000000003</v>
      </c>
      <c r="J700" s="48">
        <v>1</v>
      </c>
      <c r="K700" s="48">
        <v>35.520000000000003</v>
      </c>
      <c r="L700" s="48">
        <v>1</v>
      </c>
      <c r="M700" s="48">
        <v>35.520000000000003</v>
      </c>
      <c r="N700" s="48">
        <v>1</v>
      </c>
      <c r="O700">
        <v>1</v>
      </c>
      <c r="P700" s="48">
        <v>0</v>
      </c>
      <c r="Q700" s="49">
        <v>42620</v>
      </c>
      <c r="S700" t="s">
        <v>2549</v>
      </c>
      <c r="T700" t="s">
        <v>2550</v>
      </c>
      <c r="U700" s="48" t="s">
        <v>8</v>
      </c>
      <c r="V700" s="47"/>
      <c r="AB700">
        <v>0</v>
      </c>
      <c r="AD700">
        <v>0</v>
      </c>
      <c r="AF700">
        <v>0</v>
      </c>
      <c r="AG700">
        <v>0</v>
      </c>
      <c r="AH700">
        <v>0</v>
      </c>
      <c r="AI700">
        <v>0</v>
      </c>
      <c r="AJ700">
        <v>0</v>
      </c>
      <c r="AK700">
        <v>0</v>
      </c>
      <c r="AM700">
        <v>0</v>
      </c>
      <c r="AN700">
        <v>1</v>
      </c>
      <c r="AO700">
        <v>1</v>
      </c>
      <c r="AP700">
        <v>0</v>
      </c>
      <c r="AQ700">
        <v>0</v>
      </c>
      <c r="AR700">
        <v>0</v>
      </c>
      <c r="AS700">
        <v>0</v>
      </c>
      <c r="AT700">
        <v>0</v>
      </c>
      <c r="AU700">
        <v>0</v>
      </c>
      <c r="AV700">
        <v>0</v>
      </c>
      <c r="BA700">
        <v>0</v>
      </c>
      <c r="BD700">
        <v>0</v>
      </c>
      <c r="BG700">
        <v>0</v>
      </c>
      <c r="BJ700">
        <v>0</v>
      </c>
      <c r="BM700">
        <v>0</v>
      </c>
      <c r="BP700">
        <v>0</v>
      </c>
      <c r="BQ700" s="48" t="s">
        <v>8</v>
      </c>
      <c r="BR700" s="48" t="s">
        <v>2551</v>
      </c>
      <c r="BX700" s="48">
        <v>0</v>
      </c>
      <c r="BY700" s="48">
        <v>15</v>
      </c>
      <c r="BZ700" s="48">
        <v>0</v>
      </c>
      <c r="CA700" s="48">
        <v>0</v>
      </c>
      <c r="CB700" s="49"/>
    </row>
    <row r="701" spans="1:80" x14ac:dyDescent="0.25">
      <c r="A701">
        <v>10001</v>
      </c>
      <c r="B701" s="48" t="s">
        <v>7498</v>
      </c>
      <c r="C701" s="48" t="s">
        <v>7499</v>
      </c>
      <c r="E701" s="48" t="s">
        <v>12</v>
      </c>
      <c r="F701" s="48">
        <v>0</v>
      </c>
      <c r="G701" s="48">
        <v>0</v>
      </c>
      <c r="H701" s="48">
        <v>0</v>
      </c>
      <c r="I701" s="48">
        <v>0</v>
      </c>
      <c r="J701" s="48">
        <v>1</v>
      </c>
      <c r="K701" s="48">
        <v>0</v>
      </c>
      <c r="L701" s="48">
        <v>1</v>
      </c>
      <c r="M701" s="48">
        <v>0</v>
      </c>
      <c r="N701" s="48">
        <v>1</v>
      </c>
      <c r="O701">
        <v>1</v>
      </c>
      <c r="P701" s="48">
        <v>0</v>
      </c>
      <c r="Q701" s="49">
        <v>41880</v>
      </c>
      <c r="S701" t="s">
        <v>2420</v>
      </c>
      <c r="T701" t="s">
        <v>2421</v>
      </c>
      <c r="U701" s="48" t="s">
        <v>1637</v>
      </c>
      <c r="V701" s="47"/>
      <c r="AB701">
        <v>0</v>
      </c>
      <c r="AD701">
        <v>0</v>
      </c>
      <c r="AF701">
        <v>0</v>
      </c>
      <c r="AG701">
        <v>0</v>
      </c>
      <c r="AH701">
        <v>0</v>
      </c>
      <c r="AI701">
        <v>0</v>
      </c>
      <c r="AJ701">
        <v>0</v>
      </c>
      <c r="AK701">
        <v>0</v>
      </c>
      <c r="AM701">
        <v>0</v>
      </c>
      <c r="AN701">
        <v>1</v>
      </c>
      <c r="AO701">
        <v>1</v>
      </c>
      <c r="AP701">
        <v>0</v>
      </c>
      <c r="AQ701">
        <v>0</v>
      </c>
      <c r="AR701">
        <v>0</v>
      </c>
      <c r="AS701">
        <v>0</v>
      </c>
      <c r="AT701">
        <v>0</v>
      </c>
      <c r="AU701">
        <v>0</v>
      </c>
      <c r="AV701">
        <v>0</v>
      </c>
      <c r="BA701">
        <v>0</v>
      </c>
      <c r="BD701">
        <v>0</v>
      </c>
      <c r="BG701">
        <v>0</v>
      </c>
      <c r="BJ701">
        <v>0</v>
      </c>
      <c r="BM701">
        <v>0</v>
      </c>
      <c r="BP701">
        <v>0</v>
      </c>
      <c r="BS701" s="48" t="s">
        <v>1637</v>
      </c>
      <c r="BT701" s="48" t="s">
        <v>7500</v>
      </c>
      <c r="BX701" s="48">
        <v>0</v>
      </c>
      <c r="BY701" s="48">
        <v>0</v>
      </c>
      <c r="BZ701" s="48">
        <v>0</v>
      </c>
      <c r="CA701" s="48">
        <v>0</v>
      </c>
      <c r="CB701" s="49"/>
    </row>
    <row r="702" spans="1:80" x14ac:dyDescent="0.25">
      <c r="A702">
        <v>10001</v>
      </c>
      <c r="B702" s="48" t="s">
        <v>5952</v>
      </c>
      <c r="C702" s="48" t="s">
        <v>5953</v>
      </c>
      <c r="E702" s="48" t="s">
        <v>12</v>
      </c>
      <c r="F702" s="48">
        <v>75.930000000000007</v>
      </c>
      <c r="G702" s="48">
        <v>0</v>
      </c>
      <c r="H702" s="48">
        <v>75.930000000000007</v>
      </c>
      <c r="I702" s="48">
        <v>75.930000000000007</v>
      </c>
      <c r="J702" s="48">
        <v>1</v>
      </c>
      <c r="K702" s="48">
        <v>75.930000000000007</v>
      </c>
      <c r="L702" s="48">
        <v>1</v>
      </c>
      <c r="M702" s="48">
        <v>75.930000000000007</v>
      </c>
      <c r="N702" s="48">
        <v>1</v>
      </c>
      <c r="O702">
        <v>1</v>
      </c>
      <c r="P702" s="48">
        <v>0</v>
      </c>
      <c r="Q702" s="49">
        <v>43006</v>
      </c>
      <c r="S702" t="s">
        <v>2420</v>
      </c>
      <c r="T702" t="s">
        <v>2421</v>
      </c>
      <c r="U702" s="48" t="s">
        <v>2157</v>
      </c>
      <c r="V702" s="47"/>
      <c r="AB702">
        <v>0</v>
      </c>
      <c r="AD702">
        <v>0</v>
      </c>
      <c r="AF702">
        <v>0</v>
      </c>
      <c r="AG702">
        <v>0</v>
      </c>
      <c r="AH702">
        <v>0</v>
      </c>
      <c r="AI702">
        <v>0</v>
      </c>
      <c r="AJ702">
        <v>0</v>
      </c>
      <c r="AK702">
        <v>0</v>
      </c>
      <c r="AM702">
        <v>0</v>
      </c>
      <c r="AN702">
        <v>1</v>
      </c>
      <c r="AO702">
        <v>1</v>
      </c>
      <c r="AP702">
        <v>0</v>
      </c>
      <c r="AQ702">
        <v>0</v>
      </c>
      <c r="AR702">
        <v>0</v>
      </c>
      <c r="AS702">
        <v>0</v>
      </c>
      <c r="AT702">
        <v>0</v>
      </c>
      <c r="AU702">
        <v>0</v>
      </c>
      <c r="AV702">
        <v>0</v>
      </c>
      <c r="BA702">
        <v>0</v>
      </c>
      <c r="BD702">
        <v>0</v>
      </c>
      <c r="BG702">
        <v>0</v>
      </c>
      <c r="BJ702">
        <v>0</v>
      </c>
      <c r="BM702">
        <v>0</v>
      </c>
      <c r="BP702">
        <v>0</v>
      </c>
      <c r="BQ702" s="48" t="s">
        <v>2157</v>
      </c>
      <c r="BS702" s="48" t="s">
        <v>1637</v>
      </c>
      <c r="BX702" s="48">
        <v>0</v>
      </c>
      <c r="BY702" s="48">
        <v>0</v>
      </c>
      <c r="BZ702" s="48">
        <v>0</v>
      </c>
      <c r="CA702" s="48">
        <v>0</v>
      </c>
      <c r="CB702" s="49">
        <v>0</v>
      </c>
    </row>
    <row r="703" spans="1:80" x14ac:dyDescent="0.25">
      <c r="A703">
        <v>10001</v>
      </c>
      <c r="B703" s="48" t="s">
        <v>1097</v>
      </c>
      <c r="C703" s="48" t="s">
        <v>1098</v>
      </c>
      <c r="E703" s="48" t="s">
        <v>12</v>
      </c>
      <c r="F703" s="48">
        <v>2.67</v>
      </c>
      <c r="G703" s="48">
        <v>0</v>
      </c>
      <c r="H703" s="48">
        <v>2.67</v>
      </c>
      <c r="I703" s="48">
        <v>2.67</v>
      </c>
      <c r="J703" s="48">
        <v>1</v>
      </c>
      <c r="K703" s="48">
        <v>2.67</v>
      </c>
      <c r="L703" s="48">
        <v>1.3</v>
      </c>
      <c r="M703" s="48">
        <v>3.47</v>
      </c>
      <c r="N703" s="48">
        <v>1</v>
      </c>
      <c r="O703">
        <v>1</v>
      </c>
      <c r="P703" s="48">
        <v>0</v>
      </c>
      <c r="Q703" s="49">
        <v>43053</v>
      </c>
      <c r="R703" t="s">
        <v>799</v>
      </c>
      <c r="S703" t="s">
        <v>1087</v>
      </c>
      <c r="T703" t="s">
        <v>1088</v>
      </c>
      <c r="U703" s="48" t="s">
        <v>1090</v>
      </c>
      <c r="V703" s="47"/>
      <c r="AB703">
        <v>0</v>
      </c>
      <c r="AD703">
        <v>0</v>
      </c>
      <c r="AF703">
        <v>0</v>
      </c>
      <c r="AG703">
        <v>0</v>
      </c>
      <c r="AH703">
        <v>0</v>
      </c>
      <c r="AI703">
        <v>0</v>
      </c>
      <c r="AJ703">
        <v>0</v>
      </c>
      <c r="AK703">
        <v>0</v>
      </c>
      <c r="AM703">
        <v>0</v>
      </c>
      <c r="AN703">
        <v>1</v>
      </c>
      <c r="AO703">
        <v>1</v>
      </c>
      <c r="AP703">
        <v>0</v>
      </c>
      <c r="AQ703">
        <v>0</v>
      </c>
      <c r="AR703">
        <v>0</v>
      </c>
      <c r="AS703">
        <v>0</v>
      </c>
      <c r="AT703">
        <v>0</v>
      </c>
      <c r="AU703">
        <v>0</v>
      </c>
      <c r="AV703">
        <v>0</v>
      </c>
      <c r="BA703">
        <v>0</v>
      </c>
      <c r="BD703">
        <v>0</v>
      </c>
      <c r="BG703">
        <v>0</v>
      </c>
      <c r="BJ703">
        <v>0</v>
      </c>
      <c r="BM703">
        <v>0</v>
      </c>
      <c r="BP703">
        <v>0</v>
      </c>
      <c r="BQ703" s="48" t="s">
        <v>1089</v>
      </c>
      <c r="BR703" s="48" t="s">
        <v>1099</v>
      </c>
      <c r="BS703" s="48" t="s">
        <v>1090</v>
      </c>
      <c r="BT703" s="48" t="s">
        <v>1100</v>
      </c>
      <c r="BX703" s="48">
        <v>0</v>
      </c>
      <c r="BY703" s="48">
        <v>19</v>
      </c>
      <c r="BZ703" s="48">
        <v>0</v>
      </c>
      <c r="CA703" s="48">
        <v>0</v>
      </c>
      <c r="CB703" s="49">
        <v>0</v>
      </c>
    </row>
    <row r="704" spans="1:80" x14ac:dyDescent="0.25">
      <c r="A704">
        <v>10001</v>
      </c>
      <c r="B704" s="48" t="s">
        <v>1101</v>
      </c>
      <c r="C704" s="48" t="s">
        <v>1102</v>
      </c>
      <c r="E704" s="48" t="s">
        <v>12</v>
      </c>
      <c r="F704" s="48">
        <v>3.62</v>
      </c>
      <c r="G704" s="48">
        <v>0</v>
      </c>
      <c r="H704" s="48">
        <v>3.62</v>
      </c>
      <c r="I704" s="48">
        <v>3.62</v>
      </c>
      <c r="J704" s="48">
        <v>1</v>
      </c>
      <c r="K704" s="48">
        <v>3.62</v>
      </c>
      <c r="L704" s="48">
        <v>1.3</v>
      </c>
      <c r="M704" s="48">
        <v>4.71</v>
      </c>
      <c r="N704" s="48">
        <v>1</v>
      </c>
      <c r="O704">
        <v>1</v>
      </c>
      <c r="P704" s="48">
        <v>0</v>
      </c>
      <c r="Q704" s="49">
        <v>42390</v>
      </c>
      <c r="S704" t="s">
        <v>1087</v>
      </c>
      <c r="T704" t="s">
        <v>1088</v>
      </c>
      <c r="U704" s="48" t="s">
        <v>1090</v>
      </c>
      <c r="V704" s="47"/>
      <c r="AB704">
        <v>0</v>
      </c>
      <c r="AD704">
        <v>0</v>
      </c>
      <c r="AF704">
        <v>0</v>
      </c>
      <c r="AG704">
        <v>0</v>
      </c>
      <c r="AH704">
        <v>0</v>
      </c>
      <c r="AI704">
        <v>0</v>
      </c>
      <c r="AJ704">
        <v>0</v>
      </c>
      <c r="AK704">
        <v>0</v>
      </c>
      <c r="AM704">
        <v>0</v>
      </c>
      <c r="AN704">
        <v>1</v>
      </c>
      <c r="AO704">
        <v>1</v>
      </c>
      <c r="AP704">
        <v>0</v>
      </c>
      <c r="AQ704">
        <v>0</v>
      </c>
      <c r="AR704">
        <v>0</v>
      </c>
      <c r="AS704">
        <v>0</v>
      </c>
      <c r="AT704">
        <v>0</v>
      </c>
      <c r="AU704">
        <v>0</v>
      </c>
      <c r="AV704">
        <v>0</v>
      </c>
      <c r="BA704">
        <v>0</v>
      </c>
      <c r="BD704">
        <v>0</v>
      </c>
      <c r="BG704">
        <v>0</v>
      </c>
      <c r="BJ704">
        <v>0</v>
      </c>
      <c r="BM704">
        <v>0</v>
      </c>
      <c r="BP704">
        <v>0</v>
      </c>
      <c r="BQ704" s="48" t="s">
        <v>1090</v>
      </c>
      <c r="BR704" s="48" t="s">
        <v>1103</v>
      </c>
      <c r="BS704" s="48" t="s">
        <v>1089</v>
      </c>
      <c r="BT704" s="48" t="s">
        <v>1104</v>
      </c>
      <c r="BX704" s="48">
        <v>0</v>
      </c>
      <c r="BY704" s="48">
        <v>15</v>
      </c>
      <c r="BZ704" s="48">
        <v>0</v>
      </c>
      <c r="CA704" s="48">
        <v>0</v>
      </c>
      <c r="CB704" s="49"/>
    </row>
    <row r="705" spans="1:80" x14ac:dyDescent="0.25">
      <c r="A705">
        <v>10001</v>
      </c>
      <c r="B705" s="48" t="s">
        <v>1105</v>
      </c>
      <c r="C705" s="48" t="s">
        <v>1106</v>
      </c>
      <c r="E705" s="48" t="s">
        <v>12</v>
      </c>
      <c r="F705" s="48">
        <v>4.72</v>
      </c>
      <c r="G705" s="48">
        <v>0</v>
      </c>
      <c r="H705" s="48">
        <v>4.72</v>
      </c>
      <c r="I705" s="48">
        <v>4.72</v>
      </c>
      <c r="J705" s="48">
        <v>1</v>
      </c>
      <c r="K705" s="48">
        <v>4.72</v>
      </c>
      <c r="L705" s="48">
        <v>1.3</v>
      </c>
      <c r="M705" s="48">
        <v>6.14</v>
      </c>
      <c r="N705" s="48">
        <v>1</v>
      </c>
      <c r="O705">
        <v>1</v>
      </c>
      <c r="P705" s="48">
        <v>0</v>
      </c>
      <c r="Q705" s="49">
        <v>43090</v>
      </c>
      <c r="S705" t="s">
        <v>1087</v>
      </c>
      <c r="T705" t="s">
        <v>1088</v>
      </c>
      <c r="U705" s="48" t="s">
        <v>1090</v>
      </c>
      <c r="V705" s="47"/>
      <c r="AB705">
        <v>0</v>
      </c>
      <c r="AD705">
        <v>0</v>
      </c>
      <c r="AF705">
        <v>0</v>
      </c>
      <c r="AG705">
        <v>0</v>
      </c>
      <c r="AH705">
        <v>0</v>
      </c>
      <c r="AI705">
        <v>0</v>
      </c>
      <c r="AJ705">
        <v>0</v>
      </c>
      <c r="AK705">
        <v>0</v>
      </c>
      <c r="AM705">
        <v>0</v>
      </c>
      <c r="AN705">
        <v>1</v>
      </c>
      <c r="AO705">
        <v>1</v>
      </c>
      <c r="AP705">
        <v>0</v>
      </c>
      <c r="AQ705">
        <v>0</v>
      </c>
      <c r="AR705">
        <v>0</v>
      </c>
      <c r="AS705">
        <v>0</v>
      </c>
      <c r="AT705">
        <v>0</v>
      </c>
      <c r="AU705">
        <v>0</v>
      </c>
      <c r="AV705">
        <v>0</v>
      </c>
      <c r="BA705">
        <v>0</v>
      </c>
      <c r="BD705">
        <v>0</v>
      </c>
      <c r="BG705">
        <v>0</v>
      </c>
      <c r="BJ705">
        <v>0</v>
      </c>
      <c r="BM705">
        <v>0</v>
      </c>
      <c r="BP705">
        <v>0</v>
      </c>
      <c r="BQ705" s="48" t="s">
        <v>1090</v>
      </c>
      <c r="BR705" s="48" t="s">
        <v>1107</v>
      </c>
      <c r="BX705" s="48">
        <v>0</v>
      </c>
      <c r="BY705" s="48">
        <v>15</v>
      </c>
      <c r="BZ705" s="48">
        <v>0</v>
      </c>
      <c r="CA705" s="48">
        <v>0</v>
      </c>
      <c r="CB705" s="49"/>
    </row>
    <row r="706" spans="1:80" x14ac:dyDescent="0.25">
      <c r="A706">
        <v>10001</v>
      </c>
      <c r="B706" s="48" t="s">
        <v>1114</v>
      </c>
      <c r="C706" s="48" t="s">
        <v>1115</v>
      </c>
      <c r="E706" s="48" t="s">
        <v>12</v>
      </c>
      <c r="F706" s="48">
        <v>8.6199999999999992</v>
      </c>
      <c r="G706" s="48">
        <v>0</v>
      </c>
      <c r="H706" s="48">
        <v>8.6199999999999992</v>
      </c>
      <c r="I706" s="48">
        <v>8.6199999999999992</v>
      </c>
      <c r="J706" s="48">
        <v>1</v>
      </c>
      <c r="K706" s="48">
        <v>8.6199999999999992</v>
      </c>
      <c r="L706" s="48">
        <v>1.3</v>
      </c>
      <c r="M706" s="48">
        <v>11.21</v>
      </c>
      <c r="N706" s="48">
        <v>1</v>
      </c>
      <c r="O706">
        <v>1</v>
      </c>
      <c r="P706" s="48">
        <v>0</v>
      </c>
      <c r="Q706" s="49">
        <v>42633</v>
      </c>
      <c r="R706" t="s">
        <v>1116</v>
      </c>
      <c r="S706" t="s">
        <v>1087</v>
      </c>
      <c r="T706" t="s">
        <v>1088</v>
      </c>
      <c r="U706" s="48" t="s">
        <v>1090</v>
      </c>
      <c r="V706" s="47"/>
      <c r="AB706">
        <v>0</v>
      </c>
      <c r="AD706">
        <v>0</v>
      </c>
      <c r="AF706">
        <v>0</v>
      </c>
      <c r="AG706">
        <v>0</v>
      </c>
      <c r="AH706">
        <v>0</v>
      </c>
      <c r="AI706">
        <v>0</v>
      </c>
      <c r="AJ706">
        <v>0</v>
      </c>
      <c r="AK706">
        <v>0</v>
      </c>
      <c r="AM706">
        <v>0</v>
      </c>
      <c r="AN706">
        <v>1</v>
      </c>
      <c r="AO706">
        <v>1</v>
      </c>
      <c r="AP706">
        <v>0</v>
      </c>
      <c r="AQ706">
        <v>0</v>
      </c>
      <c r="AR706">
        <v>0</v>
      </c>
      <c r="AS706">
        <v>0</v>
      </c>
      <c r="AT706">
        <v>0</v>
      </c>
      <c r="AU706">
        <v>0</v>
      </c>
      <c r="AV706">
        <v>0</v>
      </c>
      <c r="BA706">
        <v>0</v>
      </c>
      <c r="BD706">
        <v>0</v>
      </c>
      <c r="BG706">
        <v>0</v>
      </c>
      <c r="BJ706">
        <v>0</v>
      </c>
      <c r="BM706">
        <v>0</v>
      </c>
      <c r="BP706">
        <v>0</v>
      </c>
      <c r="BQ706" s="48" t="s">
        <v>1090</v>
      </c>
      <c r="BX706" s="48">
        <v>0</v>
      </c>
      <c r="BY706" s="48">
        <v>19</v>
      </c>
      <c r="BZ706" s="48">
        <v>0</v>
      </c>
      <c r="CA706" s="48">
        <v>0</v>
      </c>
      <c r="CB706" s="49"/>
    </row>
    <row r="707" spans="1:80" x14ac:dyDescent="0.25">
      <c r="A707">
        <v>10001</v>
      </c>
      <c r="B707" s="48" t="s">
        <v>1117</v>
      </c>
      <c r="C707" s="48" t="s">
        <v>1118</v>
      </c>
      <c r="E707" s="48" t="s">
        <v>12</v>
      </c>
      <c r="F707" s="48">
        <v>3.78</v>
      </c>
      <c r="G707" s="48">
        <v>0</v>
      </c>
      <c r="H707" s="48">
        <v>3.78</v>
      </c>
      <c r="I707" s="48">
        <v>3.78</v>
      </c>
      <c r="J707" s="48">
        <v>1</v>
      </c>
      <c r="K707" s="48">
        <v>3.78</v>
      </c>
      <c r="L707" s="48">
        <v>1.3</v>
      </c>
      <c r="M707" s="48">
        <v>4.91</v>
      </c>
      <c r="N707" s="48">
        <v>1</v>
      </c>
      <c r="O707">
        <v>1</v>
      </c>
      <c r="P707" s="48">
        <v>0</v>
      </c>
      <c r="Q707" s="49">
        <v>42836</v>
      </c>
      <c r="R707" t="s">
        <v>1116</v>
      </c>
      <c r="S707" t="s">
        <v>1087</v>
      </c>
      <c r="T707" t="s">
        <v>1088</v>
      </c>
      <c r="U707" s="48" t="s">
        <v>1119</v>
      </c>
      <c r="V707" s="47"/>
      <c r="AB707">
        <v>0</v>
      </c>
      <c r="AD707">
        <v>0</v>
      </c>
      <c r="AF707">
        <v>0</v>
      </c>
      <c r="AG707">
        <v>0</v>
      </c>
      <c r="AH707">
        <v>0</v>
      </c>
      <c r="AI707">
        <v>0</v>
      </c>
      <c r="AJ707">
        <v>0</v>
      </c>
      <c r="AK707">
        <v>0</v>
      </c>
      <c r="AM707">
        <v>0</v>
      </c>
      <c r="AN707">
        <v>1</v>
      </c>
      <c r="AO707">
        <v>1</v>
      </c>
      <c r="AP707">
        <v>0</v>
      </c>
      <c r="AQ707">
        <v>0</v>
      </c>
      <c r="AR707">
        <v>0</v>
      </c>
      <c r="AS707">
        <v>0</v>
      </c>
      <c r="AT707">
        <v>0</v>
      </c>
      <c r="AU707">
        <v>0</v>
      </c>
      <c r="AV707">
        <v>0</v>
      </c>
      <c r="BA707">
        <v>0</v>
      </c>
      <c r="BD707">
        <v>0</v>
      </c>
      <c r="BG707">
        <v>0</v>
      </c>
      <c r="BJ707">
        <v>0</v>
      </c>
      <c r="BM707">
        <v>0</v>
      </c>
      <c r="BP707">
        <v>0</v>
      </c>
      <c r="BQ707" s="48" t="s">
        <v>1119</v>
      </c>
      <c r="BS707" s="48" t="s">
        <v>1089</v>
      </c>
      <c r="BT707" s="48" t="s">
        <v>1120</v>
      </c>
      <c r="BX707" s="48">
        <v>0</v>
      </c>
      <c r="BY707" s="48">
        <v>19</v>
      </c>
      <c r="BZ707" s="48">
        <v>0</v>
      </c>
      <c r="CA707" s="48">
        <v>0</v>
      </c>
      <c r="CB707" s="49"/>
    </row>
    <row r="708" spans="1:80" x14ac:dyDescent="0.25">
      <c r="A708">
        <v>10001</v>
      </c>
      <c r="B708" s="48" t="s">
        <v>1126</v>
      </c>
      <c r="C708" s="48" t="s">
        <v>1127</v>
      </c>
      <c r="E708" s="48" t="s">
        <v>12</v>
      </c>
      <c r="F708" s="48">
        <v>4.51</v>
      </c>
      <c r="G708" s="48">
        <v>0</v>
      </c>
      <c r="H708" s="48">
        <v>4.51</v>
      </c>
      <c r="I708" s="48">
        <v>4.51</v>
      </c>
      <c r="J708" s="48">
        <v>1</v>
      </c>
      <c r="K708" s="48">
        <v>4.51</v>
      </c>
      <c r="L708" s="48">
        <v>1.3</v>
      </c>
      <c r="M708" s="48">
        <v>5.86</v>
      </c>
      <c r="N708" s="48">
        <v>1</v>
      </c>
      <c r="O708">
        <v>1</v>
      </c>
      <c r="P708" s="48">
        <v>0</v>
      </c>
      <c r="Q708" s="49">
        <v>41428</v>
      </c>
      <c r="R708" t="s">
        <v>737</v>
      </c>
      <c r="S708" t="s">
        <v>1087</v>
      </c>
      <c r="T708" t="s">
        <v>1088</v>
      </c>
      <c r="U708" s="48" t="s">
        <v>1089</v>
      </c>
      <c r="V708" s="47"/>
      <c r="AB708">
        <v>0</v>
      </c>
      <c r="AD708">
        <v>0</v>
      </c>
      <c r="AF708">
        <v>0</v>
      </c>
      <c r="AG708">
        <v>0</v>
      </c>
      <c r="AH708">
        <v>0</v>
      </c>
      <c r="AI708">
        <v>0</v>
      </c>
      <c r="AJ708">
        <v>0</v>
      </c>
      <c r="AK708">
        <v>0</v>
      </c>
      <c r="AM708">
        <v>0</v>
      </c>
      <c r="AN708">
        <v>1</v>
      </c>
      <c r="AO708">
        <v>1</v>
      </c>
      <c r="AP708">
        <v>0</v>
      </c>
      <c r="AQ708">
        <v>0</v>
      </c>
      <c r="AR708">
        <v>0</v>
      </c>
      <c r="AS708">
        <v>0</v>
      </c>
      <c r="AT708">
        <v>0</v>
      </c>
      <c r="AU708">
        <v>0</v>
      </c>
      <c r="AV708">
        <v>0</v>
      </c>
      <c r="BA708">
        <v>0</v>
      </c>
      <c r="BD708">
        <v>0</v>
      </c>
      <c r="BG708">
        <v>0</v>
      </c>
      <c r="BJ708">
        <v>0</v>
      </c>
      <c r="BM708">
        <v>0</v>
      </c>
      <c r="BP708">
        <v>0</v>
      </c>
      <c r="BQ708" s="48" t="s">
        <v>1090</v>
      </c>
      <c r="BR708" s="48" t="s">
        <v>1128</v>
      </c>
      <c r="BS708" s="48" t="s">
        <v>1089</v>
      </c>
      <c r="BT708" s="48" t="s">
        <v>1129</v>
      </c>
      <c r="BX708" s="48">
        <v>0</v>
      </c>
      <c r="BY708" s="48">
        <v>15</v>
      </c>
      <c r="BZ708" s="48">
        <v>0</v>
      </c>
      <c r="CA708" s="48">
        <v>0</v>
      </c>
      <c r="CB708" s="49"/>
    </row>
    <row r="709" spans="1:80" x14ac:dyDescent="0.25">
      <c r="A709">
        <v>10001</v>
      </c>
      <c r="B709" s="48" t="s">
        <v>1130</v>
      </c>
      <c r="C709" s="48" t="s">
        <v>1131</v>
      </c>
      <c r="E709" s="48" t="s">
        <v>12</v>
      </c>
      <c r="F709" s="48">
        <v>4.78</v>
      </c>
      <c r="G709" s="48">
        <v>0</v>
      </c>
      <c r="H709" s="48">
        <v>4.78</v>
      </c>
      <c r="I709" s="48">
        <v>4.78</v>
      </c>
      <c r="J709" s="48">
        <v>1</v>
      </c>
      <c r="K709" s="48">
        <v>4.78</v>
      </c>
      <c r="L709" s="48">
        <v>1.3</v>
      </c>
      <c r="M709" s="48">
        <v>6.21</v>
      </c>
      <c r="N709" s="48">
        <v>1</v>
      </c>
      <c r="O709">
        <v>1</v>
      </c>
      <c r="P709" s="48">
        <v>0</v>
      </c>
      <c r="Q709" s="49">
        <v>41352</v>
      </c>
      <c r="S709" t="s">
        <v>1087</v>
      </c>
      <c r="T709" t="s">
        <v>1088</v>
      </c>
      <c r="U709" s="48" t="s">
        <v>1090</v>
      </c>
      <c r="V709" s="47"/>
      <c r="AB709">
        <v>0</v>
      </c>
      <c r="AD709">
        <v>0</v>
      </c>
      <c r="AF709">
        <v>0</v>
      </c>
      <c r="AG709">
        <v>0</v>
      </c>
      <c r="AH709">
        <v>0</v>
      </c>
      <c r="AI709">
        <v>0</v>
      </c>
      <c r="AJ709">
        <v>0</v>
      </c>
      <c r="AK709">
        <v>0</v>
      </c>
      <c r="AM709">
        <v>0</v>
      </c>
      <c r="AN709">
        <v>1</v>
      </c>
      <c r="AO709">
        <v>1</v>
      </c>
      <c r="AP709">
        <v>0</v>
      </c>
      <c r="AQ709">
        <v>0</v>
      </c>
      <c r="AR709">
        <v>0</v>
      </c>
      <c r="AS709">
        <v>0</v>
      </c>
      <c r="AT709">
        <v>0</v>
      </c>
      <c r="AU709">
        <v>0</v>
      </c>
      <c r="AV709">
        <v>0</v>
      </c>
      <c r="BA709">
        <v>0</v>
      </c>
      <c r="BD709">
        <v>0</v>
      </c>
      <c r="BG709">
        <v>0</v>
      </c>
      <c r="BJ709">
        <v>0</v>
      </c>
      <c r="BM709">
        <v>0</v>
      </c>
      <c r="BP709">
        <v>0</v>
      </c>
      <c r="BQ709" s="48" t="s">
        <v>1090</v>
      </c>
      <c r="BR709" s="48" t="s">
        <v>1132</v>
      </c>
      <c r="BX709" s="48">
        <v>0</v>
      </c>
      <c r="BY709" s="48">
        <v>15</v>
      </c>
      <c r="BZ709" s="48">
        <v>0</v>
      </c>
      <c r="CA709" s="48">
        <v>0</v>
      </c>
      <c r="CB709" s="49"/>
    </row>
    <row r="710" spans="1:80" x14ac:dyDescent="0.25">
      <c r="A710">
        <v>10001</v>
      </c>
      <c r="B710" s="48" t="s">
        <v>1133</v>
      </c>
      <c r="C710" s="48" t="s">
        <v>1134</v>
      </c>
      <c r="E710" s="48" t="s">
        <v>12</v>
      </c>
      <c r="F710" s="48">
        <v>4.82</v>
      </c>
      <c r="G710" s="48">
        <v>0</v>
      </c>
      <c r="H710" s="48">
        <v>4.82</v>
      </c>
      <c r="I710" s="48">
        <v>4.82</v>
      </c>
      <c r="J710" s="48">
        <v>1</v>
      </c>
      <c r="K710" s="48">
        <v>4.82</v>
      </c>
      <c r="L710" s="48">
        <v>1.3</v>
      </c>
      <c r="M710" s="48">
        <v>6.27</v>
      </c>
      <c r="N710" s="48">
        <v>1</v>
      </c>
      <c r="O710">
        <v>1</v>
      </c>
      <c r="P710" s="48">
        <v>0</v>
      </c>
      <c r="Q710" s="49">
        <v>42626</v>
      </c>
      <c r="R710" t="s">
        <v>799</v>
      </c>
      <c r="S710" t="s">
        <v>1087</v>
      </c>
      <c r="T710" t="s">
        <v>1088</v>
      </c>
      <c r="U710" s="48" t="s">
        <v>1090</v>
      </c>
      <c r="V710" s="47"/>
      <c r="AB710">
        <v>0</v>
      </c>
      <c r="AD710">
        <v>0</v>
      </c>
      <c r="AF710">
        <v>0</v>
      </c>
      <c r="AG710">
        <v>0</v>
      </c>
      <c r="AH710">
        <v>0</v>
      </c>
      <c r="AI710">
        <v>0</v>
      </c>
      <c r="AJ710">
        <v>0</v>
      </c>
      <c r="AK710">
        <v>0</v>
      </c>
      <c r="AM710">
        <v>0</v>
      </c>
      <c r="AN710">
        <v>1</v>
      </c>
      <c r="AO710">
        <v>1</v>
      </c>
      <c r="AP710">
        <v>0</v>
      </c>
      <c r="AQ710">
        <v>0</v>
      </c>
      <c r="AR710">
        <v>0</v>
      </c>
      <c r="AS710">
        <v>0</v>
      </c>
      <c r="AT710">
        <v>0</v>
      </c>
      <c r="AU710">
        <v>0</v>
      </c>
      <c r="AV710">
        <v>0</v>
      </c>
      <c r="BA710">
        <v>0</v>
      </c>
      <c r="BD710">
        <v>0</v>
      </c>
      <c r="BG710">
        <v>0</v>
      </c>
      <c r="BJ710">
        <v>0</v>
      </c>
      <c r="BM710">
        <v>0</v>
      </c>
      <c r="BP710">
        <v>0</v>
      </c>
      <c r="BQ710" s="48" t="s">
        <v>1135</v>
      </c>
      <c r="BR710" s="48" t="s">
        <v>1136</v>
      </c>
      <c r="BS710" s="48" t="s">
        <v>1090</v>
      </c>
      <c r="BT710" s="48" t="s">
        <v>1137</v>
      </c>
      <c r="BX710" s="48">
        <v>0</v>
      </c>
      <c r="BY710" s="48">
        <v>19</v>
      </c>
      <c r="BZ710" s="48">
        <v>0</v>
      </c>
      <c r="CA710" s="48">
        <v>0</v>
      </c>
      <c r="CB710" s="49"/>
    </row>
    <row r="711" spans="1:80" x14ac:dyDescent="0.25">
      <c r="A711">
        <v>10001</v>
      </c>
      <c r="B711" s="48" t="s">
        <v>1145</v>
      </c>
      <c r="C711" s="48" t="s">
        <v>1146</v>
      </c>
      <c r="E711" s="48" t="s">
        <v>12</v>
      </c>
      <c r="F711" s="48">
        <v>9.15</v>
      </c>
      <c r="G711" s="48">
        <v>0</v>
      </c>
      <c r="H711" s="48">
        <v>9.15</v>
      </c>
      <c r="I711" s="48">
        <v>9.15</v>
      </c>
      <c r="J711" s="48">
        <v>1</v>
      </c>
      <c r="K711" s="48">
        <v>9.15</v>
      </c>
      <c r="L711" s="48">
        <v>1.25</v>
      </c>
      <c r="M711" s="48">
        <v>11.44</v>
      </c>
      <c r="N711" s="48">
        <v>1</v>
      </c>
      <c r="O711">
        <v>1</v>
      </c>
      <c r="P711" s="48">
        <v>0</v>
      </c>
      <c r="Q711" s="49">
        <v>42677</v>
      </c>
      <c r="R711" t="s">
        <v>799</v>
      </c>
      <c r="S711" t="s">
        <v>1087</v>
      </c>
      <c r="T711" t="s">
        <v>1088</v>
      </c>
      <c r="U711" s="48" t="s">
        <v>1090</v>
      </c>
      <c r="V711" s="47"/>
      <c r="AB711">
        <v>0</v>
      </c>
      <c r="AD711">
        <v>0</v>
      </c>
      <c r="AF711">
        <v>0</v>
      </c>
      <c r="AG711">
        <v>0</v>
      </c>
      <c r="AH711">
        <v>0</v>
      </c>
      <c r="AI711">
        <v>0</v>
      </c>
      <c r="AJ711">
        <v>0</v>
      </c>
      <c r="AK711">
        <v>0</v>
      </c>
      <c r="AM711">
        <v>0</v>
      </c>
      <c r="AN711">
        <v>1</v>
      </c>
      <c r="AO711">
        <v>1</v>
      </c>
      <c r="AP711">
        <v>0</v>
      </c>
      <c r="AQ711">
        <v>0</v>
      </c>
      <c r="AR711">
        <v>0</v>
      </c>
      <c r="AS711">
        <v>0</v>
      </c>
      <c r="AT711">
        <v>0</v>
      </c>
      <c r="AU711">
        <v>0</v>
      </c>
      <c r="AV711">
        <v>0</v>
      </c>
      <c r="BA711">
        <v>0</v>
      </c>
      <c r="BD711">
        <v>0</v>
      </c>
      <c r="BG711">
        <v>0</v>
      </c>
      <c r="BJ711">
        <v>0</v>
      </c>
      <c r="BM711">
        <v>0</v>
      </c>
      <c r="BP711">
        <v>0</v>
      </c>
      <c r="BQ711" s="48" t="s">
        <v>1090</v>
      </c>
      <c r="BR711" s="48" t="s">
        <v>1147</v>
      </c>
      <c r="BX711" s="48">
        <v>0</v>
      </c>
      <c r="BY711" s="48">
        <v>19</v>
      </c>
      <c r="BZ711" s="48">
        <v>0</v>
      </c>
      <c r="CA711" s="48">
        <v>0</v>
      </c>
      <c r="CB711" s="49">
        <v>0</v>
      </c>
    </row>
    <row r="712" spans="1:80" x14ac:dyDescent="0.25">
      <c r="A712">
        <v>10001</v>
      </c>
      <c r="B712" s="48" t="s">
        <v>1148</v>
      </c>
      <c r="C712" s="48" t="s">
        <v>1149</v>
      </c>
      <c r="E712" s="48" t="s">
        <v>12</v>
      </c>
      <c r="F712" s="48">
        <v>17.88</v>
      </c>
      <c r="G712" s="48">
        <v>0</v>
      </c>
      <c r="H712" s="48">
        <v>13.67</v>
      </c>
      <c r="I712" s="48">
        <v>17.88</v>
      </c>
      <c r="J712" s="48">
        <v>1</v>
      </c>
      <c r="K712" s="48">
        <v>13.67</v>
      </c>
      <c r="L712" s="48">
        <v>1.25</v>
      </c>
      <c r="M712" s="48">
        <v>17.88</v>
      </c>
      <c r="N712" s="48">
        <v>1</v>
      </c>
      <c r="O712">
        <v>1</v>
      </c>
      <c r="P712" s="48">
        <v>0</v>
      </c>
      <c r="Q712" s="49">
        <v>42339</v>
      </c>
      <c r="S712" t="s">
        <v>1087</v>
      </c>
      <c r="T712" t="s">
        <v>1088</v>
      </c>
      <c r="U712" s="48" t="s">
        <v>1090</v>
      </c>
      <c r="V712" s="47"/>
      <c r="AB712">
        <v>0</v>
      </c>
      <c r="AD712">
        <v>0</v>
      </c>
      <c r="AF712">
        <v>0</v>
      </c>
      <c r="AG712">
        <v>0</v>
      </c>
      <c r="AH712">
        <v>0</v>
      </c>
      <c r="AI712">
        <v>0</v>
      </c>
      <c r="AJ712">
        <v>0</v>
      </c>
      <c r="AK712">
        <v>0</v>
      </c>
      <c r="AM712">
        <v>0</v>
      </c>
      <c r="AN712">
        <v>1</v>
      </c>
      <c r="AO712">
        <v>1</v>
      </c>
      <c r="AP712">
        <v>0</v>
      </c>
      <c r="AQ712">
        <v>0</v>
      </c>
      <c r="AR712">
        <v>0</v>
      </c>
      <c r="AS712">
        <v>0</v>
      </c>
      <c r="AT712">
        <v>0</v>
      </c>
      <c r="AU712">
        <v>0</v>
      </c>
      <c r="AV712">
        <v>0</v>
      </c>
      <c r="BA712">
        <v>0</v>
      </c>
      <c r="BD712">
        <v>0</v>
      </c>
      <c r="BG712">
        <v>0</v>
      </c>
      <c r="BJ712">
        <v>0</v>
      </c>
      <c r="BM712">
        <v>0</v>
      </c>
      <c r="BP712">
        <v>0</v>
      </c>
      <c r="BQ712" s="48" t="s">
        <v>1090</v>
      </c>
      <c r="BR712" s="48" t="s">
        <v>1150</v>
      </c>
      <c r="BX712" s="48">
        <v>0</v>
      </c>
      <c r="BY712" s="48">
        <v>15</v>
      </c>
      <c r="BZ712" s="48">
        <v>0</v>
      </c>
      <c r="CA712" s="48">
        <v>0</v>
      </c>
      <c r="CB712" s="49"/>
    </row>
    <row r="713" spans="1:80" x14ac:dyDescent="0.25">
      <c r="A713">
        <v>10001</v>
      </c>
      <c r="B713" s="48" t="s">
        <v>1151</v>
      </c>
      <c r="C713" s="48" t="s">
        <v>1152</v>
      </c>
      <c r="E713" s="48" t="s">
        <v>12</v>
      </c>
      <c r="F713" s="48">
        <v>8.8800000000000008</v>
      </c>
      <c r="G713" s="48">
        <v>0</v>
      </c>
      <c r="H713" s="48">
        <v>8.8800000000000008</v>
      </c>
      <c r="I713" s="48">
        <v>8.8800000000000008</v>
      </c>
      <c r="J713" s="48">
        <v>1</v>
      </c>
      <c r="K713" s="48">
        <v>8.8800000000000008</v>
      </c>
      <c r="L713" s="48">
        <v>1.3</v>
      </c>
      <c r="M713" s="48">
        <v>11.54</v>
      </c>
      <c r="N713" s="48">
        <v>1</v>
      </c>
      <c r="O713">
        <v>1</v>
      </c>
      <c r="P713" s="48">
        <v>0</v>
      </c>
      <c r="Q713" s="49">
        <v>41088</v>
      </c>
      <c r="S713" t="s">
        <v>1087</v>
      </c>
      <c r="T713" t="s">
        <v>1088</v>
      </c>
      <c r="U713" s="48" t="s">
        <v>1090</v>
      </c>
      <c r="V713" s="47"/>
      <c r="AB713">
        <v>0</v>
      </c>
      <c r="AD713">
        <v>0</v>
      </c>
      <c r="AF713">
        <v>0</v>
      </c>
      <c r="AG713">
        <v>0</v>
      </c>
      <c r="AH713">
        <v>0</v>
      </c>
      <c r="AI713">
        <v>0</v>
      </c>
      <c r="AJ713">
        <v>0</v>
      </c>
      <c r="AK713">
        <v>0</v>
      </c>
      <c r="AM713">
        <v>0</v>
      </c>
      <c r="AN713">
        <v>1</v>
      </c>
      <c r="AO713">
        <v>1</v>
      </c>
      <c r="AP713">
        <v>0</v>
      </c>
      <c r="AQ713">
        <v>0</v>
      </c>
      <c r="AR713">
        <v>0</v>
      </c>
      <c r="AS713">
        <v>0</v>
      </c>
      <c r="AT713">
        <v>0</v>
      </c>
      <c r="AU713">
        <v>0</v>
      </c>
      <c r="AV713">
        <v>0</v>
      </c>
      <c r="BA713">
        <v>0</v>
      </c>
      <c r="BD713">
        <v>0</v>
      </c>
      <c r="BG713">
        <v>0</v>
      </c>
      <c r="BJ713">
        <v>0</v>
      </c>
      <c r="BM713">
        <v>0</v>
      </c>
      <c r="BP713">
        <v>0</v>
      </c>
      <c r="BQ713" s="48" t="s">
        <v>1090</v>
      </c>
      <c r="BR713" s="48" t="s">
        <v>1153</v>
      </c>
      <c r="BX713" s="48">
        <v>0</v>
      </c>
      <c r="BY713" s="48">
        <v>15</v>
      </c>
      <c r="BZ713" s="48">
        <v>0</v>
      </c>
      <c r="CA713" s="48">
        <v>0</v>
      </c>
      <c r="CB713" s="49"/>
    </row>
    <row r="714" spans="1:80" x14ac:dyDescent="0.25">
      <c r="A714">
        <v>10001</v>
      </c>
      <c r="B714" s="48" t="s">
        <v>1163</v>
      </c>
      <c r="C714" s="48" t="s">
        <v>1164</v>
      </c>
      <c r="E714" s="48" t="s">
        <v>12</v>
      </c>
      <c r="F714" s="48">
        <v>14.5</v>
      </c>
      <c r="G714" s="48">
        <v>0</v>
      </c>
      <c r="H714" s="48">
        <v>14.5</v>
      </c>
      <c r="I714" s="48">
        <v>14.5</v>
      </c>
      <c r="J714" s="48">
        <v>1</v>
      </c>
      <c r="K714" s="48">
        <v>14.5</v>
      </c>
      <c r="L714" s="48">
        <v>1.25</v>
      </c>
      <c r="M714" s="48">
        <v>18.13</v>
      </c>
      <c r="N714" s="48">
        <v>1</v>
      </c>
      <c r="O714">
        <v>1</v>
      </c>
      <c r="P714" s="48">
        <v>0</v>
      </c>
      <c r="Q714" s="49">
        <v>41088</v>
      </c>
      <c r="S714" t="s">
        <v>1087</v>
      </c>
      <c r="T714" t="s">
        <v>1088</v>
      </c>
      <c r="U714" s="48" t="s">
        <v>1119</v>
      </c>
      <c r="V714" s="47"/>
      <c r="AB714">
        <v>0</v>
      </c>
      <c r="AD714">
        <v>0</v>
      </c>
      <c r="AF714">
        <v>0</v>
      </c>
      <c r="AG714">
        <v>0</v>
      </c>
      <c r="AH714">
        <v>0</v>
      </c>
      <c r="AI714">
        <v>0</v>
      </c>
      <c r="AJ714">
        <v>0</v>
      </c>
      <c r="AK714">
        <v>0</v>
      </c>
      <c r="AM714">
        <v>0</v>
      </c>
      <c r="AN714">
        <v>1</v>
      </c>
      <c r="AO714">
        <v>1</v>
      </c>
      <c r="AP714">
        <v>0</v>
      </c>
      <c r="AQ714">
        <v>0</v>
      </c>
      <c r="AR714">
        <v>0</v>
      </c>
      <c r="AS714">
        <v>0</v>
      </c>
      <c r="AT714">
        <v>0</v>
      </c>
      <c r="AU714">
        <v>0</v>
      </c>
      <c r="AV714">
        <v>0</v>
      </c>
      <c r="BA714">
        <v>0</v>
      </c>
      <c r="BD714">
        <v>0</v>
      </c>
      <c r="BG714">
        <v>0</v>
      </c>
      <c r="BJ714">
        <v>0</v>
      </c>
      <c r="BM714">
        <v>0</v>
      </c>
      <c r="BP714">
        <v>0</v>
      </c>
      <c r="BQ714" s="48" t="s">
        <v>1119</v>
      </c>
      <c r="BR714" s="48" t="s">
        <v>1165</v>
      </c>
      <c r="BX714" s="48">
        <v>0</v>
      </c>
      <c r="BY714" s="48">
        <v>15</v>
      </c>
      <c r="BZ714" s="48">
        <v>0</v>
      </c>
      <c r="CA714" s="48">
        <v>0</v>
      </c>
      <c r="CB714" s="49"/>
    </row>
    <row r="715" spans="1:80" x14ac:dyDescent="0.25">
      <c r="A715">
        <v>10001</v>
      </c>
      <c r="B715" s="48" t="s">
        <v>1093</v>
      </c>
      <c r="C715" s="48" t="s">
        <v>1094</v>
      </c>
      <c r="E715" s="48" t="s">
        <v>12</v>
      </c>
      <c r="F715" s="48">
        <v>2.4</v>
      </c>
      <c r="G715" s="48">
        <v>0</v>
      </c>
      <c r="H715" s="48">
        <v>2.4</v>
      </c>
      <c r="I715" s="48">
        <v>2.4</v>
      </c>
      <c r="J715" s="48">
        <v>1</v>
      </c>
      <c r="K715" s="48">
        <v>2.4</v>
      </c>
      <c r="L715" s="48">
        <v>1.3</v>
      </c>
      <c r="M715" s="48">
        <v>3.12</v>
      </c>
      <c r="N715" s="48">
        <v>1</v>
      </c>
      <c r="O715">
        <v>1</v>
      </c>
      <c r="P715" s="48">
        <v>0</v>
      </c>
      <c r="Q715" s="49">
        <v>42626</v>
      </c>
      <c r="R715" t="s">
        <v>799</v>
      </c>
      <c r="S715" t="s">
        <v>1087</v>
      </c>
      <c r="T715" t="s">
        <v>1088</v>
      </c>
      <c r="U715" s="48" t="s">
        <v>1090</v>
      </c>
      <c r="V715" s="47"/>
      <c r="AB715">
        <v>0</v>
      </c>
      <c r="AD715">
        <v>0</v>
      </c>
      <c r="AF715">
        <v>0</v>
      </c>
      <c r="AG715">
        <v>0</v>
      </c>
      <c r="AH715">
        <v>0</v>
      </c>
      <c r="AI715">
        <v>0</v>
      </c>
      <c r="AJ715">
        <v>0</v>
      </c>
      <c r="AK715">
        <v>0</v>
      </c>
      <c r="AM715">
        <v>0</v>
      </c>
      <c r="AN715">
        <v>1</v>
      </c>
      <c r="AO715">
        <v>1</v>
      </c>
      <c r="AP715">
        <v>0</v>
      </c>
      <c r="AQ715">
        <v>0</v>
      </c>
      <c r="AR715">
        <v>0</v>
      </c>
      <c r="AS715">
        <v>0</v>
      </c>
      <c r="AT715">
        <v>0</v>
      </c>
      <c r="AU715">
        <v>0</v>
      </c>
      <c r="AV715">
        <v>0</v>
      </c>
      <c r="BA715">
        <v>0</v>
      </c>
      <c r="BD715">
        <v>0</v>
      </c>
      <c r="BG715">
        <v>0</v>
      </c>
      <c r="BJ715">
        <v>0</v>
      </c>
      <c r="BM715">
        <v>0</v>
      </c>
      <c r="BP715">
        <v>0</v>
      </c>
      <c r="BQ715" s="48" t="s">
        <v>1089</v>
      </c>
      <c r="BR715" s="48" t="s">
        <v>1095</v>
      </c>
      <c r="BS715" s="48" t="s">
        <v>1090</v>
      </c>
      <c r="BT715" s="48" t="s">
        <v>1096</v>
      </c>
      <c r="BX715" s="48">
        <v>0</v>
      </c>
      <c r="BY715" s="48">
        <v>19</v>
      </c>
      <c r="BZ715" s="48">
        <v>0</v>
      </c>
      <c r="CA715" s="48">
        <v>0</v>
      </c>
      <c r="CB715" s="49">
        <v>0</v>
      </c>
    </row>
    <row r="716" spans="1:80" x14ac:dyDescent="0.25">
      <c r="A716">
        <v>10001</v>
      </c>
      <c r="B716" s="48" t="s">
        <v>1108</v>
      </c>
      <c r="C716" s="48" t="s">
        <v>1109</v>
      </c>
      <c r="E716" s="48" t="s">
        <v>12</v>
      </c>
      <c r="F716" s="48">
        <v>2.08</v>
      </c>
      <c r="G716" s="48">
        <v>0</v>
      </c>
      <c r="H716" s="48">
        <v>2.08</v>
      </c>
      <c r="I716" s="48">
        <v>2.08</v>
      </c>
      <c r="J716" s="48">
        <v>1</v>
      </c>
      <c r="K716" s="48">
        <v>2.08</v>
      </c>
      <c r="L716" s="48">
        <v>1.3</v>
      </c>
      <c r="M716" s="48">
        <v>2.7</v>
      </c>
      <c r="N716" s="48">
        <v>1</v>
      </c>
      <c r="O716">
        <v>1</v>
      </c>
      <c r="P716" s="48">
        <v>0</v>
      </c>
      <c r="Q716" s="49">
        <v>41088</v>
      </c>
      <c r="R716" t="s">
        <v>737</v>
      </c>
      <c r="S716" t="s">
        <v>1087</v>
      </c>
      <c r="T716" t="s">
        <v>1088</v>
      </c>
      <c r="U716" s="48" t="s">
        <v>1090</v>
      </c>
      <c r="V716" s="47"/>
      <c r="AB716">
        <v>0</v>
      </c>
      <c r="AD716">
        <v>0</v>
      </c>
      <c r="AF716">
        <v>0</v>
      </c>
      <c r="AG716">
        <v>0</v>
      </c>
      <c r="AH716">
        <v>0</v>
      </c>
      <c r="AI716">
        <v>0</v>
      </c>
      <c r="AJ716">
        <v>0</v>
      </c>
      <c r="AK716">
        <v>0</v>
      </c>
      <c r="AM716">
        <v>0</v>
      </c>
      <c r="AN716">
        <v>1</v>
      </c>
      <c r="AO716">
        <v>1</v>
      </c>
      <c r="AP716">
        <v>0</v>
      </c>
      <c r="AQ716">
        <v>0</v>
      </c>
      <c r="AR716">
        <v>0</v>
      </c>
      <c r="AS716">
        <v>0</v>
      </c>
      <c r="AT716">
        <v>0</v>
      </c>
      <c r="AU716">
        <v>0</v>
      </c>
      <c r="AV716">
        <v>0</v>
      </c>
      <c r="BA716">
        <v>0</v>
      </c>
      <c r="BD716">
        <v>0</v>
      </c>
      <c r="BG716">
        <v>0</v>
      </c>
      <c r="BJ716">
        <v>0</v>
      </c>
      <c r="BM716">
        <v>0</v>
      </c>
      <c r="BP716">
        <v>0</v>
      </c>
      <c r="BQ716" s="48" t="s">
        <v>1090</v>
      </c>
      <c r="BR716" s="48" t="s">
        <v>1110</v>
      </c>
      <c r="BS716" s="48" t="s">
        <v>1089</v>
      </c>
      <c r="BT716" s="48" t="s">
        <v>1095</v>
      </c>
      <c r="BX716" s="48">
        <v>0</v>
      </c>
      <c r="BY716" s="48">
        <v>15</v>
      </c>
      <c r="BZ716" s="48">
        <v>0</v>
      </c>
      <c r="CA716" s="48">
        <v>0</v>
      </c>
      <c r="CB716" s="49"/>
    </row>
    <row r="717" spans="1:80" x14ac:dyDescent="0.25">
      <c r="A717">
        <v>10001</v>
      </c>
      <c r="B717" s="48" t="s">
        <v>1111</v>
      </c>
      <c r="C717" s="48" t="s">
        <v>1112</v>
      </c>
      <c r="E717" s="48" t="s">
        <v>12</v>
      </c>
      <c r="F717" s="48">
        <v>3.29</v>
      </c>
      <c r="G717" s="48">
        <v>0</v>
      </c>
      <c r="H717" s="48">
        <v>3.29</v>
      </c>
      <c r="I717" s="48">
        <v>3.29</v>
      </c>
      <c r="J717" s="48">
        <v>1</v>
      </c>
      <c r="K717" s="48">
        <v>3.29</v>
      </c>
      <c r="L717" s="48">
        <v>1.3</v>
      </c>
      <c r="M717" s="48">
        <v>4.28</v>
      </c>
      <c r="N717" s="48">
        <v>1</v>
      </c>
      <c r="O717">
        <v>1</v>
      </c>
      <c r="P717" s="48">
        <v>0</v>
      </c>
      <c r="Q717" s="49">
        <v>43056</v>
      </c>
      <c r="S717" t="s">
        <v>1087</v>
      </c>
      <c r="T717" t="s">
        <v>1088</v>
      </c>
      <c r="U717" s="48" t="s">
        <v>1090</v>
      </c>
      <c r="V717" s="47"/>
      <c r="AB717">
        <v>0</v>
      </c>
      <c r="AD717">
        <v>0</v>
      </c>
      <c r="AF717">
        <v>0</v>
      </c>
      <c r="AG717">
        <v>0</v>
      </c>
      <c r="AH717">
        <v>0</v>
      </c>
      <c r="AI717">
        <v>0</v>
      </c>
      <c r="AJ717">
        <v>0</v>
      </c>
      <c r="AK717">
        <v>0</v>
      </c>
      <c r="AM717">
        <v>0</v>
      </c>
      <c r="AN717">
        <v>1</v>
      </c>
      <c r="AO717">
        <v>1</v>
      </c>
      <c r="AP717">
        <v>0</v>
      </c>
      <c r="AQ717">
        <v>0</v>
      </c>
      <c r="AR717">
        <v>0</v>
      </c>
      <c r="AS717">
        <v>0</v>
      </c>
      <c r="AT717">
        <v>0</v>
      </c>
      <c r="AU717">
        <v>0</v>
      </c>
      <c r="AV717">
        <v>0</v>
      </c>
      <c r="BA717">
        <v>0</v>
      </c>
      <c r="BD717">
        <v>0</v>
      </c>
      <c r="BG717">
        <v>0</v>
      </c>
      <c r="BJ717">
        <v>0</v>
      </c>
      <c r="BM717">
        <v>0</v>
      </c>
      <c r="BP717">
        <v>0</v>
      </c>
      <c r="BQ717" s="48" t="s">
        <v>1090</v>
      </c>
      <c r="BR717" s="48" t="s">
        <v>1113</v>
      </c>
      <c r="BX717" s="48">
        <v>0</v>
      </c>
      <c r="BY717" s="48">
        <v>15</v>
      </c>
      <c r="BZ717" s="48">
        <v>0</v>
      </c>
      <c r="CA717" s="48">
        <v>0</v>
      </c>
      <c r="CB717" s="49"/>
    </row>
    <row r="718" spans="1:80" x14ac:dyDescent="0.25">
      <c r="A718">
        <v>10001</v>
      </c>
      <c r="B718" s="48" t="s">
        <v>1121</v>
      </c>
      <c r="C718" s="48" t="s">
        <v>1122</v>
      </c>
      <c r="E718" s="48" t="s">
        <v>12</v>
      </c>
      <c r="F718" s="48">
        <v>6.66</v>
      </c>
      <c r="G718" s="48">
        <v>0</v>
      </c>
      <c r="H718" s="48">
        <v>6.66</v>
      </c>
      <c r="I718" s="48">
        <v>6.66</v>
      </c>
      <c r="J718" s="48">
        <v>1</v>
      </c>
      <c r="K718" s="48">
        <v>6.66</v>
      </c>
      <c r="L718" s="48">
        <v>1.3</v>
      </c>
      <c r="M718" s="48">
        <v>8.66</v>
      </c>
      <c r="N718" s="48">
        <v>1</v>
      </c>
      <c r="O718">
        <v>1</v>
      </c>
      <c r="P718" s="48">
        <v>0</v>
      </c>
      <c r="Q718" s="49">
        <v>42633</v>
      </c>
      <c r="R718" t="s">
        <v>1116</v>
      </c>
      <c r="S718" t="s">
        <v>1087</v>
      </c>
      <c r="T718" t="s">
        <v>1088</v>
      </c>
      <c r="U718" s="48" t="s">
        <v>1090</v>
      </c>
      <c r="V718" s="47"/>
      <c r="AB718">
        <v>0</v>
      </c>
      <c r="AD718">
        <v>0</v>
      </c>
      <c r="AF718">
        <v>0</v>
      </c>
      <c r="AG718">
        <v>0</v>
      </c>
      <c r="AH718">
        <v>0</v>
      </c>
      <c r="AI718">
        <v>0</v>
      </c>
      <c r="AJ718">
        <v>0</v>
      </c>
      <c r="AK718">
        <v>0</v>
      </c>
      <c r="AM718">
        <v>0</v>
      </c>
      <c r="AN718">
        <v>1</v>
      </c>
      <c r="AO718">
        <v>1</v>
      </c>
      <c r="AP718">
        <v>0</v>
      </c>
      <c r="AQ718">
        <v>0</v>
      </c>
      <c r="AR718">
        <v>0</v>
      </c>
      <c r="AS718">
        <v>0</v>
      </c>
      <c r="AT718">
        <v>0</v>
      </c>
      <c r="AU718">
        <v>0</v>
      </c>
      <c r="AV718">
        <v>0</v>
      </c>
      <c r="BA718">
        <v>0</v>
      </c>
      <c r="BD718">
        <v>0</v>
      </c>
      <c r="BG718">
        <v>0</v>
      </c>
      <c r="BJ718">
        <v>0</v>
      </c>
      <c r="BM718">
        <v>0</v>
      </c>
      <c r="BP718">
        <v>0</v>
      </c>
      <c r="BQ718" s="48" t="s">
        <v>1090</v>
      </c>
      <c r="BX718" s="48">
        <v>0</v>
      </c>
      <c r="BY718" s="48">
        <v>19</v>
      </c>
      <c r="BZ718" s="48">
        <v>0</v>
      </c>
      <c r="CA718" s="48">
        <v>0</v>
      </c>
      <c r="CB718" s="49"/>
    </row>
    <row r="719" spans="1:80" x14ac:dyDescent="0.25">
      <c r="A719">
        <v>10001</v>
      </c>
      <c r="B719" s="48" t="s">
        <v>1123</v>
      </c>
      <c r="C719" s="48" t="s">
        <v>1124</v>
      </c>
      <c r="E719" s="48" t="s">
        <v>12</v>
      </c>
      <c r="F719" s="48">
        <v>2.5</v>
      </c>
      <c r="G719" s="48">
        <v>0</v>
      </c>
      <c r="H719" s="48">
        <v>2.5</v>
      </c>
      <c r="I719" s="48">
        <v>2.5</v>
      </c>
      <c r="J719" s="48">
        <v>1</v>
      </c>
      <c r="K719" s="48">
        <v>2.5</v>
      </c>
      <c r="L719" s="48">
        <v>1.3</v>
      </c>
      <c r="M719" s="48">
        <v>3.25</v>
      </c>
      <c r="N719" s="48">
        <v>1</v>
      </c>
      <c r="O719">
        <v>1</v>
      </c>
      <c r="P719" s="48">
        <v>0</v>
      </c>
      <c r="Q719" s="49">
        <v>42633</v>
      </c>
      <c r="R719" t="s">
        <v>1116</v>
      </c>
      <c r="S719" t="s">
        <v>1087</v>
      </c>
      <c r="T719" t="s">
        <v>1088</v>
      </c>
      <c r="U719" s="48" t="s">
        <v>1119</v>
      </c>
      <c r="V719" s="47"/>
      <c r="AB719">
        <v>0</v>
      </c>
      <c r="AD719">
        <v>0</v>
      </c>
      <c r="AF719">
        <v>0</v>
      </c>
      <c r="AG719">
        <v>0</v>
      </c>
      <c r="AH719">
        <v>0</v>
      </c>
      <c r="AI719">
        <v>0</v>
      </c>
      <c r="AJ719">
        <v>0</v>
      </c>
      <c r="AK719">
        <v>0</v>
      </c>
      <c r="AM719">
        <v>0</v>
      </c>
      <c r="AN719">
        <v>1</v>
      </c>
      <c r="AO719">
        <v>1</v>
      </c>
      <c r="AP719">
        <v>0</v>
      </c>
      <c r="AQ719">
        <v>0</v>
      </c>
      <c r="AR719">
        <v>0</v>
      </c>
      <c r="AS719">
        <v>0</v>
      </c>
      <c r="AT719">
        <v>0</v>
      </c>
      <c r="AU719">
        <v>0</v>
      </c>
      <c r="AV719">
        <v>0</v>
      </c>
      <c r="BA719">
        <v>0</v>
      </c>
      <c r="BD719">
        <v>0</v>
      </c>
      <c r="BG719">
        <v>0</v>
      </c>
      <c r="BJ719">
        <v>0</v>
      </c>
      <c r="BM719">
        <v>0</v>
      </c>
      <c r="BP719">
        <v>0</v>
      </c>
      <c r="BQ719" s="48" t="s">
        <v>1089</v>
      </c>
      <c r="BR719" s="48" t="s">
        <v>1125</v>
      </c>
      <c r="BS719" s="48" t="s">
        <v>1119</v>
      </c>
      <c r="BX719" s="48">
        <v>0</v>
      </c>
      <c r="BY719" s="48">
        <v>19</v>
      </c>
      <c r="BZ719" s="48">
        <v>0</v>
      </c>
      <c r="CA719" s="48">
        <v>0</v>
      </c>
      <c r="CB719" s="49"/>
    </row>
    <row r="720" spans="1:80" x14ac:dyDescent="0.25">
      <c r="A720">
        <v>10001</v>
      </c>
      <c r="B720" s="48" t="s">
        <v>1085</v>
      </c>
      <c r="C720" s="48" t="s">
        <v>1086</v>
      </c>
      <c r="E720" s="48" t="s">
        <v>12</v>
      </c>
      <c r="F720" s="48">
        <v>2.93</v>
      </c>
      <c r="G720" s="48">
        <v>0</v>
      </c>
      <c r="H720" s="48">
        <v>2.93</v>
      </c>
      <c r="I720" s="48">
        <v>2.93</v>
      </c>
      <c r="J720" s="48">
        <v>1</v>
      </c>
      <c r="K720" s="48">
        <v>2.93</v>
      </c>
      <c r="L720" s="48">
        <v>1.3</v>
      </c>
      <c r="M720" s="48">
        <v>3.81</v>
      </c>
      <c r="N720" s="48">
        <v>1</v>
      </c>
      <c r="O720">
        <v>1</v>
      </c>
      <c r="P720" s="48">
        <v>0</v>
      </c>
      <c r="Q720" s="49">
        <v>42390</v>
      </c>
      <c r="S720" t="s">
        <v>1087</v>
      </c>
      <c r="T720" t="s">
        <v>1088</v>
      </c>
      <c r="U720" s="48" t="s">
        <v>1089</v>
      </c>
      <c r="V720" s="47"/>
      <c r="AB720">
        <v>0</v>
      </c>
      <c r="AD720">
        <v>0</v>
      </c>
      <c r="AF720">
        <v>0</v>
      </c>
      <c r="AG720">
        <v>0</v>
      </c>
      <c r="AH720">
        <v>0</v>
      </c>
      <c r="AI720">
        <v>0</v>
      </c>
      <c r="AJ720">
        <v>0</v>
      </c>
      <c r="AK720">
        <v>0</v>
      </c>
      <c r="AM720">
        <v>0</v>
      </c>
      <c r="AN720">
        <v>1</v>
      </c>
      <c r="AO720">
        <v>1</v>
      </c>
      <c r="AP720">
        <v>0</v>
      </c>
      <c r="AQ720">
        <v>0</v>
      </c>
      <c r="AR720">
        <v>0</v>
      </c>
      <c r="AS720">
        <v>0</v>
      </c>
      <c r="AT720">
        <v>0</v>
      </c>
      <c r="AU720">
        <v>0</v>
      </c>
      <c r="AV720">
        <v>0</v>
      </c>
      <c r="BA720">
        <v>0</v>
      </c>
      <c r="BD720">
        <v>0</v>
      </c>
      <c r="BG720">
        <v>0</v>
      </c>
      <c r="BJ720">
        <v>0</v>
      </c>
      <c r="BM720">
        <v>0</v>
      </c>
      <c r="BP720">
        <v>0</v>
      </c>
      <c r="BQ720" s="48" t="s">
        <v>1090</v>
      </c>
      <c r="BR720" s="48" t="s">
        <v>1091</v>
      </c>
      <c r="BS720" s="48" t="s">
        <v>1089</v>
      </c>
      <c r="BT720" s="48" t="s">
        <v>1092</v>
      </c>
      <c r="BX720" s="48">
        <v>0</v>
      </c>
      <c r="BY720" s="48">
        <v>15</v>
      </c>
      <c r="BZ720" s="48">
        <v>0</v>
      </c>
      <c r="CA720" s="48">
        <v>0</v>
      </c>
      <c r="CB720" s="49"/>
    </row>
    <row r="721" spans="1:80" x14ac:dyDescent="0.25">
      <c r="A721">
        <v>10001</v>
      </c>
      <c r="B721" s="48" t="s">
        <v>1138</v>
      </c>
      <c r="C721" s="48" t="s">
        <v>1139</v>
      </c>
      <c r="E721" s="48" t="s">
        <v>12</v>
      </c>
      <c r="F721" s="48">
        <v>3.76</v>
      </c>
      <c r="G721" s="48">
        <v>0</v>
      </c>
      <c r="H721" s="48">
        <v>3.76</v>
      </c>
      <c r="I721" s="48">
        <v>3.76</v>
      </c>
      <c r="J721" s="48">
        <v>1</v>
      </c>
      <c r="K721" s="48">
        <v>3.76</v>
      </c>
      <c r="L721" s="48">
        <v>1.3</v>
      </c>
      <c r="M721" s="48">
        <v>4.8899999999999997</v>
      </c>
      <c r="N721" s="48">
        <v>1</v>
      </c>
      <c r="O721">
        <v>1</v>
      </c>
      <c r="P721" s="48">
        <v>0</v>
      </c>
      <c r="Q721" s="49">
        <v>42382</v>
      </c>
      <c r="S721" t="s">
        <v>1087</v>
      </c>
      <c r="T721" t="s">
        <v>1088</v>
      </c>
      <c r="U721" s="48" t="s">
        <v>1090</v>
      </c>
      <c r="V721" s="47"/>
      <c r="AB721">
        <v>0</v>
      </c>
      <c r="AD721">
        <v>0</v>
      </c>
      <c r="AF721">
        <v>0</v>
      </c>
      <c r="AG721">
        <v>0</v>
      </c>
      <c r="AH721">
        <v>0</v>
      </c>
      <c r="AI721">
        <v>0</v>
      </c>
      <c r="AJ721">
        <v>0</v>
      </c>
      <c r="AK721">
        <v>0</v>
      </c>
      <c r="AM721">
        <v>0</v>
      </c>
      <c r="AN721">
        <v>1</v>
      </c>
      <c r="AO721">
        <v>1</v>
      </c>
      <c r="AP721">
        <v>0</v>
      </c>
      <c r="AQ721">
        <v>0</v>
      </c>
      <c r="AR721">
        <v>0</v>
      </c>
      <c r="AS721">
        <v>0</v>
      </c>
      <c r="AT721">
        <v>0</v>
      </c>
      <c r="AU721">
        <v>0</v>
      </c>
      <c r="AV721">
        <v>0</v>
      </c>
      <c r="BA721">
        <v>0</v>
      </c>
      <c r="BD721">
        <v>0</v>
      </c>
      <c r="BG721">
        <v>0</v>
      </c>
      <c r="BJ721">
        <v>0</v>
      </c>
      <c r="BM721">
        <v>0</v>
      </c>
      <c r="BP721">
        <v>0</v>
      </c>
      <c r="BQ721" s="48" t="s">
        <v>1090</v>
      </c>
      <c r="BR721" s="48" t="s">
        <v>1140</v>
      </c>
      <c r="BX721" s="48">
        <v>0</v>
      </c>
      <c r="BY721" s="48">
        <v>15</v>
      </c>
      <c r="BZ721" s="48">
        <v>0</v>
      </c>
      <c r="CA721" s="48">
        <v>0</v>
      </c>
      <c r="CB721" s="49"/>
    </row>
    <row r="722" spans="1:80" x14ac:dyDescent="0.25">
      <c r="A722">
        <v>10001</v>
      </c>
      <c r="B722" s="48" t="s">
        <v>1141</v>
      </c>
      <c r="C722" s="48" t="s">
        <v>1142</v>
      </c>
      <c r="E722" s="48" t="s">
        <v>12</v>
      </c>
      <c r="F722" s="48">
        <v>4.01</v>
      </c>
      <c r="G722" s="48">
        <v>0</v>
      </c>
      <c r="H722" s="48">
        <v>4.01</v>
      </c>
      <c r="I722" s="48">
        <v>4.01</v>
      </c>
      <c r="J722" s="48">
        <v>1</v>
      </c>
      <c r="K722" s="48">
        <v>4.01</v>
      </c>
      <c r="L722" s="48">
        <v>1.3</v>
      </c>
      <c r="M722" s="48">
        <v>5.21</v>
      </c>
      <c r="N722" s="48">
        <v>1</v>
      </c>
      <c r="O722">
        <v>1</v>
      </c>
      <c r="P722" s="48">
        <v>0</v>
      </c>
      <c r="Q722" s="49">
        <v>42781</v>
      </c>
      <c r="R722" t="s">
        <v>799</v>
      </c>
      <c r="S722" t="s">
        <v>1087</v>
      </c>
      <c r="T722" t="s">
        <v>1088</v>
      </c>
      <c r="U722" s="48" t="s">
        <v>1090</v>
      </c>
      <c r="V722" s="47"/>
      <c r="AB722">
        <v>0</v>
      </c>
      <c r="AD722">
        <v>0</v>
      </c>
      <c r="AF722">
        <v>0</v>
      </c>
      <c r="AG722">
        <v>0</v>
      </c>
      <c r="AH722">
        <v>0</v>
      </c>
      <c r="AI722">
        <v>0</v>
      </c>
      <c r="AJ722">
        <v>0</v>
      </c>
      <c r="AK722">
        <v>0</v>
      </c>
      <c r="AM722">
        <v>0</v>
      </c>
      <c r="AN722">
        <v>1</v>
      </c>
      <c r="AO722">
        <v>1</v>
      </c>
      <c r="AP722">
        <v>0</v>
      </c>
      <c r="AQ722">
        <v>0</v>
      </c>
      <c r="AR722">
        <v>0</v>
      </c>
      <c r="AS722">
        <v>0</v>
      </c>
      <c r="AT722">
        <v>0</v>
      </c>
      <c r="AU722">
        <v>0</v>
      </c>
      <c r="AV722">
        <v>0</v>
      </c>
      <c r="BA722">
        <v>0</v>
      </c>
      <c r="BD722">
        <v>0</v>
      </c>
      <c r="BG722">
        <v>0</v>
      </c>
      <c r="BJ722">
        <v>0</v>
      </c>
      <c r="BM722">
        <v>0</v>
      </c>
      <c r="BP722">
        <v>0</v>
      </c>
      <c r="BQ722" s="48" t="s">
        <v>1135</v>
      </c>
      <c r="BR722" s="48" t="s">
        <v>1143</v>
      </c>
      <c r="BS722" s="48" t="s">
        <v>1090</v>
      </c>
      <c r="BT722" s="48" t="s">
        <v>1144</v>
      </c>
      <c r="BX722" s="48">
        <v>0</v>
      </c>
      <c r="BY722" s="48">
        <v>19</v>
      </c>
      <c r="BZ722" s="48">
        <v>0</v>
      </c>
      <c r="CA722" s="48">
        <v>0</v>
      </c>
      <c r="CB722" s="49"/>
    </row>
    <row r="723" spans="1:80" x14ac:dyDescent="0.25">
      <c r="A723">
        <v>10001</v>
      </c>
      <c r="B723" s="48" t="s">
        <v>1160</v>
      </c>
      <c r="C723" s="48" t="s">
        <v>1161</v>
      </c>
      <c r="E723" s="48" t="s">
        <v>12</v>
      </c>
      <c r="F723" s="48">
        <v>9.24</v>
      </c>
      <c r="G723" s="48">
        <v>0</v>
      </c>
      <c r="H723" s="48">
        <v>9.24</v>
      </c>
      <c r="I723" s="48">
        <v>9.24</v>
      </c>
      <c r="J723" s="48">
        <v>1</v>
      </c>
      <c r="K723" s="48">
        <v>9.24</v>
      </c>
      <c r="L723" s="48">
        <v>1.25</v>
      </c>
      <c r="M723" s="48">
        <v>11.55</v>
      </c>
      <c r="N723" s="48">
        <v>1</v>
      </c>
      <c r="O723">
        <v>1</v>
      </c>
      <c r="P723" s="48">
        <v>0</v>
      </c>
      <c r="Q723" s="49">
        <v>42691</v>
      </c>
      <c r="R723" t="s">
        <v>799</v>
      </c>
      <c r="S723" t="s">
        <v>1087</v>
      </c>
      <c r="T723" t="s">
        <v>1088</v>
      </c>
      <c r="U723" s="48" t="s">
        <v>1090</v>
      </c>
      <c r="V723" s="47"/>
      <c r="AB723">
        <v>0</v>
      </c>
      <c r="AD723">
        <v>0</v>
      </c>
      <c r="AF723">
        <v>0</v>
      </c>
      <c r="AG723">
        <v>0</v>
      </c>
      <c r="AH723">
        <v>0</v>
      </c>
      <c r="AI723">
        <v>0</v>
      </c>
      <c r="AJ723">
        <v>0</v>
      </c>
      <c r="AK723">
        <v>0</v>
      </c>
      <c r="AM723">
        <v>0</v>
      </c>
      <c r="AN723">
        <v>1</v>
      </c>
      <c r="AO723">
        <v>1</v>
      </c>
      <c r="AP723">
        <v>0</v>
      </c>
      <c r="AQ723">
        <v>0</v>
      </c>
      <c r="AR723">
        <v>0</v>
      </c>
      <c r="AS723">
        <v>0</v>
      </c>
      <c r="AT723">
        <v>0</v>
      </c>
      <c r="AU723">
        <v>0</v>
      </c>
      <c r="AV723">
        <v>0</v>
      </c>
      <c r="BA723">
        <v>0</v>
      </c>
      <c r="BD723">
        <v>0</v>
      </c>
      <c r="BG723">
        <v>0</v>
      </c>
      <c r="BJ723">
        <v>0</v>
      </c>
      <c r="BM723">
        <v>0</v>
      </c>
      <c r="BP723">
        <v>0</v>
      </c>
      <c r="BQ723" s="48" t="s">
        <v>1090</v>
      </c>
      <c r="BR723" s="48" t="s">
        <v>1162</v>
      </c>
      <c r="BX723" s="48">
        <v>0</v>
      </c>
      <c r="BY723" s="48">
        <v>19</v>
      </c>
      <c r="BZ723" s="48">
        <v>0</v>
      </c>
      <c r="CA723" s="48">
        <v>0</v>
      </c>
      <c r="CB723" s="49">
        <v>0</v>
      </c>
    </row>
    <row r="724" spans="1:80" x14ac:dyDescent="0.25">
      <c r="A724">
        <v>10001</v>
      </c>
      <c r="B724" s="48" t="s">
        <v>1154</v>
      </c>
      <c r="C724" s="48" t="s">
        <v>1155</v>
      </c>
      <c r="E724" s="48" t="s">
        <v>12</v>
      </c>
      <c r="F724" s="48">
        <v>8.75</v>
      </c>
      <c r="G724" s="48">
        <v>0</v>
      </c>
      <c r="H724" s="48">
        <v>8.75</v>
      </c>
      <c r="I724" s="48">
        <v>8.75</v>
      </c>
      <c r="J724" s="48">
        <v>1</v>
      </c>
      <c r="K724" s="48">
        <v>8.75</v>
      </c>
      <c r="L724" s="48">
        <v>1.25</v>
      </c>
      <c r="M724" s="48">
        <v>10.94</v>
      </c>
      <c r="N724" s="48">
        <v>1</v>
      </c>
      <c r="O724">
        <v>1</v>
      </c>
      <c r="P724" s="48">
        <v>0</v>
      </c>
      <c r="Q724" s="49">
        <v>41751</v>
      </c>
      <c r="S724" t="s">
        <v>1087</v>
      </c>
      <c r="T724" t="s">
        <v>1088</v>
      </c>
      <c r="U724" s="48" t="s">
        <v>1090</v>
      </c>
      <c r="V724" s="47"/>
      <c r="AB724">
        <v>0</v>
      </c>
      <c r="AD724">
        <v>0</v>
      </c>
      <c r="AF724">
        <v>0</v>
      </c>
      <c r="AG724">
        <v>0</v>
      </c>
      <c r="AH724">
        <v>0</v>
      </c>
      <c r="AI724">
        <v>0</v>
      </c>
      <c r="AJ724">
        <v>0</v>
      </c>
      <c r="AK724">
        <v>0</v>
      </c>
      <c r="AM724">
        <v>0</v>
      </c>
      <c r="AN724">
        <v>1</v>
      </c>
      <c r="AO724">
        <v>1</v>
      </c>
      <c r="AP724">
        <v>0</v>
      </c>
      <c r="AQ724">
        <v>0</v>
      </c>
      <c r="AR724">
        <v>0</v>
      </c>
      <c r="AS724">
        <v>0</v>
      </c>
      <c r="AT724">
        <v>0</v>
      </c>
      <c r="AU724">
        <v>0</v>
      </c>
      <c r="AV724">
        <v>0</v>
      </c>
      <c r="BA724">
        <v>0</v>
      </c>
      <c r="BD724">
        <v>0</v>
      </c>
      <c r="BG724">
        <v>0</v>
      </c>
      <c r="BJ724">
        <v>0</v>
      </c>
      <c r="BM724">
        <v>0</v>
      </c>
      <c r="BP724">
        <v>0</v>
      </c>
      <c r="BQ724" s="48" t="s">
        <v>1090</v>
      </c>
      <c r="BR724" s="48" t="s">
        <v>1156</v>
      </c>
      <c r="BX724" s="48">
        <v>0</v>
      </c>
      <c r="BY724" s="48">
        <v>15</v>
      </c>
      <c r="BZ724" s="48">
        <v>0</v>
      </c>
      <c r="CA724" s="48">
        <v>0</v>
      </c>
      <c r="CB724" s="49"/>
    </row>
    <row r="725" spans="1:80" x14ac:dyDescent="0.25">
      <c r="A725">
        <v>10001</v>
      </c>
      <c r="B725" s="48" t="s">
        <v>4745</v>
      </c>
      <c r="C725" s="48" t="s">
        <v>4746</v>
      </c>
      <c r="D725" t="s">
        <v>4747</v>
      </c>
      <c r="E725" s="48" t="s">
        <v>12</v>
      </c>
      <c r="F725" s="48">
        <v>4.8600000000000003</v>
      </c>
      <c r="G725" s="48">
        <v>0</v>
      </c>
      <c r="H725" s="48">
        <v>4.8600000000000003</v>
      </c>
      <c r="I725" s="48">
        <v>4.8600000000000003</v>
      </c>
      <c r="J725" s="48">
        <v>1</v>
      </c>
      <c r="K725" s="48">
        <v>4.8600000000000003</v>
      </c>
      <c r="L725" s="48">
        <v>1.3</v>
      </c>
      <c r="M725" s="48">
        <v>6.32</v>
      </c>
      <c r="N725" s="48">
        <v>1</v>
      </c>
      <c r="O725">
        <v>1</v>
      </c>
      <c r="P725" s="48">
        <v>0</v>
      </c>
      <c r="Q725" s="49">
        <v>42114</v>
      </c>
      <c r="S725" t="s">
        <v>1087</v>
      </c>
      <c r="T725" t="s">
        <v>1088</v>
      </c>
      <c r="U725" s="48" t="s">
        <v>1090</v>
      </c>
      <c r="V725" s="47"/>
      <c r="AB725">
        <v>0</v>
      </c>
      <c r="AD725">
        <v>0</v>
      </c>
      <c r="AF725">
        <v>0</v>
      </c>
      <c r="AG725">
        <v>0</v>
      </c>
      <c r="AH725">
        <v>0</v>
      </c>
      <c r="AI725">
        <v>0</v>
      </c>
      <c r="AJ725">
        <v>0</v>
      </c>
      <c r="AK725">
        <v>0</v>
      </c>
      <c r="AM725">
        <v>0</v>
      </c>
      <c r="AN725">
        <v>1</v>
      </c>
      <c r="AO725">
        <v>1</v>
      </c>
      <c r="AP725">
        <v>0</v>
      </c>
      <c r="AQ725">
        <v>0</v>
      </c>
      <c r="AR725">
        <v>0</v>
      </c>
      <c r="AS725">
        <v>0</v>
      </c>
      <c r="AT725">
        <v>0</v>
      </c>
      <c r="AU725">
        <v>0</v>
      </c>
      <c r="AV725">
        <v>0</v>
      </c>
      <c r="BA725">
        <v>0</v>
      </c>
      <c r="BD725">
        <v>0</v>
      </c>
      <c r="BG725">
        <v>0</v>
      </c>
      <c r="BJ725">
        <v>0</v>
      </c>
      <c r="BM725">
        <v>0</v>
      </c>
      <c r="BP725">
        <v>0</v>
      </c>
      <c r="BQ725" s="48" t="s">
        <v>1090</v>
      </c>
      <c r="BR725" s="48" t="s">
        <v>4748</v>
      </c>
      <c r="BX725" s="48">
        <v>0</v>
      </c>
      <c r="BY725" s="48">
        <v>15</v>
      </c>
      <c r="BZ725" s="48">
        <v>0</v>
      </c>
      <c r="CA725" s="48">
        <v>0</v>
      </c>
      <c r="CB725" s="49"/>
    </row>
    <row r="726" spans="1:80" x14ac:dyDescent="0.25">
      <c r="A726">
        <v>10001</v>
      </c>
      <c r="B726" s="48" t="s">
        <v>1157</v>
      </c>
      <c r="C726" s="48" t="s">
        <v>1158</v>
      </c>
      <c r="E726" s="48" t="s">
        <v>12</v>
      </c>
      <c r="F726" s="48">
        <v>3.51</v>
      </c>
      <c r="G726" s="48">
        <v>0</v>
      </c>
      <c r="H726" s="48">
        <v>3.51</v>
      </c>
      <c r="I726" s="48">
        <v>3.51</v>
      </c>
      <c r="J726" s="48">
        <v>1</v>
      </c>
      <c r="K726" s="48">
        <v>3.51</v>
      </c>
      <c r="L726" s="48">
        <v>1.3</v>
      </c>
      <c r="M726" s="48">
        <v>4.5599999999999996</v>
      </c>
      <c r="N726" s="48">
        <v>1</v>
      </c>
      <c r="O726">
        <v>1</v>
      </c>
      <c r="P726" s="48">
        <v>0</v>
      </c>
      <c r="Q726" s="49">
        <v>41088</v>
      </c>
      <c r="S726" t="s">
        <v>1087</v>
      </c>
      <c r="T726" t="s">
        <v>1088</v>
      </c>
      <c r="U726" s="48" t="s">
        <v>1090</v>
      </c>
      <c r="V726" s="47"/>
      <c r="AB726">
        <v>0</v>
      </c>
      <c r="AD726">
        <v>0</v>
      </c>
      <c r="AF726">
        <v>0</v>
      </c>
      <c r="AG726">
        <v>0</v>
      </c>
      <c r="AH726">
        <v>0</v>
      </c>
      <c r="AI726">
        <v>0</v>
      </c>
      <c r="AJ726">
        <v>0</v>
      </c>
      <c r="AK726">
        <v>0</v>
      </c>
      <c r="AM726">
        <v>0</v>
      </c>
      <c r="AN726">
        <v>1</v>
      </c>
      <c r="AO726">
        <v>1</v>
      </c>
      <c r="AP726">
        <v>0</v>
      </c>
      <c r="AQ726">
        <v>0</v>
      </c>
      <c r="AR726">
        <v>0</v>
      </c>
      <c r="AS726">
        <v>0</v>
      </c>
      <c r="AT726">
        <v>0</v>
      </c>
      <c r="AU726">
        <v>0</v>
      </c>
      <c r="AV726">
        <v>0</v>
      </c>
      <c r="BA726">
        <v>0</v>
      </c>
      <c r="BD726">
        <v>0</v>
      </c>
      <c r="BG726">
        <v>0</v>
      </c>
      <c r="BJ726">
        <v>0</v>
      </c>
      <c r="BM726">
        <v>0</v>
      </c>
      <c r="BP726">
        <v>0</v>
      </c>
      <c r="BQ726" s="48" t="s">
        <v>1090</v>
      </c>
      <c r="BR726" s="48" t="s">
        <v>1159</v>
      </c>
      <c r="BX726" s="48">
        <v>0</v>
      </c>
      <c r="BY726" s="48">
        <v>15</v>
      </c>
      <c r="BZ726" s="48">
        <v>0</v>
      </c>
      <c r="CA726" s="48">
        <v>0</v>
      </c>
      <c r="CB726" s="49"/>
    </row>
    <row r="727" spans="1:80" x14ac:dyDescent="0.25">
      <c r="A727">
        <v>10001</v>
      </c>
      <c r="B727" s="48" t="s">
        <v>1166</v>
      </c>
      <c r="C727" s="48" t="s">
        <v>1167</v>
      </c>
      <c r="E727" s="48" t="s">
        <v>12</v>
      </c>
      <c r="F727" s="48">
        <v>8.6999999999999993</v>
      </c>
      <c r="G727" s="48">
        <v>0</v>
      </c>
      <c r="H727" s="48">
        <v>8.6999999999999993</v>
      </c>
      <c r="I727" s="48">
        <v>8.6999999999999993</v>
      </c>
      <c r="J727" s="48">
        <v>1</v>
      </c>
      <c r="K727" s="48">
        <v>8.6999999999999993</v>
      </c>
      <c r="L727" s="48">
        <v>1.25</v>
      </c>
      <c r="M727" s="48">
        <v>10.88</v>
      </c>
      <c r="N727" s="48">
        <v>1</v>
      </c>
      <c r="O727">
        <v>1</v>
      </c>
      <c r="P727" s="48">
        <v>0</v>
      </c>
      <c r="Q727" s="49">
        <v>41088</v>
      </c>
      <c r="S727" t="s">
        <v>1087</v>
      </c>
      <c r="T727" t="s">
        <v>1088</v>
      </c>
      <c r="U727" s="48" t="s">
        <v>1119</v>
      </c>
      <c r="V727" s="47"/>
      <c r="AB727">
        <v>0</v>
      </c>
      <c r="AD727">
        <v>0</v>
      </c>
      <c r="AF727">
        <v>0</v>
      </c>
      <c r="AG727">
        <v>0</v>
      </c>
      <c r="AH727">
        <v>0</v>
      </c>
      <c r="AI727">
        <v>0</v>
      </c>
      <c r="AJ727">
        <v>0</v>
      </c>
      <c r="AK727">
        <v>0</v>
      </c>
      <c r="AM727">
        <v>0</v>
      </c>
      <c r="AN727">
        <v>1</v>
      </c>
      <c r="AO727">
        <v>1</v>
      </c>
      <c r="AP727">
        <v>0</v>
      </c>
      <c r="AQ727">
        <v>0</v>
      </c>
      <c r="AR727">
        <v>0</v>
      </c>
      <c r="AS727">
        <v>0</v>
      </c>
      <c r="AT727">
        <v>0</v>
      </c>
      <c r="AU727">
        <v>0</v>
      </c>
      <c r="AV727">
        <v>0</v>
      </c>
      <c r="BA727">
        <v>0</v>
      </c>
      <c r="BD727">
        <v>0</v>
      </c>
      <c r="BG727">
        <v>0</v>
      </c>
      <c r="BJ727">
        <v>0</v>
      </c>
      <c r="BM727">
        <v>0</v>
      </c>
      <c r="BP727">
        <v>0</v>
      </c>
      <c r="BQ727" s="48" t="s">
        <v>1119</v>
      </c>
      <c r="BR727" s="48" t="s">
        <v>1168</v>
      </c>
      <c r="BX727" s="48">
        <v>0</v>
      </c>
      <c r="BY727" s="48">
        <v>15</v>
      </c>
      <c r="BZ727" s="48">
        <v>0</v>
      </c>
      <c r="CA727" s="48">
        <v>0</v>
      </c>
      <c r="CB727" s="49"/>
    </row>
    <row r="728" spans="1:80" x14ac:dyDescent="0.25">
      <c r="A728">
        <v>10001</v>
      </c>
      <c r="B728" s="48" t="s">
        <v>1174</v>
      </c>
      <c r="C728" s="48" t="s">
        <v>1175</v>
      </c>
      <c r="E728" s="48" t="s">
        <v>12</v>
      </c>
      <c r="F728" s="48">
        <v>17.350000000000001</v>
      </c>
      <c r="G728" s="48">
        <v>25</v>
      </c>
      <c r="H728" s="48">
        <v>13.01</v>
      </c>
      <c r="I728" s="48">
        <v>13.01</v>
      </c>
      <c r="J728" s="48">
        <v>1</v>
      </c>
      <c r="K728" s="48">
        <v>13.01</v>
      </c>
      <c r="L728" s="48">
        <v>1.25</v>
      </c>
      <c r="M728" s="48">
        <v>16.260000000000002</v>
      </c>
      <c r="N728" s="48">
        <v>1</v>
      </c>
      <c r="O728">
        <v>1</v>
      </c>
      <c r="P728" s="48">
        <v>0</v>
      </c>
      <c r="Q728" s="49">
        <v>41950</v>
      </c>
      <c r="S728" t="s">
        <v>1087</v>
      </c>
      <c r="T728" t="s">
        <v>1088</v>
      </c>
      <c r="U728" s="48" t="s">
        <v>1172</v>
      </c>
      <c r="V728" s="47"/>
      <c r="AB728">
        <v>0</v>
      </c>
      <c r="AD728">
        <v>0</v>
      </c>
      <c r="AF728">
        <v>0</v>
      </c>
      <c r="AG728">
        <v>0</v>
      </c>
      <c r="AH728">
        <v>0</v>
      </c>
      <c r="AI728">
        <v>0</v>
      </c>
      <c r="AJ728">
        <v>0</v>
      </c>
      <c r="AK728">
        <v>0</v>
      </c>
      <c r="AM728">
        <v>0</v>
      </c>
      <c r="AN728">
        <v>1</v>
      </c>
      <c r="AO728">
        <v>1</v>
      </c>
      <c r="AP728">
        <v>0</v>
      </c>
      <c r="AQ728">
        <v>0</v>
      </c>
      <c r="AR728">
        <v>0</v>
      </c>
      <c r="AS728">
        <v>0</v>
      </c>
      <c r="AT728">
        <v>0</v>
      </c>
      <c r="AU728">
        <v>0</v>
      </c>
      <c r="AV728">
        <v>0</v>
      </c>
      <c r="BA728">
        <v>0</v>
      </c>
      <c r="BD728">
        <v>0</v>
      </c>
      <c r="BG728">
        <v>0</v>
      </c>
      <c r="BJ728">
        <v>0</v>
      </c>
      <c r="BM728">
        <v>0</v>
      </c>
      <c r="BP728">
        <v>0</v>
      </c>
      <c r="BQ728" s="48" t="s">
        <v>1172</v>
      </c>
      <c r="BR728" s="48" t="s">
        <v>1176</v>
      </c>
      <c r="BX728" s="48">
        <v>0</v>
      </c>
      <c r="BY728" s="48">
        <v>15</v>
      </c>
      <c r="BZ728" s="48">
        <v>0</v>
      </c>
      <c r="CA728" s="48">
        <v>0</v>
      </c>
      <c r="CB728" s="49"/>
    </row>
    <row r="729" spans="1:80" x14ac:dyDescent="0.25">
      <c r="A729">
        <v>10001</v>
      </c>
      <c r="B729" s="48" t="s">
        <v>1169</v>
      </c>
      <c r="C729" s="48" t="s">
        <v>1170</v>
      </c>
      <c r="D729" t="s">
        <v>1171</v>
      </c>
      <c r="E729" s="48" t="s">
        <v>12</v>
      </c>
      <c r="F729" s="48">
        <v>22.5</v>
      </c>
      <c r="G729" s="48">
        <v>25</v>
      </c>
      <c r="H729" s="48">
        <v>16.88</v>
      </c>
      <c r="I729" s="48">
        <v>16.88</v>
      </c>
      <c r="J729" s="48">
        <v>1</v>
      </c>
      <c r="K729" s="48">
        <v>16.88</v>
      </c>
      <c r="L729" s="48">
        <v>1.25</v>
      </c>
      <c r="M729" s="48">
        <v>21.1</v>
      </c>
      <c r="N729" s="48">
        <v>1</v>
      </c>
      <c r="O729">
        <v>1</v>
      </c>
      <c r="P729" s="48">
        <v>0</v>
      </c>
      <c r="Q729" s="49">
        <v>41950</v>
      </c>
      <c r="S729" t="s">
        <v>1087</v>
      </c>
      <c r="T729" t="s">
        <v>1088</v>
      </c>
      <c r="U729" s="48" t="s">
        <v>1172</v>
      </c>
      <c r="V729" s="47"/>
      <c r="AB729">
        <v>0</v>
      </c>
      <c r="AD729">
        <v>0</v>
      </c>
      <c r="AF729">
        <v>0</v>
      </c>
      <c r="AG729">
        <v>0</v>
      </c>
      <c r="AH729">
        <v>0</v>
      </c>
      <c r="AI729">
        <v>0</v>
      </c>
      <c r="AJ729">
        <v>0</v>
      </c>
      <c r="AK729">
        <v>0</v>
      </c>
      <c r="AM729">
        <v>0</v>
      </c>
      <c r="AN729">
        <v>1</v>
      </c>
      <c r="AO729">
        <v>1</v>
      </c>
      <c r="AP729">
        <v>0</v>
      </c>
      <c r="AQ729">
        <v>0</v>
      </c>
      <c r="AR729">
        <v>0</v>
      </c>
      <c r="AS729">
        <v>0</v>
      </c>
      <c r="AT729">
        <v>0</v>
      </c>
      <c r="AU729">
        <v>0</v>
      </c>
      <c r="AV729">
        <v>0</v>
      </c>
      <c r="BA729">
        <v>0</v>
      </c>
      <c r="BD729">
        <v>0</v>
      </c>
      <c r="BG729">
        <v>0</v>
      </c>
      <c r="BJ729">
        <v>0</v>
      </c>
      <c r="BM729">
        <v>0</v>
      </c>
      <c r="BP729">
        <v>0</v>
      </c>
      <c r="BQ729" s="48" t="s">
        <v>1172</v>
      </c>
      <c r="BR729" s="48" t="s">
        <v>1173</v>
      </c>
      <c r="BX729" s="48">
        <v>0</v>
      </c>
      <c r="BY729" s="48">
        <v>15</v>
      </c>
      <c r="BZ729" s="48">
        <v>0</v>
      </c>
      <c r="CA729" s="48">
        <v>0</v>
      </c>
      <c r="CB729" s="49"/>
    </row>
    <row r="730" spans="1:80" x14ac:dyDescent="0.25">
      <c r="A730">
        <v>10001</v>
      </c>
      <c r="B730" s="48" t="s">
        <v>1623</v>
      </c>
      <c r="C730" s="48" t="s">
        <v>1624</v>
      </c>
      <c r="D730" t="s">
        <v>1625</v>
      </c>
      <c r="E730" s="48" t="s">
        <v>12</v>
      </c>
      <c r="F730" s="48">
        <v>226.6</v>
      </c>
      <c r="G730" s="48">
        <v>0</v>
      </c>
      <c r="H730" s="48">
        <v>226.6</v>
      </c>
      <c r="I730" s="48">
        <v>226.6</v>
      </c>
      <c r="J730" s="48">
        <v>1</v>
      </c>
      <c r="K730" s="48">
        <v>226.6</v>
      </c>
      <c r="L730" s="48">
        <v>1</v>
      </c>
      <c r="M730" s="48">
        <v>226.6</v>
      </c>
      <c r="N730" s="48">
        <v>1</v>
      </c>
      <c r="O730">
        <v>1</v>
      </c>
      <c r="P730" s="48">
        <v>0</v>
      </c>
      <c r="Q730" s="49">
        <v>41660</v>
      </c>
      <c r="S730" t="s">
        <v>1626</v>
      </c>
      <c r="T730" t="s">
        <v>1627</v>
      </c>
      <c r="U730" s="48" t="s">
        <v>1628</v>
      </c>
      <c r="V730" s="47"/>
      <c r="AB730">
        <v>0</v>
      </c>
      <c r="AD730">
        <v>0</v>
      </c>
      <c r="AF730">
        <v>0</v>
      </c>
      <c r="AG730">
        <v>0</v>
      </c>
      <c r="AH730">
        <v>0</v>
      </c>
      <c r="AI730">
        <v>0</v>
      </c>
      <c r="AJ730">
        <v>0</v>
      </c>
      <c r="AK730">
        <v>0</v>
      </c>
      <c r="AM730">
        <v>0</v>
      </c>
      <c r="AN730">
        <v>1</v>
      </c>
      <c r="AO730">
        <v>1</v>
      </c>
      <c r="AP730">
        <v>0</v>
      </c>
      <c r="AQ730">
        <v>0</v>
      </c>
      <c r="AR730">
        <v>0</v>
      </c>
      <c r="AS730">
        <v>0</v>
      </c>
      <c r="AT730">
        <v>0</v>
      </c>
      <c r="AU730">
        <v>0</v>
      </c>
      <c r="AV730">
        <v>0</v>
      </c>
      <c r="BA730">
        <v>0</v>
      </c>
      <c r="BD730">
        <v>0</v>
      </c>
      <c r="BG730">
        <v>0</v>
      </c>
      <c r="BJ730">
        <v>0</v>
      </c>
      <c r="BM730">
        <v>0</v>
      </c>
      <c r="BP730">
        <v>0</v>
      </c>
      <c r="BQ730" s="48" t="s">
        <v>1629</v>
      </c>
      <c r="BR730" s="48" t="s">
        <v>1630</v>
      </c>
      <c r="BS730" s="48" t="s">
        <v>1628</v>
      </c>
      <c r="BT730" s="48" t="s">
        <v>1631</v>
      </c>
      <c r="BX730" s="48">
        <v>0</v>
      </c>
      <c r="BY730" s="48">
        <v>15</v>
      </c>
      <c r="BZ730" s="48">
        <v>0</v>
      </c>
      <c r="CA730" s="48">
        <v>0</v>
      </c>
      <c r="CB730" s="49"/>
    </row>
    <row r="731" spans="1:80" x14ac:dyDescent="0.25">
      <c r="A731">
        <v>10001</v>
      </c>
      <c r="B731" s="48" t="s">
        <v>7781</v>
      </c>
      <c r="C731" s="48" t="s">
        <v>7782</v>
      </c>
      <c r="E731" s="48" t="s">
        <v>12</v>
      </c>
      <c r="F731" s="48">
        <v>143.96</v>
      </c>
      <c r="G731" s="48">
        <v>0</v>
      </c>
      <c r="H731" s="48">
        <v>143.96</v>
      </c>
      <c r="I731" s="48">
        <v>143.96</v>
      </c>
      <c r="J731" s="48">
        <v>1</v>
      </c>
      <c r="K731" s="48">
        <v>143.96</v>
      </c>
      <c r="L731" s="48">
        <v>1</v>
      </c>
      <c r="M731" s="48">
        <v>143.96</v>
      </c>
      <c r="N731" s="48">
        <v>1</v>
      </c>
      <c r="O731">
        <v>1</v>
      </c>
      <c r="P731" s="48">
        <v>0</v>
      </c>
      <c r="Q731" s="49">
        <v>42907</v>
      </c>
      <c r="S731" t="s">
        <v>2549</v>
      </c>
      <c r="T731" t="s">
        <v>2550</v>
      </c>
      <c r="U731" s="48" t="s">
        <v>3846</v>
      </c>
      <c r="V731" s="47"/>
      <c r="AB731">
        <v>0</v>
      </c>
      <c r="AD731">
        <v>0</v>
      </c>
      <c r="AF731">
        <v>0</v>
      </c>
      <c r="AG731">
        <v>0</v>
      </c>
      <c r="AH731">
        <v>0</v>
      </c>
      <c r="AI731">
        <v>0</v>
      </c>
      <c r="AJ731">
        <v>0</v>
      </c>
      <c r="AK731">
        <v>0</v>
      </c>
      <c r="AM731">
        <v>0</v>
      </c>
      <c r="AN731">
        <v>1</v>
      </c>
      <c r="AO731">
        <v>1</v>
      </c>
      <c r="AP731">
        <v>0</v>
      </c>
      <c r="AQ731">
        <v>0</v>
      </c>
      <c r="AR731">
        <v>0</v>
      </c>
      <c r="AS731">
        <v>0</v>
      </c>
      <c r="AT731">
        <v>0</v>
      </c>
      <c r="AU731">
        <v>0</v>
      </c>
      <c r="AV731">
        <v>0</v>
      </c>
      <c r="BA731">
        <v>0</v>
      </c>
      <c r="BD731">
        <v>0</v>
      </c>
      <c r="BG731">
        <v>0</v>
      </c>
      <c r="BJ731">
        <v>0</v>
      </c>
      <c r="BM731">
        <v>0</v>
      </c>
      <c r="BP731">
        <v>0</v>
      </c>
      <c r="BQ731" s="48" t="s">
        <v>3846</v>
      </c>
      <c r="BX731" s="48">
        <v>0</v>
      </c>
      <c r="BY731" s="48">
        <v>19</v>
      </c>
      <c r="BZ731" s="48">
        <v>0</v>
      </c>
      <c r="CA731" s="48">
        <v>0</v>
      </c>
      <c r="CB731" s="49">
        <v>0</v>
      </c>
    </row>
    <row r="732" spans="1:80" x14ac:dyDescent="0.25">
      <c r="A732">
        <v>10001</v>
      </c>
      <c r="B732" s="48" t="s">
        <v>2154</v>
      </c>
      <c r="C732" s="48" t="s">
        <v>2155</v>
      </c>
      <c r="D732" t="s">
        <v>2156</v>
      </c>
      <c r="E732" s="48" t="s">
        <v>12</v>
      </c>
      <c r="F732" s="48">
        <v>9.4</v>
      </c>
      <c r="G732" s="48">
        <v>25</v>
      </c>
      <c r="H732" s="48">
        <v>7.05</v>
      </c>
      <c r="I732" s="48">
        <v>7.05</v>
      </c>
      <c r="J732" s="48">
        <v>1</v>
      </c>
      <c r="K732" s="48">
        <v>7.05</v>
      </c>
      <c r="L732" s="48">
        <v>1</v>
      </c>
      <c r="M732" s="48">
        <v>7.05</v>
      </c>
      <c r="N732" s="48">
        <v>1</v>
      </c>
      <c r="O732">
        <v>1</v>
      </c>
      <c r="P732" s="48">
        <v>0</v>
      </c>
      <c r="Q732" s="49">
        <v>40186</v>
      </c>
      <c r="S732" t="s">
        <v>1598</v>
      </c>
      <c r="T732" t="s">
        <v>1599</v>
      </c>
      <c r="U732" s="48" t="s">
        <v>2157</v>
      </c>
      <c r="V732" s="47"/>
      <c r="AB732">
        <v>0</v>
      </c>
      <c r="AD732">
        <v>0</v>
      </c>
      <c r="AF732">
        <v>0</v>
      </c>
      <c r="AG732">
        <v>0</v>
      </c>
      <c r="AH732">
        <v>0</v>
      </c>
      <c r="AI732">
        <v>0</v>
      </c>
      <c r="AJ732">
        <v>0</v>
      </c>
      <c r="AK732">
        <v>0</v>
      </c>
      <c r="AM732">
        <v>0</v>
      </c>
      <c r="AN732">
        <v>1</v>
      </c>
      <c r="AO732">
        <v>1</v>
      </c>
      <c r="AP732">
        <v>0</v>
      </c>
      <c r="AQ732">
        <v>0</v>
      </c>
      <c r="AR732">
        <v>0</v>
      </c>
      <c r="AS732">
        <v>0</v>
      </c>
      <c r="AT732">
        <v>0</v>
      </c>
      <c r="AU732">
        <v>0</v>
      </c>
      <c r="AV732">
        <v>0</v>
      </c>
      <c r="BA732">
        <v>0</v>
      </c>
      <c r="BD732">
        <v>0</v>
      </c>
      <c r="BG732">
        <v>0</v>
      </c>
      <c r="BJ732">
        <v>0</v>
      </c>
      <c r="BM732">
        <v>0</v>
      </c>
      <c r="BP732">
        <v>0</v>
      </c>
      <c r="BQ732" s="48" t="s">
        <v>2157</v>
      </c>
      <c r="BR732" s="48" t="s">
        <v>2158</v>
      </c>
      <c r="BX732" s="48">
        <v>0</v>
      </c>
      <c r="BY732" s="48">
        <v>15</v>
      </c>
      <c r="BZ732" s="48">
        <v>0</v>
      </c>
      <c r="CA732" s="48">
        <v>0</v>
      </c>
      <c r="CB732" s="49"/>
    </row>
    <row r="733" spans="1:80" x14ac:dyDescent="0.25">
      <c r="A733">
        <v>10001</v>
      </c>
      <c r="B733" s="48" t="s">
        <v>5932</v>
      </c>
      <c r="C733" s="48" t="s">
        <v>5933</v>
      </c>
      <c r="E733" s="48" t="s">
        <v>12</v>
      </c>
      <c r="F733" s="48">
        <v>2.2000000000000002</v>
      </c>
      <c r="G733" s="48">
        <v>0</v>
      </c>
      <c r="H733" s="48">
        <v>2.2000000000000002</v>
      </c>
      <c r="I733" s="48">
        <v>2.2000000000000002</v>
      </c>
      <c r="J733" s="48">
        <v>1</v>
      </c>
      <c r="K733" s="48">
        <v>2.2000000000000002</v>
      </c>
      <c r="L733" s="48">
        <v>1</v>
      </c>
      <c r="M733" s="48">
        <v>2.2000000000000002</v>
      </c>
      <c r="N733" s="48">
        <v>1</v>
      </c>
      <c r="O733">
        <v>1</v>
      </c>
      <c r="P733" s="48">
        <v>0</v>
      </c>
      <c r="Q733" s="49">
        <v>40570</v>
      </c>
      <c r="S733" t="s">
        <v>2420</v>
      </c>
      <c r="T733" t="s">
        <v>2421</v>
      </c>
      <c r="U733" s="48" t="s">
        <v>4410</v>
      </c>
      <c r="V733" s="47"/>
      <c r="AB733">
        <v>0</v>
      </c>
      <c r="AD733">
        <v>0</v>
      </c>
      <c r="AF733">
        <v>0</v>
      </c>
      <c r="AG733">
        <v>0</v>
      </c>
      <c r="AH733">
        <v>0</v>
      </c>
      <c r="AI733">
        <v>0</v>
      </c>
      <c r="AJ733">
        <v>0</v>
      </c>
      <c r="AK733">
        <v>0</v>
      </c>
      <c r="AM733">
        <v>0</v>
      </c>
      <c r="AN733">
        <v>1</v>
      </c>
      <c r="AO733">
        <v>1</v>
      </c>
      <c r="AP733">
        <v>0</v>
      </c>
      <c r="AQ733">
        <v>0</v>
      </c>
      <c r="AR733">
        <v>0</v>
      </c>
      <c r="AS733">
        <v>0</v>
      </c>
      <c r="AT733">
        <v>0</v>
      </c>
      <c r="AU733">
        <v>0</v>
      </c>
      <c r="AV733">
        <v>0</v>
      </c>
      <c r="BA733">
        <v>0</v>
      </c>
      <c r="BD733">
        <v>0</v>
      </c>
      <c r="BG733">
        <v>0</v>
      </c>
      <c r="BJ733">
        <v>0</v>
      </c>
      <c r="BM733">
        <v>0</v>
      </c>
      <c r="BP733">
        <v>0</v>
      </c>
      <c r="BQ733" s="48" t="s">
        <v>4410</v>
      </c>
      <c r="BR733" s="48" t="s">
        <v>5934</v>
      </c>
      <c r="BX733" s="48">
        <v>0</v>
      </c>
      <c r="BY733" s="48">
        <v>0</v>
      </c>
      <c r="BZ733" s="48">
        <v>0</v>
      </c>
      <c r="CA733" s="48">
        <v>0</v>
      </c>
      <c r="CB733" s="49"/>
    </row>
    <row r="734" spans="1:80" x14ac:dyDescent="0.25">
      <c r="A734">
        <v>10001</v>
      </c>
      <c r="B734" s="48" t="s">
        <v>7294</v>
      </c>
      <c r="C734" s="48" t="s">
        <v>7295</v>
      </c>
      <c r="E734" s="48" t="s">
        <v>12</v>
      </c>
      <c r="F734" s="48">
        <v>0</v>
      </c>
      <c r="G734" s="48">
        <v>0</v>
      </c>
      <c r="H734" s="48">
        <v>0</v>
      </c>
      <c r="I734" s="48">
        <v>0</v>
      </c>
      <c r="J734" s="48">
        <v>1</v>
      </c>
      <c r="K734" s="48">
        <v>0</v>
      </c>
      <c r="L734" s="48">
        <v>1</v>
      </c>
      <c r="M734" s="48">
        <v>0</v>
      </c>
      <c r="N734" s="48">
        <v>1</v>
      </c>
      <c r="O734">
        <v>1</v>
      </c>
      <c r="P734" s="48">
        <v>0</v>
      </c>
      <c r="Q734" s="49">
        <v>42471</v>
      </c>
      <c r="S734" t="s">
        <v>2420</v>
      </c>
      <c r="T734" t="s">
        <v>2421</v>
      </c>
      <c r="U734" s="48" t="s">
        <v>737</v>
      </c>
      <c r="V734" s="47"/>
      <c r="AB734">
        <v>0</v>
      </c>
      <c r="AD734">
        <v>0</v>
      </c>
      <c r="AF734">
        <v>0</v>
      </c>
      <c r="AG734">
        <v>0</v>
      </c>
      <c r="AH734">
        <v>0</v>
      </c>
      <c r="AI734">
        <v>0</v>
      </c>
      <c r="AJ734">
        <v>0</v>
      </c>
      <c r="AK734">
        <v>0</v>
      </c>
      <c r="AM734">
        <v>0</v>
      </c>
      <c r="AN734">
        <v>1</v>
      </c>
      <c r="AO734">
        <v>1</v>
      </c>
      <c r="AP734">
        <v>0</v>
      </c>
      <c r="AQ734">
        <v>0</v>
      </c>
      <c r="AR734">
        <v>0</v>
      </c>
      <c r="AS734">
        <v>0</v>
      </c>
      <c r="AT734">
        <v>0</v>
      </c>
      <c r="AU734">
        <v>0</v>
      </c>
      <c r="AV734">
        <v>0</v>
      </c>
      <c r="BA734">
        <v>0</v>
      </c>
      <c r="BD734">
        <v>0</v>
      </c>
      <c r="BG734">
        <v>0</v>
      </c>
      <c r="BJ734">
        <v>0</v>
      </c>
      <c r="BM734">
        <v>0</v>
      </c>
      <c r="BP734">
        <v>0</v>
      </c>
      <c r="BQ734" s="48" t="s">
        <v>701</v>
      </c>
      <c r="BR734" s="48" t="s">
        <v>7296</v>
      </c>
      <c r="BX734" s="48">
        <v>0</v>
      </c>
      <c r="BY734" s="48">
        <v>0</v>
      </c>
      <c r="BZ734" s="48">
        <v>0</v>
      </c>
      <c r="CA734" s="48">
        <v>0</v>
      </c>
      <c r="CB734" s="49">
        <v>0</v>
      </c>
    </row>
    <row r="735" spans="1:80" x14ac:dyDescent="0.25">
      <c r="A735">
        <v>10001</v>
      </c>
      <c r="B735" s="48" t="s">
        <v>5935</v>
      </c>
      <c r="C735" s="48" t="s">
        <v>5936</v>
      </c>
      <c r="E735" s="48" t="s">
        <v>12</v>
      </c>
      <c r="F735" s="48">
        <v>2.4</v>
      </c>
      <c r="G735" s="48">
        <v>0</v>
      </c>
      <c r="H735" s="48">
        <v>2.4</v>
      </c>
      <c r="I735" s="48">
        <v>2.4</v>
      </c>
      <c r="J735" s="48">
        <v>1</v>
      </c>
      <c r="K735" s="48">
        <v>2.4</v>
      </c>
      <c r="L735" s="48">
        <v>1</v>
      </c>
      <c r="M735" s="48">
        <v>2.4</v>
      </c>
      <c r="N735" s="48">
        <v>1</v>
      </c>
      <c r="O735">
        <v>1</v>
      </c>
      <c r="P735" s="48">
        <v>0</v>
      </c>
      <c r="Q735" s="49">
        <v>40570</v>
      </c>
      <c r="S735" t="s">
        <v>2420</v>
      </c>
      <c r="T735" t="s">
        <v>2421</v>
      </c>
      <c r="U735" s="48" t="s">
        <v>4410</v>
      </c>
      <c r="V735" s="47"/>
      <c r="AB735">
        <v>0</v>
      </c>
      <c r="AD735">
        <v>0</v>
      </c>
      <c r="AF735">
        <v>0</v>
      </c>
      <c r="AG735">
        <v>0</v>
      </c>
      <c r="AH735">
        <v>0</v>
      </c>
      <c r="AI735">
        <v>0</v>
      </c>
      <c r="AJ735">
        <v>0</v>
      </c>
      <c r="AK735">
        <v>0</v>
      </c>
      <c r="AM735">
        <v>0</v>
      </c>
      <c r="AN735">
        <v>1</v>
      </c>
      <c r="AO735">
        <v>1</v>
      </c>
      <c r="AP735">
        <v>0</v>
      </c>
      <c r="AQ735">
        <v>0</v>
      </c>
      <c r="AR735">
        <v>0</v>
      </c>
      <c r="AS735">
        <v>0</v>
      </c>
      <c r="AT735">
        <v>0</v>
      </c>
      <c r="AU735">
        <v>0</v>
      </c>
      <c r="AV735">
        <v>0</v>
      </c>
      <c r="BA735">
        <v>0</v>
      </c>
      <c r="BD735">
        <v>0</v>
      </c>
      <c r="BG735">
        <v>0</v>
      </c>
      <c r="BJ735">
        <v>0</v>
      </c>
      <c r="BM735">
        <v>0</v>
      </c>
      <c r="BP735">
        <v>0</v>
      </c>
      <c r="BQ735" s="48" t="s">
        <v>4410</v>
      </c>
      <c r="BR735" s="48" t="s">
        <v>5937</v>
      </c>
      <c r="BX735" s="48">
        <v>0</v>
      </c>
      <c r="BY735" s="48">
        <v>0</v>
      </c>
      <c r="BZ735" s="48">
        <v>0</v>
      </c>
      <c r="CA735" s="48">
        <v>0</v>
      </c>
      <c r="CB735" s="49"/>
    </row>
    <row r="736" spans="1:80" x14ac:dyDescent="0.25">
      <c r="A736">
        <v>10001</v>
      </c>
      <c r="B736" s="48" t="s">
        <v>5938</v>
      </c>
      <c r="C736" s="48" t="s">
        <v>5939</v>
      </c>
      <c r="E736" s="48" t="s">
        <v>12</v>
      </c>
      <c r="F736" s="48">
        <v>4.3099999999999996</v>
      </c>
      <c r="G736" s="48">
        <v>10</v>
      </c>
      <c r="H736" s="48">
        <v>3.88</v>
      </c>
      <c r="I736" s="48">
        <v>3.88</v>
      </c>
      <c r="J736" s="48">
        <v>1</v>
      </c>
      <c r="K736" s="48">
        <v>3.88</v>
      </c>
      <c r="L736" s="48">
        <v>1</v>
      </c>
      <c r="M736" s="48">
        <v>3.88</v>
      </c>
      <c r="N736" s="48">
        <v>1</v>
      </c>
      <c r="O736">
        <v>1</v>
      </c>
      <c r="P736" s="48">
        <v>0</v>
      </c>
      <c r="Q736" s="49">
        <v>42261</v>
      </c>
      <c r="S736" t="s">
        <v>2420</v>
      </c>
      <c r="T736" t="s">
        <v>2421</v>
      </c>
      <c r="U736" s="48" t="s">
        <v>701</v>
      </c>
      <c r="V736" s="47"/>
      <c r="AB736">
        <v>0</v>
      </c>
      <c r="AD736">
        <v>0</v>
      </c>
      <c r="AF736">
        <v>0</v>
      </c>
      <c r="AG736">
        <v>0</v>
      </c>
      <c r="AH736">
        <v>0</v>
      </c>
      <c r="AI736">
        <v>0</v>
      </c>
      <c r="AJ736">
        <v>0</v>
      </c>
      <c r="AK736">
        <v>0</v>
      </c>
      <c r="AM736">
        <v>0</v>
      </c>
      <c r="AN736">
        <v>1</v>
      </c>
      <c r="AO736">
        <v>1</v>
      </c>
      <c r="AP736">
        <v>0</v>
      </c>
      <c r="AQ736">
        <v>0</v>
      </c>
      <c r="AR736">
        <v>0</v>
      </c>
      <c r="AS736">
        <v>0</v>
      </c>
      <c r="AT736">
        <v>0</v>
      </c>
      <c r="AU736">
        <v>0</v>
      </c>
      <c r="AV736">
        <v>0</v>
      </c>
      <c r="BA736">
        <v>0</v>
      </c>
      <c r="BD736">
        <v>0</v>
      </c>
      <c r="BG736">
        <v>0</v>
      </c>
      <c r="BJ736">
        <v>0</v>
      </c>
      <c r="BM736">
        <v>0</v>
      </c>
      <c r="BP736">
        <v>0</v>
      </c>
      <c r="BQ736" s="48" t="s">
        <v>701</v>
      </c>
      <c r="BR736" s="48" t="s">
        <v>5940</v>
      </c>
      <c r="BX736" s="48">
        <v>0</v>
      </c>
      <c r="BY736" s="48">
        <v>0</v>
      </c>
      <c r="BZ736" s="48">
        <v>0</v>
      </c>
      <c r="CA736" s="48">
        <v>0</v>
      </c>
      <c r="CB736" s="49"/>
    </row>
    <row r="737" spans="1:80" x14ac:dyDescent="0.25">
      <c r="A737">
        <v>10001</v>
      </c>
      <c r="B737" s="48" t="s">
        <v>7552</v>
      </c>
      <c r="C737" s="48" t="s">
        <v>7553</v>
      </c>
      <c r="E737" s="48" t="s">
        <v>12</v>
      </c>
      <c r="F737" s="48">
        <v>5.77</v>
      </c>
      <c r="G737" s="48">
        <v>0</v>
      </c>
      <c r="H737" s="48">
        <v>5.77</v>
      </c>
      <c r="I737" s="48">
        <v>5.77</v>
      </c>
      <c r="J737" s="48">
        <v>1</v>
      </c>
      <c r="K737" s="48">
        <v>5.77</v>
      </c>
      <c r="L737" s="48">
        <v>1</v>
      </c>
      <c r="M737" s="48">
        <v>5.77</v>
      </c>
      <c r="N737" s="48">
        <v>1</v>
      </c>
      <c r="O737">
        <v>1</v>
      </c>
      <c r="P737" s="48">
        <v>0</v>
      </c>
      <c r="Q737" s="49">
        <v>42894</v>
      </c>
      <c r="S737" t="s">
        <v>2420</v>
      </c>
      <c r="T737" t="s">
        <v>2421</v>
      </c>
      <c r="U737" s="48" t="s">
        <v>1637</v>
      </c>
      <c r="V737" s="47"/>
      <c r="AB737">
        <v>0</v>
      </c>
      <c r="AD737">
        <v>0</v>
      </c>
      <c r="AF737">
        <v>0</v>
      </c>
      <c r="AG737">
        <v>0</v>
      </c>
      <c r="AH737">
        <v>0</v>
      </c>
      <c r="AI737">
        <v>0</v>
      </c>
      <c r="AJ737">
        <v>0</v>
      </c>
      <c r="AK737">
        <v>0</v>
      </c>
      <c r="AM737">
        <v>0</v>
      </c>
      <c r="AN737">
        <v>1</v>
      </c>
      <c r="AO737">
        <v>1</v>
      </c>
      <c r="AP737">
        <v>0</v>
      </c>
      <c r="AQ737">
        <v>0</v>
      </c>
      <c r="AR737">
        <v>0</v>
      </c>
      <c r="AS737">
        <v>0</v>
      </c>
      <c r="AT737">
        <v>0</v>
      </c>
      <c r="AU737">
        <v>0</v>
      </c>
      <c r="AV737">
        <v>0</v>
      </c>
      <c r="BA737">
        <v>0</v>
      </c>
      <c r="BD737">
        <v>0</v>
      </c>
      <c r="BG737">
        <v>0</v>
      </c>
      <c r="BJ737">
        <v>0</v>
      </c>
      <c r="BM737">
        <v>0</v>
      </c>
      <c r="BP737">
        <v>0</v>
      </c>
      <c r="BQ737" s="48" t="s">
        <v>1637</v>
      </c>
      <c r="BR737" s="48" t="s">
        <v>7554</v>
      </c>
      <c r="BS737" s="48" t="s">
        <v>701</v>
      </c>
      <c r="BT737" s="48" t="s">
        <v>7555</v>
      </c>
      <c r="BX737" s="48">
        <v>0</v>
      </c>
      <c r="BY737" s="48">
        <v>0</v>
      </c>
      <c r="BZ737" s="48">
        <v>0</v>
      </c>
      <c r="CA737" s="48">
        <v>0</v>
      </c>
      <c r="CB737" s="49">
        <v>0</v>
      </c>
    </row>
    <row r="738" spans="1:80" x14ac:dyDescent="0.25">
      <c r="A738">
        <v>10001</v>
      </c>
      <c r="B738" s="48" t="s">
        <v>5941</v>
      </c>
      <c r="C738" s="48" t="s">
        <v>5942</v>
      </c>
      <c r="E738" s="48" t="s">
        <v>12</v>
      </c>
      <c r="F738" s="48">
        <v>3.32</v>
      </c>
      <c r="G738" s="48">
        <v>10</v>
      </c>
      <c r="H738" s="48">
        <v>2.99</v>
      </c>
      <c r="I738" s="48">
        <v>2.99</v>
      </c>
      <c r="J738" s="48">
        <v>1</v>
      </c>
      <c r="K738" s="48">
        <v>2.99</v>
      </c>
      <c r="L738" s="48">
        <v>1</v>
      </c>
      <c r="M738" s="48">
        <v>2.99</v>
      </c>
      <c r="N738" s="48">
        <v>1</v>
      </c>
      <c r="O738">
        <v>1</v>
      </c>
      <c r="P738" s="48">
        <v>0</v>
      </c>
      <c r="Q738" s="49">
        <v>42648</v>
      </c>
      <c r="S738" t="s">
        <v>2420</v>
      </c>
      <c r="T738" t="s">
        <v>2421</v>
      </c>
      <c r="U738" s="48" t="s">
        <v>701</v>
      </c>
      <c r="V738" s="47"/>
      <c r="AB738">
        <v>0</v>
      </c>
      <c r="AD738">
        <v>0</v>
      </c>
      <c r="AF738">
        <v>0</v>
      </c>
      <c r="AG738">
        <v>0</v>
      </c>
      <c r="AH738">
        <v>0</v>
      </c>
      <c r="AI738">
        <v>0</v>
      </c>
      <c r="AJ738">
        <v>0</v>
      </c>
      <c r="AK738">
        <v>0</v>
      </c>
      <c r="AM738">
        <v>0</v>
      </c>
      <c r="AN738">
        <v>1</v>
      </c>
      <c r="AO738">
        <v>1</v>
      </c>
      <c r="AP738">
        <v>0</v>
      </c>
      <c r="AQ738">
        <v>0</v>
      </c>
      <c r="AR738">
        <v>0</v>
      </c>
      <c r="AS738">
        <v>0</v>
      </c>
      <c r="AT738">
        <v>0</v>
      </c>
      <c r="AU738">
        <v>0</v>
      </c>
      <c r="AV738">
        <v>0</v>
      </c>
      <c r="BA738">
        <v>0</v>
      </c>
      <c r="BD738">
        <v>0</v>
      </c>
      <c r="BG738">
        <v>0</v>
      </c>
      <c r="BJ738">
        <v>0</v>
      </c>
      <c r="BM738">
        <v>0</v>
      </c>
      <c r="BP738">
        <v>0</v>
      </c>
      <c r="BQ738" s="48" t="s">
        <v>701</v>
      </c>
      <c r="BR738" s="48" t="s">
        <v>5943</v>
      </c>
      <c r="BS738" s="48" t="s">
        <v>1637</v>
      </c>
      <c r="BT738" s="48" t="s">
        <v>5944</v>
      </c>
      <c r="BX738" s="48">
        <v>0</v>
      </c>
      <c r="BY738" s="48">
        <v>15</v>
      </c>
      <c r="BZ738" s="48">
        <v>0</v>
      </c>
      <c r="CA738" s="48">
        <v>0</v>
      </c>
      <c r="CB738" s="49"/>
    </row>
    <row r="739" spans="1:80" x14ac:dyDescent="0.25">
      <c r="A739">
        <v>10001</v>
      </c>
      <c r="B739" s="48" t="s">
        <v>5945</v>
      </c>
      <c r="C739" s="48" t="s">
        <v>5946</v>
      </c>
      <c r="E739" s="48" t="s">
        <v>12</v>
      </c>
      <c r="F739" s="48">
        <v>7.29</v>
      </c>
      <c r="G739" s="48">
        <v>10</v>
      </c>
      <c r="H739" s="48">
        <v>6.56</v>
      </c>
      <c r="I739" s="48">
        <v>6.56</v>
      </c>
      <c r="J739" s="48">
        <v>1</v>
      </c>
      <c r="K739" s="48">
        <v>6.56</v>
      </c>
      <c r="L739" s="48">
        <v>1</v>
      </c>
      <c r="M739" s="48">
        <v>6.56</v>
      </c>
      <c r="N739" s="48">
        <v>1</v>
      </c>
      <c r="O739">
        <v>1</v>
      </c>
      <c r="P739" s="48">
        <v>0</v>
      </c>
      <c r="Q739" s="49">
        <v>40332</v>
      </c>
      <c r="S739" t="s">
        <v>2420</v>
      </c>
      <c r="T739" t="s">
        <v>2421</v>
      </c>
      <c r="U739" s="48" t="s">
        <v>701</v>
      </c>
      <c r="V739" s="47"/>
      <c r="AB739">
        <v>0</v>
      </c>
      <c r="AD739">
        <v>0</v>
      </c>
      <c r="AF739">
        <v>0</v>
      </c>
      <c r="AG739">
        <v>0</v>
      </c>
      <c r="AH739">
        <v>0</v>
      </c>
      <c r="AI739">
        <v>0</v>
      </c>
      <c r="AJ739">
        <v>0</v>
      </c>
      <c r="AK739">
        <v>0</v>
      </c>
      <c r="AM739">
        <v>0</v>
      </c>
      <c r="AN739">
        <v>1</v>
      </c>
      <c r="AO739">
        <v>1</v>
      </c>
      <c r="AP739">
        <v>0</v>
      </c>
      <c r="AQ739">
        <v>0</v>
      </c>
      <c r="AR739">
        <v>0</v>
      </c>
      <c r="AS739">
        <v>0</v>
      </c>
      <c r="AT739">
        <v>0</v>
      </c>
      <c r="AU739">
        <v>0</v>
      </c>
      <c r="AV739">
        <v>0</v>
      </c>
      <c r="BA739">
        <v>0</v>
      </c>
      <c r="BD739">
        <v>0</v>
      </c>
      <c r="BG739">
        <v>0</v>
      </c>
      <c r="BJ739">
        <v>0</v>
      </c>
      <c r="BM739">
        <v>0</v>
      </c>
      <c r="BP739">
        <v>0</v>
      </c>
      <c r="BQ739" s="48" t="s">
        <v>701</v>
      </c>
      <c r="BR739" s="48" t="s">
        <v>5940</v>
      </c>
      <c r="BS739" s="48" t="s">
        <v>701</v>
      </c>
      <c r="BT739" s="48" t="s">
        <v>5940</v>
      </c>
      <c r="BX739" s="48">
        <v>0</v>
      </c>
      <c r="BY739" s="48">
        <v>15</v>
      </c>
      <c r="BZ739" s="48">
        <v>0</v>
      </c>
      <c r="CA739" s="48">
        <v>0</v>
      </c>
      <c r="CB739" s="49"/>
    </row>
    <row r="740" spans="1:80" x14ac:dyDescent="0.25">
      <c r="A740">
        <v>10001</v>
      </c>
      <c r="B740" s="48" t="s">
        <v>5947</v>
      </c>
      <c r="C740" s="48" t="s">
        <v>5948</v>
      </c>
      <c r="E740" s="48" t="s">
        <v>12</v>
      </c>
      <c r="F740" s="48">
        <v>4.08</v>
      </c>
      <c r="G740" s="48">
        <v>10</v>
      </c>
      <c r="H740" s="48">
        <v>3.67</v>
      </c>
      <c r="I740" s="48">
        <v>3.67</v>
      </c>
      <c r="J740" s="48">
        <v>1</v>
      </c>
      <c r="K740" s="48">
        <v>3.67</v>
      </c>
      <c r="L740" s="48">
        <v>1</v>
      </c>
      <c r="M740" s="48">
        <v>3.67</v>
      </c>
      <c r="N740" s="48">
        <v>1</v>
      </c>
      <c r="O740">
        <v>1</v>
      </c>
      <c r="P740" s="48">
        <v>0</v>
      </c>
      <c r="Q740" s="49">
        <v>40332</v>
      </c>
      <c r="S740" t="s">
        <v>2420</v>
      </c>
      <c r="T740" t="s">
        <v>2421</v>
      </c>
      <c r="U740" s="48" t="s">
        <v>701</v>
      </c>
      <c r="V740" s="47"/>
      <c r="AB740">
        <v>0</v>
      </c>
      <c r="AD740">
        <v>0</v>
      </c>
      <c r="AF740">
        <v>0</v>
      </c>
      <c r="AG740">
        <v>0</v>
      </c>
      <c r="AH740">
        <v>0</v>
      </c>
      <c r="AI740">
        <v>0</v>
      </c>
      <c r="AJ740">
        <v>0</v>
      </c>
      <c r="AK740">
        <v>0</v>
      </c>
      <c r="AM740">
        <v>0</v>
      </c>
      <c r="AN740">
        <v>1</v>
      </c>
      <c r="AO740">
        <v>1</v>
      </c>
      <c r="AP740">
        <v>0</v>
      </c>
      <c r="AQ740">
        <v>0</v>
      </c>
      <c r="AR740">
        <v>0</v>
      </c>
      <c r="AS740">
        <v>0</v>
      </c>
      <c r="AT740">
        <v>0</v>
      </c>
      <c r="AU740">
        <v>0</v>
      </c>
      <c r="AV740">
        <v>0</v>
      </c>
      <c r="BA740">
        <v>0</v>
      </c>
      <c r="BD740">
        <v>0</v>
      </c>
      <c r="BG740">
        <v>0</v>
      </c>
      <c r="BJ740">
        <v>0</v>
      </c>
      <c r="BM740">
        <v>0</v>
      </c>
      <c r="BP740">
        <v>0</v>
      </c>
      <c r="BQ740" s="48" t="s">
        <v>701</v>
      </c>
      <c r="BX740" s="48">
        <v>0</v>
      </c>
      <c r="BY740" s="48">
        <v>0</v>
      </c>
      <c r="BZ740" s="48">
        <v>0</v>
      </c>
      <c r="CA740" s="48">
        <v>0</v>
      </c>
      <c r="CB740" s="49"/>
    </row>
    <row r="741" spans="1:80" x14ac:dyDescent="0.25">
      <c r="A741">
        <v>10001</v>
      </c>
      <c r="B741" s="48" t="s">
        <v>7549</v>
      </c>
      <c r="C741" s="48" t="s">
        <v>7550</v>
      </c>
      <c r="E741" s="48" t="s">
        <v>12</v>
      </c>
      <c r="F741" s="48">
        <v>8.57</v>
      </c>
      <c r="G741" s="48">
        <v>0</v>
      </c>
      <c r="H741" s="48">
        <v>8.57</v>
      </c>
      <c r="I741" s="48">
        <v>8.57</v>
      </c>
      <c r="J741" s="48">
        <v>1</v>
      </c>
      <c r="K741" s="48">
        <v>8.57</v>
      </c>
      <c r="L741" s="48">
        <v>1</v>
      </c>
      <c r="M741" s="48">
        <v>8.57</v>
      </c>
      <c r="N741" s="48">
        <v>1</v>
      </c>
      <c r="O741">
        <v>1</v>
      </c>
      <c r="P741" s="48">
        <v>0</v>
      </c>
      <c r="Q741" s="49">
        <v>41995</v>
      </c>
      <c r="S741" t="s">
        <v>2420</v>
      </c>
      <c r="T741" t="s">
        <v>2421</v>
      </c>
      <c r="U741" s="48" t="s">
        <v>1637</v>
      </c>
      <c r="V741" s="47"/>
      <c r="AB741">
        <v>0</v>
      </c>
      <c r="AD741">
        <v>0</v>
      </c>
      <c r="AF741">
        <v>0</v>
      </c>
      <c r="AG741">
        <v>0</v>
      </c>
      <c r="AH741">
        <v>0</v>
      </c>
      <c r="AI741">
        <v>0</v>
      </c>
      <c r="AJ741">
        <v>0</v>
      </c>
      <c r="AK741">
        <v>0</v>
      </c>
      <c r="AM741">
        <v>0</v>
      </c>
      <c r="AN741">
        <v>1</v>
      </c>
      <c r="AO741">
        <v>1</v>
      </c>
      <c r="AP741">
        <v>0</v>
      </c>
      <c r="AQ741">
        <v>0</v>
      </c>
      <c r="AR741">
        <v>0</v>
      </c>
      <c r="AS741">
        <v>0</v>
      </c>
      <c r="AT741">
        <v>0</v>
      </c>
      <c r="AU741">
        <v>0</v>
      </c>
      <c r="AV741">
        <v>0</v>
      </c>
      <c r="BA741">
        <v>0</v>
      </c>
      <c r="BD741">
        <v>0</v>
      </c>
      <c r="BG741">
        <v>0</v>
      </c>
      <c r="BJ741">
        <v>0</v>
      </c>
      <c r="BM741">
        <v>0</v>
      </c>
      <c r="BP741">
        <v>0</v>
      </c>
      <c r="BQ741" s="48" t="s">
        <v>1637</v>
      </c>
      <c r="BR741" s="48" t="s">
        <v>7551</v>
      </c>
      <c r="BX741" s="48">
        <v>0</v>
      </c>
      <c r="BY741" s="48">
        <v>0</v>
      </c>
      <c r="BZ741" s="48">
        <v>0</v>
      </c>
      <c r="CA741" s="48">
        <v>0</v>
      </c>
      <c r="CB741" s="49"/>
    </row>
    <row r="742" spans="1:80" x14ac:dyDescent="0.25">
      <c r="A742">
        <v>10001</v>
      </c>
      <c r="B742" s="48" t="s">
        <v>5949</v>
      </c>
      <c r="C742" s="48" t="s">
        <v>5950</v>
      </c>
      <c r="E742" s="48" t="s">
        <v>12</v>
      </c>
      <c r="F742" s="48">
        <v>4.93</v>
      </c>
      <c r="G742" s="48">
        <v>10</v>
      </c>
      <c r="H742" s="48">
        <v>3.99</v>
      </c>
      <c r="I742" s="48">
        <v>4.4370000000000003</v>
      </c>
      <c r="J742" s="48">
        <v>1</v>
      </c>
      <c r="K742" s="48">
        <v>3.99</v>
      </c>
      <c r="L742" s="48">
        <v>1</v>
      </c>
      <c r="M742" s="48">
        <v>4.4370000000000003</v>
      </c>
      <c r="N742" s="48">
        <v>1</v>
      </c>
      <c r="O742">
        <v>1</v>
      </c>
      <c r="P742" s="48">
        <v>0</v>
      </c>
      <c r="Q742" s="49">
        <v>41394</v>
      </c>
      <c r="S742" t="s">
        <v>2420</v>
      </c>
      <c r="T742" t="s">
        <v>2421</v>
      </c>
      <c r="U742" s="48" t="s">
        <v>701</v>
      </c>
      <c r="V742" s="47"/>
      <c r="AB742">
        <v>0</v>
      </c>
      <c r="AD742">
        <v>0</v>
      </c>
      <c r="AF742">
        <v>0</v>
      </c>
      <c r="AG742">
        <v>0</v>
      </c>
      <c r="AH742">
        <v>0</v>
      </c>
      <c r="AI742">
        <v>0</v>
      </c>
      <c r="AJ742">
        <v>0</v>
      </c>
      <c r="AK742">
        <v>0</v>
      </c>
      <c r="AM742">
        <v>0</v>
      </c>
      <c r="AN742">
        <v>1</v>
      </c>
      <c r="AO742">
        <v>1</v>
      </c>
      <c r="AP742">
        <v>0</v>
      </c>
      <c r="AQ742">
        <v>0</v>
      </c>
      <c r="AR742">
        <v>0</v>
      </c>
      <c r="AS742">
        <v>0</v>
      </c>
      <c r="AT742">
        <v>0</v>
      </c>
      <c r="AU742">
        <v>0</v>
      </c>
      <c r="AV742">
        <v>0</v>
      </c>
      <c r="BA742">
        <v>0</v>
      </c>
      <c r="BD742">
        <v>0</v>
      </c>
      <c r="BG742">
        <v>0</v>
      </c>
      <c r="BJ742">
        <v>0</v>
      </c>
      <c r="BM742">
        <v>0</v>
      </c>
      <c r="BP742">
        <v>0</v>
      </c>
      <c r="BQ742" s="48" t="s">
        <v>701</v>
      </c>
      <c r="BR742" s="48" t="s">
        <v>5951</v>
      </c>
      <c r="BX742" s="48">
        <v>0</v>
      </c>
      <c r="BY742" s="48">
        <v>15</v>
      </c>
      <c r="BZ742" s="48">
        <v>0</v>
      </c>
      <c r="CA742" s="48">
        <v>0</v>
      </c>
      <c r="CB742" s="49"/>
    </row>
    <row r="743" spans="1:80" x14ac:dyDescent="0.25">
      <c r="A743">
        <v>10001</v>
      </c>
      <c r="B743" s="48" t="s">
        <v>5488</v>
      </c>
      <c r="C743" s="48" t="s">
        <v>5489</v>
      </c>
      <c r="E743" s="48" t="s">
        <v>12</v>
      </c>
      <c r="F743" s="48">
        <v>15.13</v>
      </c>
      <c r="G743" s="48">
        <v>0</v>
      </c>
      <c r="H743" s="48">
        <v>15.13</v>
      </c>
      <c r="I743" s="48">
        <v>15.13</v>
      </c>
      <c r="J743" s="48">
        <v>1</v>
      </c>
      <c r="K743" s="48">
        <v>15.13</v>
      </c>
      <c r="L743" s="48">
        <v>1</v>
      </c>
      <c r="M743" s="48">
        <v>15.13</v>
      </c>
      <c r="N743" s="48">
        <v>1</v>
      </c>
      <c r="O743">
        <v>1</v>
      </c>
      <c r="P743" s="48">
        <v>0</v>
      </c>
      <c r="Q743" s="49">
        <v>40065</v>
      </c>
      <c r="S743" t="s">
        <v>3605</v>
      </c>
      <c r="T743" t="s">
        <v>3606</v>
      </c>
      <c r="U743" s="48" t="s">
        <v>4283</v>
      </c>
      <c r="V743" s="47"/>
      <c r="AB743">
        <v>0</v>
      </c>
      <c r="AD743">
        <v>0</v>
      </c>
      <c r="AF743">
        <v>0</v>
      </c>
      <c r="AG743">
        <v>0</v>
      </c>
      <c r="AH743">
        <v>0</v>
      </c>
      <c r="AI743">
        <v>0</v>
      </c>
      <c r="AJ743">
        <v>0</v>
      </c>
      <c r="AK743">
        <v>0</v>
      </c>
      <c r="AM743">
        <v>0</v>
      </c>
      <c r="AN743">
        <v>1</v>
      </c>
      <c r="AO743">
        <v>1</v>
      </c>
      <c r="AP743">
        <v>0</v>
      </c>
      <c r="AQ743">
        <v>0</v>
      </c>
      <c r="AR743">
        <v>0</v>
      </c>
      <c r="AS743">
        <v>0</v>
      </c>
      <c r="AT743">
        <v>0</v>
      </c>
      <c r="AU743">
        <v>0</v>
      </c>
      <c r="AV743">
        <v>0</v>
      </c>
      <c r="BA743">
        <v>0</v>
      </c>
      <c r="BD743">
        <v>0</v>
      </c>
      <c r="BG743">
        <v>0</v>
      </c>
      <c r="BJ743">
        <v>0</v>
      </c>
      <c r="BM743">
        <v>0</v>
      </c>
      <c r="BP743">
        <v>0</v>
      </c>
      <c r="BQ743" s="48" t="s">
        <v>4283</v>
      </c>
      <c r="BR743" s="48" t="s">
        <v>5490</v>
      </c>
      <c r="BX743" s="48">
        <v>0</v>
      </c>
      <c r="BY743" s="48">
        <v>15</v>
      </c>
      <c r="BZ743" s="48">
        <v>0</v>
      </c>
      <c r="CA743" s="48">
        <v>0</v>
      </c>
      <c r="CB743" s="49"/>
    </row>
    <row r="744" spans="1:80" x14ac:dyDescent="0.25">
      <c r="A744">
        <v>10001</v>
      </c>
      <c r="B744" s="48" t="s">
        <v>5954</v>
      </c>
      <c r="C744" s="48" t="s">
        <v>5955</v>
      </c>
      <c r="D744" t="s">
        <v>5956</v>
      </c>
      <c r="E744" s="48" t="s">
        <v>12</v>
      </c>
      <c r="F744" s="48">
        <v>236</v>
      </c>
      <c r="G744" s="48">
        <v>0</v>
      </c>
      <c r="H744" s="48">
        <v>236</v>
      </c>
      <c r="I744" s="48">
        <v>236</v>
      </c>
      <c r="J744" s="48">
        <v>1</v>
      </c>
      <c r="K744" s="48">
        <v>236</v>
      </c>
      <c r="L744" s="48">
        <v>1</v>
      </c>
      <c r="M744" s="48">
        <v>236</v>
      </c>
      <c r="N744" s="48">
        <v>1</v>
      </c>
      <c r="O744">
        <v>1</v>
      </c>
      <c r="P744" s="48">
        <v>0</v>
      </c>
      <c r="Q744" s="49">
        <v>40198</v>
      </c>
      <c r="S744" t="s">
        <v>2225</v>
      </c>
      <c r="T744" t="s">
        <v>2226</v>
      </c>
      <c r="U744" s="48" t="s">
        <v>2499</v>
      </c>
      <c r="V744" s="47"/>
      <c r="AB744">
        <v>0</v>
      </c>
      <c r="AD744">
        <v>0</v>
      </c>
      <c r="AF744">
        <v>0</v>
      </c>
      <c r="AG744">
        <v>0</v>
      </c>
      <c r="AH744">
        <v>0</v>
      </c>
      <c r="AI744">
        <v>0</v>
      </c>
      <c r="AJ744">
        <v>0</v>
      </c>
      <c r="AK744">
        <v>0</v>
      </c>
      <c r="AM744">
        <v>0</v>
      </c>
      <c r="AN744">
        <v>1</v>
      </c>
      <c r="AO744">
        <v>1</v>
      </c>
      <c r="AP744">
        <v>0</v>
      </c>
      <c r="AQ744">
        <v>0</v>
      </c>
      <c r="AR744">
        <v>0</v>
      </c>
      <c r="AS744">
        <v>0</v>
      </c>
      <c r="AT744">
        <v>0</v>
      </c>
      <c r="AU744">
        <v>0</v>
      </c>
      <c r="AV744">
        <v>0</v>
      </c>
      <c r="BA744">
        <v>0</v>
      </c>
      <c r="BD744">
        <v>0</v>
      </c>
      <c r="BG744">
        <v>0</v>
      </c>
      <c r="BJ744">
        <v>0</v>
      </c>
      <c r="BM744">
        <v>0</v>
      </c>
      <c r="BP744">
        <v>0</v>
      </c>
      <c r="BQ744" s="48" t="s">
        <v>2499</v>
      </c>
      <c r="BX744" s="48">
        <v>0</v>
      </c>
      <c r="BY744" s="48">
        <v>15</v>
      </c>
      <c r="BZ744" s="48">
        <v>0</v>
      </c>
      <c r="CA744" s="48">
        <v>0</v>
      </c>
      <c r="CB744" s="49"/>
    </row>
    <row r="745" spans="1:80" x14ac:dyDescent="0.25">
      <c r="A745">
        <v>10001</v>
      </c>
      <c r="B745" s="48" t="s">
        <v>7308</v>
      </c>
      <c r="C745" s="48" t="s">
        <v>7309</v>
      </c>
      <c r="E745" s="48" t="s">
        <v>12</v>
      </c>
      <c r="F745" s="48">
        <v>39.630000000000003</v>
      </c>
      <c r="G745" s="48">
        <v>0</v>
      </c>
      <c r="H745" s="48">
        <v>39.630000000000003</v>
      </c>
      <c r="I745" s="48">
        <v>39.630000000000003</v>
      </c>
      <c r="J745" s="48">
        <v>1</v>
      </c>
      <c r="K745" s="48">
        <v>39.630000000000003</v>
      </c>
      <c r="L745" s="48">
        <v>1</v>
      </c>
      <c r="M745" s="48">
        <v>39.630000000000003</v>
      </c>
      <c r="N745" s="48">
        <v>1</v>
      </c>
      <c r="O745">
        <v>1</v>
      </c>
      <c r="P745" s="48">
        <v>0</v>
      </c>
      <c r="Q745" s="49">
        <v>41722</v>
      </c>
      <c r="S745" t="s">
        <v>2316</v>
      </c>
      <c r="T745" t="s">
        <v>2317</v>
      </c>
      <c r="U745" s="48" t="s">
        <v>1637</v>
      </c>
      <c r="V745" s="47"/>
      <c r="AB745">
        <v>0</v>
      </c>
      <c r="AD745">
        <v>0</v>
      </c>
      <c r="AF745">
        <v>0</v>
      </c>
      <c r="AG745">
        <v>0</v>
      </c>
      <c r="AH745">
        <v>0</v>
      </c>
      <c r="AI745">
        <v>0</v>
      </c>
      <c r="AJ745">
        <v>0</v>
      </c>
      <c r="AK745">
        <v>0</v>
      </c>
      <c r="AM745">
        <v>0</v>
      </c>
      <c r="AN745">
        <v>1</v>
      </c>
      <c r="AO745">
        <v>1</v>
      </c>
      <c r="AP745">
        <v>0</v>
      </c>
      <c r="AQ745">
        <v>0</v>
      </c>
      <c r="AR745">
        <v>0</v>
      </c>
      <c r="AS745">
        <v>0</v>
      </c>
      <c r="AT745">
        <v>0</v>
      </c>
      <c r="AU745">
        <v>0</v>
      </c>
      <c r="AV745">
        <v>0</v>
      </c>
      <c r="BA745">
        <v>0</v>
      </c>
      <c r="BD745">
        <v>0</v>
      </c>
      <c r="BG745">
        <v>0</v>
      </c>
      <c r="BJ745">
        <v>0</v>
      </c>
      <c r="BM745">
        <v>0</v>
      </c>
      <c r="BP745">
        <v>0</v>
      </c>
      <c r="BQ745" s="48" t="s">
        <v>1637</v>
      </c>
      <c r="BX745" s="48">
        <v>0</v>
      </c>
      <c r="BY745" s="48">
        <v>21</v>
      </c>
      <c r="BZ745" s="48">
        <v>0</v>
      </c>
      <c r="CA745" s="48">
        <v>0</v>
      </c>
      <c r="CB745" s="49"/>
    </row>
    <row r="746" spans="1:80" x14ac:dyDescent="0.25">
      <c r="A746">
        <v>10001</v>
      </c>
      <c r="B746" s="48" t="s">
        <v>7310</v>
      </c>
      <c r="C746" s="48" t="s">
        <v>7311</v>
      </c>
      <c r="E746" s="48" t="s">
        <v>14</v>
      </c>
      <c r="F746" s="48">
        <v>9.61</v>
      </c>
      <c r="G746" s="48">
        <v>0</v>
      </c>
      <c r="H746" s="48">
        <v>9.61</v>
      </c>
      <c r="I746" s="48">
        <v>9.61</v>
      </c>
      <c r="J746" s="48">
        <v>1</v>
      </c>
      <c r="K746" s="48">
        <v>9.61</v>
      </c>
      <c r="L746" s="48">
        <v>1</v>
      </c>
      <c r="M746" s="48">
        <v>9.61</v>
      </c>
      <c r="N746" s="48">
        <v>1</v>
      </c>
      <c r="O746">
        <v>1</v>
      </c>
      <c r="P746" s="48">
        <v>0</v>
      </c>
      <c r="Q746" s="49">
        <v>41722</v>
      </c>
      <c r="S746" t="s">
        <v>2316</v>
      </c>
      <c r="T746" t="s">
        <v>2317</v>
      </c>
      <c r="U746" s="48" t="s">
        <v>1090</v>
      </c>
      <c r="V746" s="47"/>
      <c r="AB746">
        <v>0</v>
      </c>
      <c r="AD746">
        <v>0</v>
      </c>
      <c r="AF746">
        <v>0</v>
      </c>
      <c r="AG746">
        <v>0</v>
      </c>
      <c r="AH746">
        <v>0</v>
      </c>
      <c r="AI746">
        <v>0</v>
      </c>
      <c r="AJ746">
        <v>0</v>
      </c>
      <c r="AK746">
        <v>0</v>
      </c>
      <c r="AM746">
        <v>0</v>
      </c>
      <c r="AN746">
        <v>1</v>
      </c>
      <c r="AO746">
        <v>1</v>
      </c>
      <c r="AP746">
        <v>0</v>
      </c>
      <c r="AQ746">
        <v>0</v>
      </c>
      <c r="AR746">
        <v>0</v>
      </c>
      <c r="AS746">
        <v>0</v>
      </c>
      <c r="AT746">
        <v>0</v>
      </c>
      <c r="AU746">
        <v>0</v>
      </c>
      <c r="AV746">
        <v>0</v>
      </c>
      <c r="BA746">
        <v>0</v>
      </c>
      <c r="BD746">
        <v>0</v>
      </c>
      <c r="BG746">
        <v>0</v>
      </c>
      <c r="BJ746">
        <v>0</v>
      </c>
      <c r="BM746">
        <v>0</v>
      </c>
      <c r="BP746">
        <v>0</v>
      </c>
      <c r="BQ746" s="48" t="s">
        <v>1090</v>
      </c>
      <c r="BX746" s="48">
        <v>0</v>
      </c>
      <c r="BY746" s="48">
        <v>21</v>
      </c>
      <c r="BZ746" s="48">
        <v>0</v>
      </c>
      <c r="CA746" s="48">
        <v>0</v>
      </c>
      <c r="CB746" s="49"/>
    </row>
    <row r="747" spans="1:80" x14ac:dyDescent="0.25">
      <c r="A747">
        <v>10001</v>
      </c>
      <c r="B747" s="48" t="s">
        <v>7312</v>
      </c>
      <c r="C747" s="48" t="s">
        <v>7313</v>
      </c>
      <c r="E747" s="48" t="s">
        <v>14</v>
      </c>
      <c r="F747" s="48">
        <v>11.27</v>
      </c>
      <c r="G747" s="48">
        <v>0</v>
      </c>
      <c r="H747" s="48">
        <v>11.27</v>
      </c>
      <c r="I747" s="48">
        <v>11.27</v>
      </c>
      <c r="J747" s="48">
        <v>1</v>
      </c>
      <c r="K747" s="48">
        <v>11.27</v>
      </c>
      <c r="L747" s="48">
        <v>1</v>
      </c>
      <c r="M747" s="48">
        <v>11.27</v>
      </c>
      <c r="N747" s="48">
        <v>1</v>
      </c>
      <c r="O747">
        <v>1</v>
      </c>
      <c r="P747" s="48">
        <v>0</v>
      </c>
      <c r="Q747" s="49">
        <v>41722</v>
      </c>
      <c r="S747" t="s">
        <v>2316</v>
      </c>
      <c r="T747" t="s">
        <v>2317</v>
      </c>
      <c r="U747" s="48" t="s">
        <v>1090</v>
      </c>
      <c r="V747" s="47"/>
      <c r="AB747">
        <v>0</v>
      </c>
      <c r="AD747">
        <v>0</v>
      </c>
      <c r="AF747">
        <v>0</v>
      </c>
      <c r="AG747">
        <v>0</v>
      </c>
      <c r="AH747">
        <v>0</v>
      </c>
      <c r="AI747">
        <v>0</v>
      </c>
      <c r="AJ747">
        <v>0</v>
      </c>
      <c r="AK747">
        <v>0</v>
      </c>
      <c r="AM747">
        <v>0</v>
      </c>
      <c r="AN747">
        <v>1</v>
      </c>
      <c r="AO747">
        <v>1</v>
      </c>
      <c r="AP747">
        <v>0</v>
      </c>
      <c r="AQ747">
        <v>0</v>
      </c>
      <c r="AR747">
        <v>0</v>
      </c>
      <c r="AS747">
        <v>0</v>
      </c>
      <c r="AT747">
        <v>0</v>
      </c>
      <c r="AU747">
        <v>0</v>
      </c>
      <c r="AV747">
        <v>0</v>
      </c>
      <c r="BA747">
        <v>0</v>
      </c>
      <c r="BD747">
        <v>0</v>
      </c>
      <c r="BG747">
        <v>0</v>
      </c>
      <c r="BJ747">
        <v>0</v>
      </c>
      <c r="BM747">
        <v>0</v>
      </c>
      <c r="BP747">
        <v>0</v>
      </c>
      <c r="BQ747" s="48" t="s">
        <v>1090</v>
      </c>
      <c r="BX747" s="48">
        <v>0</v>
      </c>
      <c r="BY747" s="48">
        <v>21</v>
      </c>
      <c r="BZ747" s="48">
        <v>0</v>
      </c>
      <c r="CA747" s="48">
        <v>0</v>
      </c>
      <c r="CB747" s="49"/>
    </row>
    <row r="748" spans="1:80" x14ac:dyDescent="0.25">
      <c r="A748">
        <v>10001</v>
      </c>
      <c r="B748" s="48" t="s">
        <v>2544</v>
      </c>
      <c r="C748" s="48" t="s">
        <v>2545</v>
      </c>
      <c r="E748" s="48" t="s">
        <v>12</v>
      </c>
      <c r="F748" s="48">
        <v>5.91</v>
      </c>
      <c r="G748" s="48">
        <v>0</v>
      </c>
      <c r="H748" s="48">
        <v>5.91</v>
      </c>
      <c r="I748" s="48">
        <v>5.91</v>
      </c>
      <c r="J748" s="48">
        <v>1</v>
      </c>
      <c r="K748" s="48">
        <v>5.91</v>
      </c>
      <c r="L748" s="48">
        <v>1</v>
      </c>
      <c r="M748" s="48">
        <v>5.91</v>
      </c>
      <c r="N748" s="48">
        <v>1</v>
      </c>
      <c r="O748">
        <v>1</v>
      </c>
      <c r="P748" s="48">
        <v>0</v>
      </c>
      <c r="Q748" s="49">
        <v>40136</v>
      </c>
      <c r="S748" t="s">
        <v>2225</v>
      </c>
      <c r="T748" t="s">
        <v>2226</v>
      </c>
      <c r="U748" s="48" t="s">
        <v>2506</v>
      </c>
      <c r="V748" s="47"/>
      <c r="AB748">
        <v>0</v>
      </c>
      <c r="AD748">
        <v>0</v>
      </c>
      <c r="AF748">
        <v>0</v>
      </c>
      <c r="AG748">
        <v>0</v>
      </c>
      <c r="AH748">
        <v>0</v>
      </c>
      <c r="AI748">
        <v>0</v>
      </c>
      <c r="AJ748">
        <v>0</v>
      </c>
      <c r="AK748">
        <v>0</v>
      </c>
      <c r="AM748">
        <v>0</v>
      </c>
      <c r="AN748">
        <v>1</v>
      </c>
      <c r="AO748">
        <v>1</v>
      </c>
      <c r="AP748">
        <v>0</v>
      </c>
      <c r="AQ748">
        <v>0</v>
      </c>
      <c r="AR748">
        <v>0</v>
      </c>
      <c r="AS748">
        <v>0</v>
      </c>
      <c r="AT748">
        <v>0</v>
      </c>
      <c r="AU748">
        <v>0</v>
      </c>
      <c r="AV748">
        <v>0</v>
      </c>
      <c r="BA748">
        <v>0</v>
      </c>
      <c r="BD748">
        <v>0</v>
      </c>
      <c r="BG748">
        <v>0</v>
      </c>
      <c r="BJ748">
        <v>0</v>
      </c>
      <c r="BM748">
        <v>0</v>
      </c>
      <c r="BP748">
        <v>0</v>
      </c>
      <c r="BQ748" s="48" t="s">
        <v>2506</v>
      </c>
      <c r="BR748" s="48" t="s">
        <v>2546</v>
      </c>
      <c r="BX748" s="48">
        <v>0</v>
      </c>
      <c r="BY748" s="48">
        <v>15</v>
      </c>
      <c r="BZ748" s="48">
        <v>0</v>
      </c>
      <c r="CA748" s="48">
        <v>0</v>
      </c>
      <c r="CB748" s="49"/>
    </row>
    <row r="749" spans="1:80" x14ac:dyDescent="0.25">
      <c r="A749">
        <v>10001</v>
      </c>
      <c r="B749" s="48" t="s">
        <v>2165</v>
      </c>
      <c r="C749" s="48" t="s">
        <v>2166</v>
      </c>
      <c r="E749" s="48" t="s">
        <v>12</v>
      </c>
      <c r="F749" s="48">
        <v>3.6</v>
      </c>
      <c r="G749" s="48">
        <v>0</v>
      </c>
      <c r="H749" s="48">
        <v>3.6</v>
      </c>
      <c r="I749" s="48">
        <v>3.6</v>
      </c>
      <c r="J749" s="48">
        <v>1</v>
      </c>
      <c r="K749" s="48">
        <v>3.6</v>
      </c>
      <c r="L749" s="48">
        <v>1</v>
      </c>
      <c r="M749" s="48">
        <v>3.6</v>
      </c>
      <c r="N749" s="48">
        <v>1</v>
      </c>
      <c r="O749">
        <v>1</v>
      </c>
      <c r="P749" s="48">
        <v>0</v>
      </c>
      <c r="Q749" s="49">
        <v>40837</v>
      </c>
      <c r="S749" t="s">
        <v>2161</v>
      </c>
      <c r="T749" t="s">
        <v>2162</v>
      </c>
      <c r="U749" s="48" t="s">
        <v>1537</v>
      </c>
      <c r="V749" s="47"/>
      <c r="AB749">
        <v>0</v>
      </c>
      <c r="AD749">
        <v>0</v>
      </c>
      <c r="AF749">
        <v>0</v>
      </c>
      <c r="AG749">
        <v>0</v>
      </c>
      <c r="AH749">
        <v>0</v>
      </c>
      <c r="AI749">
        <v>0</v>
      </c>
      <c r="AJ749">
        <v>0</v>
      </c>
      <c r="AK749">
        <v>0</v>
      </c>
      <c r="AM749">
        <v>0</v>
      </c>
      <c r="AN749">
        <v>1</v>
      </c>
      <c r="AO749">
        <v>1</v>
      </c>
      <c r="AP749">
        <v>0</v>
      </c>
      <c r="AQ749">
        <v>0</v>
      </c>
      <c r="AR749">
        <v>0</v>
      </c>
      <c r="AS749">
        <v>0</v>
      </c>
      <c r="AT749">
        <v>0</v>
      </c>
      <c r="AU749">
        <v>0</v>
      </c>
      <c r="AV749">
        <v>0</v>
      </c>
      <c r="BA749">
        <v>0</v>
      </c>
      <c r="BD749">
        <v>0</v>
      </c>
      <c r="BG749">
        <v>0</v>
      </c>
      <c r="BJ749">
        <v>0</v>
      </c>
      <c r="BM749">
        <v>0</v>
      </c>
      <c r="BP749">
        <v>0</v>
      </c>
      <c r="BQ749" s="48" t="s">
        <v>1537</v>
      </c>
      <c r="BR749" s="48" t="s">
        <v>2167</v>
      </c>
      <c r="BX749" s="48">
        <v>0</v>
      </c>
      <c r="BY749" s="48">
        <v>15</v>
      </c>
      <c r="BZ749" s="48">
        <v>0</v>
      </c>
      <c r="CA749" s="48">
        <v>0</v>
      </c>
      <c r="CB749" s="49"/>
    </row>
    <row r="750" spans="1:80" x14ac:dyDescent="0.25">
      <c r="A750">
        <v>10001</v>
      </c>
      <c r="B750" s="48" t="s">
        <v>2159</v>
      </c>
      <c r="C750" s="48" t="s">
        <v>2160</v>
      </c>
      <c r="E750" s="48" t="s">
        <v>12</v>
      </c>
      <c r="F750" s="48">
        <v>5.77</v>
      </c>
      <c r="G750" s="48">
        <v>10</v>
      </c>
      <c r="H750" s="48">
        <v>5.19</v>
      </c>
      <c r="I750" s="48">
        <v>5.19</v>
      </c>
      <c r="J750" s="48">
        <v>1</v>
      </c>
      <c r="K750" s="48">
        <v>5.19</v>
      </c>
      <c r="L750" s="48">
        <v>1</v>
      </c>
      <c r="M750" s="48">
        <v>5.19</v>
      </c>
      <c r="N750" s="48">
        <v>1</v>
      </c>
      <c r="O750">
        <v>1</v>
      </c>
      <c r="P750" s="48">
        <v>0</v>
      </c>
      <c r="Q750" s="49">
        <v>40850</v>
      </c>
      <c r="S750" t="s">
        <v>2161</v>
      </c>
      <c r="T750" t="s">
        <v>2162</v>
      </c>
      <c r="U750" s="48" t="s">
        <v>701</v>
      </c>
      <c r="V750" s="47"/>
      <c r="AB750">
        <v>0</v>
      </c>
      <c r="AD750">
        <v>0</v>
      </c>
      <c r="AF750">
        <v>0</v>
      </c>
      <c r="AG750">
        <v>0</v>
      </c>
      <c r="AH750">
        <v>0</v>
      </c>
      <c r="AI750">
        <v>0</v>
      </c>
      <c r="AJ750">
        <v>0</v>
      </c>
      <c r="AK750">
        <v>0</v>
      </c>
      <c r="AM750">
        <v>0</v>
      </c>
      <c r="AN750">
        <v>1</v>
      </c>
      <c r="AO750">
        <v>1</v>
      </c>
      <c r="AP750">
        <v>0</v>
      </c>
      <c r="AQ750">
        <v>0</v>
      </c>
      <c r="AR750">
        <v>0</v>
      </c>
      <c r="AS750">
        <v>0</v>
      </c>
      <c r="AT750">
        <v>0</v>
      </c>
      <c r="AU750">
        <v>0</v>
      </c>
      <c r="AV750">
        <v>0</v>
      </c>
      <c r="BA750">
        <v>0</v>
      </c>
      <c r="BD750">
        <v>0</v>
      </c>
      <c r="BG750">
        <v>0</v>
      </c>
      <c r="BJ750">
        <v>0</v>
      </c>
      <c r="BM750">
        <v>0</v>
      </c>
      <c r="BP750">
        <v>0</v>
      </c>
      <c r="BQ750" s="48" t="s">
        <v>786</v>
      </c>
      <c r="BR750" s="48" t="s">
        <v>2163</v>
      </c>
      <c r="BS750" s="48" t="s">
        <v>701</v>
      </c>
      <c r="BT750" s="48" t="s">
        <v>2164</v>
      </c>
      <c r="BX750" s="48">
        <v>0</v>
      </c>
      <c r="BY750" s="48">
        <v>15</v>
      </c>
      <c r="BZ750" s="48">
        <v>0</v>
      </c>
      <c r="CA750" s="48">
        <v>0</v>
      </c>
      <c r="CB750" s="49"/>
    </row>
    <row r="751" spans="1:80" x14ac:dyDescent="0.25">
      <c r="A751">
        <v>10001</v>
      </c>
      <c r="B751" s="48" t="s">
        <v>2168</v>
      </c>
      <c r="C751" s="48" t="s">
        <v>2169</v>
      </c>
      <c r="E751" s="48" t="s">
        <v>12</v>
      </c>
      <c r="F751" s="48">
        <v>6.42</v>
      </c>
      <c r="G751" s="48">
        <v>10</v>
      </c>
      <c r="H751" s="48">
        <v>5.19</v>
      </c>
      <c r="I751" s="48">
        <v>5.7779999999999996</v>
      </c>
      <c r="J751" s="48">
        <v>1</v>
      </c>
      <c r="K751" s="48">
        <v>5.19</v>
      </c>
      <c r="L751" s="48">
        <v>1</v>
      </c>
      <c r="M751" s="48">
        <v>5.7779999999999996</v>
      </c>
      <c r="N751" s="48">
        <v>1</v>
      </c>
      <c r="O751">
        <v>1</v>
      </c>
      <c r="P751" s="48">
        <v>0</v>
      </c>
      <c r="Q751" s="49">
        <v>43046</v>
      </c>
      <c r="S751" t="s">
        <v>2161</v>
      </c>
      <c r="T751" t="s">
        <v>2162</v>
      </c>
      <c r="U751" s="48" t="s">
        <v>701</v>
      </c>
      <c r="V751" s="47"/>
      <c r="AB751">
        <v>0</v>
      </c>
      <c r="AD751">
        <v>0</v>
      </c>
      <c r="AF751">
        <v>0</v>
      </c>
      <c r="AG751">
        <v>0</v>
      </c>
      <c r="AH751">
        <v>0</v>
      </c>
      <c r="AI751">
        <v>0</v>
      </c>
      <c r="AJ751">
        <v>0</v>
      </c>
      <c r="AK751">
        <v>0</v>
      </c>
      <c r="AM751">
        <v>0</v>
      </c>
      <c r="AN751">
        <v>1</v>
      </c>
      <c r="AO751">
        <v>1</v>
      </c>
      <c r="AP751">
        <v>0</v>
      </c>
      <c r="AQ751">
        <v>0</v>
      </c>
      <c r="AR751">
        <v>0</v>
      </c>
      <c r="AS751">
        <v>0</v>
      </c>
      <c r="AT751">
        <v>0</v>
      </c>
      <c r="AU751">
        <v>0</v>
      </c>
      <c r="AV751">
        <v>0</v>
      </c>
      <c r="BA751">
        <v>0</v>
      </c>
      <c r="BD751">
        <v>0</v>
      </c>
      <c r="BG751">
        <v>0</v>
      </c>
      <c r="BJ751">
        <v>0</v>
      </c>
      <c r="BM751">
        <v>0</v>
      </c>
      <c r="BP751">
        <v>0</v>
      </c>
      <c r="BQ751" s="48" t="s">
        <v>786</v>
      </c>
      <c r="BR751" s="48" t="s">
        <v>2170</v>
      </c>
      <c r="BS751" s="48" t="s">
        <v>701</v>
      </c>
      <c r="BT751" s="48" t="s">
        <v>2171</v>
      </c>
      <c r="BU751" s="48" t="s">
        <v>1537</v>
      </c>
      <c r="BV751" t="s">
        <v>2172</v>
      </c>
      <c r="BX751" s="48">
        <v>0</v>
      </c>
      <c r="BY751" s="48">
        <v>15</v>
      </c>
      <c r="BZ751" s="48">
        <v>0</v>
      </c>
      <c r="CA751" s="48">
        <v>0</v>
      </c>
      <c r="CB751" s="49"/>
    </row>
    <row r="752" spans="1:80" x14ac:dyDescent="0.25">
      <c r="A752">
        <v>10001</v>
      </c>
      <c r="B752" s="48" t="s">
        <v>5687</v>
      </c>
      <c r="C752" s="48" t="s">
        <v>5688</v>
      </c>
      <c r="E752" s="48" t="s">
        <v>12</v>
      </c>
      <c r="F752" s="48">
        <v>79.05</v>
      </c>
      <c r="G752" s="48">
        <v>10</v>
      </c>
      <c r="H752" s="48">
        <v>71.150000000000006</v>
      </c>
      <c r="I752" s="48">
        <v>71.150000000000006</v>
      </c>
      <c r="J752" s="48">
        <v>1</v>
      </c>
      <c r="K752" s="48">
        <v>71.150000000000006</v>
      </c>
      <c r="L752" s="48">
        <v>1</v>
      </c>
      <c r="M752" s="48">
        <v>71.150000000000006</v>
      </c>
      <c r="N752" s="48">
        <v>1</v>
      </c>
      <c r="O752">
        <v>1</v>
      </c>
      <c r="P752" s="48">
        <v>0</v>
      </c>
      <c r="Q752" s="49">
        <v>40919</v>
      </c>
      <c r="S752" t="s">
        <v>2316</v>
      </c>
      <c r="T752" t="s">
        <v>2317</v>
      </c>
      <c r="U752" s="48" t="s">
        <v>4410</v>
      </c>
      <c r="V752" s="47"/>
      <c r="AB752">
        <v>0</v>
      </c>
      <c r="AD752">
        <v>0</v>
      </c>
      <c r="AF752">
        <v>0</v>
      </c>
      <c r="AG752">
        <v>0</v>
      </c>
      <c r="AH752">
        <v>0</v>
      </c>
      <c r="AI752">
        <v>0</v>
      </c>
      <c r="AJ752">
        <v>0</v>
      </c>
      <c r="AK752">
        <v>0</v>
      </c>
      <c r="AM752">
        <v>0</v>
      </c>
      <c r="AN752">
        <v>1</v>
      </c>
      <c r="AO752">
        <v>1</v>
      </c>
      <c r="AP752">
        <v>0</v>
      </c>
      <c r="AQ752">
        <v>0</v>
      </c>
      <c r="AR752">
        <v>0</v>
      </c>
      <c r="AS752">
        <v>0</v>
      </c>
      <c r="AT752">
        <v>0</v>
      </c>
      <c r="AU752">
        <v>0</v>
      </c>
      <c r="AV752">
        <v>0</v>
      </c>
      <c r="BA752">
        <v>0</v>
      </c>
      <c r="BD752">
        <v>0</v>
      </c>
      <c r="BG752">
        <v>0</v>
      </c>
      <c r="BJ752">
        <v>0</v>
      </c>
      <c r="BM752">
        <v>0</v>
      </c>
      <c r="BP752">
        <v>0</v>
      </c>
      <c r="BQ752" s="48" t="s">
        <v>4410</v>
      </c>
      <c r="BR752" s="48" t="s">
        <v>5689</v>
      </c>
      <c r="BX752" s="48">
        <v>0</v>
      </c>
      <c r="BY752" s="48">
        <v>0</v>
      </c>
      <c r="BZ752" s="48">
        <v>0</v>
      </c>
      <c r="CA752" s="48">
        <v>0</v>
      </c>
      <c r="CB752" s="49"/>
    </row>
    <row r="753" spans="1:80" x14ac:dyDescent="0.25">
      <c r="A753">
        <v>10001</v>
      </c>
      <c r="B753" s="48" t="s">
        <v>5957</v>
      </c>
      <c r="C753" s="48" t="s">
        <v>5958</v>
      </c>
      <c r="E753" s="48" t="s">
        <v>12</v>
      </c>
      <c r="F753" s="48">
        <v>1.29</v>
      </c>
      <c r="G753" s="48">
        <v>0</v>
      </c>
      <c r="H753" s="48">
        <v>1.03</v>
      </c>
      <c r="I753" s="48">
        <v>1.29</v>
      </c>
      <c r="J753" s="48">
        <v>1</v>
      </c>
      <c r="K753" s="48">
        <v>1.03</v>
      </c>
      <c r="L753" s="48">
        <v>1</v>
      </c>
      <c r="M753" s="48">
        <v>1.29</v>
      </c>
      <c r="N753" s="48">
        <v>1</v>
      </c>
      <c r="O753">
        <v>1</v>
      </c>
      <c r="P753" s="48">
        <v>0</v>
      </c>
      <c r="Q753" s="49">
        <v>42418</v>
      </c>
      <c r="S753" t="s">
        <v>2161</v>
      </c>
      <c r="T753" t="s">
        <v>2162</v>
      </c>
      <c r="U753" s="48" t="s">
        <v>786</v>
      </c>
      <c r="V753" s="47"/>
      <c r="AB753">
        <v>0</v>
      </c>
      <c r="AD753">
        <v>0</v>
      </c>
      <c r="AF753">
        <v>0</v>
      </c>
      <c r="AG753">
        <v>0</v>
      </c>
      <c r="AH753">
        <v>0</v>
      </c>
      <c r="AI753">
        <v>0</v>
      </c>
      <c r="AJ753">
        <v>0</v>
      </c>
      <c r="AK753">
        <v>0</v>
      </c>
      <c r="AM753">
        <v>0</v>
      </c>
      <c r="AN753">
        <v>1</v>
      </c>
      <c r="AO753">
        <v>1</v>
      </c>
      <c r="AP753">
        <v>0</v>
      </c>
      <c r="AQ753">
        <v>0</v>
      </c>
      <c r="AR753">
        <v>0</v>
      </c>
      <c r="AS753">
        <v>0</v>
      </c>
      <c r="AT753">
        <v>0</v>
      </c>
      <c r="AU753">
        <v>0</v>
      </c>
      <c r="AV753">
        <v>0</v>
      </c>
      <c r="BA753">
        <v>0</v>
      </c>
      <c r="BD753">
        <v>0</v>
      </c>
      <c r="BG753">
        <v>0</v>
      </c>
      <c r="BJ753">
        <v>0</v>
      </c>
      <c r="BM753">
        <v>0</v>
      </c>
      <c r="BP753">
        <v>0</v>
      </c>
      <c r="BQ753" s="48" t="s">
        <v>786</v>
      </c>
      <c r="BR753" s="48" t="s">
        <v>5959</v>
      </c>
      <c r="BS753" s="48" t="s">
        <v>1653</v>
      </c>
      <c r="BT753" s="48" t="s">
        <v>5960</v>
      </c>
      <c r="BX753" s="48">
        <v>0</v>
      </c>
      <c r="BY753" s="48">
        <v>15</v>
      </c>
      <c r="BZ753" s="48">
        <v>0</v>
      </c>
      <c r="CA753" s="48">
        <v>0</v>
      </c>
      <c r="CB753" s="49"/>
    </row>
    <row r="754" spans="1:80" x14ac:dyDescent="0.25">
      <c r="A754">
        <v>10001</v>
      </c>
      <c r="B754" s="48" t="s">
        <v>7736</v>
      </c>
      <c r="C754" s="48" t="s">
        <v>7737</v>
      </c>
      <c r="F754" s="48">
        <v>32.770000000000003</v>
      </c>
      <c r="G754" s="48">
        <v>0</v>
      </c>
      <c r="H754" s="48">
        <v>32.770000000000003</v>
      </c>
      <c r="I754" s="48">
        <v>32.770000000000003</v>
      </c>
      <c r="J754" s="48">
        <v>1</v>
      </c>
      <c r="K754" s="48">
        <v>32.770000000000003</v>
      </c>
      <c r="L754" s="48">
        <v>1</v>
      </c>
      <c r="M754" s="48">
        <v>32.770000000000003</v>
      </c>
      <c r="N754" s="48">
        <v>1</v>
      </c>
      <c r="O754">
        <v>1</v>
      </c>
      <c r="P754" s="48">
        <v>0</v>
      </c>
      <c r="Q754" s="49">
        <v>42969</v>
      </c>
      <c r="S754" t="s">
        <v>2549</v>
      </c>
      <c r="T754" t="s">
        <v>2550</v>
      </c>
      <c r="U754" s="48" t="s">
        <v>4431</v>
      </c>
      <c r="V754" s="47"/>
      <c r="AB754">
        <v>0</v>
      </c>
      <c r="AD754">
        <v>0</v>
      </c>
      <c r="AF754">
        <v>0</v>
      </c>
      <c r="AG754">
        <v>0</v>
      </c>
      <c r="AH754">
        <v>0</v>
      </c>
      <c r="AI754">
        <v>0</v>
      </c>
      <c r="AJ754">
        <v>0</v>
      </c>
      <c r="AK754">
        <v>0</v>
      </c>
      <c r="AM754">
        <v>0</v>
      </c>
      <c r="AN754">
        <v>1</v>
      </c>
      <c r="AO754">
        <v>1</v>
      </c>
      <c r="AP754">
        <v>0</v>
      </c>
      <c r="AQ754">
        <v>0</v>
      </c>
      <c r="AR754">
        <v>0</v>
      </c>
      <c r="AS754">
        <v>0</v>
      </c>
      <c r="AT754">
        <v>0</v>
      </c>
      <c r="AU754">
        <v>0</v>
      </c>
      <c r="AV754">
        <v>0</v>
      </c>
      <c r="BA754">
        <v>0</v>
      </c>
      <c r="BD754">
        <v>0</v>
      </c>
      <c r="BG754">
        <v>0</v>
      </c>
      <c r="BJ754">
        <v>0</v>
      </c>
      <c r="BM754">
        <v>0</v>
      </c>
      <c r="BP754">
        <v>0</v>
      </c>
      <c r="BQ754" s="48" t="s">
        <v>4431</v>
      </c>
      <c r="BR754" s="48" t="s">
        <v>7738</v>
      </c>
      <c r="BX754" s="48">
        <v>0</v>
      </c>
      <c r="BY754" s="48">
        <v>19</v>
      </c>
      <c r="BZ754" s="48">
        <v>0</v>
      </c>
      <c r="CA754" s="48">
        <v>0</v>
      </c>
      <c r="CB754" s="49">
        <v>0</v>
      </c>
    </row>
    <row r="755" spans="1:80" x14ac:dyDescent="0.25">
      <c r="A755">
        <v>10001</v>
      </c>
      <c r="B755" s="48" t="s">
        <v>4771</v>
      </c>
      <c r="C755" s="48" t="s">
        <v>4772</v>
      </c>
      <c r="E755" s="48" t="s">
        <v>12</v>
      </c>
      <c r="F755" s="48">
        <v>32.5</v>
      </c>
      <c r="G755" s="48">
        <v>10</v>
      </c>
      <c r="H755" s="48">
        <v>29.25</v>
      </c>
      <c r="I755" s="48">
        <v>29.25</v>
      </c>
      <c r="J755" s="48">
        <v>1</v>
      </c>
      <c r="K755" s="48">
        <v>29.25</v>
      </c>
      <c r="L755" s="48">
        <v>1</v>
      </c>
      <c r="M755" s="48">
        <v>29.25</v>
      </c>
      <c r="N755" s="48">
        <v>1</v>
      </c>
      <c r="O755">
        <v>1</v>
      </c>
      <c r="P755" s="48">
        <v>0</v>
      </c>
      <c r="Q755" s="49">
        <v>42650</v>
      </c>
      <c r="S755" t="s">
        <v>3787</v>
      </c>
      <c r="T755" t="s">
        <v>3788</v>
      </c>
      <c r="U755" s="48" t="s">
        <v>4283</v>
      </c>
      <c r="V755" s="47"/>
      <c r="AB755">
        <v>0</v>
      </c>
      <c r="AD755">
        <v>0</v>
      </c>
      <c r="AF755">
        <v>0</v>
      </c>
      <c r="AG755">
        <v>0</v>
      </c>
      <c r="AH755">
        <v>0</v>
      </c>
      <c r="AI755">
        <v>0</v>
      </c>
      <c r="AJ755">
        <v>0</v>
      </c>
      <c r="AK755">
        <v>0</v>
      </c>
      <c r="AM755">
        <v>0</v>
      </c>
      <c r="AN755">
        <v>1</v>
      </c>
      <c r="AO755">
        <v>1</v>
      </c>
      <c r="AP755">
        <v>0</v>
      </c>
      <c r="AQ755">
        <v>0</v>
      </c>
      <c r="AR755">
        <v>0</v>
      </c>
      <c r="AS755">
        <v>0</v>
      </c>
      <c r="AT755">
        <v>0</v>
      </c>
      <c r="AU755">
        <v>0</v>
      </c>
      <c r="AV755">
        <v>0</v>
      </c>
      <c r="BA755">
        <v>0</v>
      </c>
      <c r="BD755">
        <v>0</v>
      </c>
      <c r="BG755">
        <v>0</v>
      </c>
      <c r="BJ755">
        <v>0</v>
      </c>
      <c r="BM755">
        <v>0</v>
      </c>
      <c r="BP755">
        <v>0</v>
      </c>
      <c r="BQ755" s="48" t="s">
        <v>4283</v>
      </c>
      <c r="BR755" s="48" t="s">
        <v>4773</v>
      </c>
      <c r="BX755" s="48">
        <v>0</v>
      </c>
      <c r="BY755" s="48">
        <v>3</v>
      </c>
      <c r="BZ755" s="48">
        <v>0</v>
      </c>
      <c r="CA755" s="48">
        <v>0</v>
      </c>
      <c r="CB755" s="49"/>
    </row>
    <row r="756" spans="1:80" x14ac:dyDescent="0.25">
      <c r="A756">
        <v>10001</v>
      </c>
      <c r="B756" s="48" t="s">
        <v>3810</v>
      </c>
      <c r="C756" s="48" t="s">
        <v>3811</v>
      </c>
      <c r="D756" t="s">
        <v>3772</v>
      </c>
      <c r="E756" s="48" t="s">
        <v>12</v>
      </c>
      <c r="F756" s="48">
        <v>0</v>
      </c>
      <c r="G756" s="48">
        <v>0</v>
      </c>
      <c r="H756" s="48">
        <v>0</v>
      </c>
      <c r="I756" s="48">
        <v>0</v>
      </c>
      <c r="J756" s="48">
        <v>1</v>
      </c>
      <c r="K756" s="48">
        <v>0</v>
      </c>
      <c r="L756" s="48">
        <v>1</v>
      </c>
      <c r="M756" s="48">
        <v>0</v>
      </c>
      <c r="N756" s="48">
        <v>1</v>
      </c>
      <c r="O756">
        <v>1</v>
      </c>
      <c r="P756" s="48">
        <v>0</v>
      </c>
      <c r="Q756" s="49">
        <v>41988</v>
      </c>
      <c r="S756" t="s">
        <v>3379</v>
      </c>
      <c r="T756" t="s">
        <v>3380</v>
      </c>
      <c r="U756" s="48" t="s">
        <v>1201</v>
      </c>
      <c r="V756" s="47"/>
      <c r="AB756">
        <v>0</v>
      </c>
      <c r="AD756">
        <v>0</v>
      </c>
      <c r="AF756">
        <v>0</v>
      </c>
      <c r="AG756">
        <v>0</v>
      </c>
      <c r="AH756">
        <v>0</v>
      </c>
      <c r="AI756">
        <v>0</v>
      </c>
      <c r="AJ756">
        <v>0</v>
      </c>
      <c r="AK756">
        <v>0</v>
      </c>
      <c r="AM756">
        <v>0</v>
      </c>
      <c r="AN756">
        <v>1</v>
      </c>
      <c r="AO756">
        <v>1</v>
      </c>
      <c r="AP756">
        <v>0</v>
      </c>
      <c r="AQ756">
        <v>0</v>
      </c>
      <c r="AR756">
        <v>0</v>
      </c>
      <c r="AS756">
        <v>0</v>
      </c>
      <c r="AT756">
        <v>0</v>
      </c>
      <c r="AU756">
        <v>0</v>
      </c>
      <c r="AV756">
        <v>0</v>
      </c>
      <c r="BA756">
        <v>0</v>
      </c>
      <c r="BD756">
        <v>0</v>
      </c>
      <c r="BG756">
        <v>0</v>
      </c>
      <c r="BJ756">
        <v>0</v>
      </c>
      <c r="BM756">
        <v>0</v>
      </c>
      <c r="BP756">
        <v>0</v>
      </c>
      <c r="BQ756" s="48" t="s">
        <v>1201</v>
      </c>
      <c r="BR756" s="48" t="s">
        <v>3812</v>
      </c>
      <c r="BX756" s="48">
        <v>0</v>
      </c>
      <c r="BY756" s="48">
        <v>15</v>
      </c>
      <c r="BZ756" s="48">
        <v>0</v>
      </c>
      <c r="CA756" s="48">
        <v>0</v>
      </c>
      <c r="CB756" s="49"/>
    </row>
    <row r="757" spans="1:80" x14ac:dyDescent="0.25">
      <c r="A757">
        <v>10001</v>
      </c>
      <c r="B757" s="48" t="s">
        <v>3887</v>
      </c>
      <c r="C757" s="48" t="s">
        <v>3888</v>
      </c>
      <c r="D757" t="s">
        <v>3772</v>
      </c>
      <c r="E757" s="48" t="s">
        <v>12</v>
      </c>
      <c r="F757" s="48">
        <v>1.85</v>
      </c>
      <c r="G757" s="48">
        <v>0</v>
      </c>
      <c r="H757" s="48">
        <v>1.85</v>
      </c>
      <c r="I757" s="48">
        <v>1.85</v>
      </c>
      <c r="J757" s="48">
        <v>1</v>
      </c>
      <c r="K757" s="48">
        <v>1.85</v>
      </c>
      <c r="L757" s="48">
        <v>1</v>
      </c>
      <c r="M757" s="48">
        <v>1.85</v>
      </c>
      <c r="N757" s="48">
        <v>1</v>
      </c>
      <c r="O757">
        <v>1</v>
      </c>
      <c r="P757" s="48">
        <v>0</v>
      </c>
      <c r="Q757" s="49">
        <v>43073</v>
      </c>
      <c r="R757" t="s">
        <v>1081</v>
      </c>
      <c r="S757" t="s">
        <v>3379</v>
      </c>
      <c r="T757" t="s">
        <v>3380</v>
      </c>
      <c r="U757" s="48" t="s">
        <v>7702</v>
      </c>
      <c r="V757" s="47"/>
      <c r="AB757">
        <v>0</v>
      </c>
      <c r="AD757">
        <v>0</v>
      </c>
      <c r="AF757">
        <v>0</v>
      </c>
      <c r="AG757">
        <v>0</v>
      </c>
      <c r="AH757">
        <v>0</v>
      </c>
      <c r="AI757">
        <v>0</v>
      </c>
      <c r="AJ757">
        <v>0</v>
      </c>
      <c r="AK757">
        <v>0</v>
      </c>
      <c r="AM757">
        <v>0</v>
      </c>
      <c r="AN757">
        <v>1</v>
      </c>
      <c r="AO757">
        <v>1</v>
      </c>
      <c r="AP757">
        <v>0</v>
      </c>
      <c r="AQ757">
        <v>0</v>
      </c>
      <c r="AR757">
        <v>0</v>
      </c>
      <c r="AS757">
        <v>0</v>
      </c>
      <c r="AT757">
        <v>0</v>
      </c>
      <c r="AU757">
        <v>0</v>
      </c>
      <c r="AV757">
        <v>0</v>
      </c>
      <c r="BA757">
        <v>0</v>
      </c>
      <c r="BD757">
        <v>0</v>
      </c>
      <c r="BG757">
        <v>0</v>
      </c>
      <c r="BJ757">
        <v>0</v>
      </c>
      <c r="BM757">
        <v>0</v>
      </c>
      <c r="BP757">
        <v>0</v>
      </c>
      <c r="BQ757" s="48" t="s">
        <v>1201</v>
      </c>
      <c r="BR757" s="48" t="s">
        <v>3889</v>
      </c>
      <c r="BS757" s="48" t="s">
        <v>7702</v>
      </c>
      <c r="BX757" s="48">
        <v>0</v>
      </c>
      <c r="BY757" s="48">
        <v>19</v>
      </c>
      <c r="BZ757" s="48">
        <v>0</v>
      </c>
      <c r="CA757" s="48">
        <v>0</v>
      </c>
      <c r="CB757" s="49">
        <v>0</v>
      </c>
    </row>
    <row r="758" spans="1:80" x14ac:dyDescent="0.25">
      <c r="A758">
        <v>10001</v>
      </c>
      <c r="B758" s="48" t="s">
        <v>3813</v>
      </c>
      <c r="C758" s="48" t="s">
        <v>3814</v>
      </c>
      <c r="D758" t="s">
        <v>3815</v>
      </c>
      <c r="E758" s="48" t="s">
        <v>12</v>
      </c>
      <c r="F758" s="48">
        <v>1.03</v>
      </c>
      <c r="G758" s="48">
        <v>0</v>
      </c>
      <c r="H758" s="48">
        <v>1.03</v>
      </c>
      <c r="I758" s="48">
        <v>1.03</v>
      </c>
      <c r="J758" s="48">
        <v>1</v>
      </c>
      <c r="K758" s="48">
        <v>1.03</v>
      </c>
      <c r="L758" s="48">
        <v>1</v>
      </c>
      <c r="M758" s="48">
        <v>1.03</v>
      </c>
      <c r="N758" s="48">
        <v>1</v>
      </c>
      <c r="O758">
        <v>1</v>
      </c>
      <c r="P758" s="48">
        <v>0</v>
      </c>
      <c r="Q758" s="49">
        <v>41988</v>
      </c>
      <c r="S758" t="s">
        <v>3379</v>
      </c>
      <c r="T758" t="s">
        <v>3380</v>
      </c>
      <c r="U758" s="48" t="s">
        <v>1201</v>
      </c>
      <c r="V758" s="47"/>
      <c r="AB758">
        <v>0</v>
      </c>
      <c r="AD758">
        <v>0</v>
      </c>
      <c r="AF758">
        <v>0</v>
      </c>
      <c r="AG758">
        <v>0</v>
      </c>
      <c r="AH758">
        <v>0</v>
      </c>
      <c r="AI758">
        <v>0</v>
      </c>
      <c r="AJ758">
        <v>0</v>
      </c>
      <c r="AK758">
        <v>0</v>
      </c>
      <c r="AM758">
        <v>0</v>
      </c>
      <c r="AN758">
        <v>1</v>
      </c>
      <c r="AO758">
        <v>1</v>
      </c>
      <c r="AP758">
        <v>0</v>
      </c>
      <c r="AQ758">
        <v>0</v>
      </c>
      <c r="AR758">
        <v>0</v>
      </c>
      <c r="AS758">
        <v>0</v>
      </c>
      <c r="AT758">
        <v>0</v>
      </c>
      <c r="AU758">
        <v>0</v>
      </c>
      <c r="AV758">
        <v>0</v>
      </c>
      <c r="BA758">
        <v>0</v>
      </c>
      <c r="BD758">
        <v>0</v>
      </c>
      <c r="BG758">
        <v>0</v>
      </c>
      <c r="BJ758">
        <v>0</v>
      </c>
      <c r="BM758">
        <v>0</v>
      </c>
      <c r="BP758">
        <v>0</v>
      </c>
      <c r="BQ758" s="48" t="s">
        <v>1201</v>
      </c>
      <c r="BX758" s="48">
        <v>0</v>
      </c>
      <c r="BY758" s="48">
        <v>15</v>
      </c>
      <c r="BZ758" s="48">
        <v>0</v>
      </c>
      <c r="CA758" s="48">
        <v>0</v>
      </c>
      <c r="CB758" s="49"/>
    </row>
    <row r="759" spans="1:80" x14ac:dyDescent="0.25">
      <c r="A759">
        <v>10001</v>
      </c>
      <c r="B759" s="48" t="s">
        <v>4276</v>
      </c>
      <c r="C759" s="48" t="s">
        <v>4277</v>
      </c>
      <c r="D759" t="s">
        <v>3772</v>
      </c>
      <c r="E759" s="48" t="s">
        <v>12</v>
      </c>
      <c r="F759" s="48">
        <v>2.95</v>
      </c>
      <c r="G759" s="48">
        <v>0</v>
      </c>
      <c r="H759" s="48">
        <v>2.95</v>
      </c>
      <c r="I759" s="48">
        <v>2.95</v>
      </c>
      <c r="J759" s="48">
        <v>1</v>
      </c>
      <c r="K759" s="48">
        <v>2.95</v>
      </c>
      <c r="L759" s="48">
        <v>1</v>
      </c>
      <c r="M759" s="48">
        <v>2.95</v>
      </c>
      <c r="N759" s="48">
        <v>1</v>
      </c>
      <c r="O759">
        <v>1</v>
      </c>
      <c r="P759" s="48">
        <v>0</v>
      </c>
      <c r="Q759" s="49">
        <v>42634</v>
      </c>
      <c r="R759" t="s">
        <v>799</v>
      </c>
      <c r="S759" t="s">
        <v>3379</v>
      </c>
      <c r="T759" t="s">
        <v>3380</v>
      </c>
      <c r="U759" s="48" t="s">
        <v>1084</v>
      </c>
      <c r="V759" s="47"/>
      <c r="AB759">
        <v>0</v>
      </c>
      <c r="AD759">
        <v>0</v>
      </c>
      <c r="AF759">
        <v>0</v>
      </c>
      <c r="AG759">
        <v>0</v>
      </c>
      <c r="AH759">
        <v>0</v>
      </c>
      <c r="AI759">
        <v>0</v>
      </c>
      <c r="AJ759">
        <v>0</v>
      </c>
      <c r="AK759">
        <v>0</v>
      </c>
      <c r="AM759">
        <v>0</v>
      </c>
      <c r="AN759">
        <v>1</v>
      </c>
      <c r="AO759">
        <v>1</v>
      </c>
      <c r="AP759">
        <v>0</v>
      </c>
      <c r="AQ759">
        <v>0</v>
      </c>
      <c r="AR759">
        <v>0</v>
      </c>
      <c r="AS759">
        <v>0</v>
      </c>
      <c r="AT759">
        <v>0</v>
      </c>
      <c r="AU759">
        <v>0</v>
      </c>
      <c r="AV759">
        <v>0</v>
      </c>
      <c r="BA759">
        <v>0</v>
      </c>
      <c r="BD759">
        <v>0</v>
      </c>
      <c r="BG759">
        <v>0</v>
      </c>
      <c r="BJ759">
        <v>0</v>
      </c>
      <c r="BM759">
        <v>0</v>
      </c>
      <c r="BP759">
        <v>0</v>
      </c>
      <c r="BQ759" s="48" t="s">
        <v>1084</v>
      </c>
      <c r="BX759" s="48">
        <v>0</v>
      </c>
      <c r="BY759" s="48">
        <v>15</v>
      </c>
      <c r="BZ759" s="48">
        <v>0</v>
      </c>
      <c r="CA759" s="48">
        <v>0</v>
      </c>
      <c r="CB759" s="49">
        <v>0</v>
      </c>
    </row>
    <row r="760" spans="1:80" x14ac:dyDescent="0.25">
      <c r="A760">
        <v>10001</v>
      </c>
      <c r="B760" s="48" t="s">
        <v>3896</v>
      </c>
      <c r="C760" s="48" t="s">
        <v>3897</v>
      </c>
      <c r="D760" t="s">
        <v>3772</v>
      </c>
      <c r="E760" s="48" t="s">
        <v>12</v>
      </c>
      <c r="F760" s="48">
        <v>1.32</v>
      </c>
      <c r="G760" s="48">
        <v>0</v>
      </c>
      <c r="H760" s="48">
        <v>1.32</v>
      </c>
      <c r="I760" s="48">
        <v>1.32</v>
      </c>
      <c r="J760" s="48">
        <v>1</v>
      </c>
      <c r="K760" s="48">
        <v>1.32</v>
      </c>
      <c r="L760" s="48">
        <v>1</v>
      </c>
      <c r="M760" s="48">
        <v>1.32</v>
      </c>
      <c r="N760" s="48">
        <v>1</v>
      </c>
      <c r="O760">
        <v>1</v>
      </c>
      <c r="P760" s="48">
        <v>0</v>
      </c>
      <c r="Q760" s="49">
        <v>42634</v>
      </c>
      <c r="R760" t="s">
        <v>1081</v>
      </c>
      <c r="S760" t="s">
        <v>3379</v>
      </c>
      <c r="T760" t="s">
        <v>3380</v>
      </c>
      <c r="U760" s="48" t="s">
        <v>1201</v>
      </c>
      <c r="V760" s="47"/>
      <c r="AB760">
        <v>0</v>
      </c>
      <c r="AD760">
        <v>0</v>
      </c>
      <c r="AF760">
        <v>0</v>
      </c>
      <c r="AG760">
        <v>0</v>
      </c>
      <c r="AH760">
        <v>0</v>
      </c>
      <c r="AI760">
        <v>0</v>
      </c>
      <c r="AJ760">
        <v>0</v>
      </c>
      <c r="AK760">
        <v>0</v>
      </c>
      <c r="AM760">
        <v>0</v>
      </c>
      <c r="AN760">
        <v>1</v>
      </c>
      <c r="AO760">
        <v>1</v>
      </c>
      <c r="AP760">
        <v>0</v>
      </c>
      <c r="AQ760">
        <v>0</v>
      </c>
      <c r="AR760">
        <v>0</v>
      </c>
      <c r="AS760">
        <v>0</v>
      </c>
      <c r="AT760">
        <v>0</v>
      </c>
      <c r="AU760">
        <v>0</v>
      </c>
      <c r="AV760">
        <v>0</v>
      </c>
      <c r="BA760">
        <v>0</v>
      </c>
      <c r="BD760">
        <v>0</v>
      </c>
      <c r="BG760">
        <v>0</v>
      </c>
      <c r="BJ760">
        <v>0</v>
      </c>
      <c r="BM760">
        <v>0</v>
      </c>
      <c r="BP760">
        <v>0</v>
      </c>
      <c r="BQ760" s="48" t="s">
        <v>1201</v>
      </c>
      <c r="BR760" s="48" t="s">
        <v>3898</v>
      </c>
      <c r="BX760" s="48">
        <v>0</v>
      </c>
      <c r="BY760" s="48">
        <v>19</v>
      </c>
      <c r="BZ760" s="48">
        <v>0</v>
      </c>
      <c r="CA760" s="48">
        <v>0</v>
      </c>
      <c r="CB760" s="49"/>
    </row>
    <row r="761" spans="1:80" x14ac:dyDescent="0.25">
      <c r="A761">
        <v>10001</v>
      </c>
      <c r="B761" s="48" t="s">
        <v>3902</v>
      </c>
      <c r="C761" s="48" t="s">
        <v>3903</v>
      </c>
      <c r="D761" t="s">
        <v>3772</v>
      </c>
      <c r="E761" s="48" t="s">
        <v>12</v>
      </c>
      <c r="F761" s="48">
        <v>2.95</v>
      </c>
      <c r="G761" s="48">
        <v>0</v>
      </c>
      <c r="H761" s="48">
        <v>2.95</v>
      </c>
      <c r="I761" s="48">
        <v>2.95</v>
      </c>
      <c r="J761" s="48">
        <v>1</v>
      </c>
      <c r="K761" s="48">
        <v>2.95</v>
      </c>
      <c r="L761" s="48">
        <v>1</v>
      </c>
      <c r="M761" s="48">
        <v>2.95</v>
      </c>
      <c r="N761" s="48">
        <v>1</v>
      </c>
      <c r="O761">
        <v>1</v>
      </c>
      <c r="P761" s="48">
        <v>0</v>
      </c>
      <c r="Q761" s="49">
        <v>43084</v>
      </c>
      <c r="R761" t="s">
        <v>799</v>
      </c>
      <c r="S761" t="s">
        <v>3379</v>
      </c>
      <c r="T761" t="s">
        <v>3380</v>
      </c>
      <c r="U761" s="48" t="s">
        <v>1084</v>
      </c>
      <c r="V761" s="47"/>
      <c r="AB761">
        <v>0</v>
      </c>
      <c r="AD761">
        <v>0</v>
      </c>
      <c r="AF761">
        <v>0</v>
      </c>
      <c r="AG761">
        <v>0</v>
      </c>
      <c r="AH761">
        <v>0</v>
      </c>
      <c r="AI761">
        <v>0</v>
      </c>
      <c r="AJ761">
        <v>0</v>
      </c>
      <c r="AK761">
        <v>0</v>
      </c>
      <c r="AM761">
        <v>0</v>
      </c>
      <c r="AN761">
        <v>1</v>
      </c>
      <c r="AO761">
        <v>1</v>
      </c>
      <c r="AP761">
        <v>0</v>
      </c>
      <c r="AQ761">
        <v>0</v>
      </c>
      <c r="AR761">
        <v>0</v>
      </c>
      <c r="AS761">
        <v>0</v>
      </c>
      <c r="AT761">
        <v>0</v>
      </c>
      <c r="AU761">
        <v>0</v>
      </c>
      <c r="AV761">
        <v>0</v>
      </c>
      <c r="BA761">
        <v>0</v>
      </c>
      <c r="BD761">
        <v>0</v>
      </c>
      <c r="BG761">
        <v>0</v>
      </c>
      <c r="BJ761">
        <v>0</v>
      </c>
      <c r="BM761">
        <v>0</v>
      </c>
      <c r="BP761">
        <v>0</v>
      </c>
      <c r="BQ761" s="48" t="s">
        <v>1084</v>
      </c>
      <c r="BX761" s="48">
        <v>0</v>
      </c>
      <c r="BY761" s="48">
        <v>15</v>
      </c>
      <c r="BZ761" s="48">
        <v>0</v>
      </c>
      <c r="CA761" s="48">
        <v>0</v>
      </c>
      <c r="CB761" s="49"/>
    </row>
    <row r="762" spans="1:80" x14ac:dyDescent="0.25">
      <c r="A762">
        <v>10001</v>
      </c>
      <c r="B762" s="48" t="s">
        <v>3904</v>
      </c>
      <c r="C762" s="48" t="s">
        <v>3905</v>
      </c>
      <c r="D762" t="s">
        <v>3772</v>
      </c>
      <c r="E762" s="48" t="s">
        <v>12</v>
      </c>
      <c r="F762" s="48">
        <v>2.06</v>
      </c>
      <c r="G762" s="48">
        <v>0</v>
      </c>
      <c r="H762" s="48">
        <v>2.06</v>
      </c>
      <c r="I762" s="48">
        <v>2.06</v>
      </c>
      <c r="J762" s="48">
        <v>1</v>
      </c>
      <c r="K762" s="48">
        <v>2.06</v>
      </c>
      <c r="L762" s="48">
        <v>1</v>
      </c>
      <c r="M762" s="48">
        <v>2.06</v>
      </c>
      <c r="N762" s="48">
        <v>1</v>
      </c>
      <c r="O762">
        <v>1</v>
      </c>
      <c r="P762" s="48">
        <v>0</v>
      </c>
      <c r="Q762" s="49">
        <v>41831</v>
      </c>
      <c r="S762" t="s">
        <v>3379</v>
      </c>
      <c r="T762" t="s">
        <v>3380</v>
      </c>
      <c r="U762" s="48" t="s">
        <v>1201</v>
      </c>
      <c r="V762" s="47"/>
      <c r="AB762">
        <v>0</v>
      </c>
      <c r="AD762">
        <v>0</v>
      </c>
      <c r="AF762">
        <v>0</v>
      </c>
      <c r="AG762">
        <v>0</v>
      </c>
      <c r="AH762">
        <v>0</v>
      </c>
      <c r="AI762">
        <v>0</v>
      </c>
      <c r="AJ762">
        <v>0</v>
      </c>
      <c r="AK762">
        <v>0</v>
      </c>
      <c r="AM762">
        <v>0</v>
      </c>
      <c r="AN762">
        <v>1</v>
      </c>
      <c r="AO762">
        <v>1</v>
      </c>
      <c r="AP762">
        <v>0</v>
      </c>
      <c r="AQ762">
        <v>0</v>
      </c>
      <c r="AR762">
        <v>0</v>
      </c>
      <c r="AS762">
        <v>0</v>
      </c>
      <c r="AT762">
        <v>0</v>
      </c>
      <c r="AU762">
        <v>0</v>
      </c>
      <c r="AV762">
        <v>0</v>
      </c>
      <c r="BA762">
        <v>0</v>
      </c>
      <c r="BD762">
        <v>0</v>
      </c>
      <c r="BG762">
        <v>0</v>
      </c>
      <c r="BJ762">
        <v>0</v>
      </c>
      <c r="BM762">
        <v>0</v>
      </c>
      <c r="BP762">
        <v>0</v>
      </c>
      <c r="BQ762" s="48" t="s">
        <v>1201</v>
      </c>
      <c r="BR762" s="48" t="s">
        <v>3906</v>
      </c>
      <c r="BX762" s="48">
        <v>0</v>
      </c>
      <c r="BY762" s="48">
        <v>15</v>
      </c>
      <c r="BZ762" s="48">
        <v>0</v>
      </c>
      <c r="CA762" s="48">
        <v>0</v>
      </c>
      <c r="CB762" s="49"/>
    </row>
    <row r="763" spans="1:80" x14ac:dyDescent="0.25">
      <c r="A763">
        <v>10001</v>
      </c>
      <c r="B763" s="48" t="s">
        <v>4542</v>
      </c>
      <c r="C763" s="48" t="s">
        <v>4543</v>
      </c>
      <c r="D763" t="s">
        <v>3772</v>
      </c>
      <c r="E763" s="48" t="s">
        <v>12</v>
      </c>
      <c r="F763" s="48">
        <v>2.95</v>
      </c>
      <c r="G763" s="48">
        <v>0</v>
      </c>
      <c r="H763" s="48">
        <v>2.95</v>
      </c>
      <c r="I763" s="48">
        <v>2.95</v>
      </c>
      <c r="J763" s="48">
        <v>1</v>
      </c>
      <c r="K763" s="48">
        <v>2.95</v>
      </c>
      <c r="L763" s="48">
        <v>1</v>
      </c>
      <c r="M763" s="48">
        <v>2.95</v>
      </c>
      <c r="N763" s="48">
        <v>1</v>
      </c>
      <c r="O763">
        <v>1</v>
      </c>
      <c r="P763" s="48">
        <v>0</v>
      </c>
      <c r="Q763" s="49">
        <v>42282</v>
      </c>
      <c r="R763" t="s">
        <v>799</v>
      </c>
      <c r="S763" t="s">
        <v>3379</v>
      </c>
      <c r="T763" t="s">
        <v>3380</v>
      </c>
      <c r="U763" s="48" t="s">
        <v>1084</v>
      </c>
      <c r="V763" s="47"/>
      <c r="AB763">
        <v>0</v>
      </c>
      <c r="AD763">
        <v>0</v>
      </c>
      <c r="AF763">
        <v>0</v>
      </c>
      <c r="AG763">
        <v>0</v>
      </c>
      <c r="AH763">
        <v>0</v>
      </c>
      <c r="AI763">
        <v>0</v>
      </c>
      <c r="AJ763">
        <v>0</v>
      </c>
      <c r="AK763">
        <v>0</v>
      </c>
      <c r="AM763">
        <v>0</v>
      </c>
      <c r="AN763">
        <v>1</v>
      </c>
      <c r="AO763">
        <v>1</v>
      </c>
      <c r="AP763">
        <v>0</v>
      </c>
      <c r="AQ763">
        <v>0</v>
      </c>
      <c r="AR763">
        <v>0</v>
      </c>
      <c r="AS763">
        <v>0</v>
      </c>
      <c r="AT763">
        <v>0</v>
      </c>
      <c r="AU763">
        <v>0</v>
      </c>
      <c r="AV763">
        <v>0</v>
      </c>
      <c r="BA763">
        <v>0</v>
      </c>
      <c r="BD763">
        <v>0</v>
      </c>
      <c r="BG763">
        <v>0</v>
      </c>
      <c r="BJ763">
        <v>0</v>
      </c>
      <c r="BM763">
        <v>0</v>
      </c>
      <c r="BP763">
        <v>0</v>
      </c>
      <c r="BQ763" s="48" t="s">
        <v>1084</v>
      </c>
      <c r="BX763" s="48">
        <v>0</v>
      </c>
      <c r="BY763" s="48">
        <v>15</v>
      </c>
      <c r="BZ763" s="48">
        <v>0</v>
      </c>
      <c r="CA763" s="48">
        <v>0</v>
      </c>
      <c r="CB763" s="49"/>
    </row>
    <row r="764" spans="1:80" x14ac:dyDescent="0.25">
      <c r="A764">
        <v>10001</v>
      </c>
      <c r="B764" s="48" t="s">
        <v>4547</v>
      </c>
      <c r="C764" s="48" t="s">
        <v>4548</v>
      </c>
      <c r="D764" t="s">
        <v>3772</v>
      </c>
      <c r="E764" s="48" t="s">
        <v>12</v>
      </c>
      <c r="F764" s="48">
        <v>2.95</v>
      </c>
      <c r="G764" s="48">
        <v>0</v>
      </c>
      <c r="H764" s="48">
        <v>2.95</v>
      </c>
      <c r="I764" s="48">
        <v>2.95</v>
      </c>
      <c r="J764" s="48">
        <v>1</v>
      </c>
      <c r="K764" s="48">
        <v>2.95</v>
      </c>
      <c r="L764" s="48">
        <v>1</v>
      </c>
      <c r="M764" s="48">
        <v>2.95</v>
      </c>
      <c r="N764" s="48">
        <v>1</v>
      </c>
      <c r="O764">
        <v>1</v>
      </c>
      <c r="P764" s="48">
        <v>0</v>
      </c>
      <c r="Q764" s="49">
        <v>43084</v>
      </c>
      <c r="R764" t="s">
        <v>799</v>
      </c>
      <c r="S764" t="s">
        <v>3379</v>
      </c>
      <c r="T764" t="s">
        <v>3380</v>
      </c>
      <c r="U764" s="48" t="s">
        <v>1084</v>
      </c>
      <c r="V764" s="47"/>
      <c r="AB764">
        <v>0</v>
      </c>
      <c r="AD764">
        <v>0</v>
      </c>
      <c r="AF764">
        <v>0</v>
      </c>
      <c r="AG764">
        <v>0</v>
      </c>
      <c r="AH764">
        <v>0</v>
      </c>
      <c r="AI764">
        <v>0</v>
      </c>
      <c r="AJ764">
        <v>0</v>
      </c>
      <c r="AK764">
        <v>0</v>
      </c>
      <c r="AM764">
        <v>0</v>
      </c>
      <c r="AN764">
        <v>1</v>
      </c>
      <c r="AO764">
        <v>1</v>
      </c>
      <c r="AP764">
        <v>0</v>
      </c>
      <c r="AQ764">
        <v>0</v>
      </c>
      <c r="AR764">
        <v>0</v>
      </c>
      <c r="AS764">
        <v>0</v>
      </c>
      <c r="AT764">
        <v>0</v>
      </c>
      <c r="AU764">
        <v>0</v>
      </c>
      <c r="AV764">
        <v>0</v>
      </c>
      <c r="BA764">
        <v>0</v>
      </c>
      <c r="BD764">
        <v>0</v>
      </c>
      <c r="BG764">
        <v>0</v>
      </c>
      <c r="BJ764">
        <v>0</v>
      </c>
      <c r="BM764">
        <v>0</v>
      </c>
      <c r="BP764">
        <v>0</v>
      </c>
      <c r="BQ764" s="48" t="s">
        <v>1084</v>
      </c>
      <c r="BX764" s="48">
        <v>0</v>
      </c>
      <c r="BY764" s="48">
        <v>15</v>
      </c>
      <c r="BZ764" s="48">
        <v>0</v>
      </c>
      <c r="CA764" s="48">
        <v>0</v>
      </c>
      <c r="CB764" s="49"/>
    </row>
    <row r="765" spans="1:80" x14ac:dyDescent="0.25">
      <c r="A765">
        <v>10001</v>
      </c>
      <c r="B765" s="48" t="s">
        <v>4552</v>
      </c>
      <c r="C765" s="48" t="s">
        <v>4553</v>
      </c>
      <c r="D765" t="s">
        <v>3772</v>
      </c>
      <c r="E765" s="48" t="s">
        <v>12</v>
      </c>
      <c r="F765" s="48">
        <v>2.95</v>
      </c>
      <c r="G765" s="48">
        <v>0</v>
      </c>
      <c r="H765" s="48">
        <v>2.95</v>
      </c>
      <c r="I765" s="48">
        <v>2.95</v>
      </c>
      <c r="J765" s="48">
        <v>1</v>
      </c>
      <c r="K765" s="48">
        <v>2.95</v>
      </c>
      <c r="L765" s="48">
        <v>1</v>
      </c>
      <c r="M765" s="48">
        <v>2.95</v>
      </c>
      <c r="N765" s="48">
        <v>1</v>
      </c>
      <c r="O765">
        <v>1</v>
      </c>
      <c r="P765" s="48">
        <v>0</v>
      </c>
      <c r="Q765" s="49">
        <v>43084</v>
      </c>
      <c r="R765" t="s">
        <v>737</v>
      </c>
      <c r="S765" t="s">
        <v>3379</v>
      </c>
      <c r="T765" t="s">
        <v>3380</v>
      </c>
      <c r="U765" s="48" t="s">
        <v>1084</v>
      </c>
      <c r="V765" s="47"/>
      <c r="AB765">
        <v>0</v>
      </c>
      <c r="AD765">
        <v>0</v>
      </c>
      <c r="AF765">
        <v>0</v>
      </c>
      <c r="AG765">
        <v>0</v>
      </c>
      <c r="AH765">
        <v>0</v>
      </c>
      <c r="AI765">
        <v>0</v>
      </c>
      <c r="AJ765">
        <v>0</v>
      </c>
      <c r="AK765">
        <v>0</v>
      </c>
      <c r="AM765">
        <v>0</v>
      </c>
      <c r="AN765">
        <v>1</v>
      </c>
      <c r="AO765">
        <v>1</v>
      </c>
      <c r="AP765">
        <v>0</v>
      </c>
      <c r="AQ765">
        <v>0</v>
      </c>
      <c r="AR765">
        <v>0</v>
      </c>
      <c r="AS765">
        <v>0</v>
      </c>
      <c r="AT765">
        <v>0</v>
      </c>
      <c r="AU765">
        <v>0</v>
      </c>
      <c r="AV765">
        <v>0</v>
      </c>
      <c r="BA765">
        <v>0</v>
      </c>
      <c r="BD765">
        <v>0</v>
      </c>
      <c r="BG765">
        <v>0</v>
      </c>
      <c r="BJ765">
        <v>0</v>
      </c>
      <c r="BM765">
        <v>0</v>
      </c>
      <c r="BP765">
        <v>0</v>
      </c>
      <c r="BQ765" s="48" t="s">
        <v>1084</v>
      </c>
      <c r="BX765" s="48">
        <v>0</v>
      </c>
      <c r="BY765" s="48">
        <v>19</v>
      </c>
      <c r="BZ765" s="48">
        <v>0</v>
      </c>
      <c r="CA765" s="48">
        <v>0</v>
      </c>
      <c r="CB765" s="49"/>
    </row>
    <row r="766" spans="1:80" x14ac:dyDescent="0.25">
      <c r="A766">
        <v>10001</v>
      </c>
      <c r="B766" s="48" t="s">
        <v>4554</v>
      </c>
      <c r="C766" s="48" t="s">
        <v>4555</v>
      </c>
      <c r="D766" t="s">
        <v>3772</v>
      </c>
      <c r="E766" s="48" t="s">
        <v>12</v>
      </c>
      <c r="F766" s="48">
        <v>2.95</v>
      </c>
      <c r="G766" s="48">
        <v>0</v>
      </c>
      <c r="H766" s="48">
        <v>2.95</v>
      </c>
      <c r="I766" s="48">
        <v>2.95</v>
      </c>
      <c r="J766" s="48">
        <v>1</v>
      </c>
      <c r="K766" s="48">
        <v>2.95</v>
      </c>
      <c r="L766" s="48">
        <v>1</v>
      </c>
      <c r="M766" s="48">
        <v>2.95</v>
      </c>
      <c r="N766" s="48">
        <v>1</v>
      </c>
      <c r="O766">
        <v>1</v>
      </c>
      <c r="P766" s="48">
        <v>0</v>
      </c>
      <c r="Q766" s="49">
        <v>42094</v>
      </c>
      <c r="R766" t="s">
        <v>737</v>
      </c>
      <c r="S766" t="s">
        <v>3379</v>
      </c>
      <c r="T766" t="s">
        <v>3380</v>
      </c>
      <c r="U766" s="48" t="s">
        <v>1084</v>
      </c>
      <c r="V766" s="47"/>
      <c r="AB766">
        <v>0</v>
      </c>
      <c r="AD766">
        <v>0</v>
      </c>
      <c r="AF766">
        <v>0</v>
      </c>
      <c r="AG766">
        <v>0</v>
      </c>
      <c r="AH766">
        <v>0</v>
      </c>
      <c r="AI766">
        <v>0</v>
      </c>
      <c r="AJ766">
        <v>0</v>
      </c>
      <c r="AK766">
        <v>0</v>
      </c>
      <c r="AM766">
        <v>0</v>
      </c>
      <c r="AN766">
        <v>1</v>
      </c>
      <c r="AO766">
        <v>1</v>
      </c>
      <c r="AP766">
        <v>0</v>
      </c>
      <c r="AQ766">
        <v>0</v>
      </c>
      <c r="AR766">
        <v>0</v>
      </c>
      <c r="AS766">
        <v>0</v>
      </c>
      <c r="AT766">
        <v>0</v>
      </c>
      <c r="AU766">
        <v>0</v>
      </c>
      <c r="AV766">
        <v>0</v>
      </c>
      <c r="BA766">
        <v>0</v>
      </c>
      <c r="BD766">
        <v>0</v>
      </c>
      <c r="BG766">
        <v>0</v>
      </c>
      <c r="BJ766">
        <v>0</v>
      </c>
      <c r="BM766">
        <v>0</v>
      </c>
      <c r="BP766">
        <v>0</v>
      </c>
      <c r="BQ766" s="48" t="s">
        <v>1084</v>
      </c>
      <c r="BX766" s="48">
        <v>0</v>
      </c>
      <c r="BY766" s="48">
        <v>19</v>
      </c>
      <c r="BZ766" s="48">
        <v>0</v>
      </c>
      <c r="CA766" s="48">
        <v>0</v>
      </c>
      <c r="CB766" s="49"/>
    </row>
    <row r="767" spans="1:80" x14ac:dyDescent="0.25">
      <c r="A767">
        <v>10001</v>
      </c>
      <c r="B767" s="48" t="s">
        <v>4556</v>
      </c>
      <c r="C767" s="48" t="s">
        <v>4557</v>
      </c>
      <c r="D767" t="s">
        <v>3772</v>
      </c>
      <c r="E767" s="48" t="s">
        <v>12</v>
      </c>
      <c r="F767" s="48">
        <v>4.6500000000000004</v>
      </c>
      <c r="G767" s="48">
        <v>0</v>
      </c>
      <c r="H767" s="48">
        <v>4.6500000000000004</v>
      </c>
      <c r="I767" s="48">
        <v>4.6500000000000004</v>
      </c>
      <c r="J767" s="48">
        <v>1</v>
      </c>
      <c r="K767" s="48">
        <v>4.6500000000000004</v>
      </c>
      <c r="L767" s="48">
        <v>1</v>
      </c>
      <c r="M767" s="48">
        <v>4.6500000000000004</v>
      </c>
      <c r="N767" s="48">
        <v>1</v>
      </c>
      <c r="O767">
        <v>1</v>
      </c>
      <c r="P767" s="48">
        <v>0</v>
      </c>
      <c r="Q767" s="49">
        <v>42282</v>
      </c>
      <c r="R767" t="s">
        <v>1081</v>
      </c>
      <c r="S767" t="s">
        <v>3379</v>
      </c>
      <c r="T767" t="s">
        <v>3380</v>
      </c>
      <c r="U767" s="48" t="s">
        <v>1201</v>
      </c>
      <c r="V767" s="47"/>
      <c r="AB767">
        <v>0</v>
      </c>
      <c r="AD767">
        <v>0</v>
      </c>
      <c r="AF767">
        <v>0</v>
      </c>
      <c r="AG767">
        <v>0</v>
      </c>
      <c r="AH767">
        <v>0</v>
      </c>
      <c r="AI767">
        <v>0</v>
      </c>
      <c r="AJ767">
        <v>0</v>
      </c>
      <c r="AK767">
        <v>0</v>
      </c>
      <c r="AM767">
        <v>0</v>
      </c>
      <c r="AN767">
        <v>1</v>
      </c>
      <c r="AO767">
        <v>1</v>
      </c>
      <c r="AP767">
        <v>0</v>
      </c>
      <c r="AQ767">
        <v>0</v>
      </c>
      <c r="AR767">
        <v>0</v>
      </c>
      <c r="AS767">
        <v>0</v>
      </c>
      <c r="AT767">
        <v>0</v>
      </c>
      <c r="AU767">
        <v>0</v>
      </c>
      <c r="AV767">
        <v>0</v>
      </c>
      <c r="BA767">
        <v>0</v>
      </c>
      <c r="BD767">
        <v>0</v>
      </c>
      <c r="BG767">
        <v>0</v>
      </c>
      <c r="BJ767">
        <v>0</v>
      </c>
      <c r="BM767">
        <v>0</v>
      </c>
      <c r="BP767">
        <v>0</v>
      </c>
      <c r="BQ767" s="48" t="s">
        <v>1201</v>
      </c>
      <c r="BR767" s="48" t="s">
        <v>4558</v>
      </c>
      <c r="BX767" s="48">
        <v>0</v>
      </c>
      <c r="BY767" s="48">
        <v>15</v>
      </c>
      <c r="BZ767" s="48">
        <v>0</v>
      </c>
      <c r="CA767" s="48">
        <v>0</v>
      </c>
      <c r="CB767" s="49"/>
    </row>
    <row r="768" spans="1:80" x14ac:dyDescent="0.25">
      <c r="A768">
        <v>10001</v>
      </c>
      <c r="B768" s="48" t="s">
        <v>4819</v>
      </c>
      <c r="C768" s="48" t="s">
        <v>4820</v>
      </c>
      <c r="D768" t="s">
        <v>3772</v>
      </c>
      <c r="E768" s="48" t="s">
        <v>12</v>
      </c>
      <c r="F768" s="48">
        <v>5.4</v>
      </c>
      <c r="G768" s="48">
        <v>0</v>
      </c>
      <c r="H768" s="48">
        <v>5.4</v>
      </c>
      <c r="I768" s="48">
        <v>5.4</v>
      </c>
      <c r="J768" s="48">
        <v>1</v>
      </c>
      <c r="K768" s="48">
        <v>5.4</v>
      </c>
      <c r="L768" s="48">
        <v>1</v>
      </c>
      <c r="M768" s="48">
        <v>5.4</v>
      </c>
      <c r="N768" s="48">
        <v>1</v>
      </c>
      <c r="O768">
        <v>1</v>
      </c>
      <c r="P768" s="48">
        <v>0</v>
      </c>
      <c r="Q768" s="49">
        <v>42797</v>
      </c>
      <c r="R768" t="s">
        <v>799</v>
      </c>
      <c r="S768" t="s">
        <v>3379</v>
      </c>
      <c r="T768" t="s">
        <v>3380</v>
      </c>
      <c r="U768" s="48" t="s">
        <v>7702</v>
      </c>
      <c r="V768" s="47"/>
      <c r="AB768">
        <v>0</v>
      </c>
      <c r="AD768">
        <v>0</v>
      </c>
      <c r="AF768">
        <v>0</v>
      </c>
      <c r="AG768">
        <v>0</v>
      </c>
      <c r="AH768">
        <v>0</v>
      </c>
      <c r="AI768">
        <v>0</v>
      </c>
      <c r="AJ768">
        <v>0</v>
      </c>
      <c r="AK768">
        <v>0</v>
      </c>
      <c r="AM768">
        <v>0</v>
      </c>
      <c r="AN768">
        <v>1</v>
      </c>
      <c r="AO768">
        <v>1</v>
      </c>
      <c r="AP768">
        <v>0</v>
      </c>
      <c r="AQ768">
        <v>0</v>
      </c>
      <c r="AR768">
        <v>0</v>
      </c>
      <c r="AS768">
        <v>0</v>
      </c>
      <c r="AT768">
        <v>0</v>
      </c>
      <c r="AU768">
        <v>0</v>
      </c>
      <c r="AV768">
        <v>0</v>
      </c>
      <c r="BA768">
        <v>0</v>
      </c>
      <c r="BD768">
        <v>0</v>
      </c>
      <c r="BG768">
        <v>0</v>
      </c>
      <c r="BJ768">
        <v>0</v>
      </c>
      <c r="BM768">
        <v>0</v>
      </c>
      <c r="BP768">
        <v>0</v>
      </c>
      <c r="BQ768" s="48" t="s">
        <v>7702</v>
      </c>
      <c r="BX768" s="48">
        <v>0</v>
      </c>
      <c r="BY768" s="48">
        <v>19</v>
      </c>
      <c r="BZ768" s="48">
        <v>0</v>
      </c>
      <c r="CA768" s="48">
        <v>0</v>
      </c>
      <c r="CB768" s="49">
        <v>0</v>
      </c>
    </row>
    <row r="769" spans="1:80" x14ac:dyDescent="0.25">
      <c r="A769">
        <v>10001</v>
      </c>
      <c r="B769" s="48" t="s">
        <v>4463</v>
      </c>
      <c r="C769" s="48" t="s">
        <v>4464</v>
      </c>
      <c r="D769" t="s">
        <v>3772</v>
      </c>
      <c r="E769" s="48" t="s">
        <v>12</v>
      </c>
      <c r="F769" s="48">
        <v>5.8</v>
      </c>
      <c r="G769" s="48">
        <v>0</v>
      </c>
      <c r="H769" s="48">
        <v>5.8</v>
      </c>
      <c r="I769" s="48">
        <v>5.8</v>
      </c>
      <c r="J769" s="48">
        <v>1</v>
      </c>
      <c r="K769" s="48">
        <v>5.8</v>
      </c>
      <c r="L769" s="48">
        <v>1</v>
      </c>
      <c r="M769" s="48">
        <v>5.8</v>
      </c>
      <c r="N769" s="48">
        <v>1</v>
      </c>
      <c r="O769">
        <v>1</v>
      </c>
      <c r="P769" s="48">
        <v>0</v>
      </c>
      <c r="Q769" s="49">
        <v>43041</v>
      </c>
      <c r="R769" t="s">
        <v>799</v>
      </c>
      <c r="S769" t="s">
        <v>3379</v>
      </c>
      <c r="T769" t="s">
        <v>3380</v>
      </c>
      <c r="U769" s="48" t="s">
        <v>1084</v>
      </c>
      <c r="V769" s="47"/>
      <c r="AB769">
        <v>0</v>
      </c>
      <c r="AD769">
        <v>0</v>
      </c>
      <c r="AF769">
        <v>0</v>
      </c>
      <c r="AG769">
        <v>0</v>
      </c>
      <c r="AH769">
        <v>0</v>
      </c>
      <c r="AI769">
        <v>0</v>
      </c>
      <c r="AJ769">
        <v>0</v>
      </c>
      <c r="AK769">
        <v>0</v>
      </c>
      <c r="AM769">
        <v>0</v>
      </c>
      <c r="AN769">
        <v>1</v>
      </c>
      <c r="AO769">
        <v>1</v>
      </c>
      <c r="AP769">
        <v>0</v>
      </c>
      <c r="AQ769">
        <v>0</v>
      </c>
      <c r="AR769">
        <v>0</v>
      </c>
      <c r="AS769">
        <v>0</v>
      </c>
      <c r="AT769">
        <v>0</v>
      </c>
      <c r="AU769">
        <v>0</v>
      </c>
      <c r="AV769">
        <v>0</v>
      </c>
      <c r="BA769">
        <v>0</v>
      </c>
      <c r="BD769">
        <v>0</v>
      </c>
      <c r="BG769">
        <v>0</v>
      </c>
      <c r="BJ769">
        <v>0</v>
      </c>
      <c r="BM769">
        <v>0</v>
      </c>
      <c r="BP769">
        <v>0</v>
      </c>
      <c r="BQ769" s="48" t="s">
        <v>7702</v>
      </c>
      <c r="BX769" s="48">
        <v>0</v>
      </c>
      <c r="BY769" s="48">
        <v>19</v>
      </c>
      <c r="BZ769" s="48">
        <v>0</v>
      </c>
      <c r="CA769" s="48">
        <v>0</v>
      </c>
      <c r="CB769" s="49">
        <v>0</v>
      </c>
    </row>
    <row r="770" spans="1:80" x14ac:dyDescent="0.25">
      <c r="A770">
        <v>10001</v>
      </c>
      <c r="B770" s="48" t="s">
        <v>4826</v>
      </c>
      <c r="C770" s="48" t="s">
        <v>4827</v>
      </c>
      <c r="D770" t="s">
        <v>3772</v>
      </c>
      <c r="E770" s="48" t="s">
        <v>12</v>
      </c>
      <c r="F770" s="48">
        <v>4.76</v>
      </c>
      <c r="G770" s="48">
        <v>0</v>
      </c>
      <c r="H770" s="48">
        <v>4.76</v>
      </c>
      <c r="I770" s="48">
        <v>4.76</v>
      </c>
      <c r="J770" s="48">
        <v>1</v>
      </c>
      <c r="K770" s="48">
        <v>4.76</v>
      </c>
      <c r="L770" s="48">
        <v>1</v>
      </c>
      <c r="M770" s="48">
        <v>4.76</v>
      </c>
      <c r="N770" s="48">
        <v>1</v>
      </c>
      <c r="O770">
        <v>1</v>
      </c>
      <c r="P770" s="48">
        <v>0</v>
      </c>
      <c r="Q770" s="49">
        <v>43046</v>
      </c>
      <c r="R770" t="s">
        <v>737</v>
      </c>
      <c r="S770" t="s">
        <v>3379</v>
      </c>
      <c r="T770" t="s">
        <v>3380</v>
      </c>
      <c r="U770" s="48" t="s">
        <v>7702</v>
      </c>
      <c r="V770" s="47"/>
      <c r="AB770">
        <v>0</v>
      </c>
      <c r="AD770">
        <v>0</v>
      </c>
      <c r="AF770">
        <v>0</v>
      </c>
      <c r="AG770">
        <v>0</v>
      </c>
      <c r="AH770">
        <v>0</v>
      </c>
      <c r="AI770">
        <v>0</v>
      </c>
      <c r="AJ770">
        <v>0</v>
      </c>
      <c r="AK770">
        <v>0</v>
      </c>
      <c r="AM770">
        <v>0</v>
      </c>
      <c r="AN770">
        <v>1</v>
      </c>
      <c r="AO770">
        <v>1</v>
      </c>
      <c r="AP770">
        <v>0</v>
      </c>
      <c r="AQ770">
        <v>0</v>
      </c>
      <c r="AR770">
        <v>0</v>
      </c>
      <c r="AS770">
        <v>0</v>
      </c>
      <c r="AT770">
        <v>0</v>
      </c>
      <c r="AU770">
        <v>0</v>
      </c>
      <c r="AV770">
        <v>0</v>
      </c>
      <c r="BA770">
        <v>0</v>
      </c>
      <c r="BD770">
        <v>0</v>
      </c>
      <c r="BG770">
        <v>0</v>
      </c>
      <c r="BJ770">
        <v>0</v>
      </c>
      <c r="BM770">
        <v>0</v>
      </c>
      <c r="BP770">
        <v>0</v>
      </c>
      <c r="BQ770" s="48" t="s">
        <v>7702</v>
      </c>
      <c r="BX770" s="48">
        <v>0</v>
      </c>
      <c r="BY770" s="48">
        <v>19</v>
      </c>
      <c r="BZ770" s="48">
        <v>0</v>
      </c>
      <c r="CA770" s="48">
        <v>0</v>
      </c>
      <c r="CB770" s="49"/>
    </row>
    <row r="771" spans="1:80" x14ac:dyDescent="0.25">
      <c r="A771">
        <v>10001</v>
      </c>
      <c r="B771" s="48" t="s">
        <v>4828</v>
      </c>
      <c r="C771" s="48" t="s">
        <v>4829</v>
      </c>
      <c r="D771" t="s">
        <v>3772</v>
      </c>
      <c r="E771" s="48" t="s">
        <v>12</v>
      </c>
      <c r="F771" s="48">
        <v>4.66</v>
      </c>
      <c r="G771" s="48">
        <v>0</v>
      </c>
      <c r="H771" s="48">
        <v>4.66</v>
      </c>
      <c r="I771" s="48">
        <v>4.66</v>
      </c>
      <c r="J771" s="48">
        <v>1</v>
      </c>
      <c r="K771" s="48">
        <v>4.66</v>
      </c>
      <c r="L771" s="48">
        <v>1</v>
      </c>
      <c r="M771" s="48">
        <v>4.66</v>
      </c>
      <c r="N771" s="48">
        <v>1</v>
      </c>
      <c r="O771">
        <v>1</v>
      </c>
      <c r="P771" s="48">
        <v>0</v>
      </c>
      <c r="Q771" s="49">
        <v>41088</v>
      </c>
      <c r="S771" t="s">
        <v>3379</v>
      </c>
      <c r="T771" t="s">
        <v>3380</v>
      </c>
      <c r="U771" s="48" t="s">
        <v>1201</v>
      </c>
      <c r="V771" s="47"/>
      <c r="AB771">
        <v>0</v>
      </c>
      <c r="AD771">
        <v>0</v>
      </c>
      <c r="AF771">
        <v>0</v>
      </c>
      <c r="AG771">
        <v>0</v>
      </c>
      <c r="AH771">
        <v>0</v>
      </c>
      <c r="AI771">
        <v>0</v>
      </c>
      <c r="AJ771">
        <v>0</v>
      </c>
      <c r="AK771">
        <v>0</v>
      </c>
      <c r="AM771">
        <v>0</v>
      </c>
      <c r="AN771">
        <v>1</v>
      </c>
      <c r="AO771">
        <v>1</v>
      </c>
      <c r="AP771">
        <v>0</v>
      </c>
      <c r="AQ771">
        <v>0</v>
      </c>
      <c r="AR771">
        <v>0</v>
      </c>
      <c r="AS771">
        <v>0</v>
      </c>
      <c r="AT771">
        <v>0</v>
      </c>
      <c r="AU771">
        <v>0</v>
      </c>
      <c r="AV771">
        <v>0</v>
      </c>
      <c r="BA771">
        <v>0</v>
      </c>
      <c r="BD771">
        <v>0</v>
      </c>
      <c r="BG771">
        <v>0</v>
      </c>
      <c r="BJ771">
        <v>0</v>
      </c>
      <c r="BM771">
        <v>0</v>
      </c>
      <c r="BP771">
        <v>0</v>
      </c>
      <c r="BQ771" s="48" t="s">
        <v>1201</v>
      </c>
      <c r="BR771" s="48" t="s">
        <v>4830</v>
      </c>
      <c r="BX771" s="48">
        <v>0</v>
      </c>
      <c r="BY771" s="48">
        <v>15</v>
      </c>
      <c r="BZ771" s="48">
        <v>0</v>
      </c>
      <c r="CA771" s="48">
        <v>0</v>
      </c>
      <c r="CB771" s="49"/>
    </row>
    <row r="772" spans="1:80" x14ac:dyDescent="0.25">
      <c r="A772">
        <v>10001</v>
      </c>
      <c r="B772" s="48" t="s">
        <v>4831</v>
      </c>
      <c r="C772" s="48" t="s">
        <v>4832</v>
      </c>
      <c r="D772" t="s">
        <v>3772</v>
      </c>
      <c r="E772" s="48" t="s">
        <v>12</v>
      </c>
      <c r="F772" s="48">
        <v>6.25</v>
      </c>
      <c r="G772" s="48">
        <v>0</v>
      </c>
      <c r="H772" s="48">
        <v>6.25</v>
      </c>
      <c r="I772" s="48">
        <v>6.25</v>
      </c>
      <c r="J772" s="48">
        <v>1</v>
      </c>
      <c r="K772" s="48">
        <v>6.25</v>
      </c>
      <c r="L772" s="48">
        <v>1</v>
      </c>
      <c r="M772" s="48">
        <v>6.25</v>
      </c>
      <c r="N772" s="48">
        <v>1</v>
      </c>
      <c r="O772">
        <v>1</v>
      </c>
      <c r="P772" s="48">
        <v>0</v>
      </c>
      <c r="Q772" s="49">
        <v>43084</v>
      </c>
      <c r="R772" t="s">
        <v>799</v>
      </c>
      <c r="S772" t="s">
        <v>3379</v>
      </c>
      <c r="T772" t="s">
        <v>3380</v>
      </c>
      <c r="U772" s="48" t="s">
        <v>1084</v>
      </c>
      <c r="V772" s="47"/>
      <c r="AB772">
        <v>0</v>
      </c>
      <c r="AD772">
        <v>0</v>
      </c>
      <c r="AF772">
        <v>0</v>
      </c>
      <c r="AG772">
        <v>0</v>
      </c>
      <c r="AH772">
        <v>0</v>
      </c>
      <c r="AI772">
        <v>0</v>
      </c>
      <c r="AJ772">
        <v>0</v>
      </c>
      <c r="AK772">
        <v>0</v>
      </c>
      <c r="AM772">
        <v>0</v>
      </c>
      <c r="AN772">
        <v>1</v>
      </c>
      <c r="AO772">
        <v>1</v>
      </c>
      <c r="AP772">
        <v>0</v>
      </c>
      <c r="AQ772">
        <v>0</v>
      </c>
      <c r="AR772">
        <v>0</v>
      </c>
      <c r="AS772">
        <v>0</v>
      </c>
      <c r="AT772">
        <v>0</v>
      </c>
      <c r="AU772">
        <v>0</v>
      </c>
      <c r="AV772">
        <v>0</v>
      </c>
      <c r="BA772">
        <v>0</v>
      </c>
      <c r="BD772">
        <v>0</v>
      </c>
      <c r="BG772">
        <v>0</v>
      </c>
      <c r="BJ772">
        <v>0</v>
      </c>
      <c r="BM772">
        <v>0</v>
      </c>
      <c r="BP772">
        <v>0</v>
      </c>
      <c r="BQ772" s="48" t="s">
        <v>1084</v>
      </c>
      <c r="BX772" s="48">
        <v>0</v>
      </c>
      <c r="BY772" s="48">
        <v>19</v>
      </c>
      <c r="BZ772" s="48">
        <v>0</v>
      </c>
      <c r="CA772" s="48">
        <v>0</v>
      </c>
      <c r="CB772" s="49"/>
    </row>
    <row r="773" spans="1:80" x14ac:dyDescent="0.25">
      <c r="A773">
        <v>10001</v>
      </c>
      <c r="B773" s="48" t="s">
        <v>3770</v>
      </c>
      <c r="C773" s="48" t="s">
        <v>3771</v>
      </c>
      <c r="D773" t="s">
        <v>3772</v>
      </c>
      <c r="E773" s="48" t="s">
        <v>12</v>
      </c>
      <c r="F773" s="48">
        <v>1.1000000000000001</v>
      </c>
      <c r="G773" s="48">
        <v>0</v>
      </c>
      <c r="H773" s="48">
        <v>1.1000000000000001</v>
      </c>
      <c r="I773" s="48">
        <v>1.1000000000000001</v>
      </c>
      <c r="J773" s="48">
        <v>1</v>
      </c>
      <c r="K773" s="48">
        <v>1.1000000000000001</v>
      </c>
      <c r="L773" s="48">
        <v>1</v>
      </c>
      <c r="M773" s="48">
        <v>1.1000000000000001</v>
      </c>
      <c r="N773" s="48">
        <v>1</v>
      </c>
      <c r="O773">
        <v>1</v>
      </c>
      <c r="P773" s="48">
        <v>0</v>
      </c>
      <c r="Q773" s="49">
        <v>42124</v>
      </c>
      <c r="R773" t="s">
        <v>799</v>
      </c>
      <c r="S773" t="s">
        <v>3379</v>
      </c>
      <c r="T773" t="s">
        <v>3380</v>
      </c>
      <c r="U773" s="48" t="s">
        <v>1201</v>
      </c>
      <c r="V773" s="47"/>
      <c r="AB773">
        <v>0</v>
      </c>
      <c r="AD773">
        <v>0</v>
      </c>
      <c r="AF773">
        <v>0</v>
      </c>
      <c r="AG773">
        <v>0</v>
      </c>
      <c r="AH773">
        <v>0</v>
      </c>
      <c r="AI773">
        <v>0</v>
      </c>
      <c r="AJ773">
        <v>0</v>
      </c>
      <c r="AK773">
        <v>0</v>
      </c>
      <c r="AM773">
        <v>0</v>
      </c>
      <c r="AN773">
        <v>1</v>
      </c>
      <c r="AO773">
        <v>1</v>
      </c>
      <c r="AP773">
        <v>0</v>
      </c>
      <c r="AQ773">
        <v>0</v>
      </c>
      <c r="AR773">
        <v>0</v>
      </c>
      <c r="AS773">
        <v>0</v>
      </c>
      <c r="AT773">
        <v>0</v>
      </c>
      <c r="AU773">
        <v>0</v>
      </c>
      <c r="AV773">
        <v>0</v>
      </c>
      <c r="BA773">
        <v>0</v>
      </c>
      <c r="BD773">
        <v>0</v>
      </c>
      <c r="BG773">
        <v>0</v>
      </c>
      <c r="BJ773">
        <v>0</v>
      </c>
      <c r="BM773">
        <v>0</v>
      </c>
      <c r="BP773">
        <v>0</v>
      </c>
      <c r="BQ773" s="48" t="s">
        <v>1201</v>
      </c>
      <c r="BR773" s="48" t="s">
        <v>3773</v>
      </c>
      <c r="BX773" s="48">
        <v>0</v>
      </c>
      <c r="BY773" s="48">
        <v>15</v>
      </c>
      <c r="BZ773" s="48">
        <v>0</v>
      </c>
      <c r="CA773" s="48">
        <v>0</v>
      </c>
      <c r="CB773" s="49"/>
    </row>
    <row r="774" spans="1:80" x14ac:dyDescent="0.25">
      <c r="A774">
        <v>10001</v>
      </c>
      <c r="B774" s="48" t="s">
        <v>3816</v>
      </c>
      <c r="C774" s="48" t="s">
        <v>3817</v>
      </c>
      <c r="D774" t="s">
        <v>3818</v>
      </c>
      <c r="E774" s="48" t="s">
        <v>12</v>
      </c>
      <c r="F774" s="48">
        <v>1.28</v>
      </c>
      <c r="G774" s="48">
        <v>0</v>
      </c>
      <c r="H774" s="48">
        <v>1.28</v>
      </c>
      <c r="I774" s="48">
        <v>1.28</v>
      </c>
      <c r="J774" s="48">
        <v>1</v>
      </c>
      <c r="K774" s="48">
        <v>1.28</v>
      </c>
      <c r="L774" s="48">
        <v>1</v>
      </c>
      <c r="M774" s="48">
        <v>1.28</v>
      </c>
      <c r="N774" s="48">
        <v>1</v>
      </c>
      <c r="O774">
        <v>1</v>
      </c>
      <c r="P774" s="48">
        <v>0</v>
      </c>
      <c r="Q774" s="49">
        <v>42825</v>
      </c>
      <c r="R774" t="s">
        <v>799</v>
      </c>
      <c r="S774" t="s">
        <v>3379</v>
      </c>
      <c r="T774" t="s">
        <v>3380</v>
      </c>
      <c r="U774" s="48" t="s">
        <v>1201</v>
      </c>
      <c r="V774" s="47"/>
      <c r="AB774">
        <v>0</v>
      </c>
      <c r="AD774">
        <v>0</v>
      </c>
      <c r="AF774">
        <v>0</v>
      </c>
      <c r="AG774">
        <v>0</v>
      </c>
      <c r="AH774">
        <v>0</v>
      </c>
      <c r="AI774">
        <v>0</v>
      </c>
      <c r="AJ774">
        <v>0</v>
      </c>
      <c r="AK774">
        <v>0</v>
      </c>
      <c r="AM774">
        <v>0</v>
      </c>
      <c r="AN774">
        <v>1</v>
      </c>
      <c r="AO774">
        <v>1</v>
      </c>
      <c r="AP774">
        <v>0</v>
      </c>
      <c r="AQ774">
        <v>0</v>
      </c>
      <c r="AR774">
        <v>0</v>
      </c>
      <c r="AS774">
        <v>0</v>
      </c>
      <c r="AT774">
        <v>0</v>
      </c>
      <c r="AU774">
        <v>0</v>
      </c>
      <c r="AV774">
        <v>0</v>
      </c>
      <c r="BA774">
        <v>0</v>
      </c>
      <c r="BD774">
        <v>0</v>
      </c>
      <c r="BG774">
        <v>0</v>
      </c>
      <c r="BJ774">
        <v>0</v>
      </c>
      <c r="BM774">
        <v>0</v>
      </c>
      <c r="BP774">
        <v>0</v>
      </c>
      <c r="BQ774" s="48" t="s">
        <v>1201</v>
      </c>
      <c r="BR774" s="48" t="s">
        <v>3819</v>
      </c>
      <c r="BX774" s="48">
        <v>0</v>
      </c>
      <c r="BY774" s="48">
        <v>15</v>
      </c>
      <c r="BZ774" s="48">
        <v>0</v>
      </c>
      <c r="CA774" s="48">
        <v>0</v>
      </c>
      <c r="CB774" s="49"/>
    </row>
    <row r="775" spans="1:80" x14ac:dyDescent="0.25">
      <c r="A775">
        <v>10001</v>
      </c>
      <c r="B775" s="48" t="s">
        <v>7528</v>
      </c>
      <c r="C775" s="48" t="s">
        <v>7529</v>
      </c>
      <c r="D775" t="s">
        <v>3818</v>
      </c>
      <c r="E775" s="48" t="s">
        <v>12</v>
      </c>
      <c r="F775" s="48">
        <v>1.28</v>
      </c>
      <c r="G775" s="48">
        <v>0</v>
      </c>
      <c r="H775" s="48">
        <v>1.28</v>
      </c>
      <c r="I775" s="48">
        <v>1.28</v>
      </c>
      <c r="J775" s="48">
        <v>1</v>
      </c>
      <c r="K775" s="48">
        <v>1.28</v>
      </c>
      <c r="L775" s="48">
        <v>1</v>
      </c>
      <c r="M775" s="48">
        <v>1.28</v>
      </c>
      <c r="N775" s="48">
        <v>1</v>
      </c>
      <c r="O775">
        <v>1</v>
      </c>
      <c r="P775" s="48">
        <v>0</v>
      </c>
      <c r="Q775" s="49">
        <v>42825</v>
      </c>
      <c r="R775" t="s">
        <v>799</v>
      </c>
      <c r="S775" t="s">
        <v>3379</v>
      </c>
      <c r="T775" t="s">
        <v>3380</v>
      </c>
      <c r="U775" s="48" t="s">
        <v>1201</v>
      </c>
      <c r="V775" s="47"/>
      <c r="AB775">
        <v>0</v>
      </c>
      <c r="AD775">
        <v>0</v>
      </c>
      <c r="AF775">
        <v>0</v>
      </c>
      <c r="AG775">
        <v>0</v>
      </c>
      <c r="AH775">
        <v>0</v>
      </c>
      <c r="AI775">
        <v>0</v>
      </c>
      <c r="AJ775">
        <v>0</v>
      </c>
      <c r="AK775">
        <v>0</v>
      </c>
      <c r="AM775">
        <v>0</v>
      </c>
      <c r="AN775">
        <v>1</v>
      </c>
      <c r="AO775">
        <v>1</v>
      </c>
      <c r="AP775">
        <v>0</v>
      </c>
      <c r="AQ775">
        <v>0</v>
      </c>
      <c r="AR775">
        <v>0</v>
      </c>
      <c r="AS775">
        <v>0</v>
      </c>
      <c r="AT775">
        <v>0</v>
      </c>
      <c r="AU775">
        <v>0</v>
      </c>
      <c r="AV775">
        <v>0</v>
      </c>
      <c r="BA775">
        <v>0</v>
      </c>
      <c r="BD775">
        <v>0</v>
      </c>
      <c r="BG775">
        <v>0</v>
      </c>
      <c r="BJ775">
        <v>0</v>
      </c>
      <c r="BM775">
        <v>0</v>
      </c>
      <c r="BP775">
        <v>0</v>
      </c>
      <c r="BQ775" s="48" t="s">
        <v>1201</v>
      </c>
      <c r="BR775" s="48" t="s">
        <v>7530</v>
      </c>
      <c r="BX775" s="48">
        <v>0</v>
      </c>
      <c r="BY775" s="48">
        <v>15</v>
      </c>
      <c r="BZ775" s="48">
        <v>0</v>
      </c>
      <c r="CA775" s="48">
        <v>0</v>
      </c>
      <c r="CB775" s="49"/>
    </row>
    <row r="776" spans="1:80" x14ac:dyDescent="0.25">
      <c r="A776">
        <v>10001</v>
      </c>
      <c r="B776" s="48" t="s">
        <v>3820</v>
      </c>
      <c r="C776" s="48" t="s">
        <v>3821</v>
      </c>
      <c r="D776" t="s">
        <v>3772</v>
      </c>
      <c r="E776" s="48" t="s">
        <v>12</v>
      </c>
      <c r="F776" s="48">
        <v>0</v>
      </c>
      <c r="G776" s="48">
        <v>0</v>
      </c>
      <c r="H776" s="48">
        <v>0</v>
      </c>
      <c r="I776" s="48">
        <v>0</v>
      </c>
      <c r="J776" s="48">
        <v>1</v>
      </c>
      <c r="K776" s="48">
        <v>0</v>
      </c>
      <c r="L776" s="48">
        <v>1</v>
      </c>
      <c r="M776" s="48">
        <v>0</v>
      </c>
      <c r="N776" s="48">
        <v>1</v>
      </c>
      <c r="O776">
        <v>1</v>
      </c>
      <c r="P776" s="48">
        <v>0</v>
      </c>
      <c r="Q776" s="49">
        <v>42429</v>
      </c>
      <c r="R776" t="s">
        <v>1295</v>
      </c>
      <c r="S776" t="s">
        <v>3379</v>
      </c>
      <c r="T776" t="s">
        <v>3380</v>
      </c>
      <c r="U776" s="48" t="s">
        <v>1201</v>
      </c>
      <c r="V776" s="47"/>
      <c r="AB776">
        <v>0</v>
      </c>
      <c r="AD776">
        <v>0</v>
      </c>
      <c r="AF776">
        <v>0</v>
      </c>
      <c r="AG776">
        <v>0</v>
      </c>
      <c r="AH776">
        <v>0</v>
      </c>
      <c r="AI776">
        <v>0</v>
      </c>
      <c r="AJ776">
        <v>0</v>
      </c>
      <c r="AK776">
        <v>0</v>
      </c>
      <c r="AM776">
        <v>0</v>
      </c>
      <c r="AN776">
        <v>1</v>
      </c>
      <c r="AO776">
        <v>1</v>
      </c>
      <c r="AP776">
        <v>0</v>
      </c>
      <c r="AQ776">
        <v>0</v>
      </c>
      <c r="AR776">
        <v>0</v>
      </c>
      <c r="AS776">
        <v>0</v>
      </c>
      <c r="AT776">
        <v>0</v>
      </c>
      <c r="AU776">
        <v>0</v>
      </c>
      <c r="AV776">
        <v>0</v>
      </c>
      <c r="BA776">
        <v>0</v>
      </c>
      <c r="BD776">
        <v>0</v>
      </c>
      <c r="BG776">
        <v>0</v>
      </c>
      <c r="BJ776">
        <v>0</v>
      </c>
      <c r="BM776">
        <v>0</v>
      </c>
      <c r="BP776">
        <v>0</v>
      </c>
      <c r="BQ776" s="48" t="s">
        <v>1201</v>
      </c>
      <c r="BR776" s="48" t="s">
        <v>3822</v>
      </c>
      <c r="BX776" s="48">
        <v>0</v>
      </c>
      <c r="BY776" s="48">
        <v>19</v>
      </c>
      <c r="BZ776" s="48">
        <v>0</v>
      </c>
      <c r="CA776" s="48">
        <v>0</v>
      </c>
      <c r="CB776" s="49"/>
    </row>
    <row r="777" spans="1:80" x14ac:dyDescent="0.25">
      <c r="A777">
        <v>10001</v>
      </c>
      <c r="B777" s="48" t="s">
        <v>3823</v>
      </c>
      <c r="C777" s="48" t="s">
        <v>3824</v>
      </c>
      <c r="D777" t="s">
        <v>3772</v>
      </c>
      <c r="E777" s="48" t="s">
        <v>12</v>
      </c>
      <c r="F777" s="48">
        <v>1.54</v>
      </c>
      <c r="G777" s="48">
        <v>0</v>
      </c>
      <c r="H777" s="48">
        <v>1.54</v>
      </c>
      <c r="I777" s="48">
        <v>1.54</v>
      </c>
      <c r="J777" s="48">
        <v>1</v>
      </c>
      <c r="K777" s="48">
        <v>1.54</v>
      </c>
      <c r="L777" s="48">
        <v>1</v>
      </c>
      <c r="M777" s="48">
        <v>1.54</v>
      </c>
      <c r="N777" s="48">
        <v>1</v>
      </c>
      <c r="O777">
        <v>1</v>
      </c>
      <c r="P777" s="48">
        <v>0</v>
      </c>
      <c r="Q777" s="49">
        <v>42853</v>
      </c>
      <c r="R777" t="s">
        <v>799</v>
      </c>
      <c r="S777" t="s">
        <v>3379</v>
      </c>
      <c r="T777" t="s">
        <v>3380</v>
      </c>
      <c r="U777" s="48" t="s">
        <v>1201</v>
      </c>
      <c r="V777" s="47"/>
      <c r="AB777">
        <v>0</v>
      </c>
      <c r="AD777">
        <v>0</v>
      </c>
      <c r="AF777">
        <v>0</v>
      </c>
      <c r="AG777">
        <v>0</v>
      </c>
      <c r="AH777">
        <v>0</v>
      </c>
      <c r="AI777">
        <v>0</v>
      </c>
      <c r="AJ777">
        <v>0</v>
      </c>
      <c r="AK777">
        <v>0</v>
      </c>
      <c r="AM777">
        <v>0</v>
      </c>
      <c r="AN777">
        <v>1</v>
      </c>
      <c r="AO777">
        <v>1</v>
      </c>
      <c r="AP777">
        <v>0</v>
      </c>
      <c r="AQ777">
        <v>0</v>
      </c>
      <c r="AR777">
        <v>0</v>
      </c>
      <c r="AS777">
        <v>0</v>
      </c>
      <c r="AT777">
        <v>0</v>
      </c>
      <c r="AU777">
        <v>0</v>
      </c>
      <c r="AV777">
        <v>0</v>
      </c>
      <c r="BA777">
        <v>0</v>
      </c>
      <c r="BD777">
        <v>0</v>
      </c>
      <c r="BG777">
        <v>0</v>
      </c>
      <c r="BJ777">
        <v>0</v>
      </c>
      <c r="BM777">
        <v>0</v>
      </c>
      <c r="BP777">
        <v>0</v>
      </c>
      <c r="BQ777" s="48" t="s">
        <v>1201</v>
      </c>
      <c r="BR777" s="48" t="s">
        <v>3825</v>
      </c>
      <c r="BX777" s="48">
        <v>0</v>
      </c>
      <c r="BY777" s="48">
        <v>15</v>
      </c>
      <c r="BZ777" s="48">
        <v>0</v>
      </c>
      <c r="CA777" s="48">
        <v>0</v>
      </c>
      <c r="CB777" s="49"/>
    </row>
    <row r="778" spans="1:80" x14ac:dyDescent="0.25">
      <c r="A778">
        <v>10001</v>
      </c>
      <c r="B778" s="48" t="s">
        <v>8317</v>
      </c>
      <c r="C778" s="48" t="s">
        <v>8318</v>
      </c>
      <c r="D778" t="s">
        <v>3772</v>
      </c>
      <c r="E778" s="48" t="s">
        <v>12</v>
      </c>
      <c r="F778" s="48">
        <v>1.8</v>
      </c>
      <c r="G778" s="48">
        <v>0</v>
      </c>
      <c r="H778" s="48">
        <v>1.8</v>
      </c>
      <c r="I778" s="48">
        <v>1.8</v>
      </c>
      <c r="J778" s="48">
        <v>1</v>
      </c>
      <c r="K778" s="48">
        <v>1.8</v>
      </c>
      <c r="L778" s="48">
        <v>1</v>
      </c>
      <c r="M778" s="48">
        <v>1.8</v>
      </c>
      <c r="N778" s="48">
        <v>1</v>
      </c>
      <c r="O778">
        <v>1</v>
      </c>
      <c r="P778" s="48">
        <v>0</v>
      </c>
      <c r="Q778" s="49">
        <v>43055</v>
      </c>
      <c r="R778" t="s">
        <v>799</v>
      </c>
      <c r="S778" t="s">
        <v>3379</v>
      </c>
      <c r="T778" t="s">
        <v>3380</v>
      </c>
      <c r="U778" s="48" t="s">
        <v>1201</v>
      </c>
      <c r="V778" s="47"/>
      <c r="AB778">
        <v>0</v>
      </c>
      <c r="AD778">
        <v>0</v>
      </c>
      <c r="AF778">
        <v>0</v>
      </c>
      <c r="AG778">
        <v>0</v>
      </c>
      <c r="AH778">
        <v>0</v>
      </c>
      <c r="AI778">
        <v>0</v>
      </c>
      <c r="AJ778">
        <v>0</v>
      </c>
      <c r="AK778">
        <v>0</v>
      </c>
      <c r="AM778">
        <v>0</v>
      </c>
      <c r="AN778">
        <v>1</v>
      </c>
      <c r="AO778">
        <v>1</v>
      </c>
      <c r="AP778">
        <v>0</v>
      </c>
      <c r="AQ778">
        <v>0</v>
      </c>
      <c r="AR778">
        <v>0</v>
      </c>
      <c r="AS778">
        <v>0</v>
      </c>
      <c r="AT778">
        <v>0</v>
      </c>
      <c r="AU778">
        <v>0</v>
      </c>
      <c r="AV778">
        <v>0</v>
      </c>
      <c r="BA778">
        <v>0</v>
      </c>
      <c r="BD778">
        <v>0</v>
      </c>
      <c r="BG778">
        <v>0</v>
      </c>
      <c r="BJ778">
        <v>0</v>
      </c>
      <c r="BM778">
        <v>0</v>
      </c>
      <c r="BP778">
        <v>0</v>
      </c>
      <c r="BQ778" s="48" t="s">
        <v>1201</v>
      </c>
      <c r="BR778" s="48" t="s">
        <v>3828</v>
      </c>
      <c r="BX778" s="48">
        <v>0</v>
      </c>
      <c r="BY778" s="48">
        <v>15</v>
      </c>
      <c r="BZ778" s="48">
        <v>0</v>
      </c>
      <c r="CA778" s="48">
        <v>0</v>
      </c>
      <c r="CB778" s="49">
        <v>0</v>
      </c>
    </row>
    <row r="779" spans="1:80" x14ac:dyDescent="0.25">
      <c r="A779">
        <v>10001</v>
      </c>
      <c r="B779" s="48" t="s">
        <v>3826</v>
      </c>
      <c r="C779" s="48" t="s">
        <v>3827</v>
      </c>
      <c r="D779" t="s">
        <v>3772</v>
      </c>
      <c r="E779" s="48" t="s">
        <v>12</v>
      </c>
      <c r="F779" s="48">
        <v>1.8</v>
      </c>
      <c r="G779" s="48">
        <v>0</v>
      </c>
      <c r="H779" s="48">
        <v>1.8</v>
      </c>
      <c r="I779" s="48">
        <v>1.8</v>
      </c>
      <c r="J779" s="48">
        <v>1</v>
      </c>
      <c r="K779" s="48">
        <v>1.8</v>
      </c>
      <c r="L779" s="48">
        <v>1</v>
      </c>
      <c r="M779" s="48">
        <v>1.8</v>
      </c>
      <c r="N779" s="48">
        <v>1</v>
      </c>
      <c r="O779">
        <v>1</v>
      </c>
      <c r="P779" s="48">
        <v>0</v>
      </c>
      <c r="Q779" s="49">
        <v>43080</v>
      </c>
      <c r="R779" t="s">
        <v>799</v>
      </c>
      <c r="S779" t="s">
        <v>3379</v>
      </c>
      <c r="T779" t="s">
        <v>3380</v>
      </c>
      <c r="U779" s="48" t="s">
        <v>1201</v>
      </c>
      <c r="V779" s="47"/>
      <c r="AB779">
        <v>0</v>
      </c>
      <c r="AD779">
        <v>0</v>
      </c>
      <c r="AF779">
        <v>0</v>
      </c>
      <c r="AG779">
        <v>0</v>
      </c>
      <c r="AH779">
        <v>0</v>
      </c>
      <c r="AI779">
        <v>0</v>
      </c>
      <c r="AJ779">
        <v>0</v>
      </c>
      <c r="AK779">
        <v>0</v>
      </c>
      <c r="AM779">
        <v>0</v>
      </c>
      <c r="AN779">
        <v>1</v>
      </c>
      <c r="AO779">
        <v>1</v>
      </c>
      <c r="AP779">
        <v>0</v>
      </c>
      <c r="AQ779">
        <v>0</v>
      </c>
      <c r="AR779">
        <v>0</v>
      </c>
      <c r="AS779">
        <v>0</v>
      </c>
      <c r="AT779">
        <v>0</v>
      </c>
      <c r="AU779">
        <v>0</v>
      </c>
      <c r="AV779">
        <v>0</v>
      </c>
      <c r="BA779">
        <v>0</v>
      </c>
      <c r="BD779">
        <v>0</v>
      </c>
      <c r="BG779">
        <v>0</v>
      </c>
      <c r="BJ779">
        <v>0</v>
      </c>
      <c r="BM779">
        <v>0</v>
      </c>
      <c r="BP779">
        <v>0</v>
      </c>
      <c r="BQ779" s="48" t="s">
        <v>1201</v>
      </c>
      <c r="BR779" s="48" t="s">
        <v>3828</v>
      </c>
      <c r="BX779" s="48">
        <v>0</v>
      </c>
      <c r="BY779" s="48">
        <v>15</v>
      </c>
      <c r="BZ779" s="48">
        <v>0</v>
      </c>
      <c r="CA779" s="48">
        <v>0</v>
      </c>
      <c r="CB779" s="49"/>
    </row>
    <row r="780" spans="1:80" x14ac:dyDescent="0.25">
      <c r="A780">
        <v>10001</v>
      </c>
      <c r="B780" s="48" t="s">
        <v>3829</v>
      </c>
      <c r="C780" s="48" t="s">
        <v>3830</v>
      </c>
      <c r="D780" t="s">
        <v>3772</v>
      </c>
      <c r="E780" s="48" t="s">
        <v>12</v>
      </c>
      <c r="F780" s="48">
        <v>1.75</v>
      </c>
      <c r="G780" s="48">
        <v>0</v>
      </c>
      <c r="H780" s="48">
        <v>1.75</v>
      </c>
      <c r="I780" s="48">
        <v>1.75</v>
      </c>
      <c r="J780" s="48">
        <v>1</v>
      </c>
      <c r="K780" s="48">
        <v>1.75</v>
      </c>
      <c r="L780" s="48">
        <v>1</v>
      </c>
      <c r="M780" s="48">
        <v>1.75</v>
      </c>
      <c r="N780" s="48">
        <v>1</v>
      </c>
      <c r="O780">
        <v>1</v>
      </c>
      <c r="P780" s="48">
        <v>0</v>
      </c>
      <c r="Q780" s="49">
        <v>42934</v>
      </c>
      <c r="R780" t="s">
        <v>799</v>
      </c>
      <c r="S780" t="s">
        <v>3379</v>
      </c>
      <c r="T780" t="s">
        <v>3380</v>
      </c>
      <c r="U780" s="48" t="s">
        <v>1201</v>
      </c>
      <c r="V780" s="47"/>
      <c r="AB780">
        <v>0</v>
      </c>
      <c r="AD780">
        <v>0</v>
      </c>
      <c r="AF780">
        <v>0</v>
      </c>
      <c r="AG780">
        <v>0</v>
      </c>
      <c r="AH780">
        <v>0</v>
      </c>
      <c r="AI780">
        <v>0</v>
      </c>
      <c r="AJ780">
        <v>0</v>
      </c>
      <c r="AK780">
        <v>0</v>
      </c>
      <c r="AM780">
        <v>0</v>
      </c>
      <c r="AN780">
        <v>1</v>
      </c>
      <c r="AO780">
        <v>1</v>
      </c>
      <c r="AP780">
        <v>0</v>
      </c>
      <c r="AQ780">
        <v>0</v>
      </c>
      <c r="AR780">
        <v>0</v>
      </c>
      <c r="AS780">
        <v>0</v>
      </c>
      <c r="AT780">
        <v>0</v>
      </c>
      <c r="AU780">
        <v>0</v>
      </c>
      <c r="AV780">
        <v>0</v>
      </c>
      <c r="BA780">
        <v>0</v>
      </c>
      <c r="BD780">
        <v>0</v>
      </c>
      <c r="BG780">
        <v>0</v>
      </c>
      <c r="BJ780">
        <v>0</v>
      </c>
      <c r="BM780">
        <v>0</v>
      </c>
      <c r="BP780">
        <v>0</v>
      </c>
      <c r="BQ780" s="48" t="s">
        <v>1201</v>
      </c>
      <c r="BR780" s="48" t="s">
        <v>3831</v>
      </c>
      <c r="BX780" s="48">
        <v>0</v>
      </c>
      <c r="BY780" s="48">
        <v>15</v>
      </c>
      <c r="BZ780" s="48">
        <v>0</v>
      </c>
      <c r="CA780" s="48">
        <v>0</v>
      </c>
      <c r="CB780" s="49"/>
    </row>
    <row r="781" spans="1:80" x14ac:dyDescent="0.25">
      <c r="A781">
        <v>10001</v>
      </c>
      <c r="B781" s="48" t="s">
        <v>3832</v>
      </c>
      <c r="C781" s="48" t="s">
        <v>3833</v>
      </c>
      <c r="D781" t="s">
        <v>3772</v>
      </c>
      <c r="E781" s="48" t="s">
        <v>12</v>
      </c>
      <c r="F781" s="48">
        <v>0</v>
      </c>
      <c r="G781" s="48">
        <v>0</v>
      </c>
      <c r="H781" s="48">
        <v>0</v>
      </c>
      <c r="I781" s="48">
        <v>0</v>
      </c>
      <c r="J781" s="48">
        <v>1</v>
      </c>
      <c r="K781" s="48">
        <v>0</v>
      </c>
      <c r="L781" s="48">
        <v>1</v>
      </c>
      <c r="M781" s="48">
        <v>0</v>
      </c>
      <c r="N781" s="48">
        <v>1</v>
      </c>
      <c r="O781">
        <v>1</v>
      </c>
      <c r="P781" s="48">
        <v>0</v>
      </c>
      <c r="Q781" s="49">
        <v>41831</v>
      </c>
      <c r="S781" t="s">
        <v>3379</v>
      </c>
      <c r="T781" t="s">
        <v>3380</v>
      </c>
      <c r="U781" s="48" t="s">
        <v>1201</v>
      </c>
      <c r="V781" s="47"/>
      <c r="AB781">
        <v>0</v>
      </c>
      <c r="AD781">
        <v>0</v>
      </c>
      <c r="AF781">
        <v>0</v>
      </c>
      <c r="AG781">
        <v>0</v>
      </c>
      <c r="AH781">
        <v>0</v>
      </c>
      <c r="AI781">
        <v>0</v>
      </c>
      <c r="AJ781">
        <v>0</v>
      </c>
      <c r="AK781">
        <v>0</v>
      </c>
      <c r="AM781">
        <v>0</v>
      </c>
      <c r="AN781">
        <v>1</v>
      </c>
      <c r="AO781">
        <v>1</v>
      </c>
      <c r="AP781">
        <v>0</v>
      </c>
      <c r="AQ781">
        <v>0</v>
      </c>
      <c r="AR781">
        <v>0</v>
      </c>
      <c r="AS781">
        <v>0</v>
      </c>
      <c r="AT781">
        <v>0</v>
      </c>
      <c r="AU781">
        <v>0</v>
      </c>
      <c r="AV781">
        <v>0</v>
      </c>
      <c r="BA781">
        <v>0</v>
      </c>
      <c r="BD781">
        <v>0</v>
      </c>
      <c r="BG781">
        <v>0</v>
      </c>
      <c r="BJ781">
        <v>0</v>
      </c>
      <c r="BM781">
        <v>0</v>
      </c>
      <c r="BP781">
        <v>0</v>
      </c>
      <c r="BQ781" s="48" t="s">
        <v>1201</v>
      </c>
      <c r="BR781" s="48" t="s">
        <v>3834</v>
      </c>
      <c r="BX781" s="48">
        <v>0</v>
      </c>
      <c r="BY781" s="48">
        <v>15</v>
      </c>
      <c r="BZ781" s="48">
        <v>0</v>
      </c>
      <c r="CA781" s="48">
        <v>0</v>
      </c>
      <c r="CB781" s="49"/>
    </row>
    <row r="782" spans="1:80" x14ac:dyDescent="0.25">
      <c r="A782">
        <v>10001</v>
      </c>
      <c r="B782" s="48" t="s">
        <v>3893</v>
      </c>
      <c r="C782" s="48" t="s">
        <v>3894</v>
      </c>
      <c r="D782" t="s">
        <v>3772</v>
      </c>
      <c r="E782" s="48" t="s">
        <v>12</v>
      </c>
      <c r="F782" s="48">
        <v>1.58</v>
      </c>
      <c r="G782" s="48">
        <v>0</v>
      </c>
      <c r="H782" s="48">
        <v>1.58</v>
      </c>
      <c r="I782" s="48">
        <v>1.58</v>
      </c>
      <c r="J782" s="48">
        <v>1</v>
      </c>
      <c r="K782" s="48">
        <v>1.58</v>
      </c>
      <c r="L782" s="48">
        <v>1</v>
      </c>
      <c r="M782" s="48">
        <v>1.58</v>
      </c>
      <c r="N782" s="48">
        <v>1</v>
      </c>
      <c r="O782">
        <v>1</v>
      </c>
      <c r="P782" s="48">
        <v>0</v>
      </c>
      <c r="Q782" s="49">
        <v>41088</v>
      </c>
      <c r="R782" t="s">
        <v>737</v>
      </c>
      <c r="S782" t="s">
        <v>3379</v>
      </c>
      <c r="T782" t="s">
        <v>3380</v>
      </c>
      <c r="U782" s="48" t="s">
        <v>1201</v>
      </c>
      <c r="V782" s="47"/>
      <c r="AB782">
        <v>0</v>
      </c>
      <c r="AD782">
        <v>0</v>
      </c>
      <c r="AF782">
        <v>0</v>
      </c>
      <c r="AG782">
        <v>0</v>
      </c>
      <c r="AH782">
        <v>0</v>
      </c>
      <c r="AI782">
        <v>0</v>
      </c>
      <c r="AJ782">
        <v>0</v>
      </c>
      <c r="AK782">
        <v>0</v>
      </c>
      <c r="AM782">
        <v>0</v>
      </c>
      <c r="AN782">
        <v>1</v>
      </c>
      <c r="AO782">
        <v>1</v>
      </c>
      <c r="AP782">
        <v>0</v>
      </c>
      <c r="AQ782">
        <v>0</v>
      </c>
      <c r="AR782">
        <v>0</v>
      </c>
      <c r="AS782">
        <v>0</v>
      </c>
      <c r="AT782">
        <v>0</v>
      </c>
      <c r="AU782">
        <v>0</v>
      </c>
      <c r="AV782">
        <v>0</v>
      </c>
      <c r="BA782">
        <v>0</v>
      </c>
      <c r="BD782">
        <v>0</v>
      </c>
      <c r="BG782">
        <v>0</v>
      </c>
      <c r="BJ782">
        <v>0</v>
      </c>
      <c r="BM782">
        <v>0</v>
      </c>
      <c r="BP782">
        <v>0</v>
      </c>
      <c r="BQ782" s="48" t="s">
        <v>1201</v>
      </c>
      <c r="BR782" s="48" t="s">
        <v>3895</v>
      </c>
      <c r="BX782" s="48">
        <v>0</v>
      </c>
      <c r="BY782" s="48">
        <v>15</v>
      </c>
      <c r="BZ782" s="48">
        <v>0</v>
      </c>
      <c r="CA782" s="48">
        <v>0</v>
      </c>
      <c r="CB782" s="49"/>
    </row>
    <row r="783" spans="1:80" x14ac:dyDescent="0.25">
      <c r="A783">
        <v>10001</v>
      </c>
      <c r="B783" s="48" t="s">
        <v>3890</v>
      </c>
      <c r="C783" s="48" t="s">
        <v>3891</v>
      </c>
      <c r="D783" t="s">
        <v>3772</v>
      </c>
      <c r="E783" s="48" t="s">
        <v>12</v>
      </c>
      <c r="F783" s="48">
        <v>1.64</v>
      </c>
      <c r="G783" s="48">
        <v>0</v>
      </c>
      <c r="H783" s="48">
        <v>1.64</v>
      </c>
      <c r="I783" s="48">
        <v>1.64</v>
      </c>
      <c r="J783" s="48">
        <v>1</v>
      </c>
      <c r="K783" s="48">
        <v>1.64</v>
      </c>
      <c r="L783" s="48">
        <v>1</v>
      </c>
      <c r="M783" s="48">
        <v>1.64</v>
      </c>
      <c r="N783" s="48">
        <v>1</v>
      </c>
      <c r="O783">
        <v>1</v>
      </c>
      <c r="P783" s="48">
        <v>0</v>
      </c>
      <c r="Q783" s="49">
        <v>40451</v>
      </c>
      <c r="S783" t="s">
        <v>3379</v>
      </c>
      <c r="T783" t="s">
        <v>3380</v>
      </c>
      <c r="U783" s="48" t="s">
        <v>1201</v>
      </c>
      <c r="V783" s="47"/>
      <c r="AB783">
        <v>0</v>
      </c>
      <c r="AD783">
        <v>0</v>
      </c>
      <c r="AF783">
        <v>0</v>
      </c>
      <c r="AG783">
        <v>0</v>
      </c>
      <c r="AH783">
        <v>0</v>
      </c>
      <c r="AI783">
        <v>0</v>
      </c>
      <c r="AJ783">
        <v>0</v>
      </c>
      <c r="AK783">
        <v>0</v>
      </c>
      <c r="AM783">
        <v>0</v>
      </c>
      <c r="AN783">
        <v>1</v>
      </c>
      <c r="AO783">
        <v>1</v>
      </c>
      <c r="AP783">
        <v>0</v>
      </c>
      <c r="AQ783">
        <v>0</v>
      </c>
      <c r="AR783">
        <v>0</v>
      </c>
      <c r="AS783">
        <v>0</v>
      </c>
      <c r="AT783">
        <v>0</v>
      </c>
      <c r="AU783">
        <v>0</v>
      </c>
      <c r="AV783">
        <v>0</v>
      </c>
      <c r="BA783">
        <v>0</v>
      </c>
      <c r="BD783">
        <v>0</v>
      </c>
      <c r="BG783">
        <v>0</v>
      </c>
      <c r="BJ783">
        <v>0</v>
      </c>
      <c r="BM783">
        <v>0</v>
      </c>
      <c r="BP783">
        <v>0</v>
      </c>
      <c r="BQ783" s="48" t="s">
        <v>1201</v>
      </c>
      <c r="BR783" s="48" t="s">
        <v>3892</v>
      </c>
      <c r="BX783" s="48">
        <v>0</v>
      </c>
      <c r="BY783" s="48">
        <v>15</v>
      </c>
      <c r="BZ783" s="48">
        <v>0</v>
      </c>
      <c r="CA783" s="48">
        <v>0</v>
      </c>
      <c r="CB783" s="49"/>
    </row>
    <row r="784" spans="1:80" x14ac:dyDescent="0.25">
      <c r="A784">
        <v>10001</v>
      </c>
      <c r="B784" s="48" t="s">
        <v>3899</v>
      </c>
      <c r="C784" s="48" t="s">
        <v>3900</v>
      </c>
      <c r="D784" t="s">
        <v>3772</v>
      </c>
      <c r="E784" s="48" t="s">
        <v>12</v>
      </c>
      <c r="F784" s="48">
        <v>1.75</v>
      </c>
      <c r="G784" s="48">
        <v>0</v>
      </c>
      <c r="H784" s="48">
        <v>1.75</v>
      </c>
      <c r="I784" s="48">
        <v>1.75</v>
      </c>
      <c r="J784" s="48">
        <v>1</v>
      </c>
      <c r="K784" s="48">
        <v>1.75</v>
      </c>
      <c r="L784" s="48">
        <v>1</v>
      </c>
      <c r="M784" s="48">
        <v>1.75</v>
      </c>
      <c r="N784" s="48">
        <v>1</v>
      </c>
      <c r="O784">
        <v>1</v>
      </c>
      <c r="P784" s="48">
        <v>0</v>
      </c>
      <c r="Q784" s="49">
        <v>42094</v>
      </c>
      <c r="R784" t="s">
        <v>737</v>
      </c>
      <c r="S784" t="s">
        <v>3379</v>
      </c>
      <c r="T784" t="s">
        <v>3380</v>
      </c>
      <c r="U784" s="48" t="s">
        <v>1201</v>
      </c>
      <c r="V784" s="47"/>
      <c r="AB784">
        <v>0</v>
      </c>
      <c r="AD784">
        <v>0</v>
      </c>
      <c r="AF784">
        <v>0</v>
      </c>
      <c r="AG784">
        <v>0</v>
      </c>
      <c r="AH784">
        <v>0</v>
      </c>
      <c r="AI784">
        <v>0</v>
      </c>
      <c r="AJ784">
        <v>0</v>
      </c>
      <c r="AK784">
        <v>0</v>
      </c>
      <c r="AM784">
        <v>0</v>
      </c>
      <c r="AN784">
        <v>1</v>
      </c>
      <c r="AO784">
        <v>1</v>
      </c>
      <c r="AP784">
        <v>0</v>
      </c>
      <c r="AQ784">
        <v>0</v>
      </c>
      <c r="AR784">
        <v>0</v>
      </c>
      <c r="AS784">
        <v>0</v>
      </c>
      <c r="AT784">
        <v>0</v>
      </c>
      <c r="AU784">
        <v>0</v>
      </c>
      <c r="AV784">
        <v>0</v>
      </c>
      <c r="BA784">
        <v>0</v>
      </c>
      <c r="BD784">
        <v>0</v>
      </c>
      <c r="BG784">
        <v>0</v>
      </c>
      <c r="BJ784">
        <v>0</v>
      </c>
      <c r="BM784">
        <v>0</v>
      </c>
      <c r="BP784">
        <v>0</v>
      </c>
      <c r="BQ784" s="48" t="s">
        <v>1201</v>
      </c>
      <c r="BR784" s="48" t="s">
        <v>3901</v>
      </c>
      <c r="BX784" s="48">
        <v>0</v>
      </c>
      <c r="BY784" s="48">
        <v>19</v>
      </c>
      <c r="BZ784" s="48">
        <v>0</v>
      </c>
      <c r="CA784" s="48">
        <v>0</v>
      </c>
      <c r="CB784" s="49"/>
    </row>
    <row r="785" spans="1:80" x14ac:dyDescent="0.25">
      <c r="A785">
        <v>10001</v>
      </c>
      <c r="B785" s="48" t="s">
        <v>3907</v>
      </c>
      <c r="C785" s="48" t="s">
        <v>3908</v>
      </c>
      <c r="D785" t="s">
        <v>3909</v>
      </c>
      <c r="E785" s="48" t="s">
        <v>12</v>
      </c>
      <c r="F785" s="48">
        <v>2.52</v>
      </c>
      <c r="G785" s="48">
        <v>0</v>
      </c>
      <c r="H785" s="48">
        <v>2.52</v>
      </c>
      <c r="I785" s="48">
        <v>2.52</v>
      </c>
      <c r="J785" s="48">
        <v>1</v>
      </c>
      <c r="K785" s="48">
        <v>2.52</v>
      </c>
      <c r="L785" s="48">
        <v>1</v>
      </c>
      <c r="M785" s="48">
        <v>2.52</v>
      </c>
      <c r="N785" s="48">
        <v>1</v>
      </c>
      <c r="O785">
        <v>1</v>
      </c>
      <c r="P785" s="48">
        <v>0</v>
      </c>
      <c r="Q785" s="49">
        <v>42094</v>
      </c>
      <c r="R785" t="s">
        <v>737</v>
      </c>
      <c r="S785" t="s">
        <v>3379</v>
      </c>
      <c r="T785" t="s">
        <v>3380</v>
      </c>
      <c r="U785" s="48" t="s">
        <v>1201</v>
      </c>
      <c r="V785" s="47"/>
      <c r="AB785">
        <v>0</v>
      </c>
      <c r="AD785">
        <v>0</v>
      </c>
      <c r="AF785">
        <v>0</v>
      </c>
      <c r="AG785">
        <v>0</v>
      </c>
      <c r="AH785">
        <v>0</v>
      </c>
      <c r="AI785">
        <v>0</v>
      </c>
      <c r="AJ785">
        <v>0</v>
      </c>
      <c r="AK785">
        <v>0</v>
      </c>
      <c r="AM785">
        <v>0</v>
      </c>
      <c r="AN785">
        <v>1</v>
      </c>
      <c r="AO785">
        <v>1</v>
      </c>
      <c r="AP785">
        <v>0</v>
      </c>
      <c r="AQ785">
        <v>0</v>
      </c>
      <c r="AR785">
        <v>0</v>
      </c>
      <c r="AS785">
        <v>0</v>
      </c>
      <c r="AT785">
        <v>0</v>
      </c>
      <c r="AU785">
        <v>0</v>
      </c>
      <c r="AV785">
        <v>0</v>
      </c>
      <c r="BA785">
        <v>0</v>
      </c>
      <c r="BD785">
        <v>0</v>
      </c>
      <c r="BG785">
        <v>0</v>
      </c>
      <c r="BJ785">
        <v>0</v>
      </c>
      <c r="BM785">
        <v>0</v>
      </c>
      <c r="BP785">
        <v>0</v>
      </c>
      <c r="BQ785" s="48" t="s">
        <v>1201</v>
      </c>
      <c r="BR785" s="48" t="s">
        <v>3910</v>
      </c>
      <c r="BX785" s="48">
        <v>0</v>
      </c>
      <c r="BY785" s="48">
        <v>19</v>
      </c>
      <c r="BZ785" s="48">
        <v>0</v>
      </c>
      <c r="CA785" s="48">
        <v>0</v>
      </c>
      <c r="CB785" s="49"/>
    </row>
    <row r="786" spans="1:80" x14ac:dyDescent="0.25">
      <c r="A786">
        <v>10001</v>
      </c>
      <c r="B786" s="48" t="s">
        <v>4544</v>
      </c>
      <c r="C786" s="48" t="s">
        <v>4545</v>
      </c>
      <c r="D786" t="s">
        <v>3909</v>
      </c>
      <c r="E786" s="48" t="s">
        <v>12</v>
      </c>
      <c r="F786" s="48">
        <v>2.8</v>
      </c>
      <c r="G786" s="48">
        <v>0</v>
      </c>
      <c r="H786" s="48">
        <v>2.8</v>
      </c>
      <c r="I786" s="48">
        <v>2.8</v>
      </c>
      <c r="J786" s="48">
        <v>1</v>
      </c>
      <c r="K786" s="48">
        <v>2.8</v>
      </c>
      <c r="L786" s="48">
        <v>1</v>
      </c>
      <c r="M786" s="48">
        <v>2.8</v>
      </c>
      <c r="N786" s="48">
        <v>1</v>
      </c>
      <c r="O786">
        <v>1</v>
      </c>
      <c r="P786" s="48">
        <v>0</v>
      </c>
      <c r="Q786" s="49">
        <v>42094</v>
      </c>
      <c r="R786" t="s">
        <v>737</v>
      </c>
      <c r="S786" t="s">
        <v>3379</v>
      </c>
      <c r="T786" t="s">
        <v>3380</v>
      </c>
      <c r="U786" s="48" t="s">
        <v>1201</v>
      </c>
      <c r="V786" s="47"/>
      <c r="AB786">
        <v>0</v>
      </c>
      <c r="AD786">
        <v>0</v>
      </c>
      <c r="AF786">
        <v>0</v>
      </c>
      <c r="AG786">
        <v>0</v>
      </c>
      <c r="AH786">
        <v>0</v>
      </c>
      <c r="AI786">
        <v>0</v>
      </c>
      <c r="AJ786">
        <v>0</v>
      </c>
      <c r="AK786">
        <v>0</v>
      </c>
      <c r="AM786">
        <v>0</v>
      </c>
      <c r="AN786">
        <v>1</v>
      </c>
      <c r="AO786">
        <v>1</v>
      </c>
      <c r="AP786">
        <v>0</v>
      </c>
      <c r="AQ786">
        <v>0</v>
      </c>
      <c r="AR786">
        <v>0</v>
      </c>
      <c r="AS786">
        <v>0</v>
      </c>
      <c r="AT786">
        <v>0</v>
      </c>
      <c r="AU786">
        <v>0</v>
      </c>
      <c r="AV786">
        <v>0</v>
      </c>
      <c r="BA786">
        <v>0</v>
      </c>
      <c r="BD786">
        <v>0</v>
      </c>
      <c r="BG786">
        <v>0</v>
      </c>
      <c r="BJ786">
        <v>0</v>
      </c>
      <c r="BM786">
        <v>0</v>
      </c>
      <c r="BP786">
        <v>0</v>
      </c>
      <c r="BQ786" s="48" t="s">
        <v>1201</v>
      </c>
      <c r="BR786" s="48" t="s">
        <v>4546</v>
      </c>
      <c r="BX786" s="48">
        <v>0</v>
      </c>
      <c r="BY786" s="48">
        <v>19</v>
      </c>
      <c r="BZ786" s="48">
        <v>0</v>
      </c>
      <c r="CA786" s="48">
        <v>0</v>
      </c>
      <c r="CB786" s="49"/>
    </row>
    <row r="787" spans="1:80" x14ac:dyDescent="0.25">
      <c r="A787">
        <v>10001</v>
      </c>
      <c r="B787" s="48" t="s">
        <v>4549</v>
      </c>
      <c r="C787" s="48" t="s">
        <v>4550</v>
      </c>
      <c r="D787" t="s">
        <v>3909</v>
      </c>
      <c r="E787" s="48" t="s">
        <v>12</v>
      </c>
      <c r="F787" s="48">
        <v>3.45</v>
      </c>
      <c r="G787" s="48">
        <v>0</v>
      </c>
      <c r="H787" s="48">
        <v>3.45</v>
      </c>
      <c r="I787" s="48">
        <v>3.45</v>
      </c>
      <c r="J787" s="48">
        <v>1</v>
      </c>
      <c r="K787" s="48">
        <v>3.45</v>
      </c>
      <c r="L787" s="48">
        <v>1</v>
      </c>
      <c r="M787" s="48">
        <v>3.45</v>
      </c>
      <c r="N787" s="48">
        <v>1</v>
      </c>
      <c r="O787">
        <v>1</v>
      </c>
      <c r="P787" s="48">
        <v>0</v>
      </c>
      <c r="Q787" s="49">
        <v>42094</v>
      </c>
      <c r="R787" t="s">
        <v>737</v>
      </c>
      <c r="S787" t="s">
        <v>3379</v>
      </c>
      <c r="T787" t="s">
        <v>3380</v>
      </c>
      <c r="U787" s="48" t="s">
        <v>1201</v>
      </c>
      <c r="V787" s="47"/>
      <c r="AB787">
        <v>0</v>
      </c>
      <c r="AD787">
        <v>0</v>
      </c>
      <c r="AF787">
        <v>0</v>
      </c>
      <c r="AG787">
        <v>0</v>
      </c>
      <c r="AH787">
        <v>0</v>
      </c>
      <c r="AI787">
        <v>0</v>
      </c>
      <c r="AJ787">
        <v>0</v>
      </c>
      <c r="AK787">
        <v>0</v>
      </c>
      <c r="AM787">
        <v>0</v>
      </c>
      <c r="AN787">
        <v>1</v>
      </c>
      <c r="AO787">
        <v>1</v>
      </c>
      <c r="AP787">
        <v>0</v>
      </c>
      <c r="AQ787">
        <v>0</v>
      </c>
      <c r="AR787">
        <v>0</v>
      </c>
      <c r="AS787">
        <v>0</v>
      </c>
      <c r="AT787">
        <v>0</v>
      </c>
      <c r="AU787">
        <v>0</v>
      </c>
      <c r="AV787">
        <v>0</v>
      </c>
      <c r="BA787">
        <v>0</v>
      </c>
      <c r="BD787">
        <v>0</v>
      </c>
      <c r="BG787">
        <v>0</v>
      </c>
      <c r="BJ787">
        <v>0</v>
      </c>
      <c r="BM787">
        <v>0</v>
      </c>
      <c r="BP787">
        <v>0</v>
      </c>
      <c r="BQ787" s="48" t="s">
        <v>1201</v>
      </c>
      <c r="BR787" s="48" t="s">
        <v>4551</v>
      </c>
      <c r="BX787" s="48">
        <v>0</v>
      </c>
      <c r="BY787" s="48">
        <v>19</v>
      </c>
      <c r="BZ787" s="48">
        <v>0</v>
      </c>
      <c r="CA787" s="48">
        <v>0</v>
      </c>
      <c r="CB787" s="49"/>
    </row>
    <row r="788" spans="1:80" x14ac:dyDescent="0.25">
      <c r="A788">
        <v>10001</v>
      </c>
      <c r="B788" s="48" t="s">
        <v>4559</v>
      </c>
      <c r="C788" s="48" t="s">
        <v>4560</v>
      </c>
      <c r="D788" t="s">
        <v>3909</v>
      </c>
      <c r="E788" s="48" t="s">
        <v>12</v>
      </c>
      <c r="F788" s="48">
        <v>3.36</v>
      </c>
      <c r="G788" s="48">
        <v>0</v>
      </c>
      <c r="H788" s="48">
        <v>3.36</v>
      </c>
      <c r="I788" s="48">
        <v>3.36</v>
      </c>
      <c r="J788" s="48">
        <v>1</v>
      </c>
      <c r="K788" s="48">
        <v>3.36</v>
      </c>
      <c r="L788" s="48">
        <v>1</v>
      </c>
      <c r="M788" s="48">
        <v>3.36</v>
      </c>
      <c r="N788" s="48">
        <v>1</v>
      </c>
      <c r="O788">
        <v>1</v>
      </c>
      <c r="P788" s="48">
        <v>0</v>
      </c>
      <c r="Q788" s="49">
        <v>42018</v>
      </c>
      <c r="S788" t="s">
        <v>3379</v>
      </c>
      <c r="T788" t="s">
        <v>3380</v>
      </c>
      <c r="U788" s="48" t="s">
        <v>1201</v>
      </c>
      <c r="V788" s="47"/>
      <c r="AB788">
        <v>0</v>
      </c>
      <c r="AD788">
        <v>0</v>
      </c>
      <c r="AF788">
        <v>0</v>
      </c>
      <c r="AG788">
        <v>0</v>
      </c>
      <c r="AH788">
        <v>0</v>
      </c>
      <c r="AI788">
        <v>0</v>
      </c>
      <c r="AJ788">
        <v>0</v>
      </c>
      <c r="AK788">
        <v>0</v>
      </c>
      <c r="AM788">
        <v>0</v>
      </c>
      <c r="AN788">
        <v>1</v>
      </c>
      <c r="AO788">
        <v>1</v>
      </c>
      <c r="AP788">
        <v>0</v>
      </c>
      <c r="AQ788">
        <v>0</v>
      </c>
      <c r="AR788">
        <v>0</v>
      </c>
      <c r="AS788">
        <v>0</v>
      </c>
      <c r="AT788">
        <v>0</v>
      </c>
      <c r="AU788">
        <v>0</v>
      </c>
      <c r="AV788">
        <v>0</v>
      </c>
      <c r="BA788">
        <v>0</v>
      </c>
      <c r="BD788">
        <v>0</v>
      </c>
      <c r="BG788">
        <v>0</v>
      </c>
      <c r="BJ788">
        <v>0</v>
      </c>
      <c r="BM788">
        <v>0</v>
      </c>
      <c r="BP788">
        <v>0</v>
      </c>
      <c r="BQ788" s="48" t="s">
        <v>1201</v>
      </c>
      <c r="BR788" s="48" t="s">
        <v>4561</v>
      </c>
      <c r="BX788" s="48">
        <v>0</v>
      </c>
      <c r="BY788" s="48">
        <v>15</v>
      </c>
      <c r="BZ788" s="48">
        <v>0</v>
      </c>
      <c r="CA788" s="48">
        <v>0</v>
      </c>
      <c r="CB788" s="49"/>
    </row>
    <row r="789" spans="1:80" x14ac:dyDescent="0.25">
      <c r="A789">
        <v>10001</v>
      </c>
      <c r="B789" s="48" t="s">
        <v>4816</v>
      </c>
      <c r="C789" s="48" t="s">
        <v>4817</v>
      </c>
      <c r="D789" t="s">
        <v>3909</v>
      </c>
      <c r="E789" s="48" t="s">
        <v>12</v>
      </c>
      <c r="F789" s="48">
        <v>4.2</v>
      </c>
      <c r="G789" s="48">
        <v>0</v>
      </c>
      <c r="H789" s="48">
        <v>4.2</v>
      </c>
      <c r="I789" s="48">
        <v>4.2</v>
      </c>
      <c r="J789" s="48">
        <v>1</v>
      </c>
      <c r="K789" s="48">
        <v>4.2</v>
      </c>
      <c r="L789" s="48">
        <v>1</v>
      </c>
      <c r="M789" s="48">
        <v>4.2</v>
      </c>
      <c r="N789" s="48">
        <v>1</v>
      </c>
      <c r="O789">
        <v>1</v>
      </c>
      <c r="P789" s="48">
        <v>0</v>
      </c>
      <c r="Q789" s="49">
        <v>42555</v>
      </c>
      <c r="S789" t="s">
        <v>3379</v>
      </c>
      <c r="T789" t="s">
        <v>3380</v>
      </c>
      <c r="U789" s="48" t="s">
        <v>1201</v>
      </c>
      <c r="V789" s="47"/>
      <c r="AB789">
        <v>0</v>
      </c>
      <c r="AD789">
        <v>0</v>
      </c>
      <c r="AF789">
        <v>0</v>
      </c>
      <c r="AG789">
        <v>0</v>
      </c>
      <c r="AH789">
        <v>0</v>
      </c>
      <c r="AI789">
        <v>0</v>
      </c>
      <c r="AJ789">
        <v>0</v>
      </c>
      <c r="AK789">
        <v>0</v>
      </c>
      <c r="AM789">
        <v>0</v>
      </c>
      <c r="AN789">
        <v>1</v>
      </c>
      <c r="AO789">
        <v>1</v>
      </c>
      <c r="AP789">
        <v>0</v>
      </c>
      <c r="AQ789">
        <v>0</v>
      </c>
      <c r="AR789">
        <v>0</v>
      </c>
      <c r="AS789">
        <v>0</v>
      </c>
      <c r="AT789">
        <v>0</v>
      </c>
      <c r="AU789">
        <v>0</v>
      </c>
      <c r="AV789">
        <v>0</v>
      </c>
      <c r="BA789">
        <v>0</v>
      </c>
      <c r="BD789">
        <v>0</v>
      </c>
      <c r="BG789">
        <v>0</v>
      </c>
      <c r="BJ789">
        <v>0</v>
      </c>
      <c r="BM789">
        <v>0</v>
      </c>
      <c r="BP789">
        <v>0</v>
      </c>
      <c r="BQ789" s="48" t="s">
        <v>1201</v>
      </c>
      <c r="BR789" s="48" t="s">
        <v>4818</v>
      </c>
      <c r="BX789" s="48">
        <v>0</v>
      </c>
      <c r="BY789" s="48">
        <v>15</v>
      </c>
      <c r="BZ789" s="48">
        <v>0</v>
      </c>
      <c r="CA789" s="48">
        <v>0</v>
      </c>
      <c r="CB789" s="49"/>
    </row>
    <row r="790" spans="1:80" x14ac:dyDescent="0.25">
      <c r="A790">
        <v>10001</v>
      </c>
      <c r="B790" s="48" t="s">
        <v>4821</v>
      </c>
      <c r="C790" s="48" t="s">
        <v>4822</v>
      </c>
      <c r="D790" t="s">
        <v>3909</v>
      </c>
      <c r="E790" s="48" t="s">
        <v>12</v>
      </c>
      <c r="F790" s="48">
        <v>5.28</v>
      </c>
      <c r="G790" s="48">
        <v>0</v>
      </c>
      <c r="H790" s="48">
        <v>5.28</v>
      </c>
      <c r="I790" s="48">
        <v>5.28</v>
      </c>
      <c r="J790" s="48">
        <v>1</v>
      </c>
      <c r="K790" s="48">
        <v>5.28</v>
      </c>
      <c r="L790" s="48">
        <v>1</v>
      </c>
      <c r="M790" s="48">
        <v>5.28</v>
      </c>
      <c r="N790" s="48">
        <v>1</v>
      </c>
      <c r="O790">
        <v>1</v>
      </c>
      <c r="P790" s="48">
        <v>0</v>
      </c>
      <c r="Q790" s="49">
        <v>42282</v>
      </c>
      <c r="R790" t="s">
        <v>737</v>
      </c>
      <c r="S790" t="s">
        <v>3379</v>
      </c>
      <c r="T790" t="s">
        <v>3380</v>
      </c>
      <c r="U790" s="48" t="s">
        <v>1201</v>
      </c>
      <c r="V790" s="47"/>
      <c r="AB790">
        <v>0</v>
      </c>
      <c r="AD790">
        <v>0</v>
      </c>
      <c r="AF790">
        <v>0</v>
      </c>
      <c r="AG790">
        <v>0</v>
      </c>
      <c r="AH790">
        <v>0</v>
      </c>
      <c r="AI790">
        <v>0</v>
      </c>
      <c r="AJ790">
        <v>0</v>
      </c>
      <c r="AK790">
        <v>0</v>
      </c>
      <c r="AM790">
        <v>0</v>
      </c>
      <c r="AN790">
        <v>1</v>
      </c>
      <c r="AO790">
        <v>1</v>
      </c>
      <c r="AP790">
        <v>0</v>
      </c>
      <c r="AQ790">
        <v>0</v>
      </c>
      <c r="AR790">
        <v>0</v>
      </c>
      <c r="AS790">
        <v>0</v>
      </c>
      <c r="AT790">
        <v>0</v>
      </c>
      <c r="AU790">
        <v>0</v>
      </c>
      <c r="AV790">
        <v>0</v>
      </c>
      <c r="BA790">
        <v>0</v>
      </c>
      <c r="BD790">
        <v>0</v>
      </c>
      <c r="BG790">
        <v>0</v>
      </c>
      <c r="BJ790">
        <v>0</v>
      </c>
      <c r="BM790">
        <v>0</v>
      </c>
      <c r="BP790">
        <v>0</v>
      </c>
      <c r="BQ790" s="48" t="s">
        <v>1201</v>
      </c>
      <c r="BR790" s="48" t="s">
        <v>4818</v>
      </c>
      <c r="BX790" s="48">
        <v>0</v>
      </c>
      <c r="BY790" s="48">
        <v>19</v>
      </c>
      <c r="BZ790" s="48">
        <v>0</v>
      </c>
      <c r="CA790" s="48">
        <v>0</v>
      </c>
      <c r="CB790" s="49"/>
    </row>
    <row r="791" spans="1:80" x14ac:dyDescent="0.25">
      <c r="A791">
        <v>10001</v>
      </c>
      <c r="B791" s="48" t="s">
        <v>4823</v>
      </c>
      <c r="C791" s="48" t="s">
        <v>4824</v>
      </c>
      <c r="D791" t="s">
        <v>3909</v>
      </c>
      <c r="E791" s="48" t="s">
        <v>12</v>
      </c>
      <c r="F791" s="48">
        <v>6.4</v>
      </c>
      <c r="G791" s="48">
        <v>0</v>
      </c>
      <c r="H791" s="48">
        <v>6.4</v>
      </c>
      <c r="I791" s="48">
        <v>6.4</v>
      </c>
      <c r="J791" s="48">
        <v>1</v>
      </c>
      <c r="K791" s="48">
        <v>6.4</v>
      </c>
      <c r="L791" s="48">
        <v>1</v>
      </c>
      <c r="M791" s="48">
        <v>6.4</v>
      </c>
      <c r="N791" s="48">
        <v>1</v>
      </c>
      <c r="O791">
        <v>1</v>
      </c>
      <c r="P791" s="48">
        <v>0</v>
      </c>
      <c r="Q791" s="49">
        <v>42282</v>
      </c>
      <c r="R791" t="s">
        <v>737</v>
      </c>
      <c r="S791" t="s">
        <v>3379</v>
      </c>
      <c r="T791" t="s">
        <v>3380</v>
      </c>
      <c r="U791" s="48" t="s">
        <v>1201</v>
      </c>
      <c r="V791" s="47"/>
      <c r="AB791">
        <v>0</v>
      </c>
      <c r="AD791">
        <v>0</v>
      </c>
      <c r="AF791">
        <v>0</v>
      </c>
      <c r="AG791">
        <v>0</v>
      </c>
      <c r="AH791">
        <v>0</v>
      </c>
      <c r="AI791">
        <v>0</v>
      </c>
      <c r="AJ791">
        <v>0</v>
      </c>
      <c r="AK791">
        <v>0</v>
      </c>
      <c r="AM791">
        <v>0</v>
      </c>
      <c r="AN791">
        <v>1</v>
      </c>
      <c r="AO791">
        <v>1</v>
      </c>
      <c r="AP791">
        <v>0</v>
      </c>
      <c r="AQ791">
        <v>0</v>
      </c>
      <c r="AR791">
        <v>0</v>
      </c>
      <c r="AS791">
        <v>0</v>
      </c>
      <c r="AT791">
        <v>0</v>
      </c>
      <c r="AU791">
        <v>0</v>
      </c>
      <c r="AV791">
        <v>0</v>
      </c>
      <c r="BA791">
        <v>0</v>
      </c>
      <c r="BD791">
        <v>0</v>
      </c>
      <c r="BG791">
        <v>0</v>
      </c>
      <c r="BJ791">
        <v>0</v>
      </c>
      <c r="BM791">
        <v>0</v>
      </c>
      <c r="BP791">
        <v>0</v>
      </c>
      <c r="BQ791" s="48" t="s">
        <v>1201</v>
      </c>
      <c r="BR791" s="48" t="s">
        <v>4825</v>
      </c>
      <c r="BX791" s="48">
        <v>0</v>
      </c>
      <c r="BY791" s="48">
        <v>19</v>
      </c>
      <c r="BZ791" s="48">
        <v>0</v>
      </c>
      <c r="CA791" s="48">
        <v>0</v>
      </c>
      <c r="CB791" s="49"/>
    </row>
    <row r="792" spans="1:80" x14ac:dyDescent="0.25">
      <c r="A792">
        <v>10001</v>
      </c>
      <c r="B792" s="48" t="s">
        <v>4833</v>
      </c>
      <c r="C792" s="48" t="s">
        <v>4834</v>
      </c>
      <c r="D792" t="s">
        <v>3909</v>
      </c>
      <c r="E792" s="48" t="s">
        <v>12</v>
      </c>
      <c r="F792" s="48">
        <v>9.25</v>
      </c>
      <c r="G792" s="48">
        <v>0</v>
      </c>
      <c r="H792" s="48">
        <v>9.25</v>
      </c>
      <c r="I792" s="48">
        <v>9.25</v>
      </c>
      <c r="J792" s="48">
        <v>1</v>
      </c>
      <c r="K792" s="48">
        <v>9.25</v>
      </c>
      <c r="L792" s="48">
        <v>1</v>
      </c>
      <c r="M792" s="48">
        <v>9.25</v>
      </c>
      <c r="N792" s="48">
        <v>1</v>
      </c>
      <c r="O792">
        <v>1</v>
      </c>
      <c r="P792" s="48">
        <v>0</v>
      </c>
      <c r="Q792" s="49">
        <v>42282</v>
      </c>
      <c r="R792" t="s">
        <v>737</v>
      </c>
      <c r="S792" t="s">
        <v>3379</v>
      </c>
      <c r="T792" t="s">
        <v>3380</v>
      </c>
      <c r="U792" s="48" t="s">
        <v>1201</v>
      </c>
      <c r="V792" s="47"/>
      <c r="AB792">
        <v>0</v>
      </c>
      <c r="AD792">
        <v>0</v>
      </c>
      <c r="AF792">
        <v>0</v>
      </c>
      <c r="AG792">
        <v>0</v>
      </c>
      <c r="AH792">
        <v>0</v>
      </c>
      <c r="AI792">
        <v>0</v>
      </c>
      <c r="AJ792">
        <v>0</v>
      </c>
      <c r="AK792">
        <v>0</v>
      </c>
      <c r="AM792">
        <v>0</v>
      </c>
      <c r="AN792">
        <v>1</v>
      </c>
      <c r="AO792">
        <v>1</v>
      </c>
      <c r="AP792">
        <v>0</v>
      </c>
      <c r="AQ792">
        <v>0</v>
      </c>
      <c r="AR792">
        <v>0</v>
      </c>
      <c r="AS792">
        <v>0</v>
      </c>
      <c r="AT792">
        <v>0</v>
      </c>
      <c r="AU792">
        <v>0</v>
      </c>
      <c r="AV792">
        <v>0</v>
      </c>
      <c r="BA792">
        <v>0</v>
      </c>
      <c r="BD792">
        <v>0</v>
      </c>
      <c r="BG792">
        <v>0</v>
      </c>
      <c r="BJ792">
        <v>0</v>
      </c>
      <c r="BM792">
        <v>0</v>
      </c>
      <c r="BP792">
        <v>0</v>
      </c>
      <c r="BQ792" s="48" t="s">
        <v>1201</v>
      </c>
      <c r="BR792" s="48" t="s">
        <v>4835</v>
      </c>
      <c r="BX792" s="48">
        <v>0</v>
      </c>
      <c r="BY792" s="48">
        <v>19</v>
      </c>
      <c r="BZ792" s="48">
        <v>0</v>
      </c>
      <c r="CA792" s="48">
        <v>0</v>
      </c>
      <c r="CB792" s="49"/>
    </row>
    <row r="793" spans="1:80" x14ac:dyDescent="0.25">
      <c r="A793">
        <v>10001</v>
      </c>
      <c r="B793" s="48" t="s">
        <v>5034</v>
      </c>
      <c r="C793" s="48" t="s">
        <v>5035</v>
      </c>
      <c r="D793" t="s">
        <v>3909</v>
      </c>
      <c r="E793" s="48" t="s">
        <v>12</v>
      </c>
      <c r="F793" s="48">
        <v>11.24</v>
      </c>
      <c r="G793" s="48">
        <v>0</v>
      </c>
      <c r="H793" s="48">
        <v>11.24</v>
      </c>
      <c r="I793" s="48">
        <v>11.24</v>
      </c>
      <c r="J793" s="48">
        <v>1</v>
      </c>
      <c r="K793" s="48">
        <v>11.24</v>
      </c>
      <c r="L793" s="48">
        <v>1</v>
      </c>
      <c r="M793" s="48">
        <v>11.24</v>
      </c>
      <c r="N793" s="48">
        <v>1</v>
      </c>
      <c r="O793">
        <v>1</v>
      </c>
      <c r="P793" s="48">
        <v>0</v>
      </c>
      <c r="Q793" s="49">
        <v>42282</v>
      </c>
      <c r="R793" t="s">
        <v>737</v>
      </c>
      <c r="S793" t="s">
        <v>3379</v>
      </c>
      <c r="T793" t="s">
        <v>3380</v>
      </c>
      <c r="U793" s="48" t="s">
        <v>1201</v>
      </c>
      <c r="V793" s="47"/>
      <c r="AB793">
        <v>0</v>
      </c>
      <c r="AD793">
        <v>0</v>
      </c>
      <c r="AF793">
        <v>0</v>
      </c>
      <c r="AG793">
        <v>0</v>
      </c>
      <c r="AH793">
        <v>0</v>
      </c>
      <c r="AI793">
        <v>0</v>
      </c>
      <c r="AJ793">
        <v>0</v>
      </c>
      <c r="AK793">
        <v>0</v>
      </c>
      <c r="AM793">
        <v>0</v>
      </c>
      <c r="AN793">
        <v>1</v>
      </c>
      <c r="AO793">
        <v>1</v>
      </c>
      <c r="AP793">
        <v>0</v>
      </c>
      <c r="AQ793">
        <v>0</v>
      </c>
      <c r="AR793">
        <v>0</v>
      </c>
      <c r="AS793">
        <v>0</v>
      </c>
      <c r="AT793">
        <v>0</v>
      </c>
      <c r="AU793">
        <v>0</v>
      </c>
      <c r="AV793">
        <v>0</v>
      </c>
      <c r="BA793">
        <v>0</v>
      </c>
      <c r="BD793">
        <v>0</v>
      </c>
      <c r="BG793">
        <v>0</v>
      </c>
      <c r="BJ793">
        <v>0</v>
      </c>
      <c r="BM793">
        <v>0</v>
      </c>
      <c r="BP793">
        <v>0</v>
      </c>
      <c r="BQ793" s="48" t="s">
        <v>1201</v>
      </c>
      <c r="BR793" s="48" t="s">
        <v>5036</v>
      </c>
      <c r="BX793" s="48">
        <v>0</v>
      </c>
      <c r="BY793" s="48">
        <v>19</v>
      </c>
      <c r="BZ793" s="48">
        <v>0</v>
      </c>
      <c r="CA793" s="48">
        <v>0</v>
      </c>
      <c r="CB793" s="49"/>
    </row>
    <row r="794" spans="1:80" x14ac:dyDescent="0.25">
      <c r="A794">
        <v>10001</v>
      </c>
      <c r="B794" s="48" t="s">
        <v>775</v>
      </c>
      <c r="C794" s="48" t="s">
        <v>776</v>
      </c>
      <c r="D794" t="s">
        <v>777</v>
      </c>
      <c r="E794" s="48" t="s">
        <v>12</v>
      </c>
      <c r="F794" s="48">
        <v>4.5999999999999996</v>
      </c>
      <c r="G794" s="48">
        <v>0</v>
      </c>
      <c r="H794" s="48">
        <v>4.5999999999999996</v>
      </c>
      <c r="I794" s="48">
        <v>4.5999999999999996</v>
      </c>
      <c r="J794" s="48">
        <v>1</v>
      </c>
      <c r="K794" s="48">
        <v>4.5999999999999996</v>
      </c>
      <c r="L794" s="48">
        <v>1</v>
      </c>
      <c r="M794" s="48">
        <v>4.5999999999999996</v>
      </c>
      <c r="N794" s="48">
        <v>1</v>
      </c>
      <c r="O794">
        <v>1</v>
      </c>
      <c r="P794" s="48">
        <v>0</v>
      </c>
      <c r="Q794" s="49">
        <v>42388</v>
      </c>
      <c r="S794" t="s">
        <v>772</v>
      </c>
      <c r="T794" t="s">
        <v>773</v>
      </c>
      <c r="U794" s="48" t="s">
        <v>774</v>
      </c>
      <c r="V794" s="47"/>
      <c r="AB794">
        <v>0</v>
      </c>
      <c r="AD794">
        <v>0</v>
      </c>
      <c r="AF794">
        <v>0</v>
      </c>
      <c r="AG794">
        <v>0</v>
      </c>
      <c r="AH794">
        <v>0</v>
      </c>
      <c r="AI794">
        <v>0</v>
      </c>
      <c r="AJ794">
        <v>0</v>
      </c>
      <c r="AK794">
        <v>0</v>
      </c>
      <c r="AM794">
        <v>0</v>
      </c>
      <c r="AN794">
        <v>1</v>
      </c>
      <c r="AO794">
        <v>1</v>
      </c>
      <c r="AP794">
        <v>0</v>
      </c>
      <c r="AQ794">
        <v>0</v>
      </c>
      <c r="AR794">
        <v>0</v>
      </c>
      <c r="AS794">
        <v>0</v>
      </c>
      <c r="AT794">
        <v>0</v>
      </c>
      <c r="AU794">
        <v>0</v>
      </c>
      <c r="AV794">
        <v>0</v>
      </c>
      <c r="BA794">
        <v>0</v>
      </c>
      <c r="BD794">
        <v>0</v>
      </c>
      <c r="BG794">
        <v>0</v>
      </c>
      <c r="BJ794">
        <v>0</v>
      </c>
      <c r="BM794">
        <v>0</v>
      </c>
      <c r="BP794">
        <v>0</v>
      </c>
      <c r="BQ794" s="48" t="s">
        <v>778</v>
      </c>
      <c r="BS794" s="48" t="s">
        <v>774</v>
      </c>
      <c r="BU794" s="48" t="s">
        <v>779</v>
      </c>
      <c r="BX794" s="48">
        <v>0</v>
      </c>
      <c r="BY794" s="48">
        <v>15</v>
      </c>
      <c r="BZ794" s="48">
        <v>0</v>
      </c>
      <c r="CA794" s="48">
        <v>0</v>
      </c>
      <c r="CB794" s="49"/>
    </row>
    <row r="795" spans="1:80" x14ac:dyDescent="0.25">
      <c r="A795">
        <v>10001</v>
      </c>
      <c r="B795" s="48" t="s">
        <v>8016</v>
      </c>
      <c r="C795" s="48" t="s">
        <v>8017</v>
      </c>
      <c r="E795" s="48" t="s">
        <v>12</v>
      </c>
      <c r="F795" s="48">
        <v>7.15</v>
      </c>
      <c r="G795" s="48">
        <v>0</v>
      </c>
      <c r="H795" s="48">
        <v>7.15</v>
      </c>
      <c r="I795" s="48">
        <v>7.15</v>
      </c>
      <c r="J795" s="48">
        <v>1</v>
      </c>
      <c r="K795" s="48">
        <v>7.15</v>
      </c>
      <c r="L795" s="48">
        <v>1</v>
      </c>
      <c r="M795" s="48">
        <v>7.15</v>
      </c>
      <c r="N795" s="48">
        <v>1</v>
      </c>
      <c r="O795">
        <v>1</v>
      </c>
      <c r="P795" s="48">
        <v>0</v>
      </c>
      <c r="Q795" s="49">
        <v>42893</v>
      </c>
      <c r="S795" t="s">
        <v>3799</v>
      </c>
      <c r="T795" t="s">
        <v>3800</v>
      </c>
      <c r="U795" s="48" t="s">
        <v>3801</v>
      </c>
      <c r="V795" s="47"/>
      <c r="AB795">
        <v>0</v>
      </c>
      <c r="AD795">
        <v>0</v>
      </c>
      <c r="AF795">
        <v>0</v>
      </c>
      <c r="AG795">
        <v>0</v>
      </c>
      <c r="AH795">
        <v>0</v>
      </c>
      <c r="AI795">
        <v>0</v>
      </c>
      <c r="AJ795">
        <v>0</v>
      </c>
      <c r="AK795">
        <v>0</v>
      </c>
      <c r="AM795">
        <v>0</v>
      </c>
      <c r="AN795">
        <v>1</v>
      </c>
      <c r="AO795">
        <v>1</v>
      </c>
      <c r="AP795">
        <v>0</v>
      </c>
      <c r="AQ795">
        <v>0</v>
      </c>
      <c r="AR795">
        <v>0</v>
      </c>
      <c r="AS795">
        <v>0</v>
      </c>
      <c r="AT795">
        <v>0</v>
      </c>
      <c r="AU795">
        <v>0</v>
      </c>
      <c r="AV795">
        <v>0</v>
      </c>
      <c r="BA795">
        <v>0</v>
      </c>
      <c r="BD795">
        <v>0</v>
      </c>
      <c r="BG795">
        <v>0</v>
      </c>
      <c r="BJ795">
        <v>0</v>
      </c>
      <c r="BM795">
        <v>0</v>
      </c>
      <c r="BP795">
        <v>0</v>
      </c>
      <c r="BQ795" s="48" t="s">
        <v>3801</v>
      </c>
      <c r="BR795" s="48" t="s">
        <v>8018</v>
      </c>
      <c r="BX795" s="48">
        <v>0</v>
      </c>
      <c r="BY795" s="48">
        <v>21</v>
      </c>
      <c r="BZ795" s="48">
        <v>0</v>
      </c>
      <c r="CA795" s="48">
        <v>0</v>
      </c>
      <c r="CB795" s="49">
        <v>0</v>
      </c>
    </row>
    <row r="796" spans="1:80" x14ac:dyDescent="0.25">
      <c r="A796">
        <v>10001</v>
      </c>
      <c r="B796" s="48" t="s">
        <v>5679</v>
      </c>
      <c r="C796" s="48" t="s">
        <v>5680</v>
      </c>
      <c r="E796" s="48" t="s">
        <v>12</v>
      </c>
      <c r="F796" s="48">
        <v>0.3</v>
      </c>
      <c r="G796" s="48">
        <v>0</v>
      </c>
      <c r="H796" s="48">
        <v>0.3</v>
      </c>
      <c r="I796" s="48">
        <v>0.3</v>
      </c>
      <c r="J796" s="48">
        <v>1</v>
      </c>
      <c r="K796" s="48">
        <v>0.3</v>
      </c>
      <c r="L796" s="48">
        <v>1</v>
      </c>
      <c r="M796" s="48">
        <v>0.3</v>
      </c>
      <c r="N796" s="48">
        <v>1</v>
      </c>
      <c r="O796">
        <v>1</v>
      </c>
      <c r="P796" s="48">
        <v>0</v>
      </c>
      <c r="Q796" s="49">
        <v>42251</v>
      </c>
      <c r="S796" t="s">
        <v>2316</v>
      </c>
      <c r="T796" t="s">
        <v>2317</v>
      </c>
      <c r="U796" s="48" t="s">
        <v>1090</v>
      </c>
      <c r="V796" s="47"/>
      <c r="AB796">
        <v>0</v>
      </c>
      <c r="AD796">
        <v>0</v>
      </c>
      <c r="AF796">
        <v>0</v>
      </c>
      <c r="AG796">
        <v>0</v>
      </c>
      <c r="AH796">
        <v>0</v>
      </c>
      <c r="AI796">
        <v>0</v>
      </c>
      <c r="AJ796">
        <v>0</v>
      </c>
      <c r="AK796">
        <v>0</v>
      </c>
      <c r="AM796">
        <v>0</v>
      </c>
      <c r="AN796">
        <v>1</v>
      </c>
      <c r="AO796">
        <v>1</v>
      </c>
      <c r="AP796">
        <v>0</v>
      </c>
      <c r="AQ796">
        <v>0</v>
      </c>
      <c r="AR796">
        <v>0</v>
      </c>
      <c r="AS796">
        <v>0</v>
      </c>
      <c r="AT796">
        <v>0</v>
      </c>
      <c r="AU796">
        <v>0</v>
      </c>
      <c r="AV796">
        <v>0</v>
      </c>
      <c r="BA796">
        <v>0</v>
      </c>
      <c r="BD796">
        <v>0</v>
      </c>
      <c r="BG796">
        <v>0</v>
      </c>
      <c r="BJ796">
        <v>0</v>
      </c>
      <c r="BM796">
        <v>0</v>
      </c>
      <c r="BP796">
        <v>0</v>
      </c>
      <c r="BQ796" s="48" t="s">
        <v>1090</v>
      </c>
      <c r="BR796" s="48" t="s">
        <v>5681</v>
      </c>
      <c r="BS796" s="48" t="s">
        <v>1119</v>
      </c>
      <c r="BT796" s="48" t="s">
        <v>5682</v>
      </c>
      <c r="BU796" s="48" t="s">
        <v>1315</v>
      </c>
      <c r="BX796" s="48">
        <v>0</v>
      </c>
      <c r="BY796" s="48">
        <v>15</v>
      </c>
      <c r="BZ796" s="48">
        <v>0</v>
      </c>
      <c r="CA796" s="48">
        <v>0</v>
      </c>
      <c r="CB796" s="49"/>
    </row>
    <row r="797" spans="1:80" x14ac:dyDescent="0.25">
      <c r="A797">
        <v>10001</v>
      </c>
      <c r="B797" s="48" t="s">
        <v>5319</v>
      </c>
      <c r="C797" s="48" t="s">
        <v>5320</v>
      </c>
      <c r="D797" t="s">
        <v>5321</v>
      </c>
      <c r="E797" s="48" t="s">
        <v>12</v>
      </c>
      <c r="F797" s="48">
        <v>20.41</v>
      </c>
      <c r="G797" s="48">
        <v>0</v>
      </c>
      <c r="H797" s="48">
        <v>20.41</v>
      </c>
      <c r="I797" s="48">
        <v>20.41</v>
      </c>
      <c r="J797" s="48">
        <v>1</v>
      </c>
      <c r="K797" s="48">
        <v>20.41</v>
      </c>
      <c r="L797" s="48">
        <v>1</v>
      </c>
      <c r="M797" s="48">
        <v>20.41</v>
      </c>
      <c r="N797" s="48">
        <v>1</v>
      </c>
      <c r="O797">
        <v>1</v>
      </c>
      <c r="P797" s="48">
        <v>0</v>
      </c>
      <c r="Q797" s="49">
        <v>42893</v>
      </c>
      <c r="S797" t="s">
        <v>3799</v>
      </c>
      <c r="T797" t="s">
        <v>3800</v>
      </c>
      <c r="U797" s="48" t="s">
        <v>3801</v>
      </c>
      <c r="V797" s="47"/>
      <c r="AB797">
        <v>0</v>
      </c>
      <c r="AD797">
        <v>0</v>
      </c>
      <c r="AF797">
        <v>0</v>
      </c>
      <c r="AG797">
        <v>0</v>
      </c>
      <c r="AH797">
        <v>0</v>
      </c>
      <c r="AI797">
        <v>0</v>
      </c>
      <c r="AJ797">
        <v>0</v>
      </c>
      <c r="AK797">
        <v>0</v>
      </c>
      <c r="AM797">
        <v>0</v>
      </c>
      <c r="AN797">
        <v>1</v>
      </c>
      <c r="AO797">
        <v>1</v>
      </c>
      <c r="AP797">
        <v>0</v>
      </c>
      <c r="AQ797">
        <v>0</v>
      </c>
      <c r="AR797">
        <v>0</v>
      </c>
      <c r="AS797">
        <v>0</v>
      </c>
      <c r="AT797">
        <v>0</v>
      </c>
      <c r="AU797">
        <v>0</v>
      </c>
      <c r="AV797">
        <v>0</v>
      </c>
      <c r="BA797">
        <v>0</v>
      </c>
      <c r="BD797">
        <v>0</v>
      </c>
      <c r="BG797">
        <v>0</v>
      </c>
      <c r="BJ797">
        <v>0</v>
      </c>
      <c r="BM797">
        <v>0</v>
      </c>
      <c r="BP797">
        <v>0</v>
      </c>
      <c r="BQ797" s="48" t="s">
        <v>3801</v>
      </c>
      <c r="BR797" s="48" t="s">
        <v>8049</v>
      </c>
      <c r="BX797" s="48">
        <v>0</v>
      </c>
      <c r="BY797" s="48">
        <v>21</v>
      </c>
      <c r="BZ797" s="48">
        <v>0</v>
      </c>
      <c r="CA797" s="48">
        <v>0</v>
      </c>
      <c r="CB797" s="49">
        <v>0</v>
      </c>
    </row>
    <row r="798" spans="1:80" x14ac:dyDescent="0.25">
      <c r="A798">
        <v>10001</v>
      </c>
      <c r="B798" s="48" t="s">
        <v>8019</v>
      </c>
      <c r="C798" s="48" t="s">
        <v>8020</v>
      </c>
      <c r="D798" t="s">
        <v>5321</v>
      </c>
      <c r="E798" s="48" t="s">
        <v>12</v>
      </c>
      <c r="F798" s="48">
        <v>10.4</v>
      </c>
      <c r="G798" s="48">
        <v>0</v>
      </c>
      <c r="H798" s="48">
        <v>10.4</v>
      </c>
      <c r="I798" s="48">
        <v>10.4</v>
      </c>
      <c r="J798" s="48">
        <v>1</v>
      </c>
      <c r="K798" s="48">
        <v>10.4</v>
      </c>
      <c r="L798" s="48">
        <v>1</v>
      </c>
      <c r="M798" s="48">
        <v>10.4</v>
      </c>
      <c r="N798" s="48">
        <v>1</v>
      </c>
      <c r="O798">
        <v>1</v>
      </c>
      <c r="P798" s="48">
        <v>0</v>
      </c>
      <c r="Q798" s="49">
        <v>42893</v>
      </c>
      <c r="S798" t="s">
        <v>3799</v>
      </c>
      <c r="T798" t="s">
        <v>3800</v>
      </c>
      <c r="U798" s="48" t="s">
        <v>3801</v>
      </c>
      <c r="V798" s="47"/>
      <c r="AB798">
        <v>0</v>
      </c>
      <c r="AD798">
        <v>0</v>
      </c>
      <c r="AF798">
        <v>0</v>
      </c>
      <c r="AG798">
        <v>0</v>
      </c>
      <c r="AH798">
        <v>0</v>
      </c>
      <c r="AI798">
        <v>0</v>
      </c>
      <c r="AJ798">
        <v>0</v>
      </c>
      <c r="AK798">
        <v>0</v>
      </c>
      <c r="AM798">
        <v>0</v>
      </c>
      <c r="AN798">
        <v>1</v>
      </c>
      <c r="AO798">
        <v>1</v>
      </c>
      <c r="AP798">
        <v>0</v>
      </c>
      <c r="AQ798">
        <v>0</v>
      </c>
      <c r="AR798">
        <v>0</v>
      </c>
      <c r="AS798">
        <v>0</v>
      </c>
      <c r="AT798">
        <v>0</v>
      </c>
      <c r="AU798">
        <v>0</v>
      </c>
      <c r="AV798">
        <v>0</v>
      </c>
      <c r="BA798">
        <v>0</v>
      </c>
      <c r="BD798">
        <v>0</v>
      </c>
      <c r="BG798">
        <v>0</v>
      </c>
      <c r="BJ798">
        <v>0</v>
      </c>
      <c r="BM798">
        <v>0</v>
      </c>
      <c r="BP798">
        <v>0</v>
      </c>
      <c r="BQ798" s="48" t="s">
        <v>3801</v>
      </c>
      <c r="BR798" s="48" t="s">
        <v>8021</v>
      </c>
      <c r="BX798" s="48">
        <v>0</v>
      </c>
      <c r="BY798" s="48">
        <v>21</v>
      </c>
      <c r="BZ798" s="48">
        <v>0</v>
      </c>
      <c r="CA798" s="48">
        <v>0</v>
      </c>
      <c r="CB798" s="49">
        <v>0</v>
      </c>
    </row>
    <row r="799" spans="1:80" x14ac:dyDescent="0.25">
      <c r="A799">
        <v>10001</v>
      </c>
      <c r="B799" s="48" t="s">
        <v>7102</v>
      </c>
      <c r="C799" s="48" t="s">
        <v>7103</v>
      </c>
      <c r="E799" s="48" t="s">
        <v>12</v>
      </c>
      <c r="F799" s="48">
        <v>68.25</v>
      </c>
      <c r="G799" s="48">
        <v>35</v>
      </c>
      <c r="H799" s="48">
        <v>44.36</v>
      </c>
      <c r="I799" s="48">
        <v>44.36</v>
      </c>
      <c r="J799" s="48">
        <v>1</v>
      </c>
      <c r="K799" s="48">
        <v>44.36</v>
      </c>
      <c r="L799" s="48">
        <v>1</v>
      </c>
      <c r="M799" s="48">
        <v>44.36</v>
      </c>
      <c r="N799" s="48">
        <v>1</v>
      </c>
      <c r="O799">
        <v>1</v>
      </c>
      <c r="P799" s="48">
        <v>0</v>
      </c>
      <c r="Q799" s="49">
        <v>42874</v>
      </c>
      <c r="S799" t="s">
        <v>3799</v>
      </c>
      <c r="T799" t="s">
        <v>3800</v>
      </c>
      <c r="U799" s="48" t="s">
        <v>3801</v>
      </c>
      <c r="V799" s="47"/>
      <c r="AB799">
        <v>0</v>
      </c>
      <c r="AD799">
        <v>0</v>
      </c>
      <c r="AF799">
        <v>0</v>
      </c>
      <c r="AG799">
        <v>0</v>
      </c>
      <c r="AH799">
        <v>0</v>
      </c>
      <c r="AI799">
        <v>0</v>
      </c>
      <c r="AJ799">
        <v>0</v>
      </c>
      <c r="AK799">
        <v>0</v>
      </c>
      <c r="AM799">
        <v>0</v>
      </c>
      <c r="AN799">
        <v>1</v>
      </c>
      <c r="AO799">
        <v>1</v>
      </c>
      <c r="AP799">
        <v>0</v>
      </c>
      <c r="AQ799">
        <v>0</v>
      </c>
      <c r="AR799">
        <v>0</v>
      </c>
      <c r="AS799">
        <v>0</v>
      </c>
      <c r="AT799">
        <v>0</v>
      </c>
      <c r="AU799">
        <v>0</v>
      </c>
      <c r="AV799">
        <v>0</v>
      </c>
      <c r="BA799">
        <v>0</v>
      </c>
      <c r="BD799">
        <v>0</v>
      </c>
      <c r="BG799">
        <v>0</v>
      </c>
      <c r="BJ799">
        <v>0</v>
      </c>
      <c r="BM799">
        <v>0</v>
      </c>
      <c r="BP799">
        <v>0</v>
      </c>
      <c r="BQ799" s="48" t="s">
        <v>3801</v>
      </c>
      <c r="BR799" s="48" t="s">
        <v>8057</v>
      </c>
      <c r="BX799" s="48">
        <v>0</v>
      </c>
      <c r="BY799" s="48">
        <v>21</v>
      </c>
      <c r="BZ799" s="48">
        <v>0</v>
      </c>
      <c r="CA799" s="48">
        <v>0</v>
      </c>
      <c r="CB799" s="49">
        <v>0</v>
      </c>
    </row>
    <row r="800" spans="1:80" x14ac:dyDescent="0.25">
      <c r="A800">
        <v>10001</v>
      </c>
      <c r="B800" s="48" t="s">
        <v>6290</v>
      </c>
      <c r="C800" s="48" t="s">
        <v>6291</v>
      </c>
      <c r="E800" s="48" t="s">
        <v>12</v>
      </c>
      <c r="F800" s="48">
        <v>6.76</v>
      </c>
      <c r="G800" s="48">
        <v>0</v>
      </c>
      <c r="H800" s="48">
        <v>6.76</v>
      </c>
      <c r="I800" s="48">
        <v>6.76</v>
      </c>
      <c r="J800" s="48">
        <v>0</v>
      </c>
      <c r="K800" s="48">
        <v>0</v>
      </c>
      <c r="L800" s="48">
        <v>1</v>
      </c>
      <c r="M800" s="48">
        <v>0</v>
      </c>
      <c r="N800" s="48">
        <v>1</v>
      </c>
      <c r="O800">
        <v>1</v>
      </c>
      <c r="P800" s="48">
        <v>0</v>
      </c>
      <c r="Q800" s="49">
        <v>39562</v>
      </c>
      <c r="S800" t="s">
        <v>2420</v>
      </c>
      <c r="T800" t="s">
        <v>2421</v>
      </c>
      <c r="U800" s="48" t="s">
        <v>5871</v>
      </c>
      <c r="V800" s="47"/>
      <c r="AB800">
        <v>0</v>
      </c>
      <c r="AD800">
        <v>0</v>
      </c>
      <c r="AF800">
        <v>0</v>
      </c>
      <c r="AG800">
        <v>0</v>
      </c>
      <c r="AH800">
        <v>0</v>
      </c>
      <c r="AI800">
        <v>0</v>
      </c>
      <c r="AJ800">
        <v>0</v>
      </c>
      <c r="AK800">
        <v>0</v>
      </c>
      <c r="AM800">
        <v>0</v>
      </c>
      <c r="AN800">
        <v>1</v>
      </c>
      <c r="AO800">
        <v>1</v>
      </c>
      <c r="AP800">
        <v>0</v>
      </c>
      <c r="AQ800">
        <v>0</v>
      </c>
      <c r="AR800">
        <v>0</v>
      </c>
      <c r="AS800">
        <v>0</v>
      </c>
      <c r="AT800">
        <v>0</v>
      </c>
      <c r="AU800">
        <v>0</v>
      </c>
      <c r="AV800">
        <v>0</v>
      </c>
      <c r="BA800">
        <v>0</v>
      </c>
      <c r="BD800">
        <v>0</v>
      </c>
      <c r="BG800">
        <v>0</v>
      </c>
      <c r="BJ800">
        <v>0</v>
      </c>
      <c r="BM800">
        <v>0</v>
      </c>
      <c r="BP800">
        <v>0</v>
      </c>
      <c r="BQ800" s="48" t="s">
        <v>5871</v>
      </c>
      <c r="BR800" s="48" t="s">
        <v>6292</v>
      </c>
      <c r="BS800" s="48" t="s">
        <v>701</v>
      </c>
      <c r="BT800" s="48" t="s">
        <v>6293</v>
      </c>
      <c r="BX800" s="48">
        <v>0</v>
      </c>
      <c r="BY800" s="48">
        <v>15</v>
      </c>
      <c r="BZ800" s="48">
        <v>0</v>
      </c>
      <c r="CA800" s="48">
        <v>0</v>
      </c>
      <c r="CB800" s="49"/>
    </row>
    <row r="801" spans="1:80" x14ac:dyDescent="0.25">
      <c r="A801">
        <v>10001</v>
      </c>
      <c r="B801" s="48" t="s">
        <v>5961</v>
      </c>
      <c r="C801" s="48" t="s">
        <v>5962</v>
      </c>
      <c r="E801" s="48" t="s">
        <v>12</v>
      </c>
      <c r="F801" s="48">
        <v>21.05</v>
      </c>
      <c r="G801" s="48">
        <v>37</v>
      </c>
      <c r="H801" s="48">
        <v>13.26</v>
      </c>
      <c r="I801" s="48">
        <v>13.26</v>
      </c>
      <c r="J801" s="48">
        <v>1</v>
      </c>
      <c r="K801" s="48">
        <v>13.26</v>
      </c>
      <c r="L801" s="48">
        <v>1</v>
      </c>
      <c r="M801" s="48">
        <v>13.26</v>
      </c>
      <c r="N801" s="48">
        <v>1</v>
      </c>
      <c r="O801">
        <v>1</v>
      </c>
      <c r="P801" s="48">
        <v>0</v>
      </c>
      <c r="Q801" s="49">
        <v>43053</v>
      </c>
      <c r="S801" t="s">
        <v>2420</v>
      </c>
      <c r="T801" t="s">
        <v>2421</v>
      </c>
      <c r="U801" s="48" t="s">
        <v>2175</v>
      </c>
      <c r="V801" s="47"/>
      <c r="AB801">
        <v>0</v>
      </c>
      <c r="AD801">
        <v>0</v>
      </c>
      <c r="AF801">
        <v>0</v>
      </c>
      <c r="AG801">
        <v>0</v>
      </c>
      <c r="AH801">
        <v>0</v>
      </c>
      <c r="AI801">
        <v>0</v>
      </c>
      <c r="AJ801">
        <v>0</v>
      </c>
      <c r="AK801">
        <v>0</v>
      </c>
      <c r="AM801">
        <v>0</v>
      </c>
      <c r="AN801">
        <v>1</v>
      </c>
      <c r="AO801">
        <v>1</v>
      </c>
      <c r="AP801">
        <v>0</v>
      </c>
      <c r="AQ801">
        <v>0</v>
      </c>
      <c r="AR801">
        <v>0</v>
      </c>
      <c r="AS801">
        <v>0</v>
      </c>
      <c r="AT801">
        <v>0</v>
      </c>
      <c r="AU801">
        <v>0</v>
      </c>
      <c r="AV801">
        <v>0</v>
      </c>
      <c r="BA801">
        <v>0</v>
      </c>
      <c r="BD801">
        <v>0</v>
      </c>
      <c r="BG801">
        <v>0</v>
      </c>
      <c r="BJ801">
        <v>0</v>
      </c>
      <c r="BM801">
        <v>0</v>
      </c>
      <c r="BP801">
        <v>0</v>
      </c>
      <c r="BQ801" s="48" t="s">
        <v>786</v>
      </c>
      <c r="BR801" s="48" t="s">
        <v>5963</v>
      </c>
      <c r="BS801" s="48" t="s">
        <v>701</v>
      </c>
      <c r="BT801" s="48" t="s">
        <v>5964</v>
      </c>
      <c r="BU801" s="48" t="s">
        <v>1653</v>
      </c>
      <c r="BV801" t="s">
        <v>5965</v>
      </c>
      <c r="BX801" s="48">
        <v>0</v>
      </c>
      <c r="BY801" s="48">
        <v>15</v>
      </c>
      <c r="BZ801" s="48">
        <v>0</v>
      </c>
      <c r="CA801" s="48">
        <v>0</v>
      </c>
      <c r="CB801" s="49">
        <v>0</v>
      </c>
    </row>
    <row r="802" spans="1:80" x14ac:dyDescent="0.25">
      <c r="A802">
        <v>10001</v>
      </c>
      <c r="B802" s="48" t="s">
        <v>2579</v>
      </c>
      <c r="C802" s="48" t="s">
        <v>2580</v>
      </c>
      <c r="E802" s="48" t="s">
        <v>12</v>
      </c>
      <c r="F802" s="48">
        <v>601.54</v>
      </c>
      <c r="G802" s="48">
        <v>0</v>
      </c>
      <c r="H802" s="48">
        <v>601.54</v>
      </c>
      <c r="I802" s="48">
        <v>601.54</v>
      </c>
      <c r="J802" s="48">
        <v>1</v>
      </c>
      <c r="K802" s="48">
        <v>601.54</v>
      </c>
      <c r="L802" s="48">
        <v>1</v>
      </c>
      <c r="M802" s="48">
        <v>601.54</v>
      </c>
      <c r="N802" s="48">
        <v>1</v>
      </c>
      <c r="O802">
        <v>1</v>
      </c>
      <c r="P802" s="48">
        <v>0</v>
      </c>
      <c r="Q802" s="49">
        <v>41593</v>
      </c>
      <c r="S802" t="s">
        <v>2581</v>
      </c>
      <c r="T802" t="s">
        <v>2582</v>
      </c>
      <c r="U802" s="48" t="s">
        <v>1979</v>
      </c>
      <c r="V802" s="47"/>
      <c r="AB802">
        <v>0</v>
      </c>
      <c r="AD802">
        <v>0</v>
      </c>
      <c r="AF802">
        <v>0</v>
      </c>
      <c r="AG802">
        <v>0</v>
      </c>
      <c r="AH802">
        <v>0</v>
      </c>
      <c r="AI802">
        <v>0</v>
      </c>
      <c r="AJ802">
        <v>0</v>
      </c>
      <c r="AK802">
        <v>0</v>
      </c>
      <c r="AM802">
        <v>0</v>
      </c>
      <c r="AN802">
        <v>1</v>
      </c>
      <c r="AO802">
        <v>1</v>
      </c>
      <c r="AP802">
        <v>0</v>
      </c>
      <c r="AQ802">
        <v>0</v>
      </c>
      <c r="AR802">
        <v>0</v>
      </c>
      <c r="AS802">
        <v>0</v>
      </c>
      <c r="AT802">
        <v>0</v>
      </c>
      <c r="AU802">
        <v>0</v>
      </c>
      <c r="AV802">
        <v>0</v>
      </c>
      <c r="BA802">
        <v>0</v>
      </c>
      <c r="BD802">
        <v>0</v>
      </c>
      <c r="BG802">
        <v>0</v>
      </c>
      <c r="BJ802">
        <v>0</v>
      </c>
      <c r="BM802">
        <v>0</v>
      </c>
      <c r="BP802">
        <v>0</v>
      </c>
      <c r="BQ802" s="48" t="s">
        <v>1979</v>
      </c>
      <c r="BR802" s="48" t="s">
        <v>2583</v>
      </c>
      <c r="BX802" s="48">
        <v>0</v>
      </c>
      <c r="BY802" s="48">
        <v>21</v>
      </c>
      <c r="BZ802" s="48">
        <v>0</v>
      </c>
      <c r="CA802" s="48">
        <v>0</v>
      </c>
      <c r="CB802" s="49"/>
    </row>
    <row r="803" spans="1:80" x14ac:dyDescent="0.25">
      <c r="A803">
        <v>10001</v>
      </c>
      <c r="B803" s="48" t="s">
        <v>8275</v>
      </c>
      <c r="C803" s="48" t="s">
        <v>8276</v>
      </c>
      <c r="E803" s="48" t="s">
        <v>10</v>
      </c>
      <c r="F803" s="48">
        <v>5.18</v>
      </c>
      <c r="G803" s="48">
        <v>0</v>
      </c>
      <c r="H803" s="48">
        <v>5.18</v>
      </c>
      <c r="I803" s="48">
        <v>5.18</v>
      </c>
      <c r="J803" s="48">
        <v>1</v>
      </c>
      <c r="K803" s="48">
        <v>5.18</v>
      </c>
      <c r="L803" s="48">
        <v>1</v>
      </c>
      <c r="M803" s="48">
        <v>5.18</v>
      </c>
      <c r="N803" s="48">
        <v>1</v>
      </c>
      <c r="O803">
        <v>1</v>
      </c>
      <c r="P803" s="48">
        <v>0</v>
      </c>
      <c r="Q803" s="49">
        <v>43017</v>
      </c>
      <c r="S803" t="s">
        <v>1753</v>
      </c>
      <c r="T803" t="s">
        <v>1754</v>
      </c>
      <c r="U803" s="48" t="s">
        <v>3479</v>
      </c>
      <c r="V803" s="47"/>
      <c r="AB803">
        <v>0</v>
      </c>
      <c r="AD803">
        <v>0</v>
      </c>
      <c r="AF803">
        <v>0</v>
      </c>
      <c r="AG803">
        <v>0</v>
      </c>
      <c r="AH803">
        <v>0</v>
      </c>
      <c r="AI803">
        <v>0</v>
      </c>
      <c r="AJ803">
        <v>0</v>
      </c>
      <c r="AK803">
        <v>0</v>
      </c>
      <c r="AM803">
        <v>0</v>
      </c>
      <c r="AN803">
        <v>1</v>
      </c>
      <c r="AO803">
        <v>1</v>
      </c>
      <c r="AP803">
        <v>0</v>
      </c>
      <c r="AQ803">
        <v>0</v>
      </c>
      <c r="AR803">
        <v>0</v>
      </c>
      <c r="AS803">
        <v>0</v>
      </c>
      <c r="AT803">
        <v>0</v>
      </c>
      <c r="AU803">
        <v>0</v>
      </c>
      <c r="AV803">
        <v>0</v>
      </c>
      <c r="BA803">
        <v>0</v>
      </c>
      <c r="BD803">
        <v>0</v>
      </c>
      <c r="BG803">
        <v>0</v>
      </c>
      <c r="BJ803">
        <v>0</v>
      </c>
      <c r="BM803">
        <v>0</v>
      </c>
      <c r="BP803">
        <v>0</v>
      </c>
      <c r="BQ803" s="48" t="s">
        <v>3479</v>
      </c>
      <c r="BX803" s="48">
        <v>0</v>
      </c>
      <c r="BY803" s="48">
        <v>21</v>
      </c>
      <c r="BZ803" s="48">
        <v>0</v>
      </c>
      <c r="CA803" s="48">
        <v>0</v>
      </c>
      <c r="CB803" s="49">
        <v>0</v>
      </c>
    </row>
    <row r="804" spans="1:80" x14ac:dyDescent="0.25">
      <c r="A804">
        <v>10001</v>
      </c>
      <c r="B804" s="48" t="s">
        <v>3455</v>
      </c>
      <c r="C804" s="48" t="s">
        <v>3456</v>
      </c>
      <c r="E804" s="48" t="s">
        <v>1295</v>
      </c>
      <c r="F804" s="48">
        <v>4.95</v>
      </c>
      <c r="G804" s="48">
        <v>0</v>
      </c>
      <c r="H804" s="48">
        <v>4.95</v>
      </c>
      <c r="I804" s="48">
        <v>4.95</v>
      </c>
      <c r="J804" s="48">
        <v>1</v>
      </c>
      <c r="K804" s="48">
        <v>4.95</v>
      </c>
      <c r="L804" s="48">
        <v>1</v>
      </c>
      <c r="M804" s="48">
        <v>4.95</v>
      </c>
      <c r="N804" s="48">
        <v>1</v>
      </c>
      <c r="O804">
        <v>1</v>
      </c>
      <c r="P804" s="48">
        <v>0</v>
      </c>
      <c r="Q804" s="49">
        <v>42018</v>
      </c>
      <c r="S804" t="s">
        <v>1753</v>
      </c>
      <c r="T804" t="s">
        <v>1754</v>
      </c>
      <c r="U804" s="48" t="s">
        <v>1600</v>
      </c>
      <c r="V804" s="47"/>
      <c r="AB804">
        <v>0</v>
      </c>
      <c r="AD804">
        <v>0</v>
      </c>
      <c r="AF804">
        <v>0</v>
      </c>
      <c r="AG804">
        <v>0</v>
      </c>
      <c r="AH804">
        <v>0</v>
      </c>
      <c r="AI804">
        <v>0</v>
      </c>
      <c r="AJ804">
        <v>0</v>
      </c>
      <c r="AK804">
        <v>0</v>
      </c>
      <c r="AM804">
        <v>0</v>
      </c>
      <c r="AN804">
        <v>1</v>
      </c>
      <c r="AO804">
        <v>1</v>
      </c>
      <c r="AP804">
        <v>0</v>
      </c>
      <c r="AQ804">
        <v>0</v>
      </c>
      <c r="AR804">
        <v>0</v>
      </c>
      <c r="AS804">
        <v>0</v>
      </c>
      <c r="AT804">
        <v>0</v>
      </c>
      <c r="AU804">
        <v>0</v>
      </c>
      <c r="AV804">
        <v>0</v>
      </c>
      <c r="BA804">
        <v>0</v>
      </c>
      <c r="BD804">
        <v>0</v>
      </c>
      <c r="BG804">
        <v>0</v>
      </c>
      <c r="BJ804">
        <v>0</v>
      </c>
      <c r="BM804">
        <v>0</v>
      </c>
      <c r="BP804">
        <v>0</v>
      </c>
      <c r="BQ804" s="48" t="s">
        <v>3426</v>
      </c>
      <c r="BR804" s="48" t="s">
        <v>3457</v>
      </c>
      <c r="BS804" s="48" t="s">
        <v>1600</v>
      </c>
      <c r="BT804" s="48" t="s">
        <v>3458</v>
      </c>
      <c r="BX804" s="48">
        <v>0</v>
      </c>
      <c r="BY804" s="48">
        <v>15</v>
      </c>
      <c r="BZ804" s="48">
        <v>0</v>
      </c>
      <c r="CA804" s="48">
        <v>0</v>
      </c>
      <c r="CB804" s="49"/>
    </row>
    <row r="805" spans="1:80" x14ac:dyDescent="0.25">
      <c r="A805">
        <v>10001</v>
      </c>
      <c r="B805" s="48" t="s">
        <v>5410</v>
      </c>
      <c r="C805" s="48" t="s">
        <v>5411</v>
      </c>
      <c r="E805" s="48" t="s">
        <v>12</v>
      </c>
      <c r="F805" s="48">
        <v>367.5</v>
      </c>
      <c r="G805" s="48">
        <v>0</v>
      </c>
      <c r="H805" s="48">
        <v>367.5</v>
      </c>
      <c r="I805" s="48">
        <v>367.5</v>
      </c>
      <c r="J805" s="48">
        <v>1</v>
      </c>
      <c r="K805" s="48">
        <v>367.5</v>
      </c>
      <c r="L805" s="48">
        <v>1</v>
      </c>
      <c r="M805" s="48">
        <v>367.5</v>
      </c>
      <c r="N805" s="48">
        <v>1</v>
      </c>
      <c r="O805">
        <v>1</v>
      </c>
      <c r="P805" s="48">
        <v>0</v>
      </c>
      <c r="Q805" s="49">
        <v>41477</v>
      </c>
      <c r="S805" t="s">
        <v>3881</v>
      </c>
      <c r="T805" t="s">
        <v>3882</v>
      </c>
      <c r="U805" s="48" t="s">
        <v>2389</v>
      </c>
      <c r="V805" s="47"/>
      <c r="AB805">
        <v>0</v>
      </c>
      <c r="AD805">
        <v>0</v>
      </c>
      <c r="AF805">
        <v>0</v>
      </c>
      <c r="AG805">
        <v>0</v>
      </c>
      <c r="AH805">
        <v>0</v>
      </c>
      <c r="AI805">
        <v>0</v>
      </c>
      <c r="AJ805">
        <v>0</v>
      </c>
      <c r="AK805">
        <v>0</v>
      </c>
      <c r="AM805">
        <v>0</v>
      </c>
      <c r="AN805">
        <v>1</v>
      </c>
      <c r="AO805">
        <v>1</v>
      </c>
      <c r="AP805">
        <v>0</v>
      </c>
      <c r="AQ805">
        <v>0</v>
      </c>
      <c r="AR805">
        <v>0</v>
      </c>
      <c r="AS805">
        <v>0</v>
      </c>
      <c r="AT805">
        <v>0</v>
      </c>
      <c r="AU805">
        <v>0</v>
      </c>
      <c r="AV805">
        <v>0</v>
      </c>
      <c r="BA805">
        <v>0</v>
      </c>
      <c r="BD805">
        <v>0</v>
      </c>
      <c r="BG805">
        <v>0</v>
      </c>
      <c r="BJ805">
        <v>0</v>
      </c>
      <c r="BM805">
        <v>0</v>
      </c>
      <c r="BP805">
        <v>0</v>
      </c>
      <c r="BQ805" s="48" t="s">
        <v>2389</v>
      </c>
      <c r="BR805" s="48" t="s">
        <v>5412</v>
      </c>
      <c r="BX805" s="48">
        <v>0</v>
      </c>
      <c r="BY805" s="48">
        <v>21</v>
      </c>
      <c r="BZ805" s="48">
        <v>0</v>
      </c>
      <c r="CA805" s="48">
        <v>0</v>
      </c>
      <c r="CB805" s="49"/>
    </row>
    <row r="806" spans="1:80" x14ac:dyDescent="0.25">
      <c r="A806">
        <v>10001</v>
      </c>
      <c r="B806" s="48" t="s">
        <v>5413</v>
      </c>
      <c r="C806" s="48" t="s">
        <v>5414</v>
      </c>
      <c r="E806" s="48" t="s">
        <v>12</v>
      </c>
      <c r="F806" s="48">
        <v>1372.75</v>
      </c>
      <c r="G806" s="48">
        <v>0</v>
      </c>
      <c r="H806" s="48">
        <v>1372.75</v>
      </c>
      <c r="I806" s="48">
        <v>1372.75</v>
      </c>
      <c r="J806" s="48">
        <v>1</v>
      </c>
      <c r="K806" s="48">
        <v>1372.75</v>
      </c>
      <c r="L806" s="48">
        <v>1</v>
      </c>
      <c r="M806" s="48">
        <v>1372.75</v>
      </c>
      <c r="N806" s="48">
        <v>1</v>
      </c>
      <c r="O806">
        <v>1</v>
      </c>
      <c r="P806" s="48">
        <v>0</v>
      </c>
      <c r="Q806" s="49">
        <v>42396</v>
      </c>
      <c r="S806" t="s">
        <v>3881</v>
      </c>
      <c r="T806" t="s">
        <v>3882</v>
      </c>
      <c r="U806" s="48" t="s">
        <v>2389</v>
      </c>
      <c r="V806" s="47"/>
      <c r="AB806">
        <v>0</v>
      </c>
      <c r="AD806">
        <v>0</v>
      </c>
      <c r="AF806">
        <v>0</v>
      </c>
      <c r="AG806">
        <v>0</v>
      </c>
      <c r="AH806">
        <v>0</v>
      </c>
      <c r="AI806">
        <v>0</v>
      </c>
      <c r="AJ806">
        <v>0</v>
      </c>
      <c r="AK806">
        <v>0</v>
      </c>
      <c r="AM806">
        <v>0</v>
      </c>
      <c r="AN806">
        <v>1</v>
      </c>
      <c r="AO806">
        <v>1</v>
      </c>
      <c r="AP806">
        <v>0</v>
      </c>
      <c r="AQ806">
        <v>0</v>
      </c>
      <c r="AR806">
        <v>0</v>
      </c>
      <c r="AS806">
        <v>0</v>
      </c>
      <c r="AT806">
        <v>0</v>
      </c>
      <c r="AU806">
        <v>0</v>
      </c>
      <c r="AV806">
        <v>0</v>
      </c>
      <c r="BA806">
        <v>0</v>
      </c>
      <c r="BD806">
        <v>0</v>
      </c>
      <c r="BG806">
        <v>0</v>
      </c>
      <c r="BJ806">
        <v>0</v>
      </c>
      <c r="BM806">
        <v>0</v>
      </c>
      <c r="BP806">
        <v>0</v>
      </c>
      <c r="BQ806" s="48" t="s">
        <v>2389</v>
      </c>
      <c r="BR806" s="48" t="s">
        <v>5415</v>
      </c>
      <c r="BX806" s="48">
        <v>0</v>
      </c>
      <c r="BY806" s="48">
        <v>21</v>
      </c>
      <c r="BZ806" s="48">
        <v>0</v>
      </c>
      <c r="CA806" s="48">
        <v>0</v>
      </c>
      <c r="CB806" s="49"/>
    </row>
    <row r="807" spans="1:80" x14ac:dyDescent="0.25">
      <c r="A807">
        <v>10001</v>
      </c>
      <c r="B807" s="48" t="s">
        <v>2173</v>
      </c>
      <c r="C807" s="48" t="s">
        <v>2174</v>
      </c>
      <c r="E807" s="48" t="s">
        <v>12</v>
      </c>
      <c r="F807" s="48">
        <v>7.15</v>
      </c>
      <c r="G807" s="48">
        <v>0</v>
      </c>
      <c r="H807" s="48">
        <v>7</v>
      </c>
      <c r="I807" s="48">
        <v>7.15</v>
      </c>
      <c r="J807" s="48">
        <v>1</v>
      </c>
      <c r="K807" s="48">
        <v>7</v>
      </c>
      <c r="L807" s="48">
        <v>1</v>
      </c>
      <c r="M807" s="48">
        <v>7.15</v>
      </c>
      <c r="N807" s="48">
        <v>1</v>
      </c>
      <c r="O807">
        <v>1</v>
      </c>
      <c r="P807" s="48">
        <v>0</v>
      </c>
      <c r="Q807" s="49">
        <v>42818</v>
      </c>
      <c r="S807" t="s">
        <v>1753</v>
      </c>
      <c r="T807" t="s">
        <v>1754</v>
      </c>
      <c r="U807" s="48" t="s">
        <v>1600</v>
      </c>
      <c r="V807" s="47"/>
      <c r="AB807">
        <v>0</v>
      </c>
      <c r="AD807">
        <v>0</v>
      </c>
      <c r="AF807">
        <v>0</v>
      </c>
      <c r="AG807">
        <v>0</v>
      </c>
      <c r="AH807">
        <v>0</v>
      </c>
      <c r="AI807">
        <v>0</v>
      </c>
      <c r="AJ807">
        <v>0</v>
      </c>
      <c r="AK807">
        <v>0</v>
      </c>
      <c r="AM807">
        <v>0</v>
      </c>
      <c r="AN807">
        <v>1</v>
      </c>
      <c r="AO807">
        <v>1</v>
      </c>
      <c r="AP807">
        <v>0</v>
      </c>
      <c r="AQ807">
        <v>0</v>
      </c>
      <c r="AR807">
        <v>0</v>
      </c>
      <c r="AS807">
        <v>0</v>
      </c>
      <c r="AT807">
        <v>0</v>
      </c>
      <c r="AU807">
        <v>0</v>
      </c>
      <c r="AV807">
        <v>0</v>
      </c>
      <c r="BA807">
        <v>0</v>
      </c>
      <c r="BD807">
        <v>0</v>
      </c>
      <c r="BG807">
        <v>0</v>
      </c>
      <c r="BJ807">
        <v>0</v>
      </c>
      <c r="BM807">
        <v>0</v>
      </c>
      <c r="BP807">
        <v>0</v>
      </c>
      <c r="BQ807" s="48" t="s">
        <v>2175</v>
      </c>
      <c r="BR807" s="48" t="s">
        <v>2176</v>
      </c>
      <c r="BS807" s="48" t="s">
        <v>1982</v>
      </c>
      <c r="BT807" s="48" t="s">
        <v>2177</v>
      </c>
      <c r="BU807" s="48" t="s">
        <v>2178</v>
      </c>
      <c r="BV807" t="s">
        <v>2179</v>
      </c>
      <c r="BX807" s="48">
        <v>0</v>
      </c>
      <c r="BY807" s="48">
        <v>15</v>
      </c>
      <c r="BZ807" s="48">
        <v>0</v>
      </c>
      <c r="CA807" s="48">
        <v>0</v>
      </c>
      <c r="CB807" s="49"/>
    </row>
    <row r="808" spans="1:80" x14ac:dyDescent="0.25">
      <c r="A808">
        <v>10001</v>
      </c>
      <c r="B808" s="48" t="s">
        <v>3952</v>
      </c>
      <c r="C808" s="48" t="s">
        <v>3953</v>
      </c>
      <c r="D808" t="s">
        <v>3954</v>
      </c>
      <c r="E808" s="48" t="s">
        <v>1295</v>
      </c>
      <c r="F808" s="48">
        <v>5.8</v>
      </c>
      <c r="G808" s="48">
        <v>0</v>
      </c>
      <c r="H808" s="48">
        <v>5.8</v>
      </c>
      <c r="I808" s="48">
        <v>5.8</v>
      </c>
      <c r="J808" s="48">
        <v>1</v>
      </c>
      <c r="K808" s="48">
        <v>5.8</v>
      </c>
      <c r="L808" s="48">
        <v>1</v>
      </c>
      <c r="M808" s="48">
        <v>5.8</v>
      </c>
      <c r="N808" s="48">
        <v>1</v>
      </c>
      <c r="O808">
        <v>1</v>
      </c>
      <c r="P808" s="48">
        <v>0</v>
      </c>
      <c r="Q808" s="49">
        <v>42522</v>
      </c>
      <c r="S808" t="s">
        <v>1753</v>
      </c>
      <c r="T808" t="s">
        <v>1754</v>
      </c>
      <c r="U808" s="48" t="s">
        <v>1600</v>
      </c>
      <c r="V808" s="47"/>
      <c r="AB808">
        <v>0</v>
      </c>
      <c r="AD808">
        <v>0</v>
      </c>
      <c r="AF808">
        <v>0</v>
      </c>
      <c r="AG808">
        <v>0</v>
      </c>
      <c r="AH808">
        <v>0</v>
      </c>
      <c r="AI808">
        <v>0</v>
      </c>
      <c r="AJ808">
        <v>0</v>
      </c>
      <c r="AK808">
        <v>0</v>
      </c>
      <c r="AM808">
        <v>0</v>
      </c>
      <c r="AN808">
        <v>1</v>
      </c>
      <c r="AO808">
        <v>1</v>
      </c>
      <c r="AP808">
        <v>0</v>
      </c>
      <c r="AQ808">
        <v>0</v>
      </c>
      <c r="AR808">
        <v>0</v>
      </c>
      <c r="AS808">
        <v>0</v>
      </c>
      <c r="AT808">
        <v>0</v>
      </c>
      <c r="AU808">
        <v>0</v>
      </c>
      <c r="AV808">
        <v>0</v>
      </c>
      <c r="BA808">
        <v>0</v>
      </c>
      <c r="BD808">
        <v>0</v>
      </c>
      <c r="BG808">
        <v>0</v>
      </c>
      <c r="BJ808">
        <v>0</v>
      </c>
      <c r="BM808">
        <v>0</v>
      </c>
      <c r="BP808">
        <v>0</v>
      </c>
      <c r="BQ808" s="48" t="s">
        <v>1600</v>
      </c>
      <c r="BR808" s="48" t="s">
        <v>3955</v>
      </c>
      <c r="BX808" s="48">
        <v>0</v>
      </c>
      <c r="BY808" s="48">
        <v>15</v>
      </c>
      <c r="BZ808" s="48">
        <v>0</v>
      </c>
      <c r="CA808" s="48">
        <v>0</v>
      </c>
      <c r="CB808" s="49"/>
    </row>
    <row r="809" spans="1:80" x14ac:dyDescent="0.25">
      <c r="A809">
        <v>10001</v>
      </c>
      <c r="B809" s="48" t="s">
        <v>6682</v>
      </c>
      <c r="C809" s="48" t="s">
        <v>6683</v>
      </c>
      <c r="E809" s="48" t="s">
        <v>12</v>
      </c>
      <c r="F809" s="48">
        <v>5.31</v>
      </c>
      <c r="G809" s="48">
        <v>10</v>
      </c>
      <c r="H809" s="48">
        <v>4.78</v>
      </c>
      <c r="I809" s="48">
        <v>4.78</v>
      </c>
      <c r="J809" s="48">
        <v>1</v>
      </c>
      <c r="K809" s="48">
        <v>4.78</v>
      </c>
      <c r="L809" s="48">
        <v>1</v>
      </c>
      <c r="M809" s="48">
        <v>4.78</v>
      </c>
      <c r="N809" s="48">
        <v>1</v>
      </c>
      <c r="O809">
        <v>1</v>
      </c>
      <c r="P809" s="48">
        <v>0</v>
      </c>
      <c r="Q809" s="49">
        <v>43089</v>
      </c>
      <c r="S809" t="s">
        <v>1753</v>
      </c>
      <c r="T809" t="s">
        <v>1754</v>
      </c>
      <c r="U809" s="48" t="s">
        <v>701</v>
      </c>
      <c r="V809" s="47"/>
      <c r="AB809">
        <v>0</v>
      </c>
      <c r="AD809">
        <v>0</v>
      </c>
      <c r="AF809">
        <v>0</v>
      </c>
      <c r="AG809">
        <v>0</v>
      </c>
      <c r="AH809">
        <v>0</v>
      </c>
      <c r="AI809">
        <v>0</v>
      </c>
      <c r="AJ809">
        <v>0</v>
      </c>
      <c r="AK809">
        <v>0</v>
      </c>
      <c r="AM809">
        <v>0</v>
      </c>
      <c r="AN809">
        <v>1</v>
      </c>
      <c r="AO809">
        <v>1</v>
      </c>
      <c r="AP809">
        <v>0</v>
      </c>
      <c r="AQ809">
        <v>0</v>
      </c>
      <c r="AR809">
        <v>0</v>
      </c>
      <c r="AS809">
        <v>0</v>
      </c>
      <c r="AT809">
        <v>0</v>
      </c>
      <c r="AU809">
        <v>0</v>
      </c>
      <c r="AV809">
        <v>0</v>
      </c>
      <c r="BA809">
        <v>0</v>
      </c>
      <c r="BD809">
        <v>0</v>
      </c>
      <c r="BG809">
        <v>0</v>
      </c>
      <c r="BJ809">
        <v>0</v>
      </c>
      <c r="BM809">
        <v>0</v>
      </c>
      <c r="BP809">
        <v>0</v>
      </c>
      <c r="BQ809" s="48" t="s">
        <v>786</v>
      </c>
      <c r="BR809" s="48" t="s">
        <v>6684</v>
      </c>
      <c r="BS809" s="48" t="s">
        <v>701</v>
      </c>
      <c r="BU809" s="48" t="s">
        <v>2175</v>
      </c>
      <c r="BV809" t="s">
        <v>6685</v>
      </c>
      <c r="BX809" s="48">
        <v>0</v>
      </c>
      <c r="BY809" s="48">
        <v>15</v>
      </c>
      <c r="BZ809" s="48">
        <v>0</v>
      </c>
      <c r="CA809" s="48">
        <v>0</v>
      </c>
      <c r="CB809" s="49"/>
    </row>
    <row r="810" spans="1:80" x14ac:dyDescent="0.25">
      <c r="A810">
        <v>10001</v>
      </c>
      <c r="B810" s="48" t="s">
        <v>2790</v>
      </c>
      <c r="C810" s="48" t="s">
        <v>2791</v>
      </c>
      <c r="E810" s="48" t="s">
        <v>12</v>
      </c>
      <c r="F810" s="48">
        <v>25.8</v>
      </c>
      <c r="G810" s="48">
        <v>0</v>
      </c>
      <c r="H810" s="48">
        <v>25.8</v>
      </c>
      <c r="I810" s="48">
        <v>25.8</v>
      </c>
      <c r="J810" s="48">
        <v>1</v>
      </c>
      <c r="K810" s="48">
        <v>25.8</v>
      </c>
      <c r="L810" s="48">
        <v>1</v>
      </c>
      <c r="M810" s="48">
        <v>25.8</v>
      </c>
      <c r="N810" s="48">
        <v>1</v>
      </c>
      <c r="O810">
        <v>1</v>
      </c>
      <c r="P810" s="48">
        <v>0</v>
      </c>
      <c r="Q810" s="49">
        <v>39996</v>
      </c>
      <c r="S810" t="s">
        <v>1626</v>
      </c>
      <c r="T810" t="s">
        <v>1627</v>
      </c>
      <c r="U810" s="48" t="s">
        <v>1090</v>
      </c>
      <c r="V810" s="47"/>
      <c r="AB810">
        <v>0</v>
      </c>
      <c r="AD810">
        <v>0</v>
      </c>
      <c r="AF810">
        <v>0</v>
      </c>
      <c r="AG810">
        <v>0</v>
      </c>
      <c r="AH810">
        <v>0</v>
      </c>
      <c r="AI810">
        <v>0</v>
      </c>
      <c r="AJ810">
        <v>0</v>
      </c>
      <c r="AK810">
        <v>0</v>
      </c>
      <c r="AM810">
        <v>0</v>
      </c>
      <c r="AN810">
        <v>1</v>
      </c>
      <c r="AO810">
        <v>1</v>
      </c>
      <c r="AP810">
        <v>0</v>
      </c>
      <c r="AQ810">
        <v>0</v>
      </c>
      <c r="AR810">
        <v>0</v>
      </c>
      <c r="AS810">
        <v>0</v>
      </c>
      <c r="AT810">
        <v>0</v>
      </c>
      <c r="AU810">
        <v>0</v>
      </c>
      <c r="AV810">
        <v>0</v>
      </c>
      <c r="BA810">
        <v>0</v>
      </c>
      <c r="BD810">
        <v>0</v>
      </c>
      <c r="BG810">
        <v>0</v>
      </c>
      <c r="BJ810">
        <v>0</v>
      </c>
      <c r="BM810">
        <v>0</v>
      </c>
      <c r="BP810">
        <v>0</v>
      </c>
      <c r="BQ810" s="48" t="s">
        <v>1090</v>
      </c>
      <c r="BR810" s="48" t="s">
        <v>2792</v>
      </c>
      <c r="BX810" s="48">
        <v>0</v>
      </c>
      <c r="BY810" s="48">
        <v>15</v>
      </c>
      <c r="BZ810" s="48">
        <v>0</v>
      </c>
      <c r="CA810" s="48">
        <v>0</v>
      </c>
      <c r="CB810" s="49"/>
    </row>
    <row r="811" spans="1:80" x14ac:dyDescent="0.25">
      <c r="A811">
        <v>10001</v>
      </c>
      <c r="B811" s="48" t="s">
        <v>4843</v>
      </c>
      <c r="C811" s="48" t="s">
        <v>4844</v>
      </c>
      <c r="E811" s="48" t="s">
        <v>12</v>
      </c>
      <c r="F811" s="48">
        <v>0.92</v>
      </c>
      <c r="G811" s="48">
        <v>10</v>
      </c>
      <c r="H811" s="48">
        <v>0.83</v>
      </c>
      <c r="I811" s="48">
        <v>0.83</v>
      </c>
      <c r="J811" s="48">
        <v>1</v>
      </c>
      <c r="K811" s="48">
        <v>0.83</v>
      </c>
      <c r="L811" s="48">
        <v>1</v>
      </c>
      <c r="M811" s="48">
        <v>0.83</v>
      </c>
      <c r="N811" s="48">
        <v>1</v>
      </c>
      <c r="O811">
        <v>1</v>
      </c>
      <c r="P811" s="48">
        <v>0</v>
      </c>
      <c r="Q811" s="49">
        <v>42418</v>
      </c>
      <c r="S811" t="s">
        <v>2410</v>
      </c>
      <c r="T811" t="s">
        <v>2411</v>
      </c>
      <c r="U811" s="48" t="s">
        <v>701</v>
      </c>
      <c r="V811" s="47"/>
      <c r="AB811">
        <v>0</v>
      </c>
      <c r="AD811">
        <v>0</v>
      </c>
      <c r="AF811">
        <v>0</v>
      </c>
      <c r="AG811">
        <v>0</v>
      </c>
      <c r="AH811">
        <v>0</v>
      </c>
      <c r="AI811">
        <v>0</v>
      </c>
      <c r="AJ811">
        <v>0</v>
      </c>
      <c r="AK811">
        <v>0</v>
      </c>
      <c r="AM811">
        <v>0</v>
      </c>
      <c r="AN811">
        <v>1</v>
      </c>
      <c r="AO811">
        <v>1</v>
      </c>
      <c r="AP811">
        <v>0</v>
      </c>
      <c r="AQ811">
        <v>0</v>
      </c>
      <c r="AR811">
        <v>0</v>
      </c>
      <c r="AS811">
        <v>0</v>
      </c>
      <c r="AT811">
        <v>0</v>
      </c>
      <c r="AU811">
        <v>0</v>
      </c>
      <c r="AV811">
        <v>0</v>
      </c>
      <c r="BA811">
        <v>0</v>
      </c>
      <c r="BD811">
        <v>0</v>
      </c>
      <c r="BG811">
        <v>0</v>
      </c>
      <c r="BJ811">
        <v>0</v>
      </c>
      <c r="BM811">
        <v>0</v>
      </c>
      <c r="BP811">
        <v>0</v>
      </c>
      <c r="BQ811" s="48" t="s">
        <v>701</v>
      </c>
      <c r="BR811" s="48" t="s">
        <v>4845</v>
      </c>
      <c r="BX811" s="48">
        <v>0</v>
      </c>
      <c r="BY811" s="48">
        <v>15</v>
      </c>
      <c r="BZ811" s="48">
        <v>0</v>
      </c>
      <c r="CA811" s="48">
        <v>0</v>
      </c>
      <c r="CB811" s="49">
        <v>0</v>
      </c>
    </row>
    <row r="812" spans="1:80" x14ac:dyDescent="0.25">
      <c r="A812">
        <v>10001</v>
      </c>
      <c r="B812" s="48" t="s">
        <v>5619</v>
      </c>
      <c r="C812" s="48" t="s">
        <v>5620</v>
      </c>
      <c r="D812" t="s">
        <v>5621</v>
      </c>
      <c r="E812" s="48" t="s">
        <v>12</v>
      </c>
      <c r="F812" s="48">
        <v>1.25</v>
      </c>
      <c r="G812" s="48">
        <v>10</v>
      </c>
      <c r="H812" s="48">
        <v>1.1299999999999999</v>
      </c>
      <c r="I812" s="48">
        <v>1.1299999999999999</v>
      </c>
      <c r="J812" s="48">
        <v>1</v>
      </c>
      <c r="K812" s="48">
        <v>1.1299999999999999</v>
      </c>
      <c r="L812" s="48">
        <v>1</v>
      </c>
      <c r="M812" s="48">
        <v>1.1299999999999999</v>
      </c>
      <c r="N812" s="48">
        <v>1</v>
      </c>
      <c r="O812">
        <v>1</v>
      </c>
      <c r="P812" s="48">
        <v>0</v>
      </c>
      <c r="Q812" s="49">
        <v>41617</v>
      </c>
      <c r="S812" t="s">
        <v>2410</v>
      </c>
      <c r="T812" t="s">
        <v>2411</v>
      </c>
      <c r="U812" s="48" t="s">
        <v>701</v>
      </c>
      <c r="V812" s="47"/>
      <c r="AB812">
        <v>0</v>
      </c>
      <c r="AD812">
        <v>0</v>
      </c>
      <c r="AF812">
        <v>0</v>
      </c>
      <c r="AG812">
        <v>0</v>
      </c>
      <c r="AH812">
        <v>0</v>
      </c>
      <c r="AI812">
        <v>0</v>
      </c>
      <c r="AJ812">
        <v>0</v>
      </c>
      <c r="AK812">
        <v>0</v>
      </c>
      <c r="AM812">
        <v>0</v>
      </c>
      <c r="AN812">
        <v>1</v>
      </c>
      <c r="AO812">
        <v>1</v>
      </c>
      <c r="AP812">
        <v>0</v>
      </c>
      <c r="AQ812">
        <v>0</v>
      </c>
      <c r="AR812">
        <v>0</v>
      </c>
      <c r="AS812">
        <v>0</v>
      </c>
      <c r="AT812">
        <v>0</v>
      </c>
      <c r="AU812">
        <v>0</v>
      </c>
      <c r="AV812">
        <v>0</v>
      </c>
      <c r="BA812">
        <v>0</v>
      </c>
      <c r="BD812">
        <v>0</v>
      </c>
      <c r="BG812">
        <v>0</v>
      </c>
      <c r="BJ812">
        <v>0</v>
      </c>
      <c r="BM812">
        <v>0</v>
      </c>
      <c r="BP812">
        <v>0</v>
      </c>
      <c r="BQ812" s="48" t="s">
        <v>701</v>
      </c>
      <c r="BR812" s="48" t="s">
        <v>5622</v>
      </c>
      <c r="BS812" s="48" t="s">
        <v>2745</v>
      </c>
      <c r="BT812" s="48" t="s">
        <v>5623</v>
      </c>
      <c r="BX812" s="48">
        <v>0</v>
      </c>
      <c r="BY812" s="48">
        <v>15</v>
      </c>
      <c r="BZ812" s="48">
        <v>0</v>
      </c>
      <c r="CA812" s="48">
        <v>0</v>
      </c>
      <c r="CB812" s="49"/>
    </row>
    <row r="813" spans="1:80" x14ac:dyDescent="0.25">
      <c r="A813">
        <v>10001</v>
      </c>
      <c r="B813" s="48" t="s">
        <v>3459</v>
      </c>
      <c r="C813" s="48" t="s">
        <v>3460</v>
      </c>
      <c r="E813" s="48" t="s">
        <v>12</v>
      </c>
      <c r="F813" s="48">
        <v>23.96</v>
      </c>
      <c r="G813" s="48">
        <v>0</v>
      </c>
      <c r="H813" s="48">
        <v>23.96</v>
      </c>
      <c r="I813" s="48">
        <v>23.96</v>
      </c>
      <c r="J813" s="48">
        <v>1</v>
      </c>
      <c r="K813" s="48">
        <v>23.96</v>
      </c>
      <c r="L813" s="48">
        <v>1</v>
      </c>
      <c r="M813" s="48">
        <v>23.96</v>
      </c>
      <c r="N813" s="48">
        <v>1</v>
      </c>
      <c r="O813">
        <v>1</v>
      </c>
      <c r="P813" s="48">
        <v>0</v>
      </c>
      <c r="Q813" s="49">
        <v>42576</v>
      </c>
      <c r="S813" t="s">
        <v>1753</v>
      </c>
      <c r="T813" t="s">
        <v>1754</v>
      </c>
      <c r="U813" s="48" t="s">
        <v>3440</v>
      </c>
      <c r="V813" s="47"/>
      <c r="AB813">
        <v>0</v>
      </c>
      <c r="AD813">
        <v>0</v>
      </c>
      <c r="AF813">
        <v>0</v>
      </c>
      <c r="AG813">
        <v>0</v>
      </c>
      <c r="AH813">
        <v>0</v>
      </c>
      <c r="AI813">
        <v>0</v>
      </c>
      <c r="AJ813">
        <v>0</v>
      </c>
      <c r="AK813">
        <v>0</v>
      </c>
      <c r="AM813">
        <v>0</v>
      </c>
      <c r="AN813">
        <v>1</v>
      </c>
      <c r="AO813">
        <v>1</v>
      </c>
      <c r="AP813">
        <v>0</v>
      </c>
      <c r="AQ813">
        <v>0</v>
      </c>
      <c r="AR813">
        <v>0</v>
      </c>
      <c r="AS813">
        <v>0</v>
      </c>
      <c r="AT813">
        <v>0</v>
      </c>
      <c r="AU813">
        <v>0</v>
      </c>
      <c r="AV813">
        <v>0</v>
      </c>
      <c r="BA813">
        <v>0</v>
      </c>
      <c r="BD813">
        <v>0</v>
      </c>
      <c r="BG813">
        <v>0</v>
      </c>
      <c r="BJ813">
        <v>0</v>
      </c>
      <c r="BM813">
        <v>0</v>
      </c>
      <c r="BP813">
        <v>0</v>
      </c>
      <c r="BQ813" s="48" t="s">
        <v>3440</v>
      </c>
      <c r="BR813" s="48" t="s">
        <v>3461</v>
      </c>
      <c r="BX813" s="48">
        <v>0</v>
      </c>
      <c r="BY813" s="48">
        <v>15</v>
      </c>
      <c r="BZ813" s="48">
        <v>0</v>
      </c>
      <c r="CA813" s="48">
        <v>0</v>
      </c>
      <c r="CB813" s="49"/>
    </row>
    <row r="814" spans="1:80" x14ac:dyDescent="0.25">
      <c r="A814">
        <v>10001</v>
      </c>
      <c r="B814" s="48" t="s">
        <v>3462</v>
      </c>
      <c r="C814" s="48" t="s">
        <v>3463</v>
      </c>
      <c r="E814" s="48" t="s">
        <v>1295</v>
      </c>
      <c r="F814" s="48">
        <v>18.82</v>
      </c>
      <c r="G814" s="48">
        <v>0</v>
      </c>
      <c r="H814" s="48">
        <v>18.82</v>
      </c>
      <c r="I814" s="48">
        <v>18.82</v>
      </c>
      <c r="J814" s="48">
        <v>1</v>
      </c>
      <c r="K814" s="48">
        <v>18.82</v>
      </c>
      <c r="L814" s="48">
        <v>1</v>
      </c>
      <c r="M814" s="48">
        <v>18.82</v>
      </c>
      <c r="N814" s="48">
        <v>1</v>
      </c>
      <c r="O814">
        <v>1</v>
      </c>
      <c r="P814" s="48">
        <v>0</v>
      </c>
      <c r="Q814" s="49">
        <v>40248</v>
      </c>
      <c r="S814" t="s">
        <v>1753</v>
      </c>
      <c r="T814" t="s">
        <v>1754</v>
      </c>
      <c r="U814" s="48" t="s">
        <v>1600</v>
      </c>
      <c r="V814" s="47"/>
      <c r="AB814">
        <v>0</v>
      </c>
      <c r="AD814">
        <v>0</v>
      </c>
      <c r="AF814">
        <v>0</v>
      </c>
      <c r="AG814">
        <v>0</v>
      </c>
      <c r="AH814">
        <v>0</v>
      </c>
      <c r="AI814">
        <v>0</v>
      </c>
      <c r="AJ814">
        <v>0</v>
      </c>
      <c r="AK814">
        <v>0</v>
      </c>
      <c r="AM814">
        <v>0</v>
      </c>
      <c r="AN814">
        <v>1</v>
      </c>
      <c r="AO814">
        <v>1</v>
      </c>
      <c r="AP814">
        <v>0</v>
      </c>
      <c r="AQ814">
        <v>0</v>
      </c>
      <c r="AR814">
        <v>0</v>
      </c>
      <c r="AS814">
        <v>0</v>
      </c>
      <c r="AT814">
        <v>0</v>
      </c>
      <c r="AU814">
        <v>0</v>
      </c>
      <c r="AV814">
        <v>0</v>
      </c>
      <c r="BA814">
        <v>0</v>
      </c>
      <c r="BD814">
        <v>0</v>
      </c>
      <c r="BG814">
        <v>0</v>
      </c>
      <c r="BJ814">
        <v>0</v>
      </c>
      <c r="BM814">
        <v>0</v>
      </c>
      <c r="BP814">
        <v>0</v>
      </c>
      <c r="BS814" s="48" t="s">
        <v>1600</v>
      </c>
      <c r="BT814" s="48" t="s">
        <v>3464</v>
      </c>
      <c r="BX814" s="48">
        <v>0</v>
      </c>
      <c r="BY814" s="48">
        <v>15</v>
      </c>
      <c r="BZ814" s="48">
        <v>0</v>
      </c>
      <c r="CA814" s="48">
        <v>0</v>
      </c>
      <c r="CB814" s="49"/>
    </row>
    <row r="815" spans="1:80" x14ac:dyDescent="0.25">
      <c r="A815">
        <v>10001</v>
      </c>
      <c r="B815" s="48" t="s">
        <v>7501</v>
      </c>
      <c r="C815" s="48" t="s">
        <v>7502</v>
      </c>
      <c r="D815" t="s">
        <v>7503</v>
      </c>
      <c r="E815" s="48" t="s">
        <v>12</v>
      </c>
      <c r="F815" s="48">
        <v>62.21</v>
      </c>
      <c r="G815" s="48">
        <v>0</v>
      </c>
      <c r="H815" s="48">
        <v>62.21</v>
      </c>
      <c r="I815" s="48">
        <v>62.21</v>
      </c>
      <c r="J815" s="48">
        <v>1</v>
      </c>
      <c r="K815" s="48">
        <v>62.21</v>
      </c>
      <c r="L815" s="48">
        <v>1</v>
      </c>
      <c r="M815" s="48">
        <v>62.21</v>
      </c>
      <c r="N815" s="48">
        <v>1</v>
      </c>
      <c r="O815">
        <v>1</v>
      </c>
      <c r="P815" s="48">
        <v>0</v>
      </c>
      <c r="Q815" s="49">
        <v>41942</v>
      </c>
      <c r="S815" t="s">
        <v>1926</v>
      </c>
      <c r="T815" t="s">
        <v>1927</v>
      </c>
      <c r="U815" s="48" t="s">
        <v>1918</v>
      </c>
      <c r="V815" s="47"/>
      <c r="AB815">
        <v>0</v>
      </c>
      <c r="AD815">
        <v>0</v>
      </c>
      <c r="AF815">
        <v>0</v>
      </c>
      <c r="AG815">
        <v>0</v>
      </c>
      <c r="AH815">
        <v>0</v>
      </c>
      <c r="AI815">
        <v>0</v>
      </c>
      <c r="AJ815">
        <v>0</v>
      </c>
      <c r="AK815">
        <v>0</v>
      </c>
      <c r="AM815">
        <v>0</v>
      </c>
      <c r="AN815">
        <v>1</v>
      </c>
      <c r="AO815">
        <v>1</v>
      </c>
      <c r="AP815">
        <v>0</v>
      </c>
      <c r="AQ815">
        <v>0</v>
      </c>
      <c r="AR815">
        <v>0</v>
      </c>
      <c r="AS815">
        <v>0</v>
      </c>
      <c r="AT815">
        <v>0</v>
      </c>
      <c r="AU815">
        <v>0</v>
      </c>
      <c r="AV815">
        <v>0</v>
      </c>
      <c r="BA815">
        <v>0</v>
      </c>
      <c r="BD815">
        <v>0</v>
      </c>
      <c r="BG815">
        <v>0</v>
      </c>
      <c r="BJ815">
        <v>0</v>
      </c>
      <c r="BM815">
        <v>0</v>
      </c>
      <c r="BP815">
        <v>0</v>
      </c>
      <c r="BQ815" s="48" t="s">
        <v>1918</v>
      </c>
      <c r="BR815" s="48" t="s">
        <v>7504</v>
      </c>
      <c r="BX815" s="48">
        <v>0</v>
      </c>
      <c r="BY815" s="48">
        <v>21</v>
      </c>
      <c r="BZ815" s="48">
        <v>0</v>
      </c>
      <c r="CA815" s="48">
        <v>0</v>
      </c>
      <c r="CB815" s="49"/>
    </row>
    <row r="816" spans="1:80" x14ac:dyDescent="0.25">
      <c r="A816">
        <v>10001</v>
      </c>
      <c r="B816" s="48" t="s">
        <v>7401</v>
      </c>
      <c r="C816" s="48" t="s">
        <v>7402</v>
      </c>
      <c r="D816" t="s">
        <v>7403</v>
      </c>
      <c r="E816" s="48" t="s">
        <v>12</v>
      </c>
      <c r="F816" s="48">
        <v>270</v>
      </c>
      <c r="G816" s="48">
        <v>0</v>
      </c>
      <c r="H816" s="48">
        <v>270</v>
      </c>
      <c r="I816" s="48">
        <v>270</v>
      </c>
      <c r="J816" s="48">
        <v>1</v>
      </c>
      <c r="K816" s="48">
        <v>270</v>
      </c>
      <c r="L816" s="48">
        <v>1</v>
      </c>
      <c r="M816" s="48">
        <v>270</v>
      </c>
      <c r="N816" s="48">
        <v>1</v>
      </c>
      <c r="O816">
        <v>1</v>
      </c>
      <c r="P816" s="48">
        <v>0</v>
      </c>
      <c r="Q816" s="49">
        <v>42405</v>
      </c>
      <c r="S816" t="s">
        <v>3881</v>
      </c>
      <c r="T816" t="s">
        <v>3882</v>
      </c>
      <c r="U816" s="48" t="s">
        <v>1933</v>
      </c>
      <c r="V816" s="47"/>
      <c r="AB816">
        <v>0</v>
      </c>
      <c r="AD816">
        <v>0</v>
      </c>
      <c r="AF816">
        <v>0</v>
      </c>
      <c r="AG816">
        <v>0</v>
      </c>
      <c r="AH816">
        <v>0</v>
      </c>
      <c r="AI816">
        <v>0</v>
      </c>
      <c r="AJ816">
        <v>0</v>
      </c>
      <c r="AK816">
        <v>0</v>
      </c>
      <c r="AM816">
        <v>0</v>
      </c>
      <c r="AN816">
        <v>1</v>
      </c>
      <c r="AO816">
        <v>1</v>
      </c>
      <c r="AP816">
        <v>0</v>
      </c>
      <c r="AQ816">
        <v>0</v>
      </c>
      <c r="AR816">
        <v>0</v>
      </c>
      <c r="AS816">
        <v>0</v>
      </c>
      <c r="AT816">
        <v>0</v>
      </c>
      <c r="AU816">
        <v>0</v>
      </c>
      <c r="AV816">
        <v>0</v>
      </c>
      <c r="BA816">
        <v>0</v>
      </c>
      <c r="BD816">
        <v>0</v>
      </c>
      <c r="BG816">
        <v>0</v>
      </c>
      <c r="BJ816">
        <v>0</v>
      </c>
      <c r="BM816">
        <v>0</v>
      </c>
      <c r="BP816">
        <v>0</v>
      </c>
      <c r="BQ816" s="48" t="s">
        <v>1933</v>
      </c>
      <c r="BR816" s="48" t="s">
        <v>7404</v>
      </c>
      <c r="BX816" s="48">
        <v>0</v>
      </c>
      <c r="BY816" s="48">
        <v>19</v>
      </c>
      <c r="BZ816" s="48">
        <v>0</v>
      </c>
      <c r="CA816" s="48">
        <v>0</v>
      </c>
      <c r="CB816" s="49">
        <v>0</v>
      </c>
    </row>
    <row r="817" spans="1:80" x14ac:dyDescent="0.25">
      <c r="A817">
        <v>10001</v>
      </c>
      <c r="B817" s="48" t="s">
        <v>3465</v>
      </c>
      <c r="C817" s="48" t="s">
        <v>3466</v>
      </c>
      <c r="E817" s="48" t="s">
        <v>1295</v>
      </c>
      <c r="F817" s="48">
        <v>1.74</v>
      </c>
      <c r="G817" s="48">
        <v>0</v>
      </c>
      <c r="H817" s="48">
        <v>1.74</v>
      </c>
      <c r="I817" s="48">
        <v>1.74</v>
      </c>
      <c r="J817" s="48">
        <v>1</v>
      </c>
      <c r="K817" s="48">
        <v>1.74</v>
      </c>
      <c r="L817" s="48">
        <v>1</v>
      </c>
      <c r="M817" s="48">
        <v>1.74</v>
      </c>
      <c r="N817" s="48">
        <v>1</v>
      </c>
      <c r="O817">
        <v>1</v>
      </c>
      <c r="P817" s="48">
        <v>0</v>
      </c>
      <c r="Q817" s="49">
        <v>42578</v>
      </c>
      <c r="S817" t="s">
        <v>1753</v>
      </c>
      <c r="T817" t="s">
        <v>1754</v>
      </c>
      <c r="U817" s="48" t="s">
        <v>2178</v>
      </c>
      <c r="V817" s="47"/>
      <c r="AB817">
        <v>0</v>
      </c>
      <c r="AD817">
        <v>0</v>
      </c>
      <c r="AF817">
        <v>0</v>
      </c>
      <c r="AG817">
        <v>0</v>
      </c>
      <c r="AH817">
        <v>0</v>
      </c>
      <c r="AI817">
        <v>0</v>
      </c>
      <c r="AJ817">
        <v>0</v>
      </c>
      <c r="AK817">
        <v>0</v>
      </c>
      <c r="AM817">
        <v>0</v>
      </c>
      <c r="AN817">
        <v>1</v>
      </c>
      <c r="AO817">
        <v>1</v>
      </c>
      <c r="AP817">
        <v>0</v>
      </c>
      <c r="AQ817">
        <v>0</v>
      </c>
      <c r="AR817">
        <v>0</v>
      </c>
      <c r="AS817">
        <v>0</v>
      </c>
      <c r="AT817">
        <v>0</v>
      </c>
      <c r="AU817">
        <v>0</v>
      </c>
      <c r="AV817">
        <v>0</v>
      </c>
      <c r="BA817">
        <v>0</v>
      </c>
      <c r="BD817">
        <v>0</v>
      </c>
      <c r="BG817">
        <v>0</v>
      </c>
      <c r="BJ817">
        <v>0</v>
      </c>
      <c r="BM817">
        <v>0</v>
      </c>
      <c r="BP817">
        <v>0</v>
      </c>
      <c r="BQ817" s="48" t="s">
        <v>786</v>
      </c>
      <c r="BS817" s="48" t="s">
        <v>2178</v>
      </c>
      <c r="BT817" s="48" t="s">
        <v>3467</v>
      </c>
      <c r="BU817" s="48" t="s">
        <v>2157</v>
      </c>
      <c r="BV817" t="s">
        <v>3468</v>
      </c>
      <c r="BX817" s="48">
        <v>0</v>
      </c>
      <c r="BY817" s="48">
        <v>15</v>
      </c>
      <c r="BZ817" s="48">
        <v>0</v>
      </c>
      <c r="CA817" s="48">
        <v>0</v>
      </c>
      <c r="CB817" s="49"/>
    </row>
    <row r="818" spans="1:80" x14ac:dyDescent="0.25">
      <c r="A818">
        <v>10001</v>
      </c>
      <c r="B818" s="48" t="s">
        <v>3911</v>
      </c>
      <c r="C818" s="48" t="s">
        <v>3912</v>
      </c>
      <c r="E818" s="48" t="s">
        <v>606</v>
      </c>
      <c r="F818" s="48">
        <v>61.91</v>
      </c>
      <c r="G818" s="48">
        <v>0</v>
      </c>
      <c r="H818" s="48">
        <v>61.91</v>
      </c>
      <c r="I818" s="48">
        <v>61.91</v>
      </c>
      <c r="J818" s="48">
        <v>1</v>
      </c>
      <c r="K818" s="48">
        <v>61.91</v>
      </c>
      <c r="L818" s="48">
        <v>1</v>
      </c>
      <c r="M818" s="48">
        <v>61.91</v>
      </c>
      <c r="N818" s="48">
        <v>1</v>
      </c>
      <c r="O818">
        <v>1</v>
      </c>
      <c r="P818" s="48">
        <v>0</v>
      </c>
      <c r="Q818" s="49">
        <v>42773</v>
      </c>
      <c r="S818" t="s">
        <v>2146</v>
      </c>
      <c r="T818" t="s">
        <v>2147</v>
      </c>
      <c r="U818" s="48" t="s">
        <v>786</v>
      </c>
      <c r="V818" s="47"/>
      <c r="AB818">
        <v>0</v>
      </c>
      <c r="AD818">
        <v>0</v>
      </c>
      <c r="AF818">
        <v>0</v>
      </c>
      <c r="AG818">
        <v>0</v>
      </c>
      <c r="AH818">
        <v>0</v>
      </c>
      <c r="AI818">
        <v>0</v>
      </c>
      <c r="AJ818">
        <v>0</v>
      </c>
      <c r="AK818">
        <v>0</v>
      </c>
      <c r="AM818">
        <v>0</v>
      </c>
      <c r="AN818">
        <v>1</v>
      </c>
      <c r="AO818">
        <v>1</v>
      </c>
      <c r="AP818">
        <v>0</v>
      </c>
      <c r="AQ818">
        <v>0</v>
      </c>
      <c r="AR818">
        <v>0</v>
      </c>
      <c r="AS818">
        <v>0</v>
      </c>
      <c r="AT818">
        <v>0</v>
      </c>
      <c r="AU818">
        <v>0</v>
      </c>
      <c r="AV818">
        <v>0</v>
      </c>
      <c r="BA818">
        <v>0</v>
      </c>
      <c r="BD818">
        <v>0</v>
      </c>
      <c r="BG818">
        <v>0</v>
      </c>
      <c r="BJ818">
        <v>0</v>
      </c>
      <c r="BM818">
        <v>0</v>
      </c>
      <c r="BP818">
        <v>0</v>
      </c>
      <c r="BQ818" s="48" t="s">
        <v>786</v>
      </c>
      <c r="BR818" s="48" t="s">
        <v>3913</v>
      </c>
      <c r="BS818" s="48" t="s">
        <v>786</v>
      </c>
      <c r="BT818" s="48" t="s">
        <v>3913</v>
      </c>
      <c r="BX818" s="48">
        <v>0</v>
      </c>
      <c r="BY818" s="48">
        <v>15</v>
      </c>
      <c r="BZ818" s="48">
        <v>0</v>
      </c>
      <c r="CA818" s="48">
        <v>0</v>
      </c>
      <c r="CB818" s="49"/>
    </row>
    <row r="819" spans="1:80" x14ac:dyDescent="0.25">
      <c r="A819">
        <v>10001</v>
      </c>
      <c r="B819" s="48" t="s">
        <v>7396</v>
      </c>
      <c r="C819" s="48" t="s">
        <v>7397</v>
      </c>
      <c r="E819" s="48" t="s">
        <v>606</v>
      </c>
      <c r="F819" s="48">
        <v>60.72</v>
      </c>
      <c r="G819" s="48">
        <v>0</v>
      </c>
      <c r="H819" s="48">
        <v>60.72</v>
      </c>
      <c r="I819" s="48">
        <v>60.72</v>
      </c>
      <c r="J819" s="48">
        <v>1</v>
      </c>
      <c r="K819" s="48">
        <v>60.72</v>
      </c>
      <c r="L819" s="48">
        <v>1</v>
      </c>
      <c r="M819" s="48">
        <v>60.72</v>
      </c>
      <c r="N819" s="48">
        <v>1</v>
      </c>
      <c r="O819">
        <v>1</v>
      </c>
      <c r="P819" s="48">
        <v>0</v>
      </c>
      <c r="Q819" s="49">
        <v>42213</v>
      </c>
      <c r="S819" t="s">
        <v>2146</v>
      </c>
      <c r="T819" t="s">
        <v>2147</v>
      </c>
      <c r="U819" s="48" t="s">
        <v>786</v>
      </c>
      <c r="V819" s="47"/>
      <c r="AB819">
        <v>0</v>
      </c>
      <c r="AD819">
        <v>0</v>
      </c>
      <c r="AF819">
        <v>0</v>
      </c>
      <c r="AG819">
        <v>0</v>
      </c>
      <c r="AH819">
        <v>0</v>
      </c>
      <c r="AI819">
        <v>0</v>
      </c>
      <c r="AJ819">
        <v>0</v>
      </c>
      <c r="AK819">
        <v>0</v>
      </c>
      <c r="AM819">
        <v>0</v>
      </c>
      <c r="AN819">
        <v>1</v>
      </c>
      <c r="AO819">
        <v>1</v>
      </c>
      <c r="AP819">
        <v>0</v>
      </c>
      <c r="AQ819">
        <v>0</v>
      </c>
      <c r="AR819">
        <v>0</v>
      </c>
      <c r="AS819">
        <v>0</v>
      </c>
      <c r="AT819">
        <v>0</v>
      </c>
      <c r="AU819">
        <v>0</v>
      </c>
      <c r="AV819">
        <v>0</v>
      </c>
      <c r="BA819">
        <v>0</v>
      </c>
      <c r="BD819">
        <v>0</v>
      </c>
      <c r="BG819">
        <v>0</v>
      </c>
      <c r="BJ819">
        <v>0</v>
      </c>
      <c r="BM819">
        <v>0</v>
      </c>
      <c r="BP819">
        <v>0</v>
      </c>
      <c r="BQ819" s="48" t="s">
        <v>1615</v>
      </c>
      <c r="BR819" s="48" t="s">
        <v>5999</v>
      </c>
      <c r="BS819" s="48" t="s">
        <v>786</v>
      </c>
      <c r="BT819" s="48" t="s">
        <v>6000</v>
      </c>
      <c r="BX819" s="48">
        <v>0</v>
      </c>
      <c r="BY819" s="48">
        <v>15</v>
      </c>
      <c r="BZ819" s="48">
        <v>0</v>
      </c>
      <c r="CA819" s="48">
        <v>0</v>
      </c>
      <c r="CB819" s="49"/>
    </row>
    <row r="820" spans="1:80" x14ac:dyDescent="0.25">
      <c r="A820">
        <v>10001</v>
      </c>
      <c r="B820" s="48" t="s">
        <v>5997</v>
      </c>
      <c r="C820" s="48" t="s">
        <v>5998</v>
      </c>
      <c r="E820" s="48" t="s">
        <v>606</v>
      </c>
      <c r="F820" s="48">
        <v>45</v>
      </c>
      <c r="G820" s="48">
        <v>0</v>
      </c>
      <c r="H820" s="48">
        <v>45</v>
      </c>
      <c r="I820" s="48">
        <v>45</v>
      </c>
      <c r="J820" s="48">
        <v>1</v>
      </c>
      <c r="K820" s="48">
        <v>45</v>
      </c>
      <c r="L820" s="48">
        <v>1</v>
      </c>
      <c r="M820" s="48">
        <v>45</v>
      </c>
      <c r="N820" s="48">
        <v>1</v>
      </c>
      <c r="O820">
        <v>1</v>
      </c>
      <c r="P820" s="48">
        <v>0</v>
      </c>
      <c r="Q820" s="49">
        <v>42213</v>
      </c>
      <c r="S820" t="s">
        <v>2146</v>
      </c>
      <c r="T820" t="s">
        <v>2147</v>
      </c>
      <c r="U820" s="48" t="s">
        <v>1615</v>
      </c>
      <c r="V820" s="47"/>
      <c r="AB820">
        <v>0</v>
      </c>
      <c r="AD820">
        <v>0</v>
      </c>
      <c r="AF820">
        <v>0</v>
      </c>
      <c r="AG820">
        <v>0</v>
      </c>
      <c r="AH820">
        <v>0</v>
      </c>
      <c r="AI820">
        <v>0</v>
      </c>
      <c r="AJ820">
        <v>0</v>
      </c>
      <c r="AK820">
        <v>0</v>
      </c>
      <c r="AM820">
        <v>0</v>
      </c>
      <c r="AN820">
        <v>1</v>
      </c>
      <c r="AO820">
        <v>1</v>
      </c>
      <c r="AP820">
        <v>0</v>
      </c>
      <c r="AQ820">
        <v>0</v>
      </c>
      <c r="AR820">
        <v>0</v>
      </c>
      <c r="AS820">
        <v>0</v>
      </c>
      <c r="AT820">
        <v>0</v>
      </c>
      <c r="AU820">
        <v>0</v>
      </c>
      <c r="AV820">
        <v>0</v>
      </c>
      <c r="BA820">
        <v>0</v>
      </c>
      <c r="BD820">
        <v>0</v>
      </c>
      <c r="BG820">
        <v>0</v>
      </c>
      <c r="BJ820">
        <v>0</v>
      </c>
      <c r="BM820">
        <v>0</v>
      </c>
      <c r="BP820">
        <v>0</v>
      </c>
      <c r="BQ820" s="48" t="s">
        <v>1615</v>
      </c>
      <c r="BR820" s="48" t="s">
        <v>5999</v>
      </c>
      <c r="BS820" s="48" t="s">
        <v>786</v>
      </c>
      <c r="BT820" s="48" t="s">
        <v>6000</v>
      </c>
      <c r="BX820" s="48">
        <v>0</v>
      </c>
      <c r="BY820" s="48">
        <v>15</v>
      </c>
      <c r="BZ820" s="48">
        <v>0</v>
      </c>
      <c r="CA820" s="48">
        <v>0</v>
      </c>
      <c r="CB820" s="49"/>
    </row>
    <row r="821" spans="1:80" x14ac:dyDescent="0.25">
      <c r="A821">
        <v>10001</v>
      </c>
      <c r="B821" s="48" t="s">
        <v>6001</v>
      </c>
      <c r="C821" s="48" t="s">
        <v>6002</v>
      </c>
      <c r="E821" s="48" t="s">
        <v>606</v>
      </c>
      <c r="F821" s="48">
        <v>42</v>
      </c>
      <c r="G821" s="48">
        <v>0</v>
      </c>
      <c r="H821" s="48">
        <v>42</v>
      </c>
      <c r="I821" s="48">
        <v>42</v>
      </c>
      <c r="J821" s="48">
        <v>1</v>
      </c>
      <c r="K821" s="48">
        <v>42</v>
      </c>
      <c r="L821" s="48">
        <v>1</v>
      </c>
      <c r="M821" s="48">
        <v>42</v>
      </c>
      <c r="N821" s="48">
        <v>1</v>
      </c>
      <c r="O821">
        <v>1</v>
      </c>
      <c r="P821" s="48">
        <v>0</v>
      </c>
      <c r="Q821" s="49">
        <v>42313</v>
      </c>
      <c r="S821" t="s">
        <v>2146</v>
      </c>
      <c r="T821" t="s">
        <v>2147</v>
      </c>
      <c r="U821" s="48" t="s">
        <v>1615</v>
      </c>
      <c r="V821" s="47"/>
      <c r="AB821">
        <v>0</v>
      </c>
      <c r="AD821">
        <v>0</v>
      </c>
      <c r="AF821">
        <v>0</v>
      </c>
      <c r="AG821">
        <v>0</v>
      </c>
      <c r="AH821">
        <v>0</v>
      </c>
      <c r="AI821">
        <v>0</v>
      </c>
      <c r="AJ821">
        <v>0</v>
      </c>
      <c r="AK821">
        <v>0</v>
      </c>
      <c r="AM821">
        <v>0</v>
      </c>
      <c r="AN821">
        <v>1</v>
      </c>
      <c r="AO821">
        <v>1</v>
      </c>
      <c r="AP821">
        <v>0</v>
      </c>
      <c r="AQ821">
        <v>0</v>
      </c>
      <c r="AR821">
        <v>0</v>
      </c>
      <c r="AS821">
        <v>0</v>
      </c>
      <c r="AT821">
        <v>0</v>
      </c>
      <c r="AU821">
        <v>0</v>
      </c>
      <c r="AV821">
        <v>0</v>
      </c>
      <c r="BA821">
        <v>0</v>
      </c>
      <c r="BD821">
        <v>0</v>
      </c>
      <c r="BG821">
        <v>0</v>
      </c>
      <c r="BJ821">
        <v>0</v>
      </c>
      <c r="BM821">
        <v>0</v>
      </c>
      <c r="BP821">
        <v>0</v>
      </c>
      <c r="BQ821" s="48" t="s">
        <v>1615</v>
      </c>
      <c r="BR821" s="48" t="s">
        <v>6003</v>
      </c>
      <c r="BS821" s="48" t="s">
        <v>786</v>
      </c>
      <c r="BT821" s="48" t="s">
        <v>6004</v>
      </c>
      <c r="BX821" s="48">
        <v>0</v>
      </c>
      <c r="BY821" s="48">
        <v>15</v>
      </c>
      <c r="BZ821" s="48">
        <v>0</v>
      </c>
      <c r="CA821" s="48">
        <v>0</v>
      </c>
      <c r="CB821" s="49"/>
    </row>
    <row r="822" spans="1:80" x14ac:dyDescent="0.25">
      <c r="A822">
        <v>10001</v>
      </c>
      <c r="B822" s="48" t="s">
        <v>6005</v>
      </c>
      <c r="C822" s="48" t="s">
        <v>6006</v>
      </c>
      <c r="E822" s="48" t="s">
        <v>606</v>
      </c>
      <c r="F822" s="48">
        <v>45</v>
      </c>
      <c r="G822" s="48">
        <v>0</v>
      </c>
      <c r="H822" s="48">
        <v>45</v>
      </c>
      <c r="I822" s="48">
        <v>45</v>
      </c>
      <c r="J822" s="48">
        <v>1</v>
      </c>
      <c r="K822" s="48">
        <v>45</v>
      </c>
      <c r="L822" s="48">
        <v>1</v>
      </c>
      <c r="M822" s="48">
        <v>45</v>
      </c>
      <c r="N822" s="48">
        <v>1</v>
      </c>
      <c r="O822">
        <v>1</v>
      </c>
      <c r="P822" s="48">
        <v>0</v>
      </c>
      <c r="Q822" s="49">
        <v>43052</v>
      </c>
      <c r="S822" t="s">
        <v>2146</v>
      </c>
      <c r="T822" t="s">
        <v>2147</v>
      </c>
      <c r="U822" s="48" t="s">
        <v>1615</v>
      </c>
      <c r="V822" s="47"/>
      <c r="AB822">
        <v>0</v>
      </c>
      <c r="AD822">
        <v>0</v>
      </c>
      <c r="AF822">
        <v>0</v>
      </c>
      <c r="AG822">
        <v>0</v>
      </c>
      <c r="AH822">
        <v>0</v>
      </c>
      <c r="AI822">
        <v>0</v>
      </c>
      <c r="AJ822">
        <v>0</v>
      </c>
      <c r="AK822">
        <v>0</v>
      </c>
      <c r="AM822">
        <v>0</v>
      </c>
      <c r="AN822">
        <v>1</v>
      </c>
      <c r="AO822">
        <v>1</v>
      </c>
      <c r="AP822">
        <v>0</v>
      </c>
      <c r="AQ822">
        <v>0</v>
      </c>
      <c r="AR822">
        <v>0</v>
      </c>
      <c r="AS822">
        <v>0</v>
      </c>
      <c r="AT822">
        <v>0</v>
      </c>
      <c r="AU822">
        <v>0</v>
      </c>
      <c r="AV822">
        <v>0</v>
      </c>
      <c r="BA822">
        <v>0</v>
      </c>
      <c r="BD822">
        <v>0</v>
      </c>
      <c r="BG822">
        <v>0</v>
      </c>
      <c r="BJ822">
        <v>0</v>
      </c>
      <c r="BM822">
        <v>0</v>
      </c>
      <c r="BP822">
        <v>0</v>
      </c>
      <c r="BQ822" s="48" t="s">
        <v>1615</v>
      </c>
      <c r="BR822" s="48" t="s">
        <v>6007</v>
      </c>
      <c r="BS822" s="48" t="s">
        <v>786</v>
      </c>
      <c r="BT822" s="48" t="s">
        <v>6008</v>
      </c>
      <c r="BX822" s="48">
        <v>0</v>
      </c>
      <c r="BY822" s="48">
        <v>15</v>
      </c>
      <c r="BZ822" s="48">
        <v>0</v>
      </c>
      <c r="CA822" s="48">
        <v>0</v>
      </c>
      <c r="CB822" s="49"/>
    </row>
    <row r="823" spans="1:80" x14ac:dyDescent="0.25">
      <c r="A823">
        <v>10001</v>
      </c>
      <c r="B823" s="48" t="s">
        <v>4471</v>
      </c>
      <c r="C823" s="48" t="s">
        <v>4472</v>
      </c>
      <c r="E823" s="48" t="s">
        <v>606</v>
      </c>
      <c r="F823" s="48">
        <v>33.869999999999997</v>
      </c>
      <c r="G823" s="48">
        <v>0</v>
      </c>
      <c r="H823" s="48">
        <v>33.869999999999997</v>
      </c>
      <c r="I823" s="48">
        <v>33.869999999999997</v>
      </c>
      <c r="J823" s="48">
        <v>1</v>
      </c>
      <c r="K823" s="48">
        <v>33.869999999999997</v>
      </c>
      <c r="L823" s="48">
        <v>1</v>
      </c>
      <c r="M823" s="48">
        <v>33.869999999999997</v>
      </c>
      <c r="N823" s="48">
        <v>1</v>
      </c>
      <c r="O823">
        <v>1</v>
      </c>
      <c r="P823" s="48">
        <v>0</v>
      </c>
      <c r="Q823" s="49">
        <v>42773</v>
      </c>
      <c r="S823" t="s">
        <v>2146</v>
      </c>
      <c r="T823" t="s">
        <v>2147</v>
      </c>
      <c r="U823" s="48" t="s">
        <v>2175</v>
      </c>
      <c r="V823" s="47"/>
      <c r="AB823">
        <v>0</v>
      </c>
      <c r="AD823">
        <v>0</v>
      </c>
      <c r="AF823">
        <v>0</v>
      </c>
      <c r="AG823">
        <v>0</v>
      </c>
      <c r="AH823">
        <v>0</v>
      </c>
      <c r="AI823">
        <v>0</v>
      </c>
      <c r="AJ823">
        <v>0</v>
      </c>
      <c r="AK823">
        <v>0</v>
      </c>
      <c r="AM823">
        <v>0</v>
      </c>
      <c r="AN823">
        <v>1</v>
      </c>
      <c r="AO823">
        <v>1</v>
      </c>
      <c r="AP823">
        <v>0</v>
      </c>
      <c r="AQ823">
        <v>0</v>
      </c>
      <c r="AR823">
        <v>0</v>
      </c>
      <c r="AS823">
        <v>0</v>
      </c>
      <c r="AT823">
        <v>0</v>
      </c>
      <c r="AU823">
        <v>0</v>
      </c>
      <c r="AV823">
        <v>0</v>
      </c>
      <c r="BA823">
        <v>0</v>
      </c>
      <c r="BD823">
        <v>0</v>
      </c>
      <c r="BG823">
        <v>0</v>
      </c>
      <c r="BJ823">
        <v>0</v>
      </c>
      <c r="BM823">
        <v>0</v>
      </c>
      <c r="BP823">
        <v>0</v>
      </c>
      <c r="BQ823" s="48" t="s">
        <v>2175</v>
      </c>
      <c r="BR823" s="48" t="s">
        <v>4473</v>
      </c>
      <c r="BX823" s="48">
        <v>0</v>
      </c>
      <c r="BY823" s="48">
        <v>15</v>
      </c>
      <c r="BZ823" s="48">
        <v>0</v>
      </c>
      <c r="CA823" s="48">
        <v>0</v>
      </c>
      <c r="CB823" s="49">
        <v>0</v>
      </c>
    </row>
    <row r="824" spans="1:80" x14ac:dyDescent="0.25">
      <c r="A824">
        <v>10001</v>
      </c>
      <c r="B824" s="48" t="s">
        <v>7606</v>
      </c>
      <c r="C824" s="48" t="s">
        <v>7607</v>
      </c>
      <c r="E824" s="48" t="s">
        <v>606</v>
      </c>
      <c r="F824" s="48">
        <v>33.869999999999997</v>
      </c>
      <c r="G824" s="48">
        <v>0</v>
      </c>
      <c r="H824" s="48">
        <v>33.869999999999997</v>
      </c>
      <c r="I824" s="48">
        <v>33.869999999999997</v>
      </c>
      <c r="J824" s="48">
        <v>1</v>
      </c>
      <c r="K824" s="48">
        <v>33.869999999999997</v>
      </c>
      <c r="L824" s="48">
        <v>1</v>
      </c>
      <c r="M824" s="48">
        <v>33.869999999999997</v>
      </c>
      <c r="N824" s="48">
        <v>1</v>
      </c>
      <c r="O824">
        <v>1</v>
      </c>
      <c r="P824" s="48">
        <v>0</v>
      </c>
      <c r="Q824" s="49">
        <v>42726</v>
      </c>
      <c r="S824" t="s">
        <v>2146</v>
      </c>
      <c r="T824" t="s">
        <v>2147</v>
      </c>
      <c r="U824" s="48" t="s">
        <v>2175</v>
      </c>
      <c r="V824" s="47"/>
      <c r="AB824">
        <v>0</v>
      </c>
      <c r="AD824">
        <v>0</v>
      </c>
      <c r="AF824">
        <v>0</v>
      </c>
      <c r="AG824">
        <v>0</v>
      </c>
      <c r="AH824">
        <v>0</v>
      </c>
      <c r="AI824">
        <v>0</v>
      </c>
      <c r="AJ824">
        <v>0</v>
      </c>
      <c r="AK824">
        <v>0</v>
      </c>
      <c r="AM824">
        <v>0</v>
      </c>
      <c r="AN824">
        <v>1</v>
      </c>
      <c r="AO824">
        <v>1</v>
      </c>
      <c r="AP824">
        <v>0</v>
      </c>
      <c r="AQ824">
        <v>0</v>
      </c>
      <c r="AR824">
        <v>0</v>
      </c>
      <c r="AS824">
        <v>0</v>
      </c>
      <c r="AT824">
        <v>0</v>
      </c>
      <c r="AU824">
        <v>0</v>
      </c>
      <c r="AV824">
        <v>0</v>
      </c>
      <c r="BA824">
        <v>0</v>
      </c>
      <c r="BD824">
        <v>0</v>
      </c>
      <c r="BG824">
        <v>0</v>
      </c>
      <c r="BJ824">
        <v>0</v>
      </c>
      <c r="BM824">
        <v>0</v>
      </c>
      <c r="BP824">
        <v>0</v>
      </c>
      <c r="BQ824" s="48" t="s">
        <v>2175</v>
      </c>
      <c r="BR824" s="48" t="s">
        <v>7608</v>
      </c>
      <c r="BX824" s="48">
        <v>0</v>
      </c>
      <c r="BY824" s="48">
        <v>15</v>
      </c>
      <c r="BZ824" s="48">
        <v>0</v>
      </c>
      <c r="CA824" s="48">
        <v>0</v>
      </c>
      <c r="CB824" s="49">
        <v>0</v>
      </c>
    </row>
    <row r="825" spans="1:80" x14ac:dyDescent="0.25">
      <c r="A825">
        <v>10001</v>
      </c>
      <c r="B825" s="48" t="s">
        <v>4474</v>
      </c>
      <c r="C825" s="48" t="s">
        <v>4475</v>
      </c>
      <c r="E825" s="48" t="s">
        <v>606</v>
      </c>
      <c r="F825" s="48">
        <v>33.65</v>
      </c>
      <c r="G825" s="48">
        <v>0</v>
      </c>
      <c r="H825" s="48">
        <v>33.65</v>
      </c>
      <c r="I825" s="48">
        <v>33.65</v>
      </c>
      <c r="J825" s="48">
        <v>1</v>
      </c>
      <c r="K825" s="48">
        <v>33.65</v>
      </c>
      <c r="L825" s="48">
        <v>1</v>
      </c>
      <c r="M825" s="48">
        <v>33.65</v>
      </c>
      <c r="N825" s="48">
        <v>1</v>
      </c>
      <c r="O825">
        <v>1</v>
      </c>
      <c r="P825" s="48">
        <v>0</v>
      </c>
      <c r="Q825" s="49">
        <v>42355</v>
      </c>
      <c r="S825" t="s">
        <v>2146</v>
      </c>
      <c r="T825" t="s">
        <v>2147</v>
      </c>
      <c r="U825" s="48" t="s">
        <v>2175</v>
      </c>
      <c r="V825" s="47"/>
      <c r="AB825">
        <v>0</v>
      </c>
      <c r="AD825">
        <v>0</v>
      </c>
      <c r="AF825">
        <v>0</v>
      </c>
      <c r="AG825">
        <v>0</v>
      </c>
      <c r="AH825">
        <v>0</v>
      </c>
      <c r="AI825">
        <v>0</v>
      </c>
      <c r="AJ825">
        <v>0</v>
      </c>
      <c r="AK825">
        <v>0</v>
      </c>
      <c r="AM825">
        <v>0</v>
      </c>
      <c r="AN825">
        <v>1</v>
      </c>
      <c r="AO825">
        <v>1</v>
      </c>
      <c r="AP825">
        <v>0</v>
      </c>
      <c r="AQ825">
        <v>0</v>
      </c>
      <c r="AR825">
        <v>0</v>
      </c>
      <c r="AS825">
        <v>0</v>
      </c>
      <c r="AT825">
        <v>0</v>
      </c>
      <c r="AU825">
        <v>0</v>
      </c>
      <c r="AV825">
        <v>0</v>
      </c>
      <c r="BA825">
        <v>0</v>
      </c>
      <c r="BD825">
        <v>0</v>
      </c>
      <c r="BG825">
        <v>0</v>
      </c>
      <c r="BJ825">
        <v>0</v>
      </c>
      <c r="BM825">
        <v>0</v>
      </c>
      <c r="BP825">
        <v>0</v>
      </c>
      <c r="BQ825" s="48" t="s">
        <v>2175</v>
      </c>
      <c r="BR825" s="48" t="s">
        <v>4476</v>
      </c>
      <c r="BX825" s="48">
        <v>0</v>
      </c>
      <c r="BY825" s="48">
        <v>15</v>
      </c>
      <c r="BZ825" s="48">
        <v>0</v>
      </c>
      <c r="CA825" s="48">
        <v>0</v>
      </c>
      <c r="CB825" s="49">
        <v>0</v>
      </c>
    </row>
    <row r="826" spans="1:80" x14ac:dyDescent="0.25">
      <c r="A826">
        <v>10001</v>
      </c>
      <c r="B826" s="48" t="s">
        <v>4054</v>
      </c>
      <c r="C826" s="48" t="s">
        <v>4055</v>
      </c>
      <c r="E826" s="48" t="s">
        <v>606</v>
      </c>
      <c r="F826" s="48">
        <v>33.65</v>
      </c>
      <c r="G826" s="48">
        <v>0</v>
      </c>
      <c r="H826" s="48">
        <v>33.65</v>
      </c>
      <c r="I826" s="48">
        <v>33.65</v>
      </c>
      <c r="J826" s="48">
        <v>1</v>
      </c>
      <c r="K826" s="48">
        <v>33.65</v>
      </c>
      <c r="L826" s="48">
        <v>1</v>
      </c>
      <c r="M826" s="48">
        <v>33.65</v>
      </c>
      <c r="N826" s="48">
        <v>1</v>
      </c>
      <c r="O826">
        <v>1</v>
      </c>
      <c r="P826" s="48">
        <v>0</v>
      </c>
      <c r="Q826" s="49">
        <v>42355</v>
      </c>
      <c r="S826" t="s">
        <v>2146</v>
      </c>
      <c r="T826" t="s">
        <v>2147</v>
      </c>
      <c r="U826" s="48" t="s">
        <v>2175</v>
      </c>
      <c r="V826" s="47"/>
      <c r="AB826">
        <v>0</v>
      </c>
      <c r="AD826">
        <v>0</v>
      </c>
      <c r="AF826">
        <v>0</v>
      </c>
      <c r="AG826">
        <v>0</v>
      </c>
      <c r="AH826">
        <v>0</v>
      </c>
      <c r="AI826">
        <v>0</v>
      </c>
      <c r="AJ826">
        <v>0</v>
      </c>
      <c r="AK826">
        <v>0</v>
      </c>
      <c r="AM826">
        <v>0</v>
      </c>
      <c r="AN826">
        <v>1</v>
      </c>
      <c r="AO826">
        <v>1</v>
      </c>
      <c r="AP826">
        <v>0</v>
      </c>
      <c r="AQ826">
        <v>0</v>
      </c>
      <c r="AR826">
        <v>0</v>
      </c>
      <c r="AS826">
        <v>0</v>
      </c>
      <c r="AT826">
        <v>0</v>
      </c>
      <c r="AU826">
        <v>0</v>
      </c>
      <c r="AV826">
        <v>0</v>
      </c>
      <c r="BA826">
        <v>0</v>
      </c>
      <c r="BD826">
        <v>0</v>
      </c>
      <c r="BG826">
        <v>0</v>
      </c>
      <c r="BJ826">
        <v>0</v>
      </c>
      <c r="BM826">
        <v>0</v>
      </c>
      <c r="BP826">
        <v>0</v>
      </c>
      <c r="BQ826" s="48" t="s">
        <v>2175</v>
      </c>
      <c r="BR826" s="48" t="s">
        <v>4056</v>
      </c>
      <c r="BX826" s="48">
        <v>0</v>
      </c>
      <c r="BY826" s="48">
        <v>15</v>
      </c>
      <c r="BZ826" s="48">
        <v>0</v>
      </c>
      <c r="CA826" s="48">
        <v>0</v>
      </c>
      <c r="CB826" s="49">
        <v>0</v>
      </c>
    </row>
    <row r="827" spans="1:80" x14ac:dyDescent="0.25">
      <c r="A827">
        <v>10001</v>
      </c>
      <c r="B827" s="48" t="s">
        <v>4057</v>
      </c>
      <c r="C827" s="48" t="s">
        <v>4058</v>
      </c>
      <c r="E827" s="48" t="s">
        <v>606</v>
      </c>
      <c r="F827" s="48">
        <v>55.59</v>
      </c>
      <c r="G827" s="48">
        <v>35</v>
      </c>
      <c r="H827" s="48">
        <v>36.130000000000003</v>
      </c>
      <c r="I827" s="48">
        <v>36.130000000000003</v>
      </c>
      <c r="J827" s="48">
        <v>1</v>
      </c>
      <c r="K827" s="48">
        <v>36.130000000000003</v>
      </c>
      <c r="L827" s="48">
        <v>1</v>
      </c>
      <c r="M827" s="48">
        <v>36.130000000000003</v>
      </c>
      <c r="N827" s="48">
        <v>1</v>
      </c>
      <c r="O827">
        <v>1</v>
      </c>
      <c r="P827" s="48">
        <v>0</v>
      </c>
      <c r="Q827" s="49">
        <v>42836</v>
      </c>
      <c r="S827" t="s">
        <v>2146</v>
      </c>
      <c r="T827" t="s">
        <v>2147</v>
      </c>
      <c r="U827" s="48" t="s">
        <v>2175</v>
      </c>
      <c r="V827" s="47"/>
      <c r="AB827">
        <v>0</v>
      </c>
      <c r="AD827">
        <v>0</v>
      </c>
      <c r="AF827">
        <v>0</v>
      </c>
      <c r="AG827">
        <v>0</v>
      </c>
      <c r="AH827">
        <v>0</v>
      </c>
      <c r="AI827">
        <v>0</v>
      </c>
      <c r="AJ827">
        <v>0</v>
      </c>
      <c r="AK827">
        <v>0</v>
      </c>
      <c r="AM827">
        <v>0</v>
      </c>
      <c r="AN827">
        <v>1</v>
      </c>
      <c r="AO827">
        <v>1</v>
      </c>
      <c r="AP827">
        <v>0</v>
      </c>
      <c r="AQ827">
        <v>0</v>
      </c>
      <c r="AR827">
        <v>0</v>
      </c>
      <c r="AS827">
        <v>0</v>
      </c>
      <c r="AT827">
        <v>0</v>
      </c>
      <c r="AU827">
        <v>0</v>
      </c>
      <c r="AV827">
        <v>0</v>
      </c>
      <c r="BA827">
        <v>0</v>
      </c>
      <c r="BD827">
        <v>0</v>
      </c>
      <c r="BG827">
        <v>0</v>
      </c>
      <c r="BJ827">
        <v>0</v>
      </c>
      <c r="BM827">
        <v>0</v>
      </c>
      <c r="BP827">
        <v>0</v>
      </c>
      <c r="BQ827" s="48" t="s">
        <v>2175</v>
      </c>
      <c r="BR827" s="48" t="s">
        <v>4059</v>
      </c>
      <c r="BX827" s="48">
        <v>0</v>
      </c>
      <c r="BY827" s="48">
        <v>15</v>
      </c>
      <c r="BZ827" s="48">
        <v>0</v>
      </c>
      <c r="CA827" s="48">
        <v>0</v>
      </c>
      <c r="CB827" s="49">
        <v>0</v>
      </c>
    </row>
    <row r="828" spans="1:80" x14ac:dyDescent="0.25">
      <c r="A828">
        <v>10001</v>
      </c>
      <c r="B828" s="48" t="s">
        <v>5974</v>
      </c>
      <c r="C828" s="48" t="s">
        <v>5975</v>
      </c>
      <c r="E828" s="48" t="s">
        <v>12</v>
      </c>
      <c r="F828" s="48">
        <v>0.8</v>
      </c>
      <c r="G828" s="48">
        <v>0</v>
      </c>
      <c r="H828" s="48">
        <v>0.8</v>
      </c>
      <c r="I828" s="48">
        <v>0.8</v>
      </c>
      <c r="J828" s="48">
        <v>1</v>
      </c>
      <c r="K828" s="48">
        <v>0.8</v>
      </c>
      <c r="L828" s="48">
        <v>1</v>
      </c>
      <c r="M828" s="48">
        <v>0.8</v>
      </c>
      <c r="N828" s="48">
        <v>1</v>
      </c>
      <c r="O828">
        <v>1</v>
      </c>
      <c r="P828" s="48">
        <v>0</v>
      </c>
      <c r="Q828" s="49">
        <v>42213</v>
      </c>
      <c r="S828" t="s">
        <v>2146</v>
      </c>
      <c r="T828" t="s">
        <v>2147</v>
      </c>
      <c r="U828" s="48" t="s">
        <v>786</v>
      </c>
      <c r="V828" s="47"/>
      <c r="AB828">
        <v>0</v>
      </c>
      <c r="AD828">
        <v>0</v>
      </c>
      <c r="AF828">
        <v>0</v>
      </c>
      <c r="AG828">
        <v>0</v>
      </c>
      <c r="AH828">
        <v>0</v>
      </c>
      <c r="AI828">
        <v>0</v>
      </c>
      <c r="AJ828">
        <v>0</v>
      </c>
      <c r="AK828">
        <v>0</v>
      </c>
      <c r="AM828">
        <v>0</v>
      </c>
      <c r="AN828">
        <v>1</v>
      </c>
      <c r="AO828">
        <v>1</v>
      </c>
      <c r="AP828">
        <v>0</v>
      </c>
      <c r="AQ828">
        <v>0</v>
      </c>
      <c r="AR828">
        <v>0</v>
      </c>
      <c r="AS828">
        <v>0</v>
      </c>
      <c r="AT828">
        <v>0</v>
      </c>
      <c r="AU828">
        <v>0</v>
      </c>
      <c r="AV828">
        <v>0</v>
      </c>
      <c r="BA828">
        <v>0</v>
      </c>
      <c r="BD828">
        <v>0</v>
      </c>
      <c r="BG828">
        <v>0</v>
      </c>
      <c r="BJ828">
        <v>0</v>
      </c>
      <c r="BM828">
        <v>0</v>
      </c>
      <c r="BP828">
        <v>0</v>
      </c>
      <c r="BQ828" s="48" t="s">
        <v>786</v>
      </c>
      <c r="BR828" s="48" t="s">
        <v>5976</v>
      </c>
      <c r="BX828" s="48">
        <v>0</v>
      </c>
      <c r="BY828" s="48">
        <v>15</v>
      </c>
      <c r="BZ828" s="48">
        <v>0</v>
      </c>
      <c r="CA828" s="48">
        <v>0</v>
      </c>
      <c r="CB828" s="49"/>
    </row>
    <row r="829" spans="1:80" x14ac:dyDescent="0.25">
      <c r="A829">
        <v>10001</v>
      </c>
      <c r="B829" s="48" t="s">
        <v>5980</v>
      </c>
      <c r="C829" s="48" t="s">
        <v>5981</v>
      </c>
      <c r="E829" s="48" t="s">
        <v>606</v>
      </c>
      <c r="F829" s="48">
        <v>61.92</v>
      </c>
      <c r="G829" s="48">
        <v>0</v>
      </c>
      <c r="H829" s="48">
        <v>61.92</v>
      </c>
      <c r="I829" s="48">
        <v>61.92</v>
      </c>
      <c r="J829" s="48">
        <v>1</v>
      </c>
      <c r="K829" s="48">
        <v>61.92</v>
      </c>
      <c r="L829" s="48">
        <v>1</v>
      </c>
      <c r="M829" s="48">
        <v>61.92</v>
      </c>
      <c r="N829" s="48">
        <v>1</v>
      </c>
      <c r="O829">
        <v>1</v>
      </c>
      <c r="P829" s="48">
        <v>0</v>
      </c>
      <c r="Q829" s="49">
        <v>42355</v>
      </c>
      <c r="S829" t="s">
        <v>2146</v>
      </c>
      <c r="T829" t="s">
        <v>2147</v>
      </c>
      <c r="U829" s="48" t="s">
        <v>786</v>
      </c>
      <c r="V829" s="47"/>
      <c r="AB829">
        <v>0</v>
      </c>
      <c r="AD829">
        <v>0</v>
      </c>
      <c r="AF829">
        <v>0</v>
      </c>
      <c r="AG829">
        <v>0</v>
      </c>
      <c r="AH829">
        <v>0</v>
      </c>
      <c r="AI829">
        <v>0</v>
      </c>
      <c r="AJ829">
        <v>0</v>
      </c>
      <c r="AK829">
        <v>0</v>
      </c>
      <c r="AM829">
        <v>0</v>
      </c>
      <c r="AN829">
        <v>1</v>
      </c>
      <c r="AO829">
        <v>1</v>
      </c>
      <c r="AP829">
        <v>0</v>
      </c>
      <c r="AQ829">
        <v>0</v>
      </c>
      <c r="AR829">
        <v>0</v>
      </c>
      <c r="AS829">
        <v>0</v>
      </c>
      <c r="AT829">
        <v>0</v>
      </c>
      <c r="AU829">
        <v>0</v>
      </c>
      <c r="AV829">
        <v>0</v>
      </c>
      <c r="BA829">
        <v>0</v>
      </c>
      <c r="BD829">
        <v>0</v>
      </c>
      <c r="BG829">
        <v>0</v>
      </c>
      <c r="BJ829">
        <v>0</v>
      </c>
      <c r="BM829">
        <v>0</v>
      </c>
      <c r="BP829">
        <v>0</v>
      </c>
      <c r="BQ829" s="48" t="s">
        <v>786</v>
      </c>
      <c r="BR829" s="48" t="s">
        <v>5982</v>
      </c>
      <c r="BX829" s="48">
        <v>0</v>
      </c>
      <c r="BY829" s="48">
        <v>15</v>
      </c>
      <c r="BZ829" s="48">
        <v>0</v>
      </c>
      <c r="CA829" s="48">
        <v>0</v>
      </c>
      <c r="CB829" s="49"/>
    </row>
    <row r="830" spans="1:80" x14ac:dyDescent="0.25">
      <c r="A830">
        <v>10001</v>
      </c>
      <c r="B830" s="48" t="s">
        <v>5986</v>
      </c>
      <c r="C830" s="48" t="s">
        <v>5987</v>
      </c>
      <c r="E830" s="48" t="s">
        <v>606</v>
      </c>
      <c r="F830" s="48">
        <v>73.239999999999995</v>
      </c>
      <c r="G830" s="48">
        <v>0</v>
      </c>
      <c r="H830" s="48">
        <v>73.239999999999995</v>
      </c>
      <c r="I830" s="48">
        <v>73.239999999999995</v>
      </c>
      <c r="J830" s="48">
        <v>1</v>
      </c>
      <c r="K830" s="48">
        <v>73.239999999999995</v>
      </c>
      <c r="L830" s="48">
        <v>1</v>
      </c>
      <c r="M830" s="48">
        <v>73.239999999999995</v>
      </c>
      <c r="N830" s="48">
        <v>1</v>
      </c>
      <c r="O830">
        <v>1</v>
      </c>
      <c r="P830" s="48">
        <v>0</v>
      </c>
      <c r="Q830" s="49">
        <v>39724</v>
      </c>
      <c r="S830" t="s">
        <v>2146</v>
      </c>
      <c r="T830" t="s">
        <v>2147</v>
      </c>
      <c r="U830" s="48" t="s">
        <v>786</v>
      </c>
      <c r="V830" s="47"/>
      <c r="AB830">
        <v>0</v>
      </c>
      <c r="AD830">
        <v>0</v>
      </c>
      <c r="AF830">
        <v>0</v>
      </c>
      <c r="AG830">
        <v>0</v>
      </c>
      <c r="AH830">
        <v>0</v>
      </c>
      <c r="AI830">
        <v>0</v>
      </c>
      <c r="AJ830">
        <v>0</v>
      </c>
      <c r="AK830">
        <v>0</v>
      </c>
      <c r="AM830">
        <v>0</v>
      </c>
      <c r="AN830">
        <v>1</v>
      </c>
      <c r="AO830">
        <v>1</v>
      </c>
      <c r="AP830">
        <v>0</v>
      </c>
      <c r="AQ830">
        <v>0</v>
      </c>
      <c r="AR830">
        <v>0</v>
      </c>
      <c r="AS830">
        <v>0</v>
      </c>
      <c r="AT830">
        <v>0</v>
      </c>
      <c r="AU830">
        <v>0</v>
      </c>
      <c r="AV830">
        <v>0</v>
      </c>
      <c r="BA830">
        <v>0</v>
      </c>
      <c r="BD830">
        <v>0</v>
      </c>
      <c r="BG830">
        <v>0</v>
      </c>
      <c r="BJ830">
        <v>0</v>
      </c>
      <c r="BM830">
        <v>0</v>
      </c>
      <c r="BP830">
        <v>0</v>
      </c>
      <c r="BQ830" s="48" t="s">
        <v>786</v>
      </c>
      <c r="BR830" s="48" t="s">
        <v>5988</v>
      </c>
      <c r="BX830" s="48">
        <v>0</v>
      </c>
      <c r="BY830" s="48">
        <v>15</v>
      </c>
      <c r="BZ830" s="48">
        <v>0</v>
      </c>
      <c r="CA830" s="48">
        <v>0</v>
      </c>
      <c r="CB830" s="49"/>
    </row>
    <row r="831" spans="1:80" x14ac:dyDescent="0.25">
      <c r="A831">
        <v>10001</v>
      </c>
      <c r="B831" s="48" t="s">
        <v>5991</v>
      </c>
      <c r="C831" s="48" t="s">
        <v>5992</v>
      </c>
      <c r="E831" s="48" t="s">
        <v>606</v>
      </c>
      <c r="F831" s="48">
        <v>59.63</v>
      </c>
      <c r="G831" s="48">
        <v>0</v>
      </c>
      <c r="H831" s="48">
        <v>78.3</v>
      </c>
      <c r="I831" s="48">
        <v>59.63</v>
      </c>
      <c r="J831" s="48">
        <v>1</v>
      </c>
      <c r="K831" s="48">
        <v>78.3</v>
      </c>
      <c r="L831" s="48">
        <v>1</v>
      </c>
      <c r="M831" s="48">
        <v>59.63</v>
      </c>
      <c r="N831" s="48">
        <v>1</v>
      </c>
      <c r="O831">
        <v>1</v>
      </c>
      <c r="P831" s="48">
        <v>0</v>
      </c>
      <c r="Q831" s="49">
        <v>42072</v>
      </c>
      <c r="S831" t="s">
        <v>2146</v>
      </c>
      <c r="T831" t="s">
        <v>2147</v>
      </c>
      <c r="U831" s="48" t="s">
        <v>786</v>
      </c>
      <c r="V831" s="47"/>
      <c r="AB831">
        <v>0</v>
      </c>
      <c r="AD831">
        <v>0</v>
      </c>
      <c r="AF831">
        <v>0</v>
      </c>
      <c r="AG831">
        <v>0</v>
      </c>
      <c r="AH831">
        <v>0</v>
      </c>
      <c r="AI831">
        <v>0</v>
      </c>
      <c r="AJ831">
        <v>0</v>
      </c>
      <c r="AK831">
        <v>0</v>
      </c>
      <c r="AM831">
        <v>0</v>
      </c>
      <c r="AN831">
        <v>1</v>
      </c>
      <c r="AO831">
        <v>1</v>
      </c>
      <c r="AP831">
        <v>0</v>
      </c>
      <c r="AQ831">
        <v>0</v>
      </c>
      <c r="AR831">
        <v>0</v>
      </c>
      <c r="AS831">
        <v>0</v>
      </c>
      <c r="AT831">
        <v>0</v>
      </c>
      <c r="AU831">
        <v>0</v>
      </c>
      <c r="AV831">
        <v>0</v>
      </c>
      <c r="BA831">
        <v>0</v>
      </c>
      <c r="BD831">
        <v>0</v>
      </c>
      <c r="BG831">
        <v>0</v>
      </c>
      <c r="BJ831">
        <v>0</v>
      </c>
      <c r="BM831">
        <v>0</v>
      </c>
      <c r="BP831">
        <v>0</v>
      </c>
      <c r="BQ831" s="48" t="s">
        <v>786</v>
      </c>
      <c r="BR831" s="48" t="s">
        <v>5993</v>
      </c>
      <c r="BX831" s="48">
        <v>0</v>
      </c>
      <c r="BY831" s="48">
        <v>15</v>
      </c>
      <c r="BZ831" s="48">
        <v>0</v>
      </c>
      <c r="CA831" s="48">
        <v>0</v>
      </c>
      <c r="CB831" s="49"/>
    </row>
    <row r="832" spans="1:80" x14ac:dyDescent="0.25">
      <c r="A832">
        <v>10001</v>
      </c>
      <c r="B832" s="48" t="s">
        <v>5989</v>
      </c>
      <c r="C832" s="48" t="s">
        <v>5990</v>
      </c>
      <c r="E832" s="48" t="s">
        <v>12</v>
      </c>
      <c r="F832" s="48">
        <v>0.32</v>
      </c>
      <c r="G832" s="48">
        <v>0</v>
      </c>
      <c r="H832" s="48">
        <v>0.32</v>
      </c>
      <c r="I832" s="48">
        <v>0.32</v>
      </c>
      <c r="J832" s="48">
        <v>1</v>
      </c>
      <c r="K832" s="48">
        <v>0.32</v>
      </c>
      <c r="L832" s="48">
        <v>1</v>
      </c>
      <c r="M832" s="48">
        <v>0.32</v>
      </c>
      <c r="N832" s="48">
        <v>1</v>
      </c>
      <c r="O832">
        <v>1</v>
      </c>
      <c r="P832" s="48">
        <v>0</v>
      </c>
      <c r="Q832" s="49">
        <v>41564</v>
      </c>
      <c r="S832" t="s">
        <v>2146</v>
      </c>
      <c r="T832" t="s">
        <v>2147</v>
      </c>
      <c r="U832" s="48" t="s">
        <v>786</v>
      </c>
      <c r="V832" s="47"/>
      <c r="AB832">
        <v>0</v>
      </c>
      <c r="AD832">
        <v>0</v>
      </c>
      <c r="AF832">
        <v>0</v>
      </c>
      <c r="AG832">
        <v>0</v>
      </c>
      <c r="AH832">
        <v>0</v>
      </c>
      <c r="AI832">
        <v>0</v>
      </c>
      <c r="AJ832">
        <v>0</v>
      </c>
      <c r="AK832">
        <v>0</v>
      </c>
      <c r="AM832">
        <v>0</v>
      </c>
      <c r="AN832">
        <v>1</v>
      </c>
      <c r="AO832">
        <v>1</v>
      </c>
      <c r="AP832">
        <v>0</v>
      </c>
      <c r="AQ832">
        <v>0</v>
      </c>
      <c r="AR832">
        <v>0</v>
      </c>
      <c r="AS832">
        <v>0</v>
      </c>
      <c r="AT832">
        <v>0</v>
      </c>
      <c r="AU832">
        <v>0</v>
      </c>
      <c r="AV832">
        <v>0</v>
      </c>
      <c r="BA832">
        <v>0</v>
      </c>
      <c r="BD832">
        <v>0</v>
      </c>
      <c r="BG832">
        <v>0</v>
      </c>
      <c r="BJ832">
        <v>0</v>
      </c>
      <c r="BM832">
        <v>0</v>
      </c>
      <c r="BP832">
        <v>0</v>
      </c>
      <c r="BQ832" s="48" t="s">
        <v>786</v>
      </c>
      <c r="BX832" s="48">
        <v>0</v>
      </c>
      <c r="BY832" s="48">
        <v>13</v>
      </c>
      <c r="BZ832" s="48">
        <v>0</v>
      </c>
      <c r="CA832" s="48">
        <v>0</v>
      </c>
      <c r="CB832" s="49"/>
    </row>
    <row r="833" spans="1:80" x14ac:dyDescent="0.25">
      <c r="A833">
        <v>10001</v>
      </c>
      <c r="B833" s="48" t="s">
        <v>5994</v>
      </c>
      <c r="C833" s="48" t="s">
        <v>5995</v>
      </c>
      <c r="E833" s="48" t="s">
        <v>12</v>
      </c>
      <c r="F833" s="48">
        <v>0.4</v>
      </c>
      <c r="G833" s="48">
        <v>0</v>
      </c>
      <c r="H833" s="48">
        <v>0.4</v>
      </c>
      <c r="I833" s="48">
        <v>0.4</v>
      </c>
      <c r="J833" s="48">
        <v>1</v>
      </c>
      <c r="K833" s="48">
        <v>0.4</v>
      </c>
      <c r="L833" s="48">
        <v>1</v>
      </c>
      <c r="M833" s="48">
        <v>0.4</v>
      </c>
      <c r="N833" s="48">
        <v>1</v>
      </c>
      <c r="O833">
        <v>1</v>
      </c>
      <c r="P833" s="48">
        <v>0</v>
      </c>
      <c r="Q833" s="49">
        <v>41178</v>
      </c>
      <c r="S833" t="s">
        <v>2146</v>
      </c>
      <c r="T833" t="s">
        <v>2147</v>
      </c>
      <c r="U833" s="48" t="s">
        <v>786</v>
      </c>
      <c r="V833" s="47"/>
      <c r="AB833">
        <v>0</v>
      </c>
      <c r="AD833">
        <v>0</v>
      </c>
      <c r="AF833">
        <v>0</v>
      </c>
      <c r="AG833">
        <v>0</v>
      </c>
      <c r="AH833">
        <v>0</v>
      </c>
      <c r="AI833">
        <v>0</v>
      </c>
      <c r="AJ833">
        <v>0</v>
      </c>
      <c r="AK833">
        <v>0</v>
      </c>
      <c r="AM833">
        <v>0</v>
      </c>
      <c r="AN833">
        <v>1</v>
      </c>
      <c r="AO833">
        <v>1</v>
      </c>
      <c r="AP833">
        <v>0</v>
      </c>
      <c r="AQ833">
        <v>0</v>
      </c>
      <c r="AR833">
        <v>0</v>
      </c>
      <c r="AS833">
        <v>0</v>
      </c>
      <c r="AT833">
        <v>0</v>
      </c>
      <c r="AU833">
        <v>0</v>
      </c>
      <c r="AV833">
        <v>0</v>
      </c>
      <c r="BA833">
        <v>0</v>
      </c>
      <c r="BD833">
        <v>0</v>
      </c>
      <c r="BG833">
        <v>0</v>
      </c>
      <c r="BJ833">
        <v>0</v>
      </c>
      <c r="BM833">
        <v>0</v>
      </c>
      <c r="BP833">
        <v>0</v>
      </c>
      <c r="BQ833" s="48" t="s">
        <v>786</v>
      </c>
      <c r="BR833" s="48" t="s">
        <v>5996</v>
      </c>
      <c r="BX833" s="48">
        <v>0</v>
      </c>
      <c r="BY833" s="48">
        <v>0</v>
      </c>
      <c r="BZ833" s="48">
        <v>0</v>
      </c>
      <c r="CA833" s="48">
        <v>0</v>
      </c>
      <c r="CB833" s="49"/>
    </row>
    <row r="834" spans="1:80" x14ac:dyDescent="0.25">
      <c r="A834">
        <v>10001</v>
      </c>
      <c r="B834" s="48" t="s">
        <v>5977</v>
      </c>
      <c r="C834" s="48" t="s">
        <v>5978</v>
      </c>
      <c r="E834" s="48" t="s">
        <v>12</v>
      </c>
      <c r="F834" s="48">
        <v>0.56000000000000005</v>
      </c>
      <c r="G834" s="48">
        <v>0</v>
      </c>
      <c r="H834" s="48">
        <v>0.56000000000000005</v>
      </c>
      <c r="I834" s="48">
        <v>0.56000000000000005</v>
      </c>
      <c r="J834" s="48">
        <v>1</v>
      </c>
      <c r="K834" s="48">
        <v>0.56000000000000005</v>
      </c>
      <c r="L834" s="48">
        <v>1</v>
      </c>
      <c r="M834" s="48">
        <v>0.56000000000000005</v>
      </c>
      <c r="N834" s="48">
        <v>1</v>
      </c>
      <c r="O834">
        <v>1</v>
      </c>
      <c r="P834" s="48">
        <v>0</v>
      </c>
      <c r="Q834" s="49">
        <v>40303</v>
      </c>
      <c r="S834" t="s">
        <v>2146</v>
      </c>
      <c r="T834" t="s">
        <v>2147</v>
      </c>
      <c r="U834" s="48" t="s">
        <v>786</v>
      </c>
      <c r="V834" s="47"/>
      <c r="AB834">
        <v>0</v>
      </c>
      <c r="AD834">
        <v>0</v>
      </c>
      <c r="AF834">
        <v>0</v>
      </c>
      <c r="AG834">
        <v>0</v>
      </c>
      <c r="AH834">
        <v>0</v>
      </c>
      <c r="AI834">
        <v>0</v>
      </c>
      <c r="AJ834">
        <v>0</v>
      </c>
      <c r="AK834">
        <v>0</v>
      </c>
      <c r="AM834">
        <v>0</v>
      </c>
      <c r="AN834">
        <v>1</v>
      </c>
      <c r="AO834">
        <v>1</v>
      </c>
      <c r="AP834">
        <v>0</v>
      </c>
      <c r="AQ834">
        <v>0</v>
      </c>
      <c r="AR834">
        <v>0</v>
      </c>
      <c r="AS834">
        <v>0</v>
      </c>
      <c r="AT834">
        <v>0</v>
      </c>
      <c r="AU834">
        <v>0</v>
      </c>
      <c r="AV834">
        <v>0</v>
      </c>
      <c r="BA834">
        <v>0</v>
      </c>
      <c r="BD834">
        <v>0</v>
      </c>
      <c r="BG834">
        <v>0</v>
      </c>
      <c r="BJ834">
        <v>0</v>
      </c>
      <c r="BM834">
        <v>0</v>
      </c>
      <c r="BP834">
        <v>0</v>
      </c>
      <c r="BQ834" s="48" t="s">
        <v>786</v>
      </c>
      <c r="BR834" s="48" t="s">
        <v>5979</v>
      </c>
      <c r="BX834" s="48">
        <v>0</v>
      </c>
      <c r="BY834" s="48">
        <v>0</v>
      </c>
      <c r="BZ834" s="48">
        <v>0</v>
      </c>
      <c r="CA834" s="48">
        <v>0</v>
      </c>
      <c r="CB834" s="49"/>
    </row>
    <row r="835" spans="1:80" x14ac:dyDescent="0.25">
      <c r="A835">
        <v>10001</v>
      </c>
      <c r="B835" s="48" t="s">
        <v>5983</v>
      </c>
      <c r="C835" s="48" t="s">
        <v>5984</v>
      </c>
      <c r="E835" s="48" t="s">
        <v>12</v>
      </c>
      <c r="F835" s="48">
        <v>0.43</v>
      </c>
      <c r="G835" s="48">
        <v>0</v>
      </c>
      <c r="H835" s="48">
        <v>0.43</v>
      </c>
      <c r="I835" s="48">
        <v>0.43</v>
      </c>
      <c r="J835" s="48">
        <v>1</v>
      </c>
      <c r="K835" s="48">
        <v>0.43</v>
      </c>
      <c r="L835" s="48">
        <v>1</v>
      </c>
      <c r="M835" s="48">
        <v>0.43</v>
      </c>
      <c r="N835" s="48">
        <v>1</v>
      </c>
      <c r="O835">
        <v>1</v>
      </c>
      <c r="P835" s="48">
        <v>0</v>
      </c>
      <c r="Q835" s="49">
        <v>41712</v>
      </c>
      <c r="S835" t="s">
        <v>2146</v>
      </c>
      <c r="T835" t="s">
        <v>2147</v>
      </c>
      <c r="U835" s="48" t="s">
        <v>786</v>
      </c>
      <c r="V835" s="47"/>
      <c r="AB835">
        <v>0</v>
      </c>
      <c r="AD835">
        <v>0</v>
      </c>
      <c r="AF835">
        <v>0</v>
      </c>
      <c r="AG835">
        <v>0</v>
      </c>
      <c r="AH835">
        <v>0</v>
      </c>
      <c r="AI835">
        <v>0</v>
      </c>
      <c r="AJ835">
        <v>0</v>
      </c>
      <c r="AK835">
        <v>0</v>
      </c>
      <c r="AM835">
        <v>0</v>
      </c>
      <c r="AN835">
        <v>1</v>
      </c>
      <c r="AO835">
        <v>1</v>
      </c>
      <c r="AP835">
        <v>0</v>
      </c>
      <c r="AQ835">
        <v>0</v>
      </c>
      <c r="AR835">
        <v>0</v>
      </c>
      <c r="AS835">
        <v>0</v>
      </c>
      <c r="AT835">
        <v>0</v>
      </c>
      <c r="AU835">
        <v>0</v>
      </c>
      <c r="AV835">
        <v>0</v>
      </c>
      <c r="BA835">
        <v>0</v>
      </c>
      <c r="BD835">
        <v>0</v>
      </c>
      <c r="BG835">
        <v>0</v>
      </c>
      <c r="BJ835">
        <v>0</v>
      </c>
      <c r="BM835">
        <v>0</v>
      </c>
      <c r="BP835">
        <v>0</v>
      </c>
      <c r="BQ835" s="48" t="s">
        <v>786</v>
      </c>
      <c r="BR835" s="48" t="s">
        <v>5982</v>
      </c>
      <c r="BS835" s="48" t="s">
        <v>1615</v>
      </c>
      <c r="BT835" s="48" t="s">
        <v>5985</v>
      </c>
      <c r="BX835" s="48">
        <v>0</v>
      </c>
      <c r="BY835" s="48">
        <v>0</v>
      </c>
      <c r="BZ835" s="48">
        <v>0</v>
      </c>
      <c r="CA835" s="48">
        <v>0</v>
      </c>
      <c r="CB835" s="49"/>
    </row>
    <row r="836" spans="1:80" x14ac:dyDescent="0.25">
      <c r="A836">
        <v>10001</v>
      </c>
      <c r="B836" s="48" t="s">
        <v>5966</v>
      </c>
      <c r="C836" s="48" t="s">
        <v>5967</v>
      </c>
      <c r="E836" s="48" t="s">
        <v>12</v>
      </c>
      <c r="F836" s="48">
        <v>12.78</v>
      </c>
      <c r="G836" s="48">
        <v>0</v>
      </c>
      <c r="H836" s="48">
        <v>12.78</v>
      </c>
      <c r="I836" s="48">
        <v>12.78</v>
      </c>
      <c r="J836" s="48">
        <v>1</v>
      </c>
      <c r="K836" s="48">
        <v>12.78</v>
      </c>
      <c r="L836" s="48">
        <v>1</v>
      </c>
      <c r="M836" s="48">
        <v>12.78</v>
      </c>
      <c r="N836" s="48">
        <v>1</v>
      </c>
      <c r="O836">
        <v>1</v>
      </c>
      <c r="P836" s="48">
        <v>0</v>
      </c>
      <c r="Q836" s="49">
        <v>43006</v>
      </c>
      <c r="S836" t="s">
        <v>1626</v>
      </c>
      <c r="T836" t="s">
        <v>1627</v>
      </c>
      <c r="U836" s="48" t="s">
        <v>1615</v>
      </c>
      <c r="V836" s="47"/>
      <c r="AB836">
        <v>0</v>
      </c>
      <c r="AD836">
        <v>0</v>
      </c>
      <c r="AF836">
        <v>0</v>
      </c>
      <c r="AG836">
        <v>0</v>
      </c>
      <c r="AH836">
        <v>0</v>
      </c>
      <c r="AI836">
        <v>0</v>
      </c>
      <c r="AJ836">
        <v>0</v>
      </c>
      <c r="AK836">
        <v>0</v>
      </c>
      <c r="AM836">
        <v>0</v>
      </c>
      <c r="AN836">
        <v>1</v>
      </c>
      <c r="AO836">
        <v>1</v>
      </c>
      <c r="AP836">
        <v>0</v>
      </c>
      <c r="AQ836">
        <v>0</v>
      </c>
      <c r="AR836">
        <v>0</v>
      </c>
      <c r="AS836">
        <v>0</v>
      </c>
      <c r="AT836">
        <v>0</v>
      </c>
      <c r="AU836">
        <v>0</v>
      </c>
      <c r="AV836">
        <v>0</v>
      </c>
      <c r="BA836">
        <v>0</v>
      </c>
      <c r="BD836">
        <v>0</v>
      </c>
      <c r="BG836">
        <v>0</v>
      </c>
      <c r="BJ836">
        <v>0</v>
      </c>
      <c r="BM836">
        <v>0</v>
      </c>
      <c r="BP836">
        <v>0</v>
      </c>
      <c r="BQ836" s="48" t="s">
        <v>2175</v>
      </c>
      <c r="BR836" s="48" t="s">
        <v>5968</v>
      </c>
      <c r="BS836" s="48" t="s">
        <v>1615</v>
      </c>
      <c r="BU836" s="48" t="s">
        <v>1090</v>
      </c>
      <c r="BV836" t="s">
        <v>8262</v>
      </c>
      <c r="BX836" s="48">
        <v>0</v>
      </c>
      <c r="BY836" s="48">
        <v>15</v>
      </c>
      <c r="BZ836" s="48">
        <v>0</v>
      </c>
      <c r="CA836" s="48">
        <v>0</v>
      </c>
      <c r="CB836" s="49">
        <v>0</v>
      </c>
    </row>
    <row r="837" spans="1:80" x14ac:dyDescent="0.25">
      <c r="A837">
        <v>10001</v>
      </c>
      <c r="B837" s="48" t="s">
        <v>5969</v>
      </c>
      <c r="C837" s="48" t="s">
        <v>5970</v>
      </c>
      <c r="D837" t="s">
        <v>5971</v>
      </c>
      <c r="E837" s="48" t="s">
        <v>12</v>
      </c>
      <c r="F837" s="48">
        <v>14.76</v>
      </c>
      <c r="G837" s="48">
        <v>0</v>
      </c>
      <c r="H837" s="48">
        <v>14.76</v>
      </c>
      <c r="I837" s="48">
        <v>14.76</v>
      </c>
      <c r="J837" s="48">
        <v>1</v>
      </c>
      <c r="K837" s="48">
        <v>14.76</v>
      </c>
      <c r="L837" s="48">
        <v>1</v>
      </c>
      <c r="M837" s="48">
        <v>14.76</v>
      </c>
      <c r="N837" s="48">
        <v>1</v>
      </c>
      <c r="O837">
        <v>1</v>
      </c>
      <c r="P837" s="48">
        <v>0</v>
      </c>
      <c r="Q837" s="49">
        <v>43006</v>
      </c>
      <c r="S837" t="s">
        <v>1626</v>
      </c>
      <c r="T837" t="s">
        <v>1627</v>
      </c>
      <c r="U837" s="48" t="s">
        <v>1615</v>
      </c>
      <c r="V837" s="47"/>
      <c r="AB837">
        <v>0</v>
      </c>
      <c r="AD837">
        <v>0</v>
      </c>
      <c r="AF837">
        <v>0</v>
      </c>
      <c r="AG837">
        <v>0</v>
      </c>
      <c r="AH837">
        <v>0</v>
      </c>
      <c r="AI837">
        <v>0</v>
      </c>
      <c r="AJ837">
        <v>0</v>
      </c>
      <c r="AK837">
        <v>0</v>
      </c>
      <c r="AM837">
        <v>0</v>
      </c>
      <c r="AN837">
        <v>1</v>
      </c>
      <c r="AO837">
        <v>1</v>
      </c>
      <c r="AP837">
        <v>0</v>
      </c>
      <c r="AQ837">
        <v>0</v>
      </c>
      <c r="AR837">
        <v>0</v>
      </c>
      <c r="AS837">
        <v>0</v>
      </c>
      <c r="AT837">
        <v>0</v>
      </c>
      <c r="AU837">
        <v>0</v>
      </c>
      <c r="AV837">
        <v>0</v>
      </c>
      <c r="BA837">
        <v>0</v>
      </c>
      <c r="BD837">
        <v>0</v>
      </c>
      <c r="BG837">
        <v>0</v>
      </c>
      <c r="BJ837">
        <v>0</v>
      </c>
      <c r="BM837">
        <v>0</v>
      </c>
      <c r="BP837">
        <v>0</v>
      </c>
      <c r="BQ837" s="48" t="s">
        <v>5972</v>
      </c>
      <c r="BR837" s="48" t="s">
        <v>5973</v>
      </c>
      <c r="BS837" s="48" t="s">
        <v>1252</v>
      </c>
      <c r="BT837" s="48" t="s">
        <v>8263</v>
      </c>
      <c r="BU837" s="48" t="s">
        <v>1615</v>
      </c>
      <c r="BX837" s="48">
        <v>0</v>
      </c>
      <c r="BY837" s="48">
        <v>15</v>
      </c>
      <c r="BZ837" s="48">
        <v>0</v>
      </c>
      <c r="CA837" s="48">
        <v>0</v>
      </c>
      <c r="CB837" s="49">
        <v>0</v>
      </c>
    </row>
    <row r="838" spans="1:80" x14ac:dyDescent="0.25">
      <c r="A838">
        <v>10001</v>
      </c>
      <c r="B838" s="48" t="s">
        <v>1635</v>
      </c>
      <c r="C838" s="48" t="s">
        <v>1636</v>
      </c>
      <c r="E838" s="48" t="s">
        <v>12</v>
      </c>
      <c r="F838" s="48">
        <v>34</v>
      </c>
      <c r="G838" s="48">
        <v>0</v>
      </c>
      <c r="H838" s="48">
        <v>34</v>
      </c>
      <c r="I838" s="48">
        <v>34</v>
      </c>
      <c r="J838" s="48">
        <v>1</v>
      </c>
      <c r="K838" s="48">
        <v>34</v>
      </c>
      <c r="L838" s="48">
        <v>1</v>
      </c>
      <c r="M838" s="48">
        <v>34</v>
      </c>
      <c r="N838" s="48">
        <v>1</v>
      </c>
      <c r="O838">
        <v>1</v>
      </c>
      <c r="P838" s="48">
        <v>0</v>
      </c>
      <c r="Q838" s="49">
        <v>43046</v>
      </c>
      <c r="S838" t="s">
        <v>1626</v>
      </c>
      <c r="T838" t="s">
        <v>1627</v>
      </c>
      <c r="U838" s="48" t="s">
        <v>1629</v>
      </c>
      <c r="V838" s="47"/>
      <c r="AB838">
        <v>0</v>
      </c>
      <c r="AD838">
        <v>0</v>
      </c>
      <c r="AF838">
        <v>0</v>
      </c>
      <c r="AG838">
        <v>0</v>
      </c>
      <c r="AH838">
        <v>0</v>
      </c>
      <c r="AI838">
        <v>0</v>
      </c>
      <c r="AJ838">
        <v>0</v>
      </c>
      <c r="AK838">
        <v>0</v>
      </c>
      <c r="AM838">
        <v>0</v>
      </c>
      <c r="AN838">
        <v>1</v>
      </c>
      <c r="AO838">
        <v>1</v>
      </c>
      <c r="AP838">
        <v>0</v>
      </c>
      <c r="AQ838">
        <v>0</v>
      </c>
      <c r="AR838">
        <v>0</v>
      </c>
      <c r="AS838">
        <v>0</v>
      </c>
      <c r="AT838">
        <v>0</v>
      </c>
      <c r="AU838">
        <v>0</v>
      </c>
      <c r="AV838">
        <v>0</v>
      </c>
      <c r="BA838">
        <v>0</v>
      </c>
      <c r="BD838">
        <v>0</v>
      </c>
      <c r="BG838">
        <v>0</v>
      </c>
      <c r="BJ838">
        <v>0</v>
      </c>
      <c r="BM838">
        <v>0</v>
      </c>
      <c r="BP838">
        <v>0</v>
      </c>
      <c r="BQ838" s="48" t="s">
        <v>1537</v>
      </c>
      <c r="BR838" s="48" t="s">
        <v>1638</v>
      </c>
      <c r="BS838" s="48" t="s">
        <v>702</v>
      </c>
      <c r="BT838" s="48" t="s">
        <v>1639</v>
      </c>
      <c r="BU838" s="48" t="s">
        <v>1637</v>
      </c>
      <c r="BV838" t="s">
        <v>1640</v>
      </c>
      <c r="BX838" s="48">
        <v>0</v>
      </c>
      <c r="BY838" s="48">
        <v>21</v>
      </c>
      <c r="BZ838" s="48">
        <v>0</v>
      </c>
      <c r="CA838" s="48">
        <v>0</v>
      </c>
      <c r="CB838" s="49">
        <v>0</v>
      </c>
    </row>
    <row r="839" spans="1:80" x14ac:dyDescent="0.25">
      <c r="A839">
        <v>10001</v>
      </c>
      <c r="B839" s="48" t="s">
        <v>1641</v>
      </c>
      <c r="C839" s="48" t="s">
        <v>1642</v>
      </c>
      <c r="E839" s="48" t="s">
        <v>12</v>
      </c>
      <c r="F839" s="48">
        <v>68</v>
      </c>
      <c r="G839" s="48">
        <v>0</v>
      </c>
      <c r="H839" s="48">
        <v>68</v>
      </c>
      <c r="I839" s="48">
        <v>68</v>
      </c>
      <c r="J839" s="48">
        <v>1</v>
      </c>
      <c r="K839" s="48">
        <v>68</v>
      </c>
      <c r="L839" s="48">
        <v>1</v>
      </c>
      <c r="M839" s="48">
        <v>68</v>
      </c>
      <c r="N839" s="48">
        <v>1</v>
      </c>
      <c r="O839">
        <v>1</v>
      </c>
      <c r="P839" s="48">
        <v>0</v>
      </c>
      <c r="Q839" s="49">
        <v>42636</v>
      </c>
      <c r="R839" t="s">
        <v>1295</v>
      </c>
      <c r="S839" t="s">
        <v>1626</v>
      </c>
      <c r="T839" t="s">
        <v>1627</v>
      </c>
      <c r="U839" s="48" t="s">
        <v>1537</v>
      </c>
      <c r="V839" s="47"/>
      <c r="AB839">
        <v>0</v>
      </c>
      <c r="AD839">
        <v>0</v>
      </c>
      <c r="AF839">
        <v>0</v>
      </c>
      <c r="AG839">
        <v>0</v>
      </c>
      <c r="AH839">
        <v>0</v>
      </c>
      <c r="AI839">
        <v>0</v>
      </c>
      <c r="AJ839">
        <v>0</v>
      </c>
      <c r="AK839">
        <v>0</v>
      </c>
      <c r="AM839">
        <v>0</v>
      </c>
      <c r="AN839">
        <v>1</v>
      </c>
      <c r="AO839">
        <v>1</v>
      </c>
      <c r="AP839">
        <v>0</v>
      </c>
      <c r="AQ839">
        <v>0</v>
      </c>
      <c r="AR839">
        <v>0</v>
      </c>
      <c r="AS839">
        <v>0</v>
      </c>
      <c r="AT839">
        <v>0</v>
      </c>
      <c r="AU839">
        <v>0</v>
      </c>
      <c r="AV839">
        <v>0</v>
      </c>
      <c r="BA839">
        <v>0</v>
      </c>
      <c r="BD839">
        <v>0</v>
      </c>
      <c r="BG839">
        <v>0</v>
      </c>
      <c r="BJ839">
        <v>0</v>
      </c>
      <c r="BM839">
        <v>0</v>
      </c>
      <c r="BP839">
        <v>0</v>
      </c>
      <c r="BQ839" s="48" t="s">
        <v>1537</v>
      </c>
      <c r="BR839" s="48" t="s">
        <v>1643</v>
      </c>
      <c r="BX839" s="48">
        <v>0</v>
      </c>
      <c r="BY839" s="48">
        <v>19</v>
      </c>
      <c r="BZ839" s="48">
        <v>0</v>
      </c>
      <c r="CA839" s="48">
        <v>0</v>
      </c>
      <c r="CB839" s="49"/>
    </row>
    <row r="840" spans="1:80" x14ac:dyDescent="0.25">
      <c r="A840">
        <v>10001</v>
      </c>
      <c r="B840" s="48" t="s">
        <v>1647</v>
      </c>
      <c r="C840" s="48" t="s">
        <v>1648</v>
      </c>
      <c r="E840" s="48" t="s">
        <v>12</v>
      </c>
      <c r="F840" s="48">
        <v>70</v>
      </c>
      <c r="G840" s="48">
        <v>0</v>
      </c>
      <c r="H840" s="48">
        <v>70</v>
      </c>
      <c r="I840" s="48">
        <v>70</v>
      </c>
      <c r="J840" s="48">
        <v>1</v>
      </c>
      <c r="K840" s="48">
        <v>70</v>
      </c>
      <c r="L840" s="48">
        <v>1</v>
      </c>
      <c r="M840" s="48">
        <v>70</v>
      </c>
      <c r="N840" s="48">
        <v>1</v>
      </c>
      <c r="O840">
        <v>1</v>
      </c>
      <c r="P840" s="48">
        <v>0</v>
      </c>
      <c r="Q840" s="49">
        <v>41386</v>
      </c>
      <c r="S840" t="s">
        <v>1626</v>
      </c>
      <c r="T840" t="s">
        <v>1627</v>
      </c>
      <c r="U840" s="48" t="s">
        <v>1537</v>
      </c>
      <c r="V840" s="47"/>
      <c r="AB840">
        <v>0</v>
      </c>
      <c r="AD840">
        <v>0</v>
      </c>
      <c r="AF840">
        <v>0</v>
      </c>
      <c r="AG840">
        <v>0</v>
      </c>
      <c r="AH840">
        <v>0</v>
      </c>
      <c r="AI840">
        <v>0</v>
      </c>
      <c r="AJ840">
        <v>0</v>
      </c>
      <c r="AK840">
        <v>0</v>
      </c>
      <c r="AM840">
        <v>0</v>
      </c>
      <c r="AN840">
        <v>1</v>
      </c>
      <c r="AO840">
        <v>1</v>
      </c>
      <c r="AP840">
        <v>0</v>
      </c>
      <c r="AQ840">
        <v>0</v>
      </c>
      <c r="AR840">
        <v>0</v>
      </c>
      <c r="AS840">
        <v>0</v>
      </c>
      <c r="AT840">
        <v>0</v>
      </c>
      <c r="AU840">
        <v>0</v>
      </c>
      <c r="AV840">
        <v>0</v>
      </c>
      <c r="BA840">
        <v>0</v>
      </c>
      <c r="BD840">
        <v>0</v>
      </c>
      <c r="BG840">
        <v>0</v>
      </c>
      <c r="BJ840">
        <v>0</v>
      </c>
      <c r="BM840">
        <v>0</v>
      </c>
      <c r="BP840">
        <v>0</v>
      </c>
      <c r="BQ840" s="48" t="s">
        <v>1537</v>
      </c>
      <c r="BR840" s="48" t="s">
        <v>1646</v>
      </c>
      <c r="BX840" s="48">
        <v>0</v>
      </c>
      <c r="BY840" s="48">
        <v>21</v>
      </c>
      <c r="BZ840" s="48">
        <v>0</v>
      </c>
      <c r="CA840" s="48">
        <v>0</v>
      </c>
      <c r="CB840" s="49"/>
    </row>
    <row r="841" spans="1:80" x14ac:dyDescent="0.25">
      <c r="A841">
        <v>10001</v>
      </c>
      <c r="B841" s="48" t="s">
        <v>1644</v>
      </c>
      <c r="C841" s="48" t="s">
        <v>1645</v>
      </c>
      <c r="E841" s="48" t="s">
        <v>12</v>
      </c>
      <c r="F841" s="48">
        <v>70</v>
      </c>
      <c r="G841" s="48">
        <v>0</v>
      </c>
      <c r="H841" s="48">
        <v>70</v>
      </c>
      <c r="I841" s="48">
        <v>70</v>
      </c>
      <c r="J841" s="48">
        <v>1</v>
      </c>
      <c r="K841" s="48">
        <v>70</v>
      </c>
      <c r="L841" s="48">
        <v>1</v>
      </c>
      <c r="M841" s="48">
        <v>70</v>
      </c>
      <c r="N841" s="48">
        <v>1</v>
      </c>
      <c r="O841">
        <v>1</v>
      </c>
      <c r="P841" s="48">
        <v>0</v>
      </c>
      <c r="Q841" s="49">
        <v>41386</v>
      </c>
      <c r="S841" t="s">
        <v>1626</v>
      </c>
      <c r="T841" t="s">
        <v>1627</v>
      </c>
      <c r="U841" s="48" t="s">
        <v>1537</v>
      </c>
      <c r="V841" s="47"/>
      <c r="AB841">
        <v>0</v>
      </c>
      <c r="AD841">
        <v>0</v>
      </c>
      <c r="AF841">
        <v>0</v>
      </c>
      <c r="AG841">
        <v>0</v>
      </c>
      <c r="AH841">
        <v>0</v>
      </c>
      <c r="AI841">
        <v>0</v>
      </c>
      <c r="AJ841">
        <v>0</v>
      </c>
      <c r="AK841">
        <v>0</v>
      </c>
      <c r="AM841">
        <v>0</v>
      </c>
      <c r="AN841">
        <v>1</v>
      </c>
      <c r="AO841">
        <v>1</v>
      </c>
      <c r="AP841">
        <v>0</v>
      </c>
      <c r="AQ841">
        <v>0</v>
      </c>
      <c r="AR841">
        <v>0</v>
      </c>
      <c r="AS841">
        <v>0</v>
      </c>
      <c r="AT841">
        <v>0</v>
      </c>
      <c r="AU841">
        <v>0</v>
      </c>
      <c r="AV841">
        <v>0</v>
      </c>
      <c r="BA841">
        <v>0</v>
      </c>
      <c r="BD841">
        <v>0</v>
      </c>
      <c r="BG841">
        <v>0</v>
      </c>
      <c r="BJ841">
        <v>0</v>
      </c>
      <c r="BM841">
        <v>0</v>
      </c>
      <c r="BP841">
        <v>0</v>
      </c>
      <c r="BQ841" s="48" t="s">
        <v>1537</v>
      </c>
      <c r="BR841" s="48" t="s">
        <v>1646</v>
      </c>
      <c r="BX841" s="48">
        <v>0</v>
      </c>
      <c r="BY841" s="48">
        <v>21</v>
      </c>
      <c r="BZ841" s="48">
        <v>0</v>
      </c>
      <c r="CA841" s="48">
        <v>0</v>
      </c>
      <c r="CB841" s="49"/>
    </row>
    <row r="842" spans="1:80" x14ac:dyDescent="0.25">
      <c r="A842">
        <v>10001</v>
      </c>
      <c r="B842" s="48" t="s">
        <v>1660</v>
      </c>
      <c r="C842" s="48" t="s">
        <v>1661</v>
      </c>
      <c r="D842" t="s">
        <v>1662</v>
      </c>
      <c r="E842" s="48" t="s">
        <v>12</v>
      </c>
      <c r="F842" s="48">
        <v>149.94</v>
      </c>
      <c r="G842" s="48">
        <v>0</v>
      </c>
      <c r="H842" s="48">
        <v>122.66</v>
      </c>
      <c r="I842" s="48">
        <v>149.94</v>
      </c>
      <c r="J842" s="48">
        <v>1</v>
      </c>
      <c r="K842" s="48">
        <v>122.66</v>
      </c>
      <c r="L842" s="48">
        <v>1</v>
      </c>
      <c r="M842" s="48">
        <v>149.94</v>
      </c>
      <c r="N842" s="48">
        <v>1</v>
      </c>
      <c r="O842">
        <v>1</v>
      </c>
      <c r="P842" s="48">
        <v>0</v>
      </c>
      <c r="Q842" s="49">
        <v>42724</v>
      </c>
      <c r="S842" t="s">
        <v>1626</v>
      </c>
      <c r="T842" t="s">
        <v>1627</v>
      </c>
      <c r="U842" s="48" t="s">
        <v>1653</v>
      </c>
      <c r="V842" s="47"/>
      <c r="AB842">
        <v>0</v>
      </c>
      <c r="AD842">
        <v>0</v>
      </c>
      <c r="AF842">
        <v>0</v>
      </c>
      <c r="AG842">
        <v>0</v>
      </c>
      <c r="AH842">
        <v>0</v>
      </c>
      <c r="AI842">
        <v>0</v>
      </c>
      <c r="AJ842">
        <v>0</v>
      </c>
      <c r="AK842">
        <v>0</v>
      </c>
      <c r="AM842">
        <v>0</v>
      </c>
      <c r="AN842">
        <v>1</v>
      </c>
      <c r="AO842">
        <v>1</v>
      </c>
      <c r="AP842">
        <v>0</v>
      </c>
      <c r="AQ842">
        <v>0</v>
      </c>
      <c r="AR842">
        <v>0</v>
      </c>
      <c r="AS842">
        <v>0</v>
      </c>
      <c r="AT842">
        <v>0</v>
      </c>
      <c r="AU842">
        <v>0</v>
      </c>
      <c r="AV842">
        <v>0</v>
      </c>
      <c r="BA842">
        <v>0</v>
      </c>
      <c r="BD842">
        <v>0</v>
      </c>
      <c r="BG842">
        <v>0</v>
      </c>
      <c r="BJ842">
        <v>0</v>
      </c>
      <c r="BM842">
        <v>0</v>
      </c>
      <c r="BP842">
        <v>0</v>
      </c>
      <c r="BQ842" s="48" t="s">
        <v>1628</v>
      </c>
      <c r="BR842" s="48" t="s">
        <v>1663</v>
      </c>
      <c r="BS842" s="48" t="s">
        <v>1653</v>
      </c>
      <c r="BT842" s="48" t="s">
        <v>1664</v>
      </c>
      <c r="BU842" s="48" t="s">
        <v>1665</v>
      </c>
      <c r="BV842" t="s">
        <v>1666</v>
      </c>
      <c r="BX842" s="48">
        <v>0</v>
      </c>
      <c r="BY842" s="48">
        <v>15</v>
      </c>
      <c r="BZ842" s="48">
        <v>0</v>
      </c>
      <c r="CA842" s="48">
        <v>0</v>
      </c>
      <c r="CB842" s="49"/>
    </row>
    <row r="843" spans="1:80" x14ac:dyDescent="0.25">
      <c r="A843">
        <v>10001</v>
      </c>
      <c r="B843" s="48" t="s">
        <v>1649</v>
      </c>
      <c r="C843" s="48" t="s">
        <v>1650</v>
      </c>
      <c r="E843" s="48" t="s">
        <v>12</v>
      </c>
      <c r="F843" s="48">
        <v>82</v>
      </c>
      <c r="G843" s="48">
        <v>0</v>
      </c>
      <c r="H843" s="48">
        <v>82</v>
      </c>
      <c r="I843" s="48">
        <v>82</v>
      </c>
      <c r="J843" s="48">
        <v>1</v>
      </c>
      <c r="K843" s="48">
        <v>82</v>
      </c>
      <c r="L843" s="48">
        <v>1</v>
      </c>
      <c r="M843" s="48">
        <v>82</v>
      </c>
      <c r="N843" s="48">
        <v>1</v>
      </c>
      <c r="O843">
        <v>1</v>
      </c>
      <c r="P843" s="48">
        <v>0</v>
      </c>
      <c r="Q843" s="49">
        <v>42431</v>
      </c>
      <c r="R843" t="s">
        <v>1116</v>
      </c>
      <c r="S843" t="s">
        <v>1626</v>
      </c>
      <c r="T843" t="s">
        <v>1627</v>
      </c>
      <c r="U843" s="48" t="s">
        <v>1637</v>
      </c>
      <c r="V843" s="47"/>
      <c r="AB843">
        <v>0</v>
      </c>
      <c r="AD843">
        <v>0</v>
      </c>
      <c r="AF843">
        <v>0</v>
      </c>
      <c r="AG843">
        <v>0</v>
      </c>
      <c r="AH843">
        <v>0</v>
      </c>
      <c r="AI843">
        <v>0</v>
      </c>
      <c r="AJ843">
        <v>0</v>
      </c>
      <c r="AK843">
        <v>0</v>
      </c>
      <c r="AM843">
        <v>0</v>
      </c>
      <c r="AN843">
        <v>1</v>
      </c>
      <c r="AO843">
        <v>1</v>
      </c>
      <c r="AP843">
        <v>0</v>
      </c>
      <c r="AQ843">
        <v>0</v>
      </c>
      <c r="AR843">
        <v>0</v>
      </c>
      <c r="AS843">
        <v>0</v>
      </c>
      <c r="AT843">
        <v>0</v>
      </c>
      <c r="AU843">
        <v>0</v>
      </c>
      <c r="AV843">
        <v>0</v>
      </c>
      <c r="BA843">
        <v>0</v>
      </c>
      <c r="BD843">
        <v>0</v>
      </c>
      <c r="BG843">
        <v>0</v>
      </c>
      <c r="BJ843">
        <v>0</v>
      </c>
      <c r="BM843">
        <v>0</v>
      </c>
      <c r="BP843">
        <v>0</v>
      </c>
      <c r="BQ843" s="48" t="s">
        <v>1637</v>
      </c>
      <c r="BS843" s="48" t="s">
        <v>1651</v>
      </c>
      <c r="BT843" s="48" t="s">
        <v>1652</v>
      </c>
      <c r="BU843" s="48" t="s">
        <v>1653</v>
      </c>
      <c r="BV843" t="s">
        <v>1654</v>
      </c>
      <c r="BX843" s="48">
        <v>0</v>
      </c>
      <c r="BY843" s="48">
        <v>19</v>
      </c>
      <c r="BZ843" s="48">
        <v>0</v>
      </c>
      <c r="CA843" s="48">
        <v>0</v>
      </c>
      <c r="CB843" s="49"/>
    </row>
    <row r="844" spans="1:80" x14ac:dyDescent="0.25">
      <c r="A844">
        <v>10001</v>
      </c>
      <c r="B844" s="48" t="s">
        <v>1655</v>
      </c>
      <c r="C844" s="48" t="s">
        <v>8336</v>
      </c>
      <c r="D844" t="s">
        <v>1656</v>
      </c>
      <c r="E844" s="48" t="s">
        <v>12</v>
      </c>
      <c r="F844" s="48">
        <v>208.56</v>
      </c>
      <c r="G844" s="48">
        <v>0</v>
      </c>
      <c r="H844" s="48">
        <v>208.56</v>
      </c>
      <c r="I844" s="48">
        <v>208.56</v>
      </c>
      <c r="J844" s="48">
        <v>1</v>
      </c>
      <c r="K844" s="48">
        <v>208.56</v>
      </c>
      <c r="L844" s="48">
        <v>1</v>
      </c>
      <c r="M844" s="48">
        <v>208.56</v>
      </c>
      <c r="N844" s="48">
        <v>1</v>
      </c>
      <c r="O844">
        <v>1</v>
      </c>
      <c r="P844" s="48">
        <v>0</v>
      </c>
      <c r="Q844" s="49">
        <v>43108</v>
      </c>
      <c r="R844" t="s">
        <v>737</v>
      </c>
      <c r="S844" t="s">
        <v>1626</v>
      </c>
      <c r="T844" t="s">
        <v>1627</v>
      </c>
      <c r="U844" s="48" t="s">
        <v>1653</v>
      </c>
      <c r="V844" s="47"/>
      <c r="AB844">
        <v>0</v>
      </c>
      <c r="AD844">
        <v>0</v>
      </c>
      <c r="AF844">
        <v>0</v>
      </c>
      <c r="AG844">
        <v>0</v>
      </c>
      <c r="AH844">
        <v>0</v>
      </c>
      <c r="AI844">
        <v>0</v>
      </c>
      <c r="AJ844">
        <v>0</v>
      </c>
      <c r="AK844">
        <v>0</v>
      </c>
      <c r="AM844">
        <v>0</v>
      </c>
      <c r="AN844">
        <v>1</v>
      </c>
      <c r="AO844">
        <v>1</v>
      </c>
      <c r="AP844">
        <v>0</v>
      </c>
      <c r="AQ844">
        <v>0</v>
      </c>
      <c r="AR844">
        <v>0</v>
      </c>
      <c r="AS844">
        <v>0</v>
      </c>
      <c r="AT844">
        <v>0</v>
      </c>
      <c r="AU844">
        <v>0</v>
      </c>
      <c r="AV844">
        <v>0</v>
      </c>
      <c r="BA844">
        <v>0</v>
      </c>
      <c r="BD844">
        <v>0</v>
      </c>
      <c r="BG844">
        <v>0</v>
      </c>
      <c r="BJ844">
        <v>0</v>
      </c>
      <c r="BM844">
        <v>0</v>
      </c>
      <c r="BP844">
        <v>0</v>
      </c>
      <c r="BQ844" s="48" t="s">
        <v>1653</v>
      </c>
      <c r="BR844" s="48" t="s">
        <v>1657</v>
      </c>
      <c r="BX844" s="48">
        <v>0</v>
      </c>
      <c r="BY844" s="48">
        <v>19</v>
      </c>
      <c r="BZ844" s="48">
        <v>0</v>
      </c>
      <c r="CA844" s="48">
        <v>0</v>
      </c>
      <c r="CB844" s="49">
        <v>0</v>
      </c>
    </row>
    <row r="845" spans="1:80" x14ac:dyDescent="0.25">
      <c r="A845">
        <v>10001</v>
      </c>
      <c r="B845" s="48" t="s">
        <v>1658</v>
      </c>
      <c r="C845" s="48" t="s">
        <v>1659</v>
      </c>
      <c r="E845" s="48" t="s">
        <v>12</v>
      </c>
      <c r="F845" s="48">
        <v>0</v>
      </c>
      <c r="G845" s="48">
        <v>0</v>
      </c>
      <c r="H845" s="48">
        <v>0</v>
      </c>
      <c r="I845" s="48">
        <v>0</v>
      </c>
      <c r="J845" s="48">
        <v>1</v>
      </c>
      <c r="K845" s="48">
        <v>0</v>
      </c>
      <c r="L845" s="48">
        <v>1</v>
      </c>
      <c r="M845" s="48">
        <v>0</v>
      </c>
      <c r="N845" s="48">
        <v>1</v>
      </c>
      <c r="O845">
        <v>1</v>
      </c>
      <c r="P845" s="48">
        <v>0</v>
      </c>
      <c r="Q845" s="49">
        <v>42271</v>
      </c>
      <c r="S845" t="s">
        <v>1626</v>
      </c>
      <c r="T845" t="s">
        <v>1627</v>
      </c>
      <c r="U845" s="48" t="s">
        <v>737</v>
      </c>
      <c r="V845" s="47"/>
      <c r="AB845">
        <v>0</v>
      </c>
      <c r="AD845">
        <v>0</v>
      </c>
      <c r="AF845">
        <v>0</v>
      </c>
      <c r="AG845">
        <v>0</v>
      </c>
      <c r="AH845">
        <v>0</v>
      </c>
      <c r="AI845">
        <v>0</v>
      </c>
      <c r="AJ845">
        <v>0</v>
      </c>
      <c r="AK845">
        <v>0</v>
      </c>
      <c r="AM845">
        <v>0</v>
      </c>
      <c r="AN845">
        <v>1</v>
      </c>
      <c r="AO845">
        <v>1</v>
      </c>
      <c r="AP845">
        <v>0</v>
      </c>
      <c r="AQ845">
        <v>0</v>
      </c>
      <c r="AR845">
        <v>0</v>
      </c>
      <c r="AS845">
        <v>0</v>
      </c>
      <c r="AT845">
        <v>0</v>
      </c>
      <c r="AU845">
        <v>0</v>
      </c>
      <c r="AV845">
        <v>0</v>
      </c>
      <c r="BA845">
        <v>0</v>
      </c>
      <c r="BD845">
        <v>0</v>
      </c>
      <c r="BG845">
        <v>0</v>
      </c>
      <c r="BJ845">
        <v>0</v>
      </c>
      <c r="BM845">
        <v>0</v>
      </c>
      <c r="BP845">
        <v>0</v>
      </c>
      <c r="BQ845" s="48" t="s">
        <v>1653</v>
      </c>
      <c r="BS845" s="48" t="s">
        <v>1653</v>
      </c>
      <c r="BX845" s="48">
        <v>0</v>
      </c>
      <c r="BY845" s="48">
        <v>15</v>
      </c>
      <c r="BZ845" s="48">
        <v>0</v>
      </c>
      <c r="CA845" s="48">
        <v>0</v>
      </c>
      <c r="CB845" s="49"/>
    </row>
    <row r="846" spans="1:80" x14ac:dyDescent="0.25">
      <c r="A846">
        <v>10001</v>
      </c>
      <c r="B846" s="48" t="s">
        <v>7556</v>
      </c>
      <c r="C846" s="48" t="s">
        <v>7557</v>
      </c>
      <c r="E846" s="48" t="s">
        <v>12</v>
      </c>
      <c r="F846" s="48">
        <v>88</v>
      </c>
      <c r="G846" s="48">
        <v>0</v>
      </c>
      <c r="H846" s="48">
        <v>88</v>
      </c>
      <c r="I846" s="48">
        <v>88</v>
      </c>
      <c r="J846" s="48">
        <v>1</v>
      </c>
      <c r="K846" s="48">
        <v>88</v>
      </c>
      <c r="L846" s="48">
        <v>1</v>
      </c>
      <c r="M846" s="48">
        <v>88</v>
      </c>
      <c r="N846" s="48">
        <v>1</v>
      </c>
      <c r="O846">
        <v>1</v>
      </c>
      <c r="P846" s="48">
        <v>0</v>
      </c>
      <c r="Q846" s="49">
        <v>42347</v>
      </c>
      <c r="S846" t="s">
        <v>1626</v>
      </c>
      <c r="T846" t="s">
        <v>1627</v>
      </c>
      <c r="U846" s="48" t="s">
        <v>702</v>
      </c>
      <c r="V846" s="47"/>
      <c r="AB846">
        <v>0</v>
      </c>
      <c r="AD846">
        <v>0</v>
      </c>
      <c r="AF846">
        <v>0</v>
      </c>
      <c r="AG846">
        <v>0</v>
      </c>
      <c r="AH846">
        <v>0</v>
      </c>
      <c r="AI846">
        <v>0</v>
      </c>
      <c r="AJ846">
        <v>0</v>
      </c>
      <c r="AK846">
        <v>0</v>
      </c>
      <c r="AM846">
        <v>0</v>
      </c>
      <c r="AN846">
        <v>1</v>
      </c>
      <c r="AO846">
        <v>1</v>
      </c>
      <c r="AP846">
        <v>0</v>
      </c>
      <c r="AQ846">
        <v>0</v>
      </c>
      <c r="AR846">
        <v>0</v>
      </c>
      <c r="AS846">
        <v>0</v>
      </c>
      <c r="AT846">
        <v>0</v>
      </c>
      <c r="AU846">
        <v>0</v>
      </c>
      <c r="AV846">
        <v>0</v>
      </c>
      <c r="BA846">
        <v>0</v>
      </c>
      <c r="BD846">
        <v>0</v>
      </c>
      <c r="BG846">
        <v>0</v>
      </c>
      <c r="BJ846">
        <v>0</v>
      </c>
      <c r="BM846">
        <v>0</v>
      </c>
      <c r="BP846">
        <v>0</v>
      </c>
      <c r="BQ846" s="48" t="s">
        <v>702</v>
      </c>
      <c r="BR846" s="48" t="s">
        <v>7558</v>
      </c>
      <c r="BX846" s="48">
        <v>0</v>
      </c>
      <c r="BY846" s="48">
        <v>15</v>
      </c>
      <c r="BZ846" s="48">
        <v>0</v>
      </c>
      <c r="CA846" s="48">
        <v>0</v>
      </c>
      <c r="CB846" s="49"/>
    </row>
    <row r="847" spans="1:80" x14ac:dyDescent="0.25">
      <c r="A847">
        <v>10001</v>
      </c>
      <c r="B847" s="48" t="s">
        <v>7375</v>
      </c>
      <c r="C847" s="48" t="s">
        <v>7376</v>
      </c>
      <c r="D847" t="s">
        <v>7377</v>
      </c>
      <c r="E847" s="48" t="s">
        <v>12</v>
      </c>
      <c r="F847" s="48">
        <v>190.58</v>
      </c>
      <c r="G847" s="48">
        <v>0</v>
      </c>
      <c r="H847" s="48">
        <v>190.58</v>
      </c>
      <c r="I847" s="48">
        <v>190.58</v>
      </c>
      <c r="J847" s="48">
        <v>1</v>
      </c>
      <c r="K847" s="48">
        <v>190.58</v>
      </c>
      <c r="L847" s="48">
        <v>1</v>
      </c>
      <c r="M847" s="48">
        <v>190.58</v>
      </c>
      <c r="N847" s="48">
        <v>1</v>
      </c>
      <c r="O847">
        <v>1</v>
      </c>
      <c r="P847" s="48">
        <v>0</v>
      </c>
      <c r="Q847" s="49">
        <v>43087</v>
      </c>
      <c r="S847" t="s">
        <v>1626</v>
      </c>
      <c r="T847" t="s">
        <v>1627</v>
      </c>
      <c r="U847" s="48" t="s">
        <v>1669</v>
      </c>
      <c r="V847" s="47"/>
      <c r="AB847">
        <v>0</v>
      </c>
      <c r="AD847">
        <v>0</v>
      </c>
      <c r="AF847">
        <v>0</v>
      </c>
      <c r="AG847">
        <v>0</v>
      </c>
      <c r="AH847">
        <v>0</v>
      </c>
      <c r="AI847">
        <v>0</v>
      </c>
      <c r="AJ847">
        <v>0</v>
      </c>
      <c r="AK847">
        <v>0</v>
      </c>
      <c r="AM847">
        <v>0</v>
      </c>
      <c r="AN847">
        <v>1</v>
      </c>
      <c r="AO847">
        <v>1</v>
      </c>
      <c r="AP847">
        <v>0</v>
      </c>
      <c r="AQ847">
        <v>0</v>
      </c>
      <c r="AR847">
        <v>0</v>
      </c>
      <c r="AS847">
        <v>0</v>
      </c>
      <c r="AT847">
        <v>0</v>
      </c>
      <c r="AU847">
        <v>0</v>
      </c>
      <c r="AV847">
        <v>0</v>
      </c>
      <c r="BA847">
        <v>0</v>
      </c>
      <c r="BD847">
        <v>0</v>
      </c>
      <c r="BG847">
        <v>0</v>
      </c>
      <c r="BJ847">
        <v>0</v>
      </c>
      <c r="BM847">
        <v>0</v>
      </c>
      <c r="BP847">
        <v>0</v>
      </c>
      <c r="BQ847" s="48" t="s">
        <v>1669</v>
      </c>
      <c r="BR847" s="48" t="s">
        <v>7378</v>
      </c>
      <c r="BS847" s="48" t="s">
        <v>702</v>
      </c>
      <c r="BX847" s="48">
        <v>0</v>
      </c>
      <c r="BY847" s="48">
        <v>15</v>
      </c>
      <c r="BZ847" s="48">
        <v>0</v>
      </c>
      <c r="CA847" s="48">
        <v>0</v>
      </c>
      <c r="CB847" s="49">
        <v>0</v>
      </c>
    </row>
    <row r="848" spans="1:80" x14ac:dyDescent="0.25">
      <c r="A848">
        <v>10001</v>
      </c>
      <c r="B848" s="48" t="s">
        <v>7478</v>
      </c>
      <c r="C848" s="48" t="s">
        <v>7479</v>
      </c>
      <c r="D848" t="s">
        <v>7480</v>
      </c>
      <c r="E848" s="48" t="s">
        <v>12</v>
      </c>
      <c r="F848" s="48">
        <v>95.29</v>
      </c>
      <c r="G848" s="48">
        <v>0</v>
      </c>
      <c r="H848" s="48">
        <v>95.29</v>
      </c>
      <c r="I848" s="48">
        <v>95.29</v>
      </c>
      <c r="J848" s="48">
        <v>1</v>
      </c>
      <c r="K848" s="48">
        <v>95.29</v>
      </c>
      <c r="L848" s="48">
        <v>1</v>
      </c>
      <c r="M848" s="48">
        <v>95.29</v>
      </c>
      <c r="N848" s="48">
        <v>1</v>
      </c>
      <c r="O848">
        <v>1</v>
      </c>
      <c r="P848" s="48">
        <v>0</v>
      </c>
      <c r="Q848" s="49">
        <v>43033</v>
      </c>
      <c r="S848" t="s">
        <v>1626</v>
      </c>
      <c r="T848" t="s">
        <v>1627</v>
      </c>
      <c r="U848" s="48" t="s">
        <v>1669</v>
      </c>
      <c r="V848" s="47"/>
      <c r="AB848">
        <v>0</v>
      </c>
      <c r="AD848">
        <v>0</v>
      </c>
      <c r="AF848">
        <v>0</v>
      </c>
      <c r="AG848">
        <v>0</v>
      </c>
      <c r="AH848">
        <v>0</v>
      </c>
      <c r="AI848">
        <v>0</v>
      </c>
      <c r="AJ848">
        <v>0</v>
      </c>
      <c r="AK848">
        <v>0</v>
      </c>
      <c r="AM848">
        <v>0</v>
      </c>
      <c r="AN848">
        <v>1</v>
      </c>
      <c r="AO848">
        <v>1</v>
      </c>
      <c r="AP848">
        <v>0</v>
      </c>
      <c r="AQ848">
        <v>0</v>
      </c>
      <c r="AR848">
        <v>0</v>
      </c>
      <c r="AS848">
        <v>0</v>
      </c>
      <c r="AT848">
        <v>0</v>
      </c>
      <c r="AU848">
        <v>0</v>
      </c>
      <c r="AV848">
        <v>0</v>
      </c>
      <c r="BA848">
        <v>0</v>
      </c>
      <c r="BD848">
        <v>0</v>
      </c>
      <c r="BG848">
        <v>0</v>
      </c>
      <c r="BJ848">
        <v>0</v>
      </c>
      <c r="BM848">
        <v>0</v>
      </c>
      <c r="BP848">
        <v>0</v>
      </c>
      <c r="BQ848" s="48" t="s">
        <v>1669</v>
      </c>
      <c r="BR848" s="48" t="s">
        <v>7378</v>
      </c>
      <c r="BS848" s="48" t="s">
        <v>702</v>
      </c>
      <c r="BU848" s="48" t="s">
        <v>1629</v>
      </c>
      <c r="BX848" s="48">
        <v>0</v>
      </c>
      <c r="BY848" s="48">
        <v>15</v>
      </c>
      <c r="BZ848" s="48">
        <v>0</v>
      </c>
      <c r="CA848" s="48">
        <v>0</v>
      </c>
      <c r="CB848" s="49">
        <v>0</v>
      </c>
    </row>
    <row r="849" spans="1:80" x14ac:dyDescent="0.25">
      <c r="A849">
        <v>10001</v>
      </c>
      <c r="B849" s="48" t="s">
        <v>7745</v>
      </c>
      <c r="C849" s="48" t="s">
        <v>7746</v>
      </c>
      <c r="D849" t="s">
        <v>7480</v>
      </c>
      <c r="E849" s="48" t="s">
        <v>12</v>
      </c>
      <c r="F849" s="48">
        <v>110</v>
      </c>
      <c r="G849" s="48">
        <v>0</v>
      </c>
      <c r="H849" s="48">
        <v>110</v>
      </c>
      <c r="I849" s="48">
        <v>110</v>
      </c>
      <c r="J849" s="48">
        <v>1</v>
      </c>
      <c r="K849" s="48">
        <v>110</v>
      </c>
      <c r="L849" s="48">
        <v>1</v>
      </c>
      <c r="M849" s="48">
        <v>110</v>
      </c>
      <c r="N849" s="48">
        <v>1</v>
      </c>
      <c r="O849">
        <v>1</v>
      </c>
      <c r="P849" s="48">
        <v>0</v>
      </c>
      <c r="Q849" s="49">
        <v>42969</v>
      </c>
      <c r="S849" t="s">
        <v>1626</v>
      </c>
      <c r="T849" t="s">
        <v>1627</v>
      </c>
      <c r="U849" s="48" t="s">
        <v>1629</v>
      </c>
      <c r="V849" s="47"/>
      <c r="AB849">
        <v>0</v>
      </c>
      <c r="AD849">
        <v>0</v>
      </c>
      <c r="AF849">
        <v>0</v>
      </c>
      <c r="AG849">
        <v>0</v>
      </c>
      <c r="AH849">
        <v>0</v>
      </c>
      <c r="AI849">
        <v>0</v>
      </c>
      <c r="AJ849">
        <v>0</v>
      </c>
      <c r="AK849">
        <v>0</v>
      </c>
      <c r="AM849">
        <v>0</v>
      </c>
      <c r="AN849">
        <v>1</v>
      </c>
      <c r="AO849">
        <v>1</v>
      </c>
      <c r="AP849">
        <v>0</v>
      </c>
      <c r="AQ849">
        <v>0</v>
      </c>
      <c r="AR849">
        <v>0</v>
      </c>
      <c r="AS849">
        <v>0</v>
      </c>
      <c r="AT849">
        <v>0</v>
      </c>
      <c r="AU849">
        <v>0</v>
      </c>
      <c r="AV849">
        <v>0</v>
      </c>
      <c r="BA849">
        <v>0</v>
      </c>
      <c r="BD849">
        <v>0</v>
      </c>
      <c r="BG849">
        <v>0</v>
      </c>
      <c r="BJ849">
        <v>0</v>
      </c>
      <c r="BM849">
        <v>0</v>
      </c>
      <c r="BP849">
        <v>0</v>
      </c>
      <c r="BU849" s="48" t="s">
        <v>1629</v>
      </c>
      <c r="BX849" s="48">
        <v>0</v>
      </c>
      <c r="BY849" s="48">
        <v>15</v>
      </c>
      <c r="BZ849" s="48">
        <v>0</v>
      </c>
      <c r="CA849" s="48">
        <v>0</v>
      </c>
      <c r="CB849" s="49">
        <v>0</v>
      </c>
    </row>
    <row r="850" spans="1:80" x14ac:dyDescent="0.25">
      <c r="A850">
        <v>10001</v>
      </c>
      <c r="B850" s="48" t="s">
        <v>1667</v>
      </c>
      <c r="C850" s="48" t="s">
        <v>1668</v>
      </c>
      <c r="E850" s="48" t="s">
        <v>12</v>
      </c>
      <c r="F850" s="48">
        <v>60</v>
      </c>
      <c r="G850" s="48">
        <v>0</v>
      </c>
      <c r="H850" s="48">
        <v>60</v>
      </c>
      <c r="I850" s="48">
        <v>60</v>
      </c>
      <c r="J850" s="48">
        <v>1</v>
      </c>
      <c r="K850" s="48">
        <v>60</v>
      </c>
      <c r="L850" s="48">
        <v>1</v>
      </c>
      <c r="M850" s="48">
        <v>60</v>
      </c>
      <c r="N850" s="48">
        <v>1</v>
      </c>
      <c r="O850">
        <v>1</v>
      </c>
      <c r="P850" s="48">
        <v>0</v>
      </c>
      <c r="Q850" s="49">
        <v>43087</v>
      </c>
      <c r="S850" t="s">
        <v>1626</v>
      </c>
      <c r="T850" t="s">
        <v>1627</v>
      </c>
      <c r="U850" s="48" t="s">
        <v>1669</v>
      </c>
      <c r="V850" s="47"/>
      <c r="AB850">
        <v>0</v>
      </c>
      <c r="AD850">
        <v>0</v>
      </c>
      <c r="AF850">
        <v>0</v>
      </c>
      <c r="AG850">
        <v>0</v>
      </c>
      <c r="AH850">
        <v>0</v>
      </c>
      <c r="AI850">
        <v>0</v>
      </c>
      <c r="AJ850">
        <v>0</v>
      </c>
      <c r="AK850">
        <v>0</v>
      </c>
      <c r="AM850">
        <v>0</v>
      </c>
      <c r="AN850">
        <v>1</v>
      </c>
      <c r="AO850">
        <v>1</v>
      </c>
      <c r="AP850">
        <v>0</v>
      </c>
      <c r="AQ850">
        <v>0</v>
      </c>
      <c r="AR850">
        <v>0</v>
      </c>
      <c r="AS850">
        <v>0</v>
      </c>
      <c r="AT850">
        <v>0</v>
      </c>
      <c r="AU850">
        <v>0</v>
      </c>
      <c r="AV850">
        <v>0</v>
      </c>
      <c r="BA850">
        <v>0</v>
      </c>
      <c r="BD850">
        <v>0</v>
      </c>
      <c r="BG850">
        <v>0</v>
      </c>
      <c r="BJ850">
        <v>0</v>
      </c>
      <c r="BM850">
        <v>0</v>
      </c>
      <c r="BP850">
        <v>0</v>
      </c>
      <c r="BQ850" s="48" t="s">
        <v>1651</v>
      </c>
      <c r="BR850" s="48" t="s">
        <v>1670</v>
      </c>
      <c r="BS850" s="48" t="s">
        <v>1653</v>
      </c>
      <c r="BT850" s="48" t="s">
        <v>1671</v>
      </c>
      <c r="BU850" s="48" t="s">
        <v>1665</v>
      </c>
      <c r="BV850" t="s">
        <v>1672</v>
      </c>
      <c r="BX850" s="48">
        <v>0</v>
      </c>
      <c r="BY850" s="48">
        <v>15</v>
      </c>
      <c r="BZ850" s="48">
        <v>0</v>
      </c>
      <c r="CA850" s="48">
        <v>0</v>
      </c>
      <c r="CB850" s="49">
        <v>0</v>
      </c>
    </row>
    <row r="851" spans="1:80" x14ac:dyDescent="0.25">
      <c r="A851">
        <v>10001</v>
      </c>
      <c r="B851" s="48" t="s">
        <v>1673</v>
      </c>
      <c r="C851" s="48" t="s">
        <v>1674</v>
      </c>
      <c r="E851" s="48" t="s">
        <v>12</v>
      </c>
      <c r="F851" s="48">
        <v>76</v>
      </c>
      <c r="G851" s="48">
        <v>0</v>
      </c>
      <c r="H851" s="48">
        <v>72</v>
      </c>
      <c r="I851" s="48">
        <v>76</v>
      </c>
      <c r="J851" s="48">
        <v>1</v>
      </c>
      <c r="K851" s="48">
        <v>72</v>
      </c>
      <c r="L851" s="48">
        <v>1</v>
      </c>
      <c r="M851" s="48">
        <v>76</v>
      </c>
      <c r="N851" s="48">
        <v>1</v>
      </c>
      <c r="O851">
        <v>1</v>
      </c>
      <c r="P851" s="48">
        <v>0</v>
      </c>
      <c r="Q851" s="49">
        <v>43087</v>
      </c>
      <c r="S851" t="s">
        <v>1626</v>
      </c>
      <c r="T851" t="s">
        <v>1627</v>
      </c>
      <c r="U851" s="48" t="s">
        <v>1669</v>
      </c>
      <c r="V851" s="47"/>
      <c r="AB851">
        <v>0</v>
      </c>
      <c r="AD851">
        <v>0</v>
      </c>
      <c r="AF851">
        <v>0</v>
      </c>
      <c r="AG851">
        <v>0</v>
      </c>
      <c r="AH851">
        <v>0</v>
      </c>
      <c r="AI851">
        <v>0</v>
      </c>
      <c r="AJ851">
        <v>0</v>
      </c>
      <c r="AK851">
        <v>0</v>
      </c>
      <c r="AM851">
        <v>0</v>
      </c>
      <c r="AN851">
        <v>1</v>
      </c>
      <c r="AO851">
        <v>1</v>
      </c>
      <c r="AP851">
        <v>0</v>
      </c>
      <c r="AQ851">
        <v>0</v>
      </c>
      <c r="AR851">
        <v>0</v>
      </c>
      <c r="AS851">
        <v>0</v>
      </c>
      <c r="AT851">
        <v>0</v>
      </c>
      <c r="AU851">
        <v>0</v>
      </c>
      <c r="AV851">
        <v>0</v>
      </c>
      <c r="BA851">
        <v>0</v>
      </c>
      <c r="BD851">
        <v>0</v>
      </c>
      <c r="BG851">
        <v>0</v>
      </c>
      <c r="BJ851">
        <v>0</v>
      </c>
      <c r="BM851">
        <v>0</v>
      </c>
      <c r="BP851">
        <v>0</v>
      </c>
      <c r="BQ851" s="48" t="s">
        <v>1651</v>
      </c>
      <c r="BR851" s="48" t="s">
        <v>1675</v>
      </c>
      <c r="BS851" s="48" t="s">
        <v>1637</v>
      </c>
      <c r="BT851" s="48" t="s">
        <v>1676</v>
      </c>
      <c r="BU851" s="48" t="s">
        <v>1653</v>
      </c>
      <c r="BV851" t="s">
        <v>1677</v>
      </c>
      <c r="BX851" s="48">
        <v>0</v>
      </c>
      <c r="BY851" s="48">
        <v>15</v>
      </c>
      <c r="BZ851" s="48">
        <v>0</v>
      </c>
      <c r="CA851" s="48">
        <v>0</v>
      </c>
      <c r="CB851" s="49">
        <v>0</v>
      </c>
    </row>
    <row r="852" spans="1:80" x14ac:dyDescent="0.25">
      <c r="A852">
        <v>10001</v>
      </c>
      <c r="B852" s="48" t="s">
        <v>7282</v>
      </c>
      <c r="C852" s="48" t="s">
        <v>7283</v>
      </c>
      <c r="D852" t="s">
        <v>7284</v>
      </c>
      <c r="E852" s="48" t="s">
        <v>12</v>
      </c>
      <c r="F852" s="48">
        <v>120</v>
      </c>
      <c r="G852" s="48">
        <v>0</v>
      </c>
      <c r="H852" s="48">
        <v>120</v>
      </c>
      <c r="I852" s="48">
        <v>120</v>
      </c>
      <c r="J852" s="48">
        <v>1</v>
      </c>
      <c r="K852" s="48">
        <v>120</v>
      </c>
      <c r="L852" s="48">
        <v>1</v>
      </c>
      <c r="M852" s="48">
        <v>120</v>
      </c>
      <c r="N852" s="48">
        <v>1</v>
      </c>
      <c r="O852">
        <v>1</v>
      </c>
      <c r="P852" s="48">
        <v>0</v>
      </c>
      <c r="Q852" s="49">
        <v>42975</v>
      </c>
      <c r="S852" t="s">
        <v>1626</v>
      </c>
      <c r="T852" t="s">
        <v>1627</v>
      </c>
      <c r="U852" s="48" t="s">
        <v>1629</v>
      </c>
      <c r="V852" s="47"/>
      <c r="AB852">
        <v>0</v>
      </c>
      <c r="AD852">
        <v>0</v>
      </c>
      <c r="AF852">
        <v>0</v>
      </c>
      <c r="AG852">
        <v>0</v>
      </c>
      <c r="AH852">
        <v>0</v>
      </c>
      <c r="AI852">
        <v>0</v>
      </c>
      <c r="AJ852">
        <v>0</v>
      </c>
      <c r="AK852">
        <v>0</v>
      </c>
      <c r="AM852">
        <v>0</v>
      </c>
      <c r="AN852">
        <v>1</v>
      </c>
      <c r="AO852">
        <v>1</v>
      </c>
      <c r="AP852">
        <v>0</v>
      </c>
      <c r="AQ852">
        <v>0</v>
      </c>
      <c r="AR852">
        <v>0</v>
      </c>
      <c r="AS852">
        <v>0</v>
      </c>
      <c r="AT852">
        <v>0</v>
      </c>
      <c r="AU852">
        <v>0</v>
      </c>
      <c r="AV852">
        <v>0</v>
      </c>
      <c r="BA852">
        <v>0</v>
      </c>
      <c r="BD852">
        <v>0</v>
      </c>
      <c r="BG852">
        <v>0</v>
      </c>
      <c r="BJ852">
        <v>0</v>
      </c>
      <c r="BM852">
        <v>0</v>
      </c>
      <c r="BP852">
        <v>0</v>
      </c>
      <c r="BQ852" s="48" t="s">
        <v>1629</v>
      </c>
      <c r="BX852" s="48">
        <v>0</v>
      </c>
      <c r="BY852" s="48">
        <v>15</v>
      </c>
      <c r="BZ852" s="48">
        <v>0</v>
      </c>
      <c r="CA852" s="48">
        <v>0</v>
      </c>
      <c r="CB852" s="49">
        <v>0</v>
      </c>
    </row>
    <row r="853" spans="1:80" x14ac:dyDescent="0.25">
      <c r="A853">
        <v>10001</v>
      </c>
      <c r="B853" s="48" t="s">
        <v>1678</v>
      </c>
      <c r="C853" s="48" t="s">
        <v>1679</v>
      </c>
      <c r="E853" s="48" t="s">
        <v>12</v>
      </c>
      <c r="F853" s="48">
        <v>267.89</v>
      </c>
      <c r="G853" s="48">
        <v>0</v>
      </c>
      <c r="H853" s="48">
        <v>267.89</v>
      </c>
      <c r="I853" s="48">
        <v>267.89</v>
      </c>
      <c r="J853" s="48">
        <v>1</v>
      </c>
      <c r="K853" s="48">
        <v>267.89</v>
      </c>
      <c r="L853" s="48">
        <v>1</v>
      </c>
      <c r="M853" s="48">
        <v>267.89</v>
      </c>
      <c r="N853" s="48">
        <v>1</v>
      </c>
      <c r="O853">
        <v>1</v>
      </c>
      <c r="P853" s="48">
        <v>0</v>
      </c>
      <c r="Q853" s="49">
        <v>42975</v>
      </c>
      <c r="S853" t="s">
        <v>1626</v>
      </c>
      <c r="T853" t="s">
        <v>1627</v>
      </c>
      <c r="U853" s="48" t="s">
        <v>1653</v>
      </c>
      <c r="V853" s="47"/>
      <c r="AB853">
        <v>0</v>
      </c>
      <c r="AD853">
        <v>0</v>
      </c>
      <c r="AF853">
        <v>0</v>
      </c>
      <c r="AG853">
        <v>0</v>
      </c>
      <c r="AH853">
        <v>0</v>
      </c>
      <c r="AI853">
        <v>0</v>
      </c>
      <c r="AJ853">
        <v>0</v>
      </c>
      <c r="AK853">
        <v>0</v>
      </c>
      <c r="AM853">
        <v>0</v>
      </c>
      <c r="AN853">
        <v>1</v>
      </c>
      <c r="AO853">
        <v>1</v>
      </c>
      <c r="AP853">
        <v>0</v>
      </c>
      <c r="AQ853">
        <v>0</v>
      </c>
      <c r="AR853">
        <v>0</v>
      </c>
      <c r="AS853">
        <v>0</v>
      </c>
      <c r="AT853">
        <v>0</v>
      </c>
      <c r="AU853">
        <v>0</v>
      </c>
      <c r="AV853">
        <v>0</v>
      </c>
      <c r="BA853">
        <v>0</v>
      </c>
      <c r="BD853">
        <v>0</v>
      </c>
      <c r="BG853">
        <v>0</v>
      </c>
      <c r="BJ853">
        <v>0</v>
      </c>
      <c r="BM853">
        <v>0</v>
      </c>
      <c r="BP853">
        <v>0</v>
      </c>
      <c r="BQ853" s="48" t="s">
        <v>1653</v>
      </c>
      <c r="BR853" s="48" t="s">
        <v>1680</v>
      </c>
      <c r="BX853" s="48">
        <v>0</v>
      </c>
      <c r="BY853" s="48">
        <v>15</v>
      </c>
      <c r="BZ853" s="48">
        <v>0</v>
      </c>
      <c r="CA853" s="48">
        <v>0</v>
      </c>
      <c r="CB853" s="49"/>
    </row>
    <row r="854" spans="1:80" x14ac:dyDescent="0.25">
      <c r="A854">
        <v>10001</v>
      </c>
      <c r="B854" s="48" t="s">
        <v>1632</v>
      </c>
      <c r="C854" s="48" t="s">
        <v>1633</v>
      </c>
      <c r="E854" s="48" t="s">
        <v>12</v>
      </c>
      <c r="F854" s="48">
        <v>17.149999999999999</v>
      </c>
      <c r="G854" s="48">
        <v>0</v>
      </c>
      <c r="H854" s="48">
        <v>17.149999999999999</v>
      </c>
      <c r="I854" s="48">
        <v>17.149999999999999</v>
      </c>
      <c r="J854" s="48">
        <v>1</v>
      </c>
      <c r="K854" s="48">
        <v>17.149999999999999</v>
      </c>
      <c r="L854" s="48">
        <v>1</v>
      </c>
      <c r="M854" s="48">
        <v>17.149999999999999</v>
      </c>
      <c r="N854" s="48">
        <v>1</v>
      </c>
      <c r="O854">
        <v>1</v>
      </c>
      <c r="P854" s="48">
        <v>0</v>
      </c>
      <c r="Q854" s="49">
        <v>42915</v>
      </c>
      <c r="S854" t="s">
        <v>1626</v>
      </c>
      <c r="T854" t="s">
        <v>1627</v>
      </c>
      <c r="U854" s="48" t="s">
        <v>1537</v>
      </c>
      <c r="V854" s="47"/>
      <c r="AB854">
        <v>0</v>
      </c>
      <c r="AD854">
        <v>0</v>
      </c>
      <c r="AF854">
        <v>0</v>
      </c>
      <c r="AG854">
        <v>0</v>
      </c>
      <c r="AH854">
        <v>0</v>
      </c>
      <c r="AI854">
        <v>0</v>
      </c>
      <c r="AJ854">
        <v>0</v>
      </c>
      <c r="AK854">
        <v>0</v>
      </c>
      <c r="AM854">
        <v>0</v>
      </c>
      <c r="AN854">
        <v>1</v>
      </c>
      <c r="AO854">
        <v>1</v>
      </c>
      <c r="AP854">
        <v>0</v>
      </c>
      <c r="AQ854">
        <v>0</v>
      </c>
      <c r="AR854">
        <v>1</v>
      </c>
      <c r="AS854">
        <v>0</v>
      </c>
      <c r="AT854">
        <v>0</v>
      </c>
      <c r="AU854">
        <v>0</v>
      </c>
      <c r="AV854">
        <v>0</v>
      </c>
      <c r="BA854">
        <v>0</v>
      </c>
      <c r="BD854">
        <v>0</v>
      </c>
      <c r="BG854">
        <v>0</v>
      </c>
      <c r="BJ854">
        <v>0</v>
      </c>
      <c r="BM854">
        <v>0</v>
      </c>
      <c r="BP854">
        <v>0</v>
      </c>
      <c r="BQ854" s="48" t="s">
        <v>1537</v>
      </c>
      <c r="BR854" s="48" t="s">
        <v>1634</v>
      </c>
      <c r="BX854" s="48">
        <v>0</v>
      </c>
      <c r="BY854" s="48">
        <v>21</v>
      </c>
      <c r="BZ854" s="48">
        <v>0</v>
      </c>
      <c r="CA854" s="48">
        <v>0</v>
      </c>
      <c r="CB854" s="49"/>
    </row>
    <row r="855" spans="1:80" x14ac:dyDescent="0.25">
      <c r="A855">
        <v>10001</v>
      </c>
      <c r="B855" s="48" t="s">
        <v>6013</v>
      </c>
      <c r="C855" s="48" t="s">
        <v>6014</v>
      </c>
      <c r="D855" t="s">
        <v>6015</v>
      </c>
      <c r="E855" s="48" t="s">
        <v>12</v>
      </c>
      <c r="F855" s="48">
        <v>2.4300000000000002</v>
      </c>
      <c r="G855" s="48">
        <v>0</v>
      </c>
      <c r="H855" s="48">
        <v>2.4300000000000002</v>
      </c>
      <c r="I855" s="48">
        <v>2.4300000000000002</v>
      </c>
      <c r="J855" s="48">
        <v>1</v>
      </c>
      <c r="K855" s="48">
        <v>2.4300000000000002</v>
      </c>
      <c r="L855" s="48">
        <v>1</v>
      </c>
      <c r="M855" s="48">
        <v>2.4300000000000002</v>
      </c>
      <c r="N855" s="48">
        <v>1</v>
      </c>
      <c r="O855">
        <v>1</v>
      </c>
      <c r="P855" s="48">
        <v>0</v>
      </c>
      <c r="Q855" s="49">
        <v>42450</v>
      </c>
      <c r="S855" t="s">
        <v>2161</v>
      </c>
      <c r="T855" t="s">
        <v>2162</v>
      </c>
      <c r="U855" s="48" t="s">
        <v>3783</v>
      </c>
      <c r="V855" s="47"/>
      <c r="AB855">
        <v>0</v>
      </c>
      <c r="AD855">
        <v>0</v>
      </c>
      <c r="AF855">
        <v>0</v>
      </c>
      <c r="AG855">
        <v>0</v>
      </c>
      <c r="AH855">
        <v>0</v>
      </c>
      <c r="AI855">
        <v>0</v>
      </c>
      <c r="AJ855">
        <v>0</v>
      </c>
      <c r="AK855">
        <v>0</v>
      </c>
      <c r="AM855">
        <v>0</v>
      </c>
      <c r="AN855">
        <v>1</v>
      </c>
      <c r="AO855">
        <v>1</v>
      </c>
      <c r="AP855">
        <v>0</v>
      </c>
      <c r="AQ855">
        <v>0</v>
      </c>
      <c r="AR855">
        <v>0</v>
      </c>
      <c r="AS855">
        <v>0</v>
      </c>
      <c r="AT855">
        <v>0</v>
      </c>
      <c r="AU855">
        <v>0</v>
      </c>
      <c r="AV855">
        <v>0</v>
      </c>
      <c r="BA855">
        <v>0</v>
      </c>
      <c r="BD855">
        <v>0</v>
      </c>
      <c r="BG855">
        <v>0</v>
      </c>
      <c r="BJ855">
        <v>0</v>
      </c>
      <c r="BM855">
        <v>0</v>
      </c>
      <c r="BP855">
        <v>0</v>
      </c>
      <c r="BQ855" s="48" t="s">
        <v>3783</v>
      </c>
      <c r="BR855" s="48" t="s">
        <v>6016</v>
      </c>
      <c r="BS855" s="48" t="s">
        <v>1918</v>
      </c>
      <c r="BX855" s="48">
        <v>0</v>
      </c>
      <c r="BY855" s="48">
        <v>15</v>
      </c>
      <c r="BZ855" s="48">
        <v>0</v>
      </c>
      <c r="CA855" s="48">
        <v>0</v>
      </c>
      <c r="CB855" s="49">
        <v>0</v>
      </c>
    </row>
    <row r="856" spans="1:80" x14ac:dyDescent="0.25">
      <c r="A856">
        <v>10001</v>
      </c>
      <c r="B856" s="48" t="s">
        <v>3780</v>
      </c>
      <c r="C856" s="48" t="s">
        <v>3781</v>
      </c>
      <c r="D856" t="s">
        <v>3782</v>
      </c>
      <c r="E856" s="48" t="s">
        <v>12</v>
      </c>
      <c r="F856" s="48">
        <v>2.48</v>
      </c>
      <c r="G856" s="48">
        <v>0</v>
      </c>
      <c r="H856" s="48">
        <v>2.48</v>
      </c>
      <c r="I856" s="48">
        <v>2.48</v>
      </c>
      <c r="J856" s="48">
        <v>1</v>
      </c>
      <c r="K856" s="48">
        <v>2.48</v>
      </c>
      <c r="L856" s="48">
        <v>1</v>
      </c>
      <c r="M856" s="48">
        <v>2.48</v>
      </c>
      <c r="N856" s="48">
        <v>1</v>
      </c>
      <c r="O856">
        <v>1</v>
      </c>
      <c r="P856" s="48">
        <v>0</v>
      </c>
      <c r="Q856" s="49">
        <v>42537</v>
      </c>
      <c r="S856" t="s">
        <v>2161</v>
      </c>
      <c r="T856" t="s">
        <v>2162</v>
      </c>
      <c r="U856" s="48" t="s">
        <v>3783</v>
      </c>
      <c r="V856" s="47"/>
      <c r="AB856">
        <v>0</v>
      </c>
      <c r="AD856">
        <v>0</v>
      </c>
      <c r="AF856">
        <v>0</v>
      </c>
      <c r="AG856">
        <v>0</v>
      </c>
      <c r="AH856">
        <v>0</v>
      </c>
      <c r="AI856">
        <v>0</v>
      </c>
      <c r="AJ856">
        <v>0</v>
      </c>
      <c r="AK856">
        <v>0</v>
      </c>
      <c r="AM856">
        <v>0</v>
      </c>
      <c r="AN856">
        <v>1</v>
      </c>
      <c r="AO856">
        <v>1</v>
      </c>
      <c r="AP856">
        <v>0</v>
      </c>
      <c r="AQ856">
        <v>0</v>
      </c>
      <c r="AR856">
        <v>0</v>
      </c>
      <c r="AS856">
        <v>0</v>
      </c>
      <c r="AT856">
        <v>0</v>
      </c>
      <c r="AU856">
        <v>0</v>
      </c>
      <c r="AV856">
        <v>0</v>
      </c>
      <c r="BA856">
        <v>0</v>
      </c>
      <c r="BD856">
        <v>0</v>
      </c>
      <c r="BG856">
        <v>0</v>
      </c>
      <c r="BJ856">
        <v>0</v>
      </c>
      <c r="BM856">
        <v>0</v>
      </c>
      <c r="BP856">
        <v>0</v>
      </c>
      <c r="BQ856" s="48" t="s">
        <v>3783</v>
      </c>
      <c r="BR856" s="48" t="s">
        <v>3784</v>
      </c>
      <c r="BX856" s="48">
        <v>0</v>
      </c>
      <c r="BY856" s="48">
        <v>15</v>
      </c>
      <c r="BZ856" s="48">
        <v>0</v>
      </c>
      <c r="CA856" s="48">
        <v>0</v>
      </c>
      <c r="CB856" s="49">
        <v>0</v>
      </c>
    </row>
    <row r="857" spans="1:80" x14ac:dyDescent="0.25">
      <c r="A857">
        <v>10001</v>
      </c>
      <c r="B857" s="48" t="s">
        <v>5012</v>
      </c>
      <c r="C857" s="48" t="s">
        <v>5013</v>
      </c>
      <c r="D857" t="s">
        <v>3782</v>
      </c>
      <c r="E857" s="48" t="s">
        <v>12</v>
      </c>
      <c r="F857" s="48">
        <v>2.48</v>
      </c>
      <c r="G857" s="48">
        <v>0</v>
      </c>
      <c r="H857" s="48">
        <v>2.48</v>
      </c>
      <c r="I857" s="48">
        <v>2.48</v>
      </c>
      <c r="J857" s="48">
        <v>1</v>
      </c>
      <c r="K857" s="48">
        <v>2.48</v>
      </c>
      <c r="L857" s="48">
        <v>1</v>
      </c>
      <c r="M857" s="48">
        <v>2.48</v>
      </c>
      <c r="N857" s="48">
        <v>1</v>
      </c>
      <c r="O857">
        <v>1</v>
      </c>
      <c r="P857" s="48">
        <v>0</v>
      </c>
      <c r="Q857" s="49">
        <v>42450</v>
      </c>
      <c r="S857" t="s">
        <v>2161</v>
      </c>
      <c r="T857" t="s">
        <v>2162</v>
      </c>
      <c r="U857" s="48" t="s">
        <v>3783</v>
      </c>
      <c r="V857" s="47"/>
      <c r="AB857">
        <v>0</v>
      </c>
      <c r="AD857">
        <v>0</v>
      </c>
      <c r="AF857">
        <v>0</v>
      </c>
      <c r="AG857">
        <v>0</v>
      </c>
      <c r="AH857">
        <v>0</v>
      </c>
      <c r="AI857">
        <v>0</v>
      </c>
      <c r="AJ857">
        <v>0</v>
      </c>
      <c r="AK857">
        <v>0</v>
      </c>
      <c r="AM857">
        <v>0</v>
      </c>
      <c r="AN857">
        <v>1</v>
      </c>
      <c r="AO857">
        <v>1</v>
      </c>
      <c r="AP857">
        <v>0</v>
      </c>
      <c r="AQ857">
        <v>0</v>
      </c>
      <c r="AR857">
        <v>0</v>
      </c>
      <c r="AS857">
        <v>0</v>
      </c>
      <c r="AT857">
        <v>0</v>
      </c>
      <c r="AU857">
        <v>0</v>
      </c>
      <c r="AV857">
        <v>0</v>
      </c>
      <c r="BA857">
        <v>0</v>
      </c>
      <c r="BD857">
        <v>0</v>
      </c>
      <c r="BG857">
        <v>0</v>
      </c>
      <c r="BJ857">
        <v>0</v>
      </c>
      <c r="BM857">
        <v>0</v>
      </c>
      <c r="BP857">
        <v>0</v>
      </c>
      <c r="BQ857" s="48" t="s">
        <v>3783</v>
      </c>
      <c r="BR857" s="48" t="s">
        <v>5014</v>
      </c>
      <c r="BS857" s="48" t="s">
        <v>1918</v>
      </c>
      <c r="BX857" s="48">
        <v>0</v>
      </c>
      <c r="BY857" s="48">
        <v>15</v>
      </c>
      <c r="BZ857" s="48">
        <v>0</v>
      </c>
      <c r="CA857" s="48">
        <v>0</v>
      </c>
      <c r="CB857" s="49">
        <v>0</v>
      </c>
    </row>
    <row r="858" spans="1:80" x14ac:dyDescent="0.25">
      <c r="A858">
        <v>10001</v>
      </c>
      <c r="B858" s="48" t="s">
        <v>7822</v>
      </c>
      <c r="C858" s="48" t="s">
        <v>7823</v>
      </c>
      <c r="F858" s="48">
        <v>0</v>
      </c>
      <c r="G858" s="48">
        <v>0</v>
      </c>
      <c r="H858" s="48">
        <v>0</v>
      </c>
      <c r="I858" s="48">
        <v>0</v>
      </c>
      <c r="J858" s="48">
        <v>1</v>
      </c>
      <c r="K858" s="48">
        <v>0</v>
      </c>
      <c r="L858" s="48">
        <v>1</v>
      </c>
      <c r="M858" s="48">
        <v>0</v>
      </c>
      <c r="N858" s="48">
        <v>1</v>
      </c>
      <c r="O858">
        <v>1</v>
      </c>
      <c r="P858" s="48">
        <v>0</v>
      </c>
      <c r="Q858" s="49">
        <v>42874</v>
      </c>
      <c r="S858" t="s">
        <v>3605</v>
      </c>
      <c r="T858" t="s">
        <v>3606</v>
      </c>
      <c r="V858" s="47"/>
      <c r="AB858">
        <v>0</v>
      </c>
      <c r="AD858">
        <v>0</v>
      </c>
      <c r="AF858">
        <v>0</v>
      </c>
      <c r="AG858">
        <v>0</v>
      </c>
      <c r="AH858">
        <v>0</v>
      </c>
      <c r="AI858">
        <v>0</v>
      </c>
      <c r="AJ858">
        <v>0</v>
      </c>
      <c r="AK858">
        <v>0</v>
      </c>
      <c r="AM858">
        <v>0</v>
      </c>
      <c r="AN858">
        <v>1</v>
      </c>
      <c r="AO858">
        <v>1</v>
      </c>
      <c r="AP858">
        <v>0</v>
      </c>
      <c r="AQ858">
        <v>0</v>
      </c>
      <c r="AR858">
        <v>0</v>
      </c>
      <c r="AS858">
        <v>0</v>
      </c>
      <c r="AT858">
        <v>0</v>
      </c>
      <c r="AU858">
        <v>0</v>
      </c>
      <c r="AV858">
        <v>0</v>
      </c>
      <c r="BA858">
        <v>0</v>
      </c>
      <c r="BD858">
        <v>0</v>
      </c>
      <c r="BG858">
        <v>0</v>
      </c>
      <c r="BJ858">
        <v>0</v>
      </c>
      <c r="BM858">
        <v>0</v>
      </c>
      <c r="BP858">
        <v>0</v>
      </c>
      <c r="BQ858" s="48" t="s">
        <v>786</v>
      </c>
      <c r="BR858" s="48" t="s">
        <v>7824</v>
      </c>
      <c r="BX858" s="48">
        <v>0</v>
      </c>
      <c r="BY858" s="48">
        <v>19</v>
      </c>
      <c r="BZ858" s="48">
        <v>0</v>
      </c>
      <c r="CA858" s="48">
        <v>0</v>
      </c>
      <c r="CB858" s="49">
        <v>0</v>
      </c>
    </row>
    <row r="859" spans="1:80" x14ac:dyDescent="0.25">
      <c r="A859">
        <v>10001</v>
      </c>
      <c r="B859" s="48" t="s">
        <v>6009</v>
      </c>
      <c r="C859" s="48" t="s">
        <v>6010</v>
      </c>
      <c r="E859" s="48" t="s">
        <v>12</v>
      </c>
      <c r="F859" s="48">
        <v>0.92</v>
      </c>
      <c r="G859" s="48">
        <v>0</v>
      </c>
      <c r="H859" s="48">
        <v>0.92</v>
      </c>
      <c r="I859" s="48">
        <v>0.92</v>
      </c>
      <c r="J859" s="48">
        <v>1</v>
      </c>
      <c r="K859" s="48">
        <v>0.92</v>
      </c>
      <c r="L859" s="48">
        <v>1</v>
      </c>
      <c r="M859" s="48">
        <v>0.92</v>
      </c>
      <c r="N859" s="48">
        <v>1</v>
      </c>
      <c r="O859">
        <v>1</v>
      </c>
      <c r="P859" s="48">
        <v>0</v>
      </c>
      <c r="Q859" s="49">
        <v>42836</v>
      </c>
      <c r="S859" t="s">
        <v>2161</v>
      </c>
      <c r="T859" t="s">
        <v>2162</v>
      </c>
      <c r="U859" s="48" t="s">
        <v>3783</v>
      </c>
      <c r="V859" s="47"/>
      <c r="AB859">
        <v>0</v>
      </c>
      <c r="AD859">
        <v>0</v>
      </c>
      <c r="AF859">
        <v>0</v>
      </c>
      <c r="AG859">
        <v>0</v>
      </c>
      <c r="AH859">
        <v>0</v>
      </c>
      <c r="AI859">
        <v>0</v>
      </c>
      <c r="AJ859">
        <v>0</v>
      </c>
      <c r="AK859">
        <v>0</v>
      </c>
      <c r="AM859">
        <v>0</v>
      </c>
      <c r="AN859">
        <v>1</v>
      </c>
      <c r="AO859">
        <v>1</v>
      </c>
      <c r="AP859">
        <v>0</v>
      </c>
      <c r="AQ859">
        <v>0</v>
      </c>
      <c r="AR859">
        <v>0</v>
      </c>
      <c r="AS859">
        <v>0</v>
      </c>
      <c r="AT859">
        <v>0</v>
      </c>
      <c r="AU859">
        <v>0</v>
      </c>
      <c r="AV859">
        <v>0</v>
      </c>
      <c r="BA859">
        <v>0</v>
      </c>
      <c r="BD859">
        <v>0</v>
      </c>
      <c r="BG859">
        <v>0</v>
      </c>
      <c r="BJ859">
        <v>0</v>
      </c>
      <c r="BM859">
        <v>0</v>
      </c>
      <c r="BP859">
        <v>0</v>
      </c>
      <c r="BQ859" s="48" t="s">
        <v>3783</v>
      </c>
      <c r="BR859" s="48" t="s">
        <v>6011</v>
      </c>
      <c r="BS859" s="48" t="s">
        <v>750</v>
      </c>
      <c r="BT859" s="48" t="s">
        <v>6012</v>
      </c>
      <c r="BU859" s="48" t="s">
        <v>1918</v>
      </c>
      <c r="BX859" s="48">
        <v>0</v>
      </c>
      <c r="BY859" s="48">
        <v>15</v>
      </c>
      <c r="BZ859" s="48">
        <v>0</v>
      </c>
      <c r="CA859" s="48">
        <v>0</v>
      </c>
      <c r="CB859" s="49">
        <v>0</v>
      </c>
    </row>
    <row r="860" spans="1:80" x14ac:dyDescent="0.25">
      <c r="A860">
        <v>10001</v>
      </c>
      <c r="B860" s="48" t="s">
        <v>7291</v>
      </c>
      <c r="C860" s="48" t="s">
        <v>7292</v>
      </c>
      <c r="E860" s="48" t="s">
        <v>12</v>
      </c>
      <c r="F860" s="48">
        <v>5.99</v>
      </c>
      <c r="G860" s="48">
        <v>0</v>
      </c>
      <c r="H860" s="48">
        <v>5.99</v>
      </c>
      <c r="I860" s="48">
        <v>5.99</v>
      </c>
      <c r="J860" s="48">
        <v>1</v>
      </c>
      <c r="K860" s="48">
        <v>5.99</v>
      </c>
      <c r="L860" s="48">
        <v>1</v>
      </c>
      <c r="M860" s="48">
        <v>5.99</v>
      </c>
      <c r="N860" s="48">
        <v>1</v>
      </c>
      <c r="O860">
        <v>1</v>
      </c>
      <c r="P860" s="48">
        <v>0</v>
      </c>
      <c r="Q860" s="49">
        <v>42650</v>
      </c>
      <c r="S860" t="s">
        <v>2161</v>
      </c>
      <c r="T860" t="s">
        <v>2162</v>
      </c>
      <c r="U860" s="48" t="s">
        <v>1918</v>
      </c>
      <c r="V860" s="47"/>
      <c r="AB860">
        <v>0</v>
      </c>
      <c r="AD860">
        <v>0</v>
      </c>
      <c r="AF860">
        <v>0</v>
      </c>
      <c r="AG860">
        <v>0</v>
      </c>
      <c r="AH860">
        <v>0</v>
      </c>
      <c r="AI860">
        <v>0</v>
      </c>
      <c r="AJ860">
        <v>0</v>
      </c>
      <c r="AK860">
        <v>0</v>
      </c>
      <c r="AM860">
        <v>0</v>
      </c>
      <c r="AN860">
        <v>1</v>
      </c>
      <c r="AO860">
        <v>1</v>
      </c>
      <c r="AP860">
        <v>0</v>
      </c>
      <c r="AQ860">
        <v>0</v>
      </c>
      <c r="AR860">
        <v>0</v>
      </c>
      <c r="AS860">
        <v>0</v>
      </c>
      <c r="AT860">
        <v>0</v>
      </c>
      <c r="AU860">
        <v>0</v>
      </c>
      <c r="AV860">
        <v>0</v>
      </c>
      <c r="BA860">
        <v>0</v>
      </c>
      <c r="BD860">
        <v>0</v>
      </c>
      <c r="BG860">
        <v>0</v>
      </c>
      <c r="BJ860">
        <v>0</v>
      </c>
      <c r="BM860">
        <v>0</v>
      </c>
      <c r="BP860">
        <v>0</v>
      </c>
      <c r="BQ860" s="48" t="s">
        <v>1918</v>
      </c>
      <c r="BR860" s="48" t="s">
        <v>7293</v>
      </c>
      <c r="BX860" s="48">
        <v>0</v>
      </c>
      <c r="BY860" s="48">
        <v>19</v>
      </c>
      <c r="BZ860" s="48">
        <v>0</v>
      </c>
      <c r="CA860" s="48">
        <v>0</v>
      </c>
      <c r="CB860" s="49">
        <v>0</v>
      </c>
    </row>
    <row r="861" spans="1:80" x14ac:dyDescent="0.25">
      <c r="A861">
        <v>10001</v>
      </c>
      <c r="B861" s="48" t="s">
        <v>6017</v>
      </c>
      <c r="C861" s="48" t="s">
        <v>6018</v>
      </c>
      <c r="E861" s="48" t="s">
        <v>12</v>
      </c>
      <c r="F861" s="48">
        <v>2.1</v>
      </c>
      <c r="G861" s="48">
        <v>0</v>
      </c>
      <c r="H861" s="48">
        <v>2.1</v>
      </c>
      <c r="I861" s="48">
        <v>2.1</v>
      </c>
      <c r="J861" s="48">
        <v>1</v>
      </c>
      <c r="K861" s="48">
        <v>2.1</v>
      </c>
      <c r="L861" s="48">
        <v>1</v>
      </c>
      <c r="M861" s="48">
        <v>2.1</v>
      </c>
      <c r="N861" s="48">
        <v>1</v>
      </c>
      <c r="O861">
        <v>1</v>
      </c>
      <c r="P861" s="48">
        <v>0</v>
      </c>
      <c r="Q861" s="49">
        <v>42836</v>
      </c>
      <c r="S861" t="s">
        <v>2161</v>
      </c>
      <c r="T861" t="s">
        <v>2162</v>
      </c>
      <c r="U861" s="48" t="s">
        <v>1918</v>
      </c>
      <c r="V861" s="47"/>
      <c r="AB861">
        <v>0</v>
      </c>
      <c r="AD861">
        <v>0</v>
      </c>
      <c r="AF861">
        <v>0</v>
      </c>
      <c r="AG861">
        <v>0</v>
      </c>
      <c r="AH861">
        <v>0</v>
      </c>
      <c r="AI861">
        <v>0</v>
      </c>
      <c r="AJ861">
        <v>0</v>
      </c>
      <c r="AK861">
        <v>0</v>
      </c>
      <c r="AM861">
        <v>0</v>
      </c>
      <c r="AN861">
        <v>1</v>
      </c>
      <c r="AO861">
        <v>1</v>
      </c>
      <c r="AP861">
        <v>0</v>
      </c>
      <c r="AQ861">
        <v>0</v>
      </c>
      <c r="AR861">
        <v>0</v>
      </c>
      <c r="AS861">
        <v>0</v>
      </c>
      <c r="AT861">
        <v>0</v>
      </c>
      <c r="AU861">
        <v>0</v>
      </c>
      <c r="AV861">
        <v>0</v>
      </c>
      <c r="BA861">
        <v>0</v>
      </c>
      <c r="BD861">
        <v>0</v>
      </c>
      <c r="BG861">
        <v>0</v>
      </c>
      <c r="BJ861">
        <v>0</v>
      </c>
      <c r="BM861">
        <v>0</v>
      </c>
      <c r="BP861">
        <v>0</v>
      </c>
      <c r="BQ861" s="48" t="s">
        <v>1918</v>
      </c>
      <c r="BR861" s="48" t="s">
        <v>6019</v>
      </c>
      <c r="BS861" s="48" t="s">
        <v>750</v>
      </c>
      <c r="BT861" s="48" t="s">
        <v>6020</v>
      </c>
      <c r="BX861" s="48">
        <v>0</v>
      </c>
      <c r="BY861" s="48">
        <v>0</v>
      </c>
      <c r="BZ861" s="48">
        <v>0</v>
      </c>
      <c r="CA861" s="48">
        <v>0</v>
      </c>
      <c r="CB861" s="49">
        <v>0</v>
      </c>
    </row>
    <row r="862" spans="1:80" x14ac:dyDescent="0.25">
      <c r="A862">
        <v>10001</v>
      </c>
      <c r="B862" s="48" t="s">
        <v>4693</v>
      </c>
      <c r="C862" s="48" t="s">
        <v>8253</v>
      </c>
      <c r="D862" t="s">
        <v>4694</v>
      </c>
      <c r="E862" s="48" t="s">
        <v>12</v>
      </c>
      <c r="F862" s="48">
        <v>9.06</v>
      </c>
      <c r="G862" s="48">
        <v>0</v>
      </c>
      <c r="H862" s="48">
        <v>9.06</v>
      </c>
      <c r="I862" s="48">
        <v>9.06</v>
      </c>
      <c r="J862" s="48">
        <v>1</v>
      </c>
      <c r="K862" s="48">
        <v>9.06</v>
      </c>
      <c r="L862" s="48">
        <v>1</v>
      </c>
      <c r="M862" s="48">
        <v>9.06</v>
      </c>
      <c r="N862" s="48">
        <v>1</v>
      </c>
      <c r="O862">
        <v>1</v>
      </c>
      <c r="P862" s="48">
        <v>0</v>
      </c>
      <c r="Q862" s="49">
        <v>43103</v>
      </c>
      <c r="S862" t="s">
        <v>2161</v>
      </c>
      <c r="T862" t="s">
        <v>2162</v>
      </c>
      <c r="U862" s="48" t="s">
        <v>1918</v>
      </c>
      <c r="V862" s="47"/>
      <c r="AB862">
        <v>0</v>
      </c>
      <c r="AD862">
        <v>0</v>
      </c>
      <c r="AF862">
        <v>0</v>
      </c>
      <c r="AG862">
        <v>0</v>
      </c>
      <c r="AH862">
        <v>0</v>
      </c>
      <c r="AI862">
        <v>0</v>
      </c>
      <c r="AJ862">
        <v>0</v>
      </c>
      <c r="AK862">
        <v>0</v>
      </c>
      <c r="AM862">
        <v>0</v>
      </c>
      <c r="AN862">
        <v>1</v>
      </c>
      <c r="AO862">
        <v>1</v>
      </c>
      <c r="AP862">
        <v>0</v>
      </c>
      <c r="AQ862">
        <v>0</v>
      </c>
      <c r="AR862">
        <v>0</v>
      </c>
      <c r="AS862">
        <v>0</v>
      </c>
      <c r="AT862">
        <v>0</v>
      </c>
      <c r="AU862">
        <v>0</v>
      </c>
      <c r="AV862">
        <v>0</v>
      </c>
      <c r="BA862">
        <v>0</v>
      </c>
      <c r="BD862">
        <v>0</v>
      </c>
      <c r="BG862">
        <v>0</v>
      </c>
      <c r="BJ862">
        <v>0</v>
      </c>
      <c r="BM862">
        <v>0</v>
      </c>
      <c r="BP862">
        <v>0</v>
      </c>
      <c r="BQ862" s="48" t="s">
        <v>1918</v>
      </c>
      <c r="BR862" s="48" t="s">
        <v>4695</v>
      </c>
      <c r="BS862" s="48" t="s">
        <v>2175</v>
      </c>
      <c r="BT862" s="48" t="s">
        <v>4696</v>
      </c>
      <c r="BX862" s="48">
        <v>0</v>
      </c>
      <c r="BY862" s="48">
        <v>0</v>
      </c>
      <c r="BZ862" s="48">
        <v>0</v>
      </c>
      <c r="CA862" s="48">
        <v>0</v>
      </c>
      <c r="CB862" s="49">
        <v>0</v>
      </c>
    </row>
    <row r="863" spans="1:80" x14ac:dyDescent="0.25">
      <c r="A863">
        <v>10001</v>
      </c>
      <c r="B863" s="48" t="s">
        <v>1681</v>
      </c>
      <c r="C863" s="48" t="s">
        <v>1682</v>
      </c>
      <c r="D863" t="s">
        <v>1683</v>
      </c>
      <c r="E863" s="48" t="s">
        <v>12</v>
      </c>
      <c r="F863" s="48">
        <v>58.21</v>
      </c>
      <c r="G863" s="48">
        <v>0</v>
      </c>
      <c r="H863" s="48">
        <v>58.21</v>
      </c>
      <c r="I863" s="48">
        <v>58.21</v>
      </c>
      <c r="J863" s="48">
        <v>1</v>
      </c>
      <c r="K863" s="48">
        <v>58.21</v>
      </c>
      <c r="L863" s="48">
        <v>1</v>
      </c>
      <c r="M863" s="48">
        <v>58.21</v>
      </c>
      <c r="N863" s="48">
        <v>1</v>
      </c>
      <c r="O863">
        <v>1</v>
      </c>
      <c r="P863" s="48">
        <v>0</v>
      </c>
      <c r="Q863" s="49">
        <v>41416</v>
      </c>
      <c r="S863" t="s">
        <v>1626</v>
      </c>
      <c r="T863" t="s">
        <v>1627</v>
      </c>
      <c r="U863" s="48" t="s">
        <v>1537</v>
      </c>
      <c r="V863" s="47"/>
      <c r="AB863">
        <v>0</v>
      </c>
      <c r="AD863">
        <v>0</v>
      </c>
      <c r="AF863">
        <v>0</v>
      </c>
      <c r="AG863">
        <v>0</v>
      </c>
      <c r="AH863">
        <v>0</v>
      </c>
      <c r="AI863">
        <v>0</v>
      </c>
      <c r="AJ863">
        <v>0</v>
      </c>
      <c r="AK863">
        <v>0</v>
      </c>
      <c r="AM863">
        <v>0</v>
      </c>
      <c r="AN863">
        <v>1</v>
      </c>
      <c r="AO863">
        <v>1</v>
      </c>
      <c r="AP863">
        <v>0</v>
      </c>
      <c r="AQ863">
        <v>0</v>
      </c>
      <c r="AR863">
        <v>0</v>
      </c>
      <c r="AS863">
        <v>0</v>
      </c>
      <c r="AT863">
        <v>0</v>
      </c>
      <c r="AU863">
        <v>0</v>
      </c>
      <c r="AV863">
        <v>0</v>
      </c>
      <c r="BA863">
        <v>0</v>
      </c>
      <c r="BD863">
        <v>0</v>
      </c>
      <c r="BG863">
        <v>0</v>
      </c>
      <c r="BJ863">
        <v>0</v>
      </c>
      <c r="BM863">
        <v>0</v>
      </c>
      <c r="BP863">
        <v>0</v>
      </c>
      <c r="BQ863" s="48" t="s">
        <v>1537</v>
      </c>
      <c r="BR863" s="48" t="s">
        <v>1684</v>
      </c>
      <c r="BX863" s="48">
        <v>0</v>
      </c>
      <c r="BY863" s="48">
        <v>21</v>
      </c>
      <c r="BZ863" s="48">
        <v>0</v>
      </c>
      <c r="CA863" s="48">
        <v>0</v>
      </c>
      <c r="CB863" s="49"/>
    </row>
    <row r="864" spans="1:80" x14ac:dyDescent="0.25">
      <c r="A864">
        <v>10001</v>
      </c>
      <c r="B864" s="48" t="s">
        <v>3536</v>
      </c>
      <c r="C864" s="48" t="s">
        <v>3537</v>
      </c>
      <c r="E864" s="48" t="s">
        <v>12</v>
      </c>
      <c r="F864" s="48">
        <v>38</v>
      </c>
      <c r="G864" s="48">
        <v>0</v>
      </c>
      <c r="H864" s="48">
        <v>38</v>
      </c>
      <c r="I864" s="48">
        <v>38</v>
      </c>
      <c r="J864" s="48">
        <v>1</v>
      </c>
      <c r="K864" s="48">
        <v>38</v>
      </c>
      <c r="L864" s="48">
        <v>1</v>
      </c>
      <c r="M864" s="48">
        <v>38</v>
      </c>
      <c r="N864" s="48">
        <v>1</v>
      </c>
      <c r="O864">
        <v>1</v>
      </c>
      <c r="P864" s="48">
        <v>0</v>
      </c>
      <c r="Q864" s="49">
        <v>42122</v>
      </c>
      <c r="S864" t="s">
        <v>2161</v>
      </c>
      <c r="T864" t="s">
        <v>2162</v>
      </c>
      <c r="U864" s="48" t="s">
        <v>2389</v>
      </c>
      <c r="V864" s="47"/>
      <c r="AB864">
        <v>0</v>
      </c>
      <c r="AD864">
        <v>0</v>
      </c>
      <c r="AF864">
        <v>0</v>
      </c>
      <c r="AG864">
        <v>0</v>
      </c>
      <c r="AH864">
        <v>0</v>
      </c>
      <c r="AI864">
        <v>0</v>
      </c>
      <c r="AJ864">
        <v>0</v>
      </c>
      <c r="AK864">
        <v>0</v>
      </c>
      <c r="AM864">
        <v>0</v>
      </c>
      <c r="AN864">
        <v>1</v>
      </c>
      <c r="AO864">
        <v>1</v>
      </c>
      <c r="AP864">
        <v>0</v>
      </c>
      <c r="AQ864">
        <v>0</v>
      </c>
      <c r="AR864">
        <v>0</v>
      </c>
      <c r="AS864">
        <v>0</v>
      </c>
      <c r="AT864">
        <v>0</v>
      </c>
      <c r="AU864">
        <v>0</v>
      </c>
      <c r="AV864">
        <v>0</v>
      </c>
      <c r="BA864">
        <v>0</v>
      </c>
      <c r="BD864">
        <v>0</v>
      </c>
      <c r="BG864">
        <v>0</v>
      </c>
      <c r="BJ864">
        <v>0</v>
      </c>
      <c r="BM864">
        <v>0</v>
      </c>
      <c r="BP864">
        <v>0</v>
      </c>
      <c r="BQ864" s="48" t="s">
        <v>737</v>
      </c>
      <c r="BR864" s="48" t="s">
        <v>737</v>
      </c>
      <c r="BS864" s="48" t="s">
        <v>2389</v>
      </c>
      <c r="BT864" s="48" t="s">
        <v>3538</v>
      </c>
      <c r="BX864" s="48">
        <v>0</v>
      </c>
      <c r="BY864" s="48">
        <v>21</v>
      </c>
      <c r="BZ864" s="48">
        <v>0</v>
      </c>
      <c r="CA864" s="48">
        <v>0</v>
      </c>
      <c r="CB864" s="49"/>
    </row>
    <row r="865" spans="1:80" x14ac:dyDescent="0.25">
      <c r="A865">
        <v>10001</v>
      </c>
      <c r="B865" s="48" t="s">
        <v>2090</v>
      </c>
      <c r="C865" s="48" t="s">
        <v>2091</v>
      </c>
      <c r="E865" s="48" t="s">
        <v>12</v>
      </c>
      <c r="F865" s="48">
        <v>0.35</v>
      </c>
      <c r="G865" s="48">
        <v>0</v>
      </c>
      <c r="H865" s="48">
        <v>0.35</v>
      </c>
      <c r="I865" s="48">
        <v>0.35</v>
      </c>
      <c r="J865" s="48">
        <v>1</v>
      </c>
      <c r="K865" s="48">
        <v>0.35</v>
      </c>
      <c r="L865" s="48">
        <v>1</v>
      </c>
      <c r="M865" s="48">
        <v>0.35</v>
      </c>
      <c r="N865" s="48">
        <v>1</v>
      </c>
      <c r="O865">
        <v>1</v>
      </c>
      <c r="P865" s="48">
        <v>0</v>
      </c>
      <c r="Q865" s="49">
        <v>42789</v>
      </c>
      <c r="S865" t="s">
        <v>1869</v>
      </c>
      <c r="T865" t="s">
        <v>1870</v>
      </c>
      <c r="U865" s="48" t="s">
        <v>1119</v>
      </c>
      <c r="V865" s="47"/>
      <c r="AB865">
        <v>0</v>
      </c>
      <c r="AD865">
        <v>0</v>
      </c>
      <c r="AF865">
        <v>0</v>
      </c>
      <c r="AG865">
        <v>0</v>
      </c>
      <c r="AH865">
        <v>0</v>
      </c>
      <c r="AI865">
        <v>0</v>
      </c>
      <c r="AJ865">
        <v>0</v>
      </c>
      <c r="AK865">
        <v>0</v>
      </c>
      <c r="AM865">
        <v>0</v>
      </c>
      <c r="AN865">
        <v>1</v>
      </c>
      <c r="AO865">
        <v>1</v>
      </c>
      <c r="AP865">
        <v>0</v>
      </c>
      <c r="AQ865">
        <v>0</v>
      </c>
      <c r="AR865">
        <v>0</v>
      </c>
      <c r="AS865">
        <v>0</v>
      </c>
      <c r="AT865">
        <v>0</v>
      </c>
      <c r="AU865">
        <v>0</v>
      </c>
      <c r="AV865">
        <v>0</v>
      </c>
      <c r="BA865">
        <v>0</v>
      </c>
      <c r="BD865">
        <v>0</v>
      </c>
      <c r="BG865">
        <v>0</v>
      </c>
      <c r="BJ865">
        <v>0</v>
      </c>
      <c r="BM865">
        <v>0</v>
      </c>
      <c r="BP865">
        <v>0</v>
      </c>
      <c r="BQ865" s="48" t="s">
        <v>1119</v>
      </c>
      <c r="BR865" s="48" t="s">
        <v>2092</v>
      </c>
      <c r="BS865" s="48" t="s">
        <v>1090</v>
      </c>
      <c r="BT865" s="48" t="s">
        <v>7677</v>
      </c>
      <c r="BX865" s="48">
        <v>0</v>
      </c>
      <c r="BY865" s="48">
        <v>15</v>
      </c>
      <c r="BZ865" s="48">
        <v>0</v>
      </c>
      <c r="CA865" s="48">
        <v>0</v>
      </c>
      <c r="CB865" s="49"/>
    </row>
    <row r="866" spans="1:80" x14ac:dyDescent="0.25">
      <c r="A866">
        <v>10001</v>
      </c>
      <c r="B866" s="48" t="s">
        <v>2093</v>
      </c>
      <c r="C866" s="48" t="s">
        <v>2094</v>
      </c>
      <c r="E866" s="48" t="s">
        <v>12</v>
      </c>
      <c r="F866" s="48">
        <v>0</v>
      </c>
      <c r="G866" s="48">
        <v>0</v>
      </c>
      <c r="H866" s="48">
        <v>0</v>
      </c>
      <c r="I866" s="48">
        <v>0</v>
      </c>
      <c r="J866" s="48">
        <v>1</v>
      </c>
      <c r="K866" s="48">
        <v>0</v>
      </c>
      <c r="L866" s="48">
        <v>1</v>
      </c>
      <c r="M866" s="48">
        <v>0</v>
      </c>
      <c r="N866" s="48">
        <v>1</v>
      </c>
      <c r="O866">
        <v>1</v>
      </c>
      <c r="P866" s="48">
        <v>0</v>
      </c>
      <c r="Q866" s="49">
        <v>42409</v>
      </c>
      <c r="S866" t="s">
        <v>1869</v>
      </c>
      <c r="T866" t="s">
        <v>1870</v>
      </c>
      <c r="U866" s="48" t="s">
        <v>1119</v>
      </c>
      <c r="V866" s="47"/>
      <c r="AB866">
        <v>0</v>
      </c>
      <c r="AD866">
        <v>0</v>
      </c>
      <c r="AF866">
        <v>0</v>
      </c>
      <c r="AG866">
        <v>0</v>
      </c>
      <c r="AH866">
        <v>0</v>
      </c>
      <c r="AI866">
        <v>0</v>
      </c>
      <c r="AJ866">
        <v>0</v>
      </c>
      <c r="AK866">
        <v>0</v>
      </c>
      <c r="AM866">
        <v>0</v>
      </c>
      <c r="AN866">
        <v>1</v>
      </c>
      <c r="AO866">
        <v>1</v>
      </c>
      <c r="AP866">
        <v>0</v>
      </c>
      <c r="AQ866">
        <v>0</v>
      </c>
      <c r="AR866">
        <v>0</v>
      </c>
      <c r="AS866">
        <v>0</v>
      </c>
      <c r="AT866">
        <v>0</v>
      </c>
      <c r="AU866">
        <v>0</v>
      </c>
      <c r="AV866">
        <v>0</v>
      </c>
      <c r="BA866">
        <v>0</v>
      </c>
      <c r="BD866">
        <v>0</v>
      </c>
      <c r="BG866">
        <v>0</v>
      </c>
      <c r="BJ866">
        <v>0</v>
      </c>
      <c r="BM866">
        <v>0</v>
      </c>
      <c r="BP866">
        <v>0</v>
      </c>
      <c r="BQ866" s="48" t="s">
        <v>1119</v>
      </c>
      <c r="BR866" s="48" t="s">
        <v>2095</v>
      </c>
      <c r="BX866" s="48">
        <v>0</v>
      </c>
      <c r="BY866" s="48">
        <v>15</v>
      </c>
      <c r="BZ866" s="48">
        <v>0</v>
      </c>
      <c r="CA866" s="48">
        <v>0</v>
      </c>
      <c r="CB866" s="49"/>
    </row>
    <row r="867" spans="1:80" customFormat="1" ht="12.75" x14ac:dyDescent="0.2">
      <c r="A867">
        <v>10001</v>
      </c>
      <c r="B867" t="s">
        <v>4911</v>
      </c>
      <c r="C867" t="s">
        <v>4912</v>
      </c>
      <c r="E867" t="s">
        <v>12</v>
      </c>
      <c r="F867">
        <v>0.75</v>
      </c>
      <c r="G867">
        <v>0</v>
      </c>
      <c r="H867">
        <v>0.75</v>
      </c>
      <c r="I867">
        <v>0.75</v>
      </c>
      <c r="J867">
        <v>1</v>
      </c>
      <c r="K867">
        <v>0.75</v>
      </c>
      <c r="L867">
        <v>1</v>
      </c>
      <c r="M867">
        <v>0.75</v>
      </c>
      <c r="N867">
        <v>1</v>
      </c>
      <c r="O867">
        <v>1</v>
      </c>
      <c r="P867">
        <v>0</v>
      </c>
      <c r="Q867" s="47">
        <v>42396</v>
      </c>
      <c r="S867" t="s">
        <v>1491</v>
      </c>
      <c r="T867" t="s">
        <v>1492</v>
      </c>
      <c r="U867" t="s">
        <v>1191</v>
      </c>
      <c r="V867" s="47"/>
      <c r="AB867">
        <v>0</v>
      </c>
      <c r="AD867">
        <v>0</v>
      </c>
      <c r="AF867">
        <v>0</v>
      </c>
      <c r="AG867">
        <v>0</v>
      </c>
      <c r="AH867">
        <v>0</v>
      </c>
      <c r="AI867">
        <v>0</v>
      </c>
      <c r="AJ867">
        <v>0</v>
      </c>
      <c r="AK867">
        <v>0</v>
      </c>
      <c r="AM867">
        <v>0</v>
      </c>
      <c r="AN867">
        <v>1</v>
      </c>
      <c r="AO867">
        <v>1</v>
      </c>
      <c r="AP867">
        <v>0</v>
      </c>
      <c r="AQ867">
        <v>0</v>
      </c>
      <c r="AR867">
        <v>0</v>
      </c>
      <c r="AS867">
        <v>0</v>
      </c>
      <c r="AT867">
        <v>0</v>
      </c>
      <c r="AU867">
        <v>0</v>
      </c>
      <c r="AV867">
        <v>0</v>
      </c>
      <c r="BA867">
        <v>0</v>
      </c>
      <c r="BD867">
        <v>0</v>
      </c>
      <c r="BG867">
        <v>0</v>
      </c>
      <c r="BJ867">
        <v>0</v>
      </c>
      <c r="BM867">
        <v>0</v>
      </c>
      <c r="BP867">
        <v>0</v>
      </c>
      <c r="BQ867" t="s">
        <v>1191</v>
      </c>
      <c r="BR867" t="s">
        <v>4913</v>
      </c>
      <c r="BX867">
        <v>0</v>
      </c>
      <c r="BY867">
        <v>15</v>
      </c>
      <c r="BZ867">
        <v>0</v>
      </c>
      <c r="CA867">
        <v>0</v>
      </c>
      <c r="CB867" s="47">
        <v>0</v>
      </c>
    </row>
    <row r="868" spans="1:80" x14ac:dyDescent="0.25">
      <c r="A868">
        <v>10001</v>
      </c>
      <c r="B868" s="48" t="s">
        <v>1489</v>
      </c>
      <c r="C868" s="48" t="s">
        <v>1490</v>
      </c>
      <c r="E868" s="48" t="s">
        <v>12</v>
      </c>
      <c r="F868" s="48">
        <v>1.37</v>
      </c>
      <c r="G868" s="48">
        <v>0</v>
      </c>
      <c r="H868" s="48">
        <v>1.37</v>
      </c>
      <c r="I868" s="48">
        <v>1.37</v>
      </c>
      <c r="J868" s="48">
        <v>1</v>
      </c>
      <c r="K868" s="48">
        <v>1.37</v>
      </c>
      <c r="L868" s="48">
        <v>1</v>
      </c>
      <c r="M868" s="48">
        <v>1.37</v>
      </c>
      <c r="N868" s="48">
        <v>1</v>
      </c>
      <c r="O868">
        <v>1</v>
      </c>
      <c r="P868" s="48">
        <v>0</v>
      </c>
      <c r="Q868" s="49">
        <v>42361</v>
      </c>
      <c r="S868" t="s">
        <v>1491</v>
      </c>
      <c r="T868" t="s">
        <v>1492</v>
      </c>
      <c r="U868" s="48" t="s">
        <v>1191</v>
      </c>
      <c r="V868" s="47"/>
      <c r="AB868">
        <v>0</v>
      </c>
      <c r="AD868">
        <v>0</v>
      </c>
      <c r="AF868">
        <v>0</v>
      </c>
      <c r="AG868">
        <v>0</v>
      </c>
      <c r="AH868">
        <v>0</v>
      </c>
      <c r="AI868">
        <v>0</v>
      </c>
      <c r="AJ868">
        <v>0</v>
      </c>
      <c r="AK868">
        <v>0</v>
      </c>
      <c r="AM868">
        <v>0</v>
      </c>
      <c r="AN868">
        <v>1</v>
      </c>
      <c r="AO868">
        <v>1</v>
      </c>
      <c r="AP868">
        <v>0</v>
      </c>
      <c r="AQ868">
        <v>0</v>
      </c>
      <c r="AR868">
        <v>0</v>
      </c>
      <c r="AS868">
        <v>0</v>
      </c>
      <c r="AT868">
        <v>0</v>
      </c>
      <c r="AU868">
        <v>0</v>
      </c>
      <c r="AV868">
        <v>0</v>
      </c>
      <c r="BA868">
        <v>0</v>
      </c>
      <c r="BD868">
        <v>0</v>
      </c>
      <c r="BG868">
        <v>0</v>
      </c>
      <c r="BJ868">
        <v>0</v>
      </c>
      <c r="BM868">
        <v>0</v>
      </c>
      <c r="BP868">
        <v>0</v>
      </c>
      <c r="BQ868" s="48" t="s">
        <v>1191</v>
      </c>
      <c r="BR868" s="48" t="s">
        <v>1493</v>
      </c>
      <c r="BX868" s="48">
        <v>0</v>
      </c>
      <c r="BY868" s="48">
        <v>15</v>
      </c>
      <c r="BZ868" s="48">
        <v>0</v>
      </c>
      <c r="CA868" s="48">
        <v>0</v>
      </c>
      <c r="CB868" s="49"/>
    </row>
    <row r="869" spans="1:80" x14ac:dyDescent="0.25">
      <c r="A869">
        <v>10001</v>
      </c>
      <c r="B869" s="48" t="s">
        <v>7405</v>
      </c>
      <c r="C869" s="48" t="s">
        <v>7406</v>
      </c>
      <c r="E869" s="48" t="s">
        <v>12</v>
      </c>
      <c r="F869" s="48">
        <v>43.17</v>
      </c>
      <c r="G869" s="48">
        <v>10</v>
      </c>
      <c r="H869" s="48">
        <v>38.85</v>
      </c>
      <c r="I869" s="48">
        <v>38.85</v>
      </c>
      <c r="J869" s="48">
        <v>1</v>
      </c>
      <c r="K869" s="48">
        <v>38.85</v>
      </c>
      <c r="L869" s="48">
        <v>1</v>
      </c>
      <c r="M869" s="48">
        <v>38.85</v>
      </c>
      <c r="N869" s="48">
        <v>1</v>
      </c>
      <c r="O869">
        <v>1</v>
      </c>
      <c r="P869" s="48">
        <v>0</v>
      </c>
      <c r="Q869" s="49">
        <v>43076</v>
      </c>
      <c r="S869" t="s">
        <v>2420</v>
      </c>
      <c r="T869" t="s">
        <v>2421</v>
      </c>
      <c r="U869" s="48" t="s">
        <v>701</v>
      </c>
      <c r="V869" s="47"/>
      <c r="AB869">
        <v>0</v>
      </c>
      <c r="AD869">
        <v>0</v>
      </c>
      <c r="AF869">
        <v>0</v>
      </c>
      <c r="AG869">
        <v>0</v>
      </c>
      <c r="AH869">
        <v>0</v>
      </c>
      <c r="AI869">
        <v>0</v>
      </c>
      <c r="AJ869">
        <v>0</v>
      </c>
      <c r="AK869">
        <v>0</v>
      </c>
      <c r="AM869">
        <v>0</v>
      </c>
      <c r="AN869">
        <v>1</v>
      </c>
      <c r="AO869">
        <v>1</v>
      </c>
      <c r="AP869">
        <v>0</v>
      </c>
      <c r="AQ869">
        <v>0</v>
      </c>
      <c r="AR869">
        <v>0</v>
      </c>
      <c r="AS869">
        <v>0</v>
      </c>
      <c r="AT869">
        <v>0</v>
      </c>
      <c r="AU869">
        <v>0</v>
      </c>
      <c r="AV869">
        <v>0</v>
      </c>
      <c r="BA869">
        <v>0</v>
      </c>
      <c r="BD869">
        <v>0</v>
      </c>
      <c r="BG869">
        <v>0</v>
      </c>
      <c r="BJ869">
        <v>0</v>
      </c>
      <c r="BM869">
        <v>0</v>
      </c>
      <c r="BP869">
        <v>0</v>
      </c>
      <c r="BQ869" s="48" t="s">
        <v>701</v>
      </c>
      <c r="BR869" s="48" t="s">
        <v>7407</v>
      </c>
      <c r="BS869" s="48" t="s">
        <v>1653</v>
      </c>
      <c r="BT869" s="48" t="s">
        <v>8290</v>
      </c>
      <c r="BX869" s="48">
        <v>0</v>
      </c>
      <c r="BY869" s="48">
        <v>19</v>
      </c>
      <c r="BZ869" s="48">
        <v>0</v>
      </c>
      <c r="CA869" s="48">
        <v>0</v>
      </c>
      <c r="CB869" s="49">
        <v>0</v>
      </c>
    </row>
    <row r="870" spans="1:80" x14ac:dyDescent="0.25">
      <c r="A870">
        <v>10001</v>
      </c>
      <c r="B870" s="48" t="s">
        <v>4749</v>
      </c>
      <c r="C870" s="48" t="s">
        <v>4750</v>
      </c>
      <c r="D870" t="s">
        <v>4747</v>
      </c>
      <c r="E870" s="48" t="s">
        <v>12</v>
      </c>
      <c r="F870" s="48">
        <v>6.53</v>
      </c>
      <c r="G870" s="48">
        <v>0</v>
      </c>
      <c r="H870" s="48">
        <v>6.53</v>
      </c>
      <c r="I870" s="48">
        <v>6.53</v>
      </c>
      <c r="J870" s="48">
        <v>1</v>
      </c>
      <c r="K870" s="48">
        <v>6.53</v>
      </c>
      <c r="L870" s="48">
        <v>1.3</v>
      </c>
      <c r="M870" s="48">
        <v>8.49</v>
      </c>
      <c r="N870" s="48">
        <v>1</v>
      </c>
      <c r="O870">
        <v>1</v>
      </c>
      <c r="P870" s="48">
        <v>0</v>
      </c>
      <c r="Q870" s="49">
        <v>42726</v>
      </c>
      <c r="S870" t="s">
        <v>1087</v>
      </c>
      <c r="T870" t="s">
        <v>1088</v>
      </c>
      <c r="U870" s="48" t="s">
        <v>1090</v>
      </c>
      <c r="V870" s="47"/>
      <c r="AB870">
        <v>0</v>
      </c>
      <c r="AD870">
        <v>0</v>
      </c>
      <c r="AF870">
        <v>0</v>
      </c>
      <c r="AG870">
        <v>0</v>
      </c>
      <c r="AH870">
        <v>0</v>
      </c>
      <c r="AI870">
        <v>0</v>
      </c>
      <c r="AJ870">
        <v>0</v>
      </c>
      <c r="AK870">
        <v>0</v>
      </c>
      <c r="AM870">
        <v>0</v>
      </c>
      <c r="AN870">
        <v>1</v>
      </c>
      <c r="AO870">
        <v>1</v>
      </c>
      <c r="AP870">
        <v>0</v>
      </c>
      <c r="AQ870">
        <v>0</v>
      </c>
      <c r="AR870">
        <v>0</v>
      </c>
      <c r="AS870">
        <v>0</v>
      </c>
      <c r="AT870">
        <v>0</v>
      </c>
      <c r="AU870">
        <v>0</v>
      </c>
      <c r="AV870">
        <v>0</v>
      </c>
      <c r="BA870">
        <v>0</v>
      </c>
      <c r="BD870">
        <v>0</v>
      </c>
      <c r="BG870">
        <v>0</v>
      </c>
      <c r="BJ870">
        <v>0</v>
      </c>
      <c r="BM870">
        <v>0</v>
      </c>
      <c r="BP870">
        <v>0</v>
      </c>
      <c r="BQ870" s="48" t="s">
        <v>1090</v>
      </c>
      <c r="BR870" s="48" t="s">
        <v>4751</v>
      </c>
      <c r="BX870" s="48">
        <v>0</v>
      </c>
      <c r="BY870" s="48">
        <v>15</v>
      </c>
      <c r="BZ870" s="48">
        <v>0</v>
      </c>
      <c r="CA870" s="48">
        <v>0</v>
      </c>
      <c r="CB870" s="49"/>
    </row>
    <row r="871" spans="1:80" x14ac:dyDescent="0.25">
      <c r="A871">
        <v>10001</v>
      </c>
      <c r="B871" s="48" t="s">
        <v>1177</v>
      </c>
      <c r="C871" s="48" t="s">
        <v>1178</v>
      </c>
      <c r="E871" s="48" t="s">
        <v>12</v>
      </c>
      <c r="F871" s="48">
        <v>7.5</v>
      </c>
      <c r="G871" s="48">
        <v>0</v>
      </c>
      <c r="H871" s="48">
        <v>7.5</v>
      </c>
      <c r="I871" s="48">
        <v>7.5</v>
      </c>
      <c r="J871" s="48">
        <v>1</v>
      </c>
      <c r="K871" s="48">
        <v>7.5</v>
      </c>
      <c r="L871" s="48">
        <v>1.25</v>
      </c>
      <c r="M871" s="48">
        <v>9.3800000000000008</v>
      </c>
      <c r="N871" s="48">
        <v>1</v>
      </c>
      <c r="O871">
        <v>1</v>
      </c>
      <c r="P871" s="48">
        <v>0</v>
      </c>
      <c r="Q871" s="49">
        <v>43067</v>
      </c>
      <c r="R871" t="s">
        <v>799</v>
      </c>
      <c r="S871" t="s">
        <v>1179</v>
      </c>
      <c r="T871" t="s">
        <v>1180</v>
      </c>
      <c r="U871" s="48" t="s">
        <v>1119</v>
      </c>
      <c r="V871" s="47"/>
      <c r="AB871">
        <v>0</v>
      </c>
      <c r="AD871">
        <v>0</v>
      </c>
      <c r="AF871">
        <v>0</v>
      </c>
      <c r="AG871">
        <v>0</v>
      </c>
      <c r="AH871">
        <v>0</v>
      </c>
      <c r="AI871">
        <v>0</v>
      </c>
      <c r="AJ871">
        <v>0</v>
      </c>
      <c r="AK871">
        <v>0</v>
      </c>
      <c r="AM871">
        <v>0</v>
      </c>
      <c r="AN871">
        <v>1</v>
      </c>
      <c r="AO871">
        <v>1</v>
      </c>
      <c r="AP871">
        <v>0</v>
      </c>
      <c r="AQ871">
        <v>0</v>
      </c>
      <c r="AR871">
        <v>0</v>
      </c>
      <c r="AS871">
        <v>0</v>
      </c>
      <c r="AT871">
        <v>0</v>
      </c>
      <c r="AU871">
        <v>0</v>
      </c>
      <c r="AV871">
        <v>0</v>
      </c>
      <c r="BA871">
        <v>0</v>
      </c>
      <c r="BD871">
        <v>0</v>
      </c>
      <c r="BG871">
        <v>0</v>
      </c>
      <c r="BJ871">
        <v>0</v>
      </c>
      <c r="BM871">
        <v>0</v>
      </c>
      <c r="BP871">
        <v>0</v>
      </c>
      <c r="BQ871" s="48" t="s">
        <v>1089</v>
      </c>
      <c r="BS871" s="48" t="s">
        <v>1119</v>
      </c>
      <c r="BT871" s="48" t="s">
        <v>1181</v>
      </c>
      <c r="BU871" s="48" t="s">
        <v>1090</v>
      </c>
      <c r="BV871" t="s">
        <v>1182</v>
      </c>
      <c r="BX871" s="48">
        <v>0</v>
      </c>
      <c r="BY871" s="48">
        <v>15</v>
      </c>
      <c r="BZ871" s="48">
        <v>0</v>
      </c>
      <c r="CA871" s="48">
        <v>0</v>
      </c>
      <c r="CB871" s="49"/>
    </row>
    <row r="872" spans="1:80" x14ac:dyDescent="0.25">
      <c r="A872">
        <v>10001</v>
      </c>
      <c r="B872" s="48" t="s">
        <v>1186</v>
      </c>
      <c r="C872" s="48" t="s">
        <v>1187</v>
      </c>
      <c r="D872" t="s">
        <v>1188</v>
      </c>
      <c r="E872" s="48" t="s">
        <v>12</v>
      </c>
      <c r="F872" s="48">
        <v>1.74</v>
      </c>
      <c r="G872" s="48">
        <v>0</v>
      </c>
      <c r="H872" s="48">
        <v>1.74</v>
      </c>
      <c r="I872" s="48">
        <v>1.74</v>
      </c>
      <c r="J872" s="48">
        <v>1</v>
      </c>
      <c r="K872" s="48">
        <v>1.74</v>
      </c>
      <c r="L872" s="48">
        <v>1.25</v>
      </c>
      <c r="M872" s="48">
        <v>2.1800000000000002</v>
      </c>
      <c r="N872" s="48">
        <v>1</v>
      </c>
      <c r="O872">
        <v>1</v>
      </c>
      <c r="P872" s="48">
        <v>0</v>
      </c>
      <c r="Q872" s="49">
        <v>42683</v>
      </c>
      <c r="R872" t="s">
        <v>799</v>
      </c>
      <c r="S872" t="s">
        <v>1179</v>
      </c>
      <c r="T872" t="s">
        <v>1180</v>
      </c>
      <c r="U872" s="48" t="s">
        <v>1090</v>
      </c>
      <c r="V872" s="47"/>
      <c r="AB872">
        <v>0</v>
      </c>
      <c r="AD872">
        <v>0</v>
      </c>
      <c r="AF872">
        <v>0</v>
      </c>
      <c r="AG872">
        <v>0</v>
      </c>
      <c r="AH872">
        <v>0</v>
      </c>
      <c r="AI872">
        <v>0</v>
      </c>
      <c r="AJ872">
        <v>0</v>
      </c>
      <c r="AK872">
        <v>0</v>
      </c>
      <c r="AM872">
        <v>0</v>
      </c>
      <c r="AN872">
        <v>1</v>
      </c>
      <c r="AO872">
        <v>1</v>
      </c>
      <c r="AP872">
        <v>0</v>
      </c>
      <c r="AQ872">
        <v>0</v>
      </c>
      <c r="AR872">
        <v>0</v>
      </c>
      <c r="AS872">
        <v>0</v>
      </c>
      <c r="AT872">
        <v>0</v>
      </c>
      <c r="AU872">
        <v>0</v>
      </c>
      <c r="AV872">
        <v>0</v>
      </c>
      <c r="BA872">
        <v>0</v>
      </c>
      <c r="BD872">
        <v>0</v>
      </c>
      <c r="BG872">
        <v>0</v>
      </c>
      <c r="BJ872">
        <v>0</v>
      </c>
      <c r="BM872">
        <v>0</v>
      </c>
      <c r="BP872">
        <v>0</v>
      </c>
      <c r="BQ872" s="48" t="s">
        <v>1119</v>
      </c>
      <c r="BR872" s="48" t="s">
        <v>1189</v>
      </c>
      <c r="BS872" s="48" t="s">
        <v>1090</v>
      </c>
      <c r="BT872" s="48" t="s">
        <v>1190</v>
      </c>
      <c r="BU872" s="48" t="s">
        <v>1191</v>
      </c>
      <c r="BV872" t="s">
        <v>1192</v>
      </c>
      <c r="BX872" s="48">
        <v>0</v>
      </c>
      <c r="BY872" s="48">
        <v>15</v>
      </c>
      <c r="BZ872" s="48">
        <v>0</v>
      </c>
      <c r="CA872" s="48">
        <v>0</v>
      </c>
      <c r="CB872" s="49"/>
    </row>
    <row r="873" spans="1:80" x14ac:dyDescent="0.25">
      <c r="A873">
        <v>10001</v>
      </c>
      <c r="B873" s="48" t="s">
        <v>1193</v>
      </c>
      <c r="C873" s="48" t="s">
        <v>1194</v>
      </c>
      <c r="E873" s="48" t="s">
        <v>12</v>
      </c>
      <c r="F873" s="48">
        <v>1.95</v>
      </c>
      <c r="G873" s="48">
        <v>0</v>
      </c>
      <c r="H873" s="48">
        <v>1.95</v>
      </c>
      <c r="I873" s="48">
        <v>1.95</v>
      </c>
      <c r="J873" s="48">
        <v>1</v>
      </c>
      <c r="K873" s="48">
        <v>1.95</v>
      </c>
      <c r="L873" s="48">
        <v>1.25</v>
      </c>
      <c r="M873" s="48">
        <v>2.44</v>
      </c>
      <c r="N873" s="48">
        <v>1</v>
      </c>
      <c r="O873">
        <v>1</v>
      </c>
      <c r="P873" s="48">
        <v>0</v>
      </c>
      <c r="Q873" s="49">
        <v>41088</v>
      </c>
      <c r="S873" t="s">
        <v>1179</v>
      </c>
      <c r="T873" t="s">
        <v>1180</v>
      </c>
      <c r="U873" s="48" t="s">
        <v>1119</v>
      </c>
      <c r="V873" s="47"/>
      <c r="AB873">
        <v>0</v>
      </c>
      <c r="AD873">
        <v>0</v>
      </c>
      <c r="AF873">
        <v>0</v>
      </c>
      <c r="AG873">
        <v>0</v>
      </c>
      <c r="AH873">
        <v>0</v>
      </c>
      <c r="AI873">
        <v>0</v>
      </c>
      <c r="AJ873">
        <v>0</v>
      </c>
      <c r="AK873">
        <v>0</v>
      </c>
      <c r="AM873">
        <v>0</v>
      </c>
      <c r="AN873">
        <v>1</v>
      </c>
      <c r="AO873">
        <v>1</v>
      </c>
      <c r="AP873">
        <v>0</v>
      </c>
      <c r="AQ873">
        <v>0</v>
      </c>
      <c r="AR873">
        <v>0</v>
      </c>
      <c r="AS873">
        <v>0</v>
      </c>
      <c r="AT873">
        <v>0</v>
      </c>
      <c r="AU873">
        <v>0</v>
      </c>
      <c r="AV873">
        <v>0</v>
      </c>
      <c r="BA873">
        <v>0</v>
      </c>
      <c r="BD873">
        <v>0</v>
      </c>
      <c r="BG873">
        <v>0</v>
      </c>
      <c r="BJ873">
        <v>0</v>
      </c>
      <c r="BM873">
        <v>0</v>
      </c>
      <c r="BP873">
        <v>0</v>
      </c>
      <c r="BQ873" s="48" t="s">
        <v>1119</v>
      </c>
      <c r="BS873" s="48" t="s">
        <v>1119</v>
      </c>
      <c r="BX873" s="48">
        <v>0</v>
      </c>
      <c r="BY873" s="48">
        <v>15</v>
      </c>
      <c r="BZ873" s="48">
        <v>0</v>
      </c>
      <c r="CA873" s="48">
        <v>0</v>
      </c>
      <c r="CB873" s="49"/>
    </row>
    <row r="874" spans="1:80" x14ac:dyDescent="0.25">
      <c r="A874">
        <v>10001</v>
      </c>
      <c r="B874" s="48" t="s">
        <v>1195</v>
      </c>
      <c r="C874" s="48" t="s">
        <v>1196</v>
      </c>
      <c r="E874" s="48" t="s">
        <v>12</v>
      </c>
      <c r="F874" s="48">
        <v>11.75</v>
      </c>
      <c r="G874" s="48">
        <v>0</v>
      </c>
      <c r="H874" s="48">
        <v>11.75</v>
      </c>
      <c r="I874" s="48">
        <v>11.75</v>
      </c>
      <c r="J874" s="48">
        <v>1</v>
      </c>
      <c r="K874" s="48">
        <v>11.75</v>
      </c>
      <c r="L874" s="48">
        <v>1.25</v>
      </c>
      <c r="M874" s="48">
        <v>14.69</v>
      </c>
      <c r="N874" s="48">
        <v>1</v>
      </c>
      <c r="O874">
        <v>1</v>
      </c>
      <c r="P874" s="48">
        <v>0</v>
      </c>
      <c r="Q874" s="49">
        <v>41914</v>
      </c>
      <c r="S874" t="s">
        <v>1179</v>
      </c>
      <c r="T874" t="s">
        <v>1180</v>
      </c>
      <c r="U874" s="48" t="s">
        <v>1090</v>
      </c>
      <c r="V874" s="47"/>
      <c r="AB874">
        <v>0</v>
      </c>
      <c r="AD874">
        <v>0</v>
      </c>
      <c r="AF874">
        <v>0</v>
      </c>
      <c r="AG874">
        <v>0</v>
      </c>
      <c r="AH874">
        <v>0</v>
      </c>
      <c r="AI874">
        <v>0</v>
      </c>
      <c r="AJ874">
        <v>0</v>
      </c>
      <c r="AK874">
        <v>0</v>
      </c>
      <c r="AM874">
        <v>0</v>
      </c>
      <c r="AN874">
        <v>1</v>
      </c>
      <c r="AO874">
        <v>1</v>
      </c>
      <c r="AP874">
        <v>0</v>
      </c>
      <c r="AQ874">
        <v>0</v>
      </c>
      <c r="AR874">
        <v>0</v>
      </c>
      <c r="AS874">
        <v>0</v>
      </c>
      <c r="AT874">
        <v>0</v>
      </c>
      <c r="AU874">
        <v>0</v>
      </c>
      <c r="AV874">
        <v>0</v>
      </c>
      <c r="BA874">
        <v>0</v>
      </c>
      <c r="BD874">
        <v>0</v>
      </c>
      <c r="BG874">
        <v>0</v>
      </c>
      <c r="BJ874">
        <v>0</v>
      </c>
      <c r="BM874">
        <v>0</v>
      </c>
      <c r="BP874">
        <v>0</v>
      </c>
      <c r="BQ874" s="48" t="s">
        <v>1119</v>
      </c>
      <c r="BR874" s="48" t="s">
        <v>1197</v>
      </c>
      <c r="BS874" s="48" t="s">
        <v>1090</v>
      </c>
      <c r="BT874" s="48" t="s">
        <v>1198</v>
      </c>
      <c r="BX874" s="48">
        <v>0</v>
      </c>
      <c r="BY874" s="48">
        <v>0</v>
      </c>
      <c r="BZ874" s="48">
        <v>0</v>
      </c>
      <c r="CA874" s="48">
        <v>0</v>
      </c>
      <c r="CB874" s="49"/>
    </row>
    <row r="875" spans="1:80" x14ac:dyDescent="0.25">
      <c r="A875">
        <v>10001</v>
      </c>
      <c r="B875" s="48" t="s">
        <v>1199</v>
      </c>
      <c r="C875" s="48" t="s">
        <v>1200</v>
      </c>
      <c r="E875" s="48" t="s">
        <v>12</v>
      </c>
      <c r="F875" s="48">
        <v>1.68</v>
      </c>
      <c r="G875" s="48">
        <v>0</v>
      </c>
      <c r="H875" s="48">
        <v>1.68</v>
      </c>
      <c r="I875" s="48">
        <v>1.68</v>
      </c>
      <c r="J875" s="48">
        <v>1</v>
      </c>
      <c r="K875" s="48">
        <v>1.68</v>
      </c>
      <c r="L875" s="48">
        <v>1.25</v>
      </c>
      <c r="M875" s="48">
        <v>2.1</v>
      </c>
      <c r="N875" s="48">
        <v>1</v>
      </c>
      <c r="O875">
        <v>1</v>
      </c>
      <c r="P875" s="48">
        <v>0</v>
      </c>
      <c r="Q875" s="49">
        <v>41453</v>
      </c>
      <c r="S875" t="s">
        <v>1179</v>
      </c>
      <c r="T875" t="s">
        <v>1180</v>
      </c>
      <c r="U875" s="48" t="s">
        <v>1201</v>
      </c>
      <c r="V875" s="47"/>
      <c r="AB875">
        <v>0</v>
      </c>
      <c r="AD875">
        <v>0</v>
      </c>
      <c r="AF875">
        <v>0</v>
      </c>
      <c r="AG875">
        <v>0</v>
      </c>
      <c r="AH875">
        <v>0</v>
      </c>
      <c r="AI875">
        <v>0</v>
      </c>
      <c r="AJ875">
        <v>0</v>
      </c>
      <c r="AK875">
        <v>0</v>
      </c>
      <c r="AM875">
        <v>0</v>
      </c>
      <c r="AN875">
        <v>1</v>
      </c>
      <c r="AO875">
        <v>1</v>
      </c>
      <c r="AP875">
        <v>0</v>
      </c>
      <c r="AQ875">
        <v>0</v>
      </c>
      <c r="AR875">
        <v>0</v>
      </c>
      <c r="AS875">
        <v>0</v>
      </c>
      <c r="AT875">
        <v>0</v>
      </c>
      <c r="AU875">
        <v>0</v>
      </c>
      <c r="AV875">
        <v>0</v>
      </c>
      <c r="BA875">
        <v>0</v>
      </c>
      <c r="BD875">
        <v>0</v>
      </c>
      <c r="BG875">
        <v>0</v>
      </c>
      <c r="BJ875">
        <v>0</v>
      </c>
      <c r="BM875">
        <v>0</v>
      </c>
      <c r="BP875">
        <v>0</v>
      </c>
      <c r="BQ875" s="48" t="s">
        <v>1201</v>
      </c>
      <c r="BR875" s="48" t="s">
        <v>1202</v>
      </c>
      <c r="BS875" s="48" t="s">
        <v>1191</v>
      </c>
      <c r="BT875" s="48" t="s">
        <v>1203</v>
      </c>
      <c r="BU875" s="48" t="s">
        <v>1090</v>
      </c>
      <c r="BV875" t="s">
        <v>1204</v>
      </c>
      <c r="BX875" s="48">
        <v>0</v>
      </c>
      <c r="BY875" s="48">
        <v>0</v>
      </c>
      <c r="BZ875" s="48">
        <v>0</v>
      </c>
      <c r="CA875" s="48">
        <v>0</v>
      </c>
      <c r="CB875" s="49"/>
    </row>
    <row r="876" spans="1:80" x14ac:dyDescent="0.25">
      <c r="A876">
        <v>10001</v>
      </c>
      <c r="B876" s="48" t="s">
        <v>1205</v>
      </c>
      <c r="C876" s="48" t="s">
        <v>1206</v>
      </c>
      <c r="E876" s="48" t="s">
        <v>12</v>
      </c>
      <c r="F876" s="48">
        <v>10.61</v>
      </c>
      <c r="G876" s="48">
        <v>0</v>
      </c>
      <c r="H876" s="48">
        <v>10.61</v>
      </c>
      <c r="I876" s="48">
        <v>10.61</v>
      </c>
      <c r="J876" s="48">
        <v>1</v>
      </c>
      <c r="K876" s="48">
        <v>10.61</v>
      </c>
      <c r="L876" s="48">
        <v>1.25</v>
      </c>
      <c r="M876" s="48">
        <v>13.26</v>
      </c>
      <c r="N876" s="48">
        <v>1</v>
      </c>
      <c r="O876">
        <v>1</v>
      </c>
      <c r="P876" s="48">
        <v>0</v>
      </c>
      <c r="Q876" s="49">
        <v>41914</v>
      </c>
      <c r="S876" t="s">
        <v>1179</v>
      </c>
      <c r="T876" t="s">
        <v>1180</v>
      </c>
      <c r="U876" s="48" t="s">
        <v>1090</v>
      </c>
      <c r="V876" s="47"/>
      <c r="AB876">
        <v>0</v>
      </c>
      <c r="AD876">
        <v>0</v>
      </c>
      <c r="AF876">
        <v>0</v>
      </c>
      <c r="AG876">
        <v>0</v>
      </c>
      <c r="AH876">
        <v>0</v>
      </c>
      <c r="AI876">
        <v>0</v>
      </c>
      <c r="AJ876">
        <v>0</v>
      </c>
      <c r="AK876">
        <v>0</v>
      </c>
      <c r="AM876">
        <v>0</v>
      </c>
      <c r="AN876">
        <v>1</v>
      </c>
      <c r="AO876">
        <v>1</v>
      </c>
      <c r="AP876">
        <v>0</v>
      </c>
      <c r="AQ876">
        <v>0</v>
      </c>
      <c r="AR876">
        <v>0</v>
      </c>
      <c r="AS876">
        <v>0</v>
      </c>
      <c r="AT876">
        <v>0</v>
      </c>
      <c r="AU876">
        <v>0</v>
      </c>
      <c r="AV876">
        <v>0</v>
      </c>
      <c r="BA876">
        <v>0</v>
      </c>
      <c r="BD876">
        <v>0</v>
      </c>
      <c r="BG876">
        <v>0</v>
      </c>
      <c r="BJ876">
        <v>0</v>
      </c>
      <c r="BM876">
        <v>0</v>
      </c>
      <c r="BP876">
        <v>0</v>
      </c>
      <c r="BQ876" s="48" t="s">
        <v>1090</v>
      </c>
      <c r="BX876" s="48">
        <v>0</v>
      </c>
      <c r="BY876" s="48">
        <v>0</v>
      </c>
      <c r="BZ876" s="48">
        <v>0</v>
      </c>
      <c r="CA876" s="48">
        <v>0</v>
      </c>
      <c r="CB876" s="49"/>
    </row>
    <row r="877" spans="1:80" x14ac:dyDescent="0.25">
      <c r="A877">
        <v>10001</v>
      </c>
      <c r="B877" s="48" t="s">
        <v>1207</v>
      </c>
      <c r="C877" s="48" t="s">
        <v>1208</v>
      </c>
      <c r="E877" s="48" t="s">
        <v>12</v>
      </c>
      <c r="F877" s="48">
        <v>11.45</v>
      </c>
      <c r="G877" s="48">
        <v>0</v>
      </c>
      <c r="H877" s="48">
        <v>11.45</v>
      </c>
      <c r="I877" s="48">
        <v>11.45</v>
      </c>
      <c r="J877" s="48">
        <v>1</v>
      </c>
      <c r="K877" s="48">
        <v>11.45</v>
      </c>
      <c r="L877" s="48">
        <v>1.25</v>
      </c>
      <c r="M877" s="48">
        <v>14.31</v>
      </c>
      <c r="N877" s="48">
        <v>1</v>
      </c>
      <c r="O877">
        <v>1</v>
      </c>
      <c r="P877" s="48">
        <v>0</v>
      </c>
      <c r="Q877" s="49">
        <v>42558</v>
      </c>
      <c r="S877" t="s">
        <v>1179</v>
      </c>
      <c r="T877" t="s">
        <v>1180</v>
      </c>
      <c r="U877" s="48" t="s">
        <v>1090</v>
      </c>
      <c r="V877" s="47"/>
      <c r="AB877">
        <v>0</v>
      </c>
      <c r="AD877">
        <v>0</v>
      </c>
      <c r="AF877">
        <v>0</v>
      </c>
      <c r="AG877">
        <v>0</v>
      </c>
      <c r="AH877">
        <v>0</v>
      </c>
      <c r="AI877">
        <v>0</v>
      </c>
      <c r="AJ877">
        <v>0</v>
      </c>
      <c r="AK877">
        <v>0</v>
      </c>
      <c r="AM877">
        <v>0</v>
      </c>
      <c r="AN877">
        <v>1</v>
      </c>
      <c r="AO877">
        <v>1</v>
      </c>
      <c r="AP877">
        <v>0</v>
      </c>
      <c r="AQ877">
        <v>0</v>
      </c>
      <c r="AR877">
        <v>0</v>
      </c>
      <c r="AS877">
        <v>0</v>
      </c>
      <c r="AT877">
        <v>0</v>
      </c>
      <c r="AU877">
        <v>0</v>
      </c>
      <c r="AV877">
        <v>0</v>
      </c>
      <c r="BA877">
        <v>0</v>
      </c>
      <c r="BD877">
        <v>0</v>
      </c>
      <c r="BG877">
        <v>0</v>
      </c>
      <c r="BJ877">
        <v>0</v>
      </c>
      <c r="BM877">
        <v>0</v>
      </c>
      <c r="BP877">
        <v>0</v>
      </c>
      <c r="BQ877" s="48" t="s">
        <v>1119</v>
      </c>
      <c r="BS877" s="48" t="s">
        <v>1090</v>
      </c>
      <c r="BT877" s="48" t="s">
        <v>1209</v>
      </c>
      <c r="BX877" s="48">
        <v>0</v>
      </c>
      <c r="BY877" s="48">
        <v>0</v>
      </c>
      <c r="BZ877" s="48">
        <v>0</v>
      </c>
      <c r="CA877" s="48">
        <v>0</v>
      </c>
      <c r="CB877" s="49"/>
    </row>
    <row r="878" spans="1:80" x14ac:dyDescent="0.25">
      <c r="A878">
        <v>10001</v>
      </c>
      <c r="B878" s="48" t="s">
        <v>1214</v>
      </c>
      <c r="C878" s="48" t="s">
        <v>1215</v>
      </c>
      <c r="D878" t="s">
        <v>1188</v>
      </c>
      <c r="E878" s="48" t="s">
        <v>12</v>
      </c>
      <c r="F878" s="48">
        <v>1.75</v>
      </c>
      <c r="G878" s="48">
        <v>0</v>
      </c>
      <c r="H878" s="48">
        <v>1.75</v>
      </c>
      <c r="I878" s="48">
        <v>1.75</v>
      </c>
      <c r="J878" s="48">
        <v>1</v>
      </c>
      <c r="K878" s="48">
        <v>1.75</v>
      </c>
      <c r="L878" s="48">
        <v>1.25</v>
      </c>
      <c r="M878" s="48">
        <v>2.19</v>
      </c>
      <c r="N878" s="48">
        <v>1</v>
      </c>
      <c r="O878">
        <v>1</v>
      </c>
      <c r="P878" s="48">
        <v>0</v>
      </c>
      <c r="Q878" s="49">
        <v>42034</v>
      </c>
      <c r="R878" t="s">
        <v>799</v>
      </c>
      <c r="S878" t="s">
        <v>1179</v>
      </c>
      <c r="T878" t="s">
        <v>1180</v>
      </c>
      <c r="U878" s="48" t="s">
        <v>1119</v>
      </c>
      <c r="V878" s="47"/>
      <c r="AB878">
        <v>0</v>
      </c>
      <c r="AD878">
        <v>0</v>
      </c>
      <c r="AF878">
        <v>0</v>
      </c>
      <c r="AG878">
        <v>0</v>
      </c>
      <c r="AH878">
        <v>0</v>
      </c>
      <c r="AI878">
        <v>0</v>
      </c>
      <c r="AJ878">
        <v>0</v>
      </c>
      <c r="AK878">
        <v>0</v>
      </c>
      <c r="AM878">
        <v>0</v>
      </c>
      <c r="AN878">
        <v>1</v>
      </c>
      <c r="AO878">
        <v>1</v>
      </c>
      <c r="AP878">
        <v>0</v>
      </c>
      <c r="AQ878">
        <v>0</v>
      </c>
      <c r="AR878">
        <v>0</v>
      </c>
      <c r="AS878">
        <v>0</v>
      </c>
      <c r="AT878">
        <v>0</v>
      </c>
      <c r="AU878">
        <v>0</v>
      </c>
      <c r="AV878">
        <v>0</v>
      </c>
      <c r="BA878">
        <v>0</v>
      </c>
      <c r="BD878">
        <v>0</v>
      </c>
      <c r="BG878">
        <v>0</v>
      </c>
      <c r="BJ878">
        <v>0</v>
      </c>
      <c r="BM878">
        <v>0</v>
      </c>
      <c r="BP878">
        <v>0</v>
      </c>
      <c r="BQ878" s="48" t="s">
        <v>1119</v>
      </c>
      <c r="BR878" s="48" t="s">
        <v>1216</v>
      </c>
      <c r="BS878" s="48" t="s">
        <v>1191</v>
      </c>
      <c r="BT878" s="48" t="s">
        <v>1217</v>
      </c>
      <c r="BU878" s="48" t="s">
        <v>1201</v>
      </c>
      <c r="BV878" t="s">
        <v>1218</v>
      </c>
      <c r="BX878" s="48">
        <v>0</v>
      </c>
      <c r="BY878" s="48">
        <v>15</v>
      </c>
      <c r="BZ878" s="48">
        <v>0</v>
      </c>
      <c r="CA878" s="48">
        <v>0</v>
      </c>
      <c r="CB878" s="49"/>
    </row>
    <row r="879" spans="1:80" x14ac:dyDescent="0.25">
      <c r="A879">
        <v>10001</v>
      </c>
      <c r="B879" s="48" t="s">
        <v>1219</v>
      </c>
      <c r="C879" s="48" t="s">
        <v>1220</v>
      </c>
      <c r="D879" t="s">
        <v>1188</v>
      </c>
      <c r="E879" s="48" t="s">
        <v>12</v>
      </c>
      <c r="F879" s="48">
        <v>11.9</v>
      </c>
      <c r="G879" s="48">
        <v>0</v>
      </c>
      <c r="H879" s="48">
        <v>11.9</v>
      </c>
      <c r="I879" s="48">
        <v>11.9</v>
      </c>
      <c r="J879" s="48">
        <v>1</v>
      </c>
      <c r="K879" s="48">
        <v>11.9</v>
      </c>
      <c r="L879" s="48">
        <v>1.25</v>
      </c>
      <c r="M879" s="48">
        <v>14.88</v>
      </c>
      <c r="N879" s="48">
        <v>1</v>
      </c>
      <c r="O879">
        <v>1</v>
      </c>
      <c r="P879" s="48">
        <v>0</v>
      </c>
      <c r="Q879" s="49">
        <v>41088</v>
      </c>
      <c r="S879" t="s">
        <v>1179</v>
      </c>
      <c r="T879" t="s">
        <v>1180</v>
      </c>
      <c r="U879" s="48" t="s">
        <v>1089</v>
      </c>
      <c r="V879" s="47"/>
      <c r="AB879">
        <v>0</v>
      </c>
      <c r="AD879">
        <v>0</v>
      </c>
      <c r="AF879">
        <v>0</v>
      </c>
      <c r="AG879">
        <v>0</v>
      </c>
      <c r="AH879">
        <v>0</v>
      </c>
      <c r="AI879">
        <v>0</v>
      </c>
      <c r="AJ879">
        <v>0</v>
      </c>
      <c r="AK879">
        <v>0</v>
      </c>
      <c r="AM879">
        <v>0</v>
      </c>
      <c r="AN879">
        <v>1</v>
      </c>
      <c r="AO879">
        <v>1</v>
      </c>
      <c r="AP879">
        <v>0</v>
      </c>
      <c r="AQ879">
        <v>0</v>
      </c>
      <c r="AR879">
        <v>0</v>
      </c>
      <c r="AS879">
        <v>0</v>
      </c>
      <c r="AT879">
        <v>0</v>
      </c>
      <c r="AU879">
        <v>0</v>
      </c>
      <c r="AV879">
        <v>0</v>
      </c>
      <c r="BA879">
        <v>0</v>
      </c>
      <c r="BD879">
        <v>0</v>
      </c>
      <c r="BG879">
        <v>0</v>
      </c>
      <c r="BJ879">
        <v>0</v>
      </c>
      <c r="BM879">
        <v>0</v>
      </c>
      <c r="BP879">
        <v>0</v>
      </c>
      <c r="BQ879" s="48" t="s">
        <v>1089</v>
      </c>
      <c r="BR879" s="48" t="s">
        <v>1221</v>
      </c>
      <c r="BX879" s="48">
        <v>0</v>
      </c>
      <c r="BY879" s="48">
        <v>15</v>
      </c>
      <c r="BZ879" s="48">
        <v>0</v>
      </c>
      <c r="CA879" s="48">
        <v>0</v>
      </c>
      <c r="CB879" s="49"/>
    </row>
    <row r="880" spans="1:80" x14ac:dyDescent="0.25">
      <c r="A880">
        <v>10001</v>
      </c>
      <c r="B880" s="48" t="s">
        <v>1222</v>
      </c>
      <c r="C880" s="48" t="s">
        <v>1223</v>
      </c>
      <c r="E880" s="48" t="s">
        <v>12</v>
      </c>
      <c r="F880" s="48">
        <v>14.15</v>
      </c>
      <c r="G880" s="48">
        <v>0</v>
      </c>
      <c r="H880" s="48">
        <v>14.15</v>
      </c>
      <c r="I880" s="48">
        <v>14.15</v>
      </c>
      <c r="J880" s="48">
        <v>1</v>
      </c>
      <c r="K880" s="48">
        <v>14.15</v>
      </c>
      <c r="L880" s="48">
        <v>1.25</v>
      </c>
      <c r="M880" s="48">
        <v>17.690000000000001</v>
      </c>
      <c r="N880" s="48">
        <v>1</v>
      </c>
      <c r="O880">
        <v>1</v>
      </c>
      <c r="P880" s="48">
        <v>0</v>
      </c>
      <c r="Q880" s="49">
        <v>43014</v>
      </c>
      <c r="S880" t="s">
        <v>1179</v>
      </c>
      <c r="T880" t="s">
        <v>1180</v>
      </c>
      <c r="U880" s="48" t="s">
        <v>1119</v>
      </c>
      <c r="V880" s="47"/>
      <c r="AB880">
        <v>0</v>
      </c>
      <c r="AD880">
        <v>0</v>
      </c>
      <c r="AF880">
        <v>0</v>
      </c>
      <c r="AG880">
        <v>0</v>
      </c>
      <c r="AH880">
        <v>0</v>
      </c>
      <c r="AI880">
        <v>0</v>
      </c>
      <c r="AJ880">
        <v>0</v>
      </c>
      <c r="AK880">
        <v>0</v>
      </c>
      <c r="AM880">
        <v>0</v>
      </c>
      <c r="AN880">
        <v>1</v>
      </c>
      <c r="AO880">
        <v>1</v>
      </c>
      <c r="AP880">
        <v>0</v>
      </c>
      <c r="AQ880">
        <v>0</v>
      </c>
      <c r="AR880">
        <v>0</v>
      </c>
      <c r="AS880">
        <v>0</v>
      </c>
      <c r="AT880">
        <v>0</v>
      </c>
      <c r="AU880">
        <v>0</v>
      </c>
      <c r="AV880">
        <v>0</v>
      </c>
      <c r="BA880">
        <v>0</v>
      </c>
      <c r="BD880">
        <v>0</v>
      </c>
      <c r="BG880">
        <v>0</v>
      </c>
      <c r="BJ880">
        <v>0</v>
      </c>
      <c r="BM880">
        <v>0</v>
      </c>
      <c r="BP880">
        <v>0</v>
      </c>
      <c r="BQ880" s="48" t="s">
        <v>1089</v>
      </c>
      <c r="BR880" s="48" t="s">
        <v>1221</v>
      </c>
      <c r="BS880" s="48" t="s">
        <v>1119</v>
      </c>
      <c r="BT880" s="48" t="s">
        <v>1224</v>
      </c>
      <c r="BU880" s="48" t="s">
        <v>1090</v>
      </c>
      <c r="BV880" t="s">
        <v>1225</v>
      </c>
      <c r="BX880" s="48">
        <v>0</v>
      </c>
      <c r="BY880" s="48">
        <v>15</v>
      </c>
      <c r="BZ880" s="48">
        <v>0</v>
      </c>
      <c r="CA880" s="48">
        <v>0</v>
      </c>
      <c r="CB880" s="49"/>
    </row>
    <row r="881" spans="1:80" x14ac:dyDescent="0.25">
      <c r="A881">
        <v>10001</v>
      </c>
      <c r="B881" s="48" t="s">
        <v>1226</v>
      </c>
      <c r="C881" s="48" t="s">
        <v>1227</v>
      </c>
      <c r="D881" t="s">
        <v>1188</v>
      </c>
      <c r="E881" s="48" t="s">
        <v>12</v>
      </c>
      <c r="F881" s="48">
        <v>5.44</v>
      </c>
      <c r="G881" s="48">
        <v>0</v>
      </c>
      <c r="H881" s="48">
        <v>5.44</v>
      </c>
      <c r="I881" s="48">
        <v>5.44</v>
      </c>
      <c r="J881" s="48">
        <v>1</v>
      </c>
      <c r="K881" s="48">
        <v>5.44</v>
      </c>
      <c r="L881" s="48">
        <v>1.25</v>
      </c>
      <c r="M881" s="48">
        <v>6.8</v>
      </c>
      <c r="N881" s="48">
        <v>1</v>
      </c>
      <c r="O881">
        <v>1</v>
      </c>
      <c r="P881" s="48">
        <v>0</v>
      </c>
      <c r="Q881" s="49">
        <v>42872</v>
      </c>
      <c r="S881" t="s">
        <v>1179</v>
      </c>
      <c r="T881" t="s">
        <v>1180</v>
      </c>
      <c r="U881" s="48" t="s">
        <v>1119</v>
      </c>
      <c r="V881" s="47"/>
      <c r="AB881">
        <v>0</v>
      </c>
      <c r="AD881">
        <v>0</v>
      </c>
      <c r="AF881">
        <v>0</v>
      </c>
      <c r="AG881">
        <v>0</v>
      </c>
      <c r="AH881">
        <v>0</v>
      </c>
      <c r="AI881">
        <v>0</v>
      </c>
      <c r="AJ881">
        <v>0</v>
      </c>
      <c r="AK881">
        <v>0</v>
      </c>
      <c r="AM881">
        <v>0</v>
      </c>
      <c r="AN881">
        <v>1</v>
      </c>
      <c r="AO881">
        <v>1</v>
      </c>
      <c r="AP881">
        <v>0</v>
      </c>
      <c r="AQ881">
        <v>0</v>
      </c>
      <c r="AR881">
        <v>0</v>
      </c>
      <c r="AS881">
        <v>0</v>
      </c>
      <c r="AT881">
        <v>0</v>
      </c>
      <c r="AU881">
        <v>0</v>
      </c>
      <c r="AV881">
        <v>0</v>
      </c>
      <c r="BA881">
        <v>0</v>
      </c>
      <c r="BD881">
        <v>0</v>
      </c>
      <c r="BG881">
        <v>0</v>
      </c>
      <c r="BJ881">
        <v>0</v>
      </c>
      <c r="BM881">
        <v>0</v>
      </c>
      <c r="BP881">
        <v>0</v>
      </c>
      <c r="BQ881" s="48" t="s">
        <v>1089</v>
      </c>
      <c r="BR881" s="48" t="s">
        <v>1221</v>
      </c>
      <c r="BS881" s="48" t="s">
        <v>1119</v>
      </c>
      <c r="BU881" s="48" t="s">
        <v>1191</v>
      </c>
      <c r="BV881" t="s">
        <v>1228</v>
      </c>
      <c r="BX881" s="48">
        <v>0</v>
      </c>
      <c r="BY881" s="48">
        <v>15</v>
      </c>
      <c r="BZ881" s="48">
        <v>0</v>
      </c>
      <c r="CA881" s="48">
        <v>0</v>
      </c>
      <c r="CB881" s="49"/>
    </row>
    <row r="882" spans="1:80" x14ac:dyDescent="0.25">
      <c r="A882">
        <v>10001</v>
      </c>
      <c r="B882" s="48" t="s">
        <v>1229</v>
      </c>
      <c r="C882" s="48" t="s">
        <v>1230</v>
      </c>
      <c r="D882" t="s">
        <v>1188</v>
      </c>
      <c r="E882" s="48" t="s">
        <v>12</v>
      </c>
      <c r="F882" s="48">
        <v>3.41</v>
      </c>
      <c r="G882" s="48">
        <v>0</v>
      </c>
      <c r="H882" s="48">
        <v>3.41</v>
      </c>
      <c r="I882" s="48">
        <v>3.41</v>
      </c>
      <c r="J882" s="48">
        <v>1</v>
      </c>
      <c r="K882" s="48">
        <v>3.41</v>
      </c>
      <c r="L882" s="48">
        <v>1.25</v>
      </c>
      <c r="M882" s="48">
        <v>4.26</v>
      </c>
      <c r="N882" s="48">
        <v>1</v>
      </c>
      <c r="O882">
        <v>1</v>
      </c>
      <c r="P882" s="48">
        <v>0</v>
      </c>
      <c r="Q882" s="49">
        <v>41088</v>
      </c>
      <c r="S882" t="s">
        <v>1179</v>
      </c>
      <c r="T882" t="s">
        <v>1180</v>
      </c>
      <c r="U882" s="48" t="s">
        <v>1090</v>
      </c>
      <c r="V882" s="47"/>
      <c r="AB882">
        <v>0</v>
      </c>
      <c r="AD882">
        <v>0</v>
      </c>
      <c r="AF882">
        <v>0</v>
      </c>
      <c r="AG882">
        <v>0</v>
      </c>
      <c r="AH882">
        <v>0</v>
      </c>
      <c r="AI882">
        <v>0</v>
      </c>
      <c r="AJ882">
        <v>0</v>
      </c>
      <c r="AK882">
        <v>0</v>
      </c>
      <c r="AM882">
        <v>0</v>
      </c>
      <c r="AN882">
        <v>1</v>
      </c>
      <c r="AO882">
        <v>1</v>
      </c>
      <c r="AP882">
        <v>0</v>
      </c>
      <c r="AQ882">
        <v>0</v>
      </c>
      <c r="AR882">
        <v>0</v>
      </c>
      <c r="AS882">
        <v>0</v>
      </c>
      <c r="AT882">
        <v>0</v>
      </c>
      <c r="AU882">
        <v>0</v>
      </c>
      <c r="AV882">
        <v>0</v>
      </c>
      <c r="BA882">
        <v>0</v>
      </c>
      <c r="BD882">
        <v>0</v>
      </c>
      <c r="BG882">
        <v>0</v>
      </c>
      <c r="BJ882">
        <v>0</v>
      </c>
      <c r="BM882">
        <v>0</v>
      </c>
      <c r="BP882">
        <v>0</v>
      </c>
      <c r="BQ882" s="48" t="s">
        <v>1090</v>
      </c>
      <c r="BR882" s="48" t="s">
        <v>1231</v>
      </c>
      <c r="BX882" s="48">
        <v>0</v>
      </c>
      <c r="BY882" s="48">
        <v>15</v>
      </c>
      <c r="BZ882" s="48">
        <v>0</v>
      </c>
      <c r="CA882" s="48">
        <v>0</v>
      </c>
      <c r="CB882" s="49"/>
    </row>
    <row r="883" spans="1:80" x14ac:dyDescent="0.25">
      <c r="A883">
        <v>10001</v>
      </c>
      <c r="B883" s="48" t="s">
        <v>5116</v>
      </c>
      <c r="C883" s="48" t="s">
        <v>5117</v>
      </c>
      <c r="E883" s="48" t="s">
        <v>606</v>
      </c>
      <c r="F883" s="48">
        <v>76</v>
      </c>
      <c r="G883" s="48">
        <v>0</v>
      </c>
      <c r="H883" s="48">
        <v>76</v>
      </c>
      <c r="I883" s="48">
        <v>76</v>
      </c>
      <c r="J883" s="48">
        <v>1</v>
      </c>
      <c r="K883" s="48">
        <v>76</v>
      </c>
      <c r="L883" s="48">
        <v>1</v>
      </c>
      <c r="M883" s="48">
        <v>76</v>
      </c>
      <c r="N883" s="48">
        <v>1</v>
      </c>
      <c r="O883">
        <v>1</v>
      </c>
      <c r="P883" s="48">
        <v>0</v>
      </c>
      <c r="Q883" s="49">
        <v>42431</v>
      </c>
      <c r="S883" t="s">
        <v>3777</v>
      </c>
      <c r="T883" t="s">
        <v>3778</v>
      </c>
      <c r="U883" s="48" t="s">
        <v>1119</v>
      </c>
      <c r="V883" s="47"/>
      <c r="AB883">
        <v>0</v>
      </c>
      <c r="AD883">
        <v>0</v>
      </c>
      <c r="AF883">
        <v>0</v>
      </c>
      <c r="AG883">
        <v>0</v>
      </c>
      <c r="AH883">
        <v>0</v>
      </c>
      <c r="AI883">
        <v>0</v>
      </c>
      <c r="AJ883">
        <v>0</v>
      </c>
      <c r="AK883">
        <v>0</v>
      </c>
      <c r="AM883">
        <v>0</v>
      </c>
      <c r="AN883">
        <v>1</v>
      </c>
      <c r="AO883">
        <v>1</v>
      </c>
      <c r="AP883">
        <v>0</v>
      </c>
      <c r="AQ883">
        <v>0</v>
      </c>
      <c r="AR883">
        <v>0</v>
      </c>
      <c r="AS883">
        <v>0</v>
      </c>
      <c r="AT883">
        <v>0</v>
      </c>
      <c r="AU883">
        <v>0</v>
      </c>
      <c r="AV883">
        <v>0</v>
      </c>
      <c r="BA883">
        <v>0</v>
      </c>
      <c r="BD883">
        <v>0</v>
      </c>
      <c r="BG883">
        <v>0</v>
      </c>
      <c r="BJ883">
        <v>0</v>
      </c>
      <c r="BM883">
        <v>0</v>
      </c>
      <c r="BP883">
        <v>0</v>
      </c>
      <c r="BQ883" s="48" t="s">
        <v>1119</v>
      </c>
      <c r="BR883" s="48" t="s">
        <v>5118</v>
      </c>
      <c r="BS883" s="48" t="s">
        <v>1090</v>
      </c>
      <c r="BT883" s="48" t="s">
        <v>5119</v>
      </c>
      <c r="BX883" s="48">
        <v>0</v>
      </c>
      <c r="BY883" s="48">
        <v>15</v>
      </c>
      <c r="BZ883" s="48">
        <v>0</v>
      </c>
      <c r="CA883" s="48">
        <v>0</v>
      </c>
      <c r="CB883" s="49"/>
    </row>
    <row r="884" spans="1:80" x14ac:dyDescent="0.25">
      <c r="A884">
        <v>10001</v>
      </c>
      <c r="B884" s="48" t="s">
        <v>4423</v>
      </c>
      <c r="C884" s="48" t="s">
        <v>4424</v>
      </c>
      <c r="E884" s="48" t="s">
        <v>12</v>
      </c>
      <c r="F884" s="48">
        <v>3.5</v>
      </c>
      <c r="G884" s="48">
        <v>10</v>
      </c>
      <c r="H884" s="48">
        <v>3.15</v>
      </c>
      <c r="I884" s="48">
        <v>3.15</v>
      </c>
      <c r="J884" s="48">
        <v>1</v>
      </c>
      <c r="K884" s="48">
        <v>3.15</v>
      </c>
      <c r="L884" s="48">
        <v>1</v>
      </c>
      <c r="M884" s="48">
        <v>3.15</v>
      </c>
      <c r="N884" s="48">
        <v>1</v>
      </c>
      <c r="O884">
        <v>1</v>
      </c>
      <c r="P884" s="48">
        <v>0</v>
      </c>
      <c r="Q884" s="49">
        <v>42649</v>
      </c>
      <c r="S884" t="s">
        <v>3605</v>
      </c>
      <c r="T884" t="s">
        <v>3606</v>
      </c>
      <c r="U884" s="48" t="s">
        <v>701</v>
      </c>
      <c r="V884" s="47"/>
      <c r="AB884">
        <v>0</v>
      </c>
      <c r="AD884">
        <v>0</v>
      </c>
      <c r="AF884">
        <v>0</v>
      </c>
      <c r="AG884">
        <v>0</v>
      </c>
      <c r="AH884">
        <v>0</v>
      </c>
      <c r="AI884">
        <v>0</v>
      </c>
      <c r="AJ884">
        <v>0</v>
      </c>
      <c r="AK884">
        <v>0</v>
      </c>
      <c r="AM884">
        <v>0</v>
      </c>
      <c r="AN884">
        <v>1</v>
      </c>
      <c r="AO884">
        <v>1</v>
      </c>
      <c r="AP884">
        <v>0</v>
      </c>
      <c r="AQ884">
        <v>0</v>
      </c>
      <c r="AR884">
        <v>0</v>
      </c>
      <c r="AS884">
        <v>0</v>
      </c>
      <c r="AT884">
        <v>0</v>
      </c>
      <c r="AU884">
        <v>0</v>
      </c>
      <c r="AV884">
        <v>0</v>
      </c>
      <c r="BA884">
        <v>0</v>
      </c>
      <c r="BD884">
        <v>0</v>
      </c>
      <c r="BG884">
        <v>0</v>
      </c>
      <c r="BJ884">
        <v>0</v>
      </c>
      <c r="BM884">
        <v>0</v>
      </c>
      <c r="BP884">
        <v>0</v>
      </c>
      <c r="BQ884" s="48" t="s">
        <v>701</v>
      </c>
      <c r="BR884" s="48" t="s">
        <v>4425</v>
      </c>
      <c r="BX884" s="48">
        <v>0</v>
      </c>
      <c r="BY884" s="48">
        <v>19</v>
      </c>
      <c r="BZ884" s="48">
        <v>0</v>
      </c>
      <c r="CA884" s="48">
        <v>0</v>
      </c>
      <c r="CB884" s="49">
        <v>0</v>
      </c>
    </row>
    <row r="885" spans="1:80" x14ac:dyDescent="0.25">
      <c r="A885">
        <v>10001</v>
      </c>
      <c r="B885" s="48" t="s">
        <v>4426</v>
      </c>
      <c r="C885" s="48" t="s">
        <v>4427</v>
      </c>
      <c r="E885" s="48" t="s">
        <v>12</v>
      </c>
      <c r="F885" s="48">
        <v>3.58</v>
      </c>
      <c r="G885" s="48">
        <v>10</v>
      </c>
      <c r="H885" s="48">
        <v>3.22</v>
      </c>
      <c r="I885" s="48">
        <v>3.22</v>
      </c>
      <c r="J885" s="48">
        <v>1</v>
      </c>
      <c r="K885" s="48">
        <v>3.22</v>
      </c>
      <c r="L885" s="48">
        <v>1</v>
      </c>
      <c r="M885" s="48">
        <v>3.22</v>
      </c>
      <c r="N885" s="48">
        <v>1</v>
      </c>
      <c r="O885">
        <v>1</v>
      </c>
      <c r="P885" s="48">
        <v>0</v>
      </c>
      <c r="Q885" s="49">
        <v>42649</v>
      </c>
      <c r="S885" t="s">
        <v>3605</v>
      </c>
      <c r="T885" t="s">
        <v>3606</v>
      </c>
      <c r="U885" s="48" t="s">
        <v>701</v>
      </c>
      <c r="V885" s="47"/>
      <c r="AB885">
        <v>0</v>
      </c>
      <c r="AD885">
        <v>0</v>
      </c>
      <c r="AF885">
        <v>0</v>
      </c>
      <c r="AG885">
        <v>0</v>
      </c>
      <c r="AH885">
        <v>0</v>
      </c>
      <c r="AI885">
        <v>0</v>
      </c>
      <c r="AJ885">
        <v>0</v>
      </c>
      <c r="AK885">
        <v>0</v>
      </c>
      <c r="AM885">
        <v>0</v>
      </c>
      <c r="AN885">
        <v>1</v>
      </c>
      <c r="AO885">
        <v>1</v>
      </c>
      <c r="AP885">
        <v>0</v>
      </c>
      <c r="AQ885">
        <v>0</v>
      </c>
      <c r="AR885">
        <v>0</v>
      </c>
      <c r="AS885">
        <v>0</v>
      </c>
      <c r="AT885">
        <v>0</v>
      </c>
      <c r="AU885">
        <v>0</v>
      </c>
      <c r="AV885">
        <v>0</v>
      </c>
      <c r="BA885">
        <v>0</v>
      </c>
      <c r="BD885">
        <v>0</v>
      </c>
      <c r="BG885">
        <v>0</v>
      </c>
      <c r="BJ885">
        <v>0</v>
      </c>
      <c r="BM885">
        <v>0</v>
      </c>
      <c r="BP885">
        <v>0</v>
      </c>
      <c r="BQ885" s="48" t="s">
        <v>701</v>
      </c>
      <c r="BR885" s="48" t="s">
        <v>4428</v>
      </c>
      <c r="BX885" s="48">
        <v>0</v>
      </c>
      <c r="BY885" s="48">
        <v>19</v>
      </c>
      <c r="BZ885" s="48">
        <v>0</v>
      </c>
      <c r="CA885" s="48">
        <v>0</v>
      </c>
      <c r="CB885" s="49">
        <v>0</v>
      </c>
    </row>
    <row r="886" spans="1:80" x14ac:dyDescent="0.25">
      <c r="A886">
        <v>10001</v>
      </c>
      <c r="B886" s="48" t="s">
        <v>4417</v>
      </c>
      <c r="C886" s="48" t="s">
        <v>4418</v>
      </c>
      <c r="E886" s="48" t="s">
        <v>12</v>
      </c>
      <c r="F886" s="48">
        <v>0</v>
      </c>
      <c r="G886" s="48">
        <v>0</v>
      </c>
      <c r="H886" s="48">
        <v>0</v>
      </c>
      <c r="I886" s="48">
        <v>0</v>
      </c>
      <c r="J886" s="48">
        <v>1</v>
      </c>
      <c r="K886" s="48">
        <v>0</v>
      </c>
      <c r="L886" s="48">
        <v>1</v>
      </c>
      <c r="M886" s="48">
        <v>0</v>
      </c>
      <c r="N886" s="48">
        <v>1</v>
      </c>
      <c r="O886">
        <v>1</v>
      </c>
      <c r="P886" s="48">
        <v>0</v>
      </c>
      <c r="Q886" s="49">
        <v>42649</v>
      </c>
      <c r="S886" t="s">
        <v>3605</v>
      </c>
      <c r="T886" t="s">
        <v>3606</v>
      </c>
      <c r="U886" s="48" t="s">
        <v>737</v>
      </c>
      <c r="V886" s="47"/>
      <c r="AB886">
        <v>0</v>
      </c>
      <c r="AD886">
        <v>0</v>
      </c>
      <c r="AF886">
        <v>0</v>
      </c>
      <c r="AG886">
        <v>0</v>
      </c>
      <c r="AH886">
        <v>0</v>
      </c>
      <c r="AI886">
        <v>0</v>
      </c>
      <c r="AJ886">
        <v>0</v>
      </c>
      <c r="AK886">
        <v>0</v>
      </c>
      <c r="AM886">
        <v>0</v>
      </c>
      <c r="AN886">
        <v>1</v>
      </c>
      <c r="AO886">
        <v>1</v>
      </c>
      <c r="AP886">
        <v>0</v>
      </c>
      <c r="AQ886">
        <v>0</v>
      </c>
      <c r="AR886">
        <v>0</v>
      </c>
      <c r="AS886">
        <v>0</v>
      </c>
      <c r="AT886">
        <v>0</v>
      </c>
      <c r="AU886">
        <v>0</v>
      </c>
      <c r="AV886">
        <v>0</v>
      </c>
      <c r="BA886">
        <v>0</v>
      </c>
      <c r="BD886">
        <v>0</v>
      </c>
      <c r="BG886">
        <v>0</v>
      </c>
      <c r="BJ886">
        <v>0</v>
      </c>
      <c r="BM886">
        <v>0</v>
      </c>
      <c r="BP886">
        <v>0</v>
      </c>
      <c r="BQ886" s="48" t="s">
        <v>701</v>
      </c>
      <c r="BR886" s="48" t="s">
        <v>4419</v>
      </c>
      <c r="BX886" s="48">
        <v>0</v>
      </c>
      <c r="BY886" s="48">
        <v>19</v>
      </c>
      <c r="BZ886" s="48">
        <v>0</v>
      </c>
      <c r="CA886" s="48">
        <v>0</v>
      </c>
      <c r="CB886" s="49">
        <v>0</v>
      </c>
    </row>
    <row r="887" spans="1:80" x14ac:dyDescent="0.25">
      <c r="A887">
        <v>10001</v>
      </c>
      <c r="B887" s="48" t="s">
        <v>4420</v>
      </c>
      <c r="C887" s="48" t="s">
        <v>4421</v>
      </c>
      <c r="E887" s="48" t="s">
        <v>12</v>
      </c>
      <c r="F887" s="48">
        <v>4.42</v>
      </c>
      <c r="G887" s="48">
        <v>10</v>
      </c>
      <c r="H887" s="48">
        <v>3.98</v>
      </c>
      <c r="I887" s="48">
        <v>3.98</v>
      </c>
      <c r="J887" s="48">
        <v>1</v>
      </c>
      <c r="K887" s="48">
        <v>3.98</v>
      </c>
      <c r="L887" s="48">
        <v>1</v>
      </c>
      <c r="M887" s="48">
        <v>3.98</v>
      </c>
      <c r="N887" s="48">
        <v>1</v>
      </c>
      <c r="O887">
        <v>1</v>
      </c>
      <c r="P887" s="48">
        <v>0</v>
      </c>
      <c r="Q887" s="49">
        <v>42828</v>
      </c>
      <c r="S887" t="s">
        <v>3605</v>
      </c>
      <c r="T887" t="s">
        <v>3606</v>
      </c>
      <c r="U887" s="48" t="s">
        <v>701</v>
      </c>
      <c r="V887" s="47"/>
      <c r="AB887">
        <v>0</v>
      </c>
      <c r="AD887">
        <v>0</v>
      </c>
      <c r="AF887">
        <v>0</v>
      </c>
      <c r="AG887">
        <v>0</v>
      </c>
      <c r="AH887">
        <v>0</v>
      </c>
      <c r="AI887">
        <v>0</v>
      </c>
      <c r="AJ887">
        <v>0</v>
      </c>
      <c r="AK887">
        <v>0</v>
      </c>
      <c r="AM887">
        <v>0</v>
      </c>
      <c r="AN887">
        <v>1</v>
      </c>
      <c r="AO887">
        <v>1</v>
      </c>
      <c r="AP887">
        <v>0</v>
      </c>
      <c r="AQ887">
        <v>0</v>
      </c>
      <c r="AR887">
        <v>0</v>
      </c>
      <c r="AS887">
        <v>0</v>
      </c>
      <c r="AT887">
        <v>0</v>
      </c>
      <c r="AU887">
        <v>0</v>
      </c>
      <c r="AV887">
        <v>0</v>
      </c>
      <c r="BA887">
        <v>0</v>
      </c>
      <c r="BD887">
        <v>0</v>
      </c>
      <c r="BG887">
        <v>0</v>
      </c>
      <c r="BJ887">
        <v>0</v>
      </c>
      <c r="BM887">
        <v>0</v>
      </c>
      <c r="BP887">
        <v>0</v>
      </c>
      <c r="BQ887" s="48" t="s">
        <v>701</v>
      </c>
      <c r="BR887" s="48" t="s">
        <v>4422</v>
      </c>
      <c r="BS887" s="48" t="s">
        <v>1918</v>
      </c>
      <c r="BT887" s="48" t="s">
        <v>7889</v>
      </c>
      <c r="BX887" s="48">
        <v>0</v>
      </c>
      <c r="BY887" s="48">
        <v>19</v>
      </c>
      <c r="BZ887" s="48">
        <v>0</v>
      </c>
      <c r="CA887" s="48">
        <v>0</v>
      </c>
      <c r="CB887" s="49">
        <v>0</v>
      </c>
    </row>
    <row r="888" spans="1:80" x14ac:dyDescent="0.25">
      <c r="A888">
        <v>10001</v>
      </c>
      <c r="B888" s="48" t="s">
        <v>1183</v>
      </c>
      <c r="C888" s="48" t="s">
        <v>1184</v>
      </c>
      <c r="E888" s="48" t="s">
        <v>12</v>
      </c>
      <c r="F888" s="48">
        <v>13.09</v>
      </c>
      <c r="G888" s="48">
        <v>0</v>
      </c>
      <c r="H888" s="48">
        <v>13.09</v>
      </c>
      <c r="I888" s="48">
        <v>13.09</v>
      </c>
      <c r="J888" s="48">
        <v>1</v>
      </c>
      <c r="K888" s="48">
        <v>13.09</v>
      </c>
      <c r="L888" s="48">
        <v>1.25</v>
      </c>
      <c r="M888" s="48">
        <v>16.36</v>
      </c>
      <c r="N888" s="48">
        <v>1</v>
      </c>
      <c r="O888">
        <v>1</v>
      </c>
      <c r="P888" s="48">
        <v>0</v>
      </c>
      <c r="Q888" s="49">
        <v>41894</v>
      </c>
      <c r="S888" t="s">
        <v>1179</v>
      </c>
      <c r="T888" t="s">
        <v>1180</v>
      </c>
      <c r="U888" s="48" t="s">
        <v>1090</v>
      </c>
      <c r="V888" s="47"/>
      <c r="AB888">
        <v>0</v>
      </c>
      <c r="AD888">
        <v>0</v>
      </c>
      <c r="AF888">
        <v>0</v>
      </c>
      <c r="AG888">
        <v>0</v>
      </c>
      <c r="AH888">
        <v>0</v>
      </c>
      <c r="AI888">
        <v>0</v>
      </c>
      <c r="AJ888">
        <v>0</v>
      </c>
      <c r="AK888">
        <v>0</v>
      </c>
      <c r="AM888">
        <v>0</v>
      </c>
      <c r="AN888">
        <v>1</v>
      </c>
      <c r="AO888">
        <v>1</v>
      </c>
      <c r="AP888">
        <v>0</v>
      </c>
      <c r="AQ888">
        <v>0</v>
      </c>
      <c r="AR888">
        <v>0</v>
      </c>
      <c r="AS888">
        <v>0</v>
      </c>
      <c r="AT888">
        <v>0</v>
      </c>
      <c r="AU888">
        <v>0</v>
      </c>
      <c r="AV888">
        <v>0</v>
      </c>
      <c r="BA888">
        <v>0</v>
      </c>
      <c r="BD888">
        <v>0</v>
      </c>
      <c r="BG888">
        <v>0</v>
      </c>
      <c r="BJ888">
        <v>0</v>
      </c>
      <c r="BM888">
        <v>0</v>
      </c>
      <c r="BP888">
        <v>0</v>
      </c>
      <c r="BQ888" s="48" t="s">
        <v>1090</v>
      </c>
      <c r="BR888" s="48" t="s">
        <v>1185</v>
      </c>
      <c r="BX888" s="48">
        <v>0</v>
      </c>
      <c r="BY888" s="48">
        <v>15</v>
      </c>
      <c r="BZ888" s="48">
        <v>0</v>
      </c>
      <c r="CA888" s="48">
        <v>0</v>
      </c>
      <c r="CB888" s="49"/>
    </row>
    <row r="889" spans="1:80" x14ac:dyDescent="0.25">
      <c r="A889">
        <v>10001</v>
      </c>
      <c r="B889" s="48" t="s">
        <v>1210</v>
      </c>
      <c r="C889" s="48" t="s">
        <v>1211</v>
      </c>
      <c r="E889" s="48" t="s">
        <v>12</v>
      </c>
      <c r="F889" s="48">
        <v>30.57</v>
      </c>
      <c r="G889" s="48">
        <v>0</v>
      </c>
      <c r="H889" s="48">
        <v>30.57</v>
      </c>
      <c r="I889" s="48">
        <v>30.57</v>
      </c>
      <c r="J889" s="48">
        <v>1</v>
      </c>
      <c r="K889" s="48">
        <v>30.57</v>
      </c>
      <c r="L889" s="48">
        <v>1.25</v>
      </c>
      <c r="M889" s="48">
        <v>38.21</v>
      </c>
      <c r="N889" s="48">
        <v>1</v>
      </c>
      <c r="O889">
        <v>1</v>
      </c>
      <c r="P889" s="48">
        <v>0</v>
      </c>
      <c r="Q889" s="49">
        <v>41382</v>
      </c>
      <c r="S889" t="s">
        <v>1179</v>
      </c>
      <c r="T889" t="s">
        <v>1180</v>
      </c>
      <c r="U889" s="48" t="s">
        <v>1090</v>
      </c>
      <c r="V889" s="47"/>
      <c r="AB889">
        <v>0</v>
      </c>
      <c r="AD889">
        <v>0</v>
      </c>
      <c r="AF889">
        <v>0</v>
      </c>
      <c r="AG889">
        <v>0</v>
      </c>
      <c r="AH889">
        <v>0</v>
      </c>
      <c r="AI889">
        <v>0</v>
      </c>
      <c r="AJ889">
        <v>0</v>
      </c>
      <c r="AK889">
        <v>0</v>
      </c>
      <c r="AM889">
        <v>0</v>
      </c>
      <c r="AN889">
        <v>1</v>
      </c>
      <c r="AO889">
        <v>1</v>
      </c>
      <c r="AP889">
        <v>0</v>
      </c>
      <c r="AQ889">
        <v>0</v>
      </c>
      <c r="AR889">
        <v>0</v>
      </c>
      <c r="AS889">
        <v>0</v>
      </c>
      <c r="AT889">
        <v>0</v>
      </c>
      <c r="AU889">
        <v>0</v>
      </c>
      <c r="AV889">
        <v>0</v>
      </c>
      <c r="BA889">
        <v>0</v>
      </c>
      <c r="BD889">
        <v>0</v>
      </c>
      <c r="BG889">
        <v>0</v>
      </c>
      <c r="BJ889">
        <v>0</v>
      </c>
      <c r="BM889">
        <v>0</v>
      </c>
      <c r="BP889">
        <v>0</v>
      </c>
      <c r="BQ889" s="48" t="s">
        <v>1201</v>
      </c>
      <c r="BR889" s="48" t="s">
        <v>1212</v>
      </c>
      <c r="BS889" s="48" t="s">
        <v>1090</v>
      </c>
      <c r="BT889" s="48" t="s">
        <v>1213</v>
      </c>
      <c r="BX889" s="48">
        <v>0</v>
      </c>
      <c r="BY889" s="48">
        <v>15</v>
      </c>
      <c r="BZ889" s="48">
        <v>0</v>
      </c>
      <c r="CA889" s="48">
        <v>0</v>
      </c>
      <c r="CB889" s="49"/>
    </row>
    <row r="890" spans="1:80" x14ac:dyDescent="0.25">
      <c r="A890">
        <v>10001</v>
      </c>
      <c r="B890" s="48" t="s">
        <v>8321</v>
      </c>
      <c r="C890" s="48" t="s">
        <v>8322</v>
      </c>
      <c r="E890" s="48" t="s">
        <v>12</v>
      </c>
      <c r="F890" s="48">
        <v>9</v>
      </c>
      <c r="G890" s="48">
        <v>0</v>
      </c>
      <c r="H890" s="48">
        <v>9</v>
      </c>
      <c r="I890" s="48">
        <v>9</v>
      </c>
      <c r="J890" s="48">
        <v>1</v>
      </c>
      <c r="K890" s="48">
        <v>9</v>
      </c>
      <c r="L890" s="48">
        <v>1</v>
      </c>
      <c r="M890" s="48">
        <v>9</v>
      </c>
      <c r="N890" s="48">
        <v>1</v>
      </c>
      <c r="O890">
        <v>1</v>
      </c>
      <c r="P890" s="48">
        <v>0</v>
      </c>
      <c r="Q890" s="49">
        <v>43066</v>
      </c>
      <c r="S890" t="s">
        <v>3379</v>
      </c>
      <c r="T890" t="s">
        <v>3380</v>
      </c>
      <c r="U890" s="48" t="s">
        <v>1090</v>
      </c>
      <c r="V890" s="47"/>
      <c r="AB890">
        <v>0</v>
      </c>
      <c r="AD890">
        <v>0</v>
      </c>
      <c r="AF890">
        <v>0</v>
      </c>
      <c r="AG890">
        <v>0</v>
      </c>
      <c r="AH890">
        <v>0</v>
      </c>
      <c r="AI890">
        <v>0</v>
      </c>
      <c r="AJ890">
        <v>0</v>
      </c>
      <c r="AK890">
        <v>0</v>
      </c>
      <c r="AM890">
        <v>0</v>
      </c>
      <c r="AN890">
        <v>1</v>
      </c>
      <c r="AO890">
        <v>1</v>
      </c>
      <c r="AP890">
        <v>0</v>
      </c>
      <c r="AQ890">
        <v>0</v>
      </c>
      <c r="AR890">
        <v>0</v>
      </c>
      <c r="AS890">
        <v>0</v>
      </c>
      <c r="AT890">
        <v>0</v>
      </c>
      <c r="AU890">
        <v>0</v>
      </c>
      <c r="AV890">
        <v>0</v>
      </c>
      <c r="BA890">
        <v>0</v>
      </c>
      <c r="BD890">
        <v>0</v>
      </c>
      <c r="BG890">
        <v>0</v>
      </c>
      <c r="BJ890">
        <v>0</v>
      </c>
      <c r="BM890">
        <v>0</v>
      </c>
      <c r="BP890">
        <v>0</v>
      </c>
      <c r="BQ890" s="48" t="s">
        <v>1090</v>
      </c>
      <c r="BR890" s="48" t="s">
        <v>8323</v>
      </c>
      <c r="BX890" s="48">
        <v>0</v>
      </c>
      <c r="BY890" s="48">
        <v>19</v>
      </c>
      <c r="BZ890" s="48">
        <v>0</v>
      </c>
      <c r="CA890" s="48">
        <v>0</v>
      </c>
      <c r="CB890" s="49">
        <v>0</v>
      </c>
    </row>
    <row r="891" spans="1:80" x14ac:dyDescent="0.25">
      <c r="A891">
        <v>10001</v>
      </c>
      <c r="B891" s="48" t="s">
        <v>7381</v>
      </c>
      <c r="C891" s="48" t="s">
        <v>7382</v>
      </c>
      <c r="E891" s="48" t="s">
        <v>12</v>
      </c>
      <c r="F891" s="48">
        <v>13.5</v>
      </c>
      <c r="G891" s="48">
        <v>0</v>
      </c>
      <c r="H891" s="48">
        <v>13.5</v>
      </c>
      <c r="I891" s="48">
        <v>13.5</v>
      </c>
      <c r="J891" s="48">
        <v>1</v>
      </c>
      <c r="K891" s="48">
        <v>13.5</v>
      </c>
      <c r="L891" s="48">
        <v>1</v>
      </c>
      <c r="M891" s="48">
        <v>13.5</v>
      </c>
      <c r="N891" s="48">
        <v>1</v>
      </c>
      <c r="O891">
        <v>1</v>
      </c>
      <c r="P891" s="48">
        <v>0</v>
      </c>
      <c r="Q891" s="49">
        <v>43053</v>
      </c>
      <c r="R891" t="s">
        <v>737</v>
      </c>
      <c r="S891" t="s">
        <v>3379</v>
      </c>
      <c r="T891" t="s">
        <v>3380</v>
      </c>
      <c r="U891" s="48" t="s">
        <v>1090</v>
      </c>
      <c r="V891" s="47"/>
      <c r="AB891">
        <v>0</v>
      </c>
      <c r="AD891">
        <v>0</v>
      </c>
      <c r="AF891">
        <v>0</v>
      </c>
      <c r="AG891">
        <v>0</v>
      </c>
      <c r="AH891">
        <v>0</v>
      </c>
      <c r="AI891">
        <v>0</v>
      </c>
      <c r="AJ891">
        <v>0</v>
      </c>
      <c r="AK891">
        <v>0</v>
      </c>
      <c r="AM891">
        <v>0</v>
      </c>
      <c r="AN891">
        <v>1</v>
      </c>
      <c r="AO891">
        <v>1</v>
      </c>
      <c r="AP891">
        <v>0</v>
      </c>
      <c r="AQ891">
        <v>0</v>
      </c>
      <c r="AR891">
        <v>0</v>
      </c>
      <c r="AS891">
        <v>0</v>
      </c>
      <c r="AT891">
        <v>0</v>
      </c>
      <c r="AU891">
        <v>0</v>
      </c>
      <c r="AV891">
        <v>0</v>
      </c>
      <c r="BA891">
        <v>0</v>
      </c>
      <c r="BD891">
        <v>0</v>
      </c>
      <c r="BG891">
        <v>0</v>
      </c>
      <c r="BJ891">
        <v>0</v>
      </c>
      <c r="BM891">
        <v>0</v>
      </c>
      <c r="BP891">
        <v>0</v>
      </c>
      <c r="BQ891" s="48" t="s">
        <v>1090</v>
      </c>
      <c r="BR891" s="48" t="s">
        <v>7383</v>
      </c>
      <c r="BX891" s="48">
        <v>0</v>
      </c>
      <c r="BY891" s="48">
        <v>19</v>
      </c>
      <c r="BZ891" s="48">
        <v>0</v>
      </c>
      <c r="CA891" s="48">
        <v>0</v>
      </c>
      <c r="CB891" s="49"/>
    </row>
    <row r="892" spans="1:80" x14ac:dyDescent="0.25">
      <c r="A892">
        <v>10001</v>
      </c>
      <c r="B892" s="48" t="s">
        <v>5101</v>
      </c>
      <c r="C892" s="48" t="s">
        <v>5102</v>
      </c>
      <c r="E892" s="48" t="s">
        <v>12</v>
      </c>
      <c r="F892" s="48">
        <v>172.4</v>
      </c>
      <c r="G892" s="48">
        <v>0</v>
      </c>
      <c r="H892" s="48">
        <v>172.4</v>
      </c>
      <c r="I892" s="48">
        <v>172.4</v>
      </c>
      <c r="J892" s="48">
        <v>1</v>
      </c>
      <c r="K892" s="48">
        <v>172.4</v>
      </c>
      <c r="L892" s="48">
        <v>1</v>
      </c>
      <c r="M892" s="48">
        <v>172.4</v>
      </c>
      <c r="N892" s="48">
        <v>1</v>
      </c>
      <c r="O892">
        <v>1</v>
      </c>
      <c r="P892" s="48">
        <v>0</v>
      </c>
      <c r="Q892" s="49">
        <v>42850</v>
      </c>
      <c r="R892" t="s">
        <v>737</v>
      </c>
      <c r="S892" t="s">
        <v>3379</v>
      </c>
      <c r="T892" t="s">
        <v>3380</v>
      </c>
      <c r="U892" s="48" t="s">
        <v>1979</v>
      </c>
      <c r="V892" s="47"/>
      <c r="AB892">
        <v>0</v>
      </c>
      <c r="AD892">
        <v>0</v>
      </c>
      <c r="AF892">
        <v>0</v>
      </c>
      <c r="AG892">
        <v>0</v>
      </c>
      <c r="AH892">
        <v>0</v>
      </c>
      <c r="AI892">
        <v>0</v>
      </c>
      <c r="AJ892">
        <v>0</v>
      </c>
      <c r="AK892">
        <v>0</v>
      </c>
      <c r="AM892">
        <v>0</v>
      </c>
      <c r="AN892">
        <v>1</v>
      </c>
      <c r="AO892">
        <v>1</v>
      </c>
      <c r="AP892">
        <v>0</v>
      </c>
      <c r="AQ892">
        <v>0</v>
      </c>
      <c r="AR892">
        <v>0</v>
      </c>
      <c r="AS892">
        <v>0</v>
      </c>
      <c r="AT892">
        <v>0</v>
      </c>
      <c r="AU892">
        <v>0</v>
      </c>
      <c r="AV892">
        <v>0</v>
      </c>
      <c r="BA892">
        <v>0</v>
      </c>
      <c r="BD892">
        <v>0</v>
      </c>
      <c r="BG892">
        <v>0</v>
      </c>
      <c r="BJ892">
        <v>0</v>
      </c>
      <c r="BM892">
        <v>0</v>
      </c>
      <c r="BP892">
        <v>0</v>
      </c>
      <c r="BQ892" s="48" t="s">
        <v>3408</v>
      </c>
      <c r="BR892" s="48" t="s">
        <v>5074</v>
      </c>
      <c r="BS892" s="48" t="s">
        <v>1979</v>
      </c>
      <c r="BT892" s="48" t="s">
        <v>737</v>
      </c>
      <c r="BX892" s="48">
        <v>0</v>
      </c>
      <c r="BY892" s="48">
        <v>19</v>
      </c>
      <c r="BZ892" s="48">
        <v>0</v>
      </c>
      <c r="CA892" s="48">
        <v>0</v>
      </c>
      <c r="CB892" s="49">
        <v>0</v>
      </c>
    </row>
    <row r="893" spans="1:80" x14ac:dyDescent="0.25">
      <c r="A893">
        <v>10001</v>
      </c>
      <c r="B893" s="48" t="s">
        <v>4234</v>
      </c>
      <c r="C893" s="48" t="s">
        <v>4235</v>
      </c>
      <c r="E893" s="48" t="s">
        <v>12</v>
      </c>
      <c r="F893" s="48">
        <v>8.83</v>
      </c>
      <c r="G893" s="48">
        <v>0</v>
      </c>
      <c r="H893" s="48">
        <v>8.83</v>
      </c>
      <c r="I893" s="48">
        <v>8.83</v>
      </c>
      <c r="J893" s="48">
        <v>1</v>
      </c>
      <c r="K893" s="48">
        <v>8.83</v>
      </c>
      <c r="L893" s="48">
        <v>1</v>
      </c>
      <c r="M893" s="48">
        <v>8.83</v>
      </c>
      <c r="N893" s="48">
        <v>1</v>
      </c>
      <c r="O893">
        <v>1</v>
      </c>
      <c r="P893" s="48">
        <v>0</v>
      </c>
      <c r="Q893" s="49">
        <v>42527</v>
      </c>
      <c r="S893" t="s">
        <v>3605</v>
      </c>
      <c r="T893" t="s">
        <v>3606</v>
      </c>
      <c r="U893" s="48" t="s">
        <v>1918</v>
      </c>
      <c r="V893" s="47"/>
      <c r="AB893">
        <v>0</v>
      </c>
      <c r="AD893">
        <v>0</v>
      </c>
      <c r="AF893">
        <v>0</v>
      </c>
      <c r="AG893">
        <v>0</v>
      </c>
      <c r="AH893">
        <v>0</v>
      </c>
      <c r="AI893">
        <v>0</v>
      </c>
      <c r="AJ893">
        <v>0</v>
      </c>
      <c r="AK893">
        <v>0</v>
      </c>
      <c r="AM893">
        <v>0</v>
      </c>
      <c r="AN893">
        <v>1</v>
      </c>
      <c r="AO893">
        <v>1</v>
      </c>
      <c r="AP893">
        <v>0</v>
      </c>
      <c r="AQ893">
        <v>0</v>
      </c>
      <c r="AR893">
        <v>0</v>
      </c>
      <c r="AS893">
        <v>0</v>
      </c>
      <c r="AT893">
        <v>0</v>
      </c>
      <c r="AU893">
        <v>0</v>
      </c>
      <c r="AV893">
        <v>0</v>
      </c>
      <c r="BA893">
        <v>0</v>
      </c>
      <c r="BD893">
        <v>0</v>
      </c>
      <c r="BG893">
        <v>0</v>
      </c>
      <c r="BJ893">
        <v>0</v>
      </c>
      <c r="BM893">
        <v>0</v>
      </c>
      <c r="BP893">
        <v>0</v>
      </c>
      <c r="BQ893" s="48" t="s">
        <v>1918</v>
      </c>
      <c r="BR893" s="48" t="s">
        <v>4236</v>
      </c>
      <c r="BX893" s="48">
        <v>0</v>
      </c>
      <c r="BY893" s="48">
        <v>19</v>
      </c>
      <c r="BZ893" s="48">
        <v>0</v>
      </c>
      <c r="CA893" s="48">
        <v>0</v>
      </c>
      <c r="CB893" s="49"/>
    </row>
    <row r="894" spans="1:80" x14ac:dyDescent="0.25">
      <c r="A894">
        <v>10001</v>
      </c>
      <c r="B894" s="48" t="s">
        <v>5161</v>
      </c>
      <c r="C894" s="48" t="s">
        <v>5162</v>
      </c>
      <c r="D894" t="s">
        <v>5163</v>
      </c>
      <c r="E894" s="48" t="s">
        <v>12</v>
      </c>
      <c r="F894" s="48">
        <v>1.98</v>
      </c>
      <c r="G894" s="48">
        <v>0</v>
      </c>
      <c r="H894" s="48">
        <v>1.98</v>
      </c>
      <c r="I894" s="48">
        <v>1.98</v>
      </c>
      <c r="J894" s="48">
        <v>1</v>
      </c>
      <c r="K894" s="48">
        <v>1.98</v>
      </c>
      <c r="L894" s="48">
        <v>1</v>
      </c>
      <c r="M894" s="48">
        <v>1.98</v>
      </c>
      <c r="N894" s="48">
        <v>1</v>
      </c>
      <c r="O894">
        <v>1</v>
      </c>
      <c r="P894" s="48">
        <v>0</v>
      </c>
      <c r="Q894" s="49">
        <v>40105</v>
      </c>
      <c r="S894" t="s">
        <v>3379</v>
      </c>
      <c r="T894" t="s">
        <v>3380</v>
      </c>
      <c r="U894" s="48" t="s">
        <v>1090</v>
      </c>
      <c r="V894" s="47"/>
      <c r="AB894">
        <v>0</v>
      </c>
      <c r="AD894">
        <v>0</v>
      </c>
      <c r="AF894">
        <v>0</v>
      </c>
      <c r="AG894">
        <v>0</v>
      </c>
      <c r="AH894">
        <v>0</v>
      </c>
      <c r="AI894">
        <v>0</v>
      </c>
      <c r="AJ894">
        <v>0</v>
      </c>
      <c r="AK894">
        <v>0</v>
      </c>
      <c r="AM894">
        <v>0</v>
      </c>
      <c r="AN894">
        <v>1</v>
      </c>
      <c r="AO894">
        <v>1</v>
      </c>
      <c r="AP894">
        <v>0</v>
      </c>
      <c r="AQ894">
        <v>0</v>
      </c>
      <c r="AR894">
        <v>1</v>
      </c>
      <c r="AS894">
        <v>0</v>
      </c>
      <c r="AT894">
        <v>0</v>
      </c>
      <c r="AU894">
        <v>0</v>
      </c>
      <c r="AV894">
        <v>0</v>
      </c>
      <c r="BA894">
        <v>0</v>
      </c>
      <c r="BD894">
        <v>0</v>
      </c>
      <c r="BG894">
        <v>0</v>
      </c>
      <c r="BJ894">
        <v>0</v>
      </c>
      <c r="BM894">
        <v>0</v>
      </c>
      <c r="BP894">
        <v>0</v>
      </c>
      <c r="BQ894" s="48" t="s">
        <v>1090</v>
      </c>
      <c r="BR894" s="48" t="s">
        <v>5164</v>
      </c>
      <c r="BX894" s="48">
        <v>0</v>
      </c>
      <c r="BY894" s="48">
        <v>15</v>
      </c>
      <c r="BZ894" s="48">
        <v>0</v>
      </c>
      <c r="CA894" s="48">
        <v>0</v>
      </c>
      <c r="CB894" s="49"/>
    </row>
    <row r="895" spans="1:80" x14ac:dyDescent="0.25">
      <c r="A895">
        <v>10001</v>
      </c>
      <c r="B895" s="48" t="s">
        <v>5165</v>
      </c>
      <c r="C895" s="48" t="s">
        <v>5166</v>
      </c>
      <c r="E895" s="48" t="s">
        <v>12</v>
      </c>
      <c r="F895" s="48">
        <v>0.99</v>
      </c>
      <c r="G895" s="48">
        <v>0</v>
      </c>
      <c r="H895" s="48">
        <v>0.99</v>
      </c>
      <c r="I895" s="48">
        <v>0.99</v>
      </c>
      <c r="J895" s="48">
        <v>1</v>
      </c>
      <c r="K895" s="48">
        <v>0.99</v>
      </c>
      <c r="L895" s="48">
        <v>1.25</v>
      </c>
      <c r="M895" s="48">
        <v>1.24</v>
      </c>
      <c r="N895" s="48">
        <v>1</v>
      </c>
      <c r="O895">
        <v>1</v>
      </c>
      <c r="P895" s="48">
        <v>0</v>
      </c>
      <c r="Q895" s="49">
        <v>42999</v>
      </c>
      <c r="R895" t="s">
        <v>799</v>
      </c>
      <c r="S895" t="s">
        <v>3379</v>
      </c>
      <c r="T895" t="s">
        <v>3380</v>
      </c>
      <c r="U895" s="48" t="s">
        <v>1252</v>
      </c>
      <c r="V895" s="47"/>
      <c r="AB895">
        <v>0</v>
      </c>
      <c r="AD895">
        <v>0</v>
      </c>
      <c r="AF895">
        <v>0</v>
      </c>
      <c r="AG895">
        <v>0</v>
      </c>
      <c r="AH895">
        <v>0</v>
      </c>
      <c r="AI895">
        <v>0</v>
      </c>
      <c r="AJ895">
        <v>0</v>
      </c>
      <c r="AK895">
        <v>0</v>
      </c>
      <c r="AM895">
        <v>0</v>
      </c>
      <c r="AN895">
        <v>1</v>
      </c>
      <c r="AO895">
        <v>1</v>
      </c>
      <c r="AP895">
        <v>0</v>
      </c>
      <c r="AQ895">
        <v>0</v>
      </c>
      <c r="AR895">
        <v>0</v>
      </c>
      <c r="AS895">
        <v>0</v>
      </c>
      <c r="AT895">
        <v>0</v>
      </c>
      <c r="AU895">
        <v>0</v>
      </c>
      <c r="AV895">
        <v>0</v>
      </c>
      <c r="BA895">
        <v>0</v>
      </c>
      <c r="BD895">
        <v>0</v>
      </c>
      <c r="BG895">
        <v>0</v>
      </c>
      <c r="BJ895">
        <v>0</v>
      </c>
      <c r="BM895">
        <v>0</v>
      </c>
      <c r="BP895">
        <v>0</v>
      </c>
      <c r="BQ895" s="48" t="s">
        <v>1252</v>
      </c>
      <c r="BR895" s="48" t="s">
        <v>5167</v>
      </c>
      <c r="BS895" s="48" t="s">
        <v>1979</v>
      </c>
      <c r="BX895" s="48">
        <v>0</v>
      </c>
      <c r="BY895" s="48">
        <v>15</v>
      </c>
      <c r="BZ895" s="48">
        <v>0</v>
      </c>
      <c r="CA895" s="48">
        <v>0</v>
      </c>
      <c r="CB895" s="49"/>
    </row>
    <row r="896" spans="1:80" x14ac:dyDescent="0.25">
      <c r="A896">
        <v>10001</v>
      </c>
      <c r="B896" s="48" t="s">
        <v>5168</v>
      </c>
      <c r="C896" s="48" t="s">
        <v>5169</v>
      </c>
      <c r="E896" s="48" t="s">
        <v>12</v>
      </c>
      <c r="F896" s="48">
        <v>1.22</v>
      </c>
      <c r="G896" s="48">
        <v>0</v>
      </c>
      <c r="H896" s="48">
        <v>1.22</v>
      </c>
      <c r="I896" s="48">
        <v>1.22</v>
      </c>
      <c r="J896" s="48">
        <v>1</v>
      </c>
      <c r="K896" s="48">
        <v>1.22</v>
      </c>
      <c r="L896" s="48">
        <v>1.25</v>
      </c>
      <c r="M896" s="48">
        <v>1.53</v>
      </c>
      <c r="N896" s="48">
        <v>1</v>
      </c>
      <c r="O896">
        <v>1</v>
      </c>
      <c r="P896" s="48">
        <v>0</v>
      </c>
      <c r="Q896" s="49">
        <v>42759</v>
      </c>
      <c r="R896" t="s">
        <v>799</v>
      </c>
      <c r="S896" t="s">
        <v>3379</v>
      </c>
      <c r="T896" t="s">
        <v>3380</v>
      </c>
      <c r="U896" s="48" t="s">
        <v>1252</v>
      </c>
      <c r="V896" s="47"/>
      <c r="AB896">
        <v>0</v>
      </c>
      <c r="AD896">
        <v>0</v>
      </c>
      <c r="AF896">
        <v>0</v>
      </c>
      <c r="AG896">
        <v>0</v>
      </c>
      <c r="AH896">
        <v>0</v>
      </c>
      <c r="AI896">
        <v>0</v>
      </c>
      <c r="AJ896">
        <v>0</v>
      </c>
      <c r="AK896">
        <v>0</v>
      </c>
      <c r="AM896">
        <v>0</v>
      </c>
      <c r="AN896">
        <v>1</v>
      </c>
      <c r="AO896">
        <v>1</v>
      </c>
      <c r="AP896">
        <v>0</v>
      </c>
      <c r="AQ896">
        <v>0</v>
      </c>
      <c r="AR896">
        <v>0</v>
      </c>
      <c r="AS896">
        <v>0</v>
      </c>
      <c r="AT896">
        <v>0</v>
      </c>
      <c r="AU896">
        <v>0</v>
      </c>
      <c r="AV896">
        <v>0</v>
      </c>
      <c r="BA896">
        <v>0</v>
      </c>
      <c r="BD896">
        <v>0</v>
      </c>
      <c r="BG896">
        <v>0</v>
      </c>
      <c r="BJ896">
        <v>0</v>
      </c>
      <c r="BM896">
        <v>0</v>
      </c>
      <c r="BP896">
        <v>0</v>
      </c>
      <c r="BQ896" s="48" t="s">
        <v>1252</v>
      </c>
      <c r="BR896" s="48" t="s">
        <v>5170</v>
      </c>
      <c r="BS896" s="48" t="s">
        <v>1979</v>
      </c>
      <c r="BX896" s="48">
        <v>0</v>
      </c>
      <c r="BY896" s="48">
        <v>15</v>
      </c>
      <c r="BZ896" s="48">
        <v>0</v>
      </c>
      <c r="CA896" s="48">
        <v>0</v>
      </c>
      <c r="CB896" s="49">
        <v>0</v>
      </c>
    </row>
    <row r="897" spans="1:80" x14ac:dyDescent="0.25">
      <c r="A897">
        <v>10001</v>
      </c>
      <c r="B897" s="48" t="s">
        <v>5171</v>
      </c>
      <c r="C897" s="48" t="s">
        <v>5172</v>
      </c>
      <c r="E897" s="48" t="s">
        <v>12</v>
      </c>
      <c r="F897" s="48">
        <v>1.8</v>
      </c>
      <c r="G897" s="48">
        <v>0</v>
      </c>
      <c r="H897" s="48">
        <v>1.8</v>
      </c>
      <c r="I897" s="48">
        <v>1.8</v>
      </c>
      <c r="J897" s="48">
        <v>1</v>
      </c>
      <c r="K897" s="48">
        <v>1.8</v>
      </c>
      <c r="L897" s="48">
        <v>1.25</v>
      </c>
      <c r="M897" s="48">
        <v>2.25</v>
      </c>
      <c r="N897" s="48">
        <v>1</v>
      </c>
      <c r="O897">
        <v>1</v>
      </c>
      <c r="P897" s="48">
        <v>0</v>
      </c>
      <c r="Q897" s="49">
        <v>42531</v>
      </c>
      <c r="R897" t="s">
        <v>799</v>
      </c>
      <c r="S897" t="s">
        <v>3379</v>
      </c>
      <c r="T897" t="s">
        <v>3380</v>
      </c>
      <c r="U897" s="48" t="s">
        <v>1979</v>
      </c>
      <c r="V897" s="47"/>
      <c r="AB897">
        <v>0</v>
      </c>
      <c r="AD897">
        <v>0</v>
      </c>
      <c r="AF897">
        <v>0</v>
      </c>
      <c r="AG897">
        <v>0</v>
      </c>
      <c r="AH897">
        <v>0</v>
      </c>
      <c r="AI897">
        <v>0</v>
      </c>
      <c r="AJ897">
        <v>0</v>
      </c>
      <c r="AK897">
        <v>0</v>
      </c>
      <c r="AM897">
        <v>0</v>
      </c>
      <c r="AN897">
        <v>1</v>
      </c>
      <c r="AO897">
        <v>1</v>
      </c>
      <c r="AP897">
        <v>0</v>
      </c>
      <c r="AQ897">
        <v>0</v>
      </c>
      <c r="AR897">
        <v>0</v>
      </c>
      <c r="AS897">
        <v>0</v>
      </c>
      <c r="AT897">
        <v>0</v>
      </c>
      <c r="AU897">
        <v>0</v>
      </c>
      <c r="AV897">
        <v>0</v>
      </c>
      <c r="BA897">
        <v>0</v>
      </c>
      <c r="BD897">
        <v>0</v>
      </c>
      <c r="BG897">
        <v>0</v>
      </c>
      <c r="BJ897">
        <v>0</v>
      </c>
      <c r="BM897">
        <v>0</v>
      </c>
      <c r="BP897">
        <v>0</v>
      </c>
      <c r="BQ897" s="48" t="s">
        <v>1252</v>
      </c>
      <c r="BR897" s="48" t="s">
        <v>5173</v>
      </c>
      <c r="BS897" s="48" t="s">
        <v>1979</v>
      </c>
      <c r="BX897" s="48">
        <v>0</v>
      </c>
      <c r="BY897" s="48">
        <v>15</v>
      </c>
      <c r="BZ897" s="48">
        <v>0</v>
      </c>
      <c r="CA897" s="48">
        <v>0</v>
      </c>
      <c r="CB897" s="49">
        <v>0</v>
      </c>
    </row>
    <row r="898" spans="1:80" x14ac:dyDescent="0.25">
      <c r="A898">
        <v>10001</v>
      </c>
      <c r="B898" s="48" t="s">
        <v>4892</v>
      </c>
      <c r="C898" s="48" t="s">
        <v>4893</v>
      </c>
      <c r="E898" s="48" t="s">
        <v>12</v>
      </c>
      <c r="F898" s="48">
        <v>2.93</v>
      </c>
      <c r="G898" s="48">
        <v>0</v>
      </c>
      <c r="H898" s="48">
        <v>2.93</v>
      </c>
      <c r="I898" s="48">
        <v>2.93</v>
      </c>
      <c r="J898" s="48">
        <v>1</v>
      </c>
      <c r="K898" s="48">
        <v>2.93</v>
      </c>
      <c r="L898" s="48">
        <v>1.25</v>
      </c>
      <c r="M898" s="48">
        <v>3.66</v>
      </c>
      <c r="N898" s="48">
        <v>1</v>
      </c>
      <c r="O898">
        <v>1</v>
      </c>
      <c r="P898" s="48">
        <v>0</v>
      </c>
      <c r="Q898" s="49">
        <v>42555</v>
      </c>
      <c r="R898" t="s">
        <v>737</v>
      </c>
      <c r="S898" t="s">
        <v>3379</v>
      </c>
      <c r="T898" t="s">
        <v>3380</v>
      </c>
      <c r="U898" s="48" t="s">
        <v>1252</v>
      </c>
      <c r="V898" s="47"/>
      <c r="AB898">
        <v>0</v>
      </c>
      <c r="AD898">
        <v>0</v>
      </c>
      <c r="AF898">
        <v>0</v>
      </c>
      <c r="AG898">
        <v>0</v>
      </c>
      <c r="AH898">
        <v>0</v>
      </c>
      <c r="AI898">
        <v>0</v>
      </c>
      <c r="AJ898">
        <v>0</v>
      </c>
      <c r="AK898">
        <v>0</v>
      </c>
      <c r="AM898">
        <v>0</v>
      </c>
      <c r="AN898">
        <v>1</v>
      </c>
      <c r="AO898">
        <v>1</v>
      </c>
      <c r="AP898">
        <v>0</v>
      </c>
      <c r="AQ898">
        <v>0</v>
      </c>
      <c r="AR898">
        <v>0</v>
      </c>
      <c r="AS898">
        <v>0</v>
      </c>
      <c r="AT898">
        <v>0</v>
      </c>
      <c r="AU898">
        <v>0</v>
      </c>
      <c r="AV898">
        <v>0</v>
      </c>
      <c r="BA898">
        <v>0</v>
      </c>
      <c r="BD898">
        <v>0</v>
      </c>
      <c r="BG898">
        <v>0</v>
      </c>
      <c r="BJ898">
        <v>0</v>
      </c>
      <c r="BM898">
        <v>0</v>
      </c>
      <c r="BP898">
        <v>0</v>
      </c>
      <c r="BQ898" s="48" t="s">
        <v>1252</v>
      </c>
      <c r="BR898" s="48" t="s">
        <v>4894</v>
      </c>
      <c r="BX898" s="48">
        <v>0</v>
      </c>
      <c r="BY898" s="48">
        <v>19</v>
      </c>
      <c r="BZ898" s="48">
        <v>0</v>
      </c>
      <c r="CA898" s="48">
        <v>0</v>
      </c>
      <c r="CB898" s="49">
        <v>0</v>
      </c>
    </row>
    <row r="899" spans="1:80" x14ac:dyDescent="0.25">
      <c r="A899">
        <v>10001</v>
      </c>
      <c r="B899" s="48" t="s">
        <v>4871</v>
      </c>
      <c r="C899" s="48" t="s">
        <v>4872</v>
      </c>
      <c r="E899" s="48" t="s">
        <v>12</v>
      </c>
      <c r="F899" s="48">
        <v>1.74</v>
      </c>
      <c r="G899" s="48">
        <v>0</v>
      </c>
      <c r="H899" s="48">
        <v>1.74</v>
      </c>
      <c r="I899" s="48">
        <v>1.74</v>
      </c>
      <c r="J899" s="48">
        <v>1</v>
      </c>
      <c r="K899" s="48">
        <v>1.74</v>
      </c>
      <c r="L899" s="48">
        <v>1.25</v>
      </c>
      <c r="M899" s="48">
        <v>2.1800000000000002</v>
      </c>
      <c r="N899" s="48">
        <v>1</v>
      </c>
      <c r="O899">
        <v>1</v>
      </c>
      <c r="P899" s="48">
        <v>0</v>
      </c>
      <c r="Q899" s="49">
        <v>42716</v>
      </c>
      <c r="R899" t="s">
        <v>799</v>
      </c>
      <c r="S899" t="s">
        <v>3379</v>
      </c>
      <c r="T899" t="s">
        <v>3380</v>
      </c>
      <c r="U899" s="48" t="s">
        <v>1090</v>
      </c>
      <c r="V899" s="47"/>
      <c r="AB899">
        <v>0</v>
      </c>
      <c r="AD899">
        <v>0</v>
      </c>
      <c r="AF899">
        <v>0</v>
      </c>
      <c r="AG899">
        <v>0</v>
      </c>
      <c r="AH899">
        <v>0</v>
      </c>
      <c r="AI899">
        <v>0</v>
      </c>
      <c r="AJ899">
        <v>0</v>
      </c>
      <c r="AK899">
        <v>0</v>
      </c>
      <c r="AM899">
        <v>0</v>
      </c>
      <c r="AN899">
        <v>1</v>
      </c>
      <c r="AO899">
        <v>1</v>
      </c>
      <c r="AP899">
        <v>0</v>
      </c>
      <c r="AQ899">
        <v>0</v>
      </c>
      <c r="AR899">
        <v>0</v>
      </c>
      <c r="AS899">
        <v>0</v>
      </c>
      <c r="AT899">
        <v>0</v>
      </c>
      <c r="AU899">
        <v>0</v>
      </c>
      <c r="AV899">
        <v>0</v>
      </c>
      <c r="BA899">
        <v>0</v>
      </c>
      <c r="BD899">
        <v>0</v>
      </c>
      <c r="BG899">
        <v>0</v>
      </c>
      <c r="BJ899">
        <v>0</v>
      </c>
      <c r="BM899">
        <v>0</v>
      </c>
      <c r="BP899">
        <v>0</v>
      </c>
      <c r="BQ899" s="48" t="s">
        <v>1090</v>
      </c>
      <c r="BR899" s="48" t="s">
        <v>4873</v>
      </c>
      <c r="BS899" s="48" t="s">
        <v>1979</v>
      </c>
      <c r="BX899" s="48">
        <v>0</v>
      </c>
      <c r="BY899" s="48">
        <v>15</v>
      </c>
      <c r="BZ899" s="48">
        <v>0</v>
      </c>
      <c r="CA899" s="48">
        <v>0</v>
      </c>
      <c r="CB899" s="49">
        <v>0</v>
      </c>
    </row>
    <row r="900" spans="1:80" x14ac:dyDescent="0.25">
      <c r="A900">
        <v>10001</v>
      </c>
      <c r="B900" s="48" t="s">
        <v>5009</v>
      </c>
      <c r="C900" s="48" t="s">
        <v>5010</v>
      </c>
      <c r="E900" s="48" t="s">
        <v>12</v>
      </c>
      <c r="F900" s="48">
        <v>2.81</v>
      </c>
      <c r="G900" s="48">
        <v>0</v>
      </c>
      <c r="H900" s="48">
        <v>2.81</v>
      </c>
      <c r="I900" s="48">
        <v>2.81</v>
      </c>
      <c r="J900" s="48">
        <v>1</v>
      </c>
      <c r="K900" s="48">
        <v>2.81</v>
      </c>
      <c r="L900" s="48">
        <v>1.25</v>
      </c>
      <c r="M900" s="48">
        <v>3.51</v>
      </c>
      <c r="N900" s="48">
        <v>1</v>
      </c>
      <c r="O900">
        <v>1</v>
      </c>
      <c r="P900" s="48">
        <v>0</v>
      </c>
      <c r="Q900" s="49">
        <v>42444</v>
      </c>
      <c r="R900" t="s">
        <v>799</v>
      </c>
      <c r="S900" t="s">
        <v>3379</v>
      </c>
      <c r="T900" t="s">
        <v>3380</v>
      </c>
      <c r="U900" s="48" t="s">
        <v>1252</v>
      </c>
      <c r="V900" s="47"/>
      <c r="AB900">
        <v>0</v>
      </c>
      <c r="AD900">
        <v>0</v>
      </c>
      <c r="AF900">
        <v>0</v>
      </c>
      <c r="AG900">
        <v>0</v>
      </c>
      <c r="AH900">
        <v>0</v>
      </c>
      <c r="AI900">
        <v>0</v>
      </c>
      <c r="AJ900">
        <v>0</v>
      </c>
      <c r="AK900">
        <v>0</v>
      </c>
      <c r="AM900">
        <v>0</v>
      </c>
      <c r="AN900">
        <v>1</v>
      </c>
      <c r="AO900">
        <v>1</v>
      </c>
      <c r="AP900">
        <v>0</v>
      </c>
      <c r="AQ900">
        <v>0</v>
      </c>
      <c r="AR900">
        <v>0</v>
      </c>
      <c r="AS900">
        <v>0</v>
      </c>
      <c r="AT900">
        <v>0</v>
      </c>
      <c r="AU900">
        <v>0</v>
      </c>
      <c r="AV900">
        <v>0</v>
      </c>
      <c r="BA900">
        <v>0</v>
      </c>
      <c r="BD900">
        <v>0</v>
      </c>
      <c r="BG900">
        <v>0</v>
      </c>
      <c r="BJ900">
        <v>0</v>
      </c>
      <c r="BM900">
        <v>0</v>
      </c>
      <c r="BP900">
        <v>0</v>
      </c>
      <c r="BQ900" s="48" t="s">
        <v>1252</v>
      </c>
      <c r="BR900" s="48" t="s">
        <v>5011</v>
      </c>
      <c r="BX900" s="48">
        <v>0</v>
      </c>
      <c r="BY900" s="48">
        <v>15</v>
      </c>
      <c r="BZ900" s="48">
        <v>0</v>
      </c>
      <c r="CA900" s="48">
        <v>0</v>
      </c>
      <c r="CB900" s="49">
        <v>0</v>
      </c>
    </row>
    <row r="901" spans="1:80" x14ac:dyDescent="0.25">
      <c r="A901">
        <v>10001</v>
      </c>
      <c r="B901" s="48" t="s">
        <v>5174</v>
      </c>
      <c r="C901" s="48" t="s">
        <v>5175</v>
      </c>
      <c r="E901" s="48" t="s">
        <v>12</v>
      </c>
      <c r="F901" s="48">
        <v>0.91</v>
      </c>
      <c r="G901" s="48">
        <v>0</v>
      </c>
      <c r="H901" s="48">
        <v>0.91</v>
      </c>
      <c r="I901" s="48">
        <v>0.91</v>
      </c>
      <c r="J901" s="48">
        <v>1</v>
      </c>
      <c r="K901" s="48">
        <v>0.91</v>
      </c>
      <c r="L901" s="48">
        <v>1</v>
      </c>
      <c r="M901" s="48">
        <v>0.91</v>
      </c>
      <c r="N901" s="48">
        <v>1</v>
      </c>
      <c r="O901">
        <v>1</v>
      </c>
      <c r="P901" s="48">
        <v>0</v>
      </c>
      <c r="Q901" s="49">
        <v>42278</v>
      </c>
      <c r="R901" t="s">
        <v>737</v>
      </c>
      <c r="S901" t="s">
        <v>3379</v>
      </c>
      <c r="T901" t="s">
        <v>3380</v>
      </c>
      <c r="U901" s="48" t="s">
        <v>1090</v>
      </c>
      <c r="V901" s="47"/>
      <c r="AB901">
        <v>0</v>
      </c>
      <c r="AD901">
        <v>0</v>
      </c>
      <c r="AF901">
        <v>0</v>
      </c>
      <c r="AG901">
        <v>0</v>
      </c>
      <c r="AH901">
        <v>0</v>
      </c>
      <c r="AI901">
        <v>0</v>
      </c>
      <c r="AJ901">
        <v>0</v>
      </c>
      <c r="AK901">
        <v>0</v>
      </c>
      <c r="AM901">
        <v>0</v>
      </c>
      <c r="AN901">
        <v>1</v>
      </c>
      <c r="AO901">
        <v>1</v>
      </c>
      <c r="AP901">
        <v>0</v>
      </c>
      <c r="AQ901">
        <v>0</v>
      </c>
      <c r="AR901">
        <v>0</v>
      </c>
      <c r="AS901">
        <v>0</v>
      </c>
      <c r="AT901">
        <v>0</v>
      </c>
      <c r="AU901">
        <v>0</v>
      </c>
      <c r="AV901">
        <v>0</v>
      </c>
      <c r="BA901">
        <v>0</v>
      </c>
      <c r="BD901">
        <v>0</v>
      </c>
      <c r="BG901">
        <v>0</v>
      </c>
      <c r="BJ901">
        <v>0</v>
      </c>
      <c r="BM901">
        <v>0</v>
      </c>
      <c r="BP901">
        <v>0</v>
      </c>
      <c r="BQ901" s="48" t="s">
        <v>1090</v>
      </c>
      <c r="BR901" s="48" t="s">
        <v>1547</v>
      </c>
      <c r="BS901" s="48" t="s">
        <v>2122</v>
      </c>
      <c r="BT901" s="48" t="s">
        <v>5176</v>
      </c>
      <c r="BX901" s="48">
        <v>0</v>
      </c>
      <c r="BY901" s="48">
        <v>19</v>
      </c>
      <c r="BZ901" s="48">
        <v>0</v>
      </c>
      <c r="CA901" s="48">
        <v>0</v>
      </c>
      <c r="CB901" s="49"/>
    </row>
    <row r="902" spans="1:80" x14ac:dyDescent="0.25">
      <c r="A902">
        <v>10001</v>
      </c>
      <c r="B902" s="48" t="s">
        <v>5177</v>
      </c>
      <c r="C902" s="48" t="s">
        <v>5178</v>
      </c>
      <c r="E902" s="48" t="s">
        <v>12</v>
      </c>
      <c r="F902" s="48">
        <v>1.1000000000000001</v>
      </c>
      <c r="G902" s="48">
        <v>0</v>
      </c>
      <c r="H902" s="48">
        <v>1.1000000000000001</v>
      </c>
      <c r="I902" s="48">
        <v>1.1000000000000001</v>
      </c>
      <c r="J902" s="48">
        <v>1</v>
      </c>
      <c r="K902" s="48">
        <v>1.1000000000000001</v>
      </c>
      <c r="L902" s="48">
        <v>1</v>
      </c>
      <c r="M902" s="48">
        <v>1.1000000000000001</v>
      </c>
      <c r="N902" s="48">
        <v>1</v>
      </c>
      <c r="O902">
        <v>1</v>
      </c>
      <c r="P902" s="48">
        <v>0</v>
      </c>
      <c r="Q902" s="49">
        <v>42377</v>
      </c>
      <c r="S902" t="s">
        <v>3379</v>
      </c>
      <c r="T902" t="s">
        <v>3380</v>
      </c>
      <c r="U902" s="48" t="s">
        <v>1090</v>
      </c>
      <c r="V902" s="47"/>
      <c r="AB902">
        <v>0</v>
      </c>
      <c r="AD902">
        <v>0</v>
      </c>
      <c r="AF902">
        <v>0</v>
      </c>
      <c r="AG902">
        <v>0</v>
      </c>
      <c r="AH902">
        <v>0</v>
      </c>
      <c r="AI902">
        <v>0</v>
      </c>
      <c r="AJ902">
        <v>0</v>
      </c>
      <c r="AK902">
        <v>0</v>
      </c>
      <c r="AM902">
        <v>0</v>
      </c>
      <c r="AN902">
        <v>1</v>
      </c>
      <c r="AO902">
        <v>1</v>
      </c>
      <c r="AP902">
        <v>0</v>
      </c>
      <c r="AQ902">
        <v>0</v>
      </c>
      <c r="AR902">
        <v>1</v>
      </c>
      <c r="AS902">
        <v>0</v>
      </c>
      <c r="AT902">
        <v>0</v>
      </c>
      <c r="AU902">
        <v>0</v>
      </c>
      <c r="AV902">
        <v>0</v>
      </c>
      <c r="BA902">
        <v>0</v>
      </c>
      <c r="BD902">
        <v>0</v>
      </c>
      <c r="BG902">
        <v>0</v>
      </c>
      <c r="BJ902">
        <v>0</v>
      </c>
      <c r="BM902">
        <v>0</v>
      </c>
      <c r="BP902">
        <v>0</v>
      </c>
      <c r="BQ902" s="48" t="s">
        <v>1090</v>
      </c>
      <c r="BR902" s="48" t="s">
        <v>5179</v>
      </c>
      <c r="BS902" s="48" t="s">
        <v>2122</v>
      </c>
      <c r="BT902" s="48" t="s">
        <v>5180</v>
      </c>
      <c r="BX902" s="48">
        <v>0</v>
      </c>
      <c r="BY902" s="48">
        <v>15</v>
      </c>
      <c r="BZ902" s="48">
        <v>0</v>
      </c>
      <c r="CA902" s="48">
        <v>0</v>
      </c>
      <c r="CB902" s="49"/>
    </row>
    <row r="903" spans="1:80" x14ac:dyDescent="0.25">
      <c r="A903">
        <v>10001</v>
      </c>
      <c r="B903" s="48" t="s">
        <v>5185</v>
      </c>
      <c r="C903" s="48" t="s">
        <v>7616</v>
      </c>
      <c r="E903" s="48" t="s">
        <v>12</v>
      </c>
      <c r="F903" s="48">
        <v>1.06</v>
      </c>
      <c r="G903" s="48">
        <v>0</v>
      </c>
      <c r="H903" s="48">
        <v>1.06</v>
      </c>
      <c r="I903" s="48">
        <v>1.06</v>
      </c>
      <c r="J903" s="48">
        <v>1</v>
      </c>
      <c r="K903" s="48">
        <v>1.06</v>
      </c>
      <c r="L903" s="48">
        <v>1</v>
      </c>
      <c r="M903" s="48">
        <v>1.06</v>
      </c>
      <c r="N903" s="48">
        <v>1</v>
      </c>
      <c r="O903">
        <v>1</v>
      </c>
      <c r="P903" s="48">
        <v>0</v>
      </c>
      <c r="Q903" s="49">
        <v>42739</v>
      </c>
      <c r="R903" t="s">
        <v>737</v>
      </c>
      <c r="S903" t="s">
        <v>3379</v>
      </c>
      <c r="T903" t="s">
        <v>3380</v>
      </c>
      <c r="U903" s="48" t="s">
        <v>3408</v>
      </c>
      <c r="V903" s="47"/>
      <c r="AB903">
        <v>0</v>
      </c>
      <c r="AD903">
        <v>0</v>
      </c>
      <c r="AF903">
        <v>0</v>
      </c>
      <c r="AG903">
        <v>0</v>
      </c>
      <c r="AH903">
        <v>0</v>
      </c>
      <c r="AI903">
        <v>0</v>
      </c>
      <c r="AJ903">
        <v>0</v>
      </c>
      <c r="AK903">
        <v>0</v>
      </c>
      <c r="AM903">
        <v>0</v>
      </c>
      <c r="AN903">
        <v>1</v>
      </c>
      <c r="AO903">
        <v>1</v>
      </c>
      <c r="AP903">
        <v>0</v>
      </c>
      <c r="AQ903">
        <v>0</v>
      </c>
      <c r="AR903">
        <v>0</v>
      </c>
      <c r="AS903">
        <v>0</v>
      </c>
      <c r="AT903">
        <v>0</v>
      </c>
      <c r="AU903">
        <v>0</v>
      </c>
      <c r="AV903">
        <v>0</v>
      </c>
      <c r="BA903">
        <v>0</v>
      </c>
      <c r="BD903">
        <v>0</v>
      </c>
      <c r="BG903">
        <v>0</v>
      </c>
      <c r="BJ903">
        <v>0</v>
      </c>
      <c r="BM903">
        <v>0</v>
      </c>
      <c r="BP903">
        <v>0</v>
      </c>
      <c r="BQ903" s="48" t="s">
        <v>3408</v>
      </c>
      <c r="BR903" s="48" t="s">
        <v>5186</v>
      </c>
      <c r="BX903" s="48">
        <v>0</v>
      </c>
      <c r="BY903" s="48">
        <v>19</v>
      </c>
      <c r="BZ903" s="48">
        <v>0</v>
      </c>
      <c r="CA903" s="48">
        <v>0</v>
      </c>
      <c r="CB903" s="49">
        <v>0</v>
      </c>
    </row>
    <row r="904" spans="1:80" x14ac:dyDescent="0.25">
      <c r="A904">
        <v>10001</v>
      </c>
      <c r="B904" s="48" t="s">
        <v>4272</v>
      </c>
      <c r="C904" s="48" t="s">
        <v>7612</v>
      </c>
      <c r="E904" s="48" t="s">
        <v>12</v>
      </c>
      <c r="F904" s="48">
        <v>3.23</v>
      </c>
      <c r="G904" s="48">
        <v>0</v>
      </c>
      <c r="H904" s="48">
        <v>3.23</v>
      </c>
      <c r="I904" s="48">
        <v>3.23</v>
      </c>
      <c r="J904" s="48">
        <v>1</v>
      </c>
      <c r="K904" s="48">
        <v>3.23</v>
      </c>
      <c r="L904" s="48">
        <v>1</v>
      </c>
      <c r="M904" s="48">
        <v>3.23</v>
      </c>
      <c r="N904" s="48">
        <v>1</v>
      </c>
      <c r="O904">
        <v>1</v>
      </c>
      <c r="P904" s="48">
        <v>0</v>
      </c>
      <c r="Q904" s="49">
        <v>42858</v>
      </c>
      <c r="S904" t="s">
        <v>3379</v>
      </c>
      <c r="T904" t="s">
        <v>3380</v>
      </c>
      <c r="U904" s="48" t="s">
        <v>1090</v>
      </c>
      <c r="V904" s="47"/>
      <c r="AB904">
        <v>0</v>
      </c>
      <c r="AD904">
        <v>0</v>
      </c>
      <c r="AF904">
        <v>0</v>
      </c>
      <c r="AG904">
        <v>0</v>
      </c>
      <c r="AH904">
        <v>0</v>
      </c>
      <c r="AI904">
        <v>0</v>
      </c>
      <c r="AJ904">
        <v>0</v>
      </c>
      <c r="AK904">
        <v>0</v>
      </c>
      <c r="AM904">
        <v>0</v>
      </c>
      <c r="AN904">
        <v>1</v>
      </c>
      <c r="AO904">
        <v>1</v>
      </c>
      <c r="AP904">
        <v>0</v>
      </c>
      <c r="AQ904">
        <v>0</v>
      </c>
      <c r="AR904">
        <v>1</v>
      </c>
      <c r="AS904">
        <v>0</v>
      </c>
      <c r="AT904">
        <v>0</v>
      </c>
      <c r="AU904">
        <v>0</v>
      </c>
      <c r="AV904">
        <v>0</v>
      </c>
      <c r="BA904">
        <v>0</v>
      </c>
      <c r="BD904">
        <v>0</v>
      </c>
      <c r="BG904">
        <v>0</v>
      </c>
      <c r="BJ904">
        <v>0</v>
      </c>
      <c r="BM904">
        <v>0</v>
      </c>
      <c r="BP904">
        <v>0</v>
      </c>
      <c r="BQ904" s="48" t="s">
        <v>1090</v>
      </c>
      <c r="BS904" s="48" t="s">
        <v>2122</v>
      </c>
      <c r="BT904" s="48" t="s">
        <v>7862</v>
      </c>
      <c r="BX904" s="48">
        <v>0</v>
      </c>
      <c r="BY904" s="48">
        <v>15</v>
      </c>
      <c r="BZ904" s="48">
        <v>0</v>
      </c>
      <c r="CA904" s="48">
        <v>0</v>
      </c>
      <c r="CB904" s="49">
        <v>0</v>
      </c>
    </row>
    <row r="905" spans="1:80" x14ac:dyDescent="0.25">
      <c r="A905">
        <v>10001</v>
      </c>
      <c r="B905" s="48" t="s">
        <v>8001</v>
      </c>
      <c r="C905" s="48" t="s">
        <v>8002</v>
      </c>
      <c r="E905" s="48" t="s">
        <v>12</v>
      </c>
      <c r="F905" s="48">
        <v>5.93</v>
      </c>
      <c r="G905" s="48">
        <v>0</v>
      </c>
      <c r="H905" s="48">
        <v>5.93</v>
      </c>
      <c r="I905" s="48">
        <v>5.93</v>
      </c>
      <c r="J905" s="48">
        <v>1</v>
      </c>
      <c r="K905" s="48">
        <v>5.93</v>
      </c>
      <c r="L905" s="48">
        <v>1</v>
      </c>
      <c r="M905" s="48">
        <v>5.93</v>
      </c>
      <c r="N905" s="48">
        <v>1</v>
      </c>
      <c r="O905">
        <v>1</v>
      </c>
      <c r="P905" s="48">
        <v>0</v>
      </c>
      <c r="Q905" s="49">
        <v>42993</v>
      </c>
      <c r="S905" t="s">
        <v>3379</v>
      </c>
      <c r="T905" t="s">
        <v>3380</v>
      </c>
      <c r="U905" s="48" t="s">
        <v>1090</v>
      </c>
      <c r="V905" s="47"/>
      <c r="AB905">
        <v>0</v>
      </c>
      <c r="AD905">
        <v>0</v>
      </c>
      <c r="AF905">
        <v>0</v>
      </c>
      <c r="AG905">
        <v>0</v>
      </c>
      <c r="AH905">
        <v>0</v>
      </c>
      <c r="AI905">
        <v>0</v>
      </c>
      <c r="AJ905">
        <v>0</v>
      </c>
      <c r="AK905">
        <v>0</v>
      </c>
      <c r="AM905">
        <v>0</v>
      </c>
      <c r="AN905">
        <v>1</v>
      </c>
      <c r="AO905">
        <v>1</v>
      </c>
      <c r="AP905">
        <v>0</v>
      </c>
      <c r="AQ905">
        <v>0</v>
      </c>
      <c r="AR905">
        <v>1</v>
      </c>
      <c r="AS905">
        <v>0</v>
      </c>
      <c r="AT905">
        <v>0</v>
      </c>
      <c r="AU905">
        <v>0</v>
      </c>
      <c r="AV905">
        <v>0</v>
      </c>
      <c r="BA905">
        <v>0</v>
      </c>
      <c r="BD905">
        <v>0</v>
      </c>
      <c r="BG905">
        <v>0</v>
      </c>
      <c r="BJ905">
        <v>0</v>
      </c>
      <c r="BM905">
        <v>0</v>
      </c>
      <c r="BP905">
        <v>0</v>
      </c>
      <c r="BQ905" s="48" t="s">
        <v>1090</v>
      </c>
      <c r="BR905" s="48" t="s">
        <v>8003</v>
      </c>
      <c r="BX905" s="48">
        <v>0</v>
      </c>
      <c r="BY905" s="48">
        <v>15</v>
      </c>
      <c r="BZ905" s="48">
        <v>0</v>
      </c>
      <c r="CA905" s="48">
        <v>0</v>
      </c>
      <c r="CB905" s="49">
        <v>0</v>
      </c>
    </row>
    <row r="906" spans="1:80" x14ac:dyDescent="0.25">
      <c r="A906">
        <v>10001</v>
      </c>
      <c r="B906" s="48" t="s">
        <v>5181</v>
      </c>
      <c r="C906" s="48" t="s">
        <v>5182</v>
      </c>
      <c r="E906" s="48" t="s">
        <v>12</v>
      </c>
      <c r="F906" s="48">
        <v>1.1000000000000001</v>
      </c>
      <c r="G906" s="48">
        <v>0</v>
      </c>
      <c r="H906" s="48">
        <v>1.1000000000000001</v>
      </c>
      <c r="I906" s="48">
        <v>1.1000000000000001</v>
      </c>
      <c r="J906" s="48">
        <v>1</v>
      </c>
      <c r="K906" s="48">
        <v>1.1000000000000001</v>
      </c>
      <c r="L906" s="48">
        <v>1</v>
      </c>
      <c r="M906" s="48">
        <v>1.1000000000000001</v>
      </c>
      <c r="N906" s="48">
        <v>1</v>
      </c>
      <c r="O906">
        <v>1</v>
      </c>
      <c r="P906" s="48">
        <v>0</v>
      </c>
      <c r="Q906" s="49">
        <v>41303</v>
      </c>
      <c r="S906" t="s">
        <v>3379</v>
      </c>
      <c r="T906" t="s">
        <v>3380</v>
      </c>
      <c r="U906" s="48" t="s">
        <v>1090</v>
      </c>
      <c r="V906" s="47"/>
      <c r="AB906">
        <v>0</v>
      </c>
      <c r="AD906">
        <v>0</v>
      </c>
      <c r="AF906">
        <v>0</v>
      </c>
      <c r="AG906">
        <v>0</v>
      </c>
      <c r="AH906">
        <v>0</v>
      </c>
      <c r="AI906">
        <v>0</v>
      </c>
      <c r="AJ906">
        <v>0</v>
      </c>
      <c r="AK906">
        <v>0</v>
      </c>
      <c r="AM906">
        <v>0</v>
      </c>
      <c r="AN906">
        <v>1</v>
      </c>
      <c r="AO906">
        <v>1</v>
      </c>
      <c r="AP906">
        <v>0</v>
      </c>
      <c r="AQ906">
        <v>0</v>
      </c>
      <c r="AR906">
        <v>1</v>
      </c>
      <c r="AS906">
        <v>0</v>
      </c>
      <c r="AT906">
        <v>0</v>
      </c>
      <c r="AU906">
        <v>0</v>
      </c>
      <c r="AV906">
        <v>0</v>
      </c>
      <c r="BA906">
        <v>0</v>
      </c>
      <c r="BD906">
        <v>0</v>
      </c>
      <c r="BG906">
        <v>0</v>
      </c>
      <c r="BJ906">
        <v>0</v>
      </c>
      <c r="BM906">
        <v>0</v>
      </c>
      <c r="BP906">
        <v>0</v>
      </c>
      <c r="BQ906" s="48" t="s">
        <v>1090</v>
      </c>
      <c r="BR906" s="48" t="s">
        <v>5183</v>
      </c>
      <c r="BS906" s="48" t="s">
        <v>2122</v>
      </c>
      <c r="BT906" s="48" t="s">
        <v>5184</v>
      </c>
      <c r="BX906" s="48">
        <v>0</v>
      </c>
      <c r="BY906" s="48">
        <v>15</v>
      </c>
      <c r="BZ906" s="48">
        <v>0</v>
      </c>
      <c r="CA906" s="48">
        <v>0</v>
      </c>
      <c r="CB906" s="49"/>
    </row>
    <row r="907" spans="1:80" x14ac:dyDescent="0.25">
      <c r="A907">
        <v>10001</v>
      </c>
      <c r="B907" s="48" t="s">
        <v>7423</v>
      </c>
      <c r="C907" s="48" t="s">
        <v>7424</v>
      </c>
      <c r="E907" s="48" t="s">
        <v>12</v>
      </c>
      <c r="F907" s="48">
        <v>2.06</v>
      </c>
      <c r="G907" s="48">
        <v>0</v>
      </c>
      <c r="H907" s="48">
        <v>2.06</v>
      </c>
      <c r="I907" s="48">
        <v>2.06</v>
      </c>
      <c r="J907" s="48">
        <v>1</v>
      </c>
      <c r="K907" s="48">
        <v>2.06</v>
      </c>
      <c r="L907" s="48">
        <v>1</v>
      </c>
      <c r="M907" s="48">
        <v>2.06</v>
      </c>
      <c r="N907" s="48">
        <v>1</v>
      </c>
      <c r="O907">
        <v>1</v>
      </c>
      <c r="P907" s="48">
        <v>0</v>
      </c>
      <c r="Q907" s="49">
        <v>42704</v>
      </c>
      <c r="S907" t="s">
        <v>3379</v>
      </c>
      <c r="T907" t="s">
        <v>3380</v>
      </c>
      <c r="U907" s="48" t="s">
        <v>1090</v>
      </c>
      <c r="V907" s="47"/>
      <c r="AB907">
        <v>0</v>
      </c>
      <c r="AD907">
        <v>0</v>
      </c>
      <c r="AF907">
        <v>0</v>
      </c>
      <c r="AG907">
        <v>0</v>
      </c>
      <c r="AH907">
        <v>0</v>
      </c>
      <c r="AI907">
        <v>0</v>
      </c>
      <c r="AJ907">
        <v>0</v>
      </c>
      <c r="AK907">
        <v>0</v>
      </c>
      <c r="AM907">
        <v>0</v>
      </c>
      <c r="AN907">
        <v>1</v>
      </c>
      <c r="AO907">
        <v>1</v>
      </c>
      <c r="AP907">
        <v>0</v>
      </c>
      <c r="AQ907">
        <v>0</v>
      </c>
      <c r="AR907">
        <v>1</v>
      </c>
      <c r="AS907">
        <v>0</v>
      </c>
      <c r="AT907">
        <v>0</v>
      </c>
      <c r="AU907">
        <v>0</v>
      </c>
      <c r="AV907">
        <v>0</v>
      </c>
      <c r="BA907">
        <v>0</v>
      </c>
      <c r="BD907">
        <v>0</v>
      </c>
      <c r="BG907">
        <v>0</v>
      </c>
      <c r="BJ907">
        <v>0</v>
      </c>
      <c r="BM907">
        <v>0</v>
      </c>
      <c r="BP907">
        <v>0</v>
      </c>
      <c r="BQ907" s="48" t="s">
        <v>1090</v>
      </c>
      <c r="BR907" s="48" t="s">
        <v>7425</v>
      </c>
      <c r="BX907" s="48">
        <v>0</v>
      </c>
      <c r="BY907" s="48">
        <v>15</v>
      </c>
      <c r="BZ907" s="48">
        <v>0</v>
      </c>
      <c r="CA907" s="48">
        <v>0</v>
      </c>
      <c r="CB907" s="49">
        <v>0</v>
      </c>
    </row>
    <row r="908" spans="1:80" x14ac:dyDescent="0.25">
      <c r="A908">
        <v>10001</v>
      </c>
      <c r="B908" s="48" t="s">
        <v>5145</v>
      </c>
      <c r="C908" s="48" t="s">
        <v>5146</v>
      </c>
      <c r="E908" s="48" t="s">
        <v>12</v>
      </c>
      <c r="F908" s="48">
        <v>4.72</v>
      </c>
      <c r="G908" s="48">
        <v>0</v>
      </c>
      <c r="H908" s="48">
        <v>4.72</v>
      </c>
      <c r="I908" s="48">
        <v>4.72</v>
      </c>
      <c r="J908" s="48">
        <v>1</v>
      </c>
      <c r="K908" s="48">
        <v>4.72</v>
      </c>
      <c r="L908" s="48">
        <v>1</v>
      </c>
      <c r="M908" s="48">
        <v>4.72</v>
      </c>
      <c r="N908" s="48">
        <v>1</v>
      </c>
      <c r="O908">
        <v>1</v>
      </c>
      <c r="P908" s="48">
        <v>0</v>
      </c>
      <c r="Q908" s="49">
        <v>42776</v>
      </c>
      <c r="S908" t="s">
        <v>3777</v>
      </c>
      <c r="T908" t="s">
        <v>3778</v>
      </c>
      <c r="U908" s="48" t="s">
        <v>1090</v>
      </c>
      <c r="V908" s="47"/>
      <c r="AB908">
        <v>0</v>
      </c>
      <c r="AD908">
        <v>0</v>
      </c>
      <c r="AF908">
        <v>0</v>
      </c>
      <c r="AG908">
        <v>0</v>
      </c>
      <c r="AH908">
        <v>0</v>
      </c>
      <c r="AI908">
        <v>0</v>
      </c>
      <c r="AJ908">
        <v>0</v>
      </c>
      <c r="AK908">
        <v>0</v>
      </c>
      <c r="AM908">
        <v>0</v>
      </c>
      <c r="AN908">
        <v>1</v>
      </c>
      <c r="AO908">
        <v>1</v>
      </c>
      <c r="AP908">
        <v>0</v>
      </c>
      <c r="AQ908">
        <v>0</v>
      </c>
      <c r="AR908">
        <v>0</v>
      </c>
      <c r="AS908">
        <v>0</v>
      </c>
      <c r="AT908">
        <v>0</v>
      </c>
      <c r="AU908">
        <v>0</v>
      </c>
      <c r="AV908">
        <v>0</v>
      </c>
      <c r="BA908">
        <v>0</v>
      </c>
      <c r="BD908">
        <v>0</v>
      </c>
      <c r="BG908">
        <v>0</v>
      </c>
      <c r="BJ908">
        <v>0</v>
      </c>
      <c r="BM908">
        <v>0</v>
      </c>
      <c r="BP908">
        <v>0</v>
      </c>
      <c r="BQ908" s="48" t="s">
        <v>1090</v>
      </c>
      <c r="BR908" s="48" t="s">
        <v>5147</v>
      </c>
      <c r="BX908" s="48">
        <v>0</v>
      </c>
      <c r="BY908" s="48">
        <v>15</v>
      </c>
      <c r="BZ908" s="48">
        <v>0</v>
      </c>
      <c r="CA908" s="48">
        <v>0</v>
      </c>
      <c r="CB908" s="49"/>
    </row>
    <row r="909" spans="1:80" x14ac:dyDescent="0.25">
      <c r="A909">
        <v>10001</v>
      </c>
      <c r="B909" s="48" t="s">
        <v>5152</v>
      </c>
      <c r="C909" s="48" t="s">
        <v>5153</v>
      </c>
      <c r="D909" t="s">
        <v>5154</v>
      </c>
      <c r="E909" s="48" t="s">
        <v>12</v>
      </c>
      <c r="F909" s="48">
        <v>0.61</v>
      </c>
      <c r="G909" s="48">
        <v>0</v>
      </c>
      <c r="H909" s="48">
        <v>0.61</v>
      </c>
      <c r="I909" s="48">
        <v>0.61</v>
      </c>
      <c r="J909" s="48">
        <v>1</v>
      </c>
      <c r="K909" s="48">
        <v>0.61</v>
      </c>
      <c r="L909" s="48">
        <v>1.1499999999999999</v>
      </c>
      <c r="M909" s="48">
        <v>0.7</v>
      </c>
      <c r="N909" s="48">
        <v>1</v>
      </c>
      <c r="O909">
        <v>1</v>
      </c>
      <c r="P909" s="48">
        <v>0</v>
      </c>
      <c r="Q909" s="49">
        <v>42747</v>
      </c>
      <c r="R909" t="s">
        <v>1295</v>
      </c>
      <c r="S909" t="s">
        <v>3777</v>
      </c>
      <c r="T909" t="s">
        <v>3778</v>
      </c>
      <c r="U909" s="48" t="s">
        <v>2122</v>
      </c>
      <c r="V909" s="47"/>
      <c r="AB909">
        <v>0</v>
      </c>
      <c r="AD909">
        <v>0</v>
      </c>
      <c r="AF909">
        <v>0</v>
      </c>
      <c r="AG909">
        <v>0</v>
      </c>
      <c r="AH909">
        <v>0</v>
      </c>
      <c r="AI909">
        <v>0</v>
      </c>
      <c r="AJ909">
        <v>0</v>
      </c>
      <c r="AK909">
        <v>0</v>
      </c>
      <c r="AM909">
        <v>0</v>
      </c>
      <c r="AN909">
        <v>1</v>
      </c>
      <c r="AO909">
        <v>1</v>
      </c>
      <c r="AP909">
        <v>0</v>
      </c>
      <c r="AQ909">
        <v>0</v>
      </c>
      <c r="AR909">
        <v>0</v>
      </c>
      <c r="AS909">
        <v>0</v>
      </c>
      <c r="AT909">
        <v>0</v>
      </c>
      <c r="AU909">
        <v>0</v>
      </c>
      <c r="AV909">
        <v>0</v>
      </c>
      <c r="BA909">
        <v>0</v>
      </c>
      <c r="BD909">
        <v>0</v>
      </c>
      <c r="BG909">
        <v>0</v>
      </c>
      <c r="BJ909">
        <v>0</v>
      </c>
      <c r="BM909">
        <v>0</v>
      </c>
      <c r="BP909">
        <v>0</v>
      </c>
      <c r="BQ909" s="48" t="s">
        <v>2122</v>
      </c>
      <c r="BR909" s="48" t="s">
        <v>5155</v>
      </c>
      <c r="BS909" s="48" t="s">
        <v>1090</v>
      </c>
      <c r="BT909" s="48" t="s">
        <v>5156</v>
      </c>
      <c r="BU909" s="48" t="s">
        <v>1089</v>
      </c>
      <c r="BV909" t="s">
        <v>5157</v>
      </c>
      <c r="BX909" s="48">
        <v>0</v>
      </c>
      <c r="BY909" s="48">
        <v>19</v>
      </c>
      <c r="BZ909" s="48">
        <v>0</v>
      </c>
      <c r="CA909" s="48">
        <v>0</v>
      </c>
      <c r="CB909" s="49"/>
    </row>
    <row r="910" spans="1:80" x14ac:dyDescent="0.25">
      <c r="A910">
        <v>10001</v>
      </c>
      <c r="B910" s="48" t="s">
        <v>5109</v>
      </c>
      <c r="C910" s="48" t="s">
        <v>5110</v>
      </c>
      <c r="D910" t="s">
        <v>3776</v>
      </c>
      <c r="E910" s="48" t="s">
        <v>606</v>
      </c>
      <c r="F910" s="48">
        <v>44</v>
      </c>
      <c r="G910" s="48">
        <v>0</v>
      </c>
      <c r="H910" s="48">
        <v>44</v>
      </c>
      <c r="I910" s="48">
        <v>44</v>
      </c>
      <c r="J910" s="48">
        <v>1</v>
      </c>
      <c r="K910" s="48">
        <v>44</v>
      </c>
      <c r="L910" s="48">
        <v>1</v>
      </c>
      <c r="M910" s="48">
        <v>44</v>
      </c>
      <c r="N910" s="48">
        <v>1</v>
      </c>
      <c r="O910">
        <v>1</v>
      </c>
      <c r="P910" s="48">
        <v>0</v>
      </c>
      <c r="Q910" s="49">
        <v>43041</v>
      </c>
      <c r="R910" t="s">
        <v>799</v>
      </c>
      <c r="S910" t="s">
        <v>3777</v>
      </c>
      <c r="T910" t="s">
        <v>3778</v>
      </c>
      <c r="U910" s="48" t="s">
        <v>2122</v>
      </c>
      <c r="V910" s="47"/>
      <c r="AB910">
        <v>0</v>
      </c>
      <c r="AD910">
        <v>0</v>
      </c>
      <c r="AF910">
        <v>0</v>
      </c>
      <c r="AG910">
        <v>0</v>
      </c>
      <c r="AH910">
        <v>0</v>
      </c>
      <c r="AI910">
        <v>0</v>
      </c>
      <c r="AJ910">
        <v>0</v>
      </c>
      <c r="AK910">
        <v>0</v>
      </c>
      <c r="AM910">
        <v>0</v>
      </c>
      <c r="AN910">
        <v>1</v>
      </c>
      <c r="AO910">
        <v>1</v>
      </c>
      <c r="AP910">
        <v>0</v>
      </c>
      <c r="AQ910">
        <v>0</v>
      </c>
      <c r="AR910">
        <v>0</v>
      </c>
      <c r="AS910">
        <v>0</v>
      </c>
      <c r="AT910">
        <v>0</v>
      </c>
      <c r="AU910">
        <v>0</v>
      </c>
      <c r="AV910">
        <v>0</v>
      </c>
      <c r="BA910">
        <v>0</v>
      </c>
      <c r="BD910">
        <v>0</v>
      </c>
      <c r="BG910">
        <v>0</v>
      </c>
      <c r="BJ910">
        <v>0</v>
      </c>
      <c r="BM910">
        <v>0</v>
      </c>
      <c r="BP910">
        <v>0</v>
      </c>
      <c r="BQ910" s="48" t="s">
        <v>1135</v>
      </c>
      <c r="BR910" s="48" t="s">
        <v>5111</v>
      </c>
      <c r="BS910" s="48" t="s">
        <v>1979</v>
      </c>
      <c r="BT910" s="48" t="s">
        <v>5112</v>
      </c>
      <c r="BU910" s="48" t="s">
        <v>1201</v>
      </c>
      <c r="BX910" s="48">
        <v>0</v>
      </c>
      <c r="BY910" s="48">
        <v>15</v>
      </c>
      <c r="BZ910" s="48">
        <v>0</v>
      </c>
      <c r="CA910" s="48">
        <v>0</v>
      </c>
      <c r="CB910" s="49">
        <v>0</v>
      </c>
    </row>
    <row r="911" spans="1:80" x14ac:dyDescent="0.25">
      <c r="A911">
        <v>10001</v>
      </c>
      <c r="B911" s="48" t="s">
        <v>3774</v>
      </c>
      <c r="C911" s="48" t="s">
        <v>3775</v>
      </c>
      <c r="D911" t="s">
        <v>3776</v>
      </c>
      <c r="E911" s="48" t="s">
        <v>606</v>
      </c>
      <c r="F911" s="48">
        <v>56</v>
      </c>
      <c r="G911" s="48">
        <v>0</v>
      </c>
      <c r="H911" s="48">
        <v>56</v>
      </c>
      <c r="I911" s="48">
        <v>56</v>
      </c>
      <c r="J911" s="48">
        <v>1</v>
      </c>
      <c r="K911" s="48">
        <v>56</v>
      </c>
      <c r="L911" s="48">
        <v>1</v>
      </c>
      <c r="M911" s="48">
        <v>56</v>
      </c>
      <c r="N911" s="48">
        <v>1</v>
      </c>
      <c r="O911">
        <v>1</v>
      </c>
      <c r="P911" s="48">
        <v>0</v>
      </c>
      <c r="Q911" s="49">
        <v>42933</v>
      </c>
      <c r="R911" t="s">
        <v>799</v>
      </c>
      <c r="S911" t="s">
        <v>3777</v>
      </c>
      <c r="T911" t="s">
        <v>3778</v>
      </c>
      <c r="U911" s="48" t="s">
        <v>2122</v>
      </c>
      <c r="V911" s="47"/>
      <c r="AB911">
        <v>0</v>
      </c>
      <c r="AD911">
        <v>0</v>
      </c>
      <c r="AF911">
        <v>0</v>
      </c>
      <c r="AG911">
        <v>0</v>
      </c>
      <c r="AH911">
        <v>0</v>
      </c>
      <c r="AI911">
        <v>0</v>
      </c>
      <c r="AJ911">
        <v>0</v>
      </c>
      <c r="AK911">
        <v>0</v>
      </c>
      <c r="AM911">
        <v>0</v>
      </c>
      <c r="AN911">
        <v>1</v>
      </c>
      <c r="AO911">
        <v>1</v>
      </c>
      <c r="AP911">
        <v>0</v>
      </c>
      <c r="AQ911">
        <v>0</v>
      </c>
      <c r="AR911">
        <v>0</v>
      </c>
      <c r="AS911">
        <v>0</v>
      </c>
      <c r="AT911">
        <v>0</v>
      </c>
      <c r="AU911">
        <v>0</v>
      </c>
      <c r="AV911">
        <v>0</v>
      </c>
      <c r="BA911">
        <v>0</v>
      </c>
      <c r="BD911">
        <v>0</v>
      </c>
      <c r="BG911">
        <v>0</v>
      </c>
      <c r="BJ911">
        <v>0</v>
      </c>
      <c r="BM911">
        <v>0</v>
      </c>
      <c r="BP911">
        <v>0</v>
      </c>
      <c r="BQ911" s="48" t="s">
        <v>2122</v>
      </c>
      <c r="BR911" s="48" t="s">
        <v>3779</v>
      </c>
      <c r="BX911" s="48">
        <v>0</v>
      </c>
      <c r="BY911" s="48">
        <v>15</v>
      </c>
      <c r="BZ911" s="48">
        <v>0</v>
      </c>
      <c r="CA911" s="48">
        <v>0</v>
      </c>
      <c r="CB911" s="49">
        <v>0</v>
      </c>
    </row>
    <row r="912" spans="1:80" x14ac:dyDescent="0.25">
      <c r="A912">
        <v>10001</v>
      </c>
      <c r="B912" s="48" t="s">
        <v>5120</v>
      </c>
      <c r="C912" s="48" t="s">
        <v>5121</v>
      </c>
      <c r="E912" s="48" t="s">
        <v>12</v>
      </c>
      <c r="F912" s="48">
        <v>0.99</v>
      </c>
      <c r="G912" s="48">
        <v>0</v>
      </c>
      <c r="H912" s="48">
        <v>0.99</v>
      </c>
      <c r="I912" s="48">
        <v>0.99</v>
      </c>
      <c r="J912" s="48">
        <v>1</v>
      </c>
      <c r="K912" s="48">
        <v>0.99</v>
      </c>
      <c r="L912" s="48">
        <v>1</v>
      </c>
      <c r="M912" s="48">
        <v>0.99</v>
      </c>
      <c r="N912" s="48">
        <v>1</v>
      </c>
      <c r="O912">
        <v>1</v>
      </c>
      <c r="P912" s="48">
        <v>0</v>
      </c>
      <c r="Q912" s="49">
        <v>42656</v>
      </c>
      <c r="S912" t="s">
        <v>3777</v>
      </c>
      <c r="T912" t="s">
        <v>3778</v>
      </c>
      <c r="U912" s="48" t="s">
        <v>1090</v>
      </c>
      <c r="V912" s="47"/>
      <c r="AB912">
        <v>0</v>
      </c>
      <c r="AD912">
        <v>0</v>
      </c>
      <c r="AF912">
        <v>0</v>
      </c>
      <c r="AG912">
        <v>0</v>
      </c>
      <c r="AH912">
        <v>0</v>
      </c>
      <c r="AI912">
        <v>0</v>
      </c>
      <c r="AJ912">
        <v>0</v>
      </c>
      <c r="AK912">
        <v>0</v>
      </c>
      <c r="AM912">
        <v>0</v>
      </c>
      <c r="AN912">
        <v>1</v>
      </c>
      <c r="AO912">
        <v>1</v>
      </c>
      <c r="AP912">
        <v>0</v>
      </c>
      <c r="AQ912">
        <v>0</v>
      </c>
      <c r="AR912">
        <v>0</v>
      </c>
      <c r="AS912">
        <v>0</v>
      </c>
      <c r="AT912">
        <v>0</v>
      </c>
      <c r="AU912">
        <v>0</v>
      </c>
      <c r="AV912">
        <v>0</v>
      </c>
      <c r="BA912">
        <v>0</v>
      </c>
      <c r="BD912">
        <v>0</v>
      </c>
      <c r="BG912">
        <v>0</v>
      </c>
      <c r="BJ912">
        <v>0</v>
      </c>
      <c r="BM912">
        <v>0</v>
      </c>
      <c r="BP912">
        <v>0</v>
      </c>
      <c r="BQ912" s="48" t="s">
        <v>1119</v>
      </c>
      <c r="BR912" s="48" t="s">
        <v>5122</v>
      </c>
      <c r="BS912" s="48" t="s">
        <v>2122</v>
      </c>
      <c r="BT912" s="48" t="s">
        <v>5123</v>
      </c>
      <c r="BU912" s="48" t="s">
        <v>1089</v>
      </c>
      <c r="BV912" t="s">
        <v>5124</v>
      </c>
      <c r="BX912" s="48">
        <v>0</v>
      </c>
      <c r="BY912" s="48">
        <v>15</v>
      </c>
      <c r="BZ912" s="48">
        <v>0</v>
      </c>
      <c r="CA912" s="48">
        <v>0</v>
      </c>
      <c r="CB912" s="49">
        <v>0</v>
      </c>
    </row>
    <row r="913" spans="1:80" x14ac:dyDescent="0.25">
      <c r="A913">
        <v>10001</v>
      </c>
      <c r="B913" s="48" t="s">
        <v>4972</v>
      </c>
      <c r="C913" s="48" t="s">
        <v>4973</v>
      </c>
      <c r="E913" s="48" t="s">
        <v>12</v>
      </c>
      <c r="F913" s="48">
        <v>3.31</v>
      </c>
      <c r="G913" s="48">
        <v>0</v>
      </c>
      <c r="H913" s="48">
        <v>3.31</v>
      </c>
      <c r="I913" s="48">
        <v>3.31</v>
      </c>
      <c r="J913" s="48">
        <v>1</v>
      </c>
      <c r="K913" s="48">
        <v>3.31</v>
      </c>
      <c r="L913" s="48">
        <v>1</v>
      </c>
      <c r="M913" s="48">
        <v>3.31</v>
      </c>
      <c r="N913" s="48">
        <v>1</v>
      </c>
      <c r="O913">
        <v>1</v>
      </c>
      <c r="P913" s="48">
        <v>0</v>
      </c>
      <c r="Q913" s="49">
        <v>42789</v>
      </c>
      <c r="S913" t="s">
        <v>3777</v>
      </c>
      <c r="T913" t="s">
        <v>3778</v>
      </c>
      <c r="U913" s="48" t="s">
        <v>1090</v>
      </c>
      <c r="V913" s="47"/>
      <c r="AB913">
        <v>0</v>
      </c>
      <c r="AD913">
        <v>0</v>
      </c>
      <c r="AF913">
        <v>0</v>
      </c>
      <c r="AG913">
        <v>0</v>
      </c>
      <c r="AH913">
        <v>0</v>
      </c>
      <c r="AI913">
        <v>0</v>
      </c>
      <c r="AJ913">
        <v>0</v>
      </c>
      <c r="AK913">
        <v>0</v>
      </c>
      <c r="AM913">
        <v>0</v>
      </c>
      <c r="AN913">
        <v>1</v>
      </c>
      <c r="AO913">
        <v>1</v>
      </c>
      <c r="AP913">
        <v>0</v>
      </c>
      <c r="AQ913">
        <v>0</v>
      </c>
      <c r="AR913">
        <v>0</v>
      </c>
      <c r="AS913">
        <v>0</v>
      </c>
      <c r="AT913">
        <v>0</v>
      </c>
      <c r="AU913">
        <v>0</v>
      </c>
      <c r="AV913">
        <v>0</v>
      </c>
      <c r="BA913">
        <v>0</v>
      </c>
      <c r="BD913">
        <v>0</v>
      </c>
      <c r="BG913">
        <v>0</v>
      </c>
      <c r="BJ913">
        <v>0</v>
      </c>
      <c r="BM913">
        <v>0</v>
      </c>
      <c r="BP913">
        <v>0</v>
      </c>
      <c r="BQ913" s="48" t="s">
        <v>1090</v>
      </c>
      <c r="BR913" s="48" t="s">
        <v>4974</v>
      </c>
      <c r="BX913" s="48">
        <v>0</v>
      </c>
      <c r="BY913" s="48">
        <v>15</v>
      </c>
      <c r="BZ913" s="48">
        <v>0</v>
      </c>
      <c r="CA913" s="48">
        <v>0</v>
      </c>
      <c r="CB913" s="49">
        <v>0</v>
      </c>
    </row>
    <row r="914" spans="1:80" x14ac:dyDescent="0.25">
      <c r="A914">
        <v>10001</v>
      </c>
      <c r="B914" s="48" t="s">
        <v>5142</v>
      </c>
      <c r="C914" s="48" t="s">
        <v>5143</v>
      </c>
      <c r="E914" s="48" t="s">
        <v>12</v>
      </c>
      <c r="F914" s="48">
        <v>6.45</v>
      </c>
      <c r="G914" s="48">
        <v>0</v>
      </c>
      <c r="H914" s="48">
        <v>6.45</v>
      </c>
      <c r="I914" s="48">
        <v>6.45</v>
      </c>
      <c r="J914" s="48">
        <v>1</v>
      </c>
      <c r="K914" s="48">
        <v>6.45</v>
      </c>
      <c r="L914" s="48">
        <v>1</v>
      </c>
      <c r="M914" s="48">
        <v>6.45</v>
      </c>
      <c r="N914" s="48">
        <v>1</v>
      </c>
      <c r="O914">
        <v>1</v>
      </c>
      <c r="P914" s="48">
        <v>0</v>
      </c>
      <c r="Q914" s="49">
        <v>41437</v>
      </c>
      <c r="S914" t="s">
        <v>3777</v>
      </c>
      <c r="T914" t="s">
        <v>3778</v>
      </c>
      <c r="U914" s="48" t="s">
        <v>1090</v>
      </c>
      <c r="V914" s="47"/>
      <c r="AB914">
        <v>0</v>
      </c>
      <c r="AD914">
        <v>0</v>
      </c>
      <c r="AF914">
        <v>0</v>
      </c>
      <c r="AG914">
        <v>0</v>
      </c>
      <c r="AH914">
        <v>0</v>
      </c>
      <c r="AI914">
        <v>0</v>
      </c>
      <c r="AJ914">
        <v>0</v>
      </c>
      <c r="AK914">
        <v>0</v>
      </c>
      <c r="AM914">
        <v>0</v>
      </c>
      <c r="AN914">
        <v>1</v>
      </c>
      <c r="AO914">
        <v>1</v>
      </c>
      <c r="AP914">
        <v>0</v>
      </c>
      <c r="AQ914">
        <v>0</v>
      </c>
      <c r="AR914">
        <v>0</v>
      </c>
      <c r="AS914">
        <v>0</v>
      </c>
      <c r="AT914">
        <v>0</v>
      </c>
      <c r="AU914">
        <v>0</v>
      </c>
      <c r="AV914">
        <v>0</v>
      </c>
      <c r="BA914">
        <v>0</v>
      </c>
      <c r="BD914">
        <v>0</v>
      </c>
      <c r="BG914">
        <v>0</v>
      </c>
      <c r="BJ914">
        <v>0</v>
      </c>
      <c r="BM914">
        <v>0</v>
      </c>
      <c r="BP914">
        <v>0</v>
      </c>
      <c r="BQ914" s="48" t="s">
        <v>1090</v>
      </c>
      <c r="BR914" s="48" t="s">
        <v>5144</v>
      </c>
      <c r="BX914" s="48">
        <v>0</v>
      </c>
      <c r="BY914" s="48">
        <v>15</v>
      </c>
      <c r="BZ914" s="48">
        <v>0</v>
      </c>
      <c r="CA914" s="48">
        <v>0</v>
      </c>
      <c r="CB914" s="49"/>
    </row>
    <row r="915" spans="1:80" x14ac:dyDescent="0.25">
      <c r="A915">
        <v>10001</v>
      </c>
      <c r="B915" s="48" t="s">
        <v>5148</v>
      </c>
      <c r="C915" s="48" t="s">
        <v>5149</v>
      </c>
      <c r="E915" s="48" t="s">
        <v>12</v>
      </c>
      <c r="F915" s="48">
        <v>0.67</v>
      </c>
      <c r="G915" s="48">
        <v>0</v>
      </c>
      <c r="H915" s="48">
        <v>0.67</v>
      </c>
      <c r="I915" s="48">
        <v>0.67</v>
      </c>
      <c r="J915" s="48">
        <v>1</v>
      </c>
      <c r="K915" s="48">
        <v>0.67</v>
      </c>
      <c r="L915" s="48">
        <v>1</v>
      </c>
      <c r="M915" s="48">
        <v>0.67</v>
      </c>
      <c r="N915" s="48">
        <v>1</v>
      </c>
      <c r="O915">
        <v>1</v>
      </c>
      <c r="P915" s="48">
        <v>0</v>
      </c>
      <c r="Q915" s="49">
        <v>42747</v>
      </c>
      <c r="R915" t="s">
        <v>1116</v>
      </c>
      <c r="S915" t="s">
        <v>3777</v>
      </c>
      <c r="T915" t="s">
        <v>3778</v>
      </c>
      <c r="U915" s="48" t="s">
        <v>2122</v>
      </c>
      <c r="V915" s="47"/>
      <c r="AB915">
        <v>0</v>
      </c>
      <c r="AD915">
        <v>0</v>
      </c>
      <c r="AF915">
        <v>0</v>
      </c>
      <c r="AG915">
        <v>0</v>
      </c>
      <c r="AH915">
        <v>0</v>
      </c>
      <c r="AI915">
        <v>0</v>
      </c>
      <c r="AJ915">
        <v>0</v>
      </c>
      <c r="AK915">
        <v>0</v>
      </c>
      <c r="AM915">
        <v>0</v>
      </c>
      <c r="AN915">
        <v>1</v>
      </c>
      <c r="AO915">
        <v>1</v>
      </c>
      <c r="AP915">
        <v>0</v>
      </c>
      <c r="AQ915">
        <v>0</v>
      </c>
      <c r="AR915">
        <v>0</v>
      </c>
      <c r="AS915">
        <v>0</v>
      </c>
      <c r="AT915">
        <v>0</v>
      </c>
      <c r="AU915">
        <v>0</v>
      </c>
      <c r="AV915">
        <v>0</v>
      </c>
      <c r="BA915">
        <v>0</v>
      </c>
      <c r="BD915">
        <v>0</v>
      </c>
      <c r="BG915">
        <v>0</v>
      </c>
      <c r="BJ915">
        <v>0</v>
      </c>
      <c r="BM915">
        <v>0</v>
      </c>
      <c r="BP915">
        <v>0</v>
      </c>
      <c r="BQ915" s="48" t="s">
        <v>2122</v>
      </c>
      <c r="BR915" s="48" t="s">
        <v>5150</v>
      </c>
      <c r="BS915" s="48" t="s">
        <v>1090</v>
      </c>
      <c r="BT915" s="48" t="s">
        <v>5151</v>
      </c>
      <c r="BX915" s="48">
        <v>0</v>
      </c>
      <c r="BY915" s="48">
        <v>19</v>
      </c>
      <c r="BZ915" s="48">
        <v>0</v>
      </c>
      <c r="CA915" s="48">
        <v>0</v>
      </c>
      <c r="CB915" s="49"/>
    </row>
    <row r="916" spans="1:80" x14ac:dyDescent="0.25">
      <c r="A916">
        <v>10001</v>
      </c>
      <c r="B916" s="48" t="s">
        <v>5103</v>
      </c>
      <c r="C916" s="48" t="s">
        <v>5104</v>
      </c>
      <c r="E916" s="48" t="s">
        <v>606</v>
      </c>
      <c r="F916" s="48">
        <v>35</v>
      </c>
      <c r="G916" s="48">
        <v>0</v>
      </c>
      <c r="H916" s="48">
        <v>35</v>
      </c>
      <c r="I916" s="48">
        <v>35</v>
      </c>
      <c r="J916" s="48">
        <v>1</v>
      </c>
      <c r="K916" s="48">
        <v>35</v>
      </c>
      <c r="L916" s="48">
        <v>1</v>
      </c>
      <c r="M916" s="48">
        <v>35</v>
      </c>
      <c r="N916" s="48">
        <v>1</v>
      </c>
      <c r="O916">
        <v>1</v>
      </c>
      <c r="P916" s="48">
        <v>0</v>
      </c>
      <c r="Q916" s="49">
        <v>42846</v>
      </c>
      <c r="S916" t="s">
        <v>3777</v>
      </c>
      <c r="T916" t="s">
        <v>3778</v>
      </c>
      <c r="U916" s="48" t="s">
        <v>1090</v>
      </c>
      <c r="V916" s="47"/>
      <c r="AB916">
        <v>0</v>
      </c>
      <c r="AD916">
        <v>0</v>
      </c>
      <c r="AF916">
        <v>0</v>
      </c>
      <c r="AG916">
        <v>0</v>
      </c>
      <c r="AH916">
        <v>0</v>
      </c>
      <c r="AI916">
        <v>0</v>
      </c>
      <c r="AJ916">
        <v>0</v>
      </c>
      <c r="AK916">
        <v>0</v>
      </c>
      <c r="AM916">
        <v>0</v>
      </c>
      <c r="AN916">
        <v>1</v>
      </c>
      <c r="AO916">
        <v>1</v>
      </c>
      <c r="AP916">
        <v>0</v>
      </c>
      <c r="AQ916">
        <v>0</v>
      </c>
      <c r="AR916">
        <v>0</v>
      </c>
      <c r="AS916">
        <v>0</v>
      </c>
      <c r="AT916">
        <v>0</v>
      </c>
      <c r="AU916">
        <v>0</v>
      </c>
      <c r="AV916">
        <v>0</v>
      </c>
      <c r="BA916">
        <v>0</v>
      </c>
      <c r="BD916">
        <v>0</v>
      </c>
      <c r="BG916">
        <v>0</v>
      </c>
      <c r="BJ916">
        <v>0</v>
      </c>
      <c r="BM916">
        <v>0</v>
      </c>
      <c r="BP916">
        <v>0</v>
      </c>
      <c r="BQ916" s="48" t="s">
        <v>5105</v>
      </c>
      <c r="BR916" s="48" t="s">
        <v>5106</v>
      </c>
      <c r="BS916" s="48" t="s">
        <v>1090</v>
      </c>
      <c r="BT916" s="48" t="s">
        <v>5107</v>
      </c>
      <c r="BU916" s="48" t="s">
        <v>2122</v>
      </c>
      <c r="BV916" t="s">
        <v>5108</v>
      </c>
      <c r="BX916" s="48">
        <v>0</v>
      </c>
      <c r="BY916" s="48">
        <v>15</v>
      </c>
      <c r="BZ916" s="48">
        <v>0</v>
      </c>
      <c r="CA916" s="48">
        <v>0</v>
      </c>
      <c r="CB916" s="49"/>
    </row>
    <row r="917" spans="1:80" x14ac:dyDescent="0.25">
      <c r="A917">
        <v>10001</v>
      </c>
      <c r="B917" s="48" t="s">
        <v>7434</v>
      </c>
      <c r="C917" s="48" t="s">
        <v>7435</v>
      </c>
      <c r="E917" s="48" t="s">
        <v>606</v>
      </c>
      <c r="F917" s="48">
        <v>36</v>
      </c>
      <c r="G917" s="48">
        <v>0</v>
      </c>
      <c r="H917" s="48">
        <v>36</v>
      </c>
      <c r="I917" s="48">
        <v>36</v>
      </c>
      <c r="J917" s="48">
        <v>1</v>
      </c>
      <c r="K917" s="48">
        <v>36</v>
      </c>
      <c r="L917" s="48">
        <v>1</v>
      </c>
      <c r="M917" s="48">
        <v>36</v>
      </c>
      <c r="N917" s="48">
        <v>1</v>
      </c>
      <c r="O917">
        <v>1</v>
      </c>
      <c r="P917" s="48">
        <v>0</v>
      </c>
      <c r="Q917" s="49">
        <v>42846</v>
      </c>
      <c r="S917" t="s">
        <v>3777</v>
      </c>
      <c r="T917" t="s">
        <v>3778</v>
      </c>
      <c r="U917" s="48" t="s">
        <v>1090</v>
      </c>
      <c r="V917" s="47"/>
      <c r="AB917">
        <v>0</v>
      </c>
      <c r="AD917">
        <v>0</v>
      </c>
      <c r="AF917">
        <v>0</v>
      </c>
      <c r="AG917">
        <v>0</v>
      </c>
      <c r="AH917">
        <v>0</v>
      </c>
      <c r="AI917">
        <v>0</v>
      </c>
      <c r="AJ917">
        <v>0</v>
      </c>
      <c r="AK917">
        <v>0</v>
      </c>
      <c r="AM917">
        <v>0</v>
      </c>
      <c r="AN917">
        <v>1</v>
      </c>
      <c r="AO917">
        <v>1</v>
      </c>
      <c r="AP917">
        <v>0</v>
      </c>
      <c r="AQ917">
        <v>0</v>
      </c>
      <c r="AR917">
        <v>0</v>
      </c>
      <c r="AS917">
        <v>0</v>
      </c>
      <c r="AT917">
        <v>0</v>
      </c>
      <c r="AU917">
        <v>0</v>
      </c>
      <c r="AV917">
        <v>0</v>
      </c>
      <c r="BA917">
        <v>0</v>
      </c>
      <c r="BD917">
        <v>0</v>
      </c>
      <c r="BG917">
        <v>0</v>
      </c>
      <c r="BJ917">
        <v>0</v>
      </c>
      <c r="BM917">
        <v>0</v>
      </c>
      <c r="BP917">
        <v>0</v>
      </c>
      <c r="BQ917" s="48" t="s">
        <v>1090</v>
      </c>
      <c r="BR917" s="48" t="s">
        <v>737</v>
      </c>
      <c r="BS917" s="48" t="s">
        <v>1090</v>
      </c>
      <c r="BT917" s="48" t="s">
        <v>5107</v>
      </c>
      <c r="BX917" s="48">
        <v>0</v>
      </c>
      <c r="BY917" s="48">
        <v>15</v>
      </c>
      <c r="BZ917" s="48">
        <v>0</v>
      </c>
      <c r="CA917" s="48">
        <v>0</v>
      </c>
      <c r="CB917" s="49">
        <v>0</v>
      </c>
    </row>
    <row r="918" spans="1:80" x14ac:dyDescent="0.25">
      <c r="A918">
        <v>10001</v>
      </c>
      <c r="B918" s="48" t="s">
        <v>5113</v>
      </c>
      <c r="C918" s="48" t="s">
        <v>5114</v>
      </c>
      <c r="E918" s="48" t="s">
        <v>606</v>
      </c>
      <c r="F918" s="48">
        <v>27</v>
      </c>
      <c r="G918" s="48">
        <v>0</v>
      </c>
      <c r="H918" s="48">
        <v>27</v>
      </c>
      <c r="I918" s="48">
        <v>27</v>
      </c>
      <c r="J918" s="48">
        <v>1</v>
      </c>
      <c r="K918" s="48">
        <v>27</v>
      </c>
      <c r="L918" s="48">
        <v>1</v>
      </c>
      <c r="M918" s="48">
        <v>27</v>
      </c>
      <c r="N918" s="48">
        <v>1</v>
      </c>
      <c r="O918">
        <v>1</v>
      </c>
      <c r="P918" s="48">
        <v>0</v>
      </c>
      <c r="Q918" s="49">
        <v>41956</v>
      </c>
      <c r="R918" t="s">
        <v>737</v>
      </c>
      <c r="S918" t="s">
        <v>3777</v>
      </c>
      <c r="T918" t="s">
        <v>3778</v>
      </c>
      <c r="U918" s="48" t="s">
        <v>5105</v>
      </c>
      <c r="V918" s="47"/>
      <c r="AB918">
        <v>0</v>
      </c>
      <c r="AD918">
        <v>0</v>
      </c>
      <c r="AF918">
        <v>0</v>
      </c>
      <c r="AG918">
        <v>0</v>
      </c>
      <c r="AH918">
        <v>0</v>
      </c>
      <c r="AI918">
        <v>0</v>
      </c>
      <c r="AJ918">
        <v>0</v>
      </c>
      <c r="AK918">
        <v>0</v>
      </c>
      <c r="AM918">
        <v>0</v>
      </c>
      <c r="AN918">
        <v>1</v>
      </c>
      <c r="AO918">
        <v>1</v>
      </c>
      <c r="AP918">
        <v>0</v>
      </c>
      <c r="AQ918">
        <v>0</v>
      </c>
      <c r="AR918">
        <v>0</v>
      </c>
      <c r="AS918">
        <v>0</v>
      </c>
      <c r="AT918">
        <v>0</v>
      </c>
      <c r="AU918">
        <v>0</v>
      </c>
      <c r="AV918">
        <v>0</v>
      </c>
      <c r="BA918">
        <v>0</v>
      </c>
      <c r="BD918">
        <v>0</v>
      </c>
      <c r="BG918">
        <v>0</v>
      </c>
      <c r="BJ918">
        <v>0</v>
      </c>
      <c r="BM918">
        <v>0</v>
      </c>
      <c r="BP918">
        <v>0</v>
      </c>
      <c r="BQ918" s="48" t="s">
        <v>5105</v>
      </c>
      <c r="BR918" s="48" t="s">
        <v>5115</v>
      </c>
      <c r="BX918" s="48">
        <v>0</v>
      </c>
      <c r="BY918" s="48">
        <v>15</v>
      </c>
      <c r="BZ918" s="48">
        <v>0</v>
      </c>
      <c r="CA918" s="48">
        <v>0</v>
      </c>
      <c r="CB918" s="49"/>
    </row>
    <row r="919" spans="1:80" x14ac:dyDescent="0.25">
      <c r="A919">
        <v>10001</v>
      </c>
      <c r="B919" s="48" t="s">
        <v>8187</v>
      </c>
      <c r="C919" s="48" t="s">
        <v>8188</v>
      </c>
      <c r="E919" s="48" t="s">
        <v>12</v>
      </c>
      <c r="F919" s="48">
        <v>15.16</v>
      </c>
      <c r="G919" s="48">
        <v>0</v>
      </c>
      <c r="H919" s="48">
        <v>15.16</v>
      </c>
      <c r="I919" s="48">
        <v>15.16</v>
      </c>
      <c r="J919" s="48">
        <v>1</v>
      </c>
      <c r="K919" s="48">
        <v>15.16</v>
      </c>
      <c r="L919" s="48">
        <v>1</v>
      </c>
      <c r="M919" s="48">
        <v>15.16</v>
      </c>
      <c r="N919" s="48">
        <v>1</v>
      </c>
      <c r="O919">
        <v>1</v>
      </c>
      <c r="P919" s="48">
        <v>0</v>
      </c>
      <c r="Q919" s="49">
        <v>43089</v>
      </c>
      <c r="S919" t="s">
        <v>3379</v>
      </c>
      <c r="T919" t="s">
        <v>3380</v>
      </c>
      <c r="U919" s="48" t="s">
        <v>1090</v>
      </c>
      <c r="V919" s="47"/>
      <c r="AB919">
        <v>0</v>
      </c>
      <c r="AD919">
        <v>0</v>
      </c>
      <c r="AF919">
        <v>0</v>
      </c>
      <c r="AG919">
        <v>0</v>
      </c>
      <c r="AH919">
        <v>0</v>
      </c>
      <c r="AI919">
        <v>0</v>
      </c>
      <c r="AJ919">
        <v>0</v>
      </c>
      <c r="AK919">
        <v>0</v>
      </c>
      <c r="AM919">
        <v>0</v>
      </c>
      <c r="AN919">
        <v>1</v>
      </c>
      <c r="AO919">
        <v>1</v>
      </c>
      <c r="AP919">
        <v>0</v>
      </c>
      <c r="AQ919">
        <v>0</v>
      </c>
      <c r="AR919">
        <v>0</v>
      </c>
      <c r="AS919">
        <v>0</v>
      </c>
      <c r="AT919">
        <v>0</v>
      </c>
      <c r="AU919">
        <v>0</v>
      </c>
      <c r="AV919">
        <v>0</v>
      </c>
      <c r="BA919">
        <v>0</v>
      </c>
      <c r="BD919">
        <v>0</v>
      </c>
      <c r="BG919">
        <v>0</v>
      </c>
      <c r="BJ919">
        <v>0</v>
      </c>
      <c r="BM919">
        <v>0</v>
      </c>
      <c r="BP919">
        <v>0</v>
      </c>
      <c r="BQ919" s="48" t="s">
        <v>1090</v>
      </c>
      <c r="BR919" s="48" t="s">
        <v>8189</v>
      </c>
      <c r="BX919" s="48">
        <v>0</v>
      </c>
      <c r="BY919" s="48">
        <v>19</v>
      </c>
      <c r="BZ919" s="48">
        <v>0</v>
      </c>
      <c r="CA919" s="48">
        <v>0</v>
      </c>
      <c r="CB919" s="49">
        <v>0</v>
      </c>
    </row>
    <row r="920" spans="1:80" x14ac:dyDescent="0.25">
      <c r="A920">
        <v>10001</v>
      </c>
      <c r="B920" s="48" t="s">
        <v>5158</v>
      </c>
      <c r="C920" s="48" t="s">
        <v>5159</v>
      </c>
      <c r="E920" s="48" t="s">
        <v>12</v>
      </c>
      <c r="F920" s="48">
        <v>20.41</v>
      </c>
      <c r="G920" s="48">
        <v>0</v>
      </c>
      <c r="H920" s="48">
        <v>20.41</v>
      </c>
      <c r="I920" s="48">
        <v>20.41</v>
      </c>
      <c r="J920" s="48">
        <v>1</v>
      </c>
      <c r="K920" s="48">
        <v>20.41</v>
      </c>
      <c r="L920" s="48">
        <v>1.1499999999999999</v>
      </c>
      <c r="M920" s="48">
        <v>23.47</v>
      </c>
      <c r="N920" s="48">
        <v>1</v>
      </c>
      <c r="O920">
        <v>1</v>
      </c>
      <c r="P920" s="48">
        <v>0</v>
      </c>
      <c r="Q920" s="49">
        <v>42116</v>
      </c>
      <c r="R920" t="s">
        <v>737</v>
      </c>
      <c r="S920" t="s">
        <v>3379</v>
      </c>
      <c r="T920" t="s">
        <v>3380</v>
      </c>
      <c r="U920" s="48" t="s">
        <v>1090</v>
      </c>
      <c r="V920" s="47"/>
      <c r="AB920">
        <v>0</v>
      </c>
      <c r="AD920">
        <v>0</v>
      </c>
      <c r="AF920">
        <v>0</v>
      </c>
      <c r="AG920">
        <v>0</v>
      </c>
      <c r="AH920">
        <v>0</v>
      </c>
      <c r="AI920">
        <v>0</v>
      </c>
      <c r="AJ920">
        <v>0</v>
      </c>
      <c r="AK920">
        <v>0</v>
      </c>
      <c r="AM920">
        <v>0</v>
      </c>
      <c r="AN920">
        <v>1</v>
      </c>
      <c r="AO920">
        <v>1</v>
      </c>
      <c r="AP920">
        <v>0</v>
      </c>
      <c r="AQ920">
        <v>0</v>
      </c>
      <c r="AR920">
        <v>0</v>
      </c>
      <c r="AS920">
        <v>0</v>
      </c>
      <c r="AT920">
        <v>0</v>
      </c>
      <c r="AU920">
        <v>0</v>
      </c>
      <c r="AV920">
        <v>0</v>
      </c>
      <c r="BA920">
        <v>0</v>
      </c>
      <c r="BD920">
        <v>0</v>
      </c>
      <c r="BG920">
        <v>0</v>
      </c>
      <c r="BJ920">
        <v>0</v>
      </c>
      <c r="BM920">
        <v>0</v>
      </c>
      <c r="BP920">
        <v>0</v>
      </c>
      <c r="BQ920" s="48" t="s">
        <v>1090</v>
      </c>
      <c r="BR920" s="48" t="s">
        <v>5160</v>
      </c>
      <c r="BS920" s="48" t="s">
        <v>1090</v>
      </c>
      <c r="BT920" s="48" t="s">
        <v>5160</v>
      </c>
      <c r="BX920" s="48">
        <v>0</v>
      </c>
      <c r="BY920" s="48">
        <v>15</v>
      </c>
      <c r="BZ920" s="48">
        <v>0</v>
      </c>
      <c r="CA920" s="48">
        <v>0</v>
      </c>
      <c r="CB920" s="49"/>
    </row>
    <row r="921" spans="1:80" x14ac:dyDescent="0.25">
      <c r="A921">
        <v>10001</v>
      </c>
      <c r="B921" s="48" t="s">
        <v>8300</v>
      </c>
      <c r="C921" s="48" t="s">
        <v>8301</v>
      </c>
      <c r="E921" s="48" t="s">
        <v>12</v>
      </c>
      <c r="F921" s="48">
        <v>5.61</v>
      </c>
      <c r="G921" s="48">
        <v>0</v>
      </c>
      <c r="H921" s="48">
        <v>5.61</v>
      </c>
      <c r="I921" s="48">
        <v>5.61</v>
      </c>
      <c r="J921" s="48">
        <v>1</v>
      </c>
      <c r="K921" s="48">
        <v>5.61</v>
      </c>
      <c r="L921" s="48">
        <v>1</v>
      </c>
      <c r="M921" s="48">
        <v>5.61</v>
      </c>
      <c r="N921" s="48">
        <v>1</v>
      </c>
      <c r="O921">
        <v>1</v>
      </c>
      <c r="P921" s="48">
        <v>0</v>
      </c>
      <c r="Q921" s="49">
        <v>43053</v>
      </c>
      <c r="S921" t="s">
        <v>3605</v>
      </c>
      <c r="T921" t="s">
        <v>3606</v>
      </c>
      <c r="U921" s="48" t="s">
        <v>1918</v>
      </c>
      <c r="V921" s="47"/>
      <c r="AB921">
        <v>0</v>
      </c>
      <c r="AD921">
        <v>0</v>
      </c>
      <c r="AF921">
        <v>0</v>
      </c>
      <c r="AG921">
        <v>0</v>
      </c>
      <c r="AH921">
        <v>0</v>
      </c>
      <c r="AI921">
        <v>0</v>
      </c>
      <c r="AJ921">
        <v>0</v>
      </c>
      <c r="AK921">
        <v>0</v>
      </c>
      <c r="AM921">
        <v>0</v>
      </c>
      <c r="AN921">
        <v>1</v>
      </c>
      <c r="AO921">
        <v>1</v>
      </c>
      <c r="AP921">
        <v>0</v>
      </c>
      <c r="AQ921">
        <v>0</v>
      </c>
      <c r="AR921">
        <v>0</v>
      </c>
      <c r="AS921">
        <v>0</v>
      </c>
      <c r="AT921">
        <v>0</v>
      </c>
      <c r="AU921">
        <v>0</v>
      </c>
      <c r="AV921">
        <v>0</v>
      </c>
      <c r="BA921">
        <v>0</v>
      </c>
      <c r="BD921">
        <v>0</v>
      </c>
      <c r="BG921">
        <v>0</v>
      </c>
      <c r="BJ921">
        <v>0</v>
      </c>
      <c r="BM921">
        <v>0</v>
      </c>
      <c r="BP921">
        <v>0</v>
      </c>
      <c r="BQ921" s="48" t="s">
        <v>1918</v>
      </c>
      <c r="BR921" s="48" t="s">
        <v>8302</v>
      </c>
      <c r="BX921" s="48">
        <v>0</v>
      </c>
      <c r="BY921" s="48">
        <v>19</v>
      </c>
      <c r="BZ921" s="48">
        <v>0</v>
      </c>
      <c r="CA921" s="48">
        <v>0</v>
      </c>
      <c r="CB921" s="49">
        <v>0</v>
      </c>
    </row>
    <row r="922" spans="1:80" x14ac:dyDescent="0.25">
      <c r="A922">
        <v>10001</v>
      </c>
      <c r="B922" s="48" t="s">
        <v>8303</v>
      </c>
      <c r="C922" s="48" t="s">
        <v>8304</v>
      </c>
      <c r="E922" s="48" t="s">
        <v>12</v>
      </c>
      <c r="F922" s="48">
        <v>7.37</v>
      </c>
      <c r="G922" s="48">
        <v>0</v>
      </c>
      <c r="H922" s="48">
        <v>7.37</v>
      </c>
      <c r="I922" s="48">
        <v>7.37</v>
      </c>
      <c r="J922" s="48">
        <v>1</v>
      </c>
      <c r="K922" s="48">
        <v>7.37</v>
      </c>
      <c r="L922" s="48">
        <v>1</v>
      </c>
      <c r="M922" s="48">
        <v>7.37</v>
      </c>
      <c r="N922" s="48">
        <v>1</v>
      </c>
      <c r="O922">
        <v>1</v>
      </c>
      <c r="P922" s="48">
        <v>0</v>
      </c>
      <c r="Q922" s="49">
        <v>43053</v>
      </c>
      <c r="S922" t="s">
        <v>3605</v>
      </c>
      <c r="T922" t="s">
        <v>3606</v>
      </c>
      <c r="U922" s="48" t="s">
        <v>1918</v>
      </c>
      <c r="V922" s="47"/>
      <c r="AB922">
        <v>0</v>
      </c>
      <c r="AD922">
        <v>0</v>
      </c>
      <c r="AF922">
        <v>0</v>
      </c>
      <c r="AG922">
        <v>0</v>
      </c>
      <c r="AH922">
        <v>0</v>
      </c>
      <c r="AI922">
        <v>0</v>
      </c>
      <c r="AJ922">
        <v>0</v>
      </c>
      <c r="AK922">
        <v>0</v>
      </c>
      <c r="AM922">
        <v>0</v>
      </c>
      <c r="AN922">
        <v>1</v>
      </c>
      <c r="AO922">
        <v>1</v>
      </c>
      <c r="AP922">
        <v>0</v>
      </c>
      <c r="AQ922">
        <v>0</v>
      </c>
      <c r="AR922">
        <v>0</v>
      </c>
      <c r="AS922">
        <v>0</v>
      </c>
      <c r="AT922">
        <v>0</v>
      </c>
      <c r="AU922">
        <v>0</v>
      </c>
      <c r="AV922">
        <v>0</v>
      </c>
      <c r="BA922">
        <v>0</v>
      </c>
      <c r="BD922">
        <v>0</v>
      </c>
      <c r="BG922">
        <v>0</v>
      </c>
      <c r="BJ922">
        <v>0</v>
      </c>
      <c r="BM922">
        <v>0</v>
      </c>
      <c r="BP922">
        <v>0</v>
      </c>
      <c r="BQ922" s="48" t="s">
        <v>1918</v>
      </c>
      <c r="BR922" s="48" t="s">
        <v>8305</v>
      </c>
      <c r="BX922" s="48">
        <v>0</v>
      </c>
      <c r="BY922" s="48">
        <v>19</v>
      </c>
      <c r="BZ922" s="48">
        <v>0</v>
      </c>
      <c r="CA922" s="48">
        <v>0</v>
      </c>
      <c r="CB922" s="49">
        <v>0</v>
      </c>
    </row>
    <row r="923" spans="1:80" x14ac:dyDescent="0.25">
      <c r="A923">
        <v>10001</v>
      </c>
      <c r="B923" s="48" t="s">
        <v>3930</v>
      </c>
      <c r="C923" s="48" t="s">
        <v>3931</v>
      </c>
      <c r="E923" s="48" t="s">
        <v>12</v>
      </c>
      <c r="F923" s="48">
        <v>10.5</v>
      </c>
      <c r="G923" s="48">
        <v>25</v>
      </c>
      <c r="H923" s="48">
        <v>7.5</v>
      </c>
      <c r="I923" s="48">
        <v>7.875</v>
      </c>
      <c r="J923" s="48">
        <v>1</v>
      </c>
      <c r="K923" s="48">
        <v>7.5</v>
      </c>
      <c r="L923" s="48">
        <v>1</v>
      </c>
      <c r="M923" s="48">
        <v>7.875</v>
      </c>
      <c r="N923" s="48">
        <v>1</v>
      </c>
      <c r="O923">
        <v>1</v>
      </c>
      <c r="P923" s="48">
        <v>0</v>
      </c>
      <c r="Q923" s="49">
        <v>43006</v>
      </c>
      <c r="S923" t="s">
        <v>2549</v>
      </c>
      <c r="T923" t="s">
        <v>2550</v>
      </c>
      <c r="U923" s="48" t="s">
        <v>701</v>
      </c>
      <c r="V923" s="47"/>
      <c r="AB923">
        <v>0</v>
      </c>
      <c r="AD923">
        <v>0</v>
      </c>
      <c r="AF923">
        <v>0</v>
      </c>
      <c r="AG923">
        <v>0</v>
      </c>
      <c r="AH923">
        <v>0</v>
      </c>
      <c r="AI923">
        <v>0</v>
      </c>
      <c r="AJ923">
        <v>0</v>
      </c>
      <c r="AK923">
        <v>0</v>
      </c>
      <c r="AM923">
        <v>0</v>
      </c>
      <c r="AN923">
        <v>1</v>
      </c>
      <c r="AO923">
        <v>1</v>
      </c>
      <c r="AP923">
        <v>0</v>
      </c>
      <c r="AQ923">
        <v>0</v>
      </c>
      <c r="AR923">
        <v>0</v>
      </c>
      <c r="AS923">
        <v>0</v>
      </c>
      <c r="AT923">
        <v>0</v>
      </c>
      <c r="AU923">
        <v>0</v>
      </c>
      <c r="AV923">
        <v>0</v>
      </c>
      <c r="BA923">
        <v>0</v>
      </c>
      <c r="BD923">
        <v>0</v>
      </c>
      <c r="BG923">
        <v>0</v>
      </c>
      <c r="BJ923">
        <v>0</v>
      </c>
      <c r="BM923">
        <v>0</v>
      </c>
      <c r="BP923">
        <v>0</v>
      </c>
      <c r="BQ923" s="48" t="s">
        <v>701</v>
      </c>
      <c r="BR923" s="48" t="s">
        <v>3932</v>
      </c>
      <c r="BX923" s="48">
        <v>0</v>
      </c>
      <c r="BY923" s="48">
        <v>3</v>
      </c>
      <c r="BZ923" s="48">
        <v>0</v>
      </c>
      <c r="CA923" s="48">
        <v>0</v>
      </c>
      <c r="CB923" s="49"/>
    </row>
    <row r="924" spans="1:80" x14ac:dyDescent="0.25">
      <c r="A924">
        <v>10001</v>
      </c>
      <c r="B924" s="48" t="s">
        <v>6757</v>
      </c>
      <c r="C924" s="48" t="s">
        <v>6758</v>
      </c>
      <c r="E924" s="48" t="s">
        <v>14</v>
      </c>
      <c r="F924" s="48">
        <v>0.53</v>
      </c>
      <c r="G924" s="48">
        <v>0</v>
      </c>
      <c r="H924" s="48">
        <v>0.53</v>
      </c>
      <c r="I924" s="48">
        <v>0.53</v>
      </c>
      <c r="J924" s="48">
        <v>1</v>
      </c>
      <c r="K924" s="48">
        <v>0.53</v>
      </c>
      <c r="L924" s="48">
        <v>1</v>
      </c>
      <c r="M924" s="48">
        <v>0.53</v>
      </c>
      <c r="N924" s="48">
        <v>1</v>
      </c>
      <c r="O924">
        <v>1</v>
      </c>
      <c r="P924" s="48">
        <v>0</v>
      </c>
      <c r="Q924" s="49">
        <v>42555</v>
      </c>
      <c r="R924" t="s">
        <v>1081</v>
      </c>
      <c r="S924" t="s">
        <v>6688</v>
      </c>
      <c r="T924" t="s">
        <v>6689</v>
      </c>
      <c r="U924" s="48" t="s">
        <v>1084</v>
      </c>
      <c r="V924" s="47"/>
      <c r="AB924">
        <v>0</v>
      </c>
      <c r="AD924">
        <v>0</v>
      </c>
      <c r="AF924">
        <v>0</v>
      </c>
      <c r="AG924">
        <v>0</v>
      </c>
      <c r="AH924">
        <v>0</v>
      </c>
      <c r="AI924">
        <v>0</v>
      </c>
      <c r="AJ924">
        <v>0</v>
      </c>
      <c r="AK924">
        <v>0</v>
      </c>
      <c r="AM924">
        <v>0</v>
      </c>
      <c r="AN924">
        <v>1</v>
      </c>
      <c r="AO924">
        <v>1</v>
      </c>
      <c r="AP924">
        <v>0</v>
      </c>
      <c r="AQ924">
        <v>0</v>
      </c>
      <c r="AR924">
        <v>0</v>
      </c>
      <c r="AS924">
        <v>0</v>
      </c>
      <c r="AT924">
        <v>0</v>
      </c>
      <c r="AU924">
        <v>0</v>
      </c>
      <c r="AV924">
        <v>0</v>
      </c>
      <c r="BA924">
        <v>0</v>
      </c>
      <c r="BD924">
        <v>0</v>
      </c>
      <c r="BG924">
        <v>0</v>
      </c>
      <c r="BJ924">
        <v>0</v>
      </c>
      <c r="BM924">
        <v>0</v>
      </c>
      <c r="BP924">
        <v>0</v>
      </c>
      <c r="BQ924" s="48" t="s">
        <v>711</v>
      </c>
      <c r="BR924" s="48" t="s">
        <v>6759</v>
      </c>
      <c r="BS924" s="48" t="s">
        <v>1089</v>
      </c>
      <c r="BT924" s="48" t="s">
        <v>6760</v>
      </c>
      <c r="BU924" s="48" t="s">
        <v>1201</v>
      </c>
      <c r="BV924" t="s">
        <v>6761</v>
      </c>
      <c r="BX924" s="48">
        <v>0</v>
      </c>
      <c r="BY924" s="48">
        <v>15</v>
      </c>
      <c r="BZ924" s="48">
        <v>0</v>
      </c>
      <c r="CA924" s="48">
        <v>0</v>
      </c>
      <c r="CB924" s="49"/>
    </row>
    <row r="925" spans="1:80" x14ac:dyDescent="0.25">
      <c r="A925">
        <v>10001</v>
      </c>
      <c r="B925" s="48" t="s">
        <v>6749</v>
      </c>
      <c r="C925" s="48" t="s">
        <v>6750</v>
      </c>
      <c r="E925" s="48" t="s">
        <v>14</v>
      </c>
      <c r="F925" s="48">
        <v>0.5</v>
      </c>
      <c r="G925" s="48">
        <v>0</v>
      </c>
      <c r="H925" s="48">
        <v>0.5</v>
      </c>
      <c r="I925" s="48">
        <v>0.5</v>
      </c>
      <c r="J925" s="48">
        <v>1</v>
      </c>
      <c r="K925" s="48">
        <v>0.5</v>
      </c>
      <c r="L925" s="48">
        <v>1</v>
      </c>
      <c r="M925" s="48">
        <v>0.5</v>
      </c>
      <c r="N925" s="48">
        <v>1</v>
      </c>
      <c r="O925">
        <v>1</v>
      </c>
      <c r="P925" s="48">
        <v>0</v>
      </c>
      <c r="Q925" s="49">
        <v>42822</v>
      </c>
      <c r="R925" t="s">
        <v>1081</v>
      </c>
      <c r="S925" t="s">
        <v>6688</v>
      </c>
      <c r="T925" t="s">
        <v>6689</v>
      </c>
      <c r="U925" s="48" t="s">
        <v>1534</v>
      </c>
      <c r="V925" s="47"/>
      <c r="AB925">
        <v>0</v>
      </c>
      <c r="AD925">
        <v>0</v>
      </c>
      <c r="AF925">
        <v>0</v>
      </c>
      <c r="AG925">
        <v>0</v>
      </c>
      <c r="AH925">
        <v>0</v>
      </c>
      <c r="AI925">
        <v>0</v>
      </c>
      <c r="AJ925">
        <v>0</v>
      </c>
      <c r="AK925">
        <v>0</v>
      </c>
      <c r="AM925">
        <v>0</v>
      </c>
      <c r="AN925">
        <v>1</v>
      </c>
      <c r="AO925">
        <v>1</v>
      </c>
      <c r="AP925">
        <v>0</v>
      </c>
      <c r="AQ925">
        <v>0</v>
      </c>
      <c r="AR925">
        <v>0</v>
      </c>
      <c r="AS925">
        <v>0</v>
      </c>
      <c r="AT925">
        <v>0</v>
      </c>
      <c r="AU925">
        <v>0</v>
      </c>
      <c r="AV925">
        <v>0</v>
      </c>
      <c r="BA925">
        <v>0</v>
      </c>
      <c r="BD925">
        <v>0</v>
      </c>
      <c r="BG925">
        <v>0</v>
      </c>
      <c r="BJ925">
        <v>0</v>
      </c>
      <c r="BM925">
        <v>0</v>
      </c>
      <c r="BP925">
        <v>0</v>
      </c>
      <c r="BQ925" s="48" t="s">
        <v>711</v>
      </c>
      <c r="BR925" s="48" t="s">
        <v>6751</v>
      </c>
      <c r="BS925" s="48" t="s">
        <v>1089</v>
      </c>
      <c r="BT925" s="48" t="s">
        <v>6752</v>
      </c>
      <c r="BU925" s="48" t="s">
        <v>1534</v>
      </c>
      <c r="BX925" s="48">
        <v>0</v>
      </c>
      <c r="BY925" s="48">
        <v>15</v>
      </c>
      <c r="BZ925" s="48">
        <v>0</v>
      </c>
      <c r="CA925" s="48">
        <v>0</v>
      </c>
      <c r="CB925" s="49"/>
    </row>
    <row r="926" spans="1:80" x14ac:dyDescent="0.25">
      <c r="A926">
        <v>10001</v>
      </c>
      <c r="B926" s="48" t="s">
        <v>6753</v>
      </c>
      <c r="C926" s="48" t="s">
        <v>6754</v>
      </c>
      <c r="E926" s="48" t="s">
        <v>14</v>
      </c>
      <c r="F926" s="48">
        <v>0.82</v>
      </c>
      <c r="G926" s="48">
        <v>0</v>
      </c>
      <c r="H926" s="48">
        <v>0.82</v>
      </c>
      <c r="I926" s="48">
        <v>0.82</v>
      </c>
      <c r="J926" s="48">
        <v>1</v>
      </c>
      <c r="K926" s="48">
        <v>0.82</v>
      </c>
      <c r="L926" s="48">
        <v>1</v>
      </c>
      <c r="M926" s="48">
        <v>0.82</v>
      </c>
      <c r="N926" s="48">
        <v>1</v>
      </c>
      <c r="O926">
        <v>1</v>
      </c>
      <c r="P926" s="48">
        <v>0</v>
      </c>
      <c r="Q926" s="49">
        <v>40329</v>
      </c>
      <c r="S926" t="s">
        <v>6688</v>
      </c>
      <c r="T926" t="s">
        <v>6689</v>
      </c>
      <c r="U926" s="48" t="s">
        <v>711</v>
      </c>
      <c r="V926" s="47"/>
      <c r="AB926">
        <v>0</v>
      </c>
      <c r="AD926">
        <v>0</v>
      </c>
      <c r="AF926">
        <v>0</v>
      </c>
      <c r="AG926">
        <v>0</v>
      </c>
      <c r="AH926">
        <v>0</v>
      </c>
      <c r="AI926">
        <v>0</v>
      </c>
      <c r="AJ926">
        <v>0</v>
      </c>
      <c r="AK926">
        <v>0</v>
      </c>
      <c r="AM926">
        <v>0</v>
      </c>
      <c r="AN926">
        <v>1</v>
      </c>
      <c r="AO926">
        <v>1</v>
      </c>
      <c r="AP926">
        <v>0</v>
      </c>
      <c r="AQ926">
        <v>0</v>
      </c>
      <c r="AR926">
        <v>0</v>
      </c>
      <c r="AS926">
        <v>0</v>
      </c>
      <c r="AT926">
        <v>0</v>
      </c>
      <c r="AU926">
        <v>0</v>
      </c>
      <c r="AV926">
        <v>0</v>
      </c>
      <c r="BA926">
        <v>0</v>
      </c>
      <c r="BD926">
        <v>0</v>
      </c>
      <c r="BG926">
        <v>0</v>
      </c>
      <c r="BJ926">
        <v>0</v>
      </c>
      <c r="BM926">
        <v>0</v>
      </c>
      <c r="BP926">
        <v>0</v>
      </c>
      <c r="BQ926" s="48" t="s">
        <v>711</v>
      </c>
      <c r="BR926" s="48" t="s">
        <v>6755</v>
      </c>
      <c r="BS926" s="48" t="s">
        <v>1089</v>
      </c>
      <c r="BT926" s="48" t="s">
        <v>6756</v>
      </c>
      <c r="BX926" s="48">
        <v>0</v>
      </c>
      <c r="BY926" s="48">
        <v>15</v>
      </c>
      <c r="BZ926" s="48">
        <v>0</v>
      </c>
      <c r="CA926" s="48">
        <v>0</v>
      </c>
      <c r="CB926" s="49"/>
    </row>
    <row r="927" spans="1:80" x14ac:dyDescent="0.25">
      <c r="A927">
        <v>10001</v>
      </c>
      <c r="B927" s="48" t="s">
        <v>7458</v>
      </c>
      <c r="C927" s="48" t="s">
        <v>7459</v>
      </c>
      <c r="D927" t="s">
        <v>7460</v>
      </c>
      <c r="E927" s="48" t="s">
        <v>12</v>
      </c>
      <c r="F927" s="48">
        <v>99.6</v>
      </c>
      <c r="G927" s="48">
        <v>0</v>
      </c>
      <c r="H927" s="48">
        <v>99.6</v>
      </c>
      <c r="I927" s="48">
        <v>99.6</v>
      </c>
      <c r="J927" s="48">
        <v>1</v>
      </c>
      <c r="K927" s="48">
        <v>99.6</v>
      </c>
      <c r="L927" s="48">
        <v>1</v>
      </c>
      <c r="M927" s="48">
        <v>99.6</v>
      </c>
      <c r="N927" s="48">
        <v>1</v>
      </c>
      <c r="O927">
        <v>1</v>
      </c>
      <c r="P927" s="48">
        <v>0</v>
      </c>
      <c r="Q927" s="49">
        <v>41842</v>
      </c>
      <c r="S927" t="s">
        <v>2420</v>
      </c>
      <c r="T927" t="s">
        <v>2421</v>
      </c>
      <c r="U927" s="48" t="s">
        <v>1615</v>
      </c>
      <c r="V927" s="47"/>
      <c r="AB927">
        <v>0</v>
      </c>
      <c r="AD927">
        <v>0</v>
      </c>
      <c r="AF927">
        <v>0</v>
      </c>
      <c r="AG927">
        <v>0</v>
      </c>
      <c r="AH927">
        <v>0</v>
      </c>
      <c r="AI927">
        <v>0</v>
      </c>
      <c r="AJ927">
        <v>0</v>
      </c>
      <c r="AK927">
        <v>0</v>
      </c>
      <c r="AM927">
        <v>0</v>
      </c>
      <c r="AN927">
        <v>1</v>
      </c>
      <c r="AO927">
        <v>1</v>
      </c>
      <c r="AP927">
        <v>0</v>
      </c>
      <c r="AQ927">
        <v>0</v>
      </c>
      <c r="AR927">
        <v>0</v>
      </c>
      <c r="AS927">
        <v>0</v>
      </c>
      <c r="AT927">
        <v>0</v>
      </c>
      <c r="AU927">
        <v>0</v>
      </c>
      <c r="AV927">
        <v>0</v>
      </c>
      <c r="BA927">
        <v>0</v>
      </c>
      <c r="BD927">
        <v>0</v>
      </c>
      <c r="BG927">
        <v>0</v>
      </c>
      <c r="BJ927">
        <v>0</v>
      </c>
      <c r="BM927">
        <v>0</v>
      </c>
      <c r="BP927">
        <v>0</v>
      </c>
      <c r="BQ927" s="48" t="s">
        <v>1615</v>
      </c>
      <c r="BR927" s="48" t="s">
        <v>7461</v>
      </c>
      <c r="BX927" s="48">
        <v>0</v>
      </c>
      <c r="BY927" s="48">
        <v>15</v>
      </c>
      <c r="BZ927" s="48">
        <v>0</v>
      </c>
      <c r="CA927" s="48">
        <v>0</v>
      </c>
      <c r="CB927" s="49"/>
    </row>
    <row r="928" spans="1:80" x14ac:dyDescent="0.25">
      <c r="A928">
        <v>10001</v>
      </c>
      <c r="B928" s="48" t="s">
        <v>4536</v>
      </c>
      <c r="C928" s="48" t="s">
        <v>4537</v>
      </c>
      <c r="E928" s="48" t="s">
        <v>12</v>
      </c>
      <c r="F928" s="48">
        <v>35</v>
      </c>
      <c r="G928" s="48">
        <v>10</v>
      </c>
      <c r="H928" s="48">
        <v>31.5</v>
      </c>
      <c r="I928" s="48">
        <v>31.5</v>
      </c>
      <c r="J928" s="48">
        <v>1</v>
      </c>
      <c r="K928" s="48">
        <v>31.5</v>
      </c>
      <c r="L928" s="48">
        <v>1</v>
      </c>
      <c r="M928" s="48">
        <v>31.5</v>
      </c>
      <c r="N928" s="48">
        <v>1</v>
      </c>
      <c r="O928">
        <v>1</v>
      </c>
      <c r="P928" s="48">
        <v>0</v>
      </c>
      <c r="Q928" s="49">
        <v>42425</v>
      </c>
      <c r="S928" t="s">
        <v>2420</v>
      </c>
      <c r="T928" t="s">
        <v>2421</v>
      </c>
      <c r="U928" s="48" t="s">
        <v>701</v>
      </c>
      <c r="V928" s="47"/>
      <c r="AB928">
        <v>0</v>
      </c>
      <c r="AD928">
        <v>0</v>
      </c>
      <c r="AF928">
        <v>0</v>
      </c>
      <c r="AG928">
        <v>0</v>
      </c>
      <c r="AH928">
        <v>0</v>
      </c>
      <c r="AI928">
        <v>0</v>
      </c>
      <c r="AJ928">
        <v>0</v>
      </c>
      <c r="AK928">
        <v>0</v>
      </c>
      <c r="AM928">
        <v>0</v>
      </c>
      <c r="AN928">
        <v>1</v>
      </c>
      <c r="AO928">
        <v>1</v>
      </c>
      <c r="AP928">
        <v>0</v>
      </c>
      <c r="AQ928">
        <v>0</v>
      </c>
      <c r="AR928">
        <v>0</v>
      </c>
      <c r="AS928">
        <v>0</v>
      </c>
      <c r="AT928">
        <v>0</v>
      </c>
      <c r="AU928">
        <v>0</v>
      </c>
      <c r="AV928">
        <v>0</v>
      </c>
      <c r="BA928">
        <v>0</v>
      </c>
      <c r="BD928">
        <v>0</v>
      </c>
      <c r="BG928">
        <v>0</v>
      </c>
      <c r="BJ928">
        <v>0</v>
      </c>
      <c r="BM928">
        <v>0</v>
      </c>
      <c r="BP928">
        <v>0</v>
      </c>
      <c r="BQ928" s="48" t="s">
        <v>701</v>
      </c>
      <c r="BR928" s="48" t="s">
        <v>4538</v>
      </c>
      <c r="BX928" s="48">
        <v>0</v>
      </c>
      <c r="BY928" s="48">
        <v>15</v>
      </c>
      <c r="BZ928" s="48">
        <v>0</v>
      </c>
      <c r="CA928" s="48">
        <v>0</v>
      </c>
      <c r="CB928" s="49">
        <v>0</v>
      </c>
    </row>
    <row r="929" spans="1:80" x14ac:dyDescent="0.25">
      <c r="A929">
        <v>10001</v>
      </c>
      <c r="B929" s="48" t="s">
        <v>6024</v>
      </c>
      <c r="C929" s="48" t="s">
        <v>6025</v>
      </c>
      <c r="E929" s="48" t="s">
        <v>12</v>
      </c>
      <c r="F929" s="48">
        <v>51.84</v>
      </c>
      <c r="G929" s="48">
        <v>10</v>
      </c>
      <c r="H929" s="48">
        <v>46.66</v>
      </c>
      <c r="I929" s="48">
        <v>46.66</v>
      </c>
      <c r="J929" s="48">
        <v>1</v>
      </c>
      <c r="K929" s="48">
        <v>46.66</v>
      </c>
      <c r="L929" s="48">
        <v>1</v>
      </c>
      <c r="M929" s="48">
        <v>46.66</v>
      </c>
      <c r="N929" s="48">
        <v>1</v>
      </c>
      <c r="O929">
        <v>1</v>
      </c>
      <c r="P929" s="48">
        <v>0</v>
      </c>
      <c r="Q929" s="49">
        <v>42425</v>
      </c>
      <c r="S929" t="s">
        <v>2420</v>
      </c>
      <c r="T929" t="s">
        <v>2421</v>
      </c>
      <c r="U929" s="48" t="s">
        <v>701</v>
      </c>
      <c r="V929" s="47"/>
      <c r="AB929">
        <v>0</v>
      </c>
      <c r="AD929">
        <v>0</v>
      </c>
      <c r="AF929">
        <v>0</v>
      </c>
      <c r="AG929">
        <v>0</v>
      </c>
      <c r="AH929">
        <v>0</v>
      </c>
      <c r="AI929">
        <v>0</v>
      </c>
      <c r="AJ929">
        <v>0</v>
      </c>
      <c r="AK929">
        <v>0</v>
      </c>
      <c r="AM929">
        <v>0</v>
      </c>
      <c r="AN929">
        <v>1</v>
      </c>
      <c r="AO929">
        <v>1</v>
      </c>
      <c r="AP929">
        <v>0</v>
      </c>
      <c r="AQ929">
        <v>0</v>
      </c>
      <c r="AR929">
        <v>0</v>
      </c>
      <c r="AS929">
        <v>0</v>
      </c>
      <c r="AT929">
        <v>0</v>
      </c>
      <c r="AU929">
        <v>0</v>
      </c>
      <c r="AV929">
        <v>0</v>
      </c>
      <c r="BA929">
        <v>0</v>
      </c>
      <c r="BD929">
        <v>0</v>
      </c>
      <c r="BG929">
        <v>0</v>
      </c>
      <c r="BJ929">
        <v>0</v>
      </c>
      <c r="BM929">
        <v>0</v>
      </c>
      <c r="BP929">
        <v>0</v>
      </c>
      <c r="BQ929" s="48" t="s">
        <v>701</v>
      </c>
      <c r="BR929" s="48" t="s">
        <v>6026</v>
      </c>
      <c r="BX929" s="48">
        <v>0</v>
      </c>
      <c r="BY929" s="48">
        <v>15</v>
      </c>
      <c r="BZ929" s="48">
        <v>0</v>
      </c>
      <c r="CA929" s="48">
        <v>0</v>
      </c>
      <c r="CB929" s="49"/>
    </row>
    <row r="930" spans="1:80" x14ac:dyDescent="0.25">
      <c r="A930">
        <v>10001</v>
      </c>
      <c r="B930" s="48" t="s">
        <v>6027</v>
      </c>
      <c r="C930" s="48" t="s">
        <v>6028</v>
      </c>
      <c r="E930" s="48" t="s">
        <v>12</v>
      </c>
      <c r="F930" s="48">
        <v>63.33</v>
      </c>
      <c r="G930" s="48">
        <v>10</v>
      </c>
      <c r="H930" s="48">
        <v>50.42</v>
      </c>
      <c r="I930" s="48">
        <v>56.997</v>
      </c>
      <c r="J930" s="48">
        <v>1</v>
      </c>
      <c r="K930" s="48">
        <v>50.42</v>
      </c>
      <c r="L930" s="48">
        <v>1</v>
      </c>
      <c r="M930" s="48">
        <v>56.997</v>
      </c>
      <c r="N930" s="48">
        <v>1</v>
      </c>
      <c r="O930">
        <v>1</v>
      </c>
      <c r="P930" s="48">
        <v>0</v>
      </c>
      <c r="Q930" s="49">
        <v>42355</v>
      </c>
      <c r="S930" t="s">
        <v>2420</v>
      </c>
      <c r="T930" t="s">
        <v>2421</v>
      </c>
      <c r="U930" s="48" t="s">
        <v>701</v>
      </c>
      <c r="V930" s="47"/>
      <c r="AB930">
        <v>0</v>
      </c>
      <c r="AD930">
        <v>0</v>
      </c>
      <c r="AF930">
        <v>0</v>
      </c>
      <c r="AG930">
        <v>0</v>
      </c>
      <c r="AH930">
        <v>0</v>
      </c>
      <c r="AI930">
        <v>0</v>
      </c>
      <c r="AJ930">
        <v>0</v>
      </c>
      <c r="AK930">
        <v>0</v>
      </c>
      <c r="AM930">
        <v>0</v>
      </c>
      <c r="AN930">
        <v>1</v>
      </c>
      <c r="AO930">
        <v>1</v>
      </c>
      <c r="AP930">
        <v>0</v>
      </c>
      <c r="AQ930">
        <v>0</v>
      </c>
      <c r="AR930">
        <v>0</v>
      </c>
      <c r="AS930">
        <v>0</v>
      </c>
      <c r="AT930">
        <v>0</v>
      </c>
      <c r="AU930">
        <v>0</v>
      </c>
      <c r="AV930">
        <v>0</v>
      </c>
      <c r="BA930">
        <v>0</v>
      </c>
      <c r="BD930">
        <v>0</v>
      </c>
      <c r="BG930">
        <v>0</v>
      </c>
      <c r="BJ930">
        <v>0</v>
      </c>
      <c r="BM930">
        <v>0</v>
      </c>
      <c r="BP930">
        <v>0</v>
      </c>
      <c r="BQ930" s="48" t="s">
        <v>701</v>
      </c>
      <c r="BR930" s="48" t="s">
        <v>6029</v>
      </c>
      <c r="BX930" s="48">
        <v>0</v>
      </c>
      <c r="BY930" s="48">
        <v>15</v>
      </c>
      <c r="BZ930" s="48">
        <v>0</v>
      </c>
      <c r="CA930" s="48">
        <v>0</v>
      </c>
      <c r="CB930" s="49"/>
    </row>
    <row r="931" spans="1:80" x14ac:dyDescent="0.25">
      <c r="A931">
        <v>10001</v>
      </c>
      <c r="B931" s="48" t="s">
        <v>7266</v>
      </c>
      <c r="C931" s="48" t="s">
        <v>7267</v>
      </c>
      <c r="E931" s="48" t="s">
        <v>12</v>
      </c>
      <c r="F931" s="48">
        <v>57.5</v>
      </c>
      <c r="G931" s="48">
        <v>10</v>
      </c>
      <c r="H931" s="48">
        <v>51.75</v>
      </c>
      <c r="I931" s="48">
        <v>51.75</v>
      </c>
      <c r="J931" s="48">
        <v>1</v>
      </c>
      <c r="K931" s="48">
        <v>51.75</v>
      </c>
      <c r="L931" s="48">
        <v>1</v>
      </c>
      <c r="M931" s="48">
        <v>51.75</v>
      </c>
      <c r="N931" s="48">
        <v>1</v>
      </c>
      <c r="O931">
        <v>1</v>
      </c>
      <c r="P931" s="48">
        <v>0</v>
      </c>
      <c r="Q931" s="49">
        <v>42569</v>
      </c>
      <c r="S931" t="s">
        <v>2420</v>
      </c>
      <c r="T931" t="s">
        <v>2421</v>
      </c>
      <c r="U931" s="48" t="s">
        <v>701</v>
      </c>
      <c r="V931" s="47"/>
      <c r="AB931">
        <v>0</v>
      </c>
      <c r="AD931">
        <v>0</v>
      </c>
      <c r="AF931">
        <v>0</v>
      </c>
      <c r="AG931">
        <v>0</v>
      </c>
      <c r="AH931">
        <v>0</v>
      </c>
      <c r="AI931">
        <v>0</v>
      </c>
      <c r="AJ931">
        <v>0</v>
      </c>
      <c r="AK931">
        <v>0</v>
      </c>
      <c r="AM931">
        <v>0</v>
      </c>
      <c r="AN931">
        <v>1</v>
      </c>
      <c r="AO931">
        <v>1</v>
      </c>
      <c r="AP931">
        <v>0</v>
      </c>
      <c r="AQ931">
        <v>0</v>
      </c>
      <c r="AR931">
        <v>0</v>
      </c>
      <c r="AS931">
        <v>0</v>
      </c>
      <c r="AT931">
        <v>0</v>
      </c>
      <c r="AU931">
        <v>0</v>
      </c>
      <c r="AV931">
        <v>0</v>
      </c>
      <c r="BA931">
        <v>0</v>
      </c>
      <c r="BD931">
        <v>0</v>
      </c>
      <c r="BG931">
        <v>0</v>
      </c>
      <c r="BJ931">
        <v>0</v>
      </c>
      <c r="BM931">
        <v>0</v>
      </c>
      <c r="BP931">
        <v>0</v>
      </c>
      <c r="BQ931" s="48" t="s">
        <v>701</v>
      </c>
      <c r="BR931" s="48" t="s">
        <v>7268</v>
      </c>
      <c r="BX931" s="48">
        <v>0</v>
      </c>
      <c r="BY931" s="48">
        <v>15</v>
      </c>
      <c r="BZ931" s="48">
        <v>0</v>
      </c>
      <c r="CA931" s="48">
        <v>0</v>
      </c>
      <c r="CB931" s="49">
        <v>0</v>
      </c>
    </row>
    <row r="932" spans="1:80" x14ac:dyDescent="0.25">
      <c r="A932">
        <v>10001</v>
      </c>
      <c r="B932" s="48" t="s">
        <v>6021</v>
      </c>
      <c r="C932" s="48" t="s">
        <v>6022</v>
      </c>
      <c r="E932" s="48" t="s">
        <v>12</v>
      </c>
      <c r="F932" s="48">
        <v>120.15</v>
      </c>
      <c r="G932" s="48">
        <v>0</v>
      </c>
      <c r="H932" s="48">
        <v>120.15</v>
      </c>
      <c r="I932" s="48">
        <v>120.15</v>
      </c>
      <c r="J932" s="48">
        <v>1</v>
      </c>
      <c r="K932" s="48">
        <v>120.15</v>
      </c>
      <c r="L932" s="48">
        <v>1</v>
      </c>
      <c r="M932" s="48">
        <v>120.15</v>
      </c>
      <c r="N932" s="48">
        <v>1</v>
      </c>
      <c r="O932">
        <v>1</v>
      </c>
      <c r="P932" s="48">
        <v>0</v>
      </c>
      <c r="Q932" s="49">
        <v>41012</v>
      </c>
      <c r="S932" t="s">
        <v>2420</v>
      </c>
      <c r="T932" t="s">
        <v>2421</v>
      </c>
      <c r="U932" s="48" t="s">
        <v>1615</v>
      </c>
      <c r="V932" s="47"/>
      <c r="AB932">
        <v>0</v>
      </c>
      <c r="AD932">
        <v>0</v>
      </c>
      <c r="AF932">
        <v>0</v>
      </c>
      <c r="AG932">
        <v>0</v>
      </c>
      <c r="AH932">
        <v>0</v>
      </c>
      <c r="AI932">
        <v>0</v>
      </c>
      <c r="AJ932">
        <v>0</v>
      </c>
      <c r="AK932">
        <v>0</v>
      </c>
      <c r="AM932">
        <v>0</v>
      </c>
      <c r="AN932">
        <v>1</v>
      </c>
      <c r="AO932">
        <v>1</v>
      </c>
      <c r="AP932">
        <v>0</v>
      </c>
      <c r="AQ932">
        <v>0</v>
      </c>
      <c r="AR932">
        <v>0</v>
      </c>
      <c r="AS932">
        <v>0</v>
      </c>
      <c r="AT932">
        <v>0</v>
      </c>
      <c r="AU932">
        <v>0</v>
      </c>
      <c r="AV932">
        <v>0</v>
      </c>
      <c r="BA932">
        <v>0</v>
      </c>
      <c r="BD932">
        <v>0</v>
      </c>
      <c r="BG932">
        <v>0</v>
      </c>
      <c r="BJ932">
        <v>0</v>
      </c>
      <c r="BM932">
        <v>0</v>
      </c>
      <c r="BP932">
        <v>0</v>
      </c>
      <c r="BQ932" s="48" t="s">
        <v>1615</v>
      </c>
      <c r="BR932" s="48" t="s">
        <v>6023</v>
      </c>
      <c r="BX932" s="48">
        <v>0</v>
      </c>
      <c r="BY932" s="48">
        <v>15</v>
      </c>
      <c r="BZ932" s="48">
        <v>0</v>
      </c>
      <c r="CA932" s="48">
        <v>0</v>
      </c>
      <c r="CB932" s="49"/>
    </row>
    <row r="933" spans="1:80" x14ac:dyDescent="0.25">
      <c r="A933">
        <v>10001</v>
      </c>
      <c r="B933" s="48" t="s">
        <v>6030</v>
      </c>
      <c r="C933" s="48" t="s">
        <v>6031</v>
      </c>
      <c r="E933" s="48" t="s">
        <v>12</v>
      </c>
      <c r="F933" s="48">
        <v>137.5</v>
      </c>
      <c r="G933" s="48">
        <v>0</v>
      </c>
      <c r="H933" s="48">
        <v>137.5</v>
      </c>
      <c r="I933" s="48">
        <v>137.5</v>
      </c>
      <c r="J933" s="48">
        <v>1</v>
      </c>
      <c r="K933" s="48">
        <v>137.5</v>
      </c>
      <c r="L933" s="48">
        <v>1</v>
      </c>
      <c r="M933" s="48">
        <v>137.5</v>
      </c>
      <c r="N933" s="48">
        <v>1</v>
      </c>
      <c r="O933">
        <v>1</v>
      </c>
      <c r="P933" s="48">
        <v>0</v>
      </c>
      <c r="Q933" s="49">
        <v>41012</v>
      </c>
      <c r="S933" t="s">
        <v>2420</v>
      </c>
      <c r="T933" t="s">
        <v>2421</v>
      </c>
      <c r="U933" s="48" t="s">
        <v>1615</v>
      </c>
      <c r="V933" s="47"/>
      <c r="AB933">
        <v>0</v>
      </c>
      <c r="AD933">
        <v>0</v>
      </c>
      <c r="AF933">
        <v>0</v>
      </c>
      <c r="AG933">
        <v>0</v>
      </c>
      <c r="AH933">
        <v>0</v>
      </c>
      <c r="AI933">
        <v>0</v>
      </c>
      <c r="AJ933">
        <v>0</v>
      </c>
      <c r="AK933">
        <v>0</v>
      </c>
      <c r="AM933">
        <v>0</v>
      </c>
      <c r="AN933">
        <v>1</v>
      </c>
      <c r="AO933">
        <v>1</v>
      </c>
      <c r="AP933">
        <v>0</v>
      </c>
      <c r="AQ933">
        <v>0</v>
      </c>
      <c r="AR933">
        <v>0</v>
      </c>
      <c r="AS933">
        <v>0</v>
      </c>
      <c r="AT933">
        <v>0</v>
      </c>
      <c r="AU933">
        <v>0</v>
      </c>
      <c r="AV933">
        <v>0</v>
      </c>
      <c r="BA933">
        <v>0</v>
      </c>
      <c r="BD933">
        <v>0</v>
      </c>
      <c r="BG933">
        <v>0</v>
      </c>
      <c r="BJ933">
        <v>0</v>
      </c>
      <c r="BM933">
        <v>0</v>
      </c>
      <c r="BP933">
        <v>0</v>
      </c>
      <c r="BQ933" s="48" t="s">
        <v>1615</v>
      </c>
      <c r="BR933" s="48" t="s">
        <v>6032</v>
      </c>
      <c r="BX933" s="48">
        <v>0</v>
      </c>
      <c r="BY933" s="48">
        <v>15</v>
      </c>
      <c r="BZ933" s="48">
        <v>0</v>
      </c>
      <c r="CA933" s="48">
        <v>0</v>
      </c>
      <c r="CB933" s="49"/>
    </row>
    <row r="934" spans="1:80" x14ac:dyDescent="0.25">
      <c r="A934">
        <v>10001</v>
      </c>
      <c r="B934" s="48" t="s">
        <v>5690</v>
      </c>
      <c r="C934" s="48" t="s">
        <v>5691</v>
      </c>
      <c r="D934" t="s">
        <v>5692</v>
      </c>
      <c r="E934" s="48" t="s">
        <v>12</v>
      </c>
      <c r="F934" s="48">
        <v>8</v>
      </c>
      <c r="G934" s="48">
        <v>0</v>
      </c>
      <c r="H934" s="48">
        <v>8</v>
      </c>
      <c r="I934" s="48">
        <v>8</v>
      </c>
      <c r="J934" s="48">
        <v>1</v>
      </c>
      <c r="K934" s="48">
        <v>8</v>
      </c>
      <c r="L934" s="48">
        <v>1</v>
      </c>
      <c r="M934" s="48">
        <v>8</v>
      </c>
      <c r="N934" s="48">
        <v>1</v>
      </c>
      <c r="O934">
        <v>1</v>
      </c>
      <c r="P934" s="48">
        <v>0</v>
      </c>
      <c r="Q934" s="49">
        <v>42814</v>
      </c>
      <c r="S934" t="s">
        <v>2316</v>
      </c>
      <c r="T934" t="s">
        <v>2317</v>
      </c>
      <c r="U934" s="48" t="s">
        <v>2467</v>
      </c>
      <c r="V934" s="47"/>
      <c r="AB934">
        <v>0</v>
      </c>
      <c r="AD934">
        <v>0</v>
      </c>
      <c r="AF934">
        <v>0</v>
      </c>
      <c r="AG934">
        <v>0</v>
      </c>
      <c r="AH934">
        <v>0</v>
      </c>
      <c r="AI934">
        <v>0</v>
      </c>
      <c r="AJ934">
        <v>0</v>
      </c>
      <c r="AK934">
        <v>0</v>
      </c>
      <c r="AM934">
        <v>0</v>
      </c>
      <c r="AN934">
        <v>1</v>
      </c>
      <c r="AO934">
        <v>1</v>
      </c>
      <c r="AP934">
        <v>0</v>
      </c>
      <c r="AQ934">
        <v>0</v>
      </c>
      <c r="AR934">
        <v>0</v>
      </c>
      <c r="AS934">
        <v>0</v>
      </c>
      <c r="AT934">
        <v>0</v>
      </c>
      <c r="AU934">
        <v>0</v>
      </c>
      <c r="AV934">
        <v>0</v>
      </c>
      <c r="BA934">
        <v>0</v>
      </c>
      <c r="BD934">
        <v>0</v>
      </c>
      <c r="BG934">
        <v>0</v>
      </c>
      <c r="BJ934">
        <v>0</v>
      </c>
      <c r="BM934">
        <v>0</v>
      </c>
      <c r="BP934">
        <v>0</v>
      </c>
      <c r="BQ934" s="48" t="s">
        <v>2467</v>
      </c>
      <c r="BR934" s="48" t="s">
        <v>5693</v>
      </c>
      <c r="BX934" s="48">
        <v>0</v>
      </c>
      <c r="BY934" s="48">
        <v>21</v>
      </c>
      <c r="BZ934" s="48">
        <v>0</v>
      </c>
      <c r="CA934" s="48">
        <v>0</v>
      </c>
      <c r="CB934" s="49"/>
    </row>
    <row r="935" spans="1:80" x14ac:dyDescent="0.25">
      <c r="A935">
        <v>10001</v>
      </c>
      <c r="B935" s="48" t="s">
        <v>2184</v>
      </c>
      <c r="C935" s="48" t="s">
        <v>2185</v>
      </c>
      <c r="E935" s="48" t="s">
        <v>12</v>
      </c>
      <c r="F935" s="48">
        <v>1.17</v>
      </c>
      <c r="G935" s="48">
        <v>10</v>
      </c>
      <c r="H935" s="48">
        <v>1.05</v>
      </c>
      <c r="I935" s="48">
        <v>1.05</v>
      </c>
      <c r="J935" s="48">
        <v>1</v>
      </c>
      <c r="K935" s="48">
        <v>1.05</v>
      </c>
      <c r="L935" s="48">
        <v>1</v>
      </c>
      <c r="M935" s="48">
        <v>1.05</v>
      </c>
      <c r="N935" s="48">
        <v>1</v>
      </c>
      <c r="O935">
        <v>1</v>
      </c>
      <c r="P935" s="48">
        <v>0</v>
      </c>
      <c r="Q935" s="49">
        <v>40281</v>
      </c>
      <c r="S935" t="s">
        <v>1609</v>
      </c>
      <c r="T935" t="s">
        <v>1610</v>
      </c>
      <c r="U935" s="48" t="s">
        <v>701</v>
      </c>
      <c r="V935" s="47"/>
      <c r="AB935">
        <v>0</v>
      </c>
      <c r="AD935">
        <v>0</v>
      </c>
      <c r="AF935">
        <v>0</v>
      </c>
      <c r="AG935">
        <v>0</v>
      </c>
      <c r="AH935">
        <v>0</v>
      </c>
      <c r="AI935">
        <v>0</v>
      </c>
      <c r="AJ935">
        <v>0</v>
      </c>
      <c r="AK935">
        <v>0</v>
      </c>
      <c r="AM935">
        <v>0</v>
      </c>
      <c r="AN935">
        <v>1</v>
      </c>
      <c r="AO935">
        <v>1</v>
      </c>
      <c r="AP935">
        <v>0</v>
      </c>
      <c r="AQ935">
        <v>0</v>
      </c>
      <c r="AR935">
        <v>0</v>
      </c>
      <c r="AS935">
        <v>0</v>
      </c>
      <c r="AT935">
        <v>0</v>
      </c>
      <c r="AU935">
        <v>0</v>
      </c>
      <c r="AV935">
        <v>0</v>
      </c>
      <c r="BA935">
        <v>0</v>
      </c>
      <c r="BD935">
        <v>0</v>
      </c>
      <c r="BG935">
        <v>0</v>
      </c>
      <c r="BJ935">
        <v>0</v>
      </c>
      <c r="BM935">
        <v>0</v>
      </c>
      <c r="BP935">
        <v>0</v>
      </c>
      <c r="BQ935" s="48" t="s">
        <v>701</v>
      </c>
      <c r="BR935" s="48" t="s">
        <v>2186</v>
      </c>
      <c r="BX935" s="48">
        <v>0</v>
      </c>
      <c r="BY935" s="48">
        <v>15</v>
      </c>
      <c r="BZ935" s="48">
        <v>0</v>
      </c>
      <c r="CA935" s="48">
        <v>0</v>
      </c>
      <c r="CB935" s="49"/>
    </row>
    <row r="936" spans="1:80" x14ac:dyDescent="0.25">
      <c r="A936">
        <v>10001</v>
      </c>
      <c r="B936" s="48" t="s">
        <v>2180</v>
      </c>
      <c r="C936" s="48" t="s">
        <v>2181</v>
      </c>
      <c r="E936" s="48" t="s">
        <v>12</v>
      </c>
      <c r="F936" s="48">
        <v>2.12</v>
      </c>
      <c r="G936" s="48">
        <v>0</v>
      </c>
      <c r="H936" s="48">
        <v>2.12</v>
      </c>
      <c r="I936" s="48">
        <v>2.12</v>
      </c>
      <c r="J936" s="48">
        <v>1</v>
      </c>
      <c r="K936" s="48">
        <v>2.12</v>
      </c>
      <c r="L936" s="48">
        <v>1</v>
      </c>
      <c r="M936" s="48">
        <v>2.12</v>
      </c>
      <c r="N936" s="48">
        <v>1</v>
      </c>
      <c r="O936">
        <v>1</v>
      </c>
      <c r="P936" s="48">
        <v>0</v>
      </c>
      <c r="Q936" s="49">
        <v>42929</v>
      </c>
      <c r="S936" t="s">
        <v>1901</v>
      </c>
      <c r="T936" t="s">
        <v>1902</v>
      </c>
      <c r="U936" s="48" t="s">
        <v>2122</v>
      </c>
      <c r="V936" s="47"/>
      <c r="AB936">
        <v>0</v>
      </c>
      <c r="AD936">
        <v>0</v>
      </c>
      <c r="AF936">
        <v>0</v>
      </c>
      <c r="AG936">
        <v>0</v>
      </c>
      <c r="AH936">
        <v>0</v>
      </c>
      <c r="AI936">
        <v>0</v>
      </c>
      <c r="AJ936">
        <v>0</v>
      </c>
      <c r="AK936">
        <v>0</v>
      </c>
      <c r="AM936">
        <v>0</v>
      </c>
      <c r="AN936">
        <v>1</v>
      </c>
      <c r="AO936">
        <v>1</v>
      </c>
      <c r="AP936">
        <v>0</v>
      </c>
      <c r="AQ936">
        <v>0</v>
      </c>
      <c r="AR936">
        <v>0</v>
      </c>
      <c r="AS936">
        <v>0</v>
      </c>
      <c r="AT936">
        <v>0</v>
      </c>
      <c r="AU936">
        <v>0</v>
      </c>
      <c r="AV936">
        <v>0</v>
      </c>
      <c r="BA936">
        <v>0</v>
      </c>
      <c r="BD936">
        <v>0</v>
      </c>
      <c r="BG936">
        <v>0</v>
      </c>
      <c r="BJ936">
        <v>0</v>
      </c>
      <c r="BM936">
        <v>0</v>
      </c>
      <c r="BP936">
        <v>0</v>
      </c>
      <c r="BQ936" s="48" t="s">
        <v>1090</v>
      </c>
      <c r="BR936" s="48" t="s">
        <v>2182</v>
      </c>
      <c r="BS936" s="48" t="s">
        <v>1135</v>
      </c>
      <c r="BT936" s="48" t="s">
        <v>2183</v>
      </c>
      <c r="BU936" s="48" t="s">
        <v>1315</v>
      </c>
      <c r="BX936" s="48">
        <v>0</v>
      </c>
      <c r="BY936" s="48">
        <v>15</v>
      </c>
      <c r="BZ936" s="48">
        <v>0</v>
      </c>
      <c r="CA936" s="48">
        <v>0</v>
      </c>
      <c r="CB936" s="49">
        <v>0</v>
      </c>
    </row>
    <row r="937" spans="1:80" x14ac:dyDescent="0.25">
      <c r="A937">
        <v>10001</v>
      </c>
      <c r="B937" s="48" t="s">
        <v>6033</v>
      </c>
      <c r="C937" s="48" t="s">
        <v>6034</v>
      </c>
      <c r="E937" s="48" t="s">
        <v>12</v>
      </c>
      <c r="F937" s="48">
        <v>24</v>
      </c>
      <c r="G937" s="48">
        <v>0</v>
      </c>
      <c r="H937" s="48">
        <v>22</v>
      </c>
      <c r="I937" s="48">
        <v>24</v>
      </c>
      <c r="J937" s="48">
        <v>1</v>
      </c>
      <c r="K937" s="48">
        <v>22</v>
      </c>
      <c r="L937" s="48">
        <v>1</v>
      </c>
      <c r="M937" s="48">
        <v>24</v>
      </c>
      <c r="N937" s="48">
        <v>1</v>
      </c>
      <c r="O937">
        <v>1</v>
      </c>
      <c r="P937" s="48">
        <v>0</v>
      </c>
      <c r="Q937" s="49">
        <v>42439</v>
      </c>
      <c r="S937" t="s">
        <v>2420</v>
      </c>
      <c r="T937" t="s">
        <v>2421</v>
      </c>
      <c r="U937" s="48" t="s">
        <v>1918</v>
      </c>
      <c r="V937" s="47"/>
      <c r="AB937">
        <v>0</v>
      </c>
      <c r="AD937">
        <v>0</v>
      </c>
      <c r="AF937">
        <v>0</v>
      </c>
      <c r="AG937">
        <v>0</v>
      </c>
      <c r="AH937">
        <v>0</v>
      </c>
      <c r="AI937">
        <v>0</v>
      </c>
      <c r="AJ937">
        <v>0</v>
      </c>
      <c r="AK937">
        <v>0</v>
      </c>
      <c r="AM937">
        <v>0</v>
      </c>
      <c r="AN937">
        <v>1</v>
      </c>
      <c r="AO937">
        <v>1</v>
      </c>
      <c r="AP937">
        <v>0</v>
      </c>
      <c r="AQ937">
        <v>0</v>
      </c>
      <c r="AR937">
        <v>0</v>
      </c>
      <c r="AS937">
        <v>0</v>
      </c>
      <c r="AT937">
        <v>0</v>
      </c>
      <c r="AU937">
        <v>0</v>
      </c>
      <c r="AV937">
        <v>0</v>
      </c>
      <c r="BA937">
        <v>0</v>
      </c>
      <c r="BD937">
        <v>0</v>
      </c>
      <c r="BG937">
        <v>0</v>
      </c>
      <c r="BJ937">
        <v>0</v>
      </c>
      <c r="BM937">
        <v>0</v>
      </c>
      <c r="BP937">
        <v>0</v>
      </c>
      <c r="BQ937" s="48" t="s">
        <v>1918</v>
      </c>
      <c r="BR937" s="48" t="s">
        <v>6035</v>
      </c>
      <c r="BX937" s="48">
        <v>0</v>
      </c>
      <c r="BY937" s="48">
        <v>15</v>
      </c>
      <c r="BZ937" s="48">
        <v>0</v>
      </c>
      <c r="CA937" s="48">
        <v>0</v>
      </c>
      <c r="CB937" s="49"/>
    </row>
    <row r="938" spans="1:80" x14ac:dyDescent="0.25">
      <c r="A938">
        <v>10001</v>
      </c>
      <c r="B938" s="48" t="s">
        <v>4433</v>
      </c>
      <c r="C938" s="48" t="s">
        <v>4434</v>
      </c>
      <c r="E938" s="48" t="s">
        <v>12</v>
      </c>
      <c r="F938" s="48">
        <v>13.58</v>
      </c>
      <c r="G938" s="48">
        <v>0</v>
      </c>
      <c r="H938" s="48">
        <v>13.58</v>
      </c>
      <c r="I938" s="48">
        <v>13.58</v>
      </c>
      <c r="J938" s="48">
        <v>1</v>
      </c>
      <c r="K938" s="48">
        <v>13.58</v>
      </c>
      <c r="L938" s="48">
        <v>1</v>
      </c>
      <c r="M938" s="48">
        <v>13.58</v>
      </c>
      <c r="N938" s="48">
        <v>1</v>
      </c>
      <c r="O938">
        <v>1</v>
      </c>
      <c r="P938" s="48">
        <v>0</v>
      </c>
      <c r="Q938" s="49">
        <v>42650</v>
      </c>
      <c r="S938" t="s">
        <v>2549</v>
      </c>
      <c r="T938" t="s">
        <v>2550</v>
      </c>
      <c r="U938" s="48" t="s">
        <v>4431</v>
      </c>
      <c r="V938" s="47"/>
      <c r="AB938">
        <v>0</v>
      </c>
      <c r="AD938">
        <v>0</v>
      </c>
      <c r="AF938">
        <v>0</v>
      </c>
      <c r="AG938">
        <v>0</v>
      </c>
      <c r="AH938">
        <v>0</v>
      </c>
      <c r="AI938">
        <v>0</v>
      </c>
      <c r="AJ938">
        <v>0</v>
      </c>
      <c r="AK938">
        <v>0</v>
      </c>
      <c r="AM938">
        <v>0</v>
      </c>
      <c r="AN938">
        <v>1</v>
      </c>
      <c r="AO938">
        <v>1</v>
      </c>
      <c r="AP938">
        <v>0</v>
      </c>
      <c r="AQ938">
        <v>0</v>
      </c>
      <c r="AR938">
        <v>0</v>
      </c>
      <c r="AS938">
        <v>0</v>
      </c>
      <c r="AT938">
        <v>0</v>
      </c>
      <c r="AU938">
        <v>0</v>
      </c>
      <c r="AV938">
        <v>0</v>
      </c>
      <c r="BA938">
        <v>0</v>
      </c>
      <c r="BD938">
        <v>0</v>
      </c>
      <c r="BG938">
        <v>0</v>
      </c>
      <c r="BJ938">
        <v>0</v>
      </c>
      <c r="BM938">
        <v>0</v>
      </c>
      <c r="BP938">
        <v>0</v>
      </c>
      <c r="BQ938" s="48" t="s">
        <v>4431</v>
      </c>
      <c r="BR938" s="48" t="s">
        <v>4435</v>
      </c>
      <c r="BX938" s="48">
        <v>0</v>
      </c>
      <c r="BY938" s="48">
        <v>19</v>
      </c>
      <c r="BZ938" s="48">
        <v>0</v>
      </c>
      <c r="CA938" s="48">
        <v>0</v>
      </c>
      <c r="CB938" s="49">
        <v>0</v>
      </c>
    </row>
    <row r="939" spans="1:80" x14ac:dyDescent="0.25">
      <c r="A939">
        <v>10001</v>
      </c>
      <c r="B939" s="48" t="s">
        <v>2072</v>
      </c>
      <c r="C939" s="48" t="s">
        <v>2073</v>
      </c>
      <c r="E939" s="48" t="s">
        <v>606</v>
      </c>
      <c r="F939" s="48">
        <v>89.52</v>
      </c>
      <c r="G939" s="48">
        <v>0</v>
      </c>
      <c r="H939" s="48">
        <v>89.52</v>
      </c>
      <c r="I939" s="48">
        <v>89.52</v>
      </c>
      <c r="J939" s="48">
        <v>1</v>
      </c>
      <c r="K939" s="48">
        <v>89.52</v>
      </c>
      <c r="L939" s="48">
        <v>1</v>
      </c>
      <c r="M939" s="48">
        <v>89.52</v>
      </c>
      <c r="N939" s="48">
        <v>1</v>
      </c>
      <c r="O939">
        <v>1</v>
      </c>
      <c r="P939" s="48">
        <v>0</v>
      </c>
      <c r="Q939" s="49">
        <v>42615</v>
      </c>
      <c r="S939" t="s">
        <v>2036</v>
      </c>
      <c r="T939" t="s">
        <v>2037</v>
      </c>
      <c r="U939" s="48" t="s">
        <v>1135</v>
      </c>
      <c r="V939" s="47"/>
      <c r="AB939">
        <v>0</v>
      </c>
      <c r="AD939">
        <v>0</v>
      </c>
      <c r="AF939">
        <v>0</v>
      </c>
      <c r="AG939">
        <v>0</v>
      </c>
      <c r="AH939">
        <v>0</v>
      </c>
      <c r="AI939">
        <v>0</v>
      </c>
      <c r="AJ939">
        <v>0</v>
      </c>
      <c r="AK939">
        <v>0</v>
      </c>
      <c r="AM939">
        <v>0</v>
      </c>
      <c r="AN939">
        <v>1</v>
      </c>
      <c r="AO939">
        <v>1</v>
      </c>
      <c r="AP939">
        <v>0</v>
      </c>
      <c r="AQ939">
        <v>0</v>
      </c>
      <c r="AR939">
        <v>0</v>
      </c>
      <c r="AS939">
        <v>0</v>
      </c>
      <c r="AT939">
        <v>0</v>
      </c>
      <c r="AU939">
        <v>0</v>
      </c>
      <c r="AV939">
        <v>0</v>
      </c>
      <c r="BA939">
        <v>0</v>
      </c>
      <c r="BD939">
        <v>0</v>
      </c>
      <c r="BG939">
        <v>0</v>
      </c>
      <c r="BJ939">
        <v>0</v>
      </c>
      <c r="BM939">
        <v>0</v>
      </c>
      <c r="BP939">
        <v>0</v>
      </c>
      <c r="BQ939" s="48" t="s">
        <v>1135</v>
      </c>
      <c r="BR939" s="48" t="s">
        <v>2074</v>
      </c>
      <c r="BX939" s="48">
        <v>0</v>
      </c>
      <c r="BY939" s="48">
        <v>15</v>
      </c>
      <c r="BZ939" s="48">
        <v>0</v>
      </c>
      <c r="CA939" s="48">
        <v>0</v>
      </c>
      <c r="CB939" s="49"/>
    </row>
    <row r="940" spans="1:80" x14ac:dyDescent="0.25">
      <c r="A940">
        <v>10001</v>
      </c>
      <c r="B940" s="48" t="s">
        <v>2075</v>
      </c>
      <c r="C940" s="48" t="s">
        <v>2076</v>
      </c>
      <c r="E940" s="48" t="s">
        <v>606</v>
      </c>
      <c r="F940" s="48">
        <v>227.37</v>
      </c>
      <c r="G940" s="48">
        <v>0</v>
      </c>
      <c r="H940" s="48">
        <v>227.37</v>
      </c>
      <c r="I940" s="48">
        <v>227.37</v>
      </c>
      <c r="J940" s="48">
        <v>1</v>
      </c>
      <c r="K940" s="48">
        <v>227.37</v>
      </c>
      <c r="L940" s="48">
        <v>1</v>
      </c>
      <c r="M940" s="48">
        <v>227.37</v>
      </c>
      <c r="N940" s="48">
        <v>1</v>
      </c>
      <c r="O940">
        <v>1</v>
      </c>
      <c r="P940" s="48">
        <v>0</v>
      </c>
      <c r="Q940" s="49">
        <v>42187</v>
      </c>
      <c r="S940" t="s">
        <v>2036</v>
      </c>
      <c r="T940" t="s">
        <v>2037</v>
      </c>
      <c r="U940" s="48" t="s">
        <v>1135</v>
      </c>
      <c r="V940" s="47"/>
      <c r="AB940">
        <v>0</v>
      </c>
      <c r="AD940">
        <v>0</v>
      </c>
      <c r="AF940">
        <v>0</v>
      </c>
      <c r="AG940">
        <v>0</v>
      </c>
      <c r="AH940">
        <v>0</v>
      </c>
      <c r="AI940">
        <v>0</v>
      </c>
      <c r="AJ940">
        <v>0</v>
      </c>
      <c r="AK940">
        <v>0</v>
      </c>
      <c r="AM940">
        <v>0</v>
      </c>
      <c r="AN940">
        <v>1</v>
      </c>
      <c r="AO940">
        <v>1</v>
      </c>
      <c r="AP940">
        <v>0</v>
      </c>
      <c r="AQ940">
        <v>0</v>
      </c>
      <c r="AR940">
        <v>0</v>
      </c>
      <c r="AS940">
        <v>0</v>
      </c>
      <c r="AT940">
        <v>0</v>
      </c>
      <c r="AU940">
        <v>0</v>
      </c>
      <c r="AV940">
        <v>0</v>
      </c>
      <c r="BA940">
        <v>0</v>
      </c>
      <c r="BD940">
        <v>0</v>
      </c>
      <c r="BG940">
        <v>0</v>
      </c>
      <c r="BJ940">
        <v>0</v>
      </c>
      <c r="BM940">
        <v>0</v>
      </c>
      <c r="BP940">
        <v>0</v>
      </c>
      <c r="BQ940" s="48" t="s">
        <v>1135</v>
      </c>
      <c r="BR940" s="48" t="s">
        <v>2077</v>
      </c>
      <c r="BX940" s="48">
        <v>0</v>
      </c>
      <c r="BY940" s="48">
        <v>15</v>
      </c>
      <c r="BZ940" s="48">
        <v>0</v>
      </c>
      <c r="CA940" s="48">
        <v>0</v>
      </c>
      <c r="CB940" s="49"/>
    </row>
    <row r="941" spans="1:80" x14ac:dyDescent="0.25">
      <c r="A941">
        <v>10001</v>
      </c>
      <c r="B941" s="48" t="s">
        <v>2187</v>
      </c>
      <c r="C941" s="48" t="s">
        <v>2188</v>
      </c>
      <c r="E941" s="48" t="s">
        <v>606</v>
      </c>
      <c r="F941" s="48">
        <v>1.21</v>
      </c>
      <c r="G941" s="48">
        <v>0</v>
      </c>
      <c r="H941" s="48">
        <v>1.21</v>
      </c>
      <c r="I941" s="48">
        <v>1.21</v>
      </c>
      <c r="J941" s="48">
        <v>1</v>
      </c>
      <c r="K941" s="48">
        <v>1.21</v>
      </c>
      <c r="L941" s="48">
        <v>1</v>
      </c>
      <c r="M941" s="48">
        <v>1.21</v>
      </c>
      <c r="N941" s="48">
        <v>1</v>
      </c>
      <c r="O941">
        <v>1</v>
      </c>
      <c r="P941" s="48">
        <v>0</v>
      </c>
      <c r="Q941" s="49">
        <v>41234</v>
      </c>
      <c r="S941" t="s">
        <v>1609</v>
      </c>
      <c r="T941" t="s">
        <v>1610</v>
      </c>
      <c r="U941" s="48" t="s">
        <v>786</v>
      </c>
      <c r="V941" s="47"/>
      <c r="AB941">
        <v>0</v>
      </c>
      <c r="AD941">
        <v>0</v>
      </c>
      <c r="AF941">
        <v>0</v>
      </c>
      <c r="AG941">
        <v>0</v>
      </c>
      <c r="AH941">
        <v>0</v>
      </c>
      <c r="AI941">
        <v>0</v>
      </c>
      <c r="AJ941">
        <v>0</v>
      </c>
      <c r="AK941">
        <v>0</v>
      </c>
      <c r="AM941">
        <v>0</v>
      </c>
      <c r="AN941">
        <v>1</v>
      </c>
      <c r="AO941">
        <v>1</v>
      </c>
      <c r="AP941">
        <v>0</v>
      </c>
      <c r="AQ941">
        <v>0</v>
      </c>
      <c r="AR941">
        <v>0</v>
      </c>
      <c r="AS941">
        <v>0</v>
      </c>
      <c r="AT941">
        <v>0</v>
      </c>
      <c r="AU941">
        <v>0</v>
      </c>
      <c r="AV941">
        <v>0</v>
      </c>
      <c r="BA941">
        <v>0</v>
      </c>
      <c r="BD941">
        <v>0</v>
      </c>
      <c r="BG941">
        <v>0</v>
      </c>
      <c r="BJ941">
        <v>0</v>
      </c>
      <c r="BM941">
        <v>0</v>
      </c>
      <c r="BP941">
        <v>0</v>
      </c>
      <c r="BQ941" s="48" t="s">
        <v>786</v>
      </c>
      <c r="BR941" s="48" t="s">
        <v>2189</v>
      </c>
      <c r="BX941" s="48">
        <v>0</v>
      </c>
      <c r="BY941" s="48">
        <v>15</v>
      </c>
      <c r="BZ941" s="48">
        <v>0</v>
      </c>
      <c r="CA941" s="48">
        <v>0</v>
      </c>
      <c r="CB941" s="49"/>
    </row>
    <row r="942" spans="1:80" x14ac:dyDescent="0.25">
      <c r="A942">
        <v>10001</v>
      </c>
      <c r="B942" s="48" t="s">
        <v>2190</v>
      </c>
      <c r="C942" s="48" t="s">
        <v>2191</v>
      </c>
      <c r="E942" s="48" t="s">
        <v>606</v>
      </c>
      <c r="F942" s="48">
        <v>1.23</v>
      </c>
      <c r="G942" s="48">
        <v>0</v>
      </c>
      <c r="H942" s="48">
        <v>1.23</v>
      </c>
      <c r="I942" s="48">
        <v>1.23</v>
      </c>
      <c r="J942" s="48">
        <v>1</v>
      </c>
      <c r="K942" s="48">
        <v>1.23</v>
      </c>
      <c r="L942" s="48">
        <v>1</v>
      </c>
      <c r="M942" s="48">
        <v>1.23</v>
      </c>
      <c r="N942" s="48">
        <v>1</v>
      </c>
      <c r="O942">
        <v>1</v>
      </c>
      <c r="P942" s="48">
        <v>0</v>
      </c>
      <c r="Q942" s="49">
        <v>40938</v>
      </c>
      <c r="S942" t="s">
        <v>1609</v>
      </c>
      <c r="T942" t="s">
        <v>1610</v>
      </c>
      <c r="U942" s="48" t="s">
        <v>786</v>
      </c>
      <c r="V942" s="47"/>
      <c r="AB942">
        <v>0</v>
      </c>
      <c r="AD942">
        <v>0</v>
      </c>
      <c r="AF942">
        <v>0</v>
      </c>
      <c r="AG942">
        <v>0</v>
      </c>
      <c r="AH942">
        <v>0</v>
      </c>
      <c r="AI942">
        <v>0</v>
      </c>
      <c r="AJ942">
        <v>0</v>
      </c>
      <c r="AK942">
        <v>0</v>
      </c>
      <c r="AM942">
        <v>0</v>
      </c>
      <c r="AN942">
        <v>1</v>
      </c>
      <c r="AO942">
        <v>1</v>
      </c>
      <c r="AP942">
        <v>0</v>
      </c>
      <c r="AQ942">
        <v>0</v>
      </c>
      <c r="AR942">
        <v>0</v>
      </c>
      <c r="AS942">
        <v>0</v>
      </c>
      <c r="AT942">
        <v>0</v>
      </c>
      <c r="AU942">
        <v>0</v>
      </c>
      <c r="AV942">
        <v>0</v>
      </c>
      <c r="BA942">
        <v>0</v>
      </c>
      <c r="BD942">
        <v>0</v>
      </c>
      <c r="BG942">
        <v>0</v>
      </c>
      <c r="BJ942">
        <v>0</v>
      </c>
      <c r="BM942">
        <v>0</v>
      </c>
      <c r="BP942">
        <v>0</v>
      </c>
      <c r="BQ942" s="48" t="s">
        <v>786</v>
      </c>
      <c r="BR942" s="48" t="s">
        <v>2192</v>
      </c>
      <c r="BX942" s="48">
        <v>0</v>
      </c>
      <c r="BY942" s="48">
        <v>15</v>
      </c>
      <c r="BZ942" s="48">
        <v>0</v>
      </c>
      <c r="CA942" s="48">
        <v>0</v>
      </c>
      <c r="CB942" s="49"/>
    </row>
    <row r="943" spans="1:80" x14ac:dyDescent="0.25">
      <c r="A943">
        <v>10001</v>
      </c>
      <c r="B943" s="48" t="s">
        <v>2193</v>
      </c>
      <c r="C943" s="48" t="s">
        <v>2194</v>
      </c>
      <c r="E943" s="48" t="s">
        <v>606</v>
      </c>
      <c r="F943" s="48">
        <v>2.75</v>
      </c>
      <c r="G943" s="48">
        <v>0</v>
      </c>
      <c r="H943" s="48">
        <v>2.46</v>
      </c>
      <c r="I943" s="48">
        <v>2.75</v>
      </c>
      <c r="J943" s="48">
        <v>1</v>
      </c>
      <c r="K943" s="48">
        <v>2.46</v>
      </c>
      <c r="L943" s="48">
        <v>1</v>
      </c>
      <c r="M943" s="48">
        <v>2.75</v>
      </c>
      <c r="N943" s="48">
        <v>1</v>
      </c>
      <c r="O943">
        <v>1</v>
      </c>
      <c r="P943" s="48">
        <v>0</v>
      </c>
      <c r="Q943" s="49">
        <v>41585</v>
      </c>
      <c r="S943" t="s">
        <v>1609</v>
      </c>
      <c r="T943" t="s">
        <v>1610</v>
      </c>
      <c r="U943" s="48" t="s">
        <v>786</v>
      </c>
      <c r="V943" s="47"/>
      <c r="AB943">
        <v>0</v>
      </c>
      <c r="AD943">
        <v>0</v>
      </c>
      <c r="AF943">
        <v>0</v>
      </c>
      <c r="AG943">
        <v>0</v>
      </c>
      <c r="AH943">
        <v>0</v>
      </c>
      <c r="AI943">
        <v>0</v>
      </c>
      <c r="AJ943">
        <v>0</v>
      </c>
      <c r="AK943">
        <v>0</v>
      </c>
      <c r="AM943">
        <v>0</v>
      </c>
      <c r="AN943">
        <v>1</v>
      </c>
      <c r="AO943">
        <v>1</v>
      </c>
      <c r="AP943">
        <v>0</v>
      </c>
      <c r="AQ943">
        <v>0</v>
      </c>
      <c r="AR943">
        <v>0</v>
      </c>
      <c r="AS943">
        <v>0</v>
      </c>
      <c r="AT943">
        <v>0</v>
      </c>
      <c r="AU943">
        <v>0</v>
      </c>
      <c r="AV943">
        <v>0</v>
      </c>
      <c r="BA943">
        <v>0</v>
      </c>
      <c r="BD943">
        <v>0</v>
      </c>
      <c r="BG943">
        <v>0</v>
      </c>
      <c r="BJ943">
        <v>0</v>
      </c>
      <c r="BM943">
        <v>0</v>
      </c>
      <c r="BP943">
        <v>0</v>
      </c>
      <c r="BQ943" s="48" t="s">
        <v>786</v>
      </c>
      <c r="BR943" s="48" t="s">
        <v>2195</v>
      </c>
      <c r="BX943" s="48">
        <v>0</v>
      </c>
      <c r="BY943" s="48">
        <v>15</v>
      </c>
      <c r="BZ943" s="48">
        <v>0</v>
      </c>
      <c r="CA943" s="48">
        <v>0</v>
      </c>
      <c r="CB943" s="49"/>
    </row>
    <row r="944" spans="1:80" x14ac:dyDescent="0.25">
      <c r="A944">
        <v>10001</v>
      </c>
      <c r="B944" s="48" t="s">
        <v>2196</v>
      </c>
      <c r="C944" s="48" t="s">
        <v>2197</v>
      </c>
      <c r="E944" s="48" t="s">
        <v>1608</v>
      </c>
      <c r="F944" s="48">
        <v>32.6</v>
      </c>
      <c r="G944" s="48">
        <v>0</v>
      </c>
      <c r="H944" s="48">
        <v>32.6</v>
      </c>
      <c r="I944" s="48">
        <v>32.6</v>
      </c>
      <c r="J944" s="48">
        <v>1</v>
      </c>
      <c r="K944" s="48">
        <v>32.6</v>
      </c>
      <c r="L944" s="48">
        <v>1</v>
      </c>
      <c r="M944" s="48">
        <v>32.6</v>
      </c>
      <c r="N944" s="48">
        <v>1</v>
      </c>
      <c r="O944">
        <v>1</v>
      </c>
      <c r="P944" s="48">
        <v>0</v>
      </c>
      <c r="Q944" s="49">
        <v>42160</v>
      </c>
      <c r="S944" t="s">
        <v>1609</v>
      </c>
      <c r="T944" t="s">
        <v>1610</v>
      </c>
      <c r="U944" s="48" t="s">
        <v>786</v>
      </c>
      <c r="V944" s="47"/>
      <c r="AB944">
        <v>0</v>
      </c>
      <c r="AD944">
        <v>0</v>
      </c>
      <c r="AF944">
        <v>0</v>
      </c>
      <c r="AG944">
        <v>0</v>
      </c>
      <c r="AH944">
        <v>0</v>
      </c>
      <c r="AI944">
        <v>0</v>
      </c>
      <c r="AJ944">
        <v>0</v>
      </c>
      <c r="AK944">
        <v>0</v>
      </c>
      <c r="AM944">
        <v>0</v>
      </c>
      <c r="AN944">
        <v>1</v>
      </c>
      <c r="AO944">
        <v>1</v>
      </c>
      <c r="AP944">
        <v>0</v>
      </c>
      <c r="AQ944">
        <v>0</v>
      </c>
      <c r="AR944">
        <v>0</v>
      </c>
      <c r="AS944">
        <v>0</v>
      </c>
      <c r="AT944">
        <v>0</v>
      </c>
      <c r="AU944">
        <v>0</v>
      </c>
      <c r="AV944">
        <v>0</v>
      </c>
      <c r="BA944">
        <v>0</v>
      </c>
      <c r="BD944">
        <v>0</v>
      </c>
      <c r="BG944">
        <v>0</v>
      </c>
      <c r="BJ944">
        <v>0</v>
      </c>
      <c r="BM944">
        <v>0</v>
      </c>
      <c r="BP944">
        <v>0</v>
      </c>
      <c r="BQ944" s="48" t="s">
        <v>786</v>
      </c>
      <c r="BR944" s="48" t="s">
        <v>2198</v>
      </c>
      <c r="BX944" s="48">
        <v>0</v>
      </c>
      <c r="BY944" s="48">
        <v>15</v>
      </c>
      <c r="BZ944" s="48">
        <v>0</v>
      </c>
      <c r="CA944" s="48">
        <v>0</v>
      </c>
      <c r="CB944" s="49"/>
    </row>
    <row r="945" spans="1:80" x14ac:dyDescent="0.25">
      <c r="A945">
        <v>10001</v>
      </c>
      <c r="B945" s="48" t="s">
        <v>2199</v>
      </c>
      <c r="C945" s="48" t="s">
        <v>2200</v>
      </c>
      <c r="E945" s="48" t="s">
        <v>606</v>
      </c>
      <c r="F945" s="48">
        <v>9.35</v>
      </c>
      <c r="G945" s="48">
        <v>0</v>
      </c>
      <c r="H945" s="48">
        <v>9.35</v>
      </c>
      <c r="I945" s="48">
        <v>9.35</v>
      </c>
      <c r="J945" s="48">
        <v>1</v>
      </c>
      <c r="K945" s="48">
        <v>9.35</v>
      </c>
      <c r="L945" s="48">
        <v>1</v>
      </c>
      <c r="M945" s="48">
        <v>9.35</v>
      </c>
      <c r="N945" s="48">
        <v>1</v>
      </c>
      <c r="O945">
        <v>1</v>
      </c>
      <c r="P945" s="48">
        <v>0</v>
      </c>
      <c r="Q945" s="49">
        <v>42979</v>
      </c>
      <c r="S945" t="s">
        <v>1609</v>
      </c>
      <c r="T945" t="s">
        <v>1610</v>
      </c>
      <c r="U945" s="48" t="s">
        <v>1615</v>
      </c>
      <c r="V945" s="47"/>
      <c r="AB945">
        <v>0</v>
      </c>
      <c r="AD945">
        <v>0</v>
      </c>
      <c r="AF945">
        <v>0</v>
      </c>
      <c r="AG945">
        <v>0</v>
      </c>
      <c r="AH945">
        <v>0</v>
      </c>
      <c r="AI945">
        <v>0</v>
      </c>
      <c r="AJ945">
        <v>0</v>
      </c>
      <c r="AK945">
        <v>0</v>
      </c>
      <c r="AM945">
        <v>0</v>
      </c>
      <c r="AN945">
        <v>1</v>
      </c>
      <c r="AO945">
        <v>1</v>
      </c>
      <c r="AP945">
        <v>0</v>
      </c>
      <c r="AQ945">
        <v>0</v>
      </c>
      <c r="AR945">
        <v>0</v>
      </c>
      <c r="AS945">
        <v>0</v>
      </c>
      <c r="AT945">
        <v>0</v>
      </c>
      <c r="AU945">
        <v>0</v>
      </c>
      <c r="AV945">
        <v>0</v>
      </c>
      <c r="BA945">
        <v>0</v>
      </c>
      <c r="BD945">
        <v>0</v>
      </c>
      <c r="BG945">
        <v>0</v>
      </c>
      <c r="BJ945">
        <v>0</v>
      </c>
      <c r="BM945">
        <v>0</v>
      </c>
      <c r="BP945">
        <v>0</v>
      </c>
      <c r="BQ945" s="48" t="s">
        <v>786</v>
      </c>
      <c r="BS945" s="48" t="s">
        <v>1615</v>
      </c>
      <c r="BT945" s="48" t="s">
        <v>7681</v>
      </c>
      <c r="BX945" s="48">
        <v>0</v>
      </c>
      <c r="BY945" s="48">
        <v>0</v>
      </c>
      <c r="BZ945" s="48">
        <v>0</v>
      </c>
      <c r="CA945" s="48">
        <v>0</v>
      </c>
      <c r="CB945" s="49">
        <v>0</v>
      </c>
    </row>
    <row r="946" spans="1:80" x14ac:dyDescent="0.25">
      <c r="A946">
        <v>10001</v>
      </c>
      <c r="B946" s="48" t="s">
        <v>2201</v>
      </c>
      <c r="C946" s="48" t="s">
        <v>2202</v>
      </c>
      <c r="E946" s="48" t="s">
        <v>606</v>
      </c>
      <c r="F946" s="48">
        <v>35.36</v>
      </c>
      <c r="G946" s="48">
        <v>0</v>
      </c>
      <c r="H946" s="48">
        <v>26.04</v>
      </c>
      <c r="I946" s="48">
        <v>35.36</v>
      </c>
      <c r="J946" s="48">
        <v>1</v>
      </c>
      <c r="K946" s="48">
        <v>26.04</v>
      </c>
      <c r="L946" s="48">
        <v>1</v>
      </c>
      <c r="M946" s="48">
        <v>35.36</v>
      </c>
      <c r="N946" s="48">
        <v>1</v>
      </c>
      <c r="O946">
        <v>1</v>
      </c>
      <c r="P946" s="48">
        <v>0</v>
      </c>
      <c r="Q946" s="49">
        <v>42660</v>
      </c>
      <c r="S946" t="s">
        <v>1609</v>
      </c>
      <c r="T946" t="s">
        <v>1610</v>
      </c>
      <c r="U946" s="48" t="s">
        <v>786</v>
      </c>
      <c r="V946" s="47"/>
      <c r="AB946">
        <v>0</v>
      </c>
      <c r="AD946">
        <v>0</v>
      </c>
      <c r="AF946">
        <v>0</v>
      </c>
      <c r="AG946">
        <v>0</v>
      </c>
      <c r="AH946">
        <v>0</v>
      </c>
      <c r="AI946">
        <v>0</v>
      </c>
      <c r="AJ946">
        <v>0</v>
      </c>
      <c r="AK946">
        <v>0</v>
      </c>
      <c r="AM946">
        <v>0</v>
      </c>
      <c r="AN946">
        <v>1</v>
      </c>
      <c r="AO946">
        <v>1</v>
      </c>
      <c r="AP946">
        <v>0</v>
      </c>
      <c r="AQ946">
        <v>0</v>
      </c>
      <c r="AR946">
        <v>0</v>
      </c>
      <c r="AS946">
        <v>0</v>
      </c>
      <c r="AT946">
        <v>0</v>
      </c>
      <c r="AU946">
        <v>0</v>
      </c>
      <c r="AV946">
        <v>0</v>
      </c>
      <c r="BA946">
        <v>0</v>
      </c>
      <c r="BD946">
        <v>0</v>
      </c>
      <c r="BG946">
        <v>0</v>
      </c>
      <c r="BJ946">
        <v>0</v>
      </c>
      <c r="BM946">
        <v>0</v>
      </c>
      <c r="BP946">
        <v>0</v>
      </c>
      <c r="BQ946" s="48" t="s">
        <v>786</v>
      </c>
      <c r="BR946" s="48" t="s">
        <v>2203</v>
      </c>
      <c r="BX946" s="48">
        <v>0</v>
      </c>
      <c r="BY946" s="48">
        <v>0</v>
      </c>
      <c r="BZ946" s="48">
        <v>0</v>
      </c>
      <c r="CA946" s="48">
        <v>0</v>
      </c>
      <c r="CB946" s="49"/>
    </row>
    <row r="947" spans="1:80" x14ac:dyDescent="0.25">
      <c r="A947">
        <v>10001</v>
      </c>
      <c r="B947" s="48" t="s">
        <v>4807</v>
      </c>
      <c r="C947" s="48" t="s">
        <v>4808</v>
      </c>
      <c r="E947" s="48" t="s">
        <v>606</v>
      </c>
      <c r="F947" s="48">
        <v>58.12</v>
      </c>
      <c r="G947" s="48">
        <v>0</v>
      </c>
      <c r="H947" s="48">
        <v>58.12</v>
      </c>
      <c r="I947" s="48">
        <v>58.12</v>
      </c>
      <c r="J947" s="48">
        <v>1</v>
      </c>
      <c r="K947" s="48">
        <v>58.12</v>
      </c>
      <c r="L947" s="48">
        <v>1</v>
      </c>
      <c r="M947" s="48">
        <v>58.12</v>
      </c>
      <c r="N947" s="48">
        <v>1</v>
      </c>
      <c r="O947">
        <v>1</v>
      </c>
      <c r="P947" s="48">
        <v>0</v>
      </c>
      <c r="Q947" s="49">
        <v>41981</v>
      </c>
      <c r="S947" t="s">
        <v>1609</v>
      </c>
      <c r="T947" t="s">
        <v>1610</v>
      </c>
      <c r="U947" s="48" t="s">
        <v>786</v>
      </c>
      <c r="V947" s="47"/>
      <c r="AB947">
        <v>0</v>
      </c>
      <c r="AD947">
        <v>0</v>
      </c>
      <c r="AF947">
        <v>0</v>
      </c>
      <c r="AG947">
        <v>0</v>
      </c>
      <c r="AH947">
        <v>0</v>
      </c>
      <c r="AI947">
        <v>0</v>
      </c>
      <c r="AJ947">
        <v>0</v>
      </c>
      <c r="AK947">
        <v>0</v>
      </c>
      <c r="AM947">
        <v>0</v>
      </c>
      <c r="AN947">
        <v>1</v>
      </c>
      <c r="AO947">
        <v>1</v>
      </c>
      <c r="AP947">
        <v>0</v>
      </c>
      <c r="AQ947">
        <v>0</v>
      </c>
      <c r="AR947">
        <v>0</v>
      </c>
      <c r="AS947">
        <v>0</v>
      </c>
      <c r="AT947">
        <v>0</v>
      </c>
      <c r="AU947">
        <v>0</v>
      </c>
      <c r="AV947">
        <v>0</v>
      </c>
      <c r="BA947">
        <v>0</v>
      </c>
      <c r="BD947">
        <v>0</v>
      </c>
      <c r="BG947">
        <v>0</v>
      </c>
      <c r="BJ947">
        <v>0</v>
      </c>
      <c r="BM947">
        <v>0</v>
      </c>
      <c r="BP947">
        <v>0</v>
      </c>
      <c r="BQ947" s="48" t="s">
        <v>786</v>
      </c>
      <c r="BR947" s="48" t="s">
        <v>4809</v>
      </c>
      <c r="BX947" s="48">
        <v>0</v>
      </c>
      <c r="BY947" s="48">
        <v>0</v>
      </c>
      <c r="BZ947" s="48">
        <v>0</v>
      </c>
      <c r="CA947" s="48">
        <v>0</v>
      </c>
      <c r="CB947" s="49"/>
    </row>
    <row r="948" spans="1:80" x14ac:dyDescent="0.25">
      <c r="A948">
        <v>10001</v>
      </c>
      <c r="B948" s="48" t="s">
        <v>2204</v>
      </c>
      <c r="C948" s="48" t="s">
        <v>2205</v>
      </c>
      <c r="E948" s="48" t="s">
        <v>12</v>
      </c>
      <c r="F948" s="48">
        <v>1.97</v>
      </c>
      <c r="G948" s="48">
        <v>0</v>
      </c>
      <c r="H948" s="48">
        <v>1.97</v>
      </c>
      <c r="I948" s="48">
        <v>1.97</v>
      </c>
      <c r="J948" s="48">
        <v>1</v>
      </c>
      <c r="K948" s="48">
        <v>1.97</v>
      </c>
      <c r="L948" s="48">
        <v>1</v>
      </c>
      <c r="M948" s="48">
        <v>1.97</v>
      </c>
      <c r="N948" s="48">
        <v>1</v>
      </c>
      <c r="O948">
        <v>1</v>
      </c>
      <c r="P948" s="48">
        <v>0</v>
      </c>
      <c r="Q948" s="49">
        <v>39868</v>
      </c>
      <c r="S948" t="s">
        <v>1609</v>
      </c>
      <c r="T948" t="s">
        <v>1610</v>
      </c>
      <c r="V948" s="47"/>
      <c r="AB948">
        <v>0</v>
      </c>
      <c r="AD948">
        <v>0</v>
      </c>
      <c r="AF948">
        <v>0</v>
      </c>
      <c r="AG948">
        <v>0</v>
      </c>
      <c r="AH948">
        <v>0</v>
      </c>
      <c r="AI948">
        <v>0</v>
      </c>
      <c r="AJ948">
        <v>0</v>
      </c>
      <c r="AK948">
        <v>0</v>
      </c>
      <c r="AM948">
        <v>0</v>
      </c>
      <c r="AN948">
        <v>1</v>
      </c>
      <c r="AO948">
        <v>1</v>
      </c>
      <c r="AP948">
        <v>0</v>
      </c>
      <c r="AQ948">
        <v>0</v>
      </c>
      <c r="AR948">
        <v>0</v>
      </c>
      <c r="AS948">
        <v>0</v>
      </c>
      <c r="AT948">
        <v>0</v>
      </c>
      <c r="AU948">
        <v>0</v>
      </c>
      <c r="AV948">
        <v>0</v>
      </c>
      <c r="BA948">
        <v>0</v>
      </c>
      <c r="BD948">
        <v>0</v>
      </c>
      <c r="BG948">
        <v>0</v>
      </c>
      <c r="BJ948">
        <v>0</v>
      </c>
      <c r="BM948">
        <v>0</v>
      </c>
      <c r="BP948">
        <v>0</v>
      </c>
      <c r="BQ948" s="48" t="s">
        <v>1605</v>
      </c>
      <c r="BX948" s="48">
        <v>0</v>
      </c>
      <c r="BY948" s="48">
        <v>0</v>
      </c>
      <c r="BZ948" s="48">
        <v>0</v>
      </c>
      <c r="CA948" s="48">
        <v>0</v>
      </c>
      <c r="CB948" s="49"/>
    </row>
    <row r="949" spans="1:80" x14ac:dyDescent="0.25">
      <c r="A949">
        <v>10001</v>
      </c>
      <c r="B949" s="48" t="s">
        <v>8045</v>
      </c>
      <c r="C949" s="48" t="s">
        <v>8046</v>
      </c>
      <c r="E949" s="48" t="s">
        <v>12</v>
      </c>
      <c r="F949" s="48">
        <v>2.0299999999999998</v>
      </c>
      <c r="G949" s="48">
        <v>0</v>
      </c>
      <c r="H949" s="48">
        <v>2.0299999999999998</v>
      </c>
      <c r="I949" s="48">
        <v>2.0299999999999998</v>
      </c>
      <c r="J949" s="48">
        <v>1</v>
      </c>
      <c r="K949" s="48">
        <v>2.0299999999999998</v>
      </c>
      <c r="L949" s="48">
        <v>1</v>
      </c>
      <c r="M949" s="48">
        <v>2.0299999999999998</v>
      </c>
      <c r="N949" s="48">
        <v>1</v>
      </c>
      <c r="O949">
        <v>1</v>
      </c>
      <c r="P949" s="48">
        <v>0</v>
      </c>
      <c r="Q949" s="49">
        <v>42907</v>
      </c>
      <c r="S949" t="s">
        <v>1609</v>
      </c>
      <c r="T949" t="s">
        <v>1610</v>
      </c>
      <c r="U949" s="48" t="s">
        <v>702</v>
      </c>
      <c r="V949" s="47"/>
      <c r="AB949">
        <v>0</v>
      </c>
      <c r="AD949">
        <v>0</v>
      </c>
      <c r="AF949">
        <v>0</v>
      </c>
      <c r="AG949">
        <v>0</v>
      </c>
      <c r="AH949">
        <v>0</v>
      </c>
      <c r="AI949">
        <v>0</v>
      </c>
      <c r="AJ949">
        <v>0</v>
      </c>
      <c r="AK949">
        <v>0</v>
      </c>
      <c r="AM949">
        <v>0</v>
      </c>
      <c r="AN949">
        <v>1</v>
      </c>
      <c r="AO949">
        <v>1</v>
      </c>
      <c r="AP949">
        <v>0</v>
      </c>
      <c r="AQ949">
        <v>0</v>
      </c>
      <c r="AR949">
        <v>0</v>
      </c>
      <c r="AS949">
        <v>0</v>
      </c>
      <c r="AT949">
        <v>0</v>
      </c>
      <c r="AU949">
        <v>0</v>
      </c>
      <c r="AV949">
        <v>0</v>
      </c>
      <c r="BA949">
        <v>0</v>
      </c>
      <c r="BD949">
        <v>0</v>
      </c>
      <c r="BG949">
        <v>0</v>
      </c>
      <c r="BJ949">
        <v>0</v>
      </c>
      <c r="BM949">
        <v>0</v>
      </c>
      <c r="BP949">
        <v>0</v>
      </c>
      <c r="BQ949" s="48" t="s">
        <v>702</v>
      </c>
      <c r="BS949" s="48" t="s">
        <v>1615</v>
      </c>
      <c r="BX949" s="48">
        <v>0</v>
      </c>
      <c r="BY949" s="48">
        <v>0</v>
      </c>
      <c r="BZ949" s="48">
        <v>0</v>
      </c>
      <c r="CA949" s="48">
        <v>0</v>
      </c>
      <c r="CB949" s="49">
        <v>0</v>
      </c>
    </row>
    <row r="950" spans="1:80" customFormat="1" ht="12.75" x14ac:dyDescent="0.2">
      <c r="A950">
        <v>10001</v>
      </c>
      <c r="B950" t="s">
        <v>4778</v>
      </c>
      <c r="C950" t="s">
        <v>4779</v>
      </c>
      <c r="D950" t="s">
        <v>4780</v>
      </c>
      <c r="F950">
        <v>27.36</v>
      </c>
      <c r="G950">
        <v>0</v>
      </c>
      <c r="H950">
        <v>27.36</v>
      </c>
      <c r="I950">
        <v>27.36</v>
      </c>
      <c r="J950">
        <v>1</v>
      </c>
      <c r="K950">
        <v>27.36</v>
      </c>
      <c r="L950">
        <v>1</v>
      </c>
      <c r="M950">
        <v>27.36</v>
      </c>
      <c r="N950">
        <v>1</v>
      </c>
      <c r="O950">
        <v>1</v>
      </c>
      <c r="P950">
        <v>0</v>
      </c>
      <c r="Q950" s="47">
        <v>42086</v>
      </c>
      <c r="S950" t="s">
        <v>1753</v>
      </c>
      <c r="T950" t="s">
        <v>1754</v>
      </c>
      <c r="U950" t="s">
        <v>4777</v>
      </c>
      <c r="V950" s="47"/>
      <c r="AB950">
        <v>0</v>
      </c>
      <c r="AD950">
        <v>0</v>
      </c>
      <c r="AF950">
        <v>0</v>
      </c>
      <c r="AG950">
        <v>0</v>
      </c>
      <c r="AH950">
        <v>0</v>
      </c>
      <c r="AI950">
        <v>0</v>
      </c>
      <c r="AJ950">
        <v>0</v>
      </c>
      <c r="AK950">
        <v>0</v>
      </c>
      <c r="AM950">
        <v>0</v>
      </c>
      <c r="AN950">
        <v>1</v>
      </c>
      <c r="AO950">
        <v>1</v>
      </c>
      <c r="AP950">
        <v>0</v>
      </c>
      <c r="AQ950">
        <v>0</v>
      </c>
      <c r="AR950">
        <v>0</v>
      </c>
      <c r="AS950">
        <v>0</v>
      </c>
      <c r="AT950">
        <v>0</v>
      </c>
      <c r="AU950">
        <v>0</v>
      </c>
      <c r="AV950">
        <v>0</v>
      </c>
      <c r="BA950">
        <v>0</v>
      </c>
      <c r="BD950">
        <v>0</v>
      </c>
      <c r="BG950">
        <v>0</v>
      </c>
      <c r="BJ950">
        <v>0</v>
      </c>
      <c r="BM950">
        <v>0</v>
      </c>
      <c r="BP950">
        <v>0</v>
      </c>
      <c r="BQ950" t="s">
        <v>4777</v>
      </c>
      <c r="BX950">
        <v>0</v>
      </c>
      <c r="BY950">
        <v>3</v>
      </c>
      <c r="BZ950">
        <v>0</v>
      </c>
      <c r="CA950">
        <v>0</v>
      </c>
      <c r="CB950" s="47"/>
    </row>
    <row r="951" spans="1:80" x14ac:dyDescent="0.25">
      <c r="A951">
        <v>10001</v>
      </c>
      <c r="B951" s="48" t="s">
        <v>4774</v>
      </c>
      <c r="C951" s="48" t="s">
        <v>4775</v>
      </c>
      <c r="D951" t="s">
        <v>4776</v>
      </c>
      <c r="F951" s="48">
        <v>33</v>
      </c>
      <c r="G951" s="48">
        <v>0</v>
      </c>
      <c r="H951" s="48">
        <v>33</v>
      </c>
      <c r="I951" s="48">
        <v>33</v>
      </c>
      <c r="J951" s="48">
        <v>1</v>
      </c>
      <c r="K951" s="48">
        <v>33</v>
      </c>
      <c r="L951" s="48">
        <v>1</v>
      </c>
      <c r="M951" s="48">
        <v>33</v>
      </c>
      <c r="N951" s="48">
        <v>1</v>
      </c>
      <c r="O951">
        <v>1</v>
      </c>
      <c r="P951" s="48">
        <v>0</v>
      </c>
      <c r="Q951" s="49">
        <v>42576</v>
      </c>
      <c r="S951" t="s">
        <v>1753</v>
      </c>
      <c r="T951" t="s">
        <v>1754</v>
      </c>
      <c r="U951" s="48" t="s">
        <v>4777</v>
      </c>
      <c r="V951" s="47"/>
      <c r="AB951">
        <v>0</v>
      </c>
      <c r="AD951">
        <v>0</v>
      </c>
      <c r="AF951">
        <v>0</v>
      </c>
      <c r="AG951">
        <v>0</v>
      </c>
      <c r="AH951">
        <v>0</v>
      </c>
      <c r="AI951">
        <v>0</v>
      </c>
      <c r="AJ951">
        <v>0</v>
      </c>
      <c r="AK951">
        <v>0</v>
      </c>
      <c r="AM951">
        <v>0</v>
      </c>
      <c r="AN951">
        <v>1</v>
      </c>
      <c r="AO951">
        <v>1</v>
      </c>
      <c r="AP951">
        <v>0</v>
      </c>
      <c r="AQ951">
        <v>0</v>
      </c>
      <c r="AR951">
        <v>0</v>
      </c>
      <c r="AS951">
        <v>0</v>
      </c>
      <c r="AT951">
        <v>0</v>
      </c>
      <c r="AU951">
        <v>0</v>
      </c>
      <c r="AV951">
        <v>0</v>
      </c>
      <c r="BA951">
        <v>0</v>
      </c>
      <c r="BD951">
        <v>0</v>
      </c>
      <c r="BG951">
        <v>0</v>
      </c>
      <c r="BJ951">
        <v>0</v>
      </c>
      <c r="BM951">
        <v>0</v>
      </c>
      <c r="BP951">
        <v>0</v>
      </c>
      <c r="BQ951" s="48" t="s">
        <v>4777</v>
      </c>
      <c r="BX951" s="48">
        <v>0</v>
      </c>
      <c r="BY951" s="48">
        <v>3</v>
      </c>
      <c r="BZ951" s="48">
        <v>0</v>
      </c>
      <c r="CA951" s="48">
        <v>0</v>
      </c>
      <c r="CB951" s="49"/>
    </row>
    <row r="952" spans="1:80" x14ac:dyDescent="0.25">
      <c r="A952">
        <v>10001</v>
      </c>
      <c r="B952" s="48" t="s">
        <v>7436</v>
      </c>
      <c r="C952" s="48" t="s">
        <v>7437</v>
      </c>
      <c r="E952" s="48" t="s">
        <v>10</v>
      </c>
      <c r="F952" s="48">
        <v>10</v>
      </c>
      <c r="G952" s="48">
        <v>0</v>
      </c>
      <c r="H952" s="48">
        <v>10</v>
      </c>
      <c r="I952" s="48">
        <v>10</v>
      </c>
      <c r="J952" s="48">
        <v>1</v>
      </c>
      <c r="K952" s="48">
        <v>10</v>
      </c>
      <c r="L952" s="48">
        <v>1</v>
      </c>
      <c r="M952" s="48">
        <v>10</v>
      </c>
      <c r="N952" s="48">
        <v>1</v>
      </c>
      <c r="O952">
        <v>1</v>
      </c>
      <c r="P952" s="48">
        <v>0</v>
      </c>
      <c r="Q952" s="49">
        <v>42405</v>
      </c>
      <c r="S952" t="s">
        <v>1869</v>
      </c>
      <c r="T952" t="s">
        <v>1870</v>
      </c>
      <c r="U952" s="48" t="s">
        <v>7438</v>
      </c>
      <c r="V952" s="47"/>
      <c r="AB952">
        <v>0</v>
      </c>
      <c r="AD952">
        <v>0</v>
      </c>
      <c r="AF952">
        <v>0</v>
      </c>
      <c r="AG952">
        <v>0</v>
      </c>
      <c r="AH952">
        <v>0</v>
      </c>
      <c r="AI952">
        <v>0</v>
      </c>
      <c r="AJ952">
        <v>0</v>
      </c>
      <c r="AK952">
        <v>0</v>
      </c>
      <c r="AM952">
        <v>0</v>
      </c>
      <c r="AN952">
        <v>1</v>
      </c>
      <c r="AO952">
        <v>1</v>
      </c>
      <c r="AP952">
        <v>0</v>
      </c>
      <c r="AQ952">
        <v>0</v>
      </c>
      <c r="AR952">
        <v>0</v>
      </c>
      <c r="AS952">
        <v>0</v>
      </c>
      <c r="AT952">
        <v>0</v>
      </c>
      <c r="AU952">
        <v>0</v>
      </c>
      <c r="AV952">
        <v>0</v>
      </c>
      <c r="BA952">
        <v>0</v>
      </c>
      <c r="BD952">
        <v>0</v>
      </c>
      <c r="BG952">
        <v>0</v>
      </c>
      <c r="BJ952">
        <v>0</v>
      </c>
      <c r="BM952">
        <v>0</v>
      </c>
      <c r="BP952">
        <v>0</v>
      </c>
      <c r="BQ952" s="48" t="s">
        <v>7438</v>
      </c>
      <c r="BX952" s="48">
        <v>0</v>
      </c>
      <c r="BY952" s="48">
        <v>19</v>
      </c>
      <c r="BZ952" s="48">
        <v>0</v>
      </c>
      <c r="CA952" s="48">
        <v>0</v>
      </c>
      <c r="CB952" s="49">
        <v>0</v>
      </c>
    </row>
    <row r="953" spans="1:80" x14ac:dyDescent="0.25">
      <c r="A953">
        <v>10001</v>
      </c>
      <c r="B953" s="48" t="s">
        <v>4881</v>
      </c>
      <c r="C953" s="48" t="s">
        <v>4882</v>
      </c>
      <c r="D953" t="s">
        <v>4883</v>
      </c>
      <c r="E953" s="48" t="s">
        <v>12</v>
      </c>
      <c r="F953" s="48">
        <v>22.5</v>
      </c>
      <c r="G953" s="48">
        <v>10</v>
      </c>
      <c r="H953" s="48">
        <v>20.25</v>
      </c>
      <c r="I953" s="48">
        <v>20.25</v>
      </c>
      <c r="J953" s="48">
        <v>1</v>
      </c>
      <c r="K953" s="48">
        <v>20.25</v>
      </c>
      <c r="L953" s="48">
        <v>1</v>
      </c>
      <c r="M953" s="48">
        <v>20.25</v>
      </c>
      <c r="N953" s="48">
        <v>1</v>
      </c>
      <c r="O953">
        <v>1</v>
      </c>
      <c r="P953" s="48">
        <v>0</v>
      </c>
      <c r="Q953" s="49">
        <v>42444</v>
      </c>
      <c r="S953" t="s">
        <v>2230</v>
      </c>
      <c r="T953" t="s">
        <v>2231</v>
      </c>
      <c r="U953" s="48" t="s">
        <v>701</v>
      </c>
      <c r="V953" s="47"/>
      <c r="AB953">
        <v>0</v>
      </c>
      <c r="AD953">
        <v>0</v>
      </c>
      <c r="AF953">
        <v>0</v>
      </c>
      <c r="AG953">
        <v>0</v>
      </c>
      <c r="AH953">
        <v>0</v>
      </c>
      <c r="AI953">
        <v>0</v>
      </c>
      <c r="AJ953">
        <v>0</v>
      </c>
      <c r="AK953">
        <v>0</v>
      </c>
      <c r="AM953">
        <v>0</v>
      </c>
      <c r="AN953">
        <v>1</v>
      </c>
      <c r="AO953">
        <v>1</v>
      </c>
      <c r="AP953">
        <v>0</v>
      </c>
      <c r="AQ953">
        <v>0</v>
      </c>
      <c r="AR953">
        <v>0</v>
      </c>
      <c r="AS953">
        <v>0</v>
      </c>
      <c r="AT953">
        <v>0</v>
      </c>
      <c r="AU953">
        <v>0</v>
      </c>
      <c r="AV953">
        <v>0</v>
      </c>
      <c r="BA953">
        <v>0</v>
      </c>
      <c r="BD953">
        <v>0</v>
      </c>
      <c r="BG953">
        <v>0</v>
      </c>
      <c r="BJ953">
        <v>0</v>
      </c>
      <c r="BM953">
        <v>0</v>
      </c>
      <c r="BP953">
        <v>0</v>
      </c>
      <c r="BQ953" s="48" t="s">
        <v>701</v>
      </c>
      <c r="BR953" s="48" t="s">
        <v>4884</v>
      </c>
      <c r="BX953" s="48">
        <v>0</v>
      </c>
      <c r="BY953" s="48">
        <v>15</v>
      </c>
      <c r="BZ953" s="48">
        <v>0</v>
      </c>
      <c r="CA953" s="48">
        <v>0</v>
      </c>
      <c r="CB953" s="49">
        <v>0</v>
      </c>
    </row>
    <row r="954" spans="1:80" x14ac:dyDescent="0.25">
      <c r="A954">
        <v>10001</v>
      </c>
      <c r="B954" s="48" t="s">
        <v>2206</v>
      </c>
      <c r="C954" s="48" t="s">
        <v>2207</v>
      </c>
      <c r="E954" s="48" t="s">
        <v>12</v>
      </c>
      <c r="F954" s="48">
        <v>28.6</v>
      </c>
      <c r="G954" s="48">
        <v>10</v>
      </c>
      <c r="H954" s="48">
        <v>25.74</v>
      </c>
      <c r="I954" s="48">
        <v>25.74</v>
      </c>
      <c r="J954" s="48">
        <v>1</v>
      </c>
      <c r="K954" s="48">
        <v>25.74</v>
      </c>
      <c r="L954" s="48">
        <v>1</v>
      </c>
      <c r="M954" s="48">
        <v>25.74</v>
      </c>
      <c r="N954" s="48">
        <v>1</v>
      </c>
      <c r="O954">
        <v>1</v>
      </c>
      <c r="P954" s="48">
        <v>0</v>
      </c>
      <c r="Q954" s="49">
        <v>40856</v>
      </c>
      <c r="S954" t="s">
        <v>1598</v>
      </c>
      <c r="T954" t="s">
        <v>1599</v>
      </c>
      <c r="U954" s="48" t="s">
        <v>701</v>
      </c>
      <c r="V954" s="47"/>
      <c r="AB954">
        <v>0</v>
      </c>
      <c r="AD954">
        <v>0</v>
      </c>
      <c r="AF954">
        <v>0</v>
      </c>
      <c r="AG954">
        <v>0</v>
      </c>
      <c r="AH954">
        <v>0</v>
      </c>
      <c r="AI954">
        <v>0</v>
      </c>
      <c r="AJ954">
        <v>0</v>
      </c>
      <c r="AK954">
        <v>0</v>
      </c>
      <c r="AM954">
        <v>0</v>
      </c>
      <c r="AN954">
        <v>1</v>
      </c>
      <c r="AO954">
        <v>1</v>
      </c>
      <c r="AP954">
        <v>0</v>
      </c>
      <c r="AQ954">
        <v>0</v>
      </c>
      <c r="AR954">
        <v>0</v>
      </c>
      <c r="AS954">
        <v>0</v>
      </c>
      <c r="AT954">
        <v>0</v>
      </c>
      <c r="AU954">
        <v>0</v>
      </c>
      <c r="AV954">
        <v>0</v>
      </c>
      <c r="BA954">
        <v>0</v>
      </c>
      <c r="BD954">
        <v>0</v>
      </c>
      <c r="BG954">
        <v>0</v>
      </c>
      <c r="BJ954">
        <v>0</v>
      </c>
      <c r="BM954">
        <v>0</v>
      </c>
      <c r="BP954">
        <v>0</v>
      </c>
      <c r="BQ954" s="48" t="s">
        <v>701</v>
      </c>
      <c r="BR954" s="48" t="s">
        <v>2208</v>
      </c>
      <c r="BX954" s="48">
        <v>0</v>
      </c>
      <c r="BY954" s="48">
        <v>15</v>
      </c>
      <c r="BZ954" s="48">
        <v>0</v>
      </c>
      <c r="CA954" s="48">
        <v>0</v>
      </c>
      <c r="CB954" s="49"/>
    </row>
    <row r="955" spans="1:80" x14ac:dyDescent="0.25">
      <c r="A955">
        <v>10001</v>
      </c>
      <c r="B955" s="48" t="s">
        <v>4877</v>
      </c>
      <c r="C955" s="48" t="s">
        <v>4878</v>
      </c>
      <c r="D955" t="s">
        <v>4879</v>
      </c>
      <c r="E955" s="48" t="s">
        <v>12</v>
      </c>
      <c r="F955" s="48">
        <v>22.83</v>
      </c>
      <c r="G955" s="48">
        <v>10</v>
      </c>
      <c r="H955" s="48">
        <v>20.55</v>
      </c>
      <c r="I955" s="48">
        <v>20.55</v>
      </c>
      <c r="J955" s="48">
        <v>1</v>
      </c>
      <c r="K955" s="48">
        <v>20.55</v>
      </c>
      <c r="L955" s="48">
        <v>1</v>
      </c>
      <c r="M955" s="48">
        <v>20.55</v>
      </c>
      <c r="N955" s="48">
        <v>1</v>
      </c>
      <c r="O955">
        <v>1</v>
      </c>
      <c r="P955" s="48">
        <v>0</v>
      </c>
      <c r="Q955" s="49">
        <v>42444</v>
      </c>
      <c r="S955" t="s">
        <v>2230</v>
      </c>
      <c r="T955" t="s">
        <v>2231</v>
      </c>
      <c r="U955" s="48" t="s">
        <v>701</v>
      </c>
      <c r="V955" s="47"/>
      <c r="AB955">
        <v>0</v>
      </c>
      <c r="AD955">
        <v>0</v>
      </c>
      <c r="AF955">
        <v>0</v>
      </c>
      <c r="AG955">
        <v>0</v>
      </c>
      <c r="AH955">
        <v>0</v>
      </c>
      <c r="AI955">
        <v>0</v>
      </c>
      <c r="AJ955">
        <v>0</v>
      </c>
      <c r="AK955">
        <v>0</v>
      </c>
      <c r="AM955">
        <v>0</v>
      </c>
      <c r="AN955">
        <v>1</v>
      </c>
      <c r="AO955">
        <v>1</v>
      </c>
      <c r="AP955">
        <v>0</v>
      </c>
      <c r="AQ955">
        <v>0</v>
      </c>
      <c r="AR955">
        <v>0</v>
      </c>
      <c r="AS955">
        <v>0</v>
      </c>
      <c r="AT955">
        <v>0</v>
      </c>
      <c r="AU955">
        <v>0</v>
      </c>
      <c r="AV955">
        <v>0</v>
      </c>
      <c r="BA955">
        <v>0</v>
      </c>
      <c r="BD955">
        <v>0</v>
      </c>
      <c r="BG955">
        <v>0</v>
      </c>
      <c r="BJ955">
        <v>0</v>
      </c>
      <c r="BM955">
        <v>0</v>
      </c>
      <c r="BP955">
        <v>0</v>
      </c>
      <c r="BQ955" s="48" t="s">
        <v>701</v>
      </c>
      <c r="BR955" s="48" t="s">
        <v>4880</v>
      </c>
      <c r="BX955" s="48">
        <v>0</v>
      </c>
      <c r="BY955" s="48">
        <v>15</v>
      </c>
      <c r="BZ955" s="48">
        <v>0</v>
      </c>
      <c r="CA955" s="48">
        <v>0</v>
      </c>
      <c r="CB955" s="49">
        <v>0</v>
      </c>
    </row>
    <row r="956" spans="1:80" x14ac:dyDescent="0.25">
      <c r="A956">
        <v>10001</v>
      </c>
      <c r="B956" s="48" t="s">
        <v>2209</v>
      </c>
      <c r="C956" s="48" t="s">
        <v>2210</v>
      </c>
      <c r="E956" s="48" t="s">
        <v>12</v>
      </c>
      <c r="F956" s="48">
        <v>132.6</v>
      </c>
      <c r="G956" s="48">
        <v>0</v>
      </c>
      <c r="H956" s="48">
        <v>132.6</v>
      </c>
      <c r="I956" s="48">
        <v>132.6</v>
      </c>
      <c r="J956" s="48">
        <v>1</v>
      </c>
      <c r="K956" s="48">
        <v>132.6</v>
      </c>
      <c r="L956" s="48">
        <v>1</v>
      </c>
      <c r="M956" s="48">
        <v>132.6</v>
      </c>
      <c r="N956" s="48">
        <v>1</v>
      </c>
      <c r="O956">
        <v>1</v>
      </c>
      <c r="P956" s="48">
        <v>0</v>
      </c>
      <c r="Q956" s="49">
        <v>40975</v>
      </c>
      <c r="S956" t="s">
        <v>1598</v>
      </c>
      <c r="T956" t="s">
        <v>1599</v>
      </c>
      <c r="U956" s="48" t="s">
        <v>1918</v>
      </c>
      <c r="V956" s="47"/>
      <c r="AB956">
        <v>0</v>
      </c>
      <c r="AD956">
        <v>0</v>
      </c>
      <c r="AF956">
        <v>0</v>
      </c>
      <c r="AG956">
        <v>0</v>
      </c>
      <c r="AH956">
        <v>0</v>
      </c>
      <c r="AI956">
        <v>0</v>
      </c>
      <c r="AJ956">
        <v>0</v>
      </c>
      <c r="AK956">
        <v>0</v>
      </c>
      <c r="AM956">
        <v>0</v>
      </c>
      <c r="AN956">
        <v>1</v>
      </c>
      <c r="AO956">
        <v>1</v>
      </c>
      <c r="AP956">
        <v>0</v>
      </c>
      <c r="AQ956">
        <v>0</v>
      </c>
      <c r="AR956">
        <v>0</v>
      </c>
      <c r="AS956">
        <v>0</v>
      </c>
      <c r="AT956">
        <v>0</v>
      </c>
      <c r="AU956">
        <v>0</v>
      </c>
      <c r="AV956">
        <v>0</v>
      </c>
      <c r="BA956">
        <v>0</v>
      </c>
      <c r="BD956">
        <v>0</v>
      </c>
      <c r="BG956">
        <v>0</v>
      </c>
      <c r="BJ956">
        <v>0</v>
      </c>
      <c r="BM956">
        <v>0</v>
      </c>
      <c r="BP956">
        <v>0</v>
      </c>
      <c r="BQ956" s="48" t="s">
        <v>1918</v>
      </c>
      <c r="BR956" s="48" t="s">
        <v>2211</v>
      </c>
      <c r="BX956" s="48">
        <v>0</v>
      </c>
      <c r="BY956" s="48">
        <v>15</v>
      </c>
      <c r="BZ956" s="48">
        <v>0</v>
      </c>
      <c r="CA956" s="48">
        <v>0</v>
      </c>
      <c r="CB956" s="49"/>
    </row>
    <row r="957" spans="1:80" hidden="1" x14ac:dyDescent="0.25">
      <c r="A957">
        <v>31001</v>
      </c>
      <c r="B957" s="48" t="s">
        <v>7068</v>
      </c>
      <c r="C957" s="48" t="s">
        <v>7069</v>
      </c>
      <c r="F957" s="48">
        <v>0</v>
      </c>
      <c r="G957" s="48">
        <v>0</v>
      </c>
      <c r="H957" s="48">
        <v>0</v>
      </c>
      <c r="I957" s="48">
        <v>0</v>
      </c>
      <c r="J957" s="48">
        <v>1</v>
      </c>
      <c r="K957" s="48">
        <v>0</v>
      </c>
      <c r="L957" s="48">
        <v>1</v>
      </c>
      <c r="M957" s="48">
        <v>0</v>
      </c>
      <c r="N957" s="48">
        <v>1</v>
      </c>
      <c r="O957">
        <v>1</v>
      </c>
      <c r="P957" s="48">
        <v>0</v>
      </c>
      <c r="Q957" s="49">
        <v>42313</v>
      </c>
      <c r="V957" s="47"/>
      <c r="AB957">
        <v>0</v>
      </c>
      <c r="AD957">
        <v>0</v>
      </c>
      <c r="AF957">
        <v>0</v>
      </c>
      <c r="AG957">
        <v>0</v>
      </c>
      <c r="AH957">
        <v>0</v>
      </c>
      <c r="AI957">
        <v>0</v>
      </c>
      <c r="AJ957">
        <v>0</v>
      </c>
      <c r="AK957">
        <v>0</v>
      </c>
      <c r="AM957">
        <v>0</v>
      </c>
      <c r="AN957">
        <v>1</v>
      </c>
      <c r="AO957">
        <v>1</v>
      </c>
      <c r="AP957">
        <v>0</v>
      </c>
      <c r="AQ957">
        <v>0</v>
      </c>
      <c r="AR957">
        <v>0</v>
      </c>
      <c r="AS957">
        <v>0</v>
      </c>
      <c r="AT957">
        <v>0</v>
      </c>
      <c r="AU957">
        <v>0</v>
      </c>
      <c r="AV957">
        <v>0</v>
      </c>
      <c r="BA957">
        <v>0</v>
      </c>
      <c r="BD957">
        <v>0</v>
      </c>
      <c r="BG957">
        <v>0</v>
      </c>
      <c r="BJ957">
        <v>0</v>
      </c>
      <c r="BM957">
        <v>0</v>
      </c>
      <c r="BP957">
        <v>0</v>
      </c>
      <c r="BX957" s="48">
        <v>0</v>
      </c>
      <c r="BY957" s="48">
        <v>0</v>
      </c>
      <c r="BZ957" s="48">
        <v>0</v>
      </c>
      <c r="CA957" s="48">
        <v>0</v>
      </c>
      <c r="CB957" s="49"/>
    </row>
    <row r="958" spans="1:80" x14ac:dyDescent="0.25">
      <c r="A958">
        <v>10001</v>
      </c>
      <c r="B958" s="48" t="s">
        <v>5187</v>
      </c>
      <c r="C958" s="48" t="s">
        <v>5188</v>
      </c>
      <c r="E958" s="48" t="s">
        <v>12</v>
      </c>
      <c r="F958" s="48">
        <v>5.63</v>
      </c>
      <c r="G958" s="48">
        <v>0</v>
      </c>
      <c r="H958" s="48">
        <v>5.63</v>
      </c>
      <c r="I958" s="48">
        <v>5.63</v>
      </c>
      <c r="J958" s="48">
        <v>1</v>
      </c>
      <c r="K958" s="48">
        <v>5.63</v>
      </c>
      <c r="L958" s="48">
        <v>1.3</v>
      </c>
      <c r="M958" s="48">
        <v>7.32</v>
      </c>
      <c r="N958" s="48">
        <v>1</v>
      </c>
      <c r="O958">
        <v>1</v>
      </c>
      <c r="P958" s="48">
        <v>0</v>
      </c>
      <c r="Q958" s="49">
        <v>42989</v>
      </c>
      <c r="S958" t="s">
        <v>3372</v>
      </c>
      <c r="T958" t="s">
        <v>3373</v>
      </c>
      <c r="U958" s="48" t="s">
        <v>1090</v>
      </c>
      <c r="V958" s="47"/>
      <c r="AB958">
        <v>0</v>
      </c>
      <c r="AD958">
        <v>0</v>
      </c>
      <c r="AF958">
        <v>0</v>
      </c>
      <c r="AG958">
        <v>0</v>
      </c>
      <c r="AH958">
        <v>0</v>
      </c>
      <c r="AI958">
        <v>0</v>
      </c>
      <c r="AJ958">
        <v>0</v>
      </c>
      <c r="AK958">
        <v>0</v>
      </c>
      <c r="AM958">
        <v>0</v>
      </c>
      <c r="AN958">
        <v>1</v>
      </c>
      <c r="AO958">
        <v>1</v>
      </c>
      <c r="AP958">
        <v>0</v>
      </c>
      <c r="AQ958">
        <v>0</v>
      </c>
      <c r="AR958">
        <v>0</v>
      </c>
      <c r="AS958">
        <v>0</v>
      </c>
      <c r="AT958">
        <v>0</v>
      </c>
      <c r="AU958">
        <v>0</v>
      </c>
      <c r="AV958">
        <v>0</v>
      </c>
      <c r="BA958">
        <v>0</v>
      </c>
      <c r="BD958">
        <v>0</v>
      </c>
      <c r="BG958">
        <v>0</v>
      </c>
      <c r="BJ958">
        <v>0</v>
      </c>
      <c r="BM958">
        <v>0</v>
      </c>
      <c r="BP958">
        <v>0</v>
      </c>
      <c r="BQ958" s="48" t="s">
        <v>3408</v>
      </c>
      <c r="BR958" s="48" t="s">
        <v>5189</v>
      </c>
      <c r="BS958" s="48" t="s">
        <v>1979</v>
      </c>
      <c r="BT958" s="48" t="s">
        <v>5190</v>
      </c>
      <c r="BU958" s="48" t="s">
        <v>1090</v>
      </c>
      <c r="BV958" t="s">
        <v>5191</v>
      </c>
      <c r="BX958" s="48">
        <v>0</v>
      </c>
      <c r="BY958" s="48">
        <v>15</v>
      </c>
      <c r="BZ958" s="48">
        <v>0</v>
      </c>
      <c r="CA958" s="48">
        <v>0</v>
      </c>
      <c r="CB958" s="49">
        <v>0</v>
      </c>
    </row>
    <row r="959" spans="1:80" x14ac:dyDescent="0.25">
      <c r="A959">
        <v>10001</v>
      </c>
      <c r="B959" s="48" t="s">
        <v>5192</v>
      </c>
      <c r="C959" s="48" t="s">
        <v>5193</v>
      </c>
      <c r="E959" s="48" t="s">
        <v>12</v>
      </c>
      <c r="F959" s="48">
        <v>5.19</v>
      </c>
      <c r="G959" s="48">
        <v>0</v>
      </c>
      <c r="H959" s="48">
        <v>5.19</v>
      </c>
      <c r="I959" s="48">
        <v>5.19</v>
      </c>
      <c r="J959" s="48">
        <v>1</v>
      </c>
      <c r="K959" s="48">
        <v>5.19</v>
      </c>
      <c r="L959" s="48">
        <v>1</v>
      </c>
      <c r="M959" s="48">
        <v>5.19</v>
      </c>
      <c r="N959" s="48">
        <v>1</v>
      </c>
      <c r="O959">
        <v>1</v>
      </c>
      <c r="P959" s="48">
        <v>0</v>
      </c>
      <c r="Q959" s="49">
        <v>42989</v>
      </c>
      <c r="S959" t="s">
        <v>3372</v>
      </c>
      <c r="T959" t="s">
        <v>3373</v>
      </c>
      <c r="U959" s="48" t="s">
        <v>3408</v>
      </c>
      <c r="V959" s="47"/>
      <c r="AB959">
        <v>0</v>
      </c>
      <c r="AD959">
        <v>0</v>
      </c>
      <c r="AF959">
        <v>0</v>
      </c>
      <c r="AG959">
        <v>0</v>
      </c>
      <c r="AH959">
        <v>0</v>
      </c>
      <c r="AI959">
        <v>0</v>
      </c>
      <c r="AJ959">
        <v>0</v>
      </c>
      <c r="AK959">
        <v>0</v>
      </c>
      <c r="AM959">
        <v>0</v>
      </c>
      <c r="AN959">
        <v>1</v>
      </c>
      <c r="AO959">
        <v>1</v>
      </c>
      <c r="AP959">
        <v>0</v>
      </c>
      <c r="AQ959">
        <v>0</v>
      </c>
      <c r="AR959">
        <v>0</v>
      </c>
      <c r="AS959">
        <v>0</v>
      </c>
      <c r="AT959">
        <v>0</v>
      </c>
      <c r="AU959">
        <v>0</v>
      </c>
      <c r="AV959">
        <v>0</v>
      </c>
      <c r="BA959">
        <v>0</v>
      </c>
      <c r="BD959">
        <v>0</v>
      </c>
      <c r="BG959">
        <v>0</v>
      </c>
      <c r="BJ959">
        <v>0</v>
      </c>
      <c r="BM959">
        <v>0</v>
      </c>
      <c r="BP959">
        <v>0</v>
      </c>
      <c r="BQ959" s="48" t="s">
        <v>3408</v>
      </c>
      <c r="BR959" s="48" t="s">
        <v>5189</v>
      </c>
      <c r="BS959" s="48" t="s">
        <v>1979</v>
      </c>
      <c r="BT959" s="48" t="s">
        <v>5194</v>
      </c>
      <c r="BU959" s="48" t="s">
        <v>1090</v>
      </c>
      <c r="BV959" t="s">
        <v>5195</v>
      </c>
      <c r="BX959" s="48">
        <v>0</v>
      </c>
      <c r="BY959" s="48">
        <v>15</v>
      </c>
      <c r="BZ959" s="48">
        <v>0</v>
      </c>
      <c r="CA959" s="48">
        <v>0</v>
      </c>
      <c r="CB959" s="49"/>
    </row>
    <row r="960" spans="1:80" x14ac:dyDescent="0.25">
      <c r="A960">
        <v>10001</v>
      </c>
      <c r="B960" s="48" t="s">
        <v>5196</v>
      </c>
      <c r="C960" s="48" t="s">
        <v>5197</v>
      </c>
      <c r="E960" s="48" t="s">
        <v>12</v>
      </c>
      <c r="F960" s="48">
        <v>7.25</v>
      </c>
      <c r="G960" s="48">
        <v>0</v>
      </c>
      <c r="H960" s="48">
        <v>7.25</v>
      </c>
      <c r="I960" s="48">
        <v>7.25</v>
      </c>
      <c r="J960" s="48">
        <v>1</v>
      </c>
      <c r="K960" s="48">
        <v>7.25</v>
      </c>
      <c r="L960" s="48">
        <v>1.2</v>
      </c>
      <c r="M960" s="48">
        <v>8.6999999999999993</v>
      </c>
      <c r="N960" s="48">
        <v>1</v>
      </c>
      <c r="O960">
        <v>1</v>
      </c>
      <c r="P960" s="48">
        <v>0</v>
      </c>
      <c r="Q960" s="49">
        <v>42396</v>
      </c>
      <c r="S960" t="s">
        <v>3372</v>
      </c>
      <c r="T960" t="s">
        <v>3373</v>
      </c>
      <c r="U960" s="48" t="s">
        <v>3408</v>
      </c>
      <c r="V960" s="47"/>
      <c r="AB960">
        <v>0</v>
      </c>
      <c r="AD960">
        <v>0</v>
      </c>
      <c r="AF960">
        <v>0</v>
      </c>
      <c r="AG960">
        <v>0</v>
      </c>
      <c r="AH960">
        <v>0</v>
      </c>
      <c r="AI960">
        <v>0</v>
      </c>
      <c r="AJ960">
        <v>0</v>
      </c>
      <c r="AK960">
        <v>0</v>
      </c>
      <c r="AM960">
        <v>0</v>
      </c>
      <c r="AN960">
        <v>1</v>
      </c>
      <c r="AO960">
        <v>1</v>
      </c>
      <c r="AP960">
        <v>0</v>
      </c>
      <c r="AQ960">
        <v>0</v>
      </c>
      <c r="AR960">
        <v>0</v>
      </c>
      <c r="AS960">
        <v>0</v>
      </c>
      <c r="AT960">
        <v>0</v>
      </c>
      <c r="AU960">
        <v>0</v>
      </c>
      <c r="AV960">
        <v>0</v>
      </c>
      <c r="BA960">
        <v>0</v>
      </c>
      <c r="BD960">
        <v>0</v>
      </c>
      <c r="BG960">
        <v>0</v>
      </c>
      <c r="BJ960">
        <v>0</v>
      </c>
      <c r="BM960">
        <v>0</v>
      </c>
      <c r="BP960">
        <v>0</v>
      </c>
      <c r="BQ960" s="48" t="s">
        <v>3408</v>
      </c>
      <c r="BR960" s="48" t="s">
        <v>5198</v>
      </c>
      <c r="BS960" s="48" t="s">
        <v>1090</v>
      </c>
      <c r="BT960" s="48" t="s">
        <v>5199</v>
      </c>
      <c r="BU960" s="48" t="s">
        <v>1979</v>
      </c>
      <c r="BV960" t="s">
        <v>5200</v>
      </c>
      <c r="BX960" s="48">
        <v>0</v>
      </c>
      <c r="BY960" s="48">
        <v>15</v>
      </c>
      <c r="BZ960" s="48">
        <v>0</v>
      </c>
      <c r="CA960" s="48">
        <v>0</v>
      </c>
      <c r="CB960" s="49">
        <v>0</v>
      </c>
    </row>
    <row r="961" spans="1:80" x14ac:dyDescent="0.25">
      <c r="A961">
        <v>10001</v>
      </c>
      <c r="B961" s="48" t="s">
        <v>4969</v>
      </c>
      <c r="C961" s="48" t="s">
        <v>4970</v>
      </c>
      <c r="E961" s="48" t="s">
        <v>12</v>
      </c>
      <c r="F961" s="48">
        <v>14</v>
      </c>
      <c r="G961" s="48">
        <v>0</v>
      </c>
      <c r="H961" s="48">
        <v>14</v>
      </c>
      <c r="I961" s="48">
        <v>14</v>
      </c>
      <c r="J961" s="48">
        <v>1</v>
      </c>
      <c r="K961" s="48">
        <v>14</v>
      </c>
      <c r="L961" s="48">
        <v>1.2</v>
      </c>
      <c r="M961" s="48">
        <v>16.8</v>
      </c>
      <c r="N961" s="48">
        <v>1</v>
      </c>
      <c r="O961">
        <v>1</v>
      </c>
      <c r="P961" s="48">
        <v>0</v>
      </c>
      <c r="Q961" s="49">
        <v>42711</v>
      </c>
      <c r="S961" t="s">
        <v>3372</v>
      </c>
      <c r="T961" t="s">
        <v>3373</v>
      </c>
      <c r="U961" s="48" t="s">
        <v>1090</v>
      </c>
      <c r="V961" s="47"/>
      <c r="AB961">
        <v>0</v>
      </c>
      <c r="AD961">
        <v>0</v>
      </c>
      <c r="AF961">
        <v>0</v>
      </c>
      <c r="AG961">
        <v>0</v>
      </c>
      <c r="AH961">
        <v>0</v>
      </c>
      <c r="AI961">
        <v>0</v>
      </c>
      <c r="AJ961">
        <v>0</v>
      </c>
      <c r="AK961">
        <v>0</v>
      </c>
      <c r="AM961">
        <v>0</v>
      </c>
      <c r="AN961">
        <v>1</v>
      </c>
      <c r="AO961">
        <v>1</v>
      </c>
      <c r="AP961">
        <v>0</v>
      </c>
      <c r="AQ961">
        <v>0</v>
      </c>
      <c r="AR961">
        <v>0</v>
      </c>
      <c r="AS961">
        <v>0</v>
      </c>
      <c r="AT961">
        <v>0</v>
      </c>
      <c r="AU961">
        <v>0</v>
      </c>
      <c r="AV961">
        <v>0</v>
      </c>
      <c r="BA961">
        <v>0</v>
      </c>
      <c r="BD961">
        <v>0</v>
      </c>
      <c r="BG961">
        <v>0</v>
      </c>
      <c r="BJ961">
        <v>0</v>
      </c>
      <c r="BM961">
        <v>0</v>
      </c>
      <c r="BP961">
        <v>0</v>
      </c>
      <c r="BQ961" s="48" t="s">
        <v>1090</v>
      </c>
      <c r="BR961" s="48" t="s">
        <v>4971</v>
      </c>
      <c r="BS961" s="48" t="s">
        <v>1090</v>
      </c>
      <c r="BT961" s="48" t="s">
        <v>4971</v>
      </c>
      <c r="BX961" s="48">
        <v>0</v>
      </c>
      <c r="BY961" s="48">
        <v>15</v>
      </c>
      <c r="BZ961" s="48">
        <v>0</v>
      </c>
      <c r="CA961" s="48">
        <v>0</v>
      </c>
      <c r="CB961" s="49">
        <v>0</v>
      </c>
    </row>
    <row r="962" spans="1:80" x14ac:dyDescent="0.25">
      <c r="A962">
        <v>10001</v>
      </c>
      <c r="B962" s="48" t="s">
        <v>4328</v>
      </c>
      <c r="C962" s="48" t="s">
        <v>4329</v>
      </c>
      <c r="E962" s="48" t="s">
        <v>12</v>
      </c>
      <c r="F962" s="48">
        <v>17.54</v>
      </c>
      <c r="G962" s="48">
        <v>0</v>
      </c>
      <c r="H962" s="48">
        <v>17.54</v>
      </c>
      <c r="I962" s="48">
        <v>17.54</v>
      </c>
      <c r="J962" s="48">
        <v>1</v>
      </c>
      <c r="K962" s="48">
        <v>17.54</v>
      </c>
      <c r="L962" s="48">
        <v>1.2</v>
      </c>
      <c r="M962" s="48">
        <v>21.05</v>
      </c>
      <c r="N962" s="48">
        <v>1</v>
      </c>
      <c r="O962">
        <v>1</v>
      </c>
      <c r="P962" s="48">
        <v>0</v>
      </c>
      <c r="Q962" s="49">
        <v>42724</v>
      </c>
      <c r="S962" t="s">
        <v>3372</v>
      </c>
      <c r="T962" t="s">
        <v>3373</v>
      </c>
      <c r="U962" s="48" t="s">
        <v>1090</v>
      </c>
      <c r="V962" s="47"/>
      <c r="AB962">
        <v>0</v>
      </c>
      <c r="AD962">
        <v>0</v>
      </c>
      <c r="AF962">
        <v>0</v>
      </c>
      <c r="AG962">
        <v>0</v>
      </c>
      <c r="AH962">
        <v>0</v>
      </c>
      <c r="AI962">
        <v>0</v>
      </c>
      <c r="AJ962">
        <v>0</v>
      </c>
      <c r="AK962">
        <v>0</v>
      </c>
      <c r="AM962">
        <v>0</v>
      </c>
      <c r="AN962">
        <v>1</v>
      </c>
      <c r="AO962">
        <v>1</v>
      </c>
      <c r="AP962">
        <v>0</v>
      </c>
      <c r="AQ962">
        <v>0</v>
      </c>
      <c r="AR962">
        <v>0</v>
      </c>
      <c r="AS962">
        <v>0</v>
      </c>
      <c r="AT962">
        <v>0</v>
      </c>
      <c r="AU962">
        <v>0</v>
      </c>
      <c r="AV962">
        <v>0</v>
      </c>
      <c r="BA962">
        <v>0</v>
      </c>
      <c r="BD962">
        <v>0</v>
      </c>
      <c r="BG962">
        <v>0</v>
      </c>
      <c r="BJ962">
        <v>0</v>
      </c>
      <c r="BM962">
        <v>0</v>
      </c>
      <c r="BP962">
        <v>0</v>
      </c>
      <c r="BQ962" s="48" t="s">
        <v>1090</v>
      </c>
      <c r="BR962" s="48" t="s">
        <v>4330</v>
      </c>
      <c r="BX962" s="48">
        <v>0</v>
      </c>
      <c r="BY962" s="48">
        <v>15</v>
      </c>
      <c r="BZ962" s="48">
        <v>0</v>
      </c>
      <c r="CA962" s="48">
        <v>0</v>
      </c>
      <c r="CB962" s="49">
        <v>0</v>
      </c>
    </row>
    <row r="963" spans="1:80" x14ac:dyDescent="0.25">
      <c r="A963">
        <v>10001</v>
      </c>
      <c r="B963" s="48" t="s">
        <v>5277</v>
      </c>
      <c r="C963" s="48" t="s">
        <v>5278</v>
      </c>
      <c r="D963" t="s">
        <v>5279</v>
      </c>
      <c r="E963" s="48" t="s">
        <v>12</v>
      </c>
      <c r="F963" s="48">
        <v>48.49</v>
      </c>
      <c r="G963" s="48">
        <v>0</v>
      </c>
      <c r="H963" s="48">
        <v>48.49</v>
      </c>
      <c r="I963" s="48">
        <v>48.49</v>
      </c>
      <c r="J963" s="48">
        <v>1</v>
      </c>
      <c r="K963" s="48">
        <v>48.49</v>
      </c>
      <c r="L963" s="48">
        <v>1</v>
      </c>
      <c r="M963" s="48">
        <v>48.49</v>
      </c>
      <c r="N963" s="48">
        <v>1</v>
      </c>
      <c r="O963">
        <v>1</v>
      </c>
      <c r="P963" s="48">
        <v>0</v>
      </c>
      <c r="Q963" s="49">
        <v>41758</v>
      </c>
      <c r="R963" t="s">
        <v>799</v>
      </c>
      <c r="S963" t="s">
        <v>3799</v>
      </c>
      <c r="T963" t="s">
        <v>3800</v>
      </c>
      <c r="U963" s="48" t="s">
        <v>5280</v>
      </c>
      <c r="V963" s="47"/>
      <c r="AB963">
        <v>0</v>
      </c>
      <c r="AD963">
        <v>0</v>
      </c>
      <c r="AF963">
        <v>0</v>
      </c>
      <c r="AG963">
        <v>0</v>
      </c>
      <c r="AH963">
        <v>0</v>
      </c>
      <c r="AI963">
        <v>0</v>
      </c>
      <c r="AJ963">
        <v>0</v>
      </c>
      <c r="AK963">
        <v>0</v>
      </c>
      <c r="AM963">
        <v>0</v>
      </c>
      <c r="AN963">
        <v>1</v>
      </c>
      <c r="AO963">
        <v>1</v>
      </c>
      <c r="AP963">
        <v>0</v>
      </c>
      <c r="AQ963">
        <v>0</v>
      </c>
      <c r="AR963">
        <v>0</v>
      </c>
      <c r="AS963">
        <v>0</v>
      </c>
      <c r="AT963">
        <v>0</v>
      </c>
      <c r="AU963">
        <v>0</v>
      </c>
      <c r="AV963">
        <v>0</v>
      </c>
      <c r="BA963">
        <v>0</v>
      </c>
      <c r="BD963">
        <v>0</v>
      </c>
      <c r="BG963">
        <v>0</v>
      </c>
      <c r="BJ963">
        <v>0</v>
      </c>
      <c r="BM963">
        <v>0</v>
      </c>
      <c r="BP963">
        <v>0</v>
      </c>
      <c r="BQ963" s="48" t="s">
        <v>5280</v>
      </c>
      <c r="BR963" s="48" t="s">
        <v>5281</v>
      </c>
      <c r="BX963" s="48">
        <v>0</v>
      </c>
      <c r="BY963" s="48">
        <v>15</v>
      </c>
      <c r="BZ963" s="48">
        <v>0</v>
      </c>
      <c r="CA963" s="48">
        <v>0</v>
      </c>
      <c r="CB963" s="49"/>
    </row>
    <row r="964" spans="1:80" x14ac:dyDescent="0.25">
      <c r="A964">
        <v>10001</v>
      </c>
      <c r="B964" s="48" t="s">
        <v>7577</v>
      </c>
      <c r="C964" s="48" t="s">
        <v>7578</v>
      </c>
      <c r="D964" t="s">
        <v>7579</v>
      </c>
      <c r="E964" s="48" t="s">
        <v>12</v>
      </c>
      <c r="F964" s="48">
        <v>65.02</v>
      </c>
      <c r="G964" s="48">
        <v>0</v>
      </c>
      <c r="H964" s="48">
        <v>77.489999999999995</v>
      </c>
      <c r="I964" s="48">
        <v>65.02</v>
      </c>
      <c r="J964" s="48">
        <v>1</v>
      </c>
      <c r="K964" s="48">
        <v>77.489999999999995</v>
      </c>
      <c r="L964" s="48">
        <v>1</v>
      </c>
      <c r="M964" s="48">
        <v>65.02</v>
      </c>
      <c r="N964" s="48">
        <v>1</v>
      </c>
      <c r="O964">
        <v>1</v>
      </c>
      <c r="P964" s="48">
        <v>0</v>
      </c>
      <c r="Q964" s="49">
        <v>42711</v>
      </c>
      <c r="R964" t="s">
        <v>737</v>
      </c>
      <c r="S964" t="s">
        <v>3799</v>
      </c>
      <c r="T964" t="s">
        <v>3800</v>
      </c>
      <c r="U964" s="48" t="s">
        <v>3801</v>
      </c>
      <c r="V964" s="47"/>
      <c r="AB964">
        <v>0</v>
      </c>
      <c r="AD964">
        <v>0</v>
      </c>
      <c r="AF964">
        <v>0</v>
      </c>
      <c r="AG964">
        <v>0</v>
      </c>
      <c r="AH964">
        <v>0</v>
      </c>
      <c r="AI964">
        <v>0</v>
      </c>
      <c r="AJ964">
        <v>0</v>
      </c>
      <c r="AK964">
        <v>0</v>
      </c>
      <c r="AM964">
        <v>0</v>
      </c>
      <c r="AN964">
        <v>1</v>
      </c>
      <c r="AO964">
        <v>1</v>
      </c>
      <c r="AP964">
        <v>0</v>
      </c>
      <c r="AQ964">
        <v>0</v>
      </c>
      <c r="AR964">
        <v>0</v>
      </c>
      <c r="AS964">
        <v>0</v>
      </c>
      <c r="AT964">
        <v>0</v>
      </c>
      <c r="AU964">
        <v>0</v>
      </c>
      <c r="AV964">
        <v>0</v>
      </c>
      <c r="BA964">
        <v>0</v>
      </c>
      <c r="BD964">
        <v>0</v>
      </c>
      <c r="BG964">
        <v>0</v>
      </c>
      <c r="BJ964">
        <v>0</v>
      </c>
      <c r="BM964">
        <v>0</v>
      </c>
      <c r="BP964">
        <v>0</v>
      </c>
      <c r="BQ964" s="48" t="s">
        <v>3801</v>
      </c>
      <c r="BR964" s="48" t="s">
        <v>7580</v>
      </c>
      <c r="BS964" s="48" t="s">
        <v>3801</v>
      </c>
      <c r="BX964" s="48">
        <v>0</v>
      </c>
      <c r="BY964" s="48">
        <v>19</v>
      </c>
      <c r="BZ964" s="48">
        <v>0</v>
      </c>
      <c r="CA964" s="48">
        <v>0</v>
      </c>
      <c r="CB964" s="49"/>
    </row>
    <row r="965" spans="1:80" x14ac:dyDescent="0.25">
      <c r="A965">
        <v>10001</v>
      </c>
      <c r="B965" s="48" t="s">
        <v>5282</v>
      </c>
      <c r="C965" s="48" t="s">
        <v>5283</v>
      </c>
      <c r="D965" t="s">
        <v>5284</v>
      </c>
      <c r="E965" s="48" t="s">
        <v>12</v>
      </c>
      <c r="F965" s="48">
        <v>128.35</v>
      </c>
      <c r="G965" s="48">
        <v>0</v>
      </c>
      <c r="H965" s="48">
        <v>128.35</v>
      </c>
      <c r="I965" s="48">
        <v>128.35</v>
      </c>
      <c r="J965" s="48">
        <v>1</v>
      </c>
      <c r="K965" s="48">
        <v>128.35</v>
      </c>
      <c r="L965" s="48">
        <v>1</v>
      </c>
      <c r="M965" s="48">
        <v>128.35</v>
      </c>
      <c r="N965" s="48">
        <v>1</v>
      </c>
      <c r="O965">
        <v>1</v>
      </c>
      <c r="P965" s="48">
        <v>0</v>
      </c>
      <c r="Q965" s="49">
        <v>42795</v>
      </c>
      <c r="S965" t="s">
        <v>3799</v>
      </c>
      <c r="T965" t="s">
        <v>3800</v>
      </c>
      <c r="U965" s="48" t="s">
        <v>5280</v>
      </c>
      <c r="V965" s="47"/>
      <c r="AB965">
        <v>0</v>
      </c>
      <c r="AD965">
        <v>0</v>
      </c>
      <c r="AF965">
        <v>0</v>
      </c>
      <c r="AG965">
        <v>0</v>
      </c>
      <c r="AH965">
        <v>0</v>
      </c>
      <c r="AI965">
        <v>0</v>
      </c>
      <c r="AJ965">
        <v>0</v>
      </c>
      <c r="AK965">
        <v>0</v>
      </c>
      <c r="AM965">
        <v>0</v>
      </c>
      <c r="AN965">
        <v>1</v>
      </c>
      <c r="AO965">
        <v>1</v>
      </c>
      <c r="AP965">
        <v>0</v>
      </c>
      <c r="AQ965">
        <v>0</v>
      </c>
      <c r="AR965">
        <v>0</v>
      </c>
      <c r="AS965">
        <v>0</v>
      </c>
      <c r="AT965">
        <v>0</v>
      </c>
      <c r="AU965">
        <v>0</v>
      </c>
      <c r="AV965">
        <v>0</v>
      </c>
      <c r="BA965">
        <v>0</v>
      </c>
      <c r="BD965">
        <v>0</v>
      </c>
      <c r="BG965">
        <v>0</v>
      </c>
      <c r="BJ965">
        <v>0</v>
      </c>
      <c r="BM965">
        <v>0</v>
      </c>
      <c r="BP965">
        <v>0</v>
      </c>
      <c r="BQ965" s="48" t="s">
        <v>5280</v>
      </c>
      <c r="BR965" s="48" t="s">
        <v>5285</v>
      </c>
      <c r="BX965" s="48">
        <v>0</v>
      </c>
      <c r="BY965" s="48">
        <v>15</v>
      </c>
      <c r="BZ965" s="48">
        <v>0</v>
      </c>
      <c r="CA965" s="48">
        <v>0</v>
      </c>
      <c r="CB965" s="49"/>
    </row>
    <row r="966" spans="1:80" x14ac:dyDescent="0.25">
      <c r="A966">
        <v>10001</v>
      </c>
      <c r="B966" s="48" t="s">
        <v>5290</v>
      </c>
      <c r="C966" s="48" t="s">
        <v>5291</v>
      </c>
      <c r="D966" t="s">
        <v>5279</v>
      </c>
      <c r="E966" s="48" t="s">
        <v>12</v>
      </c>
      <c r="F966" s="48">
        <v>102.82</v>
      </c>
      <c r="G966" s="48">
        <v>0</v>
      </c>
      <c r="H966" s="48">
        <v>102.82</v>
      </c>
      <c r="I966" s="48">
        <v>102.82</v>
      </c>
      <c r="J966" s="48">
        <v>1</v>
      </c>
      <c r="K966" s="48">
        <v>102.82</v>
      </c>
      <c r="L966" s="48">
        <v>1.2310000000000001</v>
      </c>
      <c r="M966" s="48">
        <v>126.57</v>
      </c>
      <c r="N966" s="48">
        <v>1</v>
      </c>
      <c r="O966">
        <v>1</v>
      </c>
      <c r="P966" s="48">
        <v>0</v>
      </c>
      <c r="Q966" s="49">
        <v>42908</v>
      </c>
      <c r="R966" t="s">
        <v>799</v>
      </c>
      <c r="S966" t="s">
        <v>3799</v>
      </c>
      <c r="T966" t="s">
        <v>3800</v>
      </c>
      <c r="U966" s="48" t="s">
        <v>5292</v>
      </c>
      <c r="V966" s="47"/>
      <c r="AB966">
        <v>0</v>
      </c>
      <c r="AD966">
        <v>0</v>
      </c>
      <c r="AF966">
        <v>0</v>
      </c>
      <c r="AG966">
        <v>0</v>
      </c>
      <c r="AH966">
        <v>0</v>
      </c>
      <c r="AI966">
        <v>0</v>
      </c>
      <c r="AJ966">
        <v>0</v>
      </c>
      <c r="AK966">
        <v>0</v>
      </c>
      <c r="AM966">
        <v>0</v>
      </c>
      <c r="AN966">
        <v>1</v>
      </c>
      <c r="AO966">
        <v>1</v>
      </c>
      <c r="AP966">
        <v>0</v>
      </c>
      <c r="AQ966">
        <v>0</v>
      </c>
      <c r="AR966">
        <v>0</v>
      </c>
      <c r="AS966">
        <v>0</v>
      </c>
      <c r="AT966">
        <v>0</v>
      </c>
      <c r="AU966">
        <v>0</v>
      </c>
      <c r="AV966">
        <v>0</v>
      </c>
      <c r="BA966">
        <v>0</v>
      </c>
      <c r="BD966">
        <v>0</v>
      </c>
      <c r="BG966">
        <v>0</v>
      </c>
      <c r="BJ966">
        <v>0</v>
      </c>
      <c r="BM966">
        <v>0</v>
      </c>
      <c r="BP966">
        <v>0</v>
      </c>
      <c r="BQ966" s="48" t="s">
        <v>5280</v>
      </c>
      <c r="BR966" s="48" t="s">
        <v>5293</v>
      </c>
      <c r="BS966" s="48" t="s">
        <v>5292</v>
      </c>
      <c r="BT966" s="48" t="s">
        <v>5294</v>
      </c>
      <c r="BX966" s="48">
        <v>0</v>
      </c>
      <c r="BY966" s="48">
        <v>15</v>
      </c>
      <c r="BZ966" s="48">
        <v>0</v>
      </c>
      <c r="CA966" s="48">
        <v>0</v>
      </c>
      <c r="CB966" s="49"/>
    </row>
    <row r="967" spans="1:80" x14ac:dyDescent="0.25">
      <c r="A967">
        <v>10001</v>
      </c>
      <c r="B967" s="48" t="s">
        <v>5286</v>
      </c>
      <c r="C967" s="48" t="s">
        <v>5287</v>
      </c>
      <c r="D967" t="s">
        <v>5288</v>
      </c>
      <c r="E967" s="48" t="s">
        <v>12</v>
      </c>
      <c r="F967" s="48">
        <v>147.69</v>
      </c>
      <c r="G967" s="48">
        <v>0</v>
      </c>
      <c r="H967" s="48">
        <v>147.69</v>
      </c>
      <c r="I967" s="48">
        <v>147.69</v>
      </c>
      <c r="J967" s="48">
        <v>1</v>
      </c>
      <c r="K967" s="48">
        <v>147.69</v>
      </c>
      <c r="L967" s="48">
        <v>1</v>
      </c>
      <c r="M967" s="48">
        <v>147.69</v>
      </c>
      <c r="N967" s="48">
        <v>1</v>
      </c>
      <c r="O967">
        <v>1</v>
      </c>
      <c r="P967" s="48">
        <v>0</v>
      </c>
      <c r="Q967" s="49">
        <v>39996</v>
      </c>
      <c r="S967" t="s">
        <v>3799</v>
      </c>
      <c r="T967" t="s">
        <v>3800</v>
      </c>
      <c r="U967" s="48" t="s">
        <v>5280</v>
      </c>
      <c r="V967" s="47"/>
      <c r="AB967">
        <v>0</v>
      </c>
      <c r="AD967">
        <v>0</v>
      </c>
      <c r="AF967">
        <v>0</v>
      </c>
      <c r="AG967">
        <v>0</v>
      </c>
      <c r="AH967">
        <v>0</v>
      </c>
      <c r="AI967">
        <v>0</v>
      </c>
      <c r="AJ967">
        <v>0</v>
      </c>
      <c r="AK967">
        <v>0</v>
      </c>
      <c r="AM967">
        <v>0</v>
      </c>
      <c r="AN967">
        <v>1</v>
      </c>
      <c r="AO967">
        <v>1</v>
      </c>
      <c r="AP967">
        <v>0</v>
      </c>
      <c r="AQ967">
        <v>0</v>
      </c>
      <c r="AR967">
        <v>0</v>
      </c>
      <c r="AS967">
        <v>0</v>
      </c>
      <c r="AT967">
        <v>0</v>
      </c>
      <c r="AU967">
        <v>0</v>
      </c>
      <c r="AV967">
        <v>0</v>
      </c>
      <c r="BA967">
        <v>0</v>
      </c>
      <c r="BD967">
        <v>0</v>
      </c>
      <c r="BG967">
        <v>0</v>
      </c>
      <c r="BJ967">
        <v>0</v>
      </c>
      <c r="BM967">
        <v>0</v>
      </c>
      <c r="BP967">
        <v>0</v>
      </c>
      <c r="BQ967" s="48" t="s">
        <v>5280</v>
      </c>
      <c r="BR967" s="48" t="s">
        <v>5289</v>
      </c>
      <c r="BX967" s="48">
        <v>0</v>
      </c>
      <c r="BY967" s="48">
        <v>15</v>
      </c>
      <c r="BZ967" s="48">
        <v>0</v>
      </c>
      <c r="CA967" s="48">
        <v>0</v>
      </c>
      <c r="CB967" s="49"/>
    </row>
    <row r="968" spans="1:80" x14ac:dyDescent="0.25">
      <c r="A968">
        <v>10001</v>
      </c>
      <c r="B968" s="48" t="s">
        <v>5295</v>
      </c>
      <c r="C968" s="48" t="s">
        <v>5296</v>
      </c>
      <c r="D968" t="s">
        <v>5279</v>
      </c>
      <c r="E968" s="48" t="s">
        <v>12</v>
      </c>
      <c r="F968" s="48">
        <v>166.42</v>
      </c>
      <c r="G968" s="48">
        <v>0</v>
      </c>
      <c r="H968" s="48">
        <v>166.42</v>
      </c>
      <c r="I968" s="48">
        <v>166.42</v>
      </c>
      <c r="J968" s="48">
        <v>1</v>
      </c>
      <c r="K968" s="48">
        <v>166.42</v>
      </c>
      <c r="L968" s="48">
        <v>1.2</v>
      </c>
      <c r="M968" s="48">
        <v>199.7</v>
      </c>
      <c r="N968" s="48">
        <v>1</v>
      </c>
      <c r="O968">
        <v>1</v>
      </c>
      <c r="P968" s="48">
        <v>0</v>
      </c>
      <c r="Q968" s="49">
        <v>42382</v>
      </c>
      <c r="R968" t="s">
        <v>799</v>
      </c>
      <c r="S968" t="s">
        <v>3799</v>
      </c>
      <c r="T968" t="s">
        <v>3800</v>
      </c>
      <c r="U968" s="48" t="s">
        <v>3801</v>
      </c>
      <c r="V968" s="47"/>
      <c r="AB968">
        <v>0</v>
      </c>
      <c r="AD968">
        <v>0</v>
      </c>
      <c r="AF968">
        <v>0</v>
      </c>
      <c r="AG968">
        <v>0</v>
      </c>
      <c r="AH968">
        <v>0</v>
      </c>
      <c r="AI968">
        <v>0</v>
      </c>
      <c r="AJ968">
        <v>0</v>
      </c>
      <c r="AK968">
        <v>0</v>
      </c>
      <c r="AM968">
        <v>0</v>
      </c>
      <c r="AN968">
        <v>1</v>
      </c>
      <c r="AO968">
        <v>1</v>
      </c>
      <c r="AP968">
        <v>0</v>
      </c>
      <c r="AQ968">
        <v>0</v>
      </c>
      <c r="AR968">
        <v>0</v>
      </c>
      <c r="AS968">
        <v>0</v>
      </c>
      <c r="AT968">
        <v>0</v>
      </c>
      <c r="AU968">
        <v>0</v>
      </c>
      <c r="AV968">
        <v>0</v>
      </c>
      <c r="BA968">
        <v>0</v>
      </c>
      <c r="BD968">
        <v>0</v>
      </c>
      <c r="BG968">
        <v>0</v>
      </c>
      <c r="BJ968">
        <v>0</v>
      </c>
      <c r="BM968">
        <v>0</v>
      </c>
      <c r="BP968">
        <v>0</v>
      </c>
      <c r="BQ968" s="48" t="s">
        <v>5280</v>
      </c>
      <c r="BR968" s="48" t="s">
        <v>5297</v>
      </c>
      <c r="BS968" s="48" t="s">
        <v>3801</v>
      </c>
      <c r="BT968" s="48" t="s">
        <v>5298</v>
      </c>
      <c r="BX968" s="48">
        <v>0</v>
      </c>
      <c r="BY968" s="48">
        <v>15</v>
      </c>
      <c r="BZ968" s="48">
        <v>0</v>
      </c>
      <c r="CA968" s="48">
        <v>0</v>
      </c>
      <c r="CB968" s="49"/>
    </row>
    <row r="969" spans="1:80" x14ac:dyDescent="0.25">
      <c r="A969">
        <v>10001</v>
      </c>
      <c r="B969" s="48" t="s">
        <v>5299</v>
      </c>
      <c r="C969" s="48" t="s">
        <v>5300</v>
      </c>
      <c r="E969" s="48" t="s">
        <v>12</v>
      </c>
      <c r="F969" s="48">
        <v>767.98</v>
      </c>
      <c r="G969" s="48">
        <v>0</v>
      </c>
      <c r="H969" s="48">
        <v>767.98</v>
      </c>
      <c r="I969" s="48">
        <v>767.98</v>
      </c>
      <c r="J969" s="48">
        <v>1</v>
      </c>
      <c r="K969" s="48">
        <v>767.98</v>
      </c>
      <c r="L969" s="48">
        <v>1</v>
      </c>
      <c r="M969" s="48">
        <v>767.98</v>
      </c>
      <c r="N969" s="48">
        <v>1</v>
      </c>
      <c r="O969">
        <v>1</v>
      </c>
      <c r="P969" s="48">
        <v>0</v>
      </c>
      <c r="Q969" s="49">
        <v>43052</v>
      </c>
      <c r="S969" t="s">
        <v>3799</v>
      </c>
      <c r="T969" t="s">
        <v>3800</v>
      </c>
      <c r="U969" s="48" t="s">
        <v>5280</v>
      </c>
      <c r="V969" s="47"/>
      <c r="AB969">
        <v>0</v>
      </c>
      <c r="AD969">
        <v>0</v>
      </c>
      <c r="AF969">
        <v>0</v>
      </c>
      <c r="AG969">
        <v>0</v>
      </c>
      <c r="AH969">
        <v>0</v>
      </c>
      <c r="AI969">
        <v>0</v>
      </c>
      <c r="AJ969">
        <v>0</v>
      </c>
      <c r="AK969">
        <v>0</v>
      </c>
      <c r="AM969">
        <v>0</v>
      </c>
      <c r="AN969">
        <v>1</v>
      </c>
      <c r="AO969">
        <v>1</v>
      </c>
      <c r="AP969">
        <v>0</v>
      </c>
      <c r="AQ969">
        <v>0</v>
      </c>
      <c r="AR969">
        <v>0</v>
      </c>
      <c r="AS969">
        <v>0</v>
      </c>
      <c r="AT969">
        <v>0</v>
      </c>
      <c r="AU969">
        <v>0</v>
      </c>
      <c r="AV969">
        <v>0</v>
      </c>
      <c r="BA969">
        <v>0</v>
      </c>
      <c r="BD969">
        <v>0</v>
      </c>
      <c r="BG969">
        <v>0</v>
      </c>
      <c r="BJ969">
        <v>0</v>
      </c>
      <c r="BM969">
        <v>0</v>
      </c>
      <c r="BP969">
        <v>0</v>
      </c>
      <c r="BQ969" s="48" t="s">
        <v>5280</v>
      </c>
      <c r="BR969" s="48" t="s">
        <v>5301</v>
      </c>
      <c r="BX969" s="48">
        <v>0</v>
      </c>
      <c r="BY969" s="48">
        <v>15</v>
      </c>
      <c r="BZ969" s="48">
        <v>0</v>
      </c>
      <c r="CA969" s="48">
        <v>0</v>
      </c>
      <c r="CB969" s="49"/>
    </row>
    <row r="970" spans="1:80" x14ac:dyDescent="0.25">
      <c r="A970">
        <v>10001</v>
      </c>
      <c r="B970" s="48" t="s">
        <v>5302</v>
      </c>
      <c r="C970" s="48" t="s">
        <v>5303</v>
      </c>
      <c r="D970" t="s">
        <v>5304</v>
      </c>
      <c r="E970" s="48" t="s">
        <v>12</v>
      </c>
      <c r="F970" s="48">
        <v>192.47</v>
      </c>
      <c r="G970" s="48">
        <v>0</v>
      </c>
      <c r="H970" s="48">
        <v>192.47</v>
      </c>
      <c r="I970" s="48">
        <v>192.47</v>
      </c>
      <c r="J970" s="48">
        <v>1</v>
      </c>
      <c r="K970" s="48">
        <v>192.47</v>
      </c>
      <c r="L970" s="48">
        <v>1</v>
      </c>
      <c r="M970" s="48">
        <v>192.47</v>
      </c>
      <c r="N970" s="48">
        <v>1</v>
      </c>
      <c r="O970">
        <v>1</v>
      </c>
      <c r="P970" s="48">
        <v>0</v>
      </c>
      <c r="Q970" s="49">
        <v>40487</v>
      </c>
      <c r="S970" t="s">
        <v>3799</v>
      </c>
      <c r="T970" t="s">
        <v>3800</v>
      </c>
      <c r="U970" s="48" t="s">
        <v>5280</v>
      </c>
      <c r="V970" s="47"/>
      <c r="AB970">
        <v>0</v>
      </c>
      <c r="AD970">
        <v>0</v>
      </c>
      <c r="AF970">
        <v>0</v>
      </c>
      <c r="AG970">
        <v>0</v>
      </c>
      <c r="AH970">
        <v>0</v>
      </c>
      <c r="AI970">
        <v>0</v>
      </c>
      <c r="AJ970">
        <v>0</v>
      </c>
      <c r="AK970">
        <v>0</v>
      </c>
      <c r="AM970">
        <v>0</v>
      </c>
      <c r="AN970">
        <v>1</v>
      </c>
      <c r="AO970">
        <v>1</v>
      </c>
      <c r="AP970">
        <v>0</v>
      </c>
      <c r="AQ970">
        <v>0</v>
      </c>
      <c r="AR970">
        <v>0</v>
      </c>
      <c r="AS970">
        <v>0</v>
      </c>
      <c r="AT970">
        <v>0</v>
      </c>
      <c r="AU970">
        <v>0</v>
      </c>
      <c r="AV970">
        <v>0</v>
      </c>
      <c r="BA970">
        <v>0</v>
      </c>
      <c r="BD970">
        <v>0</v>
      </c>
      <c r="BG970">
        <v>0</v>
      </c>
      <c r="BJ970">
        <v>0</v>
      </c>
      <c r="BM970">
        <v>0</v>
      </c>
      <c r="BP970">
        <v>0</v>
      </c>
      <c r="BQ970" s="48" t="s">
        <v>5280</v>
      </c>
      <c r="BR970" s="48" t="s">
        <v>5305</v>
      </c>
      <c r="BX970" s="48">
        <v>0</v>
      </c>
      <c r="BY970" s="48">
        <v>15</v>
      </c>
      <c r="BZ970" s="48">
        <v>0</v>
      </c>
      <c r="CA970" s="48">
        <v>0</v>
      </c>
      <c r="CB970" s="49"/>
    </row>
    <row r="971" spans="1:80" x14ac:dyDescent="0.25">
      <c r="A971">
        <v>10001</v>
      </c>
      <c r="B971" s="48" t="s">
        <v>5306</v>
      </c>
      <c r="C971" s="48" t="s">
        <v>5307</v>
      </c>
      <c r="D971" t="s">
        <v>5308</v>
      </c>
      <c r="E971" s="48" t="s">
        <v>12</v>
      </c>
      <c r="F971" s="48">
        <v>304.2</v>
      </c>
      <c r="G971" s="48">
        <v>0</v>
      </c>
      <c r="H971" s="48">
        <v>304.2</v>
      </c>
      <c r="I971" s="48">
        <v>304.2</v>
      </c>
      <c r="J971" s="48">
        <v>1</v>
      </c>
      <c r="K971" s="48">
        <v>304.2</v>
      </c>
      <c r="L971" s="48">
        <v>1</v>
      </c>
      <c r="M971" s="48">
        <v>304.2</v>
      </c>
      <c r="N971" s="48">
        <v>1</v>
      </c>
      <c r="O971">
        <v>1</v>
      </c>
      <c r="P971" s="48">
        <v>0</v>
      </c>
      <c r="Q971" s="49">
        <v>41121</v>
      </c>
      <c r="S971" t="s">
        <v>3799</v>
      </c>
      <c r="T971" t="s">
        <v>3800</v>
      </c>
      <c r="U971" s="48" t="s">
        <v>5280</v>
      </c>
      <c r="V971" s="47"/>
      <c r="AB971">
        <v>0</v>
      </c>
      <c r="AD971">
        <v>0</v>
      </c>
      <c r="AF971">
        <v>0</v>
      </c>
      <c r="AG971">
        <v>0</v>
      </c>
      <c r="AH971">
        <v>0</v>
      </c>
      <c r="AI971">
        <v>0</v>
      </c>
      <c r="AJ971">
        <v>0</v>
      </c>
      <c r="AK971">
        <v>0</v>
      </c>
      <c r="AM971">
        <v>0</v>
      </c>
      <c r="AN971">
        <v>1</v>
      </c>
      <c r="AO971">
        <v>1</v>
      </c>
      <c r="AP971">
        <v>0</v>
      </c>
      <c r="AQ971">
        <v>0</v>
      </c>
      <c r="AR971">
        <v>0</v>
      </c>
      <c r="AS971">
        <v>0</v>
      </c>
      <c r="AT971">
        <v>0</v>
      </c>
      <c r="AU971">
        <v>0</v>
      </c>
      <c r="AV971">
        <v>0</v>
      </c>
      <c r="BA971">
        <v>0</v>
      </c>
      <c r="BD971">
        <v>0</v>
      </c>
      <c r="BG971">
        <v>0</v>
      </c>
      <c r="BJ971">
        <v>0</v>
      </c>
      <c r="BM971">
        <v>0</v>
      </c>
      <c r="BP971">
        <v>0</v>
      </c>
      <c r="BQ971" s="48" t="s">
        <v>5280</v>
      </c>
      <c r="BR971" s="48" t="s">
        <v>5309</v>
      </c>
      <c r="BX971" s="48">
        <v>0</v>
      </c>
      <c r="BY971" s="48">
        <v>15</v>
      </c>
      <c r="BZ971" s="48">
        <v>0</v>
      </c>
      <c r="CA971" s="48">
        <v>0</v>
      </c>
      <c r="CB971" s="49"/>
    </row>
    <row r="972" spans="1:80" x14ac:dyDescent="0.25">
      <c r="A972">
        <v>10001</v>
      </c>
      <c r="B972" s="48" t="s">
        <v>5310</v>
      </c>
      <c r="C972" s="48" t="s">
        <v>5311</v>
      </c>
      <c r="D972" t="s">
        <v>5308</v>
      </c>
      <c r="E972" s="48" t="s">
        <v>12</v>
      </c>
      <c r="F972" s="48">
        <v>0</v>
      </c>
      <c r="G972" s="48">
        <v>0</v>
      </c>
      <c r="H972" s="48">
        <v>0</v>
      </c>
      <c r="I972" s="48">
        <v>0</v>
      </c>
      <c r="J972" s="48">
        <v>1</v>
      </c>
      <c r="K972" s="48">
        <v>0</v>
      </c>
      <c r="L972" s="48">
        <v>1</v>
      </c>
      <c r="M972" s="48">
        <v>0</v>
      </c>
      <c r="N972" s="48">
        <v>1</v>
      </c>
      <c r="O972">
        <v>1</v>
      </c>
      <c r="P972" s="48">
        <v>0</v>
      </c>
      <c r="Q972" s="49">
        <v>42332</v>
      </c>
      <c r="S972" t="s">
        <v>3799</v>
      </c>
      <c r="T972" t="s">
        <v>3800</v>
      </c>
      <c r="U972" s="48" t="s">
        <v>5280</v>
      </c>
      <c r="V972" s="47"/>
      <c r="AB972">
        <v>0</v>
      </c>
      <c r="AD972">
        <v>0</v>
      </c>
      <c r="AF972">
        <v>0</v>
      </c>
      <c r="AG972">
        <v>0</v>
      </c>
      <c r="AH972">
        <v>0</v>
      </c>
      <c r="AI972">
        <v>0</v>
      </c>
      <c r="AJ972">
        <v>0</v>
      </c>
      <c r="AK972">
        <v>0</v>
      </c>
      <c r="AM972">
        <v>0</v>
      </c>
      <c r="AN972">
        <v>1</v>
      </c>
      <c r="AO972">
        <v>1</v>
      </c>
      <c r="AP972">
        <v>0</v>
      </c>
      <c r="AQ972">
        <v>0</v>
      </c>
      <c r="AR972">
        <v>0</v>
      </c>
      <c r="AS972">
        <v>0</v>
      </c>
      <c r="AT972">
        <v>0</v>
      </c>
      <c r="AU972">
        <v>0</v>
      </c>
      <c r="AV972">
        <v>0</v>
      </c>
      <c r="BA972">
        <v>0</v>
      </c>
      <c r="BD972">
        <v>0</v>
      </c>
      <c r="BG972">
        <v>0</v>
      </c>
      <c r="BJ972">
        <v>0</v>
      </c>
      <c r="BM972">
        <v>0</v>
      </c>
      <c r="BP972">
        <v>0</v>
      </c>
      <c r="BQ972" s="48" t="s">
        <v>5280</v>
      </c>
      <c r="BR972" s="48" t="s">
        <v>5312</v>
      </c>
      <c r="BX972" s="48">
        <v>0</v>
      </c>
      <c r="BY972" s="48">
        <v>15</v>
      </c>
      <c r="BZ972" s="48">
        <v>0</v>
      </c>
      <c r="CA972" s="48">
        <v>0</v>
      </c>
      <c r="CB972" s="49"/>
    </row>
    <row r="973" spans="1:80" x14ac:dyDescent="0.25">
      <c r="A973">
        <v>10001</v>
      </c>
      <c r="B973" s="48" t="s">
        <v>5313</v>
      </c>
      <c r="C973" s="48" t="s">
        <v>5314</v>
      </c>
      <c r="D973" t="s">
        <v>5308</v>
      </c>
      <c r="E973" s="48" t="s">
        <v>12</v>
      </c>
      <c r="F973" s="48">
        <v>649.47</v>
      </c>
      <c r="G973" s="48">
        <v>0</v>
      </c>
      <c r="H973" s="48">
        <v>649.47</v>
      </c>
      <c r="I973" s="48">
        <v>649.47</v>
      </c>
      <c r="J973" s="48">
        <v>1</v>
      </c>
      <c r="K973" s="48">
        <v>649.47</v>
      </c>
      <c r="L973" s="48">
        <v>1</v>
      </c>
      <c r="M973" s="48">
        <v>649.47</v>
      </c>
      <c r="N973" s="48">
        <v>1</v>
      </c>
      <c r="O973">
        <v>1</v>
      </c>
      <c r="P973" s="48">
        <v>0</v>
      </c>
      <c r="Q973" s="49">
        <v>41674</v>
      </c>
      <c r="S973" t="s">
        <v>3799</v>
      </c>
      <c r="T973" t="s">
        <v>3800</v>
      </c>
      <c r="U973" s="48" t="s">
        <v>5280</v>
      </c>
      <c r="V973" s="47"/>
      <c r="AB973">
        <v>0</v>
      </c>
      <c r="AD973">
        <v>0</v>
      </c>
      <c r="AF973">
        <v>0</v>
      </c>
      <c r="AG973">
        <v>0</v>
      </c>
      <c r="AH973">
        <v>0</v>
      </c>
      <c r="AI973">
        <v>0</v>
      </c>
      <c r="AJ973">
        <v>0</v>
      </c>
      <c r="AK973">
        <v>0</v>
      </c>
      <c r="AM973">
        <v>0</v>
      </c>
      <c r="AN973">
        <v>1</v>
      </c>
      <c r="AO973">
        <v>1</v>
      </c>
      <c r="AP973">
        <v>0</v>
      </c>
      <c r="AQ973">
        <v>0</v>
      </c>
      <c r="AR973">
        <v>0</v>
      </c>
      <c r="AS973">
        <v>0</v>
      </c>
      <c r="AT973">
        <v>0</v>
      </c>
      <c r="AU973">
        <v>0</v>
      </c>
      <c r="AV973">
        <v>0</v>
      </c>
      <c r="BA973">
        <v>0</v>
      </c>
      <c r="BD973">
        <v>0</v>
      </c>
      <c r="BG973">
        <v>0</v>
      </c>
      <c r="BJ973">
        <v>0</v>
      </c>
      <c r="BM973">
        <v>0</v>
      </c>
      <c r="BP973">
        <v>0</v>
      </c>
      <c r="BQ973" s="48" t="s">
        <v>5280</v>
      </c>
      <c r="BR973" s="48" t="s">
        <v>5315</v>
      </c>
      <c r="BX973" s="48">
        <v>0</v>
      </c>
      <c r="BY973" s="48">
        <v>15</v>
      </c>
      <c r="BZ973" s="48">
        <v>0</v>
      </c>
      <c r="CA973" s="48">
        <v>0</v>
      </c>
      <c r="CB973" s="49"/>
    </row>
    <row r="974" spans="1:80" x14ac:dyDescent="0.25">
      <c r="A974">
        <v>10001</v>
      </c>
      <c r="B974" s="48" t="s">
        <v>5316</v>
      </c>
      <c r="C974" s="48" t="s">
        <v>5317</v>
      </c>
      <c r="D974" t="s">
        <v>5308</v>
      </c>
      <c r="E974" s="48" t="s">
        <v>12</v>
      </c>
      <c r="F974" s="48">
        <v>522.70000000000005</v>
      </c>
      <c r="G974" s="48">
        <v>0</v>
      </c>
      <c r="H974" s="48">
        <v>522.70000000000005</v>
      </c>
      <c r="I974" s="48">
        <v>522.70000000000005</v>
      </c>
      <c r="J974" s="48">
        <v>1</v>
      </c>
      <c r="K974" s="48">
        <v>522.70000000000005</v>
      </c>
      <c r="L974" s="48">
        <v>1</v>
      </c>
      <c r="M974" s="48">
        <v>522.70000000000005</v>
      </c>
      <c r="N974" s="48">
        <v>1</v>
      </c>
      <c r="O974">
        <v>1</v>
      </c>
      <c r="P974" s="48">
        <v>0</v>
      </c>
      <c r="Q974" s="49">
        <v>41908</v>
      </c>
      <c r="S974" t="s">
        <v>3799</v>
      </c>
      <c r="T974" t="s">
        <v>3800</v>
      </c>
      <c r="U974" s="48" t="s">
        <v>5280</v>
      </c>
      <c r="V974" s="47"/>
      <c r="AB974">
        <v>0</v>
      </c>
      <c r="AD974">
        <v>0</v>
      </c>
      <c r="AF974">
        <v>0</v>
      </c>
      <c r="AG974">
        <v>0</v>
      </c>
      <c r="AH974">
        <v>0</v>
      </c>
      <c r="AI974">
        <v>0</v>
      </c>
      <c r="AJ974">
        <v>0</v>
      </c>
      <c r="AK974">
        <v>0</v>
      </c>
      <c r="AM974">
        <v>0</v>
      </c>
      <c r="AN974">
        <v>1</v>
      </c>
      <c r="AO974">
        <v>1</v>
      </c>
      <c r="AP974">
        <v>0</v>
      </c>
      <c r="AQ974">
        <v>0</v>
      </c>
      <c r="AR974">
        <v>0</v>
      </c>
      <c r="AS974">
        <v>0</v>
      </c>
      <c r="AT974">
        <v>0</v>
      </c>
      <c r="AU974">
        <v>0</v>
      </c>
      <c r="AV974">
        <v>0</v>
      </c>
      <c r="BA974">
        <v>0</v>
      </c>
      <c r="BD974">
        <v>0</v>
      </c>
      <c r="BG974">
        <v>0</v>
      </c>
      <c r="BJ974">
        <v>0</v>
      </c>
      <c r="BM974">
        <v>0</v>
      </c>
      <c r="BP974">
        <v>0</v>
      </c>
      <c r="BQ974" s="48" t="s">
        <v>5280</v>
      </c>
      <c r="BR974" s="48" t="s">
        <v>5318</v>
      </c>
      <c r="BS974" s="48" t="s">
        <v>3801</v>
      </c>
      <c r="BX974" s="48">
        <v>0</v>
      </c>
      <c r="BY974" s="48">
        <v>15</v>
      </c>
      <c r="BZ974" s="48">
        <v>0</v>
      </c>
      <c r="CA974" s="48">
        <v>0</v>
      </c>
      <c r="CB974" s="49"/>
    </row>
    <row r="975" spans="1:80" x14ac:dyDescent="0.25">
      <c r="A975">
        <v>10001</v>
      </c>
      <c r="B975" s="48" t="s">
        <v>4628</v>
      </c>
      <c r="C975" s="48" t="s">
        <v>4629</v>
      </c>
      <c r="E975" s="48" t="s">
        <v>12</v>
      </c>
      <c r="F975" s="48">
        <v>6.6</v>
      </c>
      <c r="G975" s="48">
        <v>0</v>
      </c>
      <c r="H975" s="48">
        <v>6.6</v>
      </c>
      <c r="I975" s="48">
        <v>6.6</v>
      </c>
      <c r="J975" s="48">
        <v>1</v>
      </c>
      <c r="K975" s="48">
        <v>6.6</v>
      </c>
      <c r="L975" s="48">
        <v>3.073</v>
      </c>
      <c r="M975" s="48">
        <v>20.28</v>
      </c>
      <c r="N975" s="48">
        <v>1</v>
      </c>
      <c r="O975">
        <v>1</v>
      </c>
      <c r="P975" s="48">
        <v>0</v>
      </c>
      <c r="Q975" s="49">
        <v>41932</v>
      </c>
      <c r="S975" t="s">
        <v>3799</v>
      </c>
      <c r="T975" t="s">
        <v>3800</v>
      </c>
      <c r="U975" s="48" t="s">
        <v>3801</v>
      </c>
      <c r="V975" s="47"/>
      <c r="AB975">
        <v>0</v>
      </c>
      <c r="AD975">
        <v>0</v>
      </c>
      <c r="AF975">
        <v>0</v>
      </c>
      <c r="AG975">
        <v>0</v>
      </c>
      <c r="AH975">
        <v>0</v>
      </c>
      <c r="AI975">
        <v>0</v>
      </c>
      <c r="AJ975">
        <v>0</v>
      </c>
      <c r="AK975">
        <v>0</v>
      </c>
      <c r="AM975">
        <v>0</v>
      </c>
      <c r="AN975">
        <v>1</v>
      </c>
      <c r="AO975">
        <v>1</v>
      </c>
      <c r="AP975">
        <v>0</v>
      </c>
      <c r="AQ975">
        <v>0</v>
      </c>
      <c r="AR975">
        <v>0</v>
      </c>
      <c r="AS975">
        <v>0</v>
      </c>
      <c r="AT975">
        <v>0</v>
      </c>
      <c r="AU975">
        <v>0</v>
      </c>
      <c r="AV975">
        <v>0</v>
      </c>
      <c r="BA975">
        <v>0</v>
      </c>
      <c r="BD975">
        <v>0</v>
      </c>
      <c r="BG975">
        <v>0</v>
      </c>
      <c r="BJ975">
        <v>0</v>
      </c>
      <c r="BM975">
        <v>0</v>
      </c>
      <c r="BP975">
        <v>0</v>
      </c>
      <c r="BQ975" s="48" t="s">
        <v>3801</v>
      </c>
      <c r="BR975" s="48" t="s">
        <v>4630</v>
      </c>
      <c r="BX975" s="48">
        <v>0</v>
      </c>
      <c r="BY975" s="48">
        <v>0</v>
      </c>
      <c r="BZ975" s="48">
        <v>0</v>
      </c>
      <c r="CA975" s="48">
        <v>0</v>
      </c>
      <c r="CB975" s="49"/>
    </row>
    <row r="976" spans="1:80" x14ac:dyDescent="0.25">
      <c r="A976">
        <v>10001</v>
      </c>
      <c r="B976" s="48" t="s">
        <v>8037</v>
      </c>
      <c r="C976" s="48" t="s">
        <v>8038</v>
      </c>
      <c r="E976" s="48" t="s">
        <v>12</v>
      </c>
      <c r="F976" s="48">
        <v>30</v>
      </c>
      <c r="G976" s="48">
        <v>0</v>
      </c>
      <c r="H976" s="48">
        <v>30</v>
      </c>
      <c r="I976" s="48">
        <v>30</v>
      </c>
      <c r="J976" s="48">
        <v>1</v>
      </c>
      <c r="K976" s="48">
        <v>30</v>
      </c>
      <c r="L976" s="48">
        <v>3.073</v>
      </c>
      <c r="M976" s="48">
        <v>92.19</v>
      </c>
      <c r="N976" s="48">
        <v>1</v>
      </c>
      <c r="O976">
        <v>1</v>
      </c>
      <c r="P976" s="48">
        <v>0</v>
      </c>
      <c r="Q976" s="49">
        <v>42906</v>
      </c>
      <c r="S976" t="s">
        <v>3799</v>
      </c>
      <c r="T976" t="s">
        <v>3800</v>
      </c>
      <c r="U976" s="48" t="s">
        <v>1629</v>
      </c>
      <c r="V976" s="47"/>
      <c r="AB976">
        <v>0</v>
      </c>
      <c r="AD976">
        <v>0</v>
      </c>
      <c r="AF976">
        <v>0</v>
      </c>
      <c r="AG976">
        <v>0</v>
      </c>
      <c r="AH976">
        <v>0</v>
      </c>
      <c r="AI976">
        <v>0</v>
      </c>
      <c r="AJ976">
        <v>0</v>
      </c>
      <c r="AK976">
        <v>0</v>
      </c>
      <c r="AM976">
        <v>0</v>
      </c>
      <c r="AN976">
        <v>1</v>
      </c>
      <c r="AO976">
        <v>1</v>
      </c>
      <c r="AP976">
        <v>0</v>
      </c>
      <c r="AQ976">
        <v>0</v>
      </c>
      <c r="AR976">
        <v>0</v>
      </c>
      <c r="AS976">
        <v>0</v>
      </c>
      <c r="AT976">
        <v>0</v>
      </c>
      <c r="AU976">
        <v>0</v>
      </c>
      <c r="AV976">
        <v>0</v>
      </c>
      <c r="BA976">
        <v>0</v>
      </c>
      <c r="BD976">
        <v>0</v>
      </c>
      <c r="BG976">
        <v>0</v>
      </c>
      <c r="BJ976">
        <v>0</v>
      </c>
      <c r="BM976">
        <v>0</v>
      </c>
      <c r="BP976">
        <v>0</v>
      </c>
      <c r="BQ976" s="48" t="s">
        <v>1629</v>
      </c>
      <c r="BR976" s="48" t="s">
        <v>8039</v>
      </c>
      <c r="BX976" s="48">
        <v>0</v>
      </c>
      <c r="BY976" s="48">
        <v>0</v>
      </c>
      <c r="BZ976" s="48">
        <v>0</v>
      </c>
      <c r="CA976" s="48">
        <v>0</v>
      </c>
      <c r="CB976" s="49">
        <v>0</v>
      </c>
    </row>
    <row r="977" spans="1:80" x14ac:dyDescent="0.25">
      <c r="A977">
        <v>10001</v>
      </c>
      <c r="B977" s="48" t="s">
        <v>3797</v>
      </c>
      <c r="C977" s="48" t="s">
        <v>3798</v>
      </c>
      <c r="E977" s="48" t="s">
        <v>12</v>
      </c>
      <c r="F977" s="48">
        <v>51.28</v>
      </c>
      <c r="G977" s="48">
        <v>0</v>
      </c>
      <c r="H977" s="48">
        <v>51.28</v>
      </c>
      <c r="I977" s="48">
        <v>51.28</v>
      </c>
      <c r="J977" s="48">
        <v>1</v>
      </c>
      <c r="K977" s="48">
        <v>51.28</v>
      </c>
      <c r="L977" s="48">
        <v>3.073</v>
      </c>
      <c r="M977" s="48">
        <v>157.58000000000001</v>
      </c>
      <c r="N977" s="48">
        <v>1</v>
      </c>
      <c r="O977">
        <v>1</v>
      </c>
      <c r="P977" s="48">
        <v>0</v>
      </c>
      <c r="Q977" s="49">
        <v>42550</v>
      </c>
      <c r="S977" t="s">
        <v>3799</v>
      </c>
      <c r="T977" t="s">
        <v>3800</v>
      </c>
      <c r="U977" s="48" t="s">
        <v>3801</v>
      </c>
      <c r="V977" s="47"/>
      <c r="AB977">
        <v>0</v>
      </c>
      <c r="AD977">
        <v>0</v>
      </c>
      <c r="AF977">
        <v>0</v>
      </c>
      <c r="AG977">
        <v>0</v>
      </c>
      <c r="AH977">
        <v>0</v>
      </c>
      <c r="AI977">
        <v>0</v>
      </c>
      <c r="AJ977">
        <v>0</v>
      </c>
      <c r="AK977">
        <v>0</v>
      </c>
      <c r="AM977">
        <v>0</v>
      </c>
      <c r="AN977">
        <v>1</v>
      </c>
      <c r="AO977">
        <v>1</v>
      </c>
      <c r="AP977">
        <v>0</v>
      </c>
      <c r="AQ977">
        <v>0</v>
      </c>
      <c r="AR977">
        <v>0</v>
      </c>
      <c r="AS977">
        <v>0</v>
      </c>
      <c r="AT977">
        <v>0</v>
      </c>
      <c r="AU977">
        <v>0</v>
      </c>
      <c r="AV977">
        <v>0</v>
      </c>
      <c r="BA977">
        <v>0</v>
      </c>
      <c r="BD977">
        <v>0</v>
      </c>
      <c r="BG977">
        <v>0</v>
      </c>
      <c r="BJ977">
        <v>0</v>
      </c>
      <c r="BM977">
        <v>0</v>
      </c>
      <c r="BP977">
        <v>0</v>
      </c>
      <c r="BQ977" s="48" t="s">
        <v>3801</v>
      </c>
      <c r="BR977" s="48" t="s">
        <v>3802</v>
      </c>
      <c r="BX977" s="48">
        <v>0</v>
      </c>
      <c r="BY977" s="48">
        <v>0</v>
      </c>
      <c r="BZ977" s="48">
        <v>0</v>
      </c>
      <c r="CA977" s="48">
        <v>0</v>
      </c>
      <c r="CB977" s="49">
        <v>0</v>
      </c>
    </row>
    <row r="978" spans="1:80" x14ac:dyDescent="0.25">
      <c r="A978">
        <v>10001</v>
      </c>
      <c r="B978" s="48" t="s">
        <v>5336</v>
      </c>
      <c r="C978" s="48" t="s">
        <v>5337</v>
      </c>
      <c r="E978" s="48" t="s">
        <v>12</v>
      </c>
      <c r="F978" s="48">
        <v>288</v>
      </c>
      <c r="G978" s="48">
        <v>0</v>
      </c>
      <c r="H978" s="48">
        <v>288</v>
      </c>
      <c r="I978" s="48">
        <v>288</v>
      </c>
      <c r="J978" s="48">
        <v>1</v>
      </c>
      <c r="K978" s="48">
        <v>288</v>
      </c>
      <c r="L978" s="48">
        <v>3.073</v>
      </c>
      <c r="M978" s="48">
        <v>885.02</v>
      </c>
      <c r="N978" s="48">
        <v>1</v>
      </c>
      <c r="O978">
        <v>1</v>
      </c>
      <c r="P978" s="48">
        <v>0</v>
      </c>
      <c r="Q978" s="49">
        <v>42550</v>
      </c>
      <c r="S978" t="s">
        <v>3799</v>
      </c>
      <c r="T978" t="s">
        <v>3800</v>
      </c>
      <c r="U978" s="48" t="s">
        <v>3801</v>
      </c>
      <c r="V978" s="47"/>
      <c r="AB978">
        <v>0</v>
      </c>
      <c r="AD978">
        <v>0</v>
      </c>
      <c r="AF978">
        <v>0</v>
      </c>
      <c r="AG978">
        <v>0</v>
      </c>
      <c r="AH978">
        <v>0</v>
      </c>
      <c r="AI978">
        <v>0</v>
      </c>
      <c r="AJ978">
        <v>0</v>
      </c>
      <c r="AK978">
        <v>0</v>
      </c>
      <c r="AM978">
        <v>0</v>
      </c>
      <c r="AN978">
        <v>1</v>
      </c>
      <c r="AO978">
        <v>1</v>
      </c>
      <c r="AP978">
        <v>0</v>
      </c>
      <c r="AQ978">
        <v>0</v>
      </c>
      <c r="AR978">
        <v>0</v>
      </c>
      <c r="AS978">
        <v>0</v>
      </c>
      <c r="AT978">
        <v>0</v>
      </c>
      <c r="AU978">
        <v>0</v>
      </c>
      <c r="AV978">
        <v>0</v>
      </c>
      <c r="BA978">
        <v>0</v>
      </c>
      <c r="BD978">
        <v>0</v>
      </c>
      <c r="BG978">
        <v>0</v>
      </c>
      <c r="BJ978">
        <v>0</v>
      </c>
      <c r="BM978">
        <v>0</v>
      </c>
      <c r="BP978">
        <v>0</v>
      </c>
      <c r="BQ978" s="48" t="s">
        <v>3801</v>
      </c>
      <c r="BR978" s="48" t="s">
        <v>5338</v>
      </c>
      <c r="BS978" s="48" t="s">
        <v>3801</v>
      </c>
      <c r="BT978" s="48" t="s">
        <v>5338</v>
      </c>
      <c r="BX978" s="48">
        <v>0</v>
      </c>
      <c r="BY978" s="48">
        <v>0</v>
      </c>
      <c r="BZ978" s="48">
        <v>0</v>
      </c>
      <c r="CA978" s="48">
        <v>0</v>
      </c>
      <c r="CB978" s="49"/>
    </row>
    <row r="979" spans="1:80" x14ac:dyDescent="0.25">
      <c r="A979">
        <v>10001</v>
      </c>
      <c r="B979" s="48" t="s">
        <v>5021</v>
      </c>
      <c r="C979" s="48" t="s">
        <v>5022</v>
      </c>
      <c r="E979" s="48" t="s">
        <v>12</v>
      </c>
      <c r="F979" s="48">
        <v>0.71</v>
      </c>
      <c r="G979" s="48">
        <v>0</v>
      </c>
      <c r="H979" s="48">
        <v>0.71</v>
      </c>
      <c r="I979" s="48">
        <v>0.71</v>
      </c>
      <c r="J979" s="48">
        <v>1</v>
      </c>
      <c r="K979" s="48">
        <v>0.71</v>
      </c>
      <c r="L979" s="48">
        <v>3.073</v>
      </c>
      <c r="M979" s="48">
        <v>2.1800000000000002</v>
      </c>
      <c r="N979" s="48">
        <v>1</v>
      </c>
      <c r="O979">
        <v>1</v>
      </c>
      <c r="P979" s="48">
        <v>0</v>
      </c>
      <c r="Q979" s="49">
        <v>42775</v>
      </c>
      <c r="S979" t="s">
        <v>3799</v>
      </c>
      <c r="T979" t="s">
        <v>3800</v>
      </c>
      <c r="U979" s="48" t="s">
        <v>3801</v>
      </c>
      <c r="V979" s="47"/>
      <c r="AB979">
        <v>0</v>
      </c>
      <c r="AD979">
        <v>0</v>
      </c>
      <c r="AF979">
        <v>0</v>
      </c>
      <c r="AG979">
        <v>0</v>
      </c>
      <c r="AH979">
        <v>0</v>
      </c>
      <c r="AI979">
        <v>0</v>
      </c>
      <c r="AJ979">
        <v>0</v>
      </c>
      <c r="AK979">
        <v>0</v>
      </c>
      <c r="AM979">
        <v>0</v>
      </c>
      <c r="AN979">
        <v>1</v>
      </c>
      <c r="AO979">
        <v>1</v>
      </c>
      <c r="AP979">
        <v>0</v>
      </c>
      <c r="AQ979">
        <v>0</v>
      </c>
      <c r="AR979">
        <v>0</v>
      </c>
      <c r="AS979">
        <v>0</v>
      </c>
      <c r="AT979">
        <v>0</v>
      </c>
      <c r="AU979">
        <v>0</v>
      </c>
      <c r="AV979">
        <v>0</v>
      </c>
      <c r="BA979">
        <v>0</v>
      </c>
      <c r="BD979">
        <v>0</v>
      </c>
      <c r="BG979">
        <v>0</v>
      </c>
      <c r="BJ979">
        <v>0</v>
      </c>
      <c r="BM979">
        <v>0</v>
      </c>
      <c r="BP979">
        <v>0</v>
      </c>
      <c r="BQ979" s="48" t="s">
        <v>3801</v>
      </c>
      <c r="BR979" s="48" t="s">
        <v>5023</v>
      </c>
      <c r="BX979" s="48">
        <v>0</v>
      </c>
      <c r="BY979" s="48">
        <v>0</v>
      </c>
      <c r="BZ979" s="48">
        <v>0</v>
      </c>
      <c r="CA979" s="48">
        <v>0</v>
      </c>
      <c r="CB979" s="49">
        <v>0</v>
      </c>
    </row>
    <row r="980" spans="1:80" x14ac:dyDescent="0.25">
      <c r="A980">
        <v>10001</v>
      </c>
      <c r="B980" s="48" t="s">
        <v>5024</v>
      </c>
      <c r="C980" s="48" t="s">
        <v>5025</v>
      </c>
      <c r="E980" s="48" t="s">
        <v>12</v>
      </c>
      <c r="F980" s="48">
        <v>0.83</v>
      </c>
      <c r="G980" s="48">
        <v>0</v>
      </c>
      <c r="H980" s="48">
        <v>0.83</v>
      </c>
      <c r="I980" s="48">
        <v>0.83</v>
      </c>
      <c r="J980" s="48">
        <v>1</v>
      </c>
      <c r="K980" s="48">
        <v>0.83</v>
      </c>
      <c r="L980" s="48">
        <v>3.073</v>
      </c>
      <c r="M980" s="48">
        <v>2.5499999999999998</v>
      </c>
      <c r="N980" s="48">
        <v>1</v>
      </c>
      <c r="O980">
        <v>1</v>
      </c>
      <c r="P980" s="48">
        <v>0</v>
      </c>
      <c r="Q980" s="49">
        <v>42808</v>
      </c>
      <c r="S980" t="s">
        <v>3799</v>
      </c>
      <c r="T980" t="s">
        <v>3800</v>
      </c>
      <c r="U980" s="48" t="s">
        <v>3801</v>
      </c>
      <c r="V980" s="47"/>
      <c r="AB980">
        <v>0</v>
      </c>
      <c r="AD980">
        <v>0</v>
      </c>
      <c r="AF980">
        <v>0</v>
      </c>
      <c r="AG980">
        <v>0</v>
      </c>
      <c r="AH980">
        <v>0</v>
      </c>
      <c r="AI980">
        <v>0</v>
      </c>
      <c r="AJ980">
        <v>0</v>
      </c>
      <c r="AK980">
        <v>0</v>
      </c>
      <c r="AM980">
        <v>0</v>
      </c>
      <c r="AN980">
        <v>1</v>
      </c>
      <c r="AO980">
        <v>1</v>
      </c>
      <c r="AP980">
        <v>0</v>
      </c>
      <c r="AQ980">
        <v>0</v>
      </c>
      <c r="AR980">
        <v>0</v>
      </c>
      <c r="AS980">
        <v>0</v>
      </c>
      <c r="AT980">
        <v>0</v>
      </c>
      <c r="AU980">
        <v>0</v>
      </c>
      <c r="AV980">
        <v>0</v>
      </c>
      <c r="BA980">
        <v>0</v>
      </c>
      <c r="BD980">
        <v>0</v>
      </c>
      <c r="BG980">
        <v>0</v>
      </c>
      <c r="BJ980">
        <v>0</v>
      </c>
      <c r="BM980">
        <v>0</v>
      </c>
      <c r="BP980">
        <v>0</v>
      </c>
      <c r="BQ980" s="48" t="s">
        <v>3801</v>
      </c>
      <c r="BR980" s="48" t="s">
        <v>5026</v>
      </c>
      <c r="BX980" s="48">
        <v>0</v>
      </c>
      <c r="BY980" s="48">
        <v>0</v>
      </c>
      <c r="BZ980" s="48">
        <v>0</v>
      </c>
      <c r="CA980" s="48">
        <v>0</v>
      </c>
      <c r="CB980" s="49">
        <v>0</v>
      </c>
    </row>
    <row r="981" spans="1:80" x14ac:dyDescent="0.25">
      <c r="A981">
        <v>10001</v>
      </c>
      <c r="B981" s="48" t="s">
        <v>5339</v>
      </c>
      <c r="C981" s="48" t="s">
        <v>5340</v>
      </c>
      <c r="E981" s="48" t="s">
        <v>12</v>
      </c>
      <c r="F981" s="48">
        <v>7.65</v>
      </c>
      <c r="G981" s="48">
        <v>35.000000000000007</v>
      </c>
      <c r="H981" s="48">
        <v>3.3</v>
      </c>
      <c r="I981" s="48">
        <v>4.97</v>
      </c>
      <c r="J981" s="48">
        <v>1</v>
      </c>
      <c r="K981" s="48">
        <v>4.97</v>
      </c>
      <c r="L981" s="48">
        <v>3.073</v>
      </c>
      <c r="M981" s="48">
        <v>15.27</v>
      </c>
      <c r="N981" s="48">
        <v>1</v>
      </c>
      <c r="O981">
        <v>1</v>
      </c>
      <c r="P981" s="48">
        <v>0</v>
      </c>
      <c r="Q981" s="49">
        <v>42923</v>
      </c>
      <c r="R981" t="s">
        <v>799</v>
      </c>
      <c r="S981" t="s">
        <v>3799</v>
      </c>
      <c r="T981" t="s">
        <v>3800</v>
      </c>
      <c r="U981" s="48" t="s">
        <v>3801</v>
      </c>
      <c r="V981" s="47"/>
      <c r="AB981">
        <v>0</v>
      </c>
      <c r="AD981">
        <v>0</v>
      </c>
      <c r="AF981">
        <v>0</v>
      </c>
      <c r="AG981">
        <v>0</v>
      </c>
      <c r="AH981">
        <v>0</v>
      </c>
      <c r="AI981">
        <v>0</v>
      </c>
      <c r="AJ981">
        <v>0</v>
      </c>
      <c r="AK981">
        <v>0</v>
      </c>
      <c r="AM981">
        <v>0</v>
      </c>
      <c r="AN981">
        <v>1</v>
      </c>
      <c r="AO981">
        <v>1</v>
      </c>
      <c r="AP981">
        <v>0</v>
      </c>
      <c r="AQ981">
        <v>0</v>
      </c>
      <c r="AR981">
        <v>0</v>
      </c>
      <c r="AS981">
        <v>0</v>
      </c>
      <c r="AT981">
        <v>0</v>
      </c>
      <c r="AU981">
        <v>0</v>
      </c>
      <c r="AV981">
        <v>0</v>
      </c>
      <c r="BA981">
        <v>0</v>
      </c>
      <c r="BD981">
        <v>0</v>
      </c>
      <c r="BG981">
        <v>0</v>
      </c>
      <c r="BJ981">
        <v>0</v>
      </c>
      <c r="BM981">
        <v>0</v>
      </c>
      <c r="BP981">
        <v>0</v>
      </c>
      <c r="BQ981" s="48" t="s">
        <v>3801</v>
      </c>
      <c r="BR981" s="48" t="s">
        <v>5341</v>
      </c>
      <c r="BX981" s="48">
        <v>0</v>
      </c>
      <c r="BY981" s="48">
        <v>19</v>
      </c>
      <c r="BZ981" s="48">
        <v>0</v>
      </c>
      <c r="CA981" s="48">
        <v>0</v>
      </c>
      <c r="CB981" s="49">
        <v>0</v>
      </c>
    </row>
    <row r="982" spans="1:80" x14ac:dyDescent="0.25">
      <c r="A982">
        <v>10001</v>
      </c>
      <c r="B982" s="48" t="s">
        <v>4164</v>
      </c>
      <c r="C982" s="48" t="s">
        <v>4165</v>
      </c>
      <c r="E982" s="48" t="s">
        <v>12</v>
      </c>
      <c r="F982" s="48">
        <v>8.4600000000000009</v>
      </c>
      <c r="G982" s="48">
        <v>0</v>
      </c>
      <c r="H982" s="48">
        <v>8.4600000000000009</v>
      </c>
      <c r="I982" s="48">
        <v>8.4600000000000009</v>
      </c>
      <c r="J982" s="48">
        <v>1</v>
      </c>
      <c r="K982" s="48">
        <v>8.4600000000000009</v>
      </c>
      <c r="L982" s="48">
        <v>3.073</v>
      </c>
      <c r="M982" s="48">
        <v>26</v>
      </c>
      <c r="N982" s="48">
        <v>1</v>
      </c>
      <c r="O982">
        <v>1</v>
      </c>
      <c r="P982" s="48">
        <v>0</v>
      </c>
      <c r="Q982" s="49">
        <v>42188</v>
      </c>
      <c r="S982" t="s">
        <v>3799</v>
      </c>
      <c r="T982" t="s">
        <v>3800</v>
      </c>
      <c r="U982" s="48" t="s">
        <v>702</v>
      </c>
      <c r="V982" s="47"/>
      <c r="AB982">
        <v>0</v>
      </c>
      <c r="AD982">
        <v>0</v>
      </c>
      <c r="AF982">
        <v>0</v>
      </c>
      <c r="AG982">
        <v>0</v>
      </c>
      <c r="AH982">
        <v>0</v>
      </c>
      <c r="AI982">
        <v>0</v>
      </c>
      <c r="AJ982">
        <v>0</v>
      </c>
      <c r="AK982">
        <v>0</v>
      </c>
      <c r="AM982">
        <v>0</v>
      </c>
      <c r="AN982">
        <v>1</v>
      </c>
      <c r="AO982">
        <v>1</v>
      </c>
      <c r="AP982">
        <v>0</v>
      </c>
      <c r="AQ982">
        <v>0</v>
      </c>
      <c r="AR982">
        <v>0</v>
      </c>
      <c r="AS982">
        <v>0</v>
      </c>
      <c r="AT982">
        <v>0</v>
      </c>
      <c r="AU982">
        <v>0</v>
      </c>
      <c r="AV982">
        <v>0</v>
      </c>
      <c r="BA982">
        <v>0</v>
      </c>
      <c r="BD982">
        <v>0</v>
      </c>
      <c r="BG982">
        <v>0</v>
      </c>
      <c r="BJ982">
        <v>0</v>
      </c>
      <c r="BM982">
        <v>0</v>
      </c>
      <c r="BP982">
        <v>0</v>
      </c>
      <c r="BQ982" s="48" t="s">
        <v>702</v>
      </c>
      <c r="BR982" s="48" t="s">
        <v>4166</v>
      </c>
      <c r="BX982" s="48">
        <v>0</v>
      </c>
      <c r="BY982" s="48">
        <v>0</v>
      </c>
      <c r="BZ982" s="48">
        <v>0</v>
      </c>
      <c r="CA982" s="48">
        <v>0</v>
      </c>
      <c r="CB982" s="49"/>
    </row>
    <row r="983" spans="1:80" x14ac:dyDescent="0.25">
      <c r="A983">
        <v>10001</v>
      </c>
      <c r="B983" s="48" t="s">
        <v>5342</v>
      </c>
      <c r="C983" s="48" t="s">
        <v>5343</v>
      </c>
      <c r="E983" s="48" t="s">
        <v>12</v>
      </c>
      <c r="F983" s="48">
        <v>10.199999999999999</v>
      </c>
      <c r="G983" s="48">
        <v>35</v>
      </c>
      <c r="H983" s="48">
        <v>6.63</v>
      </c>
      <c r="I983" s="48">
        <v>6.63</v>
      </c>
      <c r="J983" s="48">
        <v>1</v>
      </c>
      <c r="K983" s="48">
        <v>6.63</v>
      </c>
      <c r="L983" s="48">
        <v>3.073</v>
      </c>
      <c r="M983" s="48">
        <v>20.37</v>
      </c>
      <c r="N983" s="48">
        <v>1</v>
      </c>
      <c r="O983">
        <v>1</v>
      </c>
      <c r="P983" s="48">
        <v>0</v>
      </c>
      <c r="Q983" s="49">
        <v>43019</v>
      </c>
      <c r="R983" t="s">
        <v>1081</v>
      </c>
      <c r="S983" t="s">
        <v>3799</v>
      </c>
      <c r="T983" t="s">
        <v>3800</v>
      </c>
      <c r="U983" s="48" t="s">
        <v>3801</v>
      </c>
      <c r="V983" s="47"/>
      <c r="AB983">
        <v>0</v>
      </c>
      <c r="AD983">
        <v>0</v>
      </c>
      <c r="AF983">
        <v>0</v>
      </c>
      <c r="AG983">
        <v>0</v>
      </c>
      <c r="AH983">
        <v>0</v>
      </c>
      <c r="AI983">
        <v>0</v>
      </c>
      <c r="AJ983">
        <v>0</v>
      </c>
      <c r="AK983">
        <v>0</v>
      </c>
      <c r="AM983">
        <v>0</v>
      </c>
      <c r="AN983">
        <v>1</v>
      </c>
      <c r="AO983">
        <v>1</v>
      </c>
      <c r="AP983">
        <v>0</v>
      </c>
      <c r="AQ983">
        <v>0</v>
      </c>
      <c r="AR983">
        <v>0</v>
      </c>
      <c r="AS983">
        <v>0</v>
      </c>
      <c r="AT983">
        <v>0</v>
      </c>
      <c r="AU983">
        <v>0</v>
      </c>
      <c r="AV983">
        <v>0</v>
      </c>
      <c r="BA983">
        <v>0</v>
      </c>
      <c r="BD983">
        <v>0</v>
      </c>
      <c r="BG983">
        <v>0</v>
      </c>
      <c r="BJ983">
        <v>0</v>
      </c>
      <c r="BM983">
        <v>0</v>
      </c>
      <c r="BP983">
        <v>0</v>
      </c>
      <c r="BQ983" s="48" t="s">
        <v>1605</v>
      </c>
      <c r="BR983" s="48" t="s">
        <v>5344</v>
      </c>
      <c r="BS983" s="48" t="s">
        <v>3801</v>
      </c>
      <c r="BT983" s="48" t="s">
        <v>5345</v>
      </c>
      <c r="BX983" s="48">
        <v>0</v>
      </c>
      <c r="BY983" s="48">
        <v>19</v>
      </c>
      <c r="BZ983" s="48">
        <v>0</v>
      </c>
      <c r="CA983" s="48">
        <v>0</v>
      </c>
      <c r="CB983" s="49">
        <v>0</v>
      </c>
    </row>
    <row r="984" spans="1:80" x14ac:dyDescent="0.25">
      <c r="A984">
        <v>10001</v>
      </c>
      <c r="B984" s="48" t="s">
        <v>8031</v>
      </c>
      <c r="C984" s="48" t="s">
        <v>8032</v>
      </c>
      <c r="E984" s="48" t="s">
        <v>12</v>
      </c>
      <c r="F984" s="48">
        <v>27.95</v>
      </c>
      <c r="G984" s="48">
        <v>0</v>
      </c>
      <c r="H984" s="48">
        <v>27.95</v>
      </c>
      <c r="I984" s="48">
        <v>27.95</v>
      </c>
      <c r="J984" s="48">
        <v>1</v>
      </c>
      <c r="K984" s="48">
        <v>27.95</v>
      </c>
      <c r="L984" s="48">
        <v>1</v>
      </c>
      <c r="M984" s="48">
        <v>27.95</v>
      </c>
      <c r="N984" s="48">
        <v>1</v>
      </c>
      <c r="O984">
        <v>1</v>
      </c>
      <c r="P984" s="48">
        <v>0</v>
      </c>
      <c r="Q984" s="49">
        <v>42906</v>
      </c>
      <c r="S984" t="s">
        <v>3799</v>
      </c>
      <c r="T984" t="s">
        <v>3800</v>
      </c>
      <c r="U984" s="48" t="s">
        <v>3801</v>
      </c>
      <c r="V984" s="47"/>
      <c r="AB984">
        <v>0</v>
      </c>
      <c r="AD984">
        <v>0</v>
      </c>
      <c r="AF984">
        <v>0</v>
      </c>
      <c r="AG984">
        <v>0</v>
      </c>
      <c r="AH984">
        <v>0</v>
      </c>
      <c r="AI984">
        <v>0</v>
      </c>
      <c r="AJ984">
        <v>0</v>
      </c>
      <c r="AK984">
        <v>0</v>
      </c>
      <c r="AM984">
        <v>0</v>
      </c>
      <c r="AN984">
        <v>1</v>
      </c>
      <c r="AO984">
        <v>1</v>
      </c>
      <c r="AP984">
        <v>0</v>
      </c>
      <c r="AQ984">
        <v>0</v>
      </c>
      <c r="AR984">
        <v>0</v>
      </c>
      <c r="AS984">
        <v>0</v>
      </c>
      <c r="AT984">
        <v>0</v>
      </c>
      <c r="AU984">
        <v>0</v>
      </c>
      <c r="AV984">
        <v>0</v>
      </c>
      <c r="BA984">
        <v>0</v>
      </c>
      <c r="BD984">
        <v>0</v>
      </c>
      <c r="BG984">
        <v>0</v>
      </c>
      <c r="BJ984">
        <v>0</v>
      </c>
      <c r="BM984">
        <v>0</v>
      </c>
      <c r="BP984">
        <v>0</v>
      </c>
      <c r="BQ984" s="48" t="s">
        <v>3801</v>
      </c>
      <c r="BR984" s="48" t="s">
        <v>8033</v>
      </c>
      <c r="BX984" s="48">
        <v>0</v>
      </c>
      <c r="BY984" s="48">
        <v>0</v>
      </c>
      <c r="BZ984" s="48">
        <v>0</v>
      </c>
      <c r="CA984" s="48">
        <v>0</v>
      </c>
      <c r="CB984" s="49">
        <v>0</v>
      </c>
    </row>
    <row r="985" spans="1:80" x14ac:dyDescent="0.25">
      <c r="A985">
        <v>10001</v>
      </c>
      <c r="B985" s="48" t="s">
        <v>5346</v>
      </c>
      <c r="C985" s="48" t="s">
        <v>5347</v>
      </c>
      <c r="E985" s="48" t="s">
        <v>12</v>
      </c>
      <c r="F985" s="48">
        <v>5.07</v>
      </c>
      <c r="G985" s="48">
        <v>-842.21</v>
      </c>
      <c r="H985" s="48">
        <v>47.77</v>
      </c>
      <c r="I985" s="48">
        <v>47.77</v>
      </c>
      <c r="J985" s="48">
        <v>1</v>
      </c>
      <c r="K985" s="48">
        <v>47.77</v>
      </c>
      <c r="L985" s="48">
        <v>1</v>
      </c>
      <c r="M985" s="48">
        <v>47.77</v>
      </c>
      <c r="N985" s="48">
        <v>1</v>
      </c>
      <c r="O985">
        <v>1</v>
      </c>
      <c r="P985" s="48">
        <v>0</v>
      </c>
      <c r="Q985" s="49">
        <v>41477</v>
      </c>
      <c r="S985" t="s">
        <v>3799</v>
      </c>
      <c r="T985" t="s">
        <v>3800</v>
      </c>
      <c r="U985" s="48" t="s">
        <v>3801</v>
      </c>
      <c r="V985" s="47"/>
      <c r="AB985">
        <v>0</v>
      </c>
      <c r="AD985">
        <v>0</v>
      </c>
      <c r="AF985">
        <v>0</v>
      </c>
      <c r="AG985">
        <v>0</v>
      </c>
      <c r="AH985">
        <v>0</v>
      </c>
      <c r="AI985">
        <v>0</v>
      </c>
      <c r="AJ985">
        <v>0</v>
      </c>
      <c r="AK985">
        <v>0</v>
      </c>
      <c r="AM985">
        <v>0</v>
      </c>
      <c r="AN985">
        <v>1</v>
      </c>
      <c r="AO985">
        <v>1</v>
      </c>
      <c r="AP985">
        <v>0</v>
      </c>
      <c r="AQ985">
        <v>0</v>
      </c>
      <c r="AR985">
        <v>0</v>
      </c>
      <c r="AS985">
        <v>0</v>
      </c>
      <c r="AT985">
        <v>0</v>
      </c>
      <c r="AU985">
        <v>0</v>
      </c>
      <c r="AV985">
        <v>0</v>
      </c>
      <c r="BA985">
        <v>0</v>
      </c>
      <c r="BD985">
        <v>0</v>
      </c>
      <c r="BG985">
        <v>0</v>
      </c>
      <c r="BJ985">
        <v>0</v>
      </c>
      <c r="BM985">
        <v>0</v>
      </c>
      <c r="BP985">
        <v>0</v>
      </c>
      <c r="BQ985" s="48" t="s">
        <v>3801</v>
      </c>
      <c r="BR985" s="48" t="s">
        <v>5348</v>
      </c>
      <c r="BX985" s="48">
        <v>0</v>
      </c>
      <c r="BY985" s="48">
        <v>0</v>
      </c>
      <c r="BZ985" s="48">
        <v>0</v>
      </c>
      <c r="CA985" s="48">
        <v>0</v>
      </c>
      <c r="CB985" s="49"/>
    </row>
    <row r="986" spans="1:80" x14ac:dyDescent="0.25">
      <c r="A986">
        <v>10001</v>
      </c>
      <c r="B986" s="48" t="s">
        <v>5349</v>
      </c>
      <c r="C986" s="48" t="s">
        <v>5350</v>
      </c>
      <c r="D986" t="s">
        <v>5351</v>
      </c>
      <c r="E986" s="48" t="s">
        <v>12</v>
      </c>
      <c r="F986" s="48">
        <v>3.06</v>
      </c>
      <c r="G986" s="48">
        <v>0</v>
      </c>
      <c r="H986" s="48">
        <v>3.06</v>
      </c>
      <c r="I986" s="48">
        <v>3.06</v>
      </c>
      <c r="J986" s="48">
        <v>1</v>
      </c>
      <c r="K986" s="48">
        <v>3.06</v>
      </c>
      <c r="L986" s="48">
        <v>1</v>
      </c>
      <c r="M986" s="48">
        <v>3.06</v>
      </c>
      <c r="N986" s="48">
        <v>1</v>
      </c>
      <c r="O986">
        <v>1</v>
      </c>
      <c r="P986" s="48">
        <v>0</v>
      </c>
      <c r="Q986" s="49">
        <v>42808</v>
      </c>
      <c r="S986" t="s">
        <v>3799</v>
      </c>
      <c r="T986" t="s">
        <v>3800</v>
      </c>
      <c r="U986" s="48" t="s">
        <v>3801</v>
      </c>
      <c r="V986" s="47"/>
      <c r="AB986">
        <v>0</v>
      </c>
      <c r="AD986">
        <v>0</v>
      </c>
      <c r="AF986">
        <v>0</v>
      </c>
      <c r="AG986">
        <v>0</v>
      </c>
      <c r="AH986">
        <v>0</v>
      </c>
      <c r="AI986">
        <v>0</v>
      </c>
      <c r="AJ986">
        <v>0</v>
      </c>
      <c r="AK986">
        <v>0</v>
      </c>
      <c r="AM986">
        <v>0</v>
      </c>
      <c r="AN986">
        <v>1</v>
      </c>
      <c r="AO986">
        <v>1</v>
      </c>
      <c r="AP986">
        <v>0</v>
      </c>
      <c r="AQ986">
        <v>0</v>
      </c>
      <c r="AR986">
        <v>0</v>
      </c>
      <c r="AS986">
        <v>0</v>
      </c>
      <c r="AT986">
        <v>0</v>
      </c>
      <c r="AU986">
        <v>0</v>
      </c>
      <c r="AV986">
        <v>0</v>
      </c>
      <c r="BA986">
        <v>0</v>
      </c>
      <c r="BD986">
        <v>0</v>
      </c>
      <c r="BG986">
        <v>0</v>
      </c>
      <c r="BJ986">
        <v>0</v>
      </c>
      <c r="BM986">
        <v>0</v>
      </c>
      <c r="BP986">
        <v>0</v>
      </c>
      <c r="BQ986" s="48" t="s">
        <v>5280</v>
      </c>
      <c r="BR986" s="48" t="s">
        <v>5352</v>
      </c>
      <c r="BS986" s="48" t="s">
        <v>3801</v>
      </c>
      <c r="BT986" s="48" t="s">
        <v>5353</v>
      </c>
      <c r="BX986" s="48">
        <v>0</v>
      </c>
      <c r="BY986" s="48">
        <v>15</v>
      </c>
      <c r="BZ986" s="48">
        <v>0</v>
      </c>
      <c r="CA986" s="48">
        <v>0</v>
      </c>
      <c r="CB986" s="49"/>
    </row>
    <row r="987" spans="1:80" x14ac:dyDescent="0.25">
      <c r="A987">
        <v>10001</v>
      </c>
      <c r="B987" s="48" t="s">
        <v>2799</v>
      </c>
      <c r="C987" s="48" t="s">
        <v>2800</v>
      </c>
      <c r="E987" s="48" t="s">
        <v>12</v>
      </c>
      <c r="F987" s="48">
        <v>32.33</v>
      </c>
      <c r="G987" s="48">
        <v>0</v>
      </c>
      <c r="H987" s="48">
        <v>32.33</v>
      </c>
      <c r="I987" s="48">
        <v>32.33</v>
      </c>
      <c r="J987" s="48">
        <v>1</v>
      </c>
      <c r="K987" s="48">
        <v>32.33</v>
      </c>
      <c r="L987" s="48">
        <v>1</v>
      </c>
      <c r="M987" s="48">
        <v>32.33</v>
      </c>
      <c r="N987" s="48">
        <v>1</v>
      </c>
      <c r="O987">
        <v>1</v>
      </c>
      <c r="P987" s="48">
        <v>0</v>
      </c>
      <c r="Q987" s="49">
        <v>40921</v>
      </c>
      <c r="S987" t="s">
        <v>1626</v>
      </c>
      <c r="T987" t="s">
        <v>1627</v>
      </c>
      <c r="U987" s="48" t="s">
        <v>1090</v>
      </c>
      <c r="V987" s="47"/>
      <c r="AB987">
        <v>0</v>
      </c>
      <c r="AD987">
        <v>0</v>
      </c>
      <c r="AF987">
        <v>0</v>
      </c>
      <c r="AG987">
        <v>0</v>
      </c>
      <c r="AH987">
        <v>0</v>
      </c>
      <c r="AI987">
        <v>0</v>
      </c>
      <c r="AJ987">
        <v>0</v>
      </c>
      <c r="AK987">
        <v>0</v>
      </c>
      <c r="AM987">
        <v>0</v>
      </c>
      <c r="AN987">
        <v>1</v>
      </c>
      <c r="AO987">
        <v>1</v>
      </c>
      <c r="AP987">
        <v>0</v>
      </c>
      <c r="AQ987">
        <v>0</v>
      </c>
      <c r="AR987">
        <v>0</v>
      </c>
      <c r="AS987">
        <v>0</v>
      </c>
      <c r="AT987">
        <v>0</v>
      </c>
      <c r="AU987">
        <v>0</v>
      </c>
      <c r="AV987">
        <v>0</v>
      </c>
      <c r="BA987">
        <v>0</v>
      </c>
      <c r="BD987">
        <v>0</v>
      </c>
      <c r="BG987">
        <v>0</v>
      </c>
      <c r="BJ987">
        <v>0</v>
      </c>
      <c r="BM987">
        <v>0</v>
      </c>
      <c r="BP987">
        <v>0</v>
      </c>
      <c r="BQ987" s="48" t="s">
        <v>1090</v>
      </c>
      <c r="BR987" s="48" t="s">
        <v>2801</v>
      </c>
      <c r="BX987" s="48">
        <v>0</v>
      </c>
      <c r="BY987" s="48">
        <v>15</v>
      </c>
      <c r="BZ987" s="48">
        <v>0</v>
      </c>
      <c r="CA987" s="48">
        <v>0</v>
      </c>
      <c r="CB987" s="49"/>
    </row>
    <row r="988" spans="1:80" x14ac:dyDescent="0.25">
      <c r="A988">
        <v>10001</v>
      </c>
      <c r="B988" s="48" t="s">
        <v>2802</v>
      </c>
      <c r="C988" s="48" t="s">
        <v>2803</v>
      </c>
      <c r="E988" s="48" t="s">
        <v>12</v>
      </c>
      <c r="F988" s="48">
        <v>20.149999999999999</v>
      </c>
      <c r="G988" s="48">
        <v>0</v>
      </c>
      <c r="H988" s="48">
        <v>20.149999999999999</v>
      </c>
      <c r="I988" s="48">
        <v>20.149999999999999</v>
      </c>
      <c r="J988" s="48">
        <v>1</v>
      </c>
      <c r="K988" s="48">
        <v>20.149999999999999</v>
      </c>
      <c r="L988" s="48">
        <v>1</v>
      </c>
      <c r="M988" s="48">
        <v>20.149999999999999</v>
      </c>
      <c r="N988" s="48">
        <v>1</v>
      </c>
      <c r="O988">
        <v>1</v>
      </c>
      <c r="P988" s="48">
        <v>0</v>
      </c>
      <c r="Q988" s="49">
        <v>42460</v>
      </c>
      <c r="R988" t="s">
        <v>737</v>
      </c>
      <c r="S988" t="s">
        <v>1626</v>
      </c>
      <c r="T988" t="s">
        <v>1627</v>
      </c>
      <c r="U988" s="48" t="s">
        <v>1090</v>
      </c>
      <c r="V988" s="47"/>
      <c r="AB988">
        <v>0</v>
      </c>
      <c r="AD988">
        <v>0</v>
      </c>
      <c r="AF988">
        <v>0</v>
      </c>
      <c r="AG988">
        <v>0</v>
      </c>
      <c r="AH988">
        <v>0</v>
      </c>
      <c r="AI988">
        <v>0</v>
      </c>
      <c r="AJ988">
        <v>0</v>
      </c>
      <c r="AK988">
        <v>0</v>
      </c>
      <c r="AM988">
        <v>0</v>
      </c>
      <c r="AN988">
        <v>1</v>
      </c>
      <c r="AO988">
        <v>1</v>
      </c>
      <c r="AP988">
        <v>0</v>
      </c>
      <c r="AQ988">
        <v>0</v>
      </c>
      <c r="AR988">
        <v>0</v>
      </c>
      <c r="AS988">
        <v>0</v>
      </c>
      <c r="AT988">
        <v>0</v>
      </c>
      <c r="AU988">
        <v>0</v>
      </c>
      <c r="AV988">
        <v>0</v>
      </c>
      <c r="BA988">
        <v>0</v>
      </c>
      <c r="BD988">
        <v>0</v>
      </c>
      <c r="BG988">
        <v>0</v>
      </c>
      <c r="BJ988">
        <v>0</v>
      </c>
      <c r="BM988">
        <v>0</v>
      </c>
      <c r="BP988">
        <v>0</v>
      </c>
      <c r="BQ988" s="48" t="s">
        <v>1090</v>
      </c>
      <c r="BR988" s="48" t="s">
        <v>2804</v>
      </c>
      <c r="BS988" s="48" t="s">
        <v>1090</v>
      </c>
      <c r="BT988" s="48" t="s">
        <v>2804</v>
      </c>
      <c r="BX988" s="48">
        <v>0</v>
      </c>
      <c r="BY988" s="48">
        <v>19</v>
      </c>
      <c r="BZ988" s="48">
        <v>0</v>
      </c>
      <c r="CA988" s="48">
        <v>0</v>
      </c>
      <c r="CB988" s="49"/>
    </row>
    <row r="989" spans="1:80" x14ac:dyDescent="0.25">
      <c r="A989">
        <v>10001</v>
      </c>
      <c r="B989" s="48" t="s">
        <v>2805</v>
      </c>
      <c r="C989" s="48" t="s">
        <v>2806</v>
      </c>
      <c r="E989" s="48" t="s">
        <v>12</v>
      </c>
      <c r="F989" s="48">
        <v>23.38</v>
      </c>
      <c r="G989" s="48">
        <v>0</v>
      </c>
      <c r="H989" s="48">
        <v>23.38</v>
      </c>
      <c r="I989" s="48">
        <v>23.38</v>
      </c>
      <c r="J989" s="48">
        <v>1</v>
      </c>
      <c r="K989" s="48">
        <v>23.38</v>
      </c>
      <c r="L989" s="48">
        <v>1.86</v>
      </c>
      <c r="M989" s="48">
        <v>43.49</v>
      </c>
      <c r="N989" s="48">
        <v>1</v>
      </c>
      <c r="O989">
        <v>1</v>
      </c>
      <c r="P989" s="48">
        <v>0</v>
      </c>
      <c r="Q989" s="49">
        <v>43033</v>
      </c>
      <c r="R989" t="s">
        <v>1081</v>
      </c>
      <c r="S989" t="s">
        <v>1626</v>
      </c>
      <c r="T989" t="s">
        <v>1627</v>
      </c>
      <c r="U989" s="48" t="s">
        <v>1653</v>
      </c>
      <c r="V989" s="47"/>
      <c r="AB989">
        <v>0</v>
      </c>
      <c r="AD989">
        <v>0</v>
      </c>
      <c r="AF989">
        <v>0</v>
      </c>
      <c r="AG989">
        <v>0</v>
      </c>
      <c r="AH989">
        <v>0</v>
      </c>
      <c r="AI989">
        <v>0</v>
      </c>
      <c r="AJ989">
        <v>0</v>
      </c>
      <c r="AK989">
        <v>0</v>
      </c>
      <c r="AM989">
        <v>0</v>
      </c>
      <c r="AN989">
        <v>1</v>
      </c>
      <c r="AO989">
        <v>1</v>
      </c>
      <c r="AP989">
        <v>0</v>
      </c>
      <c r="AQ989">
        <v>0</v>
      </c>
      <c r="AR989">
        <v>0</v>
      </c>
      <c r="AS989">
        <v>0</v>
      </c>
      <c r="AT989">
        <v>0</v>
      </c>
      <c r="AU989">
        <v>0</v>
      </c>
      <c r="AV989">
        <v>0</v>
      </c>
      <c r="BA989">
        <v>0</v>
      </c>
      <c r="BD989">
        <v>0</v>
      </c>
      <c r="BG989">
        <v>0</v>
      </c>
      <c r="BJ989">
        <v>0</v>
      </c>
      <c r="BM989">
        <v>0</v>
      </c>
      <c r="BP989">
        <v>0</v>
      </c>
      <c r="BQ989" s="48" t="s">
        <v>1637</v>
      </c>
      <c r="BS989" s="48" t="s">
        <v>1090</v>
      </c>
      <c r="BT989" s="48" t="s">
        <v>2807</v>
      </c>
      <c r="BU989" s="48" t="s">
        <v>1653</v>
      </c>
      <c r="BV989" t="s">
        <v>2808</v>
      </c>
      <c r="BX989" s="48">
        <v>0</v>
      </c>
      <c r="BY989" s="48">
        <v>19</v>
      </c>
      <c r="BZ989" s="48">
        <v>0</v>
      </c>
      <c r="CA989" s="48">
        <v>0</v>
      </c>
      <c r="CB989" s="49">
        <v>0</v>
      </c>
    </row>
    <row r="990" spans="1:80" x14ac:dyDescent="0.25">
      <c r="A990">
        <v>10001</v>
      </c>
      <c r="B990" s="48" t="s">
        <v>6039</v>
      </c>
      <c r="C990" s="48" t="s">
        <v>6040</v>
      </c>
      <c r="E990" s="48" t="s">
        <v>12</v>
      </c>
      <c r="F990" s="48">
        <v>0.11</v>
      </c>
      <c r="G990" s="48">
        <v>0</v>
      </c>
      <c r="H990" s="48">
        <v>0.11</v>
      </c>
      <c r="I990" s="48">
        <v>0.11</v>
      </c>
      <c r="J990" s="48">
        <v>1</v>
      </c>
      <c r="K990" s="48">
        <v>0.11</v>
      </c>
      <c r="L990" s="48">
        <v>1</v>
      </c>
      <c r="M990" s="48">
        <v>0.11</v>
      </c>
      <c r="N990" s="48">
        <v>1</v>
      </c>
      <c r="O990">
        <v>1</v>
      </c>
      <c r="P990" s="48">
        <v>0</v>
      </c>
      <c r="Q990" s="49">
        <v>42726</v>
      </c>
      <c r="S990" t="s">
        <v>2161</v>
      </c>
      <c r="T990" t="s">
        <v>2162</v>
      </c>
      <c r="U990" s="48" t="s">
        <v>1090</v>
      </c>
      <c r="V990" s="47"/>
      <c r="AB990">
        <v>0</v>
      </c>
      <c r="AD990">
        <v>0</v>
      </c>
      <c r="AF990">
        <v>0</v>
      </c>
      <c r="AG990">
        <v>0</v>
      </c>
      <c r="AH990">
        <v>0</v>
      </c>
      <c r="AI990">
        <v>0</v>
      </c>
      <c r="AJ990">
        <v>0</v>
      </c>
      <c r="AK990">
        <v>0</v>
      </c>
      <c r="AM990">
        <v>0</v>
      </c>
      <c r="AN990">
        <v>1</v>
      </c>
      <c r="AO990">
        <v>1</v>
      </c>
      <c r="AP990">
        <v>0</v>
      </c>
      <c r="AQ990">
        <v>0</v>
      </c>
      <c r="AR990">
        <v>0</v>
      </c>
      <c r="AS990">
        <v>0</v>
      </c>
      <c r="AT990">
        <v>0</v>
      </c>
      <c r="AU990">
        <v>0</v>
      </c>
      <c r="AV990">
        <v>0</v>
      </c>
      <c r="BA990">
        <v>0</v>
      </c>
      <c r="BD990">
        <v>0</v>
      </c>
      <c r="BG990">
        <v>0</v>
      </c>
      <c r="BJ990">
        <v>0</v>
      </c>
      <c r="BM990">
        <v>0</v>
      </c>
      <c r="BP990">
        <v>0</v>
      </c>
      <c r="BQ990" s="48" t="s">
        <v>1090</v>
      </c>
      <c r="BR990" s="48" t="s">
        <v>6041</v>
      </c>
      <c r="BX990" s="48">
        <v>0</v>
      </c>
      <c r="BY990" s="48">
        <v>15</v>
      </c>
      <c r="BZ990" s="48">
        <v>0</v>
      </c>
      <c r="CA990" s="48">
        <v>0</v>
      </c>
      <c r="CB990" s="49"/>
    </row>
    <row r="991" spans="1:80" x14ac:dyDescent="0.25">
      <c r="A991">
        <v>10001</v>
      </c>
      <c r="B991" s="48" t="s">
        <v>4455</v>
      </c>
      <c r="C991" s="48" t="s">
        <v>4456</v>
      </c>
      <c r="E991" s="48" t="s">
        <v>12</v>
      </c>
      <c r="F991" s="48">
        <v>24.86</v>
      </c>
      <c r="G991" s="48">
        <v>0</v>
      </c>
      <c r="H991" s="48">
        <v>24.86</v>
      </c>
      <c r="I991" s="48">
        <v>24.86</v>
      </c>
      <c r="J991" s="48">
        <v>1</v>
      </c>
      <c r="K991" s="48">
        <v>24.86</v>
      </c>
      <c r="L991" s="48">
        <v>1</v>
      </c>
      <c r="M991" s="48">
        <v>24.86</v>
      </c>
      <c r="N991" s="48">
        <v>1</v>
      </c>
      <c r="O991">
        <v>1</v>
      </c>
      <c r="P991" s="48">
        <v>0</v>
      </c>
      <c r="Q991" s="49">
        <v>42642</v>
      </c>
      <c r="S991" t="s">
        <v>2161</v>
      </c>
      <c r="T991" t="s">
        <v>2162</v>
      </c>
      <c r="U991" s="48" t="s">
        <v>1090</v>
      </c>
      <c r="V991" s="47"/>
      <c r="AB991">
        <v>0</v>
      </c>
      <c r="AD991">
        <v>0</v>
      </c>
      <c r="AF991">
        <v>0</v>
      </c>
      <c r="AG991">
        <v>0</v>
      </c>
      <c r="AH991">
        <v>0</v>
      </c>
      <c r="AI991">
        <v>0</v>
      </c>
      <c r="AJ991">
        <v>0</v>
      </c>
      <c r="AK991">
        <v>0</v>
      </c>
      <c r="AM991">
        <v>0</v>
      </c>
      <c r="AN991">
        <v>1</v>
      </c>
      <c r="AO991">
        <v>1</v>
      </c>
      <c r="AP991">
        <v>0</v>
      </c>
      <c r="AQ991">
        <v>0</v>
      </c>
      <c r="AR991">
        <v>0</v>
      </c>
      <c r="AS991">
        <v>0</v>
      </c>
      <c r="AT991">
        <v>0</v>
      </c>
      <c r="AU991">
        <v>0</v>
      </c>
      <c r="AV991">
        <v>0</v>
      </c>
      <c r="BA991">
        <v>0</v>
      </c>
      <c r="BD991">
        <v>0</v>
      </c>
      <c r="BG991">
        <v>0</v>
      </c>
      <c r="BJ991">
        <v>0</v>
      </c>
      <c r="BM991">
        <v>0</v>
      </c>
      <c r="BP991">
        <v>0</v>
      </c>
      <c r="BQ991" s="48" t="s">
        <v>1090</v>
      </c>
      <c r="BR991" s="48" t="s">
        <v>4457</v>
      </c>
      <c r="BX991" s="48">
        <v>0</v>
      </c>
      <c r="BY991" s="48">
        <v>15</v>
      </c>
      <c r="BZ991" s="48">
        <v>0</v>
      </c>
      <c r="CA991" s="48">
        <v>0</v>
      </c>
      <c r="CB991" s="49"/>
    </row>
    <row r="992" spans="1:80" x14ac:dyDescent="0.25">
      <c r="A992">
        <v>10001</v>
      </c>
      <c r="B992" s="48" t="s">
        <v>6036</v>
      </c>
      <c r="C992" s="48" t="s">
        <v>6037</v>
      </c>
      <c r="E992" s="48" t="s">
        <v>12</v>
      </c>
      <c r="F992" s="48">
        <v>8</v>
      </c>
      <c r="G992" s="48">
        <v>0</v>
      </c>
      <c r="H992" s="48">
        <v>8</v>
      </c>
      <c r="I992" s="48">
        <v>8</v>
      </c>
      <c r="J992" s="48">
        <v>1</v>
      </c>
      <c r="K992" s="48">
        <v>8</v>
      </c>
      <c r="L992" s="48">
        <v>1</v>
      </c>
      <c r="M992" s="48">
        <v>8</v>
      </c>
      <c r="N992" s="48">
        <v>1</v>
      </c>
      <c r="O992">
        <v>1</v>
      </c>
      <c r="P992" s="48">
        <v>0</v>
      </c>
      <c r="Q992" s="49">
        <v>42188</v>
      </c>
      <c r="S992" t="s">
        <v>2161</v>
      </c>
      <c r="T992" t="s">
        <v>2162</v>
      </c>
      <c r="U992" s="48" t="s">
        <v>1629</v>
      </c>
      <c r="V992" s="47"/>
      <c r="AB992">
        <v>0</v>
      </c>
      <c r="AD992">
        <v>0</v>
      </c>
      <c r="AF992">
        <v>0</v>
      </c>
      <c r="AG992">
        <v>0</v>
      </c>
      <c r="AH992">
        <v>0</v>
      </c>
      <c r="AI992">
        <v>0</v>
      </c>
      <c r="AJ992">
        <v>0</v>
      </c>
      <c r="AK992">
        <v>0</v>
      </c>
      <c r="AM992">
        <v>0</v>
      </c>
      <c r="AN992">
        <v>1</v>
      </c>
      <c r="AO992">
        <v>1</v>
      </c>
      <c r="AP992">
        <v>0</v>
      </c>
      <c r="AQ992">
        <v>0</v>
      </c>
      <c r="AR992">
        <v>0</v>
      </c>
      <c r="AS992">
        <v>0</v>
      </c>
      <c r="AT992">
        <v>0</v>
      </c>
      <c r="AU992">
        <v>0</v>
      </c>
      <c r="AV992">
        <v>0</v>
      </c>
      <c r="BA992">
        <v>0</v>
      </c>
      <c r="BD992">
        <v>0</v>
      </c>
      <c r="BG992">
        <v>0</v>
      </c>
      <c r="BJ992">
        <v>0</v>
      </c>
      <c r="BM992">
        <v>0</v>
      </c>
      <c r="BP992">
        <v>0</v>
      </c>
      <c r="BQ992" s="48" t="s">
        <v>1629</v>
      </c>
      <c r="BR992" s="48" t="s">
        <v>6038</v>
      </c>
      <c r="BX992" s="48">
        <v>0</v>
      </c>
      <c r="BY992" s="48">
        <v>15</v>
      </c>
      <c r="BZ992" s="48">
        <v>0</v>
      </c>
      <c r="CA992" s="48">
        <v>0</v>
      </c>
      <c r="CB992" s="49"/>
    </row>
    <row r="993" spans="1:80" x14ac:dyDescent="0.25">
      <c r="A993">
        <v>10001</v>
      </c>
      <c r="B993" s="48" t="s">
        <v>7189</v>
      </c>
      <c r="C993" s="48" t="s">
        <v>7190</v>
      </c>
      <c r="E993" s="48" t="s">
        <v>12</v>
      </c>
      <c r="F993" s="48">
        <v>26.8</v>
      </c>
      <c r="G993" s="48">
        <v>0</v>
      </c>
      <c r="H993" s="48">
        <v>26.8</v>
      </c>
      <c r="I993" s="48">
        <v>26.8</v>
      </c>
      <c r="J993" s="48">
        <v>1</v>
      </c>
      <c r="K993" s="48">
        <v>26.8</v>
      </c>
      <c r="L993" s="48">
        <v>1</v>
      </c>
      <c r="M993" s="48">
        <v>26.8</v>
      </c>
      <c r="N993" s="48">
        <v>1</v>
      </c>
      <c r="O993">
        <v>1</v>
      </c>
      <c r="P993" s="48">
        <v>0</v>
      </c>
      <c r="Q993" s="49">
        <v>42726</v>
      </c>
      <c r="S993" t="s">
        <v>2161</v>
      </c>
      <c r="T993" t="s">
        <v>2162</v>
      </c>
      <c r="U993" s="48" t="s">
        <v>1090</v>
      </c>
      <c r="V993" s="47"/>
      <c r="AB993">
        <v>0</v>
      </c>
      <c r="AD993">
        <v>0</v>
      </c>
      <c r="AF993">
        <v>0</v>
      </c>
      <c r="AG993">
        <v>0</v>
      </c>
      <c r="AH993">
        <v>0</v>
      </c>
      <c r="AI993">
        <v>0</v>
      </c>
      <c r="AJ993">
        <v>0</v>
      </c>
      <c r="AK993">
        <v>0</v>
      </c>
      <c r="AM993">
        <v>0</v>
      </c>
      <c r="AN993">
        <v>1</v>
      </c>
      <c r="AO993">
        <v>1</v>
      </c>
      <c r="AP993">
        <v>0</v>
      </c>
      <c r="AQ993">
        <v>0</v>
      </c>
      <c r="AR993">
        <v>0</v>
      </c>
      <c r="AS993">
        <v>0</v>
      </c>
      <c r="AT993">
        <v>0</v>
      </c>
      <c r="AU993">
        <v>0</v>
      </c>
      <c r="AV993">
        <v>0</v>
      </c>
      <c r="BA993">
        <v>0</v>
      </c>
      <c r="BD993">
        <v>0</v>
      </c>
      <c r="BG993">
        <v>0</v>
      </c>
      <c r="BJ993">
        <v>0</v>
      </c>
      <c r="BM993">
        <v>0</v>
      </c>
      <c r="BP993">
        <v>0</v>
      </c>
      <c r="BQ993" s="48" t="s">
        <v>1090</v>
      </c>
      <c r="BR993" s="48" t="s">
        <v>7191</v>
      </c>
      <c r="BX993" s="48">
        <v>0</v>
      </c>
      <c r="BY993" s="48">
        <v>15</v>
      </c>
      <c r="BZ993" s="48">
        <v>0</v>
      </c>
      <c r="CA993" s="48">
        <v>0</v>
      </c>
      <c r="CB993" s="49">
        <v>0</v>
      </c>
    </row>
    <row r="994" spans="1:80" x14ac:dyDescent="0.25">
      <c r="A994">
        <v>10001</v>
      </c>
      <c r="B994" s="48" t="s">
        <v>7192</v>
      </c>
      <c r="C994" s="48" t="s">
        <v>7193</v>
      </c>
      <c r="E994" s="48" t="s">
        <v>12</v>
      </c>
      <c r="F994" s="48">
        <v>19.25</v>
      </c>
      <c r="G994" s="48">
        <v>0</v>
      </c>
      <c r="H994" s="48">
        <v>19.25</v>
      </c>
      <c r="I994" s="48">
        <v>19.25</v>
      </c>
      <c r="J994" s="48">
        <v>1</v>
      </c>
      <c r="K994" s="48">
        <v>19.25</v>
      </c>
      <c r="L994" s="48">
        <v>1</v>
      </c>
      <c r="M994" s="48">
        <v>19.25</v>
      </c>
      <c r="N994" s="48">
        <v>1</v>
      </c>
      <c r="O994">
        <v>1</v>
      </c>
      <c r="P994" s="48">
        <v>0</v>
      </c>
      <c r="Q994" s="49">
        <v>42535</v>
      </c>
      <c r="S994" t="s">
        <v>2161</v>
      </c>
      <c r="T994" t="s">
        <v>2162</v>
      </c>
      <c r="U994" s="48" t="s">
        <v>1090</v>
      </c>
      <c r="V994" s="47"/>
      <c r="AB994">
        <v>0</v>
      </c>
      <c r="AD994">
        <v>0</v>
      </c>
      <c r="AF994">
        <v>0</v>
      </c>
      <c r="AG994">
        <v>0</v>
      </c>
      <c r="AH994">
        <v>0</v>
      </c>
      <c r="AI994">
        <v>0</v>
      </c>
      <c r="AJ994">
        <v>0</v>
      </c>
      <c r="AK994">
        <v>0</v>
      </c>
      <c r="AM994">
        <v>0</v>
      </c>
      <c r="AN994">
        <v>1</v>
      </c>
      <c r="AO994">
        <v>1</v>
      </c>
      <c r="AP994">
        <v>0</v>
      </c>
      <c r="AQ994">
        <v>0</v>
      </c>
      <c r="AR994">
        <v>0</v>
      </c>
      <c r="AS994">
        <v>0</v>
      </c>
      <c r="AT994">
        <v>0</v>
      </c>
      <c r="AU994">
        <v>0</v>
      </c>
      <c r="AV994">
        <v>0</v>
      </c>
      <c r="BA994">
        <v>0</v>
      </c>
      <c r="BD994">
        <v>0</v>
      </c>
      <c r="BG994">
        <v>0</v>
      </c>
      <c r="BJ994">
        <v>0</v>
      </c>
      <c r="BM994">
        <v>0</v>
      </c>
      <c r="BP994">
        <v>0</v>
      </c>
      <c r="BQ994" s="48" t="s">
        <v>1090</v>
      </c>
      <c r="BR994" s="48" t="s">
        <v>7194</v>
      </c>
      <c r="BX994" s="48">
        <v>0</v>
      </c>
      <c r="BY994" s="48">
        <v>15</v>
      </c>
      <c r="BZ994" s="48">
        <v>0</v>
      </c>
      <c r="CA994" s="48">
        <v>0</v>
      </c>
      <c r="CB994" s="49">
        <v>0</v>
      </c>
    </row>
    <row r="995" spans="1:80" x14ac:dyDescent="0.25">
      <c r="A995">
        <v>10001</v>
      </c>
      <c r="B995" s="48" t="s">
        <v>7186</v>
      </c>
      <c r="C995" s="48" t="s">
        <v>7187</v>
      </c>
      <c r="E995" s="48" t="s">
        <v>12</v>
      </c>
      <c r="F995" s="48">
        <v>26.73</v>
      </c>
      <c r="G995" s="48">
        <v>0</v>
      </c>
      <c r="H995" s="48">
        <v>26.73</v>
      </c>
      <c r="I995" s="48">
        <v>26.73</v>
      </c>
      <c r="J995" s="48">
        <v>1</v>
      </c>
      <c r="K995" s="48">
        <v>26.73</v>
      </c>
      <c r="L995" s="48">
        <v>1</v>
      </c>
      <c r="M995" s="48">
        <v>26.73</v>
      </c>
      <c r="N995" s="48">
        <v>1</v>
      </c>
      <c r="O995">
        <v>1</v>
      </c>
      <c r="P995" s="48">
        <v>0</v>
      </c>
      <c r="Q995" s="49">
        <v>42649</v>
      </c>
      <c r="S995" t="s">
        <v>2161</v>
      </c>
      <c r="T995" t="s">
        <v>2162</v>
      </c>
      <c r="U995" s="48" t="s">
        <v>1090</v>
      </c>
      <c r="V995" s="47"/>
      <c r="AB995">
        <v>0</v>
      </c>
      <c r="AD995">
        <v>0</v>
      </c>
      <c r="AF995">
        <v>0</v>
      </c>
      <c r="AG995">
        <v>0</v>
      </c>
      <c r="AH995">
        <v>0</v>
      </c>
      <c r="AI995">
        <v>0</v>
      </c>
      <c r="AJ995">
        <v>0</v>
      </c>
      <c r="AK995">
        <v>0</v>
      </c>
      <c r="AM995">
        <v>0</v>
      </c>
      <c r="AN995">
        <v>1</v>
      </c>
      <c r="AO995">
        <v>1</v>
      </c>
      <c r="AP995">
        <v>0</v>
      </c>
      <c r="AQ995">
        <v>0</v>
      </c>
      <c r="AR995">
        <v>0</v>
      </c>
      <c r="AS995">
        <v>0</v>
      </c>
      <c r="AT995">
        <v>0</v>
      </c>
      <c r="AU995">
        <v>0</v>
      </c>
      <c r="AV995">
        <v>0</v>
      </c>
      <c r="BA995">
        <v>0</v>
      </c>
      <c r="BD995">
        <v>0</v>
      </c>
      <c r="BG995">
        <v>0</v>
      </c>
      <c r="BJ995">
        <v>0</v>
      </c>
      <c r="BM995">
        <v>0</v>
      </c>
      <c r="BP995">
        <v>0</v>
      </c>
      <c r="BQ995" s="48" t="s">
        <v>1090</v>
      </c>
      <c r="BR995" s="48" t="s">
        <v>7188</v>
      </c>
      <c r="BX995" s="48">
        <v>0</v>
      </c>
      <c r="BY995" s="48">
        <v>15</v>
      </c>
      <c r="BZ995" s="48">
        <v>0</v>
      </c>
      <c r="CA995" s="48">
        <v>0</v>
      </c>
      <c r="CB995" s="49">
        <v>0</v>
      </c>
    </row>
    <row r="996" spans="1:80" x14ac:dyDescent="0.25">
      <c r="A996">
        <v>10001</v>
      </c>
      <c r="B996" s="48" t="s">
        <v>4908</v>
      </c>
      <c r="C996" s="48" t="s">
        <v>4909</v>
      </c>
      <c r="E996" s="48" t="s">
        <v>12</v>
      </c>
      <c r="F996" s="48">
        <v>21.45</v>
      </c>
      <c r="G996" s="48">
        <v>0</v>
      </c>
      <c r="H996" s="48">
        <v>21.45</v>
      </c>
      <c r="I996" s="48">
        <v>21.45</v>
      </c>
      <c r="J996" s="48">
        <v>1</v>
      </c>
      <c r="K996" s="48">
        <v>21.45</v>
      </c>
      <c r="L996" s="48">
        <v>1</v>
      </c>
      <c r="M996" s="48">
        <v>21.45</v>
      </c>
      <c r="N996" s="48">
        <v>1</v>
      </c>
      <c r="O996">
        <v>1</v>
      </c>
      <c r="P996" s="48">
        <v>0</v>
      </c>
      <c r="Q996" s="49">
        <v>43010</v>
      </c>
      <c r="S996" t="s">
        <v>1901</v>
      </c>
      <c r="T996" t="s">
        <v>1902</v>
      </c>
      <c r="U996" s="48" t="s">
        <v>1090</v>
      </c>
      <c r="V996" s="47"/>
      <c r="AB996">
        <v>0</v>
      </c>
      <c r="AD996">
        <v>0</v>
      </c>
      <c r="AF996">
        <v>0</v>
      </c>
      <c r="AG996">
        <v>0</v>
      </c>
      <c r="AH996">
        <v>0</v>
      </c>
      <c r="AI996">
        <v>0</v>
      </c>
      <c r="AJ996">
        <v>0</v>
      </c>
      <c r="AK996">
        <v>0</v>
      </c>
      <c r="AM996">
        <v>0</v>
      </c>
      <c r="AN996">
        <v>1</v>
      </c>
      <c r="AO996">
        <v>1</v>
      </c>
      <c r="AP996">
        <v>0</v>
      </c>
      <c r="AQ996">
        <v>0</v>
      </c>
      <c r="AR996">
        <v>0</v>
      </c>
      <c r="AS996">
        <v>0</v>
      </c>
      <c r="AT996">
        <v>0</v>
      </c>
      <c r="AU996">
        <v>0</v>
      </c>
      <c r="AV996">
        <v>0</v>
      </c>
      <c r="BA996">
        <v>0</v>
      </c>
      <c r="BD996">
        <v>0</v>
      </c>
      <c r="BG996">
        <v>0</v>
      </c>
      <c r="BJ996">
        <v>0</v>
      </c>
      <c r="BM996">
        <v>0</v>
      </c>
      <c r="BP996">
        <v>0</v>
      </c>
      <c r="BQ996" s="48" t="s">
        <v>1090</v>
      </c>
      <c r="BR996" s="48" t="s">
        <v>4910</v>
      </c>
      <c r="BX996" s="48">
        <v>0</v>
      </c>
      <c r="BY996" s="48">
        <v>19</v>
      </c>
      <c r="BZ996" s="48">
        <v>0</v>
      </c>
      <c r="CA996" s="48">
        <v>0</v>
      </c>
      <c r="CB996" s="49">
        <v>0</v>
      </c>
    </row>
    <row r="997" spans="1:80" x14ac:dyDescent="0.25">
      <c r="A997">
        <v>10001</v>
      </c>
      <c r="B997" s="48" t="s">
        <v>4905</v>
      </c>
      <c r="C997" s="48" t="s">
        <v>4906</v>
      </c>
      <c r="E997" s="48" t="s">
        <v>12</v>
      </c>
      <c r="F997" s="48">
        <v>27.5</v>
      </c>
      <c r="G997" s="48">
        <v>0</v>
      </c>
      <c r="H997" s="48">
        <v>27.5</v>
      </c>
      <c r="I997" s="48">
        <v>27.5</v>
      </c>
      <c r="J997" s="48">
        <v>1</v>
      </c>
      <c r="K997" s="48">
        <v>27.5</v>
      </c>
      <c r="L997" s="48">
        <v>1</v>
      </c>
      <c r="M997" s="48">
        <v>27.5</v>
      </c>
      <c r="N997" s="48">
        <v>1</v>
      </c>
      <c r="O997">
        <v>1</v>
      </c>
      <c r="P997" s="48">
        <v>0</v>
      </c>
      <c r="Q997" s="49">
        <v>42692</v>
      </c>
      <c r="S997" t="s">
        <v>1901</v>
      </c>
      <c r="T997" t="s">
        <v>1902</v>
      </c>
      <c r="U997" s="48" t="s">
        <v>1090</v>
      </c>
      <c r="V997" s="47"/>
      <c r="AB997">
        <v>0</v>
      </c>
      <c r="AD997">
        <v>0</v>
      </c>
      <c r="AF997">
        <v>0</v>
      </c>
      <c r="AG997">
        <v>0</v>
      </c>
      <c r="AH997">
        <v>0</v>
      </c>
      <c r="AI997">
        <v>0</v>
      </c>
      <c r="AJ997">
        <v>0</v>
      </c>
      <c r="AK997">
        <v>0</v>
      </c>
      <c r="AM997">
        <v>0</v>
      </c>
      <c r="AN997">
        <v>1</v>
      </c>
      <c r="AO997">
        <v>1</v>
      </c>
      <c r="AP997">
        <v>0</v>
      </c>
      <c r="AQ997">
        <v>0</v>
      </c>
      <c r="AR997">
        <v>0</v>
      </c>
      <c r="AS997">
        <v>0</v>
      </c>
      <c r="AT997">
        <v>0</v>
      </c>
      <c r="AU997">
        <v>0</v>
      </c>
      <c r="AV997">
        <v>0</v>
      </c>
      <c r="BA997">
        <v>0</v>
      </c>
      <c r="BD997">
        <v>0</v>
      </c>
      <c r="BG997">
        <v>0</v>
      </c>
      <c r="BJ997">
        <v>0</v>
      </c>
      <c r="BM997">
        <v>0</v>
      </c>
      <c r="BP997">
        <v>0</v>
      </c>
      <c r="BQ997" s="48" t="s">
        <v>1090</v>
      </c>
      <c r="BR997" s="48" t="s">
        <v>4907</v>
      </c>
      <c r="BX997" s="48">
        <v>0</v>
      </c>
      <c r="BY997" s="48">
        <v>19</v>
      </c>
      <c r="BZ997" s="48">
        <v>0</v>
      </c>
      <c r="CA997" s="48">
        <v>0</v>
      </c>
      <c r="CB997" s="49">
        <v>0</v>
      </c>
    </row>
    <row r="998" spans="1:80" x14ac:dyDescent="0.25">
      <c r="A998">
        <v>10001</v>
      </c>
      <c r="B998" s="48" t="s">
        <v>3993</v>
      </c>
      <c r="C998" s="48" t="s">
        <v>3994</v>
      </c>
      <c r="E998" s="48" t="s">
        <v>12</v>
      </c>
      <c r="F998" s="48">
        <v>0.68</v>
      </c>
      <c r="G998" s="48">
        <v>0</v>
      </c>
      <c r="H998" s="48">
        <v>0.68</v>
      </c>
      <c r="I998" s="48">
        <v>0.68</v>
      </c>
      <c r="J998" s="48">
        <v>1</v>
      </c>
      <c r="K998" s="48">
        <v>0.68</v>
      </c>
      <c r="L998" s="48">
        <v>1</v>
      </c>
      <c r="M998" s="48">
        <v>0.68</v>
      </c>
      <c r="N998" s="48">
        <v>1</v>
      </c>
      <c r="O998">
        <v>1</v>
      </c>
      <c r="P998" s="48">
        <v>0</v>
      </c>
      <c r="Q998" s="49">
        <v>42261</v>
      </c>
      <c r="S998" t="s">
        <v>1609</v>
      </c>
      <c r="T998" t="s">
        <v>1610</v>
      </c>
      <c r="U998" s="48" t="s">
        <v>1615</v>
      </c>
      <c r="V998" s="47"/>
      <c r="AB998">
        <v>0</v>
      </c>
      <c r="AD998">
        <v>0</v>
      </c>
      <c r="AF998">
        <v>0</v>
      </c>
      <c r="AG998">
        <v>0</v>
      </c>
      <c r="AH998">
        <v>0</v>
      </c>
      <c r="AI998">
        <v>0</v>
      </c>
      <c r="AJ998">
        <v>0</v>
      </c>
      <c r="AK998">
        <v>0</v>
      </c>
      <c r="AM998">
        <v>0</v>
      </c>
      <c r="AN998">
        <v>1</v>
      </c>
      <c r="AO998">
        <v>1</v>
      </c>
      <c r="AP998">
        <v>0</v>
      </c>
      <c r="AQ998">
        <v>0</v>
      </c>
      <c r="AR998">
        <v>0</v>
      </c>
      <c r="AS998">
        <v>0</v>
      </c>
      <c r="AT998">
        <v>0</v>
      </c>
      <c r="AU998">
        <v>0</v>
      </c>
      <c r="AV998">
        <v>0</v>
      </c>
      <c r="BA998">
        <v>0</v>
      </c>
      <c r="BD998">
        <v>0</v>
      </c>
      <c r="BG998">
        <v>0</v>
      </c>
      <c r="BJ998">
        <v>0</v>
      </c>
      <c r="BM998">
        <v>0</v>
      </c>
      <c r="BP998">
        <v>0</v>
      </c>
      <c r="BQ998" s="48" t="s">
        <v>1615</v>
      </c>
      <c r="BR998" s="48" t="s">
        <v>3995</v>
      </c>
      <c r="BX998" s="48">
        <v>0</v>
      </c>
      <c r="BY998" s="48">
        <v>15</v>
      </c>
      <c r="BZ998" s="48">
        <v>0</v>
      </c>
      <c r="CA998" s="48">
        <v>0</v>
      </c>
      <c r="CB998" s="49"/>
    </row>
    <row r="999" spans="1:80" x14ac:dyDescent="0.25">
      <c r="A999">
        <v>10001</v>
      </c>
      <c r="B999" s="48" t="s">
        <v>2636</v>
      </c>
      <c r="C999" s="48" t="s">
        <v>2637</v>
      </c>
      <c r="D999" t="s">
        <v>1839</v>
      </c>
      <c r="E999" s="48" t="s">
        <v>12</v>
      </c>
      <c r="F999" s="48">
        <v>2.2799999999999998</v>
      </c>
      <c r="G999" s="48">
        <v>0</v>
      </c>
      <c r="H999" s="48">
        <v>2.2799999999999998</v>
      </c>
      <c r="I999" s="48">
        <v>2.2799999999999998</v>
      </c>
      <c r="J999" s="48">
        <v>1</v>
      </c>
      <c r="K999" s="48">
        <v>2.2799999999999998</v>
      </c>
      <c r="L999" s="48">
        <v>1</v>
      </c>
      <c r="M999" s="48">
        <v>2.2799999999999998</v>
      </c>
      <c r="N999" s="48">
        <v>1</v>
      </c>
      <c r="O999">
        <v>1</v>
      </c>
      <c r="P999" s="48">
        <v>0</v>
      </c>
      <c r="Q999" s="49">
        <v>42261</v>
      </c>
      <c r="S999" t="s">
        <v>1609</v>
      </c>
      <c r="T999" t="s">
        <v>1610</v>
      </c>
      <c r="U999" s="48" t="s">
        <v>786</v>
      </c>
      <c r="V999" s="47"/>
      <c r="AB999">
        <v>0</v>
      </c>
      <c r="AD999">
        <v>0</v>
      </c>
      <c r="AF999">
        <v>0</v>
      </c>
      <c r="AG999">
        <v>0</v>
      </c>
      <c r="AH999">
        <v>0</v>
      </c>
      <c r="AI999">
        <v>0</v>
      </c>
      <c r="AJ999">
        <v>0</v>
      </c>
      <c r="AK999">
        <v>0</v>
      </c>
      <c r="AM999">
        <v>0</v>
      </c>
      <c r="AN999">
        <v>1</v>
      </c>
      <c r="AO999">
        <v>1</v>
      </c>
      <c r="AP999">
        <v>0</v>
      </c>
      <c r="AQ999">
        <v>0</v>
      </c>
      <c r="AR999">
        <v>0</v>
      </c>
      <c r="AS999">
        <v>0</v>
      </c>
      <c r="AT999">
        <v>0</v>
      </c>
      <c r="AU999">
        <v>0</v>
      </c>
      <c r="AV999">
        <v>0</v>
      </c>
      <c r="BA999">
        <v>0</v>
      </c>
      <c r="BD999">
        <v>0</v>
      </c>
      <c r="BG999">
        <v>0</v>
      </c>
      <c r="BJ999">
        <v>0</v>
      </c>
      <c r="BM999">
        <v>0</v>
      </c>
      <c r="BP999">
        <v>0</v>
      </c>
      <c r="BQ999" s="48" t="s">
        <v>786</v>
      </c>
      <c r="BR999" s="48" t="s">
        <v>2638</v>
      </c>
      <c r="BX999" s="48">
        <v>0</v>
      </c>
      <c r="BY999" s="48">
        <v>15</v>
      </c>
      <c r="BZ999" s="48">
        <v>0</v>
      </c>
      <c r="CA999" s="48">
        <v>0</v>
      </c>
      <c r="CB999" s="49"/>
    </row>
    <row r="1000" spans="1:80" x14ac:dyDescent="0.25">
      <c r="A1000">
        <v>10001</v>
      </c>
      <c r="B1000" s="48" t="s">
        <v>2764</v>
      </c>
      <c r="C1000" s="48" t="s">
        <v>2765</v>
      </c>
      <c r="D1000" t="s">
        <v>1839</v>
      </c>
      <c r="E1000" s="48" t="s">
        <v>12</v>
      </c>
      <c r="F1000" s="48">
        <v>0.72</v>
      </c>
      <c r="G1000" s="48">
        <v>0</v>
      </c>
      <c r="H1000" s="48">
        <v>0.72</v>
      </c>
      <c r="I1000" s="48">
        <v>0.72</v>
      </c>
      <c r="J1000" s="48">
        <v>1</v>
      </c>
      <c r="K1000" s="48">
        <v>0.72</v>
      </c>
      <c r="L1000" s="48">
        <v>1</v>
      </c>
      <c r="M1000" s="48">
        <v>0.72</v>
      </c>
      <c r="N1000" s="48">
        <v>1</v>
      </c>
      <c r="O1000">
        <v>1</v>
      </c>
      <c r="P1000" s="48">
        <v>0</v>
      </c>
      <c r="Q1000" s="49">
        <v>43014</v>
      </c>
      <c r="S1000" t="s">
        <v>1609</v>
      </c>
      <c r="T1000" t="s">
        <v>1610</v>
      </c>
      <c r="U1000" s="48" t="s">
        <v>1615</v>
      </c>
      <c r="V1000" s="47"/>
      <c r="AB1000">
        <v>0</v>
      </c>
      <c r="AD1000">
        <v>0</v>
      </c>
      <c r="AF1000">
        <v>0</v>
      </c>
      <c r="AG1000">
        <v>0</v>
      </c>
      <c r="AH1000">
        <v>0</v>
      </c>
      <c r="AI1000">
        <v>0</v>
      </c>
      <c r="AJ1000">
        <v>0</v>
      </c>
      <c r="AK1000">
        <v>0</v>
      </c>
      <c r="AM1000">
        <v>0</v>
      </c>
      <c r="AN1000">
        <v>1</v>
      </c>
      <c r="AO1000">
        <v>1</v>
      </c>
      <c r="AP1000">
        <v>0</v>
      </c>
      <c r="AQ1000">
        <v>0</v>
      </c>
      <c r="AR1000">
        <v>0</v>
      </c>
      <c r="AS1000">
        <v>0</v>
      </c>
      <c r="AT1000">
        <v>0</v>
      </c>
      <c r="AU1000">
        <v>0</v>
      </c>
      <c r="AV1000">
        <v>0</v>
      </c>
      <c r="BA1000">
        <v>0</v>
      </c>
      <c r="BD1000">
        <v>0</v>
      </c>
      <c r="BG1000">
        <v>0</v>
      </c>
      <c r="BJ1000">
        <v>0</v>
      </c>
      <c r="BM1000">
        <v>0</v>
      </c>
      <c r="BP1000">
        <v>0</v>
      </c>
      <c r="BQ1000" s="48" t="s">
        <v>786</v>
      </c>
      <c r="BR1000" s="48" t="s">
        <v>2766</v>
      </c>
      <c r="BS1000" s="48" t="s">
        <v>1615</v>
      </c>
      <c r="BT1000" s="48" t="s">
        <v>2767</v>
      </c>
      <c r="BX1000" s="48">
        <v>0</v>
      </c>
      <c r="BY1000" s="48">
        <v>15</v>
      </c>
      <c r="BZ1000" s="48">
        <v>0</v>
      </c>
      <c r="CA1000" s="48">
        <v>0</v>
      </c>
      <c r="CB1000" s="49">
        <v>0</v>
      </c>
    </row>
    <row r="1001" spans="1:80" x14ac:dyDescent="0.25">
      <c r="A1001">
        <v>10001</v>
      </c>
      <c r="B1001" s="48" t="s">
        <v>8269</v>
      </c>
      <c r="C1001" s="48" t="s">
        <v>8270</v>
      </c>
      <c r="E1001" s="48" t="s">
        <v>12</v>
      </c>
      <c r="F1001" s="48">
        <v>3.04</v>
      </c>
      <c r="G1001" s="48">
        <v>0</v>
      </c>
      <c r="H1001" s="48">
        <v>3.04</v>
      </c>
      <c r="I1001" s="48">
        <v>3.04</v>
      </c>
      <c r="J1001" s="48">
        <v>1</v>
      </c>
      <c r="K1001" s="48">
        <v>3.04</v>
      </c>
      <c r="L1001" s="48">
        <v>1</v>
      </c>
      <c r="M1001" s="48">
        <v>3.04</v>
      </c>
      <c r="N1001" s="48">
        <v>1</v>
      </c>
      <c r="O1001">
        <v>1</v>
      </c>
      <c r="P1001" s="48">
        <v>0</v>
      </c>
      <c r="Q1001" s="49">
        <v>43014</v>
      </c>
      <c r="S1001" t="s">
        <v>1609</v>
      </c>
      <c r="T1001" t="s">
        <v>1610</v>
      </c>
      <c r="U1001" s="48" t="s">
        <v>1615</v>
      </c>
      <c r="V1001" s="47"/>
      <c r="AB1001">
        <v>0</v>
      </c>
      <c r="AD1001">
        <v>0</v>
      </c>
      <c r="AF1001">
        <v>0</v>
      </c>
      <c r="AG1001">
        <v>0</v>
      </c>
      <c r="AH1001">
        <v>0</v>
      </c>
      <c r="AI1001">
        <v>0</v>
      </c>
      <c r="AJ1001">
        <v>0</v>
      </c>
      <c r="AK1001">
        <v>0</v>
      </c>
      <c r="AM1001">
        <v>0</v>
      </c>
      <c r="AN1001">
        <v>1</v>
      </c>
      <c r="AO1001">
        <v>1</v>
      </c>
      <c r="AP1001">
        <v>0</v>
      </c>
      <c r="AQ1001">
        <v>0</v>
      </c>
      <c r="AR1001">
        <v>0</v>
      </c>
      <c r="AS1001">
        <v>0</v>
      </c>
      <c r="AT1001">
        <v>0</v>
      </c>
      <c r="AU1001">
        <v>0</v>
      </c>
      <c r="AV1001">
        <v>0</v>
      </c>
      <c r="BA1001">
        <v>0</v>
      </c>
      <c r="BD1001">
        <v>0</v>
      </c>
      <c r="BG1001">
        <v>0</v>
      </c>
      <c r="BJ1001">
        <v>0</v>
      </c>
      <c r="BM1001">
        <v>0</v>
      </c>
      <c r="BP1001">
        <v>0</v>
      </c>
      <c r="BS1001" s="48" t="s">
        <v>1615</v>
      </c>
      <c r="BT1001" s="48" t="s">
        <v>8271</v>
      </c>
      <c r="BX1001" s="48">
        <v>0</v>
      </c>
      <c r="BY1001" s="48">
        <v>15</v>
      </c>
      <c r="BZ1001" s="48">
        <v>0</v>
      </c>
      <c r="CA1001" s="48">
        <v>0</v>
      </c>
      <c r="CB1001" s="49">
        <v>0</v>
      </c>
    </row>
    <row r="1002" spans="1:80" x14ac:dyDescent="0.25">
      <c r="A1002">
        <v>10001</v>
      </c>
      <c r="B1002" s="48" t="s">
        <v>7531</v>
      </c>
      <c r="C1002" s="48" t="s">
        <v>7532</v>
      </c>
      <c r="D1002" t="s">
        <v>1839</v>
      </c>
      <c r="E1002" s="48" t="s">
        <v>12</v>
      </c>
      <c r="F1002" s="48">
        <v>0.55000000000000004</v>
      </c>
      <c r="G1002" s="48">
        <v>0</v>
      </c>
      <c r="H1002" s="48">
        <v>0.55000000000000004</v>
      </c>
      <c r="I1002" s="48">
        <v>0.55000000000000004</v>
      </c>
      <c r="J1002" s="48">
        <v>1</v>
      </c>
      <c r="K1002" s="48">
        <v>0.55000000000000004</v>
      </c>
      <c r="L1002" s="48">
        <v>1</v>
      </c>
      <c r="M1002" s="48">
        <v>0.55000000000000004</v>
      </c>
      <c r="N1002" s="48">
        <v>1</v>
      </c>
      <c r="O1002">
        <v>1</v>
      </c>
      <c r="P1002" s="48">
        <v>0</v>
      </c>
      <c r="Q1002" s="49">
        <v>41984</v>
      </c>
      <c r="S1002" t="s">
        <v>1609</v>
      </c>
      <c r="T1002" t="s">
        <v>1610</v>
      </c>
      <c r="U1002" s="48" t="s">
        <v>786</v>
      </c>
      <c r="V1002" s="47"/>
      <c r="AB1002">
        <v>0</v>
      </c>
      <c r="AD1002">
        <v>0</v>
      </c>
      <c r="AF1002">
        <v>0</v>
      </c>
      <c r="AG1002">
        <v>0</v>
      </c>
      <c r="AH1002">
        <v>0</v>
      </c>
      <c r="AI1002">
        <v>0</v>
      </c>
      <c r="AJ1002">
        <v>0</v>
      </c>
      <c r="AK1002">
        <v>0</v>
      </c>
      <c r="AM1002">
        <v>0</v>
      </c>
      <c r="AN1002">
        <v>1</v>
      </c>
      <c r="AO1002">
        <v>1</v>
      </c>
      <c r="AP1002">
        <v>0</v>
      </c>
      <c r="AQ1002">
        <v>0</v>
      </c>
      <c r="AR1002">
        <v>0</v>
      </c>
      <c r="AS1002">
        <v>0</v>
      </c>
      <c r="AT1002">
        <v>0</v>
      </c>
      <c r="AU1002">
        <v>0</v>
      </c>
      <c r="AV1002">
        <v>0</v>
      </c>
      <c r="BA1002">
        <v>0</v>
      </c>
      <c r="BD1002">
        <v>0</v>
      </c>
      <c r="BG1002">
        <v>0</v>
      </c>
      <c r="BJ1002">
        <v>0</v>
      </c>
      <c r="BM1002">
        <v>0</v>
      </c>
      <c r="BP1002">
        <v>0</v>
      </c>
      <c r="BQ1002" s="48" t="s">
        <v>786</v>
      </c>
      <c r="BR1002" s="48" t="s">
        <v>7533</v>
      </c>
      <c r="BX1002" s="48">
        <v>0</v>
      </c>
      <c r="BY1002" s="48">
        <v>15</v>
      </c>
      <c r="BZ1002" s="48">
        <v>0</v>
      </c>
      <c r="CA1002" s="48">
        <v>0</v>
      </c>
      <c r="CB1002" s="49"/>
    </row>
    <row r="1003" spans="1:80" x14ac:dyDescent="0.25">
      <c r="A1003">
        <v>10001</v>
      </c>
      <c r="B1003" s="48" t="s">
        <v>7393</v>
      </c>
      <c r="C1003" s="48" t="s">
        <v>7394</v>
      </c>
      <c r="E1003" s="48" t="s">
        <v>12</v>
      </c>
      <c r="F1003" s="48">
        <v>1.06</v>
      </c>
      <c r="G1003" s="48">
        <v>0</v>
      </c>
      <c r="H1003" s="48">
        <v>1.06</v>
      </c>
      <c r="I1003" s="48">
        <v>1.06</v>
      </c>
      <c r="J1003" s="48">
        <v>1</v>
      </c>
      <c r="K1003" s="48">
        <v>1.06</v>
      </c>
      <c r="L1003" s="48">
        <v>1</v>
      </c>
      <c r="M1003" s="48">
        <v>1.06</v>
      </c>
      <c r="N1003" s="48">
        <v>1</v>
      </c>
      <c r="O1003">
        <v>1</v>
      </c>
      <c r="P1003" s="48">
        <v>0</v>
      </c>
      <c r="Q1003" s="49">
        <v>42135</v>
      </c>
      <c r="S1003" t="s">
        <v>1609</v>
      </c>
      <c r="T1003" t="s">
        <v>1610</v>
      </c>
      <c r="U1003" s="48" t="s">
        <v>1615</v>
      </c>
      <c r="V1003" s="47"/>
      <c r="AB1003">
        <v>0</v>
      </c>
      <c r="AD1003">
        <v>0</v>
      </c>
      <c r="AF1003">
        <v>0</v>
      </c>
      <c r="AG1003">
        <v>0</v>
      </c>
      <c r="AH1003">
        <v>0</v>
      </c>
      <c r="AI1003">
        <v>0</v>
      </c>
      <c r="AJ1003">
        <v>0</v>
      </c>
      <c r="AK1003">
        <v>0</v>
      </c>
      <c r="AM1003">
        <v>0</v>
      </c>
      <c r="AN1003">
        <v>1</v>
      </c>
      <c r="AO1003">
        <v>1</v>
      </c>
      <c r="AP1003">
        <v>0</v>
      </c>
      <c r="AQ1003">
        <v>0</v>
      </c>
      <c r="AR1003">
        <v>0</v>
      </c>
      <c r="AS1003">
        <v>0</v>
      </c>
      <c r="AT1003">
        <v>0</v>
      </c>
      <c r="AU1003">
        <v>0</v>
      </c>
      <c r="AV1003">
        <v>0</v>
      </c>
      <c r="BA1003">
        <v>0</v>
      </c>
      <c r="BD1003">
        <v>0</v>
      </c>
      <c r="BG1003">
        <v>0</v>
      </c>
      <c r="BJ1003">
        <v>0</v>
      </c>
      <c r="BM1003">
        <v>0</v>
      </c>
      <c r="BP1003">
        <v>0</v>
      </c>
      <c r="BQ1003" s="48" t="s">
        <v>1615</v>
      </c>
      <c r="BR1003" s="48" t="s">
        <v>7395</v>
      </c>
      <c r="BX1003" s="48">
        <v>0</v>
      </c>
      <c r="BY1003" s="48">
        <v>15</v>
      </c>
      <c r="BZ1003" s="48">
        <v>0</v>
      </c>
      <c r="CA1003" s="48">
        <v>0</v>
      </c>
      <c r="CB1003" s="49"/>
    </row>
    <row r="1004" spans="1:80" x14ac:dyDescent="0.25">
      <c r="A1004">
        <v>10001</v>
      </c>
      <c r="B1004" s="48" t="s">
        <v>4622</v>
      </c>
      <c r="C1004" s="48" t="s">
        <v>4623</v>
      </c>
      <c r="E1004" s="48" t="s">
        <v>12</v>
      </c>
      <c r="F1004" s="48">
        <v>0</v>
      </c>
      <c r="G1004" s="48">
        <v>0</v>
      </c>
      <c r="H1004" s="48">
        <v>0</v>
      </c>
      <c r="I1004" s="48">
        <v>0</v>
      </c>
      <c r="J1004" s="48">
        <v>1</v>
      </c>
      <c r="K1004" s="48">
        <v>0</v>
      </c>
      <c r="L1004" s="48">
        <v>1</v>
      </c>
      <c r="M1004" s="48">
        <v>0</v>
      </c>
      <c r="N1004" s="48">
        <v>1</v>
      </c>
      <c r="O1004">
        <v>1</v>
      </c>
      <c r="P1004" s="48">
        <v>0</v>
      </c>
      <c r="Q1004" s="49">
        <v>41928</v>
      </c>
      <c r="S1004" t="s">
        <v>1609</v>
      </c>
      <c r="T1004" t="s">
        <v>1610</v>
      </c>
      <c r="U1004" s="48" t="s">
        <v>737</v>
      </c>
      <c r="V1004" s="47"/>
      <c r="AB1004">
        <v>0</v>
      </c>
      <c r="AD1004">
        <v>0</v>
      </c>
      <c r="AF1004">
        <v>0</v>
      </c>
      <c r="AG1004">
        <v>0</v>
      </c>
      <c r="AH1004">
        <v>0</v>
      </c>
      <c r="AI1004">
        <v>0</v>
      </c>
      <c r="AJ1004">
        <v>0</v>
      </c>
      <c r="AK1004">
        <v>0</v>
      </c>
      <c r="AM1004">
        <v>0</v>
      </c>
      <c r="AN1004">
        <v>1</v>
      </c>
      <c r="AO1004">
        <v>1</v>
      </c>
      <c r="AP1004">
        <v>0</v>
      </c>
      <c r="AQ1004">
        <v>0</v>
      </c>
      <c r="AR1004">
        <v>0</v>
      </c>
      <c r="AS1004">
        <v>0</v>
      </c>
      <c r="AT1004">
        <v>0</v>
      </c>
      <c r="AU1004">
        <v>0</v>
      </c>
      <c r="AV1004">
        <v>0</v>
      </c>
      <c r="BA1004">
        <v>0</v>
      </c>
      <c r="BD1004">
        <v>0</v>
      </c>
      <c r="BG1004">
        <v>0</v>
      </c>
      <c r="BJ1004">
        <v>0</v>
      </c>
      <c r="BM1004">
        <v>0</v>
      </c>
      <c r="BP1004">
        <v>0</v>
      </c>
      <c r="BQ1004" s="48" t="s">
        <v>786</v>
      </c>
      <c r="BR1004" s="48" t="s">
        <v>4624</v>
      </c>
      <c r="BX1004" s="48">
        <v>0</v>
      </c>
      <c r="BY1004" s="48">
        <v>15</v>
      </c>
      <c r="BZ1004" s="48">
        <v>0</v>
      </c>
      <c r="CA1004" s="48">
        <v>0</v>
      </c>
      <c r="CB1004" s="49"/>
    </row>
    <row r="1005" spans="1:80" x14ac:dyDescent="0.25">
      <c r="A1005">
        <v>10001</v>
      </c>
      <c r="B1005" s="48" t="s">
        <v>7565</v>
      </c>
      <c r="C1005" s="48" t="s">
        <v>7566</v>
      </c>
      <c r="D1005" t="s">
        <v>7567</v>
      </c>
      <c r="E1005" s="48" t="s">
        <v>12</v>
      </c>
      <c r="F1005" s="48">
        <v>77.94</v>
      </c>
      <c r="G1005" s="48">
        <v>0</v>
      </c>
      <c r="H1005" s="48">
        <v>77.94</v>
      </c>
      <c r="I1005" s="48">
        <v>77.94</v>
      </c>
      <c r="J1005" s="48">
        <v>1</v>
      </c>
      <c r="K1005" s="48">
        <v>77.94</v>
      </c>
      <c r="L1005" s="48">
        <v>1</v>
      </c>
      <c r="M1005" s="48">
        <v>77.94</v>
      </c>
      <c r="N1005" s="48">
        <v>1</v>
      </c>
      <c r="O1005">
        <v>1</v>
      </c>
      <c r="P1005" s="48">
        <v>0</v>
      </c>
      <c r="Q1005" s="49">
        <v>42380</v>
      </c>
      <c r="S1005" t="s">
        <v>4051</v>
      </c>
      <c r="T1005" t="s">
        <v>4052</v>
      </c>
      <c r="U1005" s="48" t="s">
        <v>2389</v>
      </c>
      <c r="V1005" s="47"/>
      <c r="AB1005">
        <v>0</v>
      </c>
      <c r="AD1005">
        <v>0</v>
      </c>
      <c r="AF1005">
        <v>0</v>
      </c>
      <c r="AG1005">
        <v>0</v>
      </c>
      <c r="AH1005">
        <v>0</v>
      </c>
      <c r="AI1005">
        <v>0</v>
      </c>
      <c r="AJ1005">
        <v>0</v>
      </c>
      <c r="AK1005">
        <v>0</v>
      </c>
      <c r="AM1005">
        <v>0</v>
      </c>
      <c r="AN1005">
        <v>1</v>
      </c>
      <c r="AO1005">
        <v>1</v>
      </c>
      <c r="AP1005">
        <v>0</v>
      </c>
      <c r="AQ1005">
        <v>0</v>
      </c>
      <c r="AR1005">
        <v>0</v>
      </c>
      <c r="AS1005">
        <v>0</v>
      </c>
      <c r="AT1005">
        <v>0</v>
      </c>
      <c r="AU1005">
        <v>0</v>
      </c>
      <c r="AV1005">
        <v>0</v>
      </c>
      <c r="BA1005">
        <v>0</v>
      </c>
      <c r="BD1005">
        <v>0</v>
      </c>
      <c r="BG1005">
        <v>0</v>
      </c>
      <c r="BJ1005">
        <v>0</v>
      </c>
      <c r="BM1005">
        <v>0</v>
      </c>
      <c r="BP1005">
        <v>0</v>
      </c>
      <c r="BQ1005" s="48" t="s">
        <v>2389</v>
      </c>
      <c r="BR1005" s="48" t="s">
        <v>7568</v>
      </c>
      <c r="BX1005" s="48">
        <v>0</v>
      </c>
      <c r="BY1005" s="48">
        <v>3</v>
      </c>
      <c r="BZ1005" s="48">
        <v>0</v>
      </c>
      <c r="CA1005" s="48">
        <v>0</v>
      </c>
      <c r="CB1005" s="49">
        <v>0</v>
      </c>
    </row>
    <row r="1006" spans="1:80" x14ac:dyDescent="0.25">
      <c r="A1006">
        <v>10001</v>
      </c>
      <c r="B1006" s="48" t="s">
        <v>8169</v>
      </c>
      <c r="C1006" s="48" t="s">
        <v>8170</v>
      </c>
      <c r="F1006" s="48">
        <v>79.69</v>
      </c>
      <c r="G1006" s="48">
        <v>0</v>
      </c>
      <c r="H1006" s="48">
        <v>79.69</v>
      </c>
      <c r="I1006" s="48">
        <v>79.69</v>
      </c>
      <c r="J1006" s="48">
        <v>1</v>
      </c>
      <c r="K1006" s="48">
        <v>79.69</v>
      </c>
      <c r="L1006" s="48">
        <v>1</v>
      </c>
      <c r="M1006" s="48">
        <v>79.69</v>
      </c>
      <c r="N1006" s="48">
        <v>1</v>
      </c>
      <c r="O1006">
        <v>1</v>
      </c>
      <c r="P1006" s="48">
        <v>0</v>
      </c>
      <c r="Q1006" s="49">
        <v>43006</v>
      </c>
      <c r="S1006" t="s">
        <v>1626</v>
      </c>
      <c r="T1006" t="s">
        <v>1627</v>
      </c>
      <c r="U1006" s="48" t="s">
        <v>1653</v>
      </c>
      <c r="V1006" s="47"/>
      <c r="AB1006">
        <v>0</v>
      </c>
      <c r="AD1006">
        <v>0</v>
      </c>
      <c r="AF1006">
        <v>0</v>
      </c>
      <c r="AG1006">
        <v>0</v>
      </c>
      <c r="AH1006">
        <v>0</v>
      </c>
      <c r="AI1006">
        <v>0</v>
      </c>
      <c r="AJ1006">
        <v>0</v>
      </c>
      <c r="AK1006">
        <v>0</v>
      </c>
      <c r="AM1006">
        <v>0</v>
      </c>
      <c r="AN1006">
        <v>1</v>
      </c>
      <c r="AO1006">
        <v>1</v>
      </c>
      <c r="AP1006">
        <v>0</v>
      </c>
      <c r="AQ1006">
        <v>0</v>
      </c>
      <c r="AR1006">
        <v>0</v>
      </c>
      <c r="AS1006">
        <v>0</v>
      </c>
      <c r="AT1006">
        <v>0</v>
      </c>
      <c r="AU1006">
        <v>0</v>
      </c>
      <c r="AV1006">
        <v>0</v>
      </c>
      <c r="BA1006">
        <v>0</v>
      </c>
      <c r="BD1006">
        <v>0</v>
      </c>
      <c r="BG1006">
        <v>0</v>
      </c>
      <c r="BJ1006">
        <v>0</v>
      </c>
      <c r="BM1006">
        <v>0</v>
      </c>
      <c r="BP1006">
        <v>0</v>
      </c>
      <c r="BQ1006" s="48" t="s">
        <v>1653</v>
      </c>
      <c r="BR1006" s="48" t="s">
        <v>8171</v>
      </c>
      <c r="BX1006" s="48">
        <v>0</v>
      </c>
      <c r="BY1006" s="48">
        <v>19</v>
      </c>
      <c r="BZ1006" s="48">
        <v>0</v>
      </c>
      <c r="CA1006" s="48">
        <v>0</v>
      </c>
      <c r="CB1006" s="49">
        <v>0</v>
      </c>
    </row>
    <row r="1007" spans="1:80" x14ac:dyDescent="0.25">
      <c r="A1007">
        <v>10001</v>
      </c>
      <c r="B1007" s="48" t="s">
        <v>4758</v>
      </c>
      <c r="C1007" s="48" t="s">
        <v>4759</v>
      </c>
      <c r="F1007" s="48">
        <v>7.1</v>
      </c>
      <c r="G1007" s="48">
        <v>0</v>
      </c>
      <c r="H1007" s="48">
        <v>7.1</v>
      </c>
      <c r="I1007" s="48">
        <v>7.1</v>
      </c>
      <c r="J1007" s="48">
        <v>1</v>
      </c>
      <c r="K1007" s="48">
        <v>7.1</v>
      </c>
      <c r="L1007" s="48">
        <v>1</v>
      </c>
      <c r="M1007" s="48">
        <v>7.1</v>
      </c>
      <c r="N1007" s="48">
        <v>1</v>
      </c>
      <c r="O1007">
        <v>1</v>
      </c>
      <c r="P1007" s="48">
        <v>0</v>
      </c>
      <c r="Q1007" s="49">
        <v>42051</v>
      </c>
      <c r="S1007" t="s">
        <v>1626</v>
      </c>
      <c r="T1007" t="s">
        <v>1627</v>
      </c>
      <c r="U1007" s="48" t="s">
        <v>1653</v>
      </c>
      <c r="V1007" s="47"/>
      <c r="AB1007">
        <v>0</v>
      </c>
      <c r="AD1007">
        <v>0</v>
      </c>
      <c r="AF1007">
        <v>0</v>
      </c>
      <c r="AG1007">
        <v>0</v>
      </c>
      <c r="AH1007">
        <v>0</v>
      </c>
      <c r="AI1007">
        <v>0</v>
      </c>
      <c r="AJ1007">
        <v>0</v>
      </c>
      <c r="AK1007">
        <v>0</v>
      </c>
      <c r="AM1007">
        <v>0</v>
      </c>
      <c r="AN1007">
        <v>1</v>
      </c>
      <c r="AO1007">
        <v>1</v>
      </c>
      <c r="AP1007">
        <v>0</v>
      </c>
      <c r="AQ1007">
        <v>0</v>
      </c>
      <c r="AR1007">
        <v>0</v>
      </c>
      <c r="AS1007">
        <v>0</v>
      </c>
      <c r="AT1007">
        <v>0</v>
      </c>
      <c r="AU1007">
        <v>0</v>
      </c>
      <c r="AV1007">
        <v>0</v>
      </c>
      <c r="BA1007">
        <v>0</v>
      </c>
      <c r="BD1007">
        <v>0</v>
      </c>
      <c r="BG1007">
        <v>0</v>
      </c>
      <c r="BJ1007">
        <v>0</v>
      </c>
      <c r="BM1007">
        <v>0</v>
      </c>
      <c r="BP1007">
        <v>0</v>
      </c>
      <c r="BQ1007" s="48" t="s">
        <v>1653</v>
      </c>
      <c r="BR1007" s="48" t="s">
        <v>4760</v>
      </c>
      <c r="BX1007" s="48">
        <v>0</v>
      </c>
      <c r="BY1007" s="48">
        <v>3</v>
      </c>
      <c r="BZ1007" s="48">
        <v>0</v>
      </c>
      <c r="CA1007" s="48">
        <v>0</v>
      </c>
      <c r="CB1007" s="49"/>
    </row>
    <row r="1008" spans="1:80" x14ac:dyDescent="0.25">
      <c r="A1008">
        <v>10001</v>
      </c>
      <c r="B1008" s="48" t="s">
        <v>6048</v>
      </c>
      <c r="C1008" s="48" t="s">
        <v>6049</v>
      </c>
      <c r="E1008" s="48" t="s">
        <v>12</v>
      </c>
      <c r="F1008" s="48">
        <v>87.5</v>
      </c>
      <c r="G1008" s="48">
        <v>10</v>
      </c>
      <c r="H1008" s="48">
        <v>81.84</v>
      </c>
      <c r="I1008" s="48">
        <v>78.75</v>
      </c>
      <c r="J1008" s="48">
        <v>1</v>
      </c>
      <c r="K1008" s="48">
        <v>81.84</v>
      </c>
      <c r="L1008" s="48">
        <v>1</v>
      </c>
      <c r="M1008" s="48">
        <v>78.75</v>
      </c>
      <c r="N1008" s="48">
        <v>1</v>
      </c>
      <c r="O1008">
        <v>1</v>
      </c>
      <c r="P1008" s="48">
        <v>0</v>
      </c>
      <c r="Q1008" s="49">
        <v>42765</v>
      </c>
      <c r="S1008" t="s">
        <v>2420</v>
      </c>
      <c r="T1008" t="s">
        <v>2421</v>
      </c>
      <c r="U1008" s="48" t="s">
        <v>701</v>
      </c>
      <c r="V1008" s="47"/>
      <c r="AB1008">
        <v>0</v>
      </c>
      <c r="AD1008">
        <v>0</v>
      </c>
      <c r="AF1008">
        <v>0</v>
      </c>
      <c r="AG1008">
        <v>0</v>
      </c>
      <c r="AH1008">
        <v>0</v>
      </c>
      <c r="AI1008">
        <v>0</v>
      </c>
      <c r="AJ1008">
        <v>0</v>
      </c>
      <c r="AK1008">
        <v>0</v>
      </c>
      <c r="AM1008">
        <v>0</v>
      </c>
      <c r="AN1008">
        <v>1</v>
      </c>
      <c r="AO1008">
        <v>1</v>
      </c>
      <c r="AP1008">
        <v>0</v>
      </c>
      <c r="AQ1008">
        <v>0</v>
      </c>
      <c r="AR1008">
        <v>0</v>
      </c>
      <c r="AS1008">
        <v>0</v>
      </c>
      <c r="AT1008">
        <v>0</v>
      </c>
      <c r="AU1008">
        <v>0</v>
      </c>
      <c r="AV1008">
        <v>0</v>
      </c>
      <c r="BA1008">
        <v>0</v>
      </c>
      <c r="BD1008">
        <v>0</v>
      </c>
      <c r="BG1008">
        <v>0</v>
      </c>
      <c r="BJ1008">
        <v>0</v>
      </c>
      <c r="BM1008">
        <v>0</v>
      </c>
      <c r="BP1008">
        <v>0</v>
      </c>
      <c r="BQ1008" s="48" t="s">
        <v>701</v>
      </c>
      <c r="BR1008" s="48" t="s">
        <v>6050</v>
      </c>
      <c r="BX1008" s="48">
        <v>0</v>
      </c>
      <c r="BY1008" s="48">
        <v>21</v>
      </c>
      <c r="BZ1008" s="48">
        <v>0</v>
      </c>
      <c r="CA1008" s="48">
        <v>0</v>
      </c>
      <c r="CB1008" s="49"/>
    </row>
    <row r="1009" spans="1:80" x14ac:dyDescent="0.25">
      <c r="A1009">
        <v>10001</v>
      </c>
      <c r="B1009" s="48" t="s">
        <v>4497</v>
      </c>
      <c r="C1009" s="48" t="s">
        <v>4498</v>
      </c>
      <c r="E1009" s="48" t="s">
        <v>12</v>
      </c>
      <c r="F1009" s="48">
        <v>72.260000000000005</v>
      </c>
      <c r="G1009" s="48">
        <v>0</v>
      </c>
      <c r="H1009" s="48">
        <v>72.260000000000005</v>
      </c>
      <c r="I1009" s="48">
        <v>72.260000000000005</v>
      </c>
      <c r="J1009" s="48">
        <v>1</v>
      </c>
      <c r="K1009" s="48">
        <v>72.260000000000005</v>
      </c>
      <c r="L1009" s="48">
        <v>1</v>
      </c>
      <c r="M1009" s="48">
        <v>72.260000000000005</v>
      </c>
      <c r="N1009" s="48">
        <v>1</v>
      </c>
      <c r="O1009">
        <v>1</v>
      </c>
      <c r="P1009" s="48">
        <v>0</v>
      </c>
      <c r="Q1009" s="49">
        <v>42355</v>
      </c>
      <c r="S1009" t="s">
        <v>2420</v>
      </c>
      <c r="T1009" t="s">
        <v>2421</v>
      </c>
      <c r="U1009" s="48" t="s">
        <v>1653</v>
      </c>
      <c r="V1009" s="47"/>
      <c r="AB1009">
        <v>0</v>
      </c>
      <c r="AD1009">
        <v>0</v>
      </c>
      <c r="AF1009">
        <v>0</v>
      </c>
      <c r="AG1009">
        <v>0</v>
      </c>
      <c r="AH1009">
        <v>0</v>
      </c>
      <c r="AI1009">
        <v>0</v>
      </c>
      <c r="AJ1009">
        <v>0</v>
      </c>
      <c r="AK1009">
        <v>0</v>
      </c>
      <c r="AM1009">
        <v>0</v>
      </c>
      <c r="AN1009">
        <v>1</v>
      </c>
      <c r="AO1009">
        <v>1</v>
      </c>
      <c r="AP1009">
        <v>0</v>
      </c>
      <c r="AQ1009">
        <v>0</v>
      </c>
      <c r="AR1009">
        <v>0</v>
      </c>
      <c r="AS1009">
        <v>0</v>
      </c>
      <c r="AT1009">
        <v>0</v>
      </c>
      <c r="AU1009">
        <v>0</v>
      </c>
      <c r="AV1009">
        <v>0</v>
      </c>
      <c r="BA1009">
        <v>0</v>
      </c>
      <c r="BD1009">
        <v>0</v>
      </c>
      <c r="BG1009">
        <v>0</v>
      </c>
      <c r="BJ1009">
        <v>0</v>
      </c>
      <c r="BM1009">
        <v>0</v>
      </c>
      <c r="BP1009">
        <v>0</v>
      </c>
      <c r="BQ1009" s="48" t="s">
        <v>1653</v>
      </c>
      <c r="BR1009" s="48" t="s">
        <v>4499</v>
      </c>
      <c r="BX1009" s="48">
        <v>0</v>
      </c>
      <c r="BY1009" s="48">
        <v>0</v>
      </c>
      <c r="BZ1009" s="48">
        <v>0</v>
      </c>
      <c r="CA1009" s="48">
        <v>0</v>
      </c>
      <c r="CB1009" s="49">
        <v>0</v>
      </c>
    </row>
    <row r="1010" spans="1:80" x14ac:dyDescent="0.25">
      <c r="A1010">
        <v>10001</v>
      </c>
      <c r="B1010" s="48" t="s">
        <v>6042</v>
      </c>
      <c r="C1010" s="48" t="s">
        <v>6043</v>
      </c>
      <c r="E1010" s="48" t="s">
        <v>12</v>
      </c>
      <c r="F1010" s="48">
        <v>62.38</v>
      </c>
      <c r="G1010" s="48">
        <v>0</v>
      </c>
      <c r="H1010" s="48">
        <v>62.38</v>
      </c>
      <c r="I1010" s="48">
        <v>62.38</v>
      </c>
      <c r="J1010" s="48">
        <v>1</v>
      </c>
      <c r="K1010" s="48">
        <v>62.38</v>
      </c>
      <c r="L1010" s="48">
        <v>1</v>
      </c>
      <c r="M1010" s="48">
        <v>62.38</v>
      </c>
      <c r="N1010" s="48">
        <v>1</v>
      </c>
      <c r="O1010">
        <v>1</v>
      </c>
      <c r="P1010" s="48">
        <v>0</v>
      </c>
      <c r="Q1010" s="49">
        <v>40925</v>
      </c>
      <c r="S1010" t="s">
        <v>2420</v>
      </c>
      <c r="T1010" t="s">
        <v>2421</v>
      </c>
      <c r="U1010" s="48" t="s">
        <v>1653</v>
      </c>
      <c r="V1010" s="47"/>
      <c r="AB1010">
        <v>0</v>
      </c>
      <c r="AD1010">
        <v>0</v>
      </c>
      <c r="AF1010">
        <v>0</v>
      </c>
      <c r="AG1010">
        <v>0</v>
      </c>
      <c r="AH1010">
        <v>0</v>
      </c>
      <c r="AI1010">
        <v>0</v>
      </c>
      <c r="AJ1010">
        <v>0</v>
      </c>
      <c r="AK1010">
        <v>0</v>
      </c>
      <c r="AM1010">
        <v>0</v>
      </c>
      <c r="AN1010">
        <v>1</v>
      </c>
      <c r="AO1010">
        <v>1</v>
      </c>
      <c r="AP1010">
        <v>0</v>
      </c>
      <c r="AQ1010">
        <v>0</v>
      </c>
      <c r="AR1010">
        <v>0</v>
      </c>
      <c r="AS1010">
        <v>0</v>
      </c>
      <c r="AT1010">
        <v>0</v>
      </c>
      <c r="AU1010">
        <v>0</v>
      </c>
      <c r="AV1010">
        <v>0</v>
      </c>
      <c r="BA1010">
        <v>0</v>
      </c>
      <c r="BD1010">
        <v>0</v>
      </c>
      <c r="BG1010">
        <v>0</v>
      </c>
      <c r="BJ1010">
        <v>0</v>
      </c>
      <c r="BM1010">
        <v>0</v>
      </c>
      <c r="BP1010">
        <v>0</v>
      </c>
      <c r="BQ1010" s="48" t="s">
        <v>1653</v>
      </c>
      <c r="BR1010" s="48" t="s">
        <v>6044</v>
      </c>
      <c r="BX1010" s="48">
        <v>0</v>
      </c>
      <c r="BY1010" s="48">
        <v>0</v>
      </c>
      <c r="BZ1010" s="48">
        <v>0</v>
      </c>
      <c r="CA1010" s="48">
        <v>0</v>
      </c>
      <c r="CB1010" s="49"/>
    </row>
    <row r="1011" spans="1:80" x14ac:dyDescent="0.25">
      <c r="A1011">
        <v>10001</v>
      </c>
      <c r="B1011" s="48" t="s">
        <v>6045</v>
      </c>
      <c r="C1011" s="48" t="s">
        <v>6046</v>
      </c>
      <c r="E1011" s="48" t="s">
        <v>12</v>
      </c>
      <c r="F1011" s="48">
        <v>49.5</v>
      </c>
      <c r="G1011" s="48">
        <v>0</v>
      </c>
      <c r="H1011" s="48">
        <v>49.5</v>
      </c>
      <c r="I1011" s="48">
        <v>49.5</v>
      </c>
      <c r="J1011" s="48">
        <v>1</v>
      </c>
      <c r="K1011" s="48">
        <v>49.5</v>
      </c>
      <c r="L1011" s="48">
        <v>1</v>
      </c>
      <c r="M1011" s="48">
        <v>49.5</v>
      </c>
      <c r="N1011" s="48">
        <v>1</v>
      </c>
      <c r="O1011">
        <v>1</v>
      </c>
      <c r="P1011" s="48">
        <v>0</v>
      </c>
      <c r="Q1011" s="49">
        <v>42355</v>
      </c>
      <c r="S1011" t="s">
        <v>2420</v>
      </c>
      <c r="T1011" t="s">
        <v>2421</v>
      </c>
      <c r="U1011" s="48" t="s">
        <v>1615</v>
      </c>
      <c r="V1011" s="47"/>
      <c r="AB1011">
        <v>0</v>
      </c>
      <c r="AD1011">
        <v>0</v>
      </c>
      <c r="AF1011">
        <v>0</v>
      </c>
      <c r="AG1011">
        <v>0</v>
      </c>
      <c r="AH1011">
        <v>0</v>
      </c>
      <c r="AI1011">
        <v>0</v>
      </c>
      <c r="AJ1011">
        <v>0</v>
      </c>
      <c r="AK1011">
        <v>0</v>
      </c>
      <c r="AM1011">
        <v>0</v>
      </c>
      <c r="AN1011">
        <v>1</v>
      </c>
      <c r="AO1011">
        <v>1</v>
      </c>
      <c r="AP1011">
        <v>0</v>
      </c>
      <c r="AQ1011">
        <v>0</v>
      </c>
      <c r="AR1011">
        <v>0</v>
      </c>
      <c r="AS1011">
        <v>0</v>
      </c>
      <c r="AT1011">
        <v>0</v>
      </c>
      <c r="AU1011">
        <v>0</v>
      </c>
      <c r="AV1011">
        <v>0</v>
      </c>
      <c r="BA1011">
        <v>0</v>
      </c>
      <c r="BD1011">
        <v>0</v>
      </c>
      <c r="BG1011">
        <v>0</v>
      </c>
      <c r="BJ1011">
        <v>0</v>
      </c>
      <c r="BM1011">
        <v>0</v>
      </c>
      <c r="BP1011">
        <v>0</v>
      </c>
      <c r="BQ1011" s="48" t="s">
        <v>1615</v>
      </c>
      <c r="BR1011" s="48" t="s">
        <v>6047</v>
      </c>
      <c r="BS1011" s="48" t="s">
        <v>1615</v>
      </c>
      <c r="BT1011" s="48" t="s">
        <v>6047</v>
      </c>
      <c r="BX1011" s="48">
        <v>0</v>
      </c>
      <c r="BY1011" s="48">
        <v>0</v>
      </c>
      <c r="BZ1011" s="48">
        <v>0</v>
      </c>
      <c r="CA1011" s="48">
        <v>0</v>
      </c>
      <c r="CB1011" s="49"/>
    </row>
    <row r="1012" spans="1:80" x14ac:dyDescent="0.25">
      <c r="A1012">
        <v>10001</v>
      </c>
      <c r="B1012" s="48" t="s">
        <v>4048</v>
      </c>
      <c r="C1012" s="48" t="s">
        <v>4049</v>
      </c>
      <c r="D1012" t="s">
        <v>4050</v>
      </c>
      <c r="E1012" s="48" t="s">
        <v>12</v>
      </c>
      <c r="F1012" s="48">
        <v>264.24</v>
      </c>
      <c r="G1012" s="48">
        <v>0</v>
      </c>
      <c r="H1012" s="48">
        <v>264.24</v>
      </c>
      <c r="I1012" s="48">
        <v>264.24</v>
      </c>
      <c r="J1012" s="48">
        <v>1</v>
      </c>
      <c r="K1012" s="48">
        <v>264.24</v>
      </c>
      <c r="L1012" s="48">
        <v>1</v>
      </c>
      <c r="M1012" s="48">
        <v>264.24</v>
      </c>
      <c r="N1012" s="48">
        <v>1</v>
      </c>
      <c r="O1012">
        <v>1</v>
      </c>
      <c r="P1012" s="48">
        <v>0</v>
      </c>
      <c r="Q1012" s="49">
        <v>42380</v>
      </c>
      <c r="S1012" t="s">
        <v>4051</v>
      </c>
      <c r="T1012" t="s">
        <v>4052</v>
      </c>
      <c r="U1012" s="48" t="s">
        <v>2389</v>
      </c>
      <c r="V1012" s="47"/>
      <c r="AB1012">
        <v>0</v>
      </c>
      <c r="AD1012">
        <v>0</v>
      </c>
      <c r="AF1012">
        <v>0</v>
      </c>
      <c r="AG1012">
        <v>0</v>
      </c>
      <c r="AH1012">
        <v>0</v>
      </c>
      <c r="AI1012">
        <v>0</v>
      </c>
      <c r="AJ1012">
        <v>0</v>
      </c>
      <c r="AK1012">
        <v>0</v>
      </c>
      <c r="AM1012">
        <v>0</v>
      </c>
      <c r="AN1012">
        <v>1</v>
      </c>
      <c r="AO1012">
        <v>1</v>
      </c>
      <c r="AP1012">
        <v>0</v>
      </c>
      <c r="AQ1012">
        <v>0</v>
      </c>
      <c r="AR1012">
        <v>0</v>
      </c>
      <c r="AS1012">
        <v>0</v>
      </c>
      <c r="AT1012">
        <v>0</v>
      </c>
      <c r="AU1012">
        <v>0</v>
      </c>
      <c r="AV1012">
        <v>0</v>
      </c>
      <c r="BA1012">
        <v>0</v>
      </c>
      <c r="BD1012">
        <v>0</v>
      </c>
      <c r="BG1012">
        <v>0</v>
      </c>
      <c r="BJ1012">
        <v>0</v>
      </c>
      <c r="BM1012">
        <v>0</v>
      </c>
      <c r="BP1012">
        <v>0</v>
      </c>
      <c r="BQ1012" s="48" t="s">
        <v>2389</v>
      </c>
      <c r="BR1012" s="48" t="s">
        <v>4053</v>
      </c>
      <c r="BX1012" s="48">
        <v>0</v>
      </c>
      <c r="BY1012" s="48">
        <v>3</v>
      </c>
      <c r="BZ1012" s="48">
        <v>0</v>
      </c>
      <c r="CA1012" s="48">
        <v>0</v>
      </c>
      <c r="CB1012" s="49">
        <v>0</v>
      </c>
    </row>
    <row r="1013" spans="1:80" x14ac:dyDescent="0.25">
      <c r="A1013">
        <v>10001</v>
      </c>
      <c r="B1013" s="48" t="s">
        <v>5203</v>
      </c>
      <c r="C1013" s="48" t="s">
        <v>5204</v>
      </c>
      <c r="E1013" s="48" t="s">
        <v>12</v>
      </c>
      <c r="F1013" s="48">
        <v>0</v>
      </c>
      <c r="G1013" s="48">
        <v>0</v>
      </c>
      <c r="H1013" s="48">
        <v>0</v>
      </c>
      <c r="I1013" s="48">
        <v>0</v>
      </c>
      <c r="J1013" s="48">
        <v>1</v>
      </c>
      <c r="K1013" s="48">
        <v>0</v>
      </c>
      <c r="L1013" s="48">
        <v>1</v>
      </c>
      <c r="M1013" s="48">
        <v>0</v>
      </c>
      <c r="N1013" s="48">
        <v>1</v>
      </c>
      <c r="O1013">
        <v>1</v>
      </c>
      <c r="P1013" s="48">
        <v>0</v>
      </c>
      <c r="Q1013" s="49">
        <v>41257</v>
      </c>
      <c r="S1013" t="s">
        <v>3372</v>
      </c>
      <c r="T1013" t="s">
        <v>3373</v>
      </c>
      <c r="U1013" s="48" t="s">
        <v>3408</v>
      </c>
      <c r="V1013" s="47"/>
      <c r="AB1013">
        <v>0</v>
      </c>
      <c r="AD1013">
        <v>0</v>
      </c>
      <c r="AF1013">
        <v>0</v>
      </c>
      <c r="AG1013">
        <v>0</v>
      </c>
      <c r="AH1013">
        <v>0</v>
      </c>
      <c r="AI1013">
        <v>0</v>
      </c>
      <c r="AJ1013">
        <v>0</v>
      </c>
      <c r="AK1013">
        <v>0</v>
      </c>
      <c r="AM1013">
        <v>0</v>
      </c>
      <c r="AN1013">
        <v>1</v>
      </c>
      <c r="AO1013">
        <v>1</v>
      </c>
      <c r="AP1013">
        <v>0</v>
      </c>
      <c r="AQ1013">
        <v>0</v>
      </c>
      <c r="AR1013">
        <v>0</v>
      </c>
      <c r="AS1013">
        <v>0</v>
      </c>
      <c r="AT1013">
        <v>0</v>
      </c>
      <c r="AU1013">
        <v>0</v>
      </c>
      <c r="AV1013">
        <v>0</v>
      </c>
      <c r="BA1013">
        <v>0</v>
      </c>
      <c r="BD1013">
        <v>0</v>
      </c>
      <c r="BG1013">
        <v>0</v>
      </c>
      <c r="BJ1013">
        <v>0</v>
      </c>
      <c r="BM1013">
        <v>0</v>
      </c>
      <c r="BP1013">
        <v>0</v>
      </c>
      <c r="BQ1013" s="48" t="s">
        <v>3408</v>
      </c>
      <c r="BR1013" s="48" t="s">
        <v>5205</v>
      </c>
      <c r="BX1013" s="48">
        <v>0</v>
      </c>
      <c r="BY1013" s="48">
        <v>15</v>
      </c>
      <c r="BZ1013" s="48">
        <v>0</v>
      </c>
      <c r="CA1013" s="48">
        <v>0</v>
      </c>
      <c r="CB1013" s="49"/>
    </row>
    <row r="1014" spans="1:80" x14ac:dyDescent="0.25">
      <c r="A1014">
        <v>10001</v>
      </c>
      <c r="B1014" s="48" t="s">
        <v>5354</v>
      </c>
      <c r="C1014" s="48" t="s">
        <v>5355</v>
      </c>
      <c r="D1014" t="s">
        <v>5356</v>
      </c>
      <c r="E1014" s="48" t="s">
        <v>12</v>
      </c>
      <c r="F1014" s="48">
        <v>117.91</v>
      </c>
      <c r="G1014" s="48">
        <v>0</v>
      </c>
      <c r="H1014" s="48">
        <v>117.91</v>
      </c>
      <c r="I1014" s="48">
        <v>117.91</v>
      </c>
      <c r="J1014" s="48">
        <v>1</v>
      </c>
      <c r="K1014" s="48">
        <v>117.91</v>
      </c>
      <c r="L1014" s="48">
        <v>1</v>
      </c>
      <c r="M1014" s="48">
        <v>117.91</v>
      </c>
      <c r="N1014" s="48">
        <v>1</v>
      </c>
      <c r="O1014">
        <v>1</v>
      </c>
      <c r="P1014" s="48">
        <v>0</v>
      </c>
      <c r="Q1014" s="49">
        <v>42173</v>
      </c>
      <c r="S1014" t="s">
        <v>3799</v>
      </c>
      <c r="T1014" t="s">
        <v>3800</v>
      </c>
      <c r="U1014" s="48" t="s">
        <v>5280</v>
      </c>
      <c r="V1014" s="47"/>
      <c r="AB1014">
        <v>0</v>
      </c>
      <c r="AD1014">
        <v>0</v>
      </c>
      <c r="AF1014">
        <v>0</v>
      </c>
      <c r="AG1014">
        <v>0</v>
      </c>
      <c r="AH1014">
        <v>0</v>
      </c>
      <c r="AI1014">
        <v>0</v>
      </c>
      <c r="AJ1014">
        <v>0</v>
      </c>
      <c r="AK1014">
        <v>0</v>
      </c>
      <c r="AM1014">
        <v>0</v>
      </c>
      <c r="AN1014">
        <v>1</v>
      </c>
      <c r="AO1014">
        <v>1</v>
      </c>
      <c r="AP1014">
        <v>0</v>
      </c>
      <c r="AQ1014">
        <v>0</v>
      </c>
      <c r="AR1014">
        <v>0</v>
      </c>
      <c r="AS1014">
        <v>0</v>
      </c>
      <c r="AT1014">
        <v>0</v>
      </c>
      <c r="AU1014">
        <v>0</v>
      </c>
      <c r="AV1014">
        <v>0</v>
      </c>
      <c r="BA1014">
        <v>0</v>
      </c>
      <c r="BD1014">
        <v>0</v>
      </c>
      <c r="BG1014">
        <v>0</v>
      </c>
      <c r="BJ1014">
        <v>0</v>
      </c>
      <c r="BM1014">
        <v>0</v>
      </c>
      <c r="BP1014">
        <v>0</v>
      </c>
      <c r="BQ1014" s="48" t="s">
        <v>5280</v>
      </c>
      <c r="BR1014" s="48" t="s">
        <v>5357</v>
      </c>
      <c r="BS1014" s="48" t="s">
        <v>3801</v>
      </c>
      <c r="BX1014" s="48">
        <v>0</v>
      </c>
      <c r="BY1014" s="48">
        <v>15</v>
      </c>
      <c r="BZ1014" s="48">
        <v>0</v>
      </c>
      <c r="CA1014" s="48">
        <v>0</v>
      </c>
      <c r="CB1014" s="49"/>
    </row>
    <row r="1015" spans="1:80" x14ac:dyDescent="0.25">
      <c r="A1015">
        <v>10001</v>
      </c>
      <c r="B1015" s="48" t="s">
        <v>4193</v>
      </c>
      <c r="C1015" s="48" t="s">
        <v>4194</v>
      </c>
      <c r="E1015" s="48" t="s">
        <v>12</v>
      </c>
      <c r="F1015" s="48">
        <v>49.92</v>
      </c>
      <c r="G1015" s="48">
        <v>10</v>
      </c>
      <c r="H1015" s="48">
        <v>44.93</v>
      </c>
      <c r="I1015" s="48">
        <v>44.93</v>
      </c>
      <c r="J1015" s="48">
        <v>1</v>
      </c>
      <c r="K1015" s="48">
        <v>44.93</v>
      </c>
      <c r="L1015" s="48">
        <v>1</v>
      </c>
      <c r="M1015" s="48">
        <v>44.93</v>
      </c>
      <c r="N1015" s="48">
        <v>1</v>
      </c>
      <c r="O1015">
        <v>1</v>
      </c>
      <c r="P1015" s="48">
        <v>0</v>
      </c>
      <c r="Q1015" s="49">
        <v>42746</v>
      </c>
      <c r="S1015" t="s">
        <v>3516</v>
      </c>
      <c r="T1015" t="s">
        <v>3517</v>
      </c>
      <c r="U1015" s="48" t="s">
        <v>701</v>
      </c>
      <c r="V1015" s="47"/>
      <c r="AB1015">
        <v>0</v>
      </c>
      <c r="AD1015">
        <v>0</v>
      </c>
      <c r="AF1015">
        <v>0</v>
      </c>
      <c r="AG1015">
        <v>0</v>
      </c>
      <c r="AH1015">
        <v>0</v>
      </c>
      <c r="AI1015">
        <v>0</v>
      </c>
      <c r="AJ1015">
        <v>0</v>
      </c>
      <c r="AK1015">
        <v>0</v>
      </c>
      <c r="AM1015">
        <v>0</v>
      </c>
      <c r="AN1015">
        <v>1</v>
      </c>
      <c r="AO1015">
        <v>1</v>
      </c>
      <c r="AP1015">
        <v>0</v>
      </c>
      <c r="AQ1015">
        <v>0</v>
      </c>
      <c r="AR1015">
        <v>0</v>
      </c>
      <c r="AS1015">
        <v>0</v>
      </c>
      <c r="AT1015">
        <v>0</v>
      </c>
      <c r="AU1015">
        <v>0</v>
      </c>
      <c r="AV1015">
        <v>0</v>
      </c>
      <c r="BA1015">
        <v>0</v>
      </c>
      <c r="BD1015">
        <v>0</v>
      </c>
      <c r="BG1015">
        <v>0</v>
      </c>
      <c r="BJ1015">
        <v>0</v>
      </c>
      <c r="BM1015">
        <v>0</v>
      </c>
      <c r="BP1015">
        <v>0</v>
      </c>
      <c r="BQ1015" s="48" t="s">
        <v>702</v>
      </c>
      <c r="BR1015" s="48" t="s">
        <v>4195</v>
      </c>
      <c r="BS1015" s="48" t="s">
        <v>701</v>
      </c>
      <c r="BT1015" s="48" t="s">
        <v>4196</v>
      </c>
      <c r="BX1015" s="48">
        <v>0</v>
      </c>
      <c r="BY1015" s="48">
        <v>19</v>
      </c>
      <c r="BZ1015" s="48">
        <v>0</v>
      </c>
      <c r="CA1015" s="48">
        <v>0</v>
      </c>
      <c r="CB1015" s="49">
        <v>0</v>
      </c>
    </row>
    <row r="1016" spans="1:80" x14ac:dyDescent="0.25">
      <c r="A1016">
        <v>10001</v>
      </c>
      <c r="B1016" s="48" t="s">
        <v>4450</v>
      </c>
      <c r="C1016" s="48" t="s">
        <v>4451</v>
      </c>
      <c r="E1016" s="48" t="s">
        <v>12</v>
      </c>
      <c r="F1016" s="48">
        <v>61.96</v>
      </c>
      <c r="G1016" s="48">
        <v>0</v>
      </c>
      <c r="H1016" s="48">
        <v>61.96</v>
      </c>
      <c r="I1016" s="48">
        <v>61.96</v>
      </c>
      <c r="J1016" s="48">
        <v>1</v>
      </c>
      <c r="K1016" s="48">
        <v>61.96</v>
      </c>
      <c r="L1016" s="48">
        <v>1</v>
      </c>
      <c r="M1016" s="48">
        <v>61.96</v>
      </c>
      <c r="N1016" s="48">
        <v>1</v>
      </c>
      <c r="O1016">
        <v>1</v>
      </c>
      <c r="P1016" s="48">
        <v>0</v>
      </c>
      <c r="Q1016" s="49">
        <v>42873</v>
      </c>
      <c r="S1016" t="s">
        <v>2549</v>
      </c>
      <c r="T1016" t="s">
        <v>2550</v>
      </c>
      <c r="U1016" s="48" t="s">
        <v>4431</v>
      </c>
      <c r="V1016" s="47"/>
      <c r="AB1016">
        <v>0</v>
      </c>
      <c r="AD1016">
        <v>0</v>
      </c>
      <c r="AF1016">
        <v>0</v>
      </c>
      <c r="AG1016">
        <v>0</v>
      </c>
      <c r="AH1016">
        <v>0</v>
      </c>
      <c r="AI1016">
        <v>0</v>
      </c>
      <c r="AJ1016">
        <v>0</v>
      </c>
      <c r="AK1016">
        <v>0</v>
      </c>
      <c r="AM1016">
        <v>0</v>
      </c>
      <c r="AN1016">
        <v>1</v>
      </c>
      <c r="AO1016">
        <v>1</v>
      </c>
      <c r="AP1016">
        <v>0</v>
      </c>
      <c r="AQ1016">
        <v>0</v>
      </c>
      <c r="AR1016">
        <v>0</v>
      </c>
      <c r="AS1016">
        <v>0</v>
      </c>
      <c r="AT1016">
        <v>0</v>
      </c>
      <c r="AU1016">
        <v>0</v>
      </c>
      <c r="AV1016">
        <v>0</v>
      </c>
      <c r="BA1016">
        <v>0</v>
      </c>
      <c r="BD1016">
        <v>0</v>
      </c>
      <c r="BG1016">
        <v>0</v>
      </c>
      <c r="BJ1016">
        <v>0</v>
      </c>
      <c r="BM1016">
        <v>0</v>
      </c>
      <c r="BP1016">
        <v>0</v>
      </c>
      <c r="BQ1016" s="48" t="s">
        <v>4431</v>
      </c>
      <c r="BR1016" s="48" t="s">
        <v>4452</v>
      </c>
      <c r="BX1016" s="48">
        <v>0</v>
      </c>
      <c r="BY1016" s="48">
        <v>19</v>
      </c>
      <c r="BZ1016" s="48">
        <v>0</v>
      </c>
      <c r="CA1016" s="48">
        <v>0</v>
      </c>
      <c r="CB1016" s="49">
        <v>0</v>
      </c>
    </row>
    <row r="1017" spans="1:80" x14ac:dyDescent="0.25">
      <c r="A1017">
        <v>10001</v>
      </c>
      <c r="B1017" s="48" t="s">
        <v>6739</v>
      </c>
      <c r="C1017" s="48" t="s">
        <v>6740</v>
      </c>
      <c r="E1017" s="48" t="s">
        <v>12</v>
      </c>
      <c r="F1017" s="48">
        <v>0</v>
      </c>
      <c r="G1017" s="48">
        <v>0</v>
      </c>
      <c r="H1017" s="48">
        <v>0</v>
      </c>
      <c r="I1017" s="48">
        <v>0</v>
      </c>
      <c r="J1017" s="48">
        <v>1</v>
      </c>
      <c r="K1017" s="48">
        <v>0</v>
      </c>
      <c r="L1017" s="48">
        <v>1</v>
      </c>
      <c r="M1017" s="48">
        <v>0</v>
      </c>
      <c r="N1017" s="48">
        <v>1</v>
      </c>
      <c r="O1017">
        <v>1</v>
      </c>
      <c r="P1017" s="48">
        <v>0</v>
      </c>
      <c r="Q1017" s="49">
        <v>40862</v>
      </c>
      <c r="S1017" t="s">
        <v>6688</v>
      </c>
      <c r="T1017" t="s">
        <v>6689</v>
      </c>
      <c r="V1017" s="47"/>
      <c r="AB1017">
        <v>0</v>
      </c>
      <c r="AD1017">
        <v>0</v>
      </c>
      <c r="AF1017">
        <v>0</v>
      </c>
      <c r="AG1017">
        <v>0</v>
      </c>
      <c r="AH1017">
        <v>0</v>
      </c>
      <c r="AI1017">
        <v>0</v>
      </c>
      <c r="AJ1017">
        <v>0</v>
      </c>
      <c r="AK1017">
        <v>0</v>
      </c>
      <c r="AM1017">
        <v>0</v>
      </c>
      <c r="AN1017">
        <v>1</v>
      </c>
      <c r="AO1017">
        <v>1</v>
      </c>
      <c r="AP1017">
        <v>0</v>
      </c>
      <c r="AQ1017">
        <v>0</v>
      </c>
      <c r="AR1017">
        <v>0</v>
      </c>
      <c r="AS1017">
        <v>0</v>
      </c>
      <c r="AT1017">
        <v>0</v>
      </c>
      <c r="AU1017">
        <v>0</v>
      </c>
      <c r="AV1017">
        <v>0</v>
      </c>
      <c r="BA1017">
        <v>0</v>
      </c>
      <c r="BD1017">
        <v>0</v>
      </c>
      <c r="BG1017">
        <v>0</v>
      </c>
      <c r="BJ1017">
        <v>0</v>
      </c>
      <c r="BM1017">
        <v>0</v>
      </c>
      <c r="BP1017">
        <v>0</v>
      </c>
      <c r="BQ1017" s="48" t="s">
        <v>711</v>
      </c>
      <c r="BX1017" s="48">
        <v>0</v>
      </c>
      <c r="BY1017" s="48">
        <v>15</v>
      </c>
      <c r="BZ1017" s="48">
        <v>0</v>
      </c>
      <c r="CA1017" s="48">
        <v>0</v>
      </c>
      <c r="CB1017" s="49"/>
    </row>
    <row r="1018" spans="1:80" x14ac:dyDescent="0.25">
      <c r="A1018">
        <v>10001</v>
      </c>
      <c r="B1018" s="48" t="s">
        <v>2255</v>
      </c>
      <c r="C1018" s="48" t="s">
        <v>2256</v>
      </c>
      <c r="E1018" s="48" t="s">
        <v>12</v>
      </c>
      <c r="F1018" s="48">
        <v>0.64</v>
      </c>
      <c r="G1018" s="48">
        <v>0</v>
      </c>
      <c r="H1018" s="48">
        <v>0.64</v>
      </c>
      <c r="I1018" s="48">
        <v>0.64</v>
      </c>
      <c r="J1018" s="48">
        <v>1</v>
      </c>
      <c r="K1018" s="48">
        <v>0.64</v>
      </c>
      <c r="L1018" s="48">
        <v>1</v>
      </c>
      <c r="M1018" s="48">
        <v>0.64</v>
      </c>
      <c r="N1018" s="48">
        <v>1</v>
      </c>
      <c r="O1018">
        <v>1</v>
      </c>
      <c r="P1018" s="48">
        <v>0</v>
      </c>
      <c r="Q1018" s="49">
        <v>42920</v>
      </c>
      <c r="S1018" t="s">
        <v>1869</v>
      </c>
      <c r="T1018" t="s">
        <v>1870</v>
      </c>
      <c r="U1018" s="48" t="s">
        <v>1090</v>
      </c>
      <c r="V1018" s="47"/>
      <c r="AB1018">
        <v>0</v>
      </c>
      <c r="AD1018">
        <v>0</v>
      </c>
      <c r="AF1018">
        <v>0</v>
      </c>
      <c r="AG1018">
        <v>0</v>
      </c>
      <c r="AH1018">
        <v>0</v>
      </c>
      <c r="AI1018">
        <v>0</v>
      </c>
      <c r="AJ1018">
        <v>0</v>
      </c>
      <c r="AK1018">
        <v>0</v>
      </c>
      <c r="AM1018">
        <v>0</v>
      </c>
      <c r="AN1018">
        <v>1</v>
      </c>
      <c r="AO1018">
        <v>1</v>
      </c>
      <c r="AP1018">
        <v>0</v>
      </c>
      <c r="AQ1018">
        <v>0</v>
      </c>
      <c r="AR1018">
        <v>0</v>
      </c>
      <c r="AS1018">
        <v>0</v>
      </c>
      <c r="AT1018">
        <v>0</v>
      </c>
      <c r="AU1018">
        <v>0</v>
      </c>
      <c r="AV1018">
        <v>0</v>
      </c>
      <c r="BA1018">
        <v>0</v>
      </c>
      <c r="BD1018">
        <v>0</v>
      </c>
      <c r="BG1018">
        <v>0</v>
      </c>
      <c r="BJ1018">
        <v>0</v>
      </c>
      <c r="BM1018">
        <v>0</v>
      </c>
      <c r="BP1018">
        <v>0</v>
      </c>
      <c r="BQ1018" s="48" t="s">
        <v>1090</v>
      </c>
      <c r="BR1018" s="48" t="s">
        <v>2257</v>
      </c>
      <c r="BX1018" s="48">
        <v>0</v>
      </c>
      <c r="BY1018" s="48">
        <v>15</v>
      </c>
      <c r="BZ1018" s="48">
        <v>0</v>
      </c>
      <c r="CA1018" s="48">
        <v>0</v>
      </c>
      <c r="CB1018" s="49"/>
    </row>
    <row r="1019" spans="1:80" x14ac:dyDescent="0.25">
      <c r="A1019">
        <v>10001</v>
      </c>
      <c r="B1019" s="48" t="s">
        <v>2258</v>
      </c>
      <c r="C1019" s="48" t="s">
        <v>2259</v>
      </c>
      <c r="E1019" s="48" t="s">
        <v>12</v>
      </c>
      <c r="F1019" s="48">
        <v>0.98</v>
      </c>
      <c r="G1019" s="48">
        <v>0</v>
      </c>
      <c r="H1019" s="48">
        <v>0.98</v>
      </c>
      <c r="I1019" s="48">
        <v>0.98</v>
      </c>
      <c r="J1019" s="48">
        <v>1</v>
      </c>
      <c r="K1019" s="48">
        <v>0.98</v>
      </c>
      <c r="L1019" s="48">
        <v>1</v>
      </c>
      <c r="M1019" s="48">
        <v>0.98</v>
      </c>
      <c r="N1019" s="48">
        <v>1</v>
      </c>
      <c r="O1019">
        <v>1</v>
      </c>
      <c r="P1019" s="48">
        <v>0</v>
      </c>
      <c r="Q1019" s="49">
        <v>42859</v>
      </c>
      <c r="S1019" t="s">
        <v>1869</v>
      </c>
      <c r="T1019" t="s">
        <v>1870</v>
      </c>
      <c r="U1019" s="48" t="s">
        <v>1090</v>
      </c>
      <c r="V1019" s="47"/>
      <c r="AB1019">
        <v>0</v>
      </c>
      <c r="AD1019">
        <v>0</v>
      </c>
      <c r="AF1019">
        <v>0</v>
      </c>
      <c r="AG1019">
        <v>0</v>
      </c>
      <c r="AH1019">
        <v>0</v>
      </c>
      <c r="AI1019">
        <v>0</v>
      </c>
      <c r="AJ1019">
        <v>0</v>
      </c>
      <c r="AK1019">
        <v>0</v>
      </c>
      <c r="AM1019">
        <v>0</v>
      </c>
      <c r="AN1019">
        <v>1</v>
      </c>
      <c r="AO1019">
        <v>1</v>
      </c>
      <c r="AP1019">
        <v>0</v>
      </c>
      <c r="AQ1019">
        <v>0</v>
      </c>
      <c r="AR1019">
        <v>0</v>
      </c>
      <c r="AS1019">
        <v>0</v>
      </c>
      <c r="AT1019">
        <v>0</v>
      </c>
      <c r="AU1019">
        <v>0</v>
      </c>
      <c r="AV1019">
        <v>0</v>
      </c>
      <c r="BA1019">
        <v>0</v>
      </c>
      <c r="BD1019">
        <v>0</v>
      </c>
      <c r="BG1019">
        <v>0</v>
      </c>
      <c r="BJ1019">
        <v>0</v>
      </c>
      <c r="BM1019">
        <v>0</v>
      </c>
      <c r="BP1019">
        <v>0</v>
      </c>
      <c r="BQ1019" s="48" t="s">
        <v>1090</v>
      </c>
      <c r="BR1019" s="48" t="s">
        <v>2260</v>
      </c>
      <c r="BX1019" s="48">
        <v>0</v>
      </c>
      <c r="BY1019" s="48">
        <v>15</v>
      </c>
      <c r="BZ1019" s="48">
        <v>0</v>
      </c>
      <c r="CA1019" s="48">
        <v>0</v>
      </c>
      <c r="CB1019" s="49"/>
    </row>
    <row r="1020" spans="1:80" x14ac:dyDescent="0.25">
      <c r="A1020">
        <v>10001</v>
      </c>
      <c r="B1020" s="48" t="s">
        <v>2269</v>
      </c>
      <c r="C1020" s="48" t="s">
        <v>2270</v>
      </c>
      <c r="E1020" s="48" t="s">
        <v>12</v>
      </c>
      <c r="F1020" s="48">
        <v>0.64</v>
      </c>
      <c r="G1020" s="48">
        <v>0</v>
      </c>
      <c r="H1020" s="48">
        <v>0.64</v>
      </c>
      <c r="I1020" s="48">
        <v>0.64</v>
      </c>
      <c r="J1020" s="48">
        <v>1</v>
      </c>
      <c r="K1020" s="48">
        <v>0.64</v>
      </c>
      <c r="L1020" s="48">
        <v>1</v>
      </c>
      <c r="M1020" s="48">
        <v>0.64</v>
      </c>
      <c r="N1020" s="48">
        <v>1</v>
      </c>
      <c r="O1020">
        <v>1</v>
      </c>
      <c r="P1020" s="48">
        <v>0</v>
      </c>
      <c r="Q1020" s="49">
        <v>42825</v>
      </c>
      <c r="S1020" t="s">
        <v>1869</v>
      </c>
      <c r="T1020" t="s">
        <v>1870</v>
      </c>
      <c r="U1020" s="48" t="s">
        <v>1090</v>
      </c>
      <c r="V1020" s="47"/>
      <c r="AB1020">
        <v>0</v>
      </c>
      <c r="AD1020">
        <v>0</v>
      </c>
      <c r="AF1020">
        <v>0</v>
      </c>
      <c r="AG1020">
        <v>0</v>
      </c>
      <c r="AH1020">
        <v>0</v>
      </c>
      <c r="AI1020">
        <v>0</v>
      </c>
      <c r="AJ1020">
        <v>0</v>
      </c>
      <c r="AK1020">
        <v>0</v>
      </c>
      <c r="AM1020">
        <v>0</v>
      </c>
      <c r="AN1020">
        <v>1</v>
      </c>
      <c r="AO1020">
        <v>1</v>
      </c>
      <c r="AP1020">
        <v>0</v>
      </c>
      <c r="AQ1020">
        <v>0</v>
      </c>
      <c r="AR1020">
        <v>0</v>
      </c>
      <c r="AS1020">
        <v>0</v>
      </c>
      <c r="AT1020">
        <v>0</v>
      </c>
      <c r="AU1020">
        <v>0</v>
      </c>
      <c r="AV1020">
        <v>0</v>
      </c>
      <c r="BA1020">
        <v>0</v>
      </c>
      <c r="BD1020">
        <v>0</v>
      </c>
      <c r="BG1020">
        <v>0</v>
      </c>
      <c r="BJ1020">
        <v>0</v>
      </c>
      <c r="BM1020">
        <v>0</v>
      </c>
      <c r="BP1020">
        <v>0</v>
      </c>
      <c r="BQ1020" s="48" t="s">
        <v>1090</v>
      </c>
      <c r="BR1020" s="48" t="s">
        <v>2271</v>
      </c>
      <c r="BX1020" s="48">
        <v>0</v>
      </c>
      <c r="BY1020" s="48">
        <v>15</v>
      </c>
      <c r="BZ1020" s="48">
        <v>0</v>
      </c>
      <c r="CA1020" s="48">
        <v>0</v>
      </c>
      <c r="CB1020" s="49"/>
    </row>
    <row r="1021" spans="1:80" x14ac:dyDescent="0.25">
      <c r="A1021">
        <v>10001</v>
      </c>
      <c r="B1021" s="48" t="s">
        <v>2809</v>
      </c>
      <c r="C1021" s="48" t="s">
        <v>2810</v>
      </c>
      <c r="D1021" t="s">
        <v>2811</v>
      </c>
      <c r="E1021" s="48" t="s">
        <v>12</v>
      </c>
      <c r="F1021" s="48">
        <v>79.41</v>
      </c>
      <c r="G1021" s="48">
        <v>0</v>
      </c>
      <c r="H1021" s="48">
        <v>79.41</v>
      </c>
      <c r="I1021" s="48">
        <v>79.41</v>
      </c>
      <c r="J1021" s="48">
        <v>1</v>
      </c>
      <c r="K1021" s="48">
        <v>79.41</v>
      </c>
      <c r="L1021" s="48">
        <v>1</v>
      </c>
      <c r="M1021" s="48">
        <v>79.41</v>
      </c>
      <c r="N1021" s="48">
        <v>1</v>
      </c>
      <c r="O1021">
        <v>1</v>
      </c>
      <c r="P1021" s="48">
        <v>0</v>
      </c>
      <c r="Q1021" s="49">
        <v>43031</v>
      </c>
      <c r="S1021" t="s">
        <v>1626</v>
      </c>
      <c r="T1021" t="s">
        <v>1627</v>
      </c>
      <c r="U1021" s="48" t="s">
        <v>1191</v>
      </c>
      <c r="V1021" s="47"/>
      <c r="AB1021">
        <v>0</v>
      </c>
      <c r="AD1021">
        <v>0</v>
      </c>
      <c r="AF1021">
        <v>0</v>
      </c>
      <c r="AG1021">
        <v>0</v>
      </c>
      <c r="AH1021">
        <v>0</v>
      </c>
      <c r="AI1021">
        <v>0</v>
      </c>
      <c r="AJ1021">
        <v>0</v>
      </c>
      <c r="AK1021">
        <v>0</v>
      </c>
      <c r="AM1021">
        <v>0</v>
      </c>
      <c r="AN1021">
        <v>1</v>
      </c>
      <c r="AO1021">
        <v>1</v>
      </c>
      <c r="AP1021">
        <v>0</v>
      </c>
      <c r="AQ1021">
        <v>0</v>
      </c>
      <c r="AR1021">
        <v>0</v>
      </c>
      <c r="AS1021">
        <v>0</v>
      </c>
      <c r="AT1021">
        <v>0</v>
      </c>
      <c r="AU1021">
        <v>0</v>
      </c>
      <c r="AV1021">
        <v>0</v>
      </c>
      <c r="BA1021">
        <v>0</v>
      </c>
      <c r="BD1021">
        <v>0</v>
      </c>
      <c r="BG1021">
        <v>0</v>
      </c>
      <c r="BJ1021">
        <v>0</v>
      </c>
      <c r="BM1021">
        <v>0</v>
      </c>
      <c r="BP1021">
        <v>0</v>
      </c>
      <c r="BQ1021" s="48" t="s">
        <v>1191</v>
      </c>
      <c r="BR1021" s="48" t="s">
        <v>2812</v>
      </c>
      <c r="BX1021" s="48">
        <v>0</v>
      </c>
      <c r="BY1021" s="48">
        <v>15</v>
      </c>
      <c r="BZ1021" s="48">
        <v>0</v>
      </c>
      <c r="CA1021" s="48">
        <v>0</v>
      </c>
      <c r="CB1021" s="49">
        <v>0</v>
      </c>
    </row>
    <row r="1022" spans="1:80" x14ac:dyDescent="0.25">
      <c r="A1022">
        <v>10001</v>
      </c>
      <c r="B1022" s="48" t="s">
        <v>2272</v>
      </c>
      <c r="C1022" s="48" t="s">
        <v>2273</v>
      </c>
      <c r="E1022" s="48" t="s">
        <v>12</v>
      </c>
      <c r="F1022" s="48">
        <v>1.47</v>
      </c>
      <c r="G1022" s="48">
        <v>0</v>
      </c>
      <c r="H1022" s="48">
        <v>1.47</v>
      </c>
      <c r="I1022" s="48">
        <v>1.47</v>
      </c>
      <c r="J1022" s="48">
        <v>1</v>
      </c>
      <c r="K1022" s="48">
        <v>1.47</v>
      </c>
      <c r="L1022" s="48">
        <v>1</v>
      </c>
      <c r="M1022" s="48">
        <v>1.47</v>
      </c>
      <c r="N1022" s="48">
        <v>1</v>
      </c>
      <c r="O1022">
        <v>1</v>
      </c>
      <c r="P1022" s="48">
        <v>0</v>
      </c>
      <c r="Q1022" s="49">
        <v>42775</v>
      </c>
      <c r="S1022" t="s">
        <v>1626</v>
      </c>
      <c r="T1022" t="s">
        <v>1627</v>
      </c>
      <c r="U1022" s="48" t="s">
        <v>1637</v>
      </c>
      <c r="V1022" s="47"/>
      <c r="AB1022">
        <v>0</v>
      </c>
      <c r="AD1022">
        <v>0</v>
      </c>
      <c r="AF1022">
        <v>0</v>
      </c>
      <c r="AG1022">
        <v>0</v>
      </c>
      <c r="AH1022">
        <v>0</v>
      </c>
      <c r="AI1022">
        <v>0</v>
      </c>
      <c r="AJ1022">
        <v>0</v>
      </c>
      <c r="AK1022">
        <v>0</v>
      </c>
      <c r="AM1022">
        <v>0</v>
      </c>
      <c r="AN1022">
        <v>1</v>
      </c>
      <c r="AO1022">
        <v>1</v>
      </c>
      <c r="AP1022">
        <v>0</v>
      </c>
      <c r="AQ1022">
        <v>0</v>
      </c>
      <c r="AR1022">
        <v>0</v>
      </c>
      <c r="AS1022">
        <v>0</v>
      </c>
      <c r="AT1022">
        <v>0</v>
      </c>
      <c r="AU1022">
        <v>0</v>
      </c>
      <c r="AV1022">
        <v>0</v>
      </c>
      <c r="BA1022">
        <v>0</v>
      </c>
      <c r="BD1022">
        <v>0</v>
      </c>
      <c r="BG1022">
        <v>0</v>
      </c>
      <c r="BJ1022">
        <v>0</v>
      </c>
      <c r="BM1022">
        <v>0</v>
      </c>
      <c r="BP1022">
        <v>0</v>
      </c>
      <c r="BQ1022" s="48" t="s">
        <v>1653</v>
      </c>
      <c r="BR1022" s="48" t="s">
        <v>2274</v>
      </c>
      <c r="BS1022" s="48" t="s">
        <v>1637</v>
      </c>
      <c r="BT1022" s="48" t="s">
        <v>2275</v>
      </c>
      <c r="BU1022" s="48" t="s">
        <v>701</v>
      </c>
      <c r="BV1022" t="s">
        <v>2276</v>
      </c>
      <c r="BX1022" s="48">
        <v>0</v>
      </c>
      <c r="BY1022" s="48">
        <v>15</v>
      </c>
      <c r="BZ1022" s="48">
        <v>0</v>
      </c>
      <c r="CA1022" s="48">
        <v>0</v>
      </c>
      <c r="CB1022" s="49">
        <v>0</v>
      </c>
    </row>
    <row r="1023" spans="1:80" x14ac:dyDescent="0.25">
      <c r="A1023">
        <v>10001</v>
      </c>
      <c r="B1023" s="48" t="s">
        <v>4942</v>
      </c>
      <c r="C1023" s="48" t="s">
        <v>4943</v>
      </c>
      <c r="E1023" s="48" t="s">
        <v>12</v>
      </c>
      <c r="F1023" s="48">
        <v>8</v>
      </c>
      <c r="G1023" s="48">
        <v>25</v>
      </c>
      <c r="H1023" s="48">
        <v>5.78</v>
      </c>
      <c r="I1023" s="48">
        <v>6</v>
      </c>
      <c r="J1023" s="48">
        <v>1</v>
      </c>
      <c r="K1023" s="48">
        <v>5.78</v>
      </c>
      <c r="L1023" s="48">
        <v>1</v>
      </c>
      <c r="M1023" s="48">
        <v>6</v>
      </c>
      <c r="N1023" s="48">
        <v>1</v>
      </c>
      <c r="O1023">
        <v>1</v>
      </c>
      <c r="P1023" s="48">
        <v>0</v>
      </c>
      <c r="Q1023" s="49">
        <v>43006</v>
      </c>
      <c r="S1023" t="s">
        <v>2420</v>
      </c>
      <c r="T1023" t="s">
        <v>2421</v>
      </c>
      <c r="U1023" s="48" t="s">
        <v>701</v>
      </c>
      <c r="V1023" s="47"/>
      <c r="AB1023">
        <v>0</v>
      </c>
      <c r="AD1023">
        <v>0</v>
      </c>
      <c r="AF1023">
        <v>0</v>
      </c>
      <c r="AG1023">
        <v>0</v>
      </c>
      <c r="AH1023">
        <v>0</v>
      </c>
      <c r="AI1023">
        <v>0</v>
      </c>
      <c r="AJ1023">
        <v>0</v>
      </c>
      <c r="AK1023">
        <v>0</v>
      </c>
      <c r="AM1023">
        <v>0</v>
      </c>
      <c r="AN1023">
        <v>1</v>
      </c>
      <c r="AO1023">
        <v>1</v>
      </c>
      <c r="AP1023">
        <v>0</v>
      </c>
      <c r="AQ1023">
        <v>0</v>
      </c>
      <c r="AR1023">
        <v>0</v>
      </c>
      <c r="AS1023">
        <v>0</v>
      </c>
      <c r="AT1023">
        <v>0</v>
      </c>
      <c r="AU1023">
        <v>0</v>
      </c>
      <c r="AV1023">
        <v>0</v>
      </c>
      <c r="BA1023">
        <v>0</v>
      </c>
      <c r="BD1023">
        <v>0</v>
      </c>
      <c r="BG1023">
        <v>0</v>
      </c>
      <c r="BJ1023">
        <v>0</v>
      </c>
      <c r="BM1023">
        <v>0</v>
      </c>
      <c r="BP1023">
        <v>0</v>
      </c>
      <c r="BQ1023" s="48" t="s">
        <v>701</v>
      </c>
      <c r="BR1023" s="48" t="s">
        <v>4944</v>
      </c>
      <c r="BX1023" s="48">
        <v>0</v>
      </c>
      <c r="BY1023" s="48">
        <v>15</v>
      </c>
      <c r="BZ1023" s="48">
        <v>0</v>
      </c>
      <c r="CA1023" s="48">
        <v>0</v>
      </c>
      <c r="CB1023" s="49">
        <v>0</v>
      </c>
    </row>
    <row r="1024" spans="1:80" x14ac:dyDescent="0.25">
      <c r="A1024">
        <v>10001</v>
      </c>
      <c r="B1024" s="48" t="s">
        <v>2277</v>
      </c>
      <c r="C1024" s="48" t="s">
        <v>2278</v>
      </c>
      <c r="E1024" s="48" t="s">
        <v>12</v>
      </c>
      <c r="F1024" s="48">
        <v>3.36</v>
      </c>
      <c r="G1024" s="48">
        <v>10</v>
      </c>
      <c r="H1024" s="48">
        <v>3.02</v>
      </c>
      <c r="I1024" s="48">
        <v>3.02</v>
      </c>
      <c r="J1024" s="48">
        <v>1</v>
      </c>
      <c r="K1024" s="48">
        <v>3.02</v>
      </c>
      <c r="L1024" s="48">
        <v>1</v>
      </c>
      <c r="M1024" s="48">
        <v>3.02</v>
      </c>
      <c r="N1024" s="48">
        <v>1</v>
      </c>
      <c r="O1024">
        <v>1</v>
      </c>
      <c r="P1024" s="48">
        <v>0</v>
      </c>
      <c r="Q1024" s="49">
        <v>40469</v>
      </c>
      <c r="S1024" t="s">
        <v>1626</v>
      </c>
      <c r="T1024" t="s">
        <v>1627</v>
      </c>
      <c r="U1024" s="48" t="s">
        <v>701</v>
      </c>
      <c r="V1024" s="47"/>
      <c r="AB1024">
        <v>0</v>
      </c>
      <c r="AD1024">
        <v>0</v>
      </c>
      <c r="AF1024">
        <v>0</v>
      </c>
      <c r="AG1024">
        <v>0</v>
      </c>
      <c r="AH1024">
        <v>0</v>
      </c>
      <c r="AI1024">
        <v>0</v>
      </c>
      <c r="AJ1024">
        <v>0</v>
      </c>
      <c r="AK1024">
        <v>0</v>
      </c>
      <c r="AM1024">
        <v>0</v>
      </c>
      <c r="AN1024">
        <v>1</v>
      </c>
      <c r="AO1024">
        <v>1</v>
      </c>
      <c r="AP1024">
        <v>0</v>
      </c>
      <c r="AQ1024">
        <v>0</v>
      </c>
      <c r="AR1024">
        <v>0</v>
      </c>
      <c r="AS1024">
        <v>0</v>
      </c>
      <c r="AT1024">
        <v>0</v>
      </c>
      <c r="AU1024">
        <v>0</v>
      </c>
      <c r="AV1024">
        <v>0</v>
      </c>
      <c r="BA1024">
        <v>0</v>
      </c>
      <c r="BD1024">
        <v>0</v>
      </c>
      <c r="BG1024">
        <v>0</v>
      </c>
      <c r="BJ1024">
        <v>0</v>
      </c>
      <c r="BM1024">
        <v>0</v>
      </c>
      <c r="BP1024">
        <v>0</v>
      </c>
      <c r="BQ1024" s="48" t="s">
        <v>701</v>
      </c>
      <c r="BR1024" s="48" t="s">
        <v>2279</v>
      </c>
      <c r="BS1024" s="48" t="s">
        <v>1637</v>
      </c>
      <c r="BT1024" s="48" t="s">
        <v>2280</v>
      </c>
      <c r="BU1024" s="48" t="s">
        <v>1637</v>
      </c>
      <c r="BV1024" t="s">
        <v>2281</v>
      </c>
      <c r="BX1024" s="48">
        <v>0</v>
      </c>
      <c r="BY1024" s="48">
        <v>15</v>
      </c>
      <c r="BZ1024" s="48">
        <v>0</v>
      </c>
      <c r="CA1024" s="48">
        <v>0</v>
      </c>
      <c r="CB1024" s="49"/>
    </row>
    <row r="1025" spans="1:80" x14ac:dyDescent="0.25">
      <c r="A1025">
        <v>10001</v>
      </c>
      <c r="B1025" s="48" t="s">
        <v>2813</v>
      </c>
      <c r="C1025" s="48" t="s">
        <v>2814</v>
      </c>
      <c r="D1025" t="s">
        <v>2815</v>
      </c>
      <c r="E1025" s="48" t="s">
        <v>12</v>
      </c>
      <c r="F1025" s="48">
        <v>33.200000000000003</v>
      </c>
      <c r="G1025" s="48">
        <v>0</v>
      </c>
      <c r="H1025" s="48">
        <v>33.200000000000003</v>
      </c>
      <c r="I1025" s="48">
        <v>33.200000000000003</v>
      </c>
      <c r="J1025" s="48">
        <v>1</v>
      </c>
      <c r="K1025" s="48">
        <v>33.200000000000003</v>
      </c>
      <c r="L1025" s="48">
        <v>1</v>
      </c>
      <c r="M1025" s="48">
        <v>33.200000000000003</v>
      </c>
      <c r="N1025" s="48">
        <v>1</v>
      </c>
      <c r="O1025">
        <v>1</v>
      </c>
      <c r="P1025" s="48">
        <v>0</v>
      </c>
      <c r="Q1025" s="49">
        <v>42576</v>
      </c>
      <c r="S1025" t="s">
        <v>1626</v>
      </c>
      <c r="T1025" t="s">
        <v>1627</v>
      </c>
      <c r="U1025" s="48" t="s">
        <v>1191</v>
      </c>
      <c r="V1025" s="47"/>
      <c r="AB1025">
        <v>0</v>
      </c>
      <c r="AD1025">
        <v>0</v>
      </c>
      <c r="AF1025">
        <v>0</v>
      </c>
      <c r="AG1025">
        <v>0</v>
      </c>
      <c r="AH1025">
        <v>0</v>
      </c>
      <c r="AI1025">
        <v>0</v>
      </c>
      <c r="AJ1025">
        <v>0</v>
      </c>
      <c r="AK1025">
        <v>0</v>
      </c>
      <c r="AM1025">
        <v>0</v>
      </c>
      <c r="AN1025">
        <v>1</v>
      </c>
      <c r="AO1025">
        <v>1</v>
      </c>
      <c r="AP1025">
        <v>0</v>
      </c>
      <c r="AQ1025">
        <v>0</v>
      </c>
      <c r="AR1025">
        <v>0</v>
      </c>
      <c r="AS1025">
        <v>0</v>
      </c>
      <c r="AT1025">
        <v>0</v>
      </c>
      <c r="AU1025">
        <v>0</v>
      </c>
      <c r="AV1025">
        <v>0</v>
      </c>
      <c r="BA1025">
        <v>0</v>
      </c>
      <c r="BD1025">
        <v>0</v>
      </c>
      <c r="BG1025">
        <v>0</v>
      </c>
      <c r="BJ1025">
        <v>0</v>
      </c>
      <c r="BM1025">
        <v>0</v>
      </c>
      <c r="BP1025">
        <v>0</v>
      </c>
      <c r="BQ1025" s="48" t="s">
        <v>1191</v>
      </c>
      <c r="BR1025" s="48" t="s">
        <v>2816</v>
      </c>
      <c r="BX1025" s="48">
        <v>0</v>
      </c>
      <c r="BY1025" s="48">
        <v>15</v>
      </c>
      <c r="BZ1025" s="48">
        <v>0</v>
      </c>
      <c r="CA1025" s="48">
        <v>0</v>
      </c>
      <c r="CB1025" s="49"/>
    </row>
    <row r="1026" spans="1:80" x14ac:dyDescent="0.25">
      <c r="A1026">
        <v>10001</v>
      </c>
      <c r="B1026" s="48" t="s">
        <v>6060</v>
      </c>
      <c r="C1026" s="48" t="s">
        <v>6061</v>
      </c>
      <c r="E1026" s="48" t="s">
        <v>12</v>
      </c>
      <c r="F1026" s="48">
        <v>24.06</v>
      </c>
      <c r="G1026" s="48">
        <v>0</v>
      </c>
      <c r="H1026" s="48">
        <v>24.06</v>
      </c>
      <c r="I1026" s="48">
        <v>24.06</v>
      </c>
      <c r="J1026" s="48">
        <v>1</v>
      </c>
      <c r="K1026" s="48">
        <v>24.06</v>
      </c>
      <c r="L1026" s="48">
        <v>1</v>
      </c>
      <c r="M1026" s="48">
        <v>24.06</v>
      </c>
      <c r="N1026" s="48">
        <v>1</v>
      </c>
      <c r="O1026">
        <v>1</v>
      </c>
      <c r="P1026" s="48">
        <v>0</v>
      </c>
      <c r="Q1026" s="49">
        <v>41256</v>
      </c>
      <c r="S1026" t="s">
        <v>2420</v>
      </c>
      <c r="T1026" t="s">
        <v>2421</v>
      </c>
      <c r="U1026" s="48" t="s">
        <v>1615</v>
      </c>
      <c r="V1026" s="47"/>
      <c r="AB1026">
        <v>0</v>
      </c>
      <c r="AD1026">
        <v>0</v>
      </c>
      <c r="AF1026">
        <v>0</v>
      </c>
      <c r="AG1026">
        <v>0</v>
      </c>
      <c r="AH1026">
        <v>0</v>
      </c>
      <c r="AI1026">
        <v>0</v>
      </c>
      <c r="AJ1026">
        <v>0</v>
      </c>
      <c r="AK1026">
        <v>0</v>
      </c>
      <c r="AM1026">
        <v>0</v>
      </c>
      <c r="AN1026">
        <v>1</v>
      </c>
      <c r="AO1026">
        <v>1</v>
      </c>
      <c r="AP1026">
        <v>0</v>
      </c>
      <c r="AQ1026">
        <v>0</v>
      </c>
      <c r="AR1026">
        <v>0</v>
      </c>
      <c r="AS1026">
        <v>0</v>
      </c>
      <c r="AT1026">
        <v>0</v>
      </c>
      <c r="AU1026">
        <v>0</v>
      </c>
      <c r="AV1026">
        <v>0</v>
      </c>
      <c r="BA1026">
        <v>0</v>
      </c>
      <c r="BD1026">
        <v>0</v>
      </c>
      <c r="BG1026">
        <v>0</v>
      </c>
      <c r="BJ1026">
        <v>0</v>
      </c>
      <c r="BM1026">
        <v>0</v>
      </c>
      <c r="BP1026">
        <v>0</v>
      </c>
      <c r="BQ1026" s="48" t="s">
        <v>1615</v>
      </c>
      <c r="BR1026" s="48" t="s">
        <v>6062</v>
      </c>
      <c r="BS1026" s="48" t="s">
        <v>1615</v>
      </c>
      <c r="BT1026" s="48" t="s">
        <v>6062</v>
      </c>
      <c r="BX1026" s="48">
        <v>0</v>
      </c>
      <c r="BY1026" s="48">
        <v>0</v>
      </c>
      <c r="BZ1026" s="48">
        <v>0</v>
      </c>
      <c r="CA1026" s="48">
        <v>0</v>
      </c>
      <c r="CB1026" s="49"/>
    </row>
    <row r="1027" spans="1:80" x14ac:dyDescent="0.25">
      <c r="A1027">
        <v>10001</v>
      </c>
      <c r="B1027" s="48" t="s">
        <v>6055</v>
      </c>
      <c r="C1027" s="48" t="s">
        <v>6056</v>
      </c>
      <c r="E1027" s="48" t="s">
        <v>12</v>
      </c>
      <c r="F1027" s="48">
        <v>49.76</v>
      </c>
      <c r="G1027" s="48">
        <v>0</v>
      </c>
      <c r="H1027" s="48">
        <v>42.87</v>
      </c>
      <c r="I1027" s="48">
        <v>49.76</v>
      </c>
      <c r="J1027" s="48">
        <v>1</v>
      </c>
      <c r="K1027" s="48">
        <v>42.87</v>
      </c>
      <c r="L1027" s="48">
        <v>1</v>
      </c>
      <c r="M1027" s="48">
        <v>49.76</v>
      </c>
      <c r="N1027" s="48">
        <v>1</v>
      </c>
      <c r="O1027">
        <v>1</v>
      </c>
      <c r="P1027" s="48">
        <v>0</v>
      </c>
      <c r="Q1027" s="49">
        <v>42634</v>
      </c>
      <c r="S1027" t="s">
        <v>2420</v>
      </c>
      <c r="T1027" t="s">
        <v>2421</v>
      </c>
      <c r="U1027" s="48" t="s">
        <v>1637</v>
      </c>
      <c r="V1027" s="47"/>
      <c r="AB1027">
        <v>0</v>
      </c>
      <c r="AD1027">
        <v>0</v>
      </c>
      <c r="AF1027">
        <v>0</v>
      </c>
      <c r="AG1027">
        <v>0</v>
      </c>
      <c r="AH1027">
        <v>0</v>
      </c>
      <c r="AI1027">
        <v>0</v>
      </c>
      <c r="AJ1027">
        <v>0</v>
      </c>
      <c r="AK1027">
        <v>0</v>
      </c>
      <c r="AM1027">
        <v>0</v>
      </c>
      <c r="AN1027">
        <v>1</v>
      </c>
      <c r="AO1027">
        <v>1</v>
      </c>
      <c r="AP1027">
        <v>0</v>
      </c>
      <c r="AQ1027">
        <v>0</v>
      </c>
      <c r="AR1027">
        <v>0</v>
      </c>
      <c r="AS1027">
        <v>0</v>
      </c>
      <c r="AT1027">
        <v>0</v>
      </c>
      <c r="AU1027">
        <v>0</v>
      </c>
      <c r="AV1027">
        <v>0</v>
      </c>
      <c r="BA1027">
        <v>0</v>
      </c>
      <c r="BD1027">
        <v>0</v>
      </c>
      <c r="BG1027">
        <v>0</v>
      </c>
      <c r="BJ1027">
        <v>0</v>
      </c>
      <c r="BM1027">
        <v>0</v>
      </c>
      <c r="BP1027">
        <v>0</v>
      </c>
      <c r="BQ1027" s="48" t="s">
        <v>1653</v>
      </c>
      <c r="BR1027" s="48" t="s">
        <v>6057</v>
      </c>
      <c r="BS1027" s="48" t="s">
        <v>1615</v>
      </c>
      <c r="BT1027" s="48" t="s">
        <v>6058</v>
      </c>
      <c r="BU1027" s="48" t="s">
        <v>1637</v>
      </c>
      <c r="BV1027" t="s">
        <v>6059</v>
      </c>
      <c r="BX1027" s="48">
        <v>0</v>
      </c>
      <c r="BY1027" s="48">
        <v>0</v>
      </c>
      <c r="BZ1027" s="48">
        <v>0</v>
      </c>
      <c r="CA1027" s="48">
        <v>0</v>
      </c>
      <c r="CB1027" s="49"/>
    </row>
    <row r="1028" spans="1:80" x14ac:dyDescent="0.25">
      <c r="A1028">
        <v>10001</v>
      </c>
      <c r="B1028" s="48" t="s">
        <v>3857</v>
      </c>
      <c r="C1028" s="48" t="s">
        <v>3858</v>
      </c>
      <c r="E1028" s="48" t="s">
        <v>12</v>
      </c>
      <c r="F1028" s="48">
        <v>160</v>
      </c>
      <c r="G1028" s="48">
        <v>0</v>
      </c>
      <c r="H1028" s="48">
        <v>160</v>
      </c>
      <c r="I1028" s="48">
        <v>160</v>
      </c>
      <c r="J1028" s="48">
        <v>1</v>
      </c>
      <c r="K1028" s="48">
        <v>160</v>
      </c>
      <c r="L1028" s="48">
        <v>1</v>
      </c>
      <c r="M1028" s="48">
        <v>160</v>
      </c>
      <c r="N1028" s="48">
        <v>1</v>
      </c>
      <c r="O1028">
        <v>1</v>
      </c>
      <c r="P1028" s="48">
        <v>0</v>
      </c>
      <c r="Q1028" s="49">
        <v>41904</v>
      </c>
      <c r="S1028" t="s">
        <v>2420</v>
      </c>
      <c r="T1028" t="s">
        <v>2421</v>
      </c>
      <c r="U1028" s="48" t="s">
        <v>1615</v>
      </c>
      <c r="V1028" s="47"/>
      <c r="AB1028">
        <v>0</v>
      </c>
      <c r="AD1028">
        <v>0</v>
      </c>
      <c r="AF1028">
        <v>0</v>
      </c>
      <c r="AG1028">
        <v>0</v>
      </c>
      <c r="AH1028">
        <v>0</v>
      </c>
      <c r="AI1028">
        <v>0</v>
      </c>
      <c r="AJ1028">
        <v>0</v>
      </c>
      <c r="AK1028">
        <v>0</v>
      </c>
      <c r="AM1028">
        <v>0</v>
      </c>
      <c r="AN1028">
        <v>1</v>
      </c>
      <c r="AO1028">
        <v>1</v>
      </c>
      <c r="AP1028">
        <v>0</v>
      </c>
      <c r="AQ1028">
        <v>0</v>
      </c>
      <c r="AR1028">
        <v>0</v>
      </c>
      <c r="AS1028">
        <v>0</v>
      </c>
      <c r="AT1028">
        <v>0</v>
      </c>
      <c r="AU1028">
        <v>0</v>
      </c>
      <c r="AV1028">
        <v>0</v>
      </c>
      <c r="BA1028">
        <v>0</v>
      </c>
      <c r="BD1028">
        <v>0</v>
      </c>
      <c r="BG1028">
        <v>0</v>
      </c>
      <c r="BJ1028">
        <v>0</v>
      </c>
      <c r="BM1028">
        <v>0</v>
      </c>
      <c r="BP1028">
        <v>0</v>
      </c>
      <c r="BQ1028" s="48" t="s">
        <v>1615</v>
      </c>
      <c r="BX1028" s="48">
        <v>0</v>
      </c>
      <c r="BY1028" s="48">
        <v>15</v>
      </c>
      <c r="BZ1028" s="48">
        <v>0</v>
      </c>
      <c r="CA1028" s="48">
        <v>0</v>
      </c>
      <c r="CB1028" s="49"/>
    </row>
    <row r="1029" spans="1:80" x14ac:dyDescent="0.25">
      <c r="A1029">
        <v>10001</v>
      </c>
      <c r="B1029" s="48" t="s">
        <v>5420</v>
      </c>
      <c r="C1029" s="48" t="s">
        <v>5421</v>
      </c>
      <c r="E1029" s="48" t="s">
        <v>12</v>
      </c>
      <c r="F1029" s="48">
        <v>12.08</v>
      </c>
      <c r="G1029" s="48">
        <v>10</v>
      </c>
      <c r="H1029" s="48">
        <v>10.87</v>
      </c>
      <c r="I1029" s="48">
        <v>10.87</v>
      </c>
      <c r="J1029" s="48">
        <v>1</v>
      </c>
      <c r="K1029" s="48">
        <v>10.87</v>
      </c>
      <c r="L1029" s="48">
        <v>1</v>
      </c>
      <c r="M1029" s="48">
        <v>10.87</v>
      </c>
      <c r="N1029" s="48">
        <v>1</v>
      </c>
      <c r="O1029">
        <v>1</v>
      </c>
      <c r="P1029" s="48">
        <v>0</v>
      </c>
      <c r="Q1029" s="49">
        <v>42794</v>
      </c>
      <c r="S1029" t="s">
        <v>2420</v>
      </c>
      <c r="T1029" t="s">
        <v>2421</v>
      </c>
      <c r="U1029" s="48" t="s">
        <v>701</v>
      </c>
      <c r="V1029" s="47"/>
      <c r="AB1029">
        <v>0</v>
      </c>
      <c r="AD1029">
        <v>0</v>
      </c>
      <c r="AF1029">
        <v>0</v>
      </c>
      <c r="AG1029">
        <v>0</v>
      </c>
      <c r="AH1029">
        <v>0</v>
      </c>
      <c r="AI1029">
        <v>0</v>
      </c>
      <c r="AJ1029">
        <v>0</v>
      </c>
      <c r="AK1029">
        <v>0</v>
      </c>
      <c r="AM1029">
        <v>0</v>
      </c>
      <c r="AN1029">
        <v>1</v>
      </c>
      <c r="AO1029">
        <v>1</v>
      </c>
      <c r="AP1029">
        <v>0</v>
      </c>
      <c r="AQ1029">
        <v>0</v>
      </c>
      <c r="AR1029">
        <v>0</v>
      </c>
      <c r="AS1029">
        <v>0</v>
      </c>
      <c r="AT1029">
        <v>0</v>
      </c>
      <c r="AU1029">
        <v>0</v>
      </c>
      <c r="AV1029">
        <v>0</v>
      </c>
      <c r="BA1029">
        <v>0</v>
      </c>
      <c r="BD1029">
        <v>0</v>
      </c>
      <c r="BG1029">
        <v>0</v>
      </c>
      <c r="BJ1029">
        <v>0</v>
      </c>
      <c r="BM1029">
        <v>0</v>
      </c>
      <c r="BP1029">
        <v>0</v>
      </c>
      <c r="BQ1029" s="48" t="s">
        <v>701</v>
      </c>
      <c r="BR1029" s="48" t="s">
        <v>5422</v>
      </c>
      <c r="BS1029" s="48" t="s">
        <v>1653</v>
      </c>
      <c r="BX1029" s="48">
        <v>0</v>
      </c>
      <c r="BY1029" s="48">
        <v>15</v>
      </c>
      <c r="BZ1029" s="48">
        <v>0</v>
      </c>
      <c r="CA1029" s="48">
        <v>0</v>
      </c>
      <c r="CB1029" s="49">
        <v>0</v>
      </c>
    </row>
    <row r="1030" spans="1:80" x14ac:dyDescent="0.25">
      <c r="A1030">
        <v>10001</v>
      </c>
      <c r="B1030" s="48" t="s">
        <v>4202</v>
      </c>
      <c r="C1030" s="48" t="s">
        <v>4203</v>
      </c>
      <c r="E1030" s="48" t="s">
        <v>12</v>
      </c>
      <c r="F1030" s="48">
        <v>0.83</v>
      </c>
      <c r="G1030" s="48">
        <v>10</v>
      </c>
      <c r="H1030" s="48">
        <v>0.75</v>
      </c>
      <c r="I1030" s="48">
        <v>0.75</v>
      </c>
      <c r="J1030" s="48">
        <v>1</v>
      </c>
      <c r="K1030" s="48">
        <v>0.75</v>
      </c>
      <c r="L1030" s="48">
        <v>1</v>
      </c>
      <c r="M1030" s="48">
        <v>0.75</v>
      </c>
      <c r="N1030" s="48">
        <v>1</v>
      </c>
      <c r="O1030">
        <v>1</v>
      </c>
      <c r="P1030" s="48">
        <v>0</v>
      </c>
      <c r="Q1030" s="49">
        <v>42321</v>
      </c>
      <c r="S1030" t="s">
        <v>772</v>
      </c>
      <c r="T1030" t="s">
        <v>773</v>
      </c>
      <c r="U1030" s="48" t="s">
        <v>701</v>
      </c>
      <c r="V1030" s="47"/>
      <c r="AB1030">
        <v>0</v>
      </c>
      <c r="AD1030">
        <v>0</v>
      </c>
      <c r="AF1030">
        <v>0</v>
      </c>
      <c r="AG1030">
        <v>0</v>
      </c>
      <c r="AH1030">
        <v>0</v>
      </c>
      <c r="AI1030">
        <v>0</v>
      </c>
      <c r="AJ1030">
        <v>0</v>
      </c>
      <c r="AK1030">
        <v>0</v>
      </c>
      <c r="AM1030">
        <v>0</v>
      </c>
      <c r="AN1030">
        <v>1</v>
      </c>
      <c r="AO1030">
        <v>1</v>
      </c>
      <c r="AP1030">
        <v>0</v>
      </c>
      <c r="AQ1030">
        <v>0</v>
      </c>
      <c r="AR1030">
        <v>0</v>
      </c>
      <c r="AS1030">
        <v>0</v>
      </c>
      <c r="AT1030">
        <v>0</v>
      </c>
      <c r="AU1030">
        <v>0</v>
      </c>
      <c r="AV1030">
        <v>0</v>
      </c>
      <c r="BA1030">
        <v>0</v>
      </c>
      <c r="BD1030">
        <v>0</v>
      </c>
      <c r="BG1030">
        <v>0</v>
      </c>
      <c r="BJ1030">
        <v>0</v>
      </c>
      <c r="BM1030">
        <v>0</v>
      </c>
      <c r="BP1030">
        <v>0</v>
      </c>
      <c r="BQ1030" s="48" t="s">
        <v>701</v>
      </c>
      <c r="BR1030" s="48" t="s">
        <v>4204</v>
      </c>
      <c r="BX1030" s="48">
        <v>0</v>
      </c>
      <c r="BY1030" s="48">
        <v>15</v>
      </c>
      <c r="BZ1030" s="48">
        <v>0</v>
      </c>
      <c r="CA1030" s="48">
        <v>0</v>
      </c>
      <c r="CB1030" s="49">
        <v>0</v>
      </c>
    </row>
    <row r="1031" spans="1:80" x14ac:dyDescent="0.25">
      <c r="A1031">
        <v>10001</v>
      </c>
      <c r="B1031" s="48" t="s">
        <v>789</v>
      </c>
      <c r="C1031" s="48" t="s">
        <v>790</v>
      </c>
      <c r="E1031" s="48" t="s">
        <v>12</v>
      </c>
      <c r="F1031" s="48">
        <v>0.62</v>
      </c>
      <c r="G1031" s="48">
        <v>0</v>
      </c>
      <c r="H1031" s="48">
        <v>0.62</v>
      </c>
      <c r="I1031" s="48">
        <v>0.62</v>
      </c>
      <c r="J1031" s="48">
        <v>1</v>
      </c>
      <c r="K1031" s="48">
        <v>0.62</v>
      </c>
      <c r="L1031" s="48">
        <v>1</v>
      </c>
      <c r="M1031" s="48">
        <v>0.62</v>
      </c>
      <c r="N1031" s="48">
        <v>1</v>
      </c>
      <c r="O1031">
        <v>1</v>
      </c>
      <c r="P1031" s="48">
        <v>0</v>
      </c>
      <c r="Q1031" s="49">
        <v>42380</v>
      </c>
      <c r="S1031" t="s">
        <v>772</v>
      </c>
      <c r="T1031" t="s">
        <v>773</v>
      </c>
      <c r="U1031" s="48" t="s">
        <v>786</v>
      </c>
      <c r="V1031" s="47"/>
      <c r="AB1031">
        <v>0</v>
      </c>
      <c r="AD1031">
        <v>0</v>
      </c>
      <c r="AF1031">
        <v>0</v>
      </c>
      <c r="AG1031">
        <v>0</v>
      </c>
      <c r="AH1031">
        <v>0</v>
      </c>
      <c r="AI1031">
        <v>0</v>
      </c>
      <c r="AJ1031">
        <v>0</v>
      </c>
      <c r="AK1031">
        <v>0</v>
      </c>
      <c r="AM1031">
        <v>0</v>
      </c>
      <c r="AN1031">
        <v>1</v>
      </c>
      <c r="AO1031">
        <v>1</v>
      </c>
      <c r="AP1031">
        <v>0</v>
      </c>
      <c r="AQ1031">
        <v>0</v>
      </c>
      <c r="AR1031">
        <v>0</v>
      </c>
      <c r="AS1031">
        <v>0</v>
      </c>
      <c r="AT1031">
        <v>0</v>
      </c>
      <c r="AU1031">
        <v>0</v>
      </c>
      <c r="AV1031">
        <v>0</v>
      </c>
      <c r="BA1031">
        <v>0</v>
      </c>
      <c r="BD1031">
        <v>0</v>
      </c>
      <c r="BG1031">
        <v>0</v>
      </c>
      <c r="BJ1031">
        <v>0</v>
      </c>
      <c r="BM1031">
        <v>0</v>
      </c>
      <c r="BP1031">
        <v>0</v>
      </c>
      <c r="BQ1031" s="48" t="s">
        <v>786</v>
      </c>
      <c r="BR1031" s="48" t="s">
        <v>791</v>
      </c>
      <c r="BX1031" s="48">
        <v>0</v>
      </c>
      <c r="BY1031" s="48">
        <v>15</v>
      </c>
      <c r="BZ1031" s="48">
        <v>0</v>
      </c>
      <c r="CA1031" s="48">
        <v>0</v>
      </c>
      <c r="CB1031" s="49"/>
    </row>
    <row r="1032" spans="1:80" x14ac:dyDescent="0.25">
      <c r="A1032">
        <v>10001</v>
      </c>
      <c r="B1032" s="48" t="s">
        <v>784</v>
      </c>
      <c r="C1032" s="48" t="s">
        <v>785</v>
      </c>
      <c r="E1032" s="48" t="s">
        <v>12</v>
      </c>
      <c r="F1032" s="48">
        <v>2.5299999999999998</v>
      </c>
      <c r="G1032" s="48">
        <v>0</v>
      </c>
      <c r="H1032" s="48">
        <v>2.5299999999999998</v>
      </c>
      <c r="I1032" s="48">
        <v>2.5299999999999998</v>
      </c>
      <c r="J1032" s="48">
        <v>1</v>
      </c>
      <c r="K1032" s="48">
        <v>2.5299999999999998</v>
      </c>
      <c r="L1032" s="48">
        <v>1</v>
      </c>
      <c r="M1032" s="48">
        <v>2.5299999999999998</v>
      </c>
      <c r="N1032" s="48">
        <v>1</v>
      </c>
      <c r="O1032">
        <v>1</v>
      </c>
      <c r="P1032" s="48">
        <v>0</v>
      </c>
      <c r="Q1032" s="49">
        <v>42544</v>
      </c>
      <c r="S1032" t="s">
        <v>772</v>
      </c>
      <c r="T1032" t="s">
        <v>773</v>
      </c>
      <c r="U1032" s="48" t="s">
        <v>786</v>
      </c>
      <c r="V1032" s="47"/>
      <c r="AB1032">
        <v>0</v>
      </c>
      <c r="AD1032">
        <v>0</v>
      </c>
      <c r="AF1032">
        <v>0</v>
      </c>
      <c r="AG1032">
        <v>0</v>
      </c>
      <c r="AH1032">
        <v>0</v>
      </c>
      <c r="AI1032">
        <v>0</v>
      </c>
      <c r="AJ1032">
        <v>0</v>
      </c>
      <c r="AK1032">
        <v>0</v>
      </c>
      <c r="AM1032">
        <v>0</v>
      </c>
      <c r="AN1032">
        <v>1</v>
      </c>
      <c r="AO1032">
        <v>1</v>
      </c>
      <c r="AP1032">
        <v>0</v>
      </c>
      <c r="AQ1032">
        <v>0</v>
      </c>
      <c r="AR1032">
        <v>0</v>
      </c>
      <c r="AS1032">
        <v>0</v>
      </c>
      <c r="AT1032">
        <v>0</v>
      </c>
      <c r="AU1032">
        <v>0</v>
      </c>
      <c r="AV1032">
        <v>0</v>
      </c>
      <c r="BA1032">
        <v>0</v>
      </c>
      <c r="BD1032">
        <v>0</v>
      </c>
      <c r="BG1032">
        <v>0</v>
      </c>
      <c r="BJ1032">
        <v>0</v>
      </c>
      <c r="BM1032">
        <v>0</v>
      </c>
      <c r="BP1032">
        <v>0</v>
      </c>
      <c r="BQ1032" s="48" t="s">
        <v>786</v>
      </c>
      <c r="BR1032" s="48" t="s">
        <v>787</v>
      </c>
      <c r="BS1032" s="48" t="s">
        <v>701</v>
      </c>
      <c r="BT1032" s="48" t="s">
        <v>788</v>
      </c>
      <c r="BX1032" s="48">
        <v>0</v>
      </c>
      <c r="BY1032" s="48">
        <v>15</v>
      </c>
      <c r="BZ1032" s="48">
        <v>0</v>
      </c>
      <c r="CA1032" s="48">
        <v>0</v>
      </c>
      <c r="CB1032" s="49"/>
    </row>
    <row r="1033" spans="1:80" x14ac:dyDescent="0.25">
      <c r="A1033">
        <v>10001</v>
      </c>
      <c r="B1033" s="48" t="s">
        <v>5416</v>
      </c>
      <c r="C1033" s="48" t="s">
        <v>5417</v>
      </c>
      <c r="E1033" s="48" t="s">
        <v>12</v>
      </c>
      <c r="F1033" s="48">
        <v>14.58</v>
      </c>
      <c r="G1033" s="48">
        <v>10</v>
      </c>
      <c r="H1033" s="48">
        <v>13.12</v>
      </c>
      <c r="I1033" s="48">
        <v>13.12</v>
      </c>
      <c r="J1033" s="48">
        <v>1</v>
      </c>
      <c r="K1033" s="48">
        <v>13.12</v>
      </c>
      <c r="L1033" s="48">
        <v>1</v>
      </c>
      <c r="M1033" s="48">
        <v>13.12</v>
      </c>
      <c r="N1033" s="48">
        <v>1</v>
      </c>
      <c r="O1033">
        <v>1</v>
      </c>
      <c r="P1033" s="48">
        <v>0</v>
      </c>
      <c r="Q1033" s="49">
        <v>42292</v>
      </c>
      <c r="S1033" t="s">
        <v>2420</v>
      </c>
      <c r="T1033" t="s">
        <v>2421</v>
      </c>
      <c r="U1033" s="48" t="s">
        <v>701</v>
      </c>
      <c r="V1033" s="47"/>
      <c r="AB1033">
        <v>0</v>
      </c>
      <c r="AD1033">
        <v>0</v>
      </c>
      <c r="AF1033">
        <v>0</v>
      </c>
      <c r="AG1033">
        <v>0</v>
      </c>
      <c r="AH1033">
        <v>0</v>
      </c>
      <c r="AI1033">
        <v>0</v>
      </c>
      <c r="AJ1033">
        <v>0</v>
      </c>
      <c r="AK1033">
        <v>0</v>
      </c>
      <c r="AM1033">
        <v>0</v>
      </c>
      <c r="AN1033">
        <v>1</v>
      </c>
      <c r="AO1033">
        <v>1</v>
      </c>
      <c r="AP1033">
        <v>0</v>
      </c>
      <c r="AQ1033">
        <v>0</v>
      </c>
      <c r="AR1033">
        <v>0</v>
      </c>
      <c r="AS1033">
        <v>0</v>
      </c>
      <c r="AT1033">
        <v>0</v>
      </c>
      <c r="AU1033">
        <v>0</v>
      </c>
      <c r="AV1033">
        <v>0</v>
      </c>
      <c r="BA1033">
        <v>0</v>
      </c>
      <c r="BD1033">
        <v>0</v>
      </c>
      <c r="BG1033">
        <v>0</v>
      </c>
      <c r="BJ1033">
        <v>0</v>
      </c>
      <c r="BM1033">
        <v>0</v>
      </c>
      <c r="BP1033">
        <v>0</v>
      </c>
      <c r="BQ1033" s="48" t="s">
        <v>786</v>
      </c>
      <c r="BR1033" s="48" t="s">
        <v>5418</v>
      </c>
      <c r="BS1033" s="48" t="s">
        <v>701</v>
      </c>
      <c r="BT1033" s="48" t="s">
        <v>5419</v>
      </c>
      <c r="BX1033" s="48">
        <v>0</v>
      </c>
      <c r="BY1033" s="48">
        <v>15</v>
      </c>
      <c r="BZ1033" s="48">
        <v>0</v>
      </c>
      <c r="CA1033" s="48">
        <v>0</v>
      </c>
      <c r="CB1033" s="49"/>
    </row>
    <row r="1034" spans="1:80" x14ac:dyDescent="0.25">
      <c r="A1034">
        <v>10001</v>
      </c>
      <c r="B1034" s="48" t="s">
        <v>4925</v>
      </c>
      <c r="C1034" s="48" t="s">
        <v>4926</v>
      </c>
      <c r="E1034" s="48" t="s">
        <v>12</v>
      </c>
      <c r="F1034" s="48">
        <v>74.17</v>
      </c>
      <c r="G1034" s="48">
        <v>10</v>
      </c>
      <c r="H1034" s="48">
        <v>66.75</v>
      </c>
      <c r="I1034" s="48">
        <v>66.75</v>
      </c>
      <c r="J1034" s="48">
        <v>1</v>
      </c>
      <c r="K1034" s="48">
        <v>66.75</v>
      </c>
      <c r="L1034" s="48">
        <v>1</v>
      </c>
      <c r="M1034" s="48">
        <v>66.75</v>
      </c>
      <c r="N1034" s="48">
        <v>1</v>
      </c>
      <c r="O1034">
        <v>1</v>
      </c>
      <c r="P1034" s="48">
        <v>0</v>
      </c>
      <c r="Q1034" s="49">
        <v>42746</v>
      </c>
      <c r="S1034" t="s">
        <v>2420</v>
      </c>
      <c r="T1034" t="s">
        <v>2421</v>
      </c>
      <c r="U1034" s="48" t="s">
        <v>701</v>
      </c>
      <c r="V1034" s="47"/>
      <c r="AB1034">
        <v>0</v>
      </c>
      <c r="AD1034">
        <v>0</v>
      </c>
      <c r="AF1034">
        <v>0</v>
      </c>
      <c r="AG1034">
        <v>0</v>
      </c>
      <c r="AH1034">
        <v>0</v>
      </c>
      <c r="AI1034">
        <v>0</v>
      </c>
      <c r="AJ1034">
        <v>0</v>
      </c>
      <c r="AK1034">
        <v>0</v>
      </c>
      <c r="AM1034">
        <v>0</v>
      </c>
      <c r="AN1034">
        <v>1</v>
      </c>
      <c r="AO1034">
        <v>1</v>
      </c>
      <c r="AP1034">
        <v>0</v>
      </c>
      <c r="AQ1034">
        <v>0</v>
      </c>
      <c r="AR1034">
        <v>0</v>
      </c>
      <c r="AS1034">
        <v>0</v>
      </c>
      <c r="AT1034">
        <v>0</v>
      </c>
      <c r="AU1034">
        <v>0</v>
      </c>
      <c r="AV1034">
        <v>0</v>
      </c>
      <c r="BA1034">
        <v>0</v>
      </c>
      <c r="BD1034">
        <v>0</v>
      </c>
      <c r="BG1034">
        <v>0</v>
      </c>
      <c r="BJ1034">
        <v>0</v>
      </c>
      <c r="BM1034">
        <v>0</v>
      </c>
      <c r="BP1034">
        <v>0</v>
      </c>
      <c r="BQ1034" s="48" t="s">
        <v>701</v>
      </c>
      <c r="BR1034" s="48" t="s">
        <v>4927</v>
      </c>
      <c r="BX1034" s="48">
        <v>0</v>
      </c>
      <c r="BY1034" s="48">
        <v>19</v>
      </c>
      <c r="BZ1034" s="48">
        <v>0</v>
      </c>
      <c r="CA1034" s="48">
        <v>0</v>
      </c>
      <c r="CB1034" s="49">
        <v>0</v>
      </c>
    </row>
    <row r="1035" spans="1:80" x14ac:dyDescent="0.25">
      <c r="A1035">
        <v>10001</v>
      </c>
      <c r="B1035" s="48" t="s">
        <v>6063</v>
      </c>
      <c r="C1035" s="48" t="s">
        <v>6064</v>
      </c>
      <c r="E1035" s="48" t="s">
        <v>12</v>
      </c>
      <c r="F1035" s="48">
        <v>194.55</v>
      </c>
      <c r="G1035" s="48">
        <v>0</v>
      </c>
      <c r="H1035" s="48">
        <v>194.55</v>
      </c>
      <c r="I1035" s="48">
        <v>194.55</v>
      </c>
      <c r="J1035" s="48">
        <v>1</v>
      </c>
      <c r="K1035" s="48">
        <v>194.55</v>
      </c>
      <c r="L1035" s="48">
        <v>1</v>
      </c>
      <c r="M1035" s="48">
        <v>194.55</v>
      </c>
      <c r="N1035" s="48">
        <v>1</v>
      </c>
      <c r="O1035">
        <v>1</v>
      </c>
      <c r="P1035" s="48">
        <v>0</v>
      </c>
      <c r="Q1035" s="49">
        <v>42261</v>
      </c>
      <c r="S1035" t="s">
        <v>2420</v>
      </c>
      <c r="T1035" t="s">
        <v>2421</v>
      </c>
      <c r="U1035" s="48" t="s">
        <v>1653</v>
      </c>
      <c r="V1035" s="47"/>
      <c r="AB1035">
        <v>0</v>
      </c>
      <c r="AD1035">
        <v>0</v>
      </c>
      <c r="AF1035">
        <v>0</v>
      </c>
      <c r="AG1035">
        <v>0</v>
      </c>
      <c r="AH1035">
        <v>0</v>
      </c>
      <c r="AI1035">
        <v>0</v>
      </c>
      <c r="AJ1035">
        <v>0</v>
      </c>
      <c r="AK1035">
        <v>0</v>
      </c>
      <c r="AM1035">
        <v>0</v>
      </c>
      <c r="AN1035">
        <v>1</v>
      </c>
      <c r="AO1035">
        <v>1</v>
      </c>
      <c r="AP1035">
        <v>0</v>
      </c>
      <c r="AQ1035">
        <v>0</v>
      </c>
      <c r="AR1035">
        <v>0</v>
      </c>
      <c r="AS1035">
        <v>0</v>
      </c>
      <c r="AT1035">
        <v>0</v>
      </c>
      <c r="AU1035">
        <v>0</v>
      </c>
      <c r="AV1035">
        <v>0</v>
      </c>
      <c r="BA1035">
        <v>0</v>
      </c>
      <c r="BD1035">
        <v>0</v>
      </c>
      <c r="BG1035">
        <v>0</v>
      </c>
      <c r="BJ1035">
        <v>0</v>
      </c>
      <c r="BM1035">
        <v>0</v>
      </c>
      <c r="BP1035">
        <v>0</v>
      </c>
      <c r="BQ1035" s="48" t="s">
        <v>1653</v>
      </c>
      <c r="BR1035" s="48" t="s">
        <v>6065</v>
      </c>
      <c r="BX1035" s="48">
        <v>0</v>
      </c>
      <c r="BY1035" s="48">
        <v>15</v>
      </c>
      <c r="BZ1035" s="48">
        <v>0</v>
      </c>
      <c r="CA1035" s="48">
        <v>0</v>
      </c>
      <c r="CB1035" s="49"/>
    </row>
    <row r="1036" spans="1:80" x14ac:dyDescent="0.25">
      <c r="A1036">
        <v>10001</v>
      </c>
      <c r="B1036" s="48" t="s">
        <v>4855</v>
      </c>
      <c r="C1036" s="48" t="s">
        <v>4856</v>
      </c>
      <c r="E1036" s="48" t="s">
        <v>12</v>
      </c>
      <c r="F1036" s="48">
        <v>77.19</v>
      </c>
      <c r="G1036" s="48">
        <v>0</v>
      </c>
      <c r="H1036" s="48">
        <v>77.19</v>
      </c>
      <c r="I1036" s="48">
        <v>77.19</v>
      </c>
      <c r="J1036" s="48">
        <v>1</v>
      </c>
      <c r="K1036" s="48">
        <v>77.19</v>
      </c>
      <c r="L1036" s="48">
        <v>1</v>
      </c>
      <c r="M1036" s="48">
        <v>77.19</v>
      </c>
      <c r="N1036" s="48">
        <v>1</v>
      </c>
      <c r="O1036">
        <v>1</v>
      </c>
      <c r="P1036" s="48">
        <v>0</v>
      </c>
      <c r="Q1036" s="49">
        <v>42654</v>
      </c>
      <c r="S1036" t="s">
        <v>2420</v>
      </c>
      <c r="T1036" t="s">
        <v>2421</v>
      </c>
      <c r="U1036" s="48" t="s">
        <v>1637</v>
      </c>
      <c r="V1036" s="47"/>
      <c r="AB1036">
        <v>0</v>
      </c>
      <c r="AD1036">
        <v>0</v>
      </c>
      <c r="AF1036">
        <v>0</v>
      </c>
      <c r="AG1036">
        <v>0</v>
      </c>
      <c r="AH1036">
        <v>0</v>
      </c>
      <c r="AI1036">
        <v>0</v>
      </c>
      <c r="AJ1036">
        <v>0</v>
      </c>
      <c r="AK1036">
        <v>0</v>
      </c>
      <c r="AM1036">
        <v>0</v>
      </c>
      <c r="AN1036">
        <v>1</v>
      </c>
      <c r="AO1036">
        <v>1</v>
      </c>
      <c r="AP1036">
        <v>0</v>
      </c>
      <c r="AQ1036">
        <v>0</v>
      </c>
      <c r="AR1036">
        <v>0</v>
      </c>
      <c r="AS1036">
        <v>0</v>
      </c>
      <c r="AT1036">
        <v>0</v>
      </c>
      <c r="AU1036">
        <v>0</v>
      </c>
      <c r="AV1036">
        <v>0</v>
      </c>
      <c r="BA1036">
        <v>0</v>
      </c>
      <c r="BD1036">
        <v>0</v>
      </c>
      <c r="BG1036">
        <v>0</v>
      </c>
      <c r="BJ1036">
        <v>0</v>
      </c>
      <c r="BM1036">
        <v>0</v>
      </c>
      <c r="BP1036">
        <v>0</v>
      </c>
      <c r="BQ1036" s="48" t="s">
        <v>1637</v>
      </c>
      <c r="BR1036" s="48" t="s">
        <v>4857</v>
      </c>
      <c r="BS1036" s="48" t="s">
        <v>701</v>
      </c>
      <c r="BT1036" s="48" t="s">
        <v>4858</v>
      </c>
      <c r="BX1036" s="48">
        <v>0</v>
      </c>
      <c r="BY1036" s="48">
        <v>15</v>
      </c>
      <c r="BZ1036" s="48">
        <v>0</v>
      </c>
      <c r="CA1036" s="48">
        <v>0</v>
      </c>
      <c r="CB1036" s="49">
        <v>0</v>
      </c>
    </row>
    <row r="1037" spans="1:80" x14ac:dyDescent="0.25">
      <c r="A1037">
        <v>10001</v>
      </c>
      <c r="B1037" s="48" t="s">
        <v>5015</v>
      </c>
      <c r="C1037" s="48" t="s">
        <v>5016</v>
      </c>
      <c r="E1037" s="48" t="s">
        <v>12</v>
      </c>
      <c r="F1037" s="48">
        <v>83.75</v>
      </c>
      <c r="G1037" s="48">
        <v>5</v>
      </c>
      <c r="H1037" s="48">
        <v>79.56</v>
      </c>
      <c r="I1037" s="48">
        <v>79.56</v>
      </c>
      <c r="J1037" s="48">
        <v>1</v>
      </c>
      <c r="K1037" s="48">
        <v>79.56</v>
      </c>
      <c r="L1037" s="48">
        <v>1</v>
      </c>
      <c r="M1037" s="48">
        <v>79.56</v>
      </c>
      <c r="N1037" s="48">
        <v>1</v>
      </c>
      <c r="O1037">
        <v>1</v>
      </c>
      <c r="P1037" s="48">
        <v>0</v>
      </c>
      <c r="Q1037" s="49">
        <v>42450</v>
      </c>
      <c r="S1037" t="s">
        <v>2420</v>
      </c>
      <c r="T1037" t="s">
        <v>2421</v>
      </c>
      <c r="U1037" s="48" t="s">
        <v>1637</v>
      </c>
      <c r="V1037" s="47"/>
      <c r="AB1037">
        <v>0</v>
      </c>
      <c r="AD1037">
        <v>0</v>
      </c>
      <c r="AF1037">
        <v>0</v>
      </c>
      <c r="AG1037">
        <v>0</v>
      </c>
      <c r="AH1037">
        <v>0</v>
      </c>
      <c r="AI1037">
        <v>0</v>
      </c>
      <c r="AJ1037">
        <v>0</v>
      </c>
      <c r="AK1037">
        <v>0</v>
      </c>
      <c r="AM1037">
        <v>0</v>
      </c>
      <c r="AN1037">
        <v>1</v>
      </c>
      <c r="AO1037">
        <v>1</v>
      </c>
      <c r="AP1037">
        <v>0</v>
      </c>
      <c r="AQ1037">
        <v>0</v>
      </c>
      <c r="AR1037">
        <v>0</v>
      </c>
      <c r="AS1037">
        <v>0</v>
      </c>
      <c r="AT1037">
        <v>0</v>
      </c>
      <c r="AU1037">
        <v>0</v>
      </c>
      <c r="AV1037">
        <v>0</v>
      </c>
      <c r="BA1037">
        <v>0</v>
      </c>
      <c r="BD1037">
        <v>0</v>
      </c>
      <c r="BG1037">
        <v>0</v>
      </c>
      <c r="BJ1037">
        <v>0</v>
      </c>
      <c r="BM1037">
        <v>0</v>
      </c>
      <c r="BP1037">
        <v>0</v>
      </c>
      <c r="BQ1037" s="48" t="s">
        <v>1637</v>
      </c>
      <c r="BR1037" s="48" t="s">
        <v>5017</v>
      </c>
      <c r="BX1037" s="48">
        <v>0</v>
      </c>
      <c r="BY1037" s="48">
        <v>15</v>
      </c>
      <c r="BZ1037" s="48">
        <v>0</v>
      </c>
      <c r="CA1037" s="48">
        <v>0</v>
      </c>
      <c r="CB1037" s="49">
        <v>0</v>
      </c>
    </row>
    <row r="1038" spans="1:80" x14ac:dyDescent="0.25">
      <c r="A1038">
        <v>10001</v>
      </c>
      <c r="B1038" s="48" t="s">
        <v>3469</v>
      </c>
      <c r="C1038" s="48" t="s">
        <v>3470</v>
      </c>
      <c r="E1038" s="48" t="s">
        <v>12</v>
      </c>
      <c r="F1038" s="48">
        <v>38.619999999999997</v>
      </c>
      <c r="G1038" s="48">
        <v>0</v>
      </c>
      <c r="H1038" s="48">
        <v>38.619999999999997</v>
      </c>
      <c r="I1038" s="48">
        <v>38.619999999999997</v>
      </c>
      <c r="J1038" s="48">
        <v>1</v>
      </c>
      <c r="K1038" s="48">
        <v>38.619999999999997</v>
      </c>
      <c r="L1038" s="48">
        <v>1</v>
      </c>
      <c r="M1038" s="48">
        <v>38.619999999999997</v>
      </c>
      <c r="N1038" s="48">
        <v>1</v>
      </c>
      <c r="O1038">
        <v>1</v>
      </c>
      <c r="P1038" s="48">
        <v>0</v>
      </c>
      <c r="Q1038" s="49">
        <v>42888</v>
      </c>
      <c r="S1038" t="s">
        <v>1753</v>
      </c>
      <c r="T1038" t="s">
        <v>1754</v>
      </c>
      <c r="U1038" s="48" t="s">
        <v>3440</v>
      </c>
      <c r="V1038" s="47"/>
      <c r="AB1038">
        <v>0</v>
      </c>
      <c r="AD1038">
        <v>0</v>
      </c>
      <c r="AF1038">
        <v>0</v>
      </c>
      <c r="AG1038">
        <v>0</v>
      </c>
      <c r="AH1038">
        <v>0</v>
      </c>
      <c r="AI1038">
        <v>0</v>
      </c>
      <c r="AJ1038">
        <v>0</v>
      </c>
      <c r="AK1038">
        <v>0</v>
      </c>
      <c r="AM1038">
        <v>0</v>
      </c>
      <c r="AN1038">
        <v>1</v>
      </c>
      <c r="AO1038">
        <v>1</v>
      </c>
      <c r="AP1038">
        <v>0</v>
      </c>
      <c r="AQ1038">
        <v>0</v>
      </c>
      <c r="AR1038">
        <v>0</v>
      </c>
      <c r="AS1038">
        <v>0</v>
      </c>
      <c r="AT1038">
        <v>0</v>
      </c>
      <c r="AU1038">
        <v>0</v>
      </c>
      <c r="AV1038">
        <v>0</v>
      </c>
      <c r="BA1038">
        <v>0</v>
      </c>
      <c r="BD1038">
        <v>0</v>
      </c>
      <c r="BG1038">
        <v>0</v>
      </c>
      <c r="BJ1038">
        <v>0</v>
      </c>
      <c r="BM1038">
        <v>0</v>
      </c>
      <c r="BP1038">
        <v>0</v>
      </c>
      <c r="BQ1038" s="48" t="s">
        <v>3440</v>
      </c>
      <c r="BR1038" s="48" t="s">
        <v>3471</v>
      </c>
      <c r="BS1038" s="48" t="s">
        <v>1600</v>
      </c>
      <c r="BX1038" s="48">
        <v>0</v>
      </c>
      <c r="BY1038" s="48">
        <v>0</v>
      </c>
      <c r="BZ1038" s="48">
        <v>0</v>
      </c>
      <c r="CA1038" s="48">
        <v>0</v>
      </c>
      <c r="CB1038" s="49"/>
    </row>
    <row r="1039" spans="1:80" x14ac:dyDescent="0.25">
      <c r="A1039">
        <v>10001</v>
      </c>
      <c r="B1039" s="48" t="s">
        <v>4688</v>
      </c>
      <c r="C1039" s="48" t="s">
        <v>4689</v>
      </c>
      <c r="D1039" t="s">
        <v>4690</v>
      </c>
      <c r="E1039" s="48" t="s">
        <v>12</v>
      </c>
      <c r="F1039" s="48">
        <v>765</v>
      </c>
      <c r="G1039" s="48">
        <v>0</v>
      </c>
      <c r="H1039" s="48">
        <v>765</v>
      </c>
      <c r="I1039" s="48">
        <v>765</v>
      </c>
      <c r="J1039" s="48">
        <v>1</v>
      </c>
      <c r="K1039" s="48">
        <v>765</v>
      </c>
      <c r="L1039" s="48">
        <v>1</v>
      </c>
      <c r="M1039" s="48">
        <v>765</v>
      </c>
      <c r="N1039" s="48">
        <v>1</v>
      </c>
      <c r="O1039">
        <v>1</v>
      </c>
      <c r="P1039" s="48">
        <v>0</v>
      </c>
      <c r="Q1039" s="49">
        <v>42261</v>
      </c>
      <c r="S1039" t="s">
        <v>3787</v>
      </c>
      <c r="T1039" t="s">
        <v>3788</v>
      </c>
      <c r="U1039" s="48" t="s">
        <v>4691</v>
      </c>
      <c r="V1039" s="47"/>
      <c r="AB1039">
        <v>0</v>
      </c>
      <c r="AD1039">
        <v>0</v>
      </c>
      <c r="AF1039">
        <v>0</v>
      </c>
      <c r="AG1039">
        <v>0</v>
      </c>
      <c r="AH1039">
        <v>0</v>
      </c>
      <c r="AI1039">
        <v>0</v>
      </c>
      <c r="AJ1039">
        <v>0</v>
      </c>
      <c r="AK1039">
        <v>0</v>
      </c>
      <c r="AM1039">
        <v>0</v>
      </c>
      <c r="AN1039">
        <v>1</v>
      </c>
      <c r="AO1039">
        <v>1</v>
      </c>
      <c r="AP1039">
        <v>0</v>
      </c>
      <c r="AQ1039">
        <v>0</v>
      </c>
      <c r="AR1039">
        <v>0</v>
      </c>
      <c r="AS1039">
        <v>0</v>
      </c>
      <c r="AT1039">
        <v>0</v>
      </c>
      <c r="AU1039">
        <v>0</v>
      </c>
      <c r="AV1039">
        <v>0</v>
      </c>
      <c r="BA1039">
        <v>0</v>
      </c>
      <c r="BD1039">
        <v>0</v>
      </c>
      <c r="BG1039">
        <v>0</v>
      </c>
      <c r="BJ1039">
        <v>0</v>
      </c>
      <c r="BM1039">
        <v>0</v>
      </c>
      <c r="BP1039">
        <v>0</v>
      </c>
      <c r="BQ1039" s="48" t="s">
        <v>4691</v>
      </c>
      <c r="BR1039" s="48" t="s">
        <v>4692</v>
      </c>
      <c r="BX1039" s="48">
        <v>0</v>
      </c>
      <c r="BY1039" s="48">
        <v>3</v>
      </c>
      <c r="BZ1039" s="48">
        <v>0</v>
      </c>
      <c r="CA1039" s="48">
        <v>0</v>
      </c>
      <c r="CB1039" s="49"/>
    </row>
    <row r="1040" spans="1:80" x14ac:dyDescent="0.25">
      <c r="A1040">
        <v>10001</v>
      </c>
      <c r="B1040" s="48" t="s">
        <v>4068</v>
      </c>
      <c r="C1040" s="48" t="s">
        <v>4069</v>
      </c>
      <c r="E1040" s="48" t="s">
        <v>12</v>
      </c>
      <c r="F1040" s="48">
        <v>0.64</v>
      </c>
      <c r="G1040" s="48">
        <v>0</v>
      </c>
      <c r="H1040" s="48">
        <v>0.64</v>
      </c>
      <c r="I1040" s="48">
        <v>0.64</v>
      </c>
      <c r="J1040" s="48">
        <v>1</v>
      </c>
      <c r="K1040" s="48">
        <v>0.64</v>
      </c>
      <c r="L1040" s="48">
        <v>3.073</v>
      </c>
      <c r="M1040" s="48">
        <v>1.97</v>
      </c>
      <c r="N1040" s="48">
        <v>1</v>
      </c>
      <c r="O1040">
        <v>1</v>
      </c>
      <c r="P1040" s="48">
        <v>0</v>
      </c>
      <c r="Q1040" s="49">
        <v>43019</v>
      </c>
      <c r="S1040" t="s">
        <v>3799</v>
      </c>
      <c r="T1040" t="s">
        <v>3800</v>
      </c>
      <c r="U1040" s="48" t="s">
        <v>3801</v>
      </c>
      <c r="V1040" s="47"/>
      <c r="AB1040">
        <v>0</v>
      </c>
      <c r="AD1040">
        <v>0</v>
      </c>
      <c r="AF1040">
        <v>0</v>
      </c>
      <c r="AG1040">
        <v>0</v>
      </c>
      <c r="AH1040">
        <v>0</v>
      </c>
      <c r="AI1040">
        <v>0</v>
      </c>
      <c r="AJ1040">
        <v>0</v>
      </c>
      <c r="AK1040">
        <v>0</v>
      </c>
      <c r="AM1040">
        <v>0</v>
      </c>
      <c r="AN1040">
        <v>1</v>
      </c>
      <c r="AO1040">
        <v>1</v>
      </c>
      <c r="AP1040">
        <v>0</v>
      </c>
      <c r="AQ1040">
        <v>0</v>
      </c>
      <c r="AR1040">
        <v>0</v>
      </c>
      <c r="AS1040">
        <v>0</v>
      </c>
      <c r="AT1040">
        <v>0</v>
      </c>
      <c r="AU1040">
        <v>0</v>
      </c>
      <c r="AV1040">
        <v>0</v>
      </c>
      <c r="BA1040">
        <v>0</v>
      </c>
      <c r="BD1040">
        <v>0</v>
      </c>
      <c r="BG1040">
        <v>0</v>
      </c>
      <c r="BJ1040">
        <v>0</v>
      </c>
      <c r="BM1040">
        <v>0</v>
      </c>
      <c r="BP1040">
        <v>0</v>
      </c>
      <c r="BQ1040" s="48" t="s">
        <v>3801</v>
      </c>
      <c r="BR1040" s="48" t="s">
        <v>8156</v>
      </c>
      <c r="BS1040" s="48" t="s">
        <v>3801</v>
      </c>
      <c r="BT1040" s="48" t="s">
        <v>4070</v>
      </c>
      <c r="BX1040" s="48">
        <v>0</v>
      </c>
      <c r="BY1040" s="48">
        <v>0</v>
      </c>
      <c r="BZ1040" s="48">
        <v>0</v>
      </c>
      <c r="CA1040" s="48">
        <v>0</v>
      </c>
      <c r="CB1040" s="49"/>
    </row>
    <row r="1041" spans="1:80" x14ac:dyDescent="0.25">
      <c r="A1041">
        <v>10001</v>
      </c>
      <c r="B1041" s="48" t="s">
        <v>7618</v>
      </c>
      <c r="C1041" s="48" t="s">
        <v>7619</v>
      </c>
      <c r="E1041" s="48" t="s">
        <v>12</v>
      </c>
      <c r="F1041" s="48">
        <v>0.86</v>
      </c>
      <c r="G1041" s="48">
        <v>0.8600000000000052</v>
      </c>
      <c r="H1041" s="48">
        <v>0.69</v>
      </c>
      <c r="I1041" s="48">
        <v>0.85</v>
      </c>
      <c r="J1041" s="48">
        <v>1</v>
      </c>
      <c r="K1041" s="48">
        <v>0.85</v>
      </c>
      <c r="L1041" s="48">
        <v>3.073</v>
      </c>
      <c r="M1041" s="48">
        <v>2.61</v>
      </c>
      <c r="N1041" s="48">
        <v>1</v>
      </c>
      <c r="O1041">
        <v>1</v>
      </c>
      <c r="P1041" s="48">
        <v>0</v>
      </c>
      <c r="Q1041" s="49">
        <v>42746</v>
      </c>
      <c r="S1041" t="s">
        <v>3799</v>
      </c>
      <c r="T1041" t="s">
        <v>3800</v>
      </c>
      <c r="U1041" s="48" t="s">
        <v>3801</v>
      </c>
      <c r="V1041" s="47"/>
      <c r="AB1041">
        <v>0</v>
      </c>
      <c r="AD1041">
        <v>0</v>
      </c>
      <c r="AF1041">
        <v>0</v>
      </c>
      <c r="AG1041">
        <v>0</v>
      </c>
      <c r="AH1041">
        <v>0</v>
      </c>
      <c r="AI1041">
        <v>0</v>
      </c>
      <c r="AJ1041">
        <v>0</v>
      </c>
      <c r="AK1041">
        <v>0</v>
      </c>
      <c r="AM1041">
        <v>0</v>
      </c>
      <c r="AN1041">
        <v>1</v>
      </c>
      <c r="AO1041">
        <v>1</v>
      </c>
      <c r="AP1041">
        <v>0</v>
      </c>
      <c r="AQ1041">
        <v>0</v>
      </c>
      <c r="AR1041">
        <v>0</v>
      </c>
      <c r="AS1041">
        <v>0</v>
      </c>
      <c r="AT1041">
        <v>0</v>
      </c>
      <c r="AU1041">
        <v>0</v>
      </c>
      <c r="AV1041">
        <v>0</v>
      </c>
      <c r="BA1041">
        <v>0</v>
      </c>
      <c r="BD1041">
        <v>0</v>
      </c>
      <c r="BG1041">
        <v>0</v>
      </c>
      <c r="BJ1041">
        <v>0</v>
      </c>
      <c r="BM1041">
        <v>0</v>
      </c>
      <c r="BP1041">
        <v>0</v>
      </c>
      <c r="BQ1041" s="48" t="s">
        <v>3801</v>
      </c>
      <c r="BR1041" s="48" t="s">
        <v>5026</v>
      </c>
      <c r="BX1041" s="48">
        <v>0</v>
      </c>
      <c r="BY1041" s="48">
        <v>0</v>
      </c>
      <c r="BZ1041" s="48">
        <v>0</v>
      </c>
      <c r="CA1041" s="48">
        <v>0</v>
      </c>
      <c r="CB1041" s="49">
        <v>0</v>
      </c>
    </row>
    <row r="1042" spans="1:80" x14ac:dyDescent="0.25">
      <c r="A1042">
        <v>10001</v>
      </c>
      <c r="B1042" s="48" t="s">
        <v>8175</v>
      </c>
      <c r="C1042" s="48" t="s">
        <v>8176</v>
      </c>
      <c r="E1042" s="48" t="s">
        <v>12</v>
      </c>
      <c r="F1042" s="48">
        <v>1.0900000000000001</v>
      </c>
      <c r="G1042" s="48">
        <v>0</v>
      </c>
      <c r="H1042" s="48">
        <v>1.0900000000000001</v>
      </c>
      <c r="I1042" s="48">
        <v>1.0900000000000001</v>
      </c>
      <c r="J1042" s="48">
        <v>1</v>
      </c>
      <c r="K1042" s="48">
        <v>1.0900000000000001</v>
      </c>
      <c r="L1042" s="48">
        <v>3.073</v>
      </c>
      <c r="M1042" s="48">
        <v>3.35</v>
      </c>
      <c r="N1042" s="48">
        <v>1</v>
      </c>
      <c r="O1042">
        <v>1</v>
      </c>
      <c r="P1042" s="48">
        <v>0</v>
      </c>
      <c r="Q1042" s="49">
        <v>43019</v>
      </c>
      <c r="S1042" t="s">
        <v>3799</v>
      </c>
      <c r="T1042" t="s">
        <v>3800</v>
      </c>
      <c r="U1042" s="48" t="s">
        <v>3801</v>
      </c>
      <c r="V1042" s="47"/>
      <c r="AB1042">
        <v>0</v>
      </c>
      <c r="AD1042">
        <v>0</v>
      </c>
      <c r="AF1042">
        <v>0</v>
      </c>
      <c r="AG1042">
        <v>0</v>
      </c>
      <c r="AH1042">
        <v>0</v>
      </c>
      <c r="AI1042">
        <v>0</v>
      </c>
      <c r="AJ1042">
        <v>0</v>
      </c>
      <c r="AK1042">
        <v>0</v>
      </c>
      <c r="AM1042">
        <v>0</v>
      </c>
      <c r="AN1042">
        <v>1</v>
      </c>
      <c r="AO1042">
        <v>1</v>
      </c>
      <c r="AP1042">
        <v>0</v>
      </c>
      <c r="AQ1042">
        <v>0</v>
      </c>
      <c r="AR1042">
        <v>0</v>
      </c>
      <c r="AS1042">
        <v>0</v>
      </c>
      <c r="AT1042">
        <v>0</v>
      </c>
      <c r="AU1042">
        <v>0</v>
      </c>
      <c r="AV1042">
        <v>0</v>
      </c>
      <c r="BA1042">
        <v>0</v>
      </c>
      <c r="BD1042">
        <v>0</v>
      </c>
      <c r="BG1042">
        <v>0</v>
      </c>
      <c r="BJ1042">
        <v>0</v>
      </c>
      <c r="BM1042">
        <v>0</v>
      </c>
      <c r="BP1042">
        <v>0</v>
      </c>
      <c r="BQ1042" s="48" t="s">
        <v>3801</v>
      </c>
      <c r="BR1042" s="48" t="s">
        <v>8177</v>
      </c>
      <c r="BX1042" s="48">
        <v>0</v>
      </c>
      <c r="BY1042" s="48">
        <v>0</v>
      </c>
      <c r="BZ1042" s="48">
        <v>0</v>
      </c>
      <c r="CA1042" s="48">
        <v>0</v>
      </c>
      <c r="CB1042" s="49">
        <v>0</v>
      </c>
    </row>
    <row r="1043" spans="1:80" x14ac:dyDescent="0.25">
      <c r="A1043">
        <v>10001</v>
      </c>
      <c r="B1043" s="48" t="s">
        <v>6066</v>
      </c>
      <c r="C1043" s="48" t="s">
        <v>6067</v>
      </c>
      <c r="E1043" s="48" t="s">
        <v>12</v>
      </c>
      <c r="F1043" s="48">
        <v>12.45</v>
      </c>
      <c r="G1043" s="48">
        <v>0</v>
      </c>
      <c r="H1043" s="48">
        <v>12.45</v>
      </c>
      <c r="I1043" s="48">
        <v>12.45</v>
      </c>
      <c r="J1043" s="48">
        <v>1</v>
      </c>
      <c r="K1043" s="48">
        <v>12.45</v>
      </c>
      <c r="L1043" s="48">
        <v>1</v>
      </c>
      <c r="M1043" s="48">
        <v>12.45</v>
      </c>
      <c r="N1043" s="48">
        <v>1</v>
      </c>
      <c r="O1043">
        <v>1</v>
      </c>
      <c r="P1043" s="48">
        <v>0</v>
      </c>
      <c r="Q1043" s="49">
        <v>41515</v>
      </c>
      <c r="S1043" t="s">
        <v>2420</v>
      </c>
      <c r="T1043" t="s">
        <v>2421</v>
      </c>
      <c r="U1043" s="48" t="s">
        <v>1537</v>
      </c>
      <c r="V1043" s="47"/>
      <c r="AB1043">
        <v>0</v>
      </c>
      <c r="AD1043">
        <v>0</v>
      </c>
      <c r="AF1043">
        <v>0</v>
      </c>
      <c r="AG1043">
        <v>0</v>
      </c>
      <c r="AH1043">
        <v>0</v>
      </c>
      <c r="AI1043">
        <v>0</v>
      </c>
      <c r="AJ1043">
        <v>0</v>
      </c>
      <c r="AK1043">
        <v>0</v>
      </c>
      <c r="AM1043">
        <v>0</v>
      </c>
      <c r="AN1043">
        <v>1</v>
      </c>
      <c r="AO1043">
        <v>1</v>
      </c>
      <c r="AP1043">
        <v>0</v>
      </c>
      <c r="AQ1043">
        <v>0</v>
      </c>
      <c r="AR1043">
        <v>0</v>
      </c>
      <c r="AS1043">
        <v>0</v>
      </c>
      <c r="AT1043">
        <v>0</v>
      </c>
      <c r="AU1043">
        <v>0</v>
      </c>
      <c r="AV1043">
        <v>0</v>
      </c>
      <c r="BA1043">
        <v>0</v>
      </c>
      <c r="BD1043">
        <v>0</v>
      </c>
      <c r="BG1043">
        <v>0</v>
      </c>
      <c r="BJ1043">
        <v>0</v>
      </c>
      <c r="BM1043">
        <v>0</v>
      </c>
      <c r="BP1043">
        <v>0</v>
      </c>
      <c r="BQ1043" s="48" t="s">
        <v>1090</v>
      </c>
      <c r="BS1043" s="48" t="s">
        <v>1537</v>
      </c>
      <c r="BT1043" s="48" t="s">
        <v>6068</v>
      </c>
      <c r="BX1043" s="48">
        <v>0</v>
      </c>
      <c r="BY1043" s="48">
        <v>0</v>
      </c>
      <c r="BZ1043" s="48">
        <v>0</v>
      </c>
      <c r="CA1043" s="48">
        <v>0</v>
      </c>
      <c r="CB1043" s="49"/>
    </row>
    <row r="1044" spans="1:80" x14ac:dyDescent="0.25">
      <c r="A1044">
        <v>10001</v>
      </c>
      <c r="B1044" s="48" t="s">
        <v>6069</v>
      </c>
      <c r="C1044" s="48" t="s">
        <v>6070</v>
      </c>
      <c r="E1044" s="48" t="s">
        <v>12</v>
      </c>
      <c r="F1044" s="48">
        <v>19.260000000000002</v>
      </c>
      <c r="G1044" s="48">
        <v>0</v>
      </c>
      <c r="H1044" s="48">
        <v>19.260000000000002</v>
      </c>
      <c r="I1044" s="48">
        <v>19.260000000000002</v>
      </c>
      <c r="J1044" s="48">
        <v>1</v>
      </c>
      <c r="K1044" s="48">
        <v>19.260000000000002</v>
      </c>
      <c r="L1044" s="48">
        <v>1</v>
      </c>
      <c r="M1044" s="48">
        <v>19.260000000000002</v>
      </c>
      <c r="N1044" s="48">
        <v>1</v>
      </c>
      <c r="O1044">
        <v>1</v>
      </c>
      <c r="P1044" s="48">
        <v>0</v>
      </c>
      <c r="Q1044" s="49">
        <v>40952</v>
      </c>
      <c r="S1044" t="s">
        <v>2420</v>
      </c>
      <c r="T1044" t="s">
        <v>2421</v>
      </c>
      <c r="U1044" s="48" t="s">
        <v>1653</v>
      </c>
      <c r="V1044" s="47"/>
      <c r="AB1044">
        <v>0</v>
      </c>
      <c r="AD1044">
        <v>0</v>
      </c>
      <c r="AF1044">
        <v>0</v>
      </c>
      <c r="AG1044">
        <v>0</v>
      </c>
      <c r="AH1044">
        <v>0</v>
      </c>
      <c r="AI1044">
        <v>0</v>
      </c>
      <c r="AJ1044">
        <v>0</v>
      </c>
      <c r="AK1044">
        <v>0</v>
      </c>
      <c r="AM1044">
        <v>0</v>
      </c>
      <c r="AN1044">
        <v>1</v>
      </c>
      <c r="AO1044">
        <v>1</v>
      </c>
      <c r="AP1044">
        <v>0</v>
      </c>
      <c r="AQ1044">
        <v>0</v>
      </c>
      <c r="AR1044">
        <v>0</v>
      </c>
      <c r="AS1044">
        <v>0</v>
      </c>
      <c r="AT1044">
        <v>0</v>
      </c>
      <c r="AU1044">
        <v>0</v>
      </c>
      <c r="AV1044">
        <v>0</v>
      </c>
      <c r="BA1044">
        <v>0</v>
      </c>
      <c r="BD1044">
        <v>0</v>
      </c>
      <c r="BG1044">
        <v>0</v>
      </c>
      <c r="BJ1044">
        <v>0</v>
      </c>
      <c r="BM1044">
        <v>0</v>
      </c>
      <c r="BP1044">
        <v>0</v>
      </c>
      <c r="BQ1044" s="48" t="s">
        <v>1653</v>
      </c>
      <c r="BR1044" s="48" t="s">
        <v>6071</v>
      </c>
      <c r="BS1044" s="48" t="s">
        <v>1537</v>
      </c>
      <c r="BT1044" s="48" t="s">
        <v>6072</v>
      </c>
      <c r="BX1044" s="48">
        <v>0</v>
      </c>
      <c r="BY1044" s="48">
        <v>0</v>
      </c>
      <c r="BZ1044" s="48">
        <v>0</v>
      </c>
      <c r="CA1044" s="48">
        <v>0</v>
      </c>
      <c r="CB1044" s="49"/>
    </row>
    <row r="1045" spans="1:80" x14ac:dyDescent="0.25">
      <c r="A1045">
        <v>10001</v>
      </c>
      <c r="B1045" s="48" t="s">
        <v>6073</v>
      </c>
      <c r="C1045" s="48" t="s">
        <v>6074</v>
      </c>
      <c r="E1045" s="48" t="s">
        <v>12</v>
      </c>
      <c r="F1045" s="48">
        <v>34.700000000000003</v>
      </c>
      <c r="G1045" s="48">
        <v>0</v>
      </c>
      <c r="H1045" s="48">
        <v>34.700000000000003</v>
      </c>
      <c r="I1045" s="48">
        <v>34.700000000000003</v>
      </c>
      <c r="J1045" s="48">
        <v>1</v>
      </c>
      <c r="K1045" s="48">
        <v>34.700000000000003</v>
      </c>
      <c r="L1045" s="48">
        <v>1</v>
      </c>
      <c r="M1045" s="48">
        <v>34.700000000000003</v>
      </c>
      <c r="N1045" s="48">
        <v>1</v>
      </c>
      <c r="O1045">
        <v>1</v>
      </c>
      <c r="P1045" s="48">
        <v>0</v>
      </c>
      <c r="Q1045" s="49">
        <v>41697</v>
      </c>
      <c r="S1045" t="s">
        <v>2420</v>
      </c>
      <c r="T1045" t="s">
        <v>2421</v>
      </c>
      <c r="U1045" s="48" t="s">
        <v>6075</v>
      </c>
      <c r="V1045" s="47"/>
      <c r="AB1045">
        <v>0</v>
      </c>
      <c r="AD1045">
        <v>0</v>
      </c>
      <c r="AF1045">
        <v>0</v>
      </c>
      <c r="AG1045">
        <v>0</v>
      </c>
      <c r="AH1045">
        <v>0</v>
      </c>
      <c r="AI1045">
        <v>0</v>
      </c>
      <c r="AJ1045">
        <v>0</v>
      </c>
      <c r="AK1045">
        <v>0</v>
      </c>
      <c r="AM1045">
        <v>0</v>
      </c>
      <c r="AN1045">
        <v>1</v>
      </c>
      <c r="AO1045">
        <v>1</v>
      </c>
      <c r="AP1045">
        <v>0</v>
      </c>
      <c r="AQ1045">
        <v>0</v>
      </c>
      <c r="AR1045">
        <v>0</v>
      </c>
      <c r="AS1045">
        <v>0</v>
      </c>
      <c r="AT1045">
        <v>0</v>
      </c>
      <c r="AU1045">
        <v>0</v>
      </c>
      <c r="AV1045">
        <v>0</v>
      </c>
      <c r="BA1045">
        <v>0</v>
      </c>
      <c r="BD1045">
        <v>0</v>
      </c>
      <c r="BG1045">
        <v>0</v>
      </c>
      <c r="BJ1045">
        <v>0</v>
      </c>
      <c r="BM1045">
        <v>0</v>
      </c>
      <c r="BP1045">
        <v>0</v>
      </c>
      <c r="BQ1045" s="48" t="s">
        <v>6075</v>
      </c>
      <c r="BS1045" s="48" t="s">
        <v>1537</v>
      </c>
      <c r="BT1045" s="48" t="s">
        <v>6076</v>
      </c>
      <c r="BX1045" s="48">
        <v>0</v>
      </c>
      <c r="BY1045" s="48">
        <v>15</v>
      </c>
      <c r="BZ1045" s="48">
        <v>0</v>
      </c>
      <c r="CA1045" s="48">
        <v>0</v>
      </c>
      <c r="CB1045" s="49"/>
    </row>
    <row r="1046" spans="1:80" x14ac:dyDescent="0.25">
      <c r="A1046">
        <v>10001</v>
      </c>
      <c r="B1046" s="48" t="s">
        <v>7629</v>
      </c>
      <c r="C1046" s="48" t="s">
        <v>7630</v>
      </c>
      <c r="E1046" s="48" t="s">
        <v>12</v>
      </c>
      <c r="F1046" s="48">
        <v>81.61</v>
      </c>
      <c r="G1046" s="48">
        <v>0</v>
      </c>
      <c r="H1046" s="48">
        <v>81.61</v>
      </c>
      <c r="I1046" s="48">
        <v>81.61</v>
      </c>
      <c r="J1046" s="48">
        <v>1</v>
      </c>
      <c r="K1046" s="48">
        <v>81.61</v>
      </c>
      <c r="L1046" s="48">
        <v>1</v>
      </c>
      <c r="M1046" s="48">
        <v>81.61</v>
      </c>
      <c r="N1046" s="48">
        <v>1</v>
      </c>
      <c r="O1046">
        <v>1</v>
      </c>
      <c r="P1046" s="48">
        <v>0</v>
      </c>
      <c r="Q1046" s="49">
        <v>42747</v>
      </c>
      <c r="S1046" t="s">
        <v>2420</v>
      </c>
      <c r="T1046" t="s">
        <v>2421</v>
      </c>
      <c r="U1046" s="48" t="s">
        <v>1653</v>
      </c>
      <c r="V1046" s="47"/>
      <c r="AB1046">
        <v>0</v>
      </c>
      <c r="AD1046">
        <v>0</v>
      </c>
      <c r="AF1046">
        <v>0</v>
      </c>
      <c r="AG1046">
        <v>0</v>
      </c>
      <c r="AH1046">
        <v>0</v>
      </c>
      <c r="AI1046">
        <v>0</v>
      </c>
      <c r="AJ1046">
        <v>0</v>
      </c>
      <c r="AK1046">
        <v>0</v>
      </c>
      <c r="AM1046">
        <v>0</v>
      </c>
      <c r="AN1046">
        <v>1</v>
      </c>
      <c r="AO1046">
        <v>1</v>
      </c>
      <c r="AP1046">
        <v>0</v>
      </c>
      <c r="AQ1046">
        <v>0</v>
      </c>
      <c r="AR1046">
        <v>0</v>
      </c>
      <c r="AS1046">
        <v>0</v>
      </c>
      <c r="AT1046">
        <v>0</v>
      </c>
      <c r="AU1046">
        <v>0</v>
      </c>
      <c r="AV1046">
        <v>0</v>
      </c>
      <c r="BA1046">
        <v>0</v>
      </c>
      <c r="BD1046">
        <v>0</v>
      </c>
      <c r="BG1046">
        <v>0</v>
      </c>
      <c r="BJ1046">
        <v>0</v>
      </c>
      <c r="BM1046">
        <v>0</v>
      </c>
      <c r="BP1046">
        <v>0</v>
      </c>
      <c r="BQ1046" s="48" t="s">
        <v>1653</v>
      </c>
      <c r="BR1046" s="48" t="s">
        <v>7631</v>
      </c>
      <c r="BX1046" s="48">
        <v>0</v>
      </c>
      <c r="BY1046" s="48">
        <v>15</v>
      </c>
      <c r="BZ1046" s="48">
        <v>0</v>
      </c>
      <c r="CA1046" s="48">
        <v>0</v>
      </c>
      <c r="CB1046" s="49">
        <v>0</v>
      </c>
    </row>
    <row r="1047" spans="1:80" hidden="1" x14ac:dyDescent="0.25">
      <c r="A1047">
        <v>31001</v>
      </c>
      <c r="B1047" s="48" t="s">
        <v>5007</v>
      </c>
      <c r="C1047" s="48" t="s">
        <v>5008</v>
      </c>
      <c r="F1047" s="48">
        <v>0</v>
      </c>
      <c r="G1047" s="48">
        <v>0</v>
      </c>
      <c r="H1047" s="48">
        <v>0</v>
      </c>
      <c r="I1047" s="48">
        <v>0</v>
      </c>
      <c r="J1047" s="48">
        <v>1</v>
      </c>
      <c r="K1047" s="48">
        <v>0</v>
      </c>
      <c r="L1047" s="48">
        <v>1</v>
      </c>
      <c r="M1047" s="48">
        <v>0</v>
      </c>
      <c r="N1047" s="48">
        <v>1</v>
      </c>
      <c r="O1047">
        <v>1</v>
      </c>
      <c r="P1047" s="48">
        <v>0</v>
      </c>
      <c r="Q1047" s="49">
        <v>42508</v>
      </c>
      <c r="V1047" s="47"/>
      <c r="AB1047">
        <v>0</v>
      </c>
      <c r="AD1047">
        <v>0</v>
      </c>
      <c r="AF1047">
        <v>0</v>
      </c>
      <c r="AG1047">
        <v>0</v>
      </c>
      <c r="AH1047">
        <v>0</v>
      </c>
      <c r="AI1047">
        <v>0</v>
      </c>
      <c r="AJ1047">
        <v>0</v>
      </c>
      <c r="AK1047">
        <v>0</v>
      </c>
      <c r="AM1047">
        <v>0</v>
      </c>
      <c r="AN1047">
        <v>1</v>
      </c>
      <c r="AO1047">
        <v>1</v>
      </c>
      <c r="AP1047">
        <v>0</v>
      </c>
      <c r="AQ1047">
        <v>0</v>
      </c>
      <c r="AR1047">
        <v>0</v>
      </c>
      <c r="AS1047">
        <v>0</v>
      </c>
      <c r="AT1047">
        <v>0</v>
      </c>
      <c r="AU1047">
        <v>0</v>
      </c>
      <c r="AV1047">
        <v>0</v>
      </c>
      <c r="BA1047">
        <v>0</v>
      </c>
      <c r="BD1047">
        <v>0</v>
      </c>
      <c r="BG1047">
        <v>0</v>
      </c>
      <c r="BJ1047">
        <v>0</v>
      </c>
      <c r="BM1047">
        <v>0</v>
      </c>
      <c r="BP1047">
        <v>0</v>
      </c>
      <c r="BX1047" s="48">
        <v>0</v>
      </c>
      <c r="BY1047" s="48">
        <v>0</v>
      </c>
      <c r="BZ1047" s="48">
        <v>0</v>
      </c>
      <c r="CA1047" s="48">
        <v>0</v>
      </c>
      <c r="CB1047" s="49"/>
    </row>
    <row r="1048" spans="1:80" x14ac:dyDescent="0.25">
      <c r="A1048">
        <v>10001</v>
      </c>
      <c r="B1048" s="48" t="s">
        <v>7166</v>
      </c>
      <c r="C1048" s="48" t="s">
        <v>7167</v>
      </c>
      <c r="E1048" s="48" t="s">
        <v>10</v>
      </c>
      <c r="F1048" s="48">
        <v>1.56</v>
      </c>
      <c r="G1048" s="48">
        <v>0</v>
      </c>
      <c r="H1048" s="48">
        <v>1.56</v>
      </c>
      <c r="I1048" s="48">
        <v>1.56</v>
      </c>
      <c r="J1048" s="48">
        <v>1</v>
      </c>
      <c r="K1048" s="48">
        <v>1.56</v>
      </c>
      <c r="L1048" s="48">
        <v>1</v>
      </c>
      <c r="M1048" s="48">
        <v>1.56</v>
      </c>
      <c r="N1048" s="48">
        <v>1</v>
      </c>
      <c r="O1048">
        <v>1</v>
      </c>
      <c r="P1048" s="48">
        <v>0</v>
      </c>
      <c r="Q1048" s="49">
        <v>41689</v>
      </c>
      <c r="S1048" t="s">
        <v>709</v>
      </c>
      <c r="T1048" t="s">
        <v>710</v>
      </c>
      <c r="U1048" s="48" t="s">
        <v>711</v>
      </c>
      <c r="V1048" s="47"/>
      <c r="AB1048">
        <v>0</v>
      </c>
      <c r="AD1048">
        <v>0</v>
      </c>
      <c r="AF1048">
        <v>0</v>
      </c>
      <c r="AG1048">
        <v>0</v>
      </c>
      <c r="AH1048">
        <v>0</v>
      </c>
      <c r="AI1048">
        <v>0</v>
      </c>
      <c r="AJ1048">
        <v>0</v>
      </c>
      <c r="AK1048">
        <v>0</v>
      </c>
      <c r="AM1048">
        <v>0</v>
      </c>
      <c r="AN1048">
        <v>1</v>
      </c>
      <c r="AO1048">
        <v>1</v>
      </c>
      <c r="AP1048">
        <v>0</v>
      </c>
      <c r="AQ1048">
        <v>0</v>
      </c>
      <c r="AR1048">
        <v>0</v>
      </c>
      <c r="AS1048">
        <v>0</v>
      </c>
      <c r="AT1048">
        <v>0</v>
      </c>
      <c r="AU1048">
        <v>0</v>
      </c>
      <c r="AV1048">
        <v>0</v>
      </c>
      <c r="BA1048">
        <v>0</v>
      </c>
      <c r="BD1048">
        <v>0</v>
      </c>
      <c r="BG1048">
        <v>0</v>
      </c>
      <c r="BJ1048">
        <v>0</v>
      </c>
      <c r="BM1048">
        <v>0</v>
      </c>
      <c r="BP1048">
        <v>0</v>
      </c>
      <c r="BQ1048" s="48" t="s">
        <v>711</v>
      </c>
      <c r="BX1048" s="48">
        <v>0</v>
      </c>
      <c r="BY1048" s="48">
        <v>15</v>
      </c>
      <c r="BZ1048" s="48">
        <v>0</v>
      </c>
      <c r="CA1048" s="48">
        <v>0</v>
      </c>
      <c r="CB1048" s="49"/>
    </row>
    <row r="1049" spans="1:80" x14ac:dyDescent="0.25">
      <c r="A1049">
        <v>10001</v>
      </c>
      <c r="B1049" s="48" t="s">
        <v>815</v>
      </c>
      <c r="C1049" s="48" t="s">
        <v>816</v>
      </c>
      <c r="E1049" s="48" t="s">
        <v>10</v>
      </c>
      <c r="F1049" s="48">
        <v>1.24</v>
      </c>
      <c r="G1049" s="48">
        <v>0</v>
      </c>
      <c r="H1049" s="48">
        <v>1.24</v>
      </c>
      <c r="I1049" s="48">
        <v>1.24</v>
      </c>
      <c r="J1049" s="48">
        <v>1</v>
      </c>
      <c r="K1049" s="48">
        <v>1.24</v>
      </c>
      <c r="L1049" s="48">
        <v>1</v>
      </c>
      <c r="M1049" s="48">
        <v>1.24</v>
      </c>
      <c r="N1049" s="48">
        <v>1</v>
      </c>
      <c r="O1049">
        <v>1</v>
      </c>
      <c r="P1049" s="48">
        <v>0</v>
      </c>
      <c r="Q1049" s="49">
        <v>41348</v>
      </c>
      <c r="S1049" t="s">
        <v>709</v>
      </c>
      <c r="T1049" t="s">
        <v>710</v>
      </c>
      <c r="U1049" s="48" t="s">
        <v>702</v>
      </c>
      <c r="V1049" s="47"/>
      <c r="AB1049">
        <v>0</v>
      </c>
      <c r="AD1049">
        <v>0</v>
      </c>
      <c r="AF1049">
        <v>0</v>
      </c>
      <c r="AG1049">
        <v>0</v>
      </c>
      <c r="AH1049">
        <v>0</v>
      </c>
      <c r="AI1049">
        <v>0</v>
      </c>
      <c r="AJ1049">
        <v>0</v>
      </c>
      <c r="AK1049">
        <v>0</v>
      </c>
      <c r="AM1049">
        <v>0</v>
      </c>
      <c r="AN1049">
        <v>1</v>
      </c>
      <c r="AO1049">
        <v>1</v>
      </c>
      <c r="AP1049">
        <v>0</v>
      </c>
      <c r="AQ1049">
        <v>0</v>
      </c>
      <c r="AR1049">
        <v>0</v>
      </c>
      <c r="AS1049">
        <v>0</v>
      </c>
      <c r="AT1049">
        <v>0</v>
      </c>
      <c r="AU1049">
        <v>0</v>
      </c>
      <c r="AV1049">
        <v>0</v>
      </c>
      <c r="BA1049">
        <v>0</v>
      </c>
      <c r="BD1049">
        <v>0</v>
      </c>
      <c r="BG1049">
        <v>0</v>
      </c>
      <c r="BJ1049">
        <v>0</v>
      </c>
      <c r="BM1049">
        <v>0</v>
      </c>
      <c r="BP1049">
        <v>0</v>
      </c>
      <c r="BU1049" s="48" t="s">
        <v>702</v>
      </c>
      <c r="BX1049" s="48">
        <v>0</v>
      </c>
      <c r="BY1049" s="48">
        <v>15</v>
      </c>
      <c r="BZ1049" s="48">
        <v>0</v>
      </c>
      <c r="CA1049" s="48">
        <v>0</v>
      </c>
      <c r="CB1049" s="49"/>
    </row>
    <row r="1050" spans="1:80" x14ac:dyDescent="0.25">
      <c r="A1050">
        <v>10001</v>
      </c>
      <c r="B1050" s="48" t="s">
        <v>8280</v>
      </c>
      <c r="C1050" s="48" t="s">
        <v>8281</v>
      </c>
      <c r="E1050" s="48" t="s">
        <v>10</v>
      </c>
      <c r="F1050" s="48">
        <v>1.01</v>
      </c>
      <c r="G1050" s="48">
        <v>0</v>
      </c>
      <c r="H1050" s="48">
        <v>1.01</v>
      </c>
      <c r="I1050" s="48">
        <v>1.01</v>
      </c>
      <c r="J1050" s="48">
        <v>1</v>
      </c>
      <c r="K1050" s="48">
        <v>1.01</v>
      </c>
      <c r="L1050" s="48">
        <v>1</v>
      </c>
      <c r="M1050" s="48">
        <v>1.01</v>
      </c>
      <c r="N1050" s="48">
        <v>1</v>
      </c>
      <c r="O1050">
        <v>1</v>
      </c>
      <c r="P1050" s="48">
        <v>0</v>
      </c>
      <c r="Q1050" s="49">
        <v>43020</v>
      </c>
      <c r="S1050" t="s">
        <v>709</v>
      </c>
      <c r="T1050" t="s">
        <v>710</v>
      </c>
      <c r="U1050" s="48" t="s">
        <v>711</v>
      </c>
      <c r="V1050" s="47"/>
      <c r="AB1050">
        <v>0</v>
      </c>
      <c r="AD1050">
        <v>0</v>
      </c>
      <c r="AF1050">
        <v>0</v>
      </c>
      <c r="AG1050">
        <v>0</v>
      </c>
      <c r="AH1050">
        <v>0</v>
      </c>
      <c r="AI1050">
        <v>0</v>
      </c>
      <c r="AJ1050">
        <v>0</v>
      </c>
      <c r="AK1050">
        <v>0</v>
      </c>
      <c r="AM1050">
        <v>0</v>
      </c>
      <c r="AN1050">
        <v>1</v>
      </c>
      <c r="AO1050">
        <v>1</v>
      </c>
      <c r="AP1050">
        <v>0</v>
      </c>
      <c r="AQ1050">
        <v>0</v>
      </c>
      <c r="AR1050">
        <v>0</v>
      </c>
      <c r="AS1050">
        <v>0</v>
      </c>
      <c r="AT1050">
        <v>0</v>
      </c>
      <c r="AU1050">
        <v>0</v>
      </c>
      <c r="AV1050">
        <v>0</v>
      </c>
      <c r="BA1050">
        <v>0</v>
      </c>
      <c r="BD1050">
        <v>0</v>
      </c>
      <c r="BG1050">
        <v>0</v>
      </c>
      <c r="BJ1050">
        <v>0</v>
      </c>
      <c r="BM1050">
        <v>0</v>
      </c>
      <c r="BP1050">
        <v>0</v>
      </c>
      <c r="BQ1050" s="48" t="s">
        <v>711</v>
      </c>
      <c r="BX1050" s="48">
        <v>0</v>
      </c>
      <c r="BY1050" s="48">
        <v>15</v>
      </c>
      <c r="BZ1050" s="48">
        <v>0</v>
      </c>
      <c r="CA1050" s="48">
        <v>0</v>
      </c>
      <c r="CB1050" s="49">
        <v>0</v>
      </c>
    </row>
    <row r="1051" spans="1:80" x14ac:dyDescent="0.25">
      <c r="A1051">
        <v>10001</v>
      </c>
      <c r="B1051" s="48" t="s">
        <v>8237</v>
      </c>
      <c r="C1051" s="48" t="s">
        <v>8238</v>
      </c>
      <c r="E1051" s="48" t="s">
        <v>10</v>
      </c>
      <c r="F1051" s="48">
        <v>1.52</v>
      </c>
      <c r="G1051" s="48">
        <v>0</v>
      </c>
      <c r="H1051" s="48">
        <v>1.52</v>
      </c>
      <c r="I1051" s="48">
        <v>1.52</v>
      </c>
      <c r="J1051" s="48">
        <v>1</v>
      </c>
      <c r="K1051" s="48">
        <v>1.52</v>
      </c>
      <c r="L1051" s="48">
        <v>1</v>
      </c>
      <c r="M1051" s="48">
        <v>1.52</v>
      </c>
      <c r="N1051" s="48">
        <v>1</v>
      </c>
      <c r="O1051">
        <v>1</v>
      </c>
      <c r="P1051" s="48">
        <v>0</v>
      </c>
      <c r="Q1051" s="49">
        <v>43076</v>
      </c>
      <c r="S1051" t="s">
        <v>906</v>
      </c>
      <c r="T1051" t="s">
        <v>907</v>
      </c>
      <c r="U1051" s="48" t="s">
        <v>711</v>
      </c>
      <c r="V1051" s="47"/>
      <c r="AB1051">
        <v>0</v>
      </c>
      <c r="AD1051">
        <v>0</v>
      </c>
      <c r="AF1051">
        <v>0</v>
      </c>
      <c r="AG1051">
        <v>0</v>
      </c>
      <c r="AH1051">
        <v>0</v>
      </c>
      <c r="AI1051">
        <v>0</v>
      </c>
      <c r="AJ1051">
        <v>0</v>
      </c>
      <c r="AK1051">
        <v>0</v>
      </c>
      <c r="AM1051">
        <v>0</v>
      </c>
      <c r="AN1051">
        <v>1</v>
      </c>
      <c r="AO1051">
        <v>1</v>
      </c>
      <c r="AP1051">
        <v>0</v>
      </c>
      <c r="AQ1051">
        <v>0</v>
      </c>
      <c r="AR1051">
        <v>0</v>
      </c>
      <c r="AS1051">
        <v>0</v>
      </c>
      <c r="AT1051">
        <v>0</v>
      </c>
      <c r="AU1051">
        <v>0</v>
      </c>
      <c r="AV1051">
        <v>0</v>
      </c>
      <c r="BA1051">
        <v>0</v>
      </c>
      <c r="BD1051">
        <v>0</v>
      </c>
      <c r="BG1051">
        <v>0</v>
      </c>
      <c r="BJ1051">
        <v>0</v>
      </c>
      <c r="BM1051">
        <v>0</v>
      </c>
      <c r="BP1051">
        <v>0</v>
      </c>
      <c r="BQ1051" s="48" t="s">
        <v>711</v>
      </c>
      <c r="BX1051" s="48">
        <v>0</v>
      </c>
      <c r="BY1051" s="48">
        <v>15</v>
      </c>
      <c r="BZ1051" s="48">
        <v>0</v>
      </c>
      <c r="CA1051" s="48">
        <v>0</v>
      </c>
      <c r="CB1051" s="49">
        <v>0</v>
      </c>
    </row>
    <row r="1052" spans="1:80" x14ac:dyDescent="0.25">
      <c r="A1052">
        <v>10001</v>
      </c>
      <c r="B1052" s="48" t="s">
        <v>3835</v>
      </c>
      <c r="C1052" s="48" t="s">
        <v>3836</v>
      </c>
      <c r="E1052" s="48" t="s">
        <v>10</v>
      </c>
      <c r="F1052" s="48">
        <v>1.52</v>
      </c>
      <c r="G1052" s="48">
        <v>0</v>
      </c>
      <c r="H1052" s="48">
        <v>1.52</v>
      </c>
      <c r="I1052" s="48">
        <v>1.52</v>
      </c>
      <c r="J1052" s="48">
        <v>1</v>
      </c>
      <c r="K1052" s="48">
        <v>1.52</v>
      </c>
      <c r="L1052" s="48">
        <v>1</v>
      </c>
      <c r="M1052" s="48">
        <v>1.52</v>
      </c>
      <c r="N1052" s="48">
        <v>1</v>
      </c>
      <c r="O1052">
        <v>1</v>
      </c>
      <c r="P1052" s="48">
        <v>0</v>
      </c>
      <c r="Q1052" s="49">
        <v>41911</v>
      </c>
      <c r="S1052" t="s">
        <v>709</v>
      </c>
      <c r="T1052" t="s">
        <v>710</v>
      </c>
      <c r="U1052" s="48" t="s">
        <v>711</v>
      </c>
      <c r="V1052" s="47"/>
      <c r="AB1052">
        <v>0</v>
      </c>
      <c r="AD1052">
        <v>0</v>
      </c>
      <c r="AF1052">
        <v>0</v>
      </c>
      <c r="AG1052">
        <v>0</v>
      </c>
      <c r="AH1052">
        <v>0</v>
      </c>
      <c r="AI1052">
        <v>0</v>
      </c>
      <c r="AJ1052">
        <v>0</v>
      </c>
      <c r="AK1052">
        <v>0</v>
      </c>
      <c r="AM1052">
        <v>0</v>
      </c>
      <c r="AN1052">
        <v>1</v>
      </c>
      <c r="AO1052">
        <v>1</v>
      </c>
      <c r="AP1052">
        <v>0</v>
      </c>
      <c r="AQ1052">
        <v>0</v>
      </c>
      <c r="AR1052">
        <v>0</v>
      </c>
      <c r="AS1052">
        <v>0</v>
      </c>
      <c r="AT1052">
        <v>0</v>
      </c>
      <c r="AU1052">
        <v>0</v>
      </c>
      <c r="AV1052">
        <v>0</v>
      </c>
      <c r="BA1052">
        <v>0</v>
      </c>
      <c r="BD1052">
        <v>0</v>
      </c>
      <c r="BG1052">
        <v>0</v>
      </c>
      <c r="BJ1052">
        <v>0</v>
      </c>
      <c r="BM1052">
        <v>0</v>
      </c>
      <c r="BP1052">
        <v>0</v>
      </c>
      <c r="BQ1052" s="48" t="s">
        <v>711</v>
      </c>
      <c r="BX1052" s="48">
        <v>0</v>
      </c>
      <c r="BY1052" s="48">
        <v>15</v>
      </c>
      <c r="BZ1052" s="48">
        <v>0</v>
      </c>
      <c r="CA1052" s="48">
        <v>0</v>
      </c>
      <c r="CB1052" s="49"/>
    </row>
    <row r="1053" spans="1:80" x14ac:dyDescent="0.25">
      <c r="A1053">
        <v>10001</v>
      </c>
      <c r="B1053" s="48" t="s">
        <v>817</v>
      </c>
      <c r="C1053" s="48" t="s">
        <v>818</v>
      </c>
      <c r="E1053" s="48" t="s">
        <v>10</v>
      </c>
      <c r="F1053" s="48">
        <v>0.99</v>
      </c>
      <c r="G1053" s="48">
        <v>0</v>
      </c>
      <c r="H1053" s="48">
        <v>0.99</v>
      </c>
      <c r="I1053" s="48">
        <v>0.99</v>
      </c>
      <c r="J1053" s="48">
        <v>1</v>
      </c>
      <c r="K1053" s="48">
        <v>0.99</v>
      </c>
      <c r="L1053" s="48">
        <v>1</v>
      </c>
      <c r="M1053" s="48">
        <v>0.99</v>
      </c>
      <c r="N1053" s="48">
        <v>1</v>
      </c>
      <c r="O1053">
        <v>1</v>
      </c>
      <c r="P1053" s="48">
        <v>0</v>
      </c>
      <c r="Q1053" s="49">
        <v>41600</v>
      </c>
      <c r="S1053" t="s">
        <v>709</v>
      </c>
      <c r="T1053" t="s">
        <v>710</v>
      </c>
      <c r="U1053" s="48" t="s">
        <v>711</v>
      </c>
      <c r="V1053" s="47"/>
      <c r="AB1053">
        <v>0</v>
      </c>
      <c r="AD1053">
        <v>0</v>
      </c>
      <c r="AF1053">
        <v>0</v>
      </c>
      <c r="AG1053">
        <v>0</v>
      </c>
      <c r="AH1053">
        <v>0</v>
      </c>
      <c r="AI1053">
        <v>0</v>
      </c>
      <c r="AJ1053">
        <v>0</v>
      </c>
      <c r="AK1053">
        <v>0</v>
      </c>
      <c r="AM1053">
        <v>0</v>
      </c>
      <c r="AN1053">
        <v>1</v>
      </c>
      <c r="AO1053">
        <v>1</v>
      </c>
      <c r="AP1053">
        <v>0</v>
      </c>
      <c r="AQ1053">
        <v>0</v>
      </c>
      <c r="AR1053">
        <v>0</v>
      </c>
      <c r="AS1053">
        <v>0</v>
      </c>
      <c r="AT1053">
        <v>0</v>
      </c>
      <c r="AU1053">
        <v>0</v>
      </c>
      <c r="AV1053">
        <v>0</v>
      </c>
      <c r="BA1053">
        <v>0</v>
      </c>
      <c r="BD1053">
        <v>0</v>
      </c>
      <c r="BG1053">
        <v>0</v>
      </c>
      <c r="BJ1053">
        <v>0</v>
      </c>
      <c r="BM1053">
        <v>0</v>
      </c>
      <c r="BP1053">
        <v>0</v>
      </c>
      <c r="BQ1053" s="48" t="s">
        <v>711</v>
      </c>
      <c r="BX1053" s="48">
        <v>0</v>
      </c>
      <c r="BY1053" s="48">
        <v>15</v>
      </c>
      <c r="BZ1053" s="48">
        <v>0</v>
      </c>
      <c r="CA1053" s="48">
        <v>0</v>
      </c>
      <c r="CB1053" s="49"/>
    </row>
    <row r="1054" spans="1:80" x14ac:dyDescent="0.25">
      <c r="A1054">
        <v>10001</v>
      </c>
      <c r="B1054" s="48" t="s">
        <v>819</v>
      </c>
      <c r="C1054" s="48" t="s">
        <v>820</v>
      </c>
      <c r="E1054" s="48" t="s">
        <v>10</v>
      </c>
      <c r="F1054" s="48">
        <v>1.0900000000000001</v>
      </c>
      <c r="G1054" s="48">
        <v>0</v>
      </c>
      <c r="H1054" s="48">
        <v>1.0900000000000001</v>
      </c>
      <c r="I1054" s="48">
        <v>1.0900000000000001</v>
      </c>
      <c r="J1054" s="48">
        <v>1</v>
      </c>
      <c r="K1054" s="48">
        <v>1.0900000000000001</v>
      </c>
      <c r="L1054" s="48">
        <v>1</v>
      </c>
      <c r="M1054" s="48">
        <v>1.0900000000000001</v>
      </c>
      <c r="N1054" s="48">
        <v>1</v>
      </c>
      <c r="O1054">
        <v>1</v>
      </c>
      <c r="P1054" s="48">
        <v>0</v>
      </c>
      <c r="Q1054" s="49">
        <v>41348</v>
      </c>
      <c r="S1054" t="s">
        <v>709</v>
      </c>
      <c r="T1054" t="s">
        <v>710</v>
      </c>
      <c r="U1054" s="48" t="s">
        <v>750</v>
      </c>
      <c r="V1054" s="47"/>
      <c r="AB1054">
        <v>0</v>
      </c>
      <c r="AD1054">
        <v>0</v>
      </c>
      <c r="AF1054">
        <v>0</v>
      </c>
      <c r="AG1054">
        <v>0</v>
      </c>
      <c r="AH1054">
        <v>0</v>
      </c>
      <c r="AI1054">
        <v>0</v>
      </c>
      <c r="AJ1054">
        <v>0</v>
      </c>
      <c r="AK1054">
        <v>0</v>
      </c>
      <c r="AM1054">
        <v>0</v>
      </c>
      <c r="AN1054">
        <v>1</v>
      </c>
      <c r="AO1054">
        <v>1</v>
      </c>
      <c r="AP1054">
        <v>0</v>
      </c>
      <c r="AQ1054">
        <v>0</v>
      </c>
      <c r="AR1054">
        <v>0</v>
      </c>
      <c r="AS1054">
        <v>0</v>
      </c>
      <c r="AT1054">
        <v>0</v>
      </c>
      <c r="AU1054">
        <v>0</v>
      </c>
      <c r="AV1054">
        <v>0</v>
      </c>
      <c r="BA1054">
        <v>0</v>
      </c>
      <c r="BD1054">
        <v>0</v>
      </c>
      <c r="BG1054">
        <v>0</v>
      </c>
      <c r="BJ1054">
        <v>0</v>
      </c>
      <c r="BM1054">
        <v>0</v>
      </c>
      <c r="BP1054">
        <v>0</v>
      </c>
      <c r="BQ1054" s="48" t="s">
        <v>711</v>
      </c>
      <c r="BR1054" s="48" t="s">
        <v>821</v>
      </c>
      <c r="BS1054" s="48" t="s">
        <v>750</v>
      </c>
      <c r="BU1054" s="48" t="s">
        <v>702</v>
      </c>
      <c r="BX1054" s="48">
        <v>0</v>
      </c>
      <c r="BY1054" s="48">
        <v>15</v>
      </c>
      <c r="BZ1054" s="48">
        <v>0</v>
      </c>
      <c r="CA1054" s="48">
        <v>0</v>
      </c>
      <c r="CB1054" s="49"/>
    </row>
    <row r="1055" spans="1:80" x14ac:dyDescent="0.25">
      <c r="A1055">
        <v>10001</v>
      </c>
      <c r="B1055" s="48" t="s">
        <v>7818</v>
      </c>
      <c r="C1055" s="48" t="s">
        <v>7819</v>
      </c>
      <c r="E1055" s="48" t="s">
        <v>10</v>
      </c>
      <c r="F1055" s="48">
        <v>0</v>
      </c>
      <c r="G1055" s="48">
        <v>0</v>
      </c>
      <c r="H1055" s="48">
        <v>0</v>
      </c>
      <c r="I1055" s="48">
        <v>0</v>
      </c>
      <c r="J1055" s="48">
        <v>1</v>
      </c>
      <c r="K1055" s="48">
        <v>0</v>
      </c>
      <c r="L1055" s="48">
        <v>1</v>
      </c>
      <c r="M1055" s="48">
        <v>0</v>
      </c>
      <c r="N1055" s="48">
        <v>1</v>
      </c>
      <c r="O1055">
        <v>1</v>
      </c>
      <c r="P1055" s="48">
        <v>0</v>
      </c>
      <c r="Q1055" s="49">
        <v>42873</v>
      </c>
      <c r="S1055" t="s">
        <v>709</v>
      </c>
      <c r="T1055" t="s">
        <v>710</v>
      </c>
      <c r="U1055" s="48" t="s">
        <v>737</v>
      </c>
      <c r="V1055" s="47"/>
      <c r="AB1055">
        <v>0</v>
      </c>
      <c r="AD1055">
        <v>0</v>
      </c>
      <c r="AF1055">
        <v>0</v>
      </c>
      <c r="AG1055">
        <v>0</v>
      </c>
      <c r="AH1055">
        <v>0</v>
      </c>
      <c r="AI1055">
        <v>0</v>
      </c>
      <c r="AJ1055">
        <v>0</v>
      </c>
      <c r="AK1055">
        <v>0</v>
      </c>
      <c r="AM1055">
        <v>0</v>
      </c>
      <c r="AN1055">
        <v>1</v>
      </c>
      <c r="AO1055">
        <v>1</v>
      </c>
      <c r="AP1055">
        <v>0</v>
      </c>
      <c r="AQ1055">
        <v>0</v>
      </c>
      <c r="AR1055">
        <v>0</v>
      </c>
      <c r="AS1055">
        <v>0</v>
      </c>
      <c r="AT1055">
        <v>0</v>
      </c>
      <c r="AU1055">
        <v>0</v>
      </c>
      <c r="AV1055">
        <v>0</v>
      </c>
      <c r="BA1055">
        <v>0</v>
      </c>
      <c r="BD1055">
        <v>0</v>
      </c>
      <c r="BG1055">
        <v>0</v>
      </c>
      <c r="BJ1055">
        <v>0</v>
      </c>
      <c r="BM1055">
        <v>0</v>
      </c>
      <c r="BP1055">
        <v>0</v>
      </c>
      <c r="BU1055" s="48" t="s">
        <v>702</v>
      </c>
      <c r="BX1055" s="48">
        <v>0</v>
      </c>
      <c r="BY1055" s="48">
        <v>15</v>
      </c>
      <c r="BZ1055" s="48">
        <v>0</v>
      </c>
      <c r="CA1055" s="48">
        <v>0</v>
      </c>
      <c r="CB1055" s="49">
        <v>0</v>
      </c>
    </row>
    <row r="1056" spans="1:80" x14ac:dyDescent="0.25">
      <c r="A1056">
        <v>10001</v>
      </c>
      <c r="B1056" s="48" t="s">
        <v>7575</v>
      </c>
      <c r="C1056" s="48" t="s">
        <v>7576</v>
      </c>
      <c r="E1056" s="48" t="s">
        <v>10</v>
      </c>
      <c r="F1056" s="48">
        <v>1.81</v>
      </c>
      <c r="G1056" s="48">
        <v>0</v>
      </c>
      <c r="H1056" s="48">
        <v>1.81</v>
      </c>
      <c r="I1056" s="48">
        <v>1.81</v>
      </c>
      <c r="J1056" s="48">
        <v>1</v>
      </c>
      <c r="K1056" s="48">
        <v>1.81</v>
      </c>
      <c r="L1056" s="48">
        <v>1</v>
      </c>
      <c r="M1056" s="48">
        <v>1.81</v>
      </c>
      <c r="N1056" s="48">
        <v>1</v>
      </c>
      <c r="O1056">
        <v>1</v>
      </c>
      <c r="P1056" s="48">
        <v>0</v>
      </c>
      <c r="Q1056" s="49">
        <v>42276</v>
      </c>
      <c r="S1056" t="s">
        <v>709</v>
      </c>
      <c r="T1056" t="s">
        <v>710</v>
      </c>
      <c r="U1056" s="48" t="s">
        <v>702</v>
      </c>
      <c r="V1056" s="47"/>
      <c r="AB1056">
        <v>0</v>
      </c>
      <c r="AD1056">
        <v>0</v>
      </c>
      <c r="AF1056">
        <v>0</v>
      </c>
      <c r="AG1056">
        <v>0</v>
      </c>
      <c r="AH1056">
        <v>0</v>
      </c>
      <c r="AI1056">
        <v>0</v>
      </c>
      <c r="AJ1056">
        <v>0</v>
      </c>
      <c r="AK1056">
        <v>0</v>
      </c>
      <c r="AM1056">
        <v>0</v>
      </c>
      <c r="AN1056">
        <v>1</v>
      </c>
      <c r="AO1056">
        <v>1</v>
      </c>
      <c r="AP1056">
        <v>0</v>
      </c>
      <c r="AQ1056">
        <v>0</v>
      </c>
      <c r="AR1056">
        <v>0</v>
      </c>
      <c r="AS1056">
        <v>0</v>
      </c>
      <c r="AT1056">
        <v>0</v>
      </c>
      <c r="AU1056">
        <v>0</v>
      </c>
      <c r="AV1056">
        <v>0</v>
      </c>
      <c r="BA1056">
        <v>0</v>
      </c>
      <c r="BD1056">
        <v>0</v>
      </c>
      <c r="BG1056">
        <v>0</v>
      </c>
      <c r="BJ1056">
        <v>0</v>
      </c>
      <c r="BM1056">
        <v>0</v>
      </c>
      <c r="BP1056">
        <v>0</v>
      </c>
      <c r="BQ1056" s="48" t="s">
        <v>702</v>
      </c>
      <c r="BX1056" s="48">
        <v>0</v>
      </c>
      <c r="BY1056" s="48">
        <v>0</v>
      </c>
      <c r="BZ1056" s="48">
        <v>0</v>
      </c>
      <c r="CA1056" s="48">
        <v>0</v>
      </c>
      <c r="CB1056" s="49"/>
    </row>
    <row r="1057" spans="1:80" x14ac:dyDescent="0.25">
      <c r="A1057">
        <v>10001</v>
      </c>
      <c r="B1057" s="48" t="s">
        <v>822</v>
      </c>
      <c r="C1057" s="48" t="s">
        <v>823</v>
      </c>
      <c r="E1057" s="48" t="s">
        <v>10</v>
      </c>
      <c r="F1057" s="48">
        <v>0.8</v>
      </c>
      <c r="G1057" s="48">
        <v>0</v>
      </c>
      <c r="H1057" s="48">
        <v>0.8</v>
      </c>
      <c r="I1057" s="48">
        <v>0.8</v>
      </c>
      <c r="J1057" s="48">
        <v>1</v>
      </c>
      <c r="K1057" s="48">
        <v>0.8</v>
      </c>
      <c r="L1057" s="48">
        <v>1</v>
      </c>
      <c r="M1057" s="48">
        <v>0.8</v>
      </c>
      <c r="N1057" s="48">
        <v>1</v>
      </c>
      <c r="O1057">
        <v>1</v>
      </c>
      <c r="P1057" s="48">
        <v>0</v>
      </c>
      <c r="Q1057" s="49">
        <v>42276</v>
      </c>
      <c r="S1057" t="s">
        <v>709</v>
      </c>
      <c r="T1057" t="s">
        <v>710</v>
      </c>
      <c r="U1057" s="48" t="s">
        <v>711</v>
      </c>
      <c r="V1057" s="47"/>
      <c r="AB1057">
        <v>0</v>
      </c>
      <c r="AD1057">
        <v>0</v>
      </c>
      <c r="AF1057">
        <v>0</v>
      </c>
      <c r="AG1057">
        <v>0</v>
      </c>
      <c r="AH1057">
        <v>0</v>
      </c>
      <c r="AI1057">
        <v>0</v>
      </c>
      <c r="AJ1057">
        <v>0</v>
      </c>
      <c r="AK1057">
        <v>0</v>
      </c>
      <c r="AM1057">
        <v>0</v>
      </c>
      <c r="AN1057">
        <v>1</v>
      </c>
      <c r="AO1057">
        <v>1</v>
      </c>
      <c r="AP1057">
        <v>0</v>
      </c>
      <c r="AQ1057">
        <v>0</v>
      </c>
      <c r="AR1057">
        <v>0</v>
      </c>
      <c r="AS1057">
        <v>0</v>
      </c>
      <c r="AT1057">
        <v>0</v>
      </c>
      <c r="AU1057">
        <v>0</v>
      </c>
      <c r="AV1057">
        <v>0</v>
      </c>
      <c r="BA1057">
        <v>0</v>
      </c>
      <c r="BD1057">
        <v>0</v>
      </c>
      <c r="BG1057">
        <v>0</v>
      </c>
      <c r="BJ1057">
        <v>0</v>
      </c>
      <c r="BM1057">
        <v>0</v>
      </c>
      <c r="BP1057">
        <v>0</v>
      </c>
      <c r="BQ1057" s="48" t="s">
        <v>711</v>
      </c>
      <c r="BX1057" s="48">
        <v>0</v>
      </c>
      <c r="BY1057" s="48">
        <v>0</v>
      </c>
      <c r="BZ1057" s="48">
        <v>0</v>
      </c>
      <c r="CA1057" s="48">
        <v>0</v>
      </c>
      <c r="CB1057" s="49"/>
    </row>
    <row r="1058" spans="1:80" x14ac:dyDescent="0.25">
      <c r="A1058">
        <v>10001</v>
      </c>
      <c r="B1058" s="48" t="s">
        <v>7218</v>
      </c>
      <c r="C1058" s="48" t="s">
        <v>7219</v>
      </c>
      <c r="E1058" s="48" t="s">
        <v>12</v>
      </c>
      <c r="F1058" s="48">
        <v>115.91</v>
      </c>
      <c r="G1058" s="48">
        <v>0</v>
      </c>
      <c r="H1058" s="48">
        <v>115.91</v>
      </c>
      <c r="I1058" s="48">
        <v>115.91</v>
      </c>
      <c r="J1058" s="48">
        <v>1</v>
      </c>
      <c r="K1058" s="48">
        <v>115.91</v>
      </c>
      <c r="L1058" s="48">
        <v>1</v>
      </c>
      <c r="M1058" s="48">
        <v>115.91</v>
      </c>
      <c r="N1058" s="48">
        <v>1</v>
      </c>
      <c r="O1058">
        <v>1</v>
      </c>
      <c r="P1058" s="48">
        <v>0</v>
      </c>
      <c r="Q1058" s="49">
        <v>41880</v>
      </c>
      <c r="S1058" t="s">
        <v>1926</v>
      </c>
      <c r="T1058" t="s">
        <v>1927</v>
      </c>
      <c r="U1058" s="48" t="s">
        <v>2157</v>
      </c>
      <c r="V1058" s="47"/>
      <c r="AB1058">
        <v>0</v>
      </c>
      <c r="AD1058">
        <v>0</v>
      </c>
      <c r="AF1058">
        <v>0</v>
      </c>
      <c r="AG1058">
        <v>0</v>
      </c>
      <c r="AH1058">
        <v>0</v>
      </c>
      <c r="AI1058">
        <v>0</v>
      </c>
      <c r="AJ1058">
        <v>0</v>
      </c>
      <c r="AK1058">
        <v>0</v>
      </c>
      <c r="AM1058">
        <v>0</v>
      </c>
      <c r="AN1058">
        <v>1</v>
      </c>
      <c r="AO1058">
        <v>1</v>
      </c>
      <c r="AP1058">
        <v>0</v>
      </c>
      <c r="AQ1058">
        <v>0</v>
      </c>
      <c r="AR1058">
        <v>0</v>
      </c>
      <c r="AS1058">
        <v>0</v>
      </c>
      <c r="AT1058">
        <v>0</v>
      </c>
      <c r="AU1058">
        <v>0</v>
      </c>
      <c r="AV1058">
        <v>0</v>
      </c>
      <c r="BA1058">
        <v>0</v>
      </c>
      <c r="BD1058">
        <v>0</v>
      </c>
      <c r="BG1058">
        <v>0</v>
      </c>
      <c r="BJ1058">
        <v>0</v>
      </c>
      <c r="BM1058">
        <v>0</v>
      </c>
      <c r="BP1058">
        <v>0</v>
      </c>
      <c r="BQ1058" s="48" t="s">
        <v>2157</v>
      </c>
      <c r="BR1058" s="48" t="s">
        <v>7220</v>
      </c>
      <c r="BX1058" s="48">
        <v>0</v>
      </c>
      <c r="BY1058" s="48">
        <v>21</v>
      </c>
      <c r="BZ1058" s="48">
        <v>0</v>
      </c>
      <c r="CA1058" s="48">
        <v>0</v>
      </c>
      <c r="CB1058" s="49"/>
    </row>
    <row r="1059" spans="1:80" x14ac:dyDescent="0.25">
      <c r="A1059">
        <v>10001</v>
      </c>
      <c r="B1059" s="48" t="s">
        <v>5423</v>
      </c>
      <c r="C1059" s="48" t="s">
        <v>5424</v>
      </c>
      <c r="E1059" s="48" t="s">
        <v>12</v>
      </c>
      <c r="F1059" s="48">
        <v>135</v>
      </c>
      <c r="G1059" s="48">
        <v>0</v>
      </c>
      <c r="H1059" s="48">
        <v>135</v>
      </c>
      <c r="I1059" s="48">
        <v>135</v>
      </c>
      <c r="J1059" s="48">
        <v>1</v>
      </c>
      <c r="K1059" s="48">
        <v>135</v>
      </c>
      <c r="L1059" s="48">
        <v>1</v>
      </c>
      <c r="M1059" s="48">
        <v>135</v>
      </c>
      <c r="N1059" s="48">
        <v>1</v>
      </c>
      <c r="O1059">
        <v>1</v>
      </c>
      <c r="P1059" s="48">
        <v>0</v>
      </c>
      <c r="Q1059" s="49">
        <v>42359</v>
      </c>
      <c r="S1059" t="s">
        <v>3881</v>
      </c>
      <c r="T1059" t="s">
        <v>3882</v>
      </c>
      <c r="U1059" s="48" t="s">
        <v>1918</v>
      </c>
      <c r="V1059" s="47"/>
      <c r="AB1059">
        <v>0</v>
      </c>
      <c r="AD1059">
        <v>0</v>
      </c>
      <c r="AF1059">
        <v>0</v>
      </c>
      <c r="AG1059">
        <v>0</v>
      </c>
      <c r="AH1059">
        <v>0</v>
      </c>
      <c r="AI1059">
        <v>0</v>
      </c>
      <c r="AJ1059">
        <v>0</v>
      </c>
      <c r="AK1059">
        <v>0</v>
      </c>
      <c r="AM1059">
        <v>0</v>
      </c>
      <c r="AN1059">
        <v>1</v>
      </c>
      <c r="AO1059">
        <v>1</v>
      </c>
      <c r="AP1059">
        <v>0</v>
      </c>
      <c r="AQ1059">
        <v>0</v>
      </c>
      <c r="AR1059">
        <v>0</v>
      </c>
      <c r="AS1059">
        <v>0</v>
      </c>
      <c r="AT1059">
        <v>0</v>
      </c>
      <c r="AU1059">
        <v>0</v>
      </c>
      <c r="AV1059">
        <v>0</v>
      </c>
      <c r="BA1059">
        <v>0</v>
      </c>
      <c r="BD1059">
        <v>0</v>
      </c>
      <c r="BG1059">
        <v>0</v>
      </c>
      <c r="BJ1059">
        <v>0</v>
      </c>
      <c r="BM1059">
        <v>0</v>
      </c>
      <c r="BP1059">
        <v>0</v>
      </c>
      <c r="BQ1059" s="48" t="s">
        <v>1918</v>
      </c>
      <c r="BR1059" s="48" t="s">
        <v>5425</v>
      </c>
      <c r="BX1059" s="48">
        <v>0</v>
      </c>
      <c r="BY1059" s="48">
        <v>15</v>
      </c>
      <c r="BZ1059" s="48">
        <v>0</v>
      </c>
      <c r="CA1059" s="48">
        <v>0</v>
      </c>
      <c r="CB1059" s="49"/>
    </row>
    <row r="1060" spans="1:80" x14ac:dyDescent="0.25">
      <c r="A1060">
        <v>10001</v>
      </c>
      <c r="B1060" s="48" t="s">
        <v>5638</v>
      </c>
      <c r="C1060" s="48" t="s">
        <v>5639</v>
      </c>
      <c r="E1060" s="48" t="s">
        <v>12</v>
      </c>
      <c r="F1060" s="48">
        <v>271.89999999999998</v>
      </c>
      <c r="G1060" s="48">
        <v>0</v>
      </c>
      <c r="H1060" s="48">
        <v>271.89999999999998</v>
      </c>
      <c r="I1060" s="48">
        <v>271.89999999999998</v>
      </c>
      <c r="J1060" s="48">
        <v>1</v>
      </c>
      <c r="K1060" s="48">
        <v>271.89999999999998</v>
      </c>
      <c r="L1060" s="48">
        <v>1</v>
      </c>
      <c r="M1060" s="48">
        <v>271.89999999999998</v>
      </c>
      <c r="N1060" s="48">
        <v>1</v>
      </c>
      <c r="O1060">
        <v>1</v>
      </c>
      <c r="P1060" s="48">
        <v>0</v>
      </c>
      <c r="Q1060" s="49">
        <v>40085</v>
      </c>
      <c r="S1060" t="s">
        <v>5635</v>
      </c>
      <c r="T1060" t="s">
        <v>5636</v>
      </c>
      <c r="U1060" s="48" t="s">
        <v>5637</v>
      </c>
      <c r="V1060" s="47"/>
      <c r="AB1060">
        <v>0</v>
      </c>
      <c r="AD1060">
        <v>0</v>
      </c>
      <c r="AF1060">
        <v>0</v>
      </c>
      <c r="AG1060">
        <v>0</v>
      </c>
      <c r="AH1060">
        <v>0</v>
      </c>
      <c r="AI1060">
        <v>0</v>
      </c>
      <c r="AJ1060">
        <v>0</v>
      </c>
      <c r="AK1060">
        <v>0</v>
      </c>
      <c r="AM1060">
        <v>0</v>
      </c>
      <c r="AN1060">
        <v>1</v>
      </c>
      <c r="AO1060">
        <v>1</v>
      </c>
      <c r="AP1060">
        <v>0</v>
      </c>
      <c r="AQ1060">
        <v>0</v>
      </c>
      <c r="AR1060">
        <v>0</v>
      </c>
      <c r="AS1060">
        <v>0</v>
      </c>
      <c r="AT1060">
        <v>0</v>
      </c>
      <c r="AU1060">
        <v>0</v>
      </c>
      <c r="AV1060">
        <v>0</v>
      </c>
      <c r="BA1060">
        <v>0</v>
      </c>
      <c r="BD1060">
        <v>0</v>
      </c>
      <c r="BG1060">
        <v>0</v>
      </c>
      <c r="BJ1060">
        <v>0</v>
      </c>
      <c r="BM1060">
        <v>0</v>
      </c>
      <c r="BP1060">
        <v>0</v>
      </c>
      <c r="BQ1060" s="48" t="s">
        <v>5637</v>
      </c>
      <c r="BX1060" s="48">
        <v>0</v>
      </c>
      <c r="BY1060" s="48">
        <v>15</v>
      </c>
      <c r="BZ1060" s="48">
        <v>0</v>
      </c>
      <c r="CA1060" s="48">
        <v>0</v>
      </c>
      <c r="CB1060" s="49"/>
    </row>
    <row r="1061" spans="1:80" x14ac:dyDescent="0.25">
      <c r="A1061">
        <v>10001</v>
      </c>
      <c r="B1061" s="48" t="s">
        <v>5640</v>
      </c>
      <c r="C1061" s="48" t="s">
        <v>5641</v>
      </c>
      <c r="E1061" s="48" t="s">
        <v>12</v>
      </c>
      <c r="F1061" s="48">
        <v>271.89999999999998</v>
      </c>
      <c r="G1061" s="48">
        <v>0</v>
      </c>
      <c r="H1061" s="48">
        <v>271.89999999999998</v>
      </c>
      <c r="I1061" s="48">
        <v>271.89999999999998</v>
      </c>
      <c r="J1061" s="48">
        <v>1</v>
      </c>
      <c r="K1061" s="48">
        <v>271.89999999999998</v>
      </c>
      <c r="L1061" s="48">
        <v>1</v>
      </c>
      <c r="M1061" s="48">
        <v>271.89999999999998</v>
      </c>
      <c r="N1061" s="48">
        <v>1</v>
      </c>
      <c r="O1061">
        <v>1</v>
      </c>
      <c r="P1061" s="48">
        <v>0</v>
      </c>
      <c r="Q1061" s="49">
        <v>42023</v>
      </c>
      <c r="S1061" t="s">
        <v>5635</v>
      </c>
      <c r="T1061" t="s">
        <v>5636</v>
      </c>
      <c r="U1061" s="48" t="s">
        <v>5637</v>
      </c>
      <c r="V1061" s="47"/>
      <c r="AB1061">
        <v>0</v>
      </c>
      <c r="AD1061">
        <v>0</v>
      </c>
      <c r="AF1061">
        <v>0</v>
      </c>
      <c r="AG1061">
        <v>0</v>
      </c>
      <c r="AH1061">
        <v>0</v>
      </c>
      <c r="AI1061">
        <v>0</v>
      </c>
      <c r="AJ1061">
        <v>0</v>
      </c>
      <c r="AK1061">
        <v>0</v>
      </c>
      <c r="AM1061">
        <v>0</v>
      </c>
      <c r="AN1061">
        <v>1</v>
      </c>
      <c r="AO1061">
        <v>1</v>
      </c>
      <c r="AP1061">
        <v>0</v>
      </c>
      <c r="AQ1061">
        <v>0</v>
      </c>
      <c r="AR1061">
        <v>0</v>
      </c>
      <c r="AS1061">
        <v>0</v>
      </c>
      <c r="AT1061">
        <v>0</v>
      </c>
      <c r="AU1061">
        <v>0</v>
      </c>
      <c r="AV1061">
        <v>0</v>
      </c>
      <c r="BA1061">
        <v>0</v>
      </c>
      <c r="BD1061">
        <v>0</v>
      </c>
      <c r="BG1061">
        <v>0</v>
      </c>
      <c r="BJ1061">
        <v>0</v>
      </c>
      <c r="BM1061">
        <v>0</v>
      </c>
      <c r="BP1061">
        <v>0</v>
      </c>
      <c r="BQ1061" s="48" t="s">
        <v>5637</v>
      </c>
      <c r="BX1061" s="48">
        <v>0</v>
      </c>
      <c r="BY1061" s="48">
        <v>15</v>
      </c>
      <c r="BZ1061" s="48">
        <v>0</v>
      </c>
      <c r="CA1061" s="48">
        <v>0</v>
      </c>
      <c r="CB1061" s="49"/>
    </row>
    <row r="1062" spans="1:80" x14ac:dyDescent="0.25">
      <c r="A1062">
        <v>10001</v>
      </c>
      <c r="B1062" s="48" t="s">
        <v>5642</v>
      </c>
      <c r="C1062" s="48" t="s">
        <v>5643</v>
      </c>
      <c r="E1062" s="48" t="s">
        <v>12</v>
      </c>
      <c r="F1062" s="48">
        <v>200.95</v>
      </c>
      <c r="G1062" s="48">
        <v>0</v>
      </c>
      <c r="H1062" s="48">
        <v>200.95</v>
      </c>
      <c r="I1062" s="48">
        <v>200.95</v>
      </c>
      <c r="J1062" s="48">
        <v>1</v>
      </c>
      <c r="K1062" s="48">
        <v>200.95</v>
      </c>
      <c r="L1062" s="48">
        <v>1</v>
      </c>
      <c r="M1062" s="48">
        <v>200.95</v>
      </c>
      <c r="N1062" s="48">
        <v>1</v>
      </c>
      <c r="O1062">
        <v>1</v>
      </c>
      <c r="P1062" s="48">
        <v>0</v>
      </c>
      <c r="Q1062" s="49">
        <v>41348</v>
      </c>
      <c r="S1062" t="s">
        <v>5635</v>
      </c>
      <c r="T1062" t="s">
        <v>5636</v>
      </c>
      <c r="U1062" s="48" t="s">
        <v>5637</v>
      </c>
      <c r="V1062" s="47"/>
      <c r="AB1062">
        <v>0</v>
      </c>
      <c r="AD1062">
        <v>0</v>
      </c>
      <c r="AF1062">
        <v>0</v>
      </c>
      <c r="AG1062">
        <v>0</v>
      </c>
      <c r="AH1062">
        <v>0</v>
      </c>
      <c r="AI1062">
        <v>0</v>
      </c>
      <c r="AJ1062">
        <v>0</v>
      </c>
      <c r="AK1062">
        <v>0</v>
      </c>
      <c r="AM1062">
        <v>0</v>
      </c>
      <c r="AN1062">
        <v>1</v>
      </c>
      <c r="AO1062">
        <v>1</v>
      </c>
      <c r="AP1062">
        <v>0</v>
      </c>
      <c r="AQ1062">
        <v>0</v>
      </c>
      <c r="AR1062">
        <v>0</v>
      </c>
      <c r="AS1062">
        <v>0</v>
      </c>
      <c r="AT1062">
        <v>0</v>
      </c>
      <c r="AU1062">
        <v>0</v>
      </c>
      <c r="AV1062">
        <v>0</v>
      </c>
      <c r="BA1062">
        <v>0</v>
      </c>
      <c r="BD1062">
        <v>0</v>
      </c>
      <c r="BG1062">
        <v>0</v>
      </c>
      <c r="BJ1062">
        <v>0</v>
      </c>
      <c r="BM1062">
        <v>0</v>
      </c>
      <c r="BP1062">
        <v>0</v>
      </c>
      <c r="BQ1062" s="48" t="s">
        <v>5637</v>
      </c>
      <c r="BX1062" s="48">
        <v>0</v>
      </c>
      <c r="BY1062" s="48">
        <v>15</v>
      </c>
      <c r="BZ1062" s="48">
        <v>0</v>
      </c>
      <c r="CA1062" s="48">
        <v>0</v>
      </c>
      <c r="CB1062" s="49"/>
    </row>
    <row r="1063" spans="1:80" x14ac:dyDescent="0.25">
      <c r="A1063">
        <v>10001</v>
      </c>
      <c r="B1063" s="48" t="s">
        <v>5644</v>
      </c>
      <c r="C1063" s="48" t="s">
        <v>5645</v>
      </c>
      <c r="E1063" s="48" t="s">
        <v>12</v>
      </c>
      <c r="F1063" s="48">
        <v>200.95</v>
      </c>
      <c r="G1063" s="48">
        <v>0</v>
      </c>
      <c r="H1063" s="48">
        <v>200.95</v>
      </c>
      <c r="I1063" s="48">
        <v>200.95</v>
      </c>
      <c r="J1063" s="48">
        <v>1</v>
      </c>
      <c r="K1063" s="48">
        <v>200.95</v>
      </c>
      <c r="L1063" s="48">
        <v>1</v>
      </c>
      <c r="M1063" s="48">
        <v>200.95</v>
      </c>
      <c r="N1063" s="48">
        <v>1</v>
      </c>
      <c r="O1063">
        <v>1</v>
      </c>
      <c r="P1063" s="48">
        <v>0</v>
      </c>
      <c r="Q1063" s="49">
        <v>39652</v>
      </c>
      <c r="S1063" t="s">
        <v>5635</v>
      </c>
      <c r="T1063" t="s">
        <v>5636</v>
      </c>
      <c r="U1063" s="48" t="s">
        <v>5637</v>
      </c>
      <c r="V1063" s="47"/>
      <c r="AB1063">
        <v>0</v>
      </c>
      <c r="AD1063">
        <v>0</v>
      </c>
      <c r="AF1063">
        <v>0</v>
      </c>
      <c r="AG1063">
        <v>0</v>
      </c>
      <c r="AH1063">
        <v>0</v>
      </c>
      <c r="AI1063">
        <v>0</v>
      </c>
      <c r="AJ1063">
        <v>0</v>
      </c>
      <c r="AK1063">
        <v>0</v>
      </c>
      <c r="AM1063">
        <v>0</v>
      </c>
      <c r="AN1063">
        <v>1</v>
      </c>
      <c r="AO1063">
        <v>1</v>
      </c>
      <c r="AP1063">
        <v>0</v>
      </c>
      <c r="AQ1063">
        <v>0</v>
      </c>
      <c r="AR1063">
        <v>0</v>
      </c>
      <c r="AS1063">
        <v>0</v>
      </c>
      <c r="AT1063">
        <v>0</v>
      </c>
      <c r="AU1063">
        <v>0</v>
      </c>
      <c r="AV1063">
        <v>0</v>
      </c>
      <c r="BA1063">
        <v>0</v>
      </c>
      <c r="BD1063">
        <v>0</v>
      </c>
      <c r="BG1063">
        <v>0</v>
      </c>
      <c r="BJ1063">
        <v>0</v>
      </c>
      <c r="BM1063">
        <v>0</v>
      </c>
      <c r="BP1063">
        <v>0</v>
      </c>
      <c r="BQ1063" s="48" t="s">
        <v>5637</v>
      </c>
      <c r="BX1063" s="48">
        <v>0</v>
      </c>
      <c r="BY1063" s="48">
        <v>15</v>
      </c>
      <c r="BZ1063" s="48">
        <v>0</v>
      </c>
      <c r="CA1063" s="48">
        <v>0</v>
      </c>
      <c r="CB1063" s="49"/>
    </row>
    <row r="1064" spans="1:80" x14ac:dyDescent="0.25">
      <c r="A1064">
        <v>10001</v>
      </c>
      <c r="B1064" s="48" t="s">
        <v>3319</v>
      </c>
      <c r="C1064" s="48" t="s">
        <v>3320</v>
      </c>
      <c r="E1064" s="48" t="s">
        <v>3321</v>
      </c>
      <c r="F1064" s="48">
        <v>120</v>
      </c>
      <c r="G1064" s="48">
        <v>0</v>
      </c>
      <c r="H1064" s="48">
        <v>120</v>
      </c>
      <c r="I1064" s="48">
        <v>120</v>
      </c>
      <c r="J1064" s="48">
        <v>1</v>
      </c>
      <c r="K1064" s="48">
        <v>120</v>
      </c>
      <c r="L1064" s="48">
        <v>1</v>
      </c>
      <c r="M1064" s="48">
        <v>120</v>
      </c>
      <c r="N1064" s="48">
        <v>1</v>
      </c>
      <c r="O1064">
        <v>1</v>
      </c>
      <c r="P1064" s="48">
        <v>0</v>
      </c>
      <c r="Q1064" s="49">
        <v>40920</v>
      </c>
      <c r="S1064" t="s">
        <v>1483</v>
      </c>
      <c r="T1064" t="s">
        <v>1484</v>
      </c>
      <c r="V1064" s="47"/>
      <c r="AB1064">
        <v>0</v>
      </c>
      <c r="AD1064">
        <v>0</v>
      </c>
      <c r="AF1064">
        <v>0</v>
      </c>
      <c r="AG1064">
        <v>0</v>
      </c>
      <c r="AH1064">
        <v>0</v>
      </c>
      <c r="AI1064">
        <v>0</v>
      </c>
      <c r="AJ1064">
        <v>0</v>
      </c>
      <c r="AK1064">
        <v>0</v>
      </c>
      <c r="AM1064">
        <v>0</v>
      </c>
      <c r="AN1064">
        <v>1</v>
      </c>
      <c r="AO1064">
        <v>1</v>
      </c>
      <c r="AP1064">
        <v>0</v>
      </c>
      <c r="AQ1064">
        <v>0</v>
      </c>
      <c r="AR1064">
        <v>0</v>
      </c>
      <c r="AS1064">
        <v>0</v>
      </c>
      <c r="AT1064">
        <v>0</v>
      </c>
      <c r="AU1064">
        <v>0</v>
      </c>
      <c r="AV1064">
        <v>0</v>
      </c>
      <c r="BA1064">
        <v>0</v>
      </c>
      <c r="BD1064">
        <v>0</v>
      </c>
      <c r="BG1064">
        <v>0</v>
      </c>
      <c r="BJ1064">
        <v>0</v>
      </c>
      <c r="BM1064">
        <v>0</v>
      </c>
      <c r="BP1064">
        <v>0</v>
      </c>
      <c r="BX1064" s="48">
        <v>0</v>
      </c>
      <c r="BY1064" s="48">
        <v>21</v>
      </c>
      <c r="BZ1064" s="48">
        <v>0</v>
      </c>
      <c r="CA1064" s="48">
        <v>0</v>
      </c>
      <c r="CB1064" s="49"/>
    </row>
    <row r="1065" spans="1:80" x14ac:dyDescent="0.25">
      <c r="A1065">
        <v>10001</v>
      </c>
      <c r="B1065" s="48" t="s">
        <v>2568</v>
      </c>
      <c r="C1065" s="48" t="s">
        <v>2569</v>
      </c>
      <c r="E1065" s="48" t="s">
        <v>12</v>
      </c>
      <c r="F1065" s="48">
        <v>99.45</v>
      </c>
      <c r="G1065" s="48">
        <v>0</v>
      </c>
      <c r="H1065" s="48">
        <v>99.45</v>
      </c>
      <c r="I1065" s="48">
        <v>99.45</v>
      </c>
      <c r="J1065" s="48">
        <v>1</v>
      </c>
      <c r="K1065" s="48">
        <v>99.45</v>
      </c>
      <c r="L1065" s="48">
        <v>1</v>
      </c>
      <c r="M1065" s="48">
        <v>99.45</v>
      </c>
      <c r="N1065" s="48">
        <v>1</v>
      </c>
      <c r="O1065">
        <v>1</v>
      </c>
      <c r="P1065" s="48">
        <v>0</v>
      </c>
      <c r="Q1065" s="49">
        <v>42621</v>
      </c>
      <c r="S1065" t="s">
        <v>2549</v>
      </c>
      <c r="T1065" t="s">
        <v>2550</v>
      </c>
      <c r="U1065" s="48" t="s">
        <v>2555</v>
      </c>
      <c r="V1065" s="47"/>
      <c r="AB1065">
        <v>0</v>
      </c>
      <c r="AD1065">
        <v>0</v>
      </c>
      <c r="AF1065">
        <v>0</v>
      </c>
      <c r="AG1065">
        <v>0</v>
      </c>
      <c r="AH1065">
        <v>0</v>
      </c>
      <c r="AI1065">
        <v>0</v>
      </c>
      <c r="AJ1065">
        <v>0</v>
      </c>
      <c r="AK1065">
        <v>0</v>
      </c>
      <c r="AM1065">
        <v>0</v>
      </c>
      <c r="AN1065">
        <v>1</v>
      </c>
      <c r="AO1065">
        <v>1</v>
      </c>
      <c r="AP1065">
        <v>0</v>
      </c>
      <c r="AQ1065">
        <v>0</v>
      </c>
      <c r="AR1065">
        <v>0</v>
      </c>
      <c r="AS1065">
        <v>0</v>
      </c>
      <c r="AT1065">
        <v>0</v>
      </c>
      <c r="AU1065">
        <v>0</v>
      </c>
      <c r="AV1065">
        <v>0</v>
      </c>
      <c r="BA1065">
        <v>0</v>
      </c>
      <c r="BD1065">
        <v>0</v>
      </c>
      <c r="BG1065">
        <v>0</v>
      </c>
      <c r="BJ1065">
        <v>0</v>
      </c>
      <c r="BM1065">
        <v>0</v>
      </c>
      <c r="BP1065">
        <v>0</v>
      </c>
      <c r="BQ1065" s="48" t="s">
        <v>2555</v>
      </c>
      <c r="BX1065" s="48">
        <v>0</v>
      </c>
      <c r="BY1065" s="48">
        <v>21</v>
      </c>
      <c r="BZ1065" s="48">
        <v>0</v>
      </c>
      <c r="CA1065" s="48">
        <v>0</v>
      </c>
      <c r="CB1065" s="49"/>
    </row>
    <row r="1066" spans="1:80" x14ac:dyDescent="0.25">
      <c r="A1066">
        <v>10001</v>
      </c>
      <c r="B1066" s="48" t="s">
        <v>6077</v>
      </c>
      <c r="C1066" s="48" t="s">
        <v>6078</v>
      </c>
      <c r="D1066" t="s">
        <v>6079</v>
      </c>
      <c r="E1066" s="48" t="s">
        <v>607</v>
      </c>
      <c r="F1066" s="48">
        <v>1290</v>
      </c>
      <c r="G1066" s="48">
        <v>0</v>
      </c>
      <c r="H1066" s="48">
        <v>1290</v>
      </c>
      <c r="I1066" s="48">
        <v>1290</v>
      </c>
      <c r="J1066" s="48">
        <v>1</v>
      </c>
      <c r="K1066" s="48">
        <v>1290</v>
      </c>
      <c r="L1066" s="48">
        <v>1</v>
      </c>
      <c r="M1066" s="48">
        <v>1290</v>
      </c>
      <c r="N1066" s="48">
        <v>1</v>
      </c>
      <c r="O1066">
        <v>1</v>
      </c>
      <c r="P1066" s="48">
        <v>0</v>
      </c>
      <c r="Q1066" s="49">
        <v>42989</v>
      </c>
      <c r="S1066" t="s">
        <v>2161</v>
      </c>
      <c r="T1066" t="s">
        <v>2162</v>
      </c>
      <c r="U1066" s="48" t="s">
        <v>1933</v>
      </c>
      <c r="V1066" s="47"/>
      <c r="AB1066">
        <v>0</v>
      </c>
      <c r="AD1066">
        <v>0</v>
      </c>
      <c r="AF1066">
        <v>0</v>
      </c>
      <c r="AG1066">
        <v>0</v>
      </c>
      <c r="AH1066">
        <v>0</v>
      </c>
      <c r="AI1066">
        <v>0</v>
      </c>
      <c r="AJ1066">
        <v>0</v>
      </c>
      <c r="AK1066">
        <v>0</v>
      </c>
      <c r="AM1066">
        <v>0</v>
      </c>
      <c r="AN1066">
        <v>1</v>
      </c>
      <c r="AO1066">
        <v>1</v>
      </c>
      <c r="AP1066">
        <v>0</v>
      </c>
      <c r="AQ1066">
        <v>0</v>
      </c>
      <c r="AR1066">
        <v>0</v>
      </c>
      <c r="AS1066">
        <v>0</v>
      </c>
      <c r="AT1066">
        <v>0</v>
      </c>
      <c r="AU1066">
        <v>0</v>
      </c>
      <c r="AV1066">
        <v>0</v>
      </c>
      <c r="BA1066">
        <v>0</v>
      </c>
      <c r="BD1066">
        <v>0</v>
      </c>
      <c r="BG1066">
        <v>0</v>
      </c>
      <c r="BJ1066">
        <v>0</v>
      </c>
      <c r="BM1066">
        <v>0</v>
      </c>
      <c r="BP1066">
        <v>0</v>
      </c>
      <c r="BQ1066" s="48" t="s">
        <v>6080</v>
      </c>
      <c r="BR1066" s="48" t="s">
        <v>6081</v>
      </c>
      <c r="BS1066" s="48" t="s">
        <v>1933</v>
      </c>
      <c r="BT1066" s="48" t="s">
        <v>6082</v>
      </c>
      <c r="BU1066" s="48" t="s">
        <v>6083</v>
      </c>
      <c r="BV1066" t="s">
        <v>6084</v>
      </c>
      <c r="BX1066" s="48">
        <v>0</v>
      </c>
      <c r="BY1066" s="48">
        <v>15</v>
      </c>
      <c r="BZ1066" s="48">
        <v>0</v>
      </c>
      <c r="CA1066" s="48">
        <v>0</v>
      </c>
      <c r="CB1066" s="49"/>
    </row>
    <row r="1067" spans="1:80" x14ac:dyDescent="0.25">
      <c r="A1067">
        <v>10001</v>
      </c>
      <c r="B1067" s="48" t="s">
        <v>6085</v>
      </c>
      <c r="C1067" s="48" t="s">
        <v>6086</v>
      </c>
      <c r="E1067" s="48" t="s">
        <v>12</v>
      </c>
      <c r="F1067" s="48">
        <v>19.77</v>
      </c>
      <c r="G1067" s="48">
        <v>0</v>
      </c>
      <c r="H1067" s="48">
        <v>19.77</v>
      </c>
      <c r="I1067" s="48">
        <v>19.77</v>
      </c>
      <c r="J1067" s="48">
        <v>1</v>
      </c>
      <c r="K1067" s="48">
        <v>19.77</v>
      </c>
      <c r="L1067" s="48">
        <v>1</v>
      </c>
      <c r="M1067" s="48">
        <v>19.77</v>
      </c>
      <c r="N1067" s="48">
        <v>1</v>
      </c>
      <c r="O1067">
        <v>1</v>
      </c>
      <c r="P1067" s="48">
        <v>0</v>
      </c>
      <c r="Q1067" s="49">
        <v>40711</v>
      </c>
      <c r="S1067" t="s">
        <v>2420</v>
      </c>
      <c r="T1067" t="s">
        <v>2421</v>
      </c>
      <c r="V1067" s="47"/>
      <c r="AB1067">
        <v>0</v>
      </c>
      <c r="AD1067">
        <v>0</v>
      </c>
      <c r="AF1067">
        <v>0</v>
      </c>
      <c r="AG1067">
        <v>0</v>
      </c>
      <c r="AH1067">
        <v>0</v>
      </c>
      <c r="AI1067">
        <v>0</v>
      </c>
      <c r="AJ1067">
        <v>0</v>
      </c>
      <c r="AK1067">
        <v>0</v>
      </c>
      <c r="AM1067">
        <v>0</v>
      </c>
      <c r="AN1067">
        <v>1</v>
      </c>
      <c r="AO1067">
        <v>1</v>
      </c>
      <c r="AP1067">
        <v>0</v>
      </c>
      <c r="AQ1067">
        <v>0</v>
      </c>
      <c r="AR1067">
        <v>0</v>
      </c>
      <c r="AS1067">
        <v>0</v>
      </c>
      <c r="AT1067">
        <v>0</v>
      </c>
      <c r="AU1067">
        <v>0</v>
      </c>
      <c r="AV1067">
        <v>0</v>
      </c>
      <c r="BA1067">
        <v>0</v>
      </c>
      <c r="BD1067">
        <v>0</v>
      </c>
      <c r="BG1067">
        <v>0</v>
      </c>
      <c r="BJ1067">
        <v>0</v>
      </c>
      <c r="BM1067">
        <v>0</v>
      </c>
      <c r="BP1067">
        <v>0</v>
      </c>
      <c r="BQ1067" s="48" t="s">
        <v>786</v>
      </c>
      <c r="BX1067" s="48">
        <v>0</v>
      </c>
      <c r="BY1067" s="48">
        <v>0</v>
      </c>
      <c r="BZ1067" s="48">
        <v>0</v>
      </c>
      <c r="CA1067" s="48">
        <v>0</v>
      </c>
      <c r="CB1067" s="49"/>
    </row>
    <row r="1068" spans="1:80" x14ac:dyDescent="0.25">
      <c r="A1068">
        <v>10001</v>
      </c>
      <c r="B1068" s="48" t="s">
        <v>6090</v>
      </c>
      <c r="C1068" s="48" t="s">
        <v>6091</v>
      </c>
      <c r="E1068" s="48" t="s">
        <v>10</v>
      </c>
      <c r="F1068" s="48">
        <v>2.11</v>
      </c>
      <c r="G1068" s="48">
        <v>0</v>
      </c>
      <c r="H1068" s="48">
        <v>2.11</v>
      </c>
      <c r="I1068" s="48">
        <v>2.11</v>
      </c>
      <c r="J1068" s="48">
        <v>1</v>
      </c>
      <c r="K1068" s="48">
        <v>2.11</v>
      </c>
      <c r="L1068" s="48">
        <v>1</v>
      </c>
      <c r="M1068" s="48">
        <v>2.11</v>
      </c>
      <c r="N1068" s="48">
        <v>1</v>
      </c>
      <c r="O1068">
        <v>1</v>
      </c>
      <c r="P1068" s="48">
        <v>0</v>
      </c>
      <c r="Q1068" s="49">
        <v>42144</v>
      </c>
      <c r="S1068" t="s">
        <v>2161</v>
      </c>
      <c r="T1068" t="s">
        <v>2162</v>
      </c>
      <c r="U1068" s="48" t="s">
        <v>1637</v>
      </c>
      <c r="V1068" s="47"/>
      <c r="AB1068">
        <v>0</v>
      </c>
      <c r="AD1068">
        <v>0</v>
      </c>
      <c r="AF1068">
        <v>0</v>
      </c>
      <c r="AG1068">
        <v>0</v>
      </c>
      <c r="AH1068">
        <v>0</v>
      </c>
      <c r="AI1068">
        <v>0</v>
      </c>
      <c r="AJ1068">
        <v>0</v>
      </c>
      <c r="AK1068">
        <v>0</v>
      </c>
      <c r="AM1068">
        <v>0</v>
      </c>
      <c r="AN1068">
        <v>1</v>
      </c>
      <c r="AO1068">
        <v>1</v>
      </c>
      <c r="AP1068">
        <v>0</v>
      </c>
      <c r="AQ1068">
        <v>0</v>
      </c>
      <c r="AR1068">
        <v>0</v>
      </c>
      <c r="AS1068">
        <v>0</v>
      </c>
      <c r="AT1068">
        <v>0</v>
      </c>
      <c r="AU1068">
        <v>0</v>
      </c>
      <c r="AV1068">
        <v>0</v>
      </c>
      <c r="BA1068">
        <v>0</v>
      </c>
      <c r="BD1068">
        <v>0</v>
      </c>
      <c r="BG1068">
        <v>0</v>
      </c>
      <c r="BJ1068">
        <v>0</v>
      </c>
      <c r="BM1068">
        <v>0</v>
      </c>
      <c r="BP1068">
        <v>0</v>
      </c>
      <c r="BQ1068" s="48" t="s">
        <v>1637</v>
      </c>
      <c r="BS1068" s="48" t="s">
        <v>1089</v>
      </c>
      <c r="BT1068" s="48" t="s">
        <v>2041</v>
      </c>
      <c r="BU1068" s="48" t="s">
        <v>1119</v>
      </c>
      <c r="BV1068" t="s">
        <v>6092</v>
      </c>
      <c r="BX1068" s="48">
        <v>0</v>
      </c>
      <c r="BY1068" s="48">
        <v>0</v>
      </c>
      <c r="BZ1068" s="48">
        <v>0</v>
      </c>
      <c r="CA1068" s="48">
        <v>0</v>
      </c>
      <c r="CB1068" s="49"/>
    </row>
    <row r="1069" spans="1:80" x14ac:dyDescent="0.25">
      <c r="A1069">
        <v>10001</v>
      </c>
      <c r="B1069" s="48" t="s">
        <v>1602</v>
      </c>
      <c r="C1069" s="48" t="s">
        <v>1603</v>
      </c>
      <c r="D1069" t="s">
        <v>1604</v>
      </c>
      <c r="E1069" s="48" t="s">
        <v>12</v>
      </c>
      <c r="F1069" s="48">
        <v>29.81</v>
      </c>
      <c r="G1069" s="48">
        <v>0</v>
      </c>
      <c r="H1069" s="48">
        <v>29.81</v>
      </c>
      <c r="I1069" s="48">
        <v>29.81</v>
      </c>
      <c r="J1069" s="48">
        <v>1</v>
      </c>
      <c r="K1069" s="48">
        <v>29.81</v>
      </c>
      <c r="L1069" s="48">
        <v>1</v>
      </c>
      <c r="M1069" s="48">
        <v>29.81</v>
      </c>
      <c r="N1069" s="48">
        <v>1</v>
      </c>
      <c r="O1069">
        <v>1</v>
      </c>
      <c r="P1069" s="48">
        <v>0</v>
      </c>
      <c r="Q1069" s="49">
        <v>40277</v>
      </c>
      <c r="S1069" t="s">
        <v>1598</v>
      </c>
      <c r="T1069" t="s">
        <v>1599</v>
      </c>
      <c r="U1069" s="48" t="s">
        <v>1605</v>
      </c>
      <c r="V1069" s="47"/>
      <c r="AB1069">
        <v>0</v>
      </c>
      <c r="AD1069">
        <v>0</v>
      </c>
      <c r="AF1069">
        <v>0</v>
      </c>
      <c r="AG1069">
        <v>0</v>
      </c>
      <c r="AH1069">
        <v>0</v>
      </c>
      <c r="AI1069">
        <v>0</v>
      </c>
      <c r="AJ1069">
        <v>0</v>
      </c>
      <c r="AK1069">
        <v>0</v>
      </c>
      <c r="AM1069">
        <v>0</v>
      </c>
      <c r="AN1069">
        <v>1</v>
      </c>
      <c r="AO1069">
        <v>1</v>
      </c>
      <c r="AP1069">
        <v>0</v>
      </c>
      <c r="AQ1069">
        <v>0</v>
      </c>
      <c r="AR1069">
        <v>0</v>
      </c>
      <c r="AS1069">
        <v>0</v>
      </c>
      <c r="AT1069">
        <v>0</v>
      </c>
      <c r="AU1069">
        <v>0</v>
      </c>
      <c r="AV1069">
        <v>0</v>
      </c>
      <c r="BA1069">
        <v>0</v>
      </c>
      <c r="BD1069">
        <v>0</v>
      </c>
      <c r="BG1069">
        <v>0</v>
      </c>
      <c r="BJ1069">
        <v>0</v>
      </c>
      <c r="BM1069">
        <v>0</v>
      </c>
      <c r="BP1069">
        <v>0</v>
      </c>
      <c r="BQ1069" s="48" t="s">
        <v>1605</v>
      </c>
      <c r="BX1069" s="48">
        <v>0</v>
      </c>
      <c r="BY1069" s="48">
        <v>15</v>
      </c>
      <c r="BZ1069" s="48">
        <v>0</v>
      </c>
      <c r="CA1069" s="48">
        <v>0</v>
      </c>
      <c r="CB1069" s="49"/>
    </row>
    <row r="1070" spans="1:80" x14ac:dyDescent="0.25">
      <c r="A1070">
        <v>10001</v>
      </c>
      <c r="B1070" s="48" t="s">
        <v>4613</v>
      </c>
      <c r="C1070" s="48" t="s">
        <v>4614</v>
      </c>
      <c r="E1070" s="48" t="s">
        <v>12</v>
      </c>
      <c r="F1070" s="48">
        <v>36.299999999999997</v>
      </c>
      <c r="G1070" s="48">
        <v>0</v>
      </c>
      <c r="H1070" s="48">
        <v>36.299999999999997</v>
      </c>
      <c r="I1070" s="48">
        <v>36.299999999999997</v>
      </c>
      <c r="J1070" s="48">
        <v>1</v>
      </c>
      <c r="K1070" s="48">
        <v>36.299999999999997</v>
      </c>
      <c r="L1070" s="48">
        <v>1</v>
      </c>
      <c r="M1070" s="48">
        <v>36.299999999999997</v>
      </c>
      <c r="N1070" s="48">
        <v>1</v>
      </c>
      <c r="O1070">
        <v>1</v>
      </c>
      <c r="P1070" s="48">
        <v>0</v>
      </c>
      <c r="Q1070" s="49">
        <v>42339</v>
      </c>
      <c r="S1070" t="s">
        <v>1869</v>
      </c>
      <c r="T1070" t="s">
        <v>1870</v>
      </c>
      <c r="U1070" s="48" t="s">
        <v>1931</v>
      </c>
      <c r="V1070" s="47"/>
      <c r="AB1070">
        <v>0</v>
      </c>
      <c r="AD1070">
        <v>0</v>
      </c>
      <c r="AF1070">
        <v>0</v>
      </c>
      <c r="AG1070">
        <v>0</v>
      </c>
      <c r="AH1070">
        <v>0</v>
      </c>
      <c r="AI1070">
        <v>0</v>
      </c>
      <c r="AJ1070">
        <v>0</v>
      </c>
      <c r="AK1070">
        <v>0</v>
      </c>
      <c r="AM1070">
        <v>0</v>
      </c>
      <c r="AN1070">
        <v>1</v>
      </c>
      <c r="AO1070">
        <v>1</v>
      </c>
      <c r="AP1070">
        <v>0</v>
      </c>
      <c r="AQ1070">
        <v>0</v>
      </c>
      <c r="AR1070">
        <v>0</v>
      </c>
      <c r="AS1070">
        <v>0</v>
      </c>
      <c r="AT1070">
        <v>0</v>
      </c>
      <c r="AU1070">
        <v>0</v>
      </c>
      <c r="AV1070">
        <v>0</v>
      </c>
      <c r="BA1070">
        <v>0</v>
      </c>
      <c r="BD1070">
        <v>0</v>
      </c>
      <c r="BG1070">
        <v>0</v>
      </c>
      <c r="BJ1070">
        <v>0</v>
      </c>
      <c r="BM1070">
        <v>0</v>
      </c>
      <c r="BP1070">
        <v>0</v>
      </c>
      <c r="BQ1070" s="48" t="s">
        <v>1931</v>
      </c>
      <c r="BR1070" s="48" t="s">
        <v>4615</v>
      </c>
      <c r="BX1070" s="48">
        <v>0</v>
      </c>
      <c r="BY1070" s="48">
        <v>15</v>
      </c>
      <c r="BZ1070" s="48">
        <v>0</v>
      </c>
      <c r="CA1070" s="48">
        <v>0</v>
      </c>
      <c r="CB1070" s="49"/>
    </row>
    <row r="1071" spans="1:80" x14ac:dyDescent="0.25">
      <c r="A1071">
        <v>10001</v>
      </c>
      <c r="B1071" s="48" t="s">
        <v>1929</v>
      </c>
      <c r="C1071" s="48" t="s">
        <v>1930</v>
      </c>
      <c r="E1071" s="48" t="s">
        <v>12</v>
      </c>
      <c r="F1071" s="48">
        <v>38.25</v>
      </c>
      <c r="G1071" s="48">
        <v>0</v>
      </c>
      <c r="H1071" s="48">
        <v>38.25</v>
      </c>
      <c r="I1071" s="48">
        <v>38.25</v>
      </c>
      <c r="J1071" s="48">
        <v>1</v>
      </c>
      <c r="K1071" s="48">
        <v>38.25</v>
      </c>
      <c r="L1071" s="48">
        <v>1</v>
      </c>
      <c r="M1071" s="48">
        <v>38.25</v>
      </c>
      <c r="N1071" s="48">
        <v>1</v>
      </c>
      <c r="O1071">
        <v>1</v>
      </c>
      <c r="P1071" s="48">
        <v>0</v>
      </c>
      <c r="Q1071" s="49">
        <v>42556</v>
      </c>
      <c r="S1071" t="s">
        <v>1869</v>
      </c>
      <c r="T1071" t="s">
        <v>1870</v>
      </c>
      <c r="U1071" s="48" t="s">
        <v>1931</v>
      </c>
      <c r="V1071" s="47"/>
      <c r="AB1071">
        <v>0</v>
      </c>
      <c r="AD1071">
        <v>0</v>
      </c>
      <c r="AF1071">
        <v>0</v>
      </c>
      <c r="AG1071">
        <v>0</v>
      </c>
      <c r="AH1071">
        <v>0</v>
      </c>
      <c r="AI1071">
        <v>0</v>
      </c>
      <c r="AJ1071">
        <v>0</v>
      </c>
      <c r="AK1071">
        <v>0</v>
      </c>
      <c r="AM1071">
        <v>0</v>
      </c>
      <c r="AN1071">
        <v>1</v>
      </c>
      <c r="AO1071">
        <v>1</v>
      </c>
      <c r="AP1071">
        <v>0</v>
      </c>
      <c r="AQ1071">
        <v>0</v>
      </c>
      <c r="AR1071">
        <v>0</v>
      </c>
      <c r="AS1071">
        <v>0</v>
      </c>
      <c r="AT1071">
        <v>0</v>
      </c>
      <c r="AU1071">
        <v>0</v>
      </c>
      <c r="AV1071">
        <v>0</v>
      </c>
      <c r="BA1071">
        <v>0</v>
      </c>
      <c r="BD1071">
        <v>0</v>
      </c>
      <c r="BG1071">
        <v>0</v>
      </c>
      <c r="BJ1071">
        <v>0</v>
      </c>
      <c r="BM1071">
        <v>0</v>
      </c>
      <c r="BP1071">
        <v>0</v>
      </c>
      <c r="BQ1071" s="48" t="s">
        <v>1931</v>
      </c>
      <c r="BR1071" s="48" t="s">
        <v>1932</v>
      </c>
      <c r="BS1071" s="48" t="s">
        <v>1933</v>
      </c>
      <c r="BT1071" s="48" t="s">
        <v>1934</v>
      </c>
      <c r="BU1071" s="48" t="s">
        <v>786</v>
      </c>
      <c r="BV1071" t="s">
        <v>1935</v>
      </c>
      <c r="BX1071" s="48">
        <v>0</v>
      </c>
      <c r="BY1071" s="48">
        <v>15</v>
      </c>
      <c r="BZ1071" s="48">
        <v>0</v>
      </c>
      <c r="CA1071" s="48">
        <v>0</v>
      </c>
      <c r="CB1071" s="49"/>
    </row>
    <row r="1072" spans="1:80" x14ac:dyDescent="0.25">
      <c r="A1072">
        <v>10001</v>
      </c>
      <c r="B1072" s="48" t="s">
        <v>4491</v>
      </c>
      <c r="C1072" s="48" t="s">
        <v>4492</v>
      </c>
      <c r="E1072" s="48" t="s">
        <v>12</v>
      </c>
      <c r="F1072" s="48">
        <v>10</v>
      </c>
      <c r="G1072" s="48">
        <v>10</v>
      </c>
      <c r="H1072" s="48">
        <v>8.4</v>
      </c>
      <c r="I1072" s="48">
        <v>9</v>
      </c>
      <c r="J1072" s="48">
        <v>1</v>
      </c>
      <c r="K1072" s="48">
        <v>8.4</v>
      </c>
      <c r="L1072" s="48">
        <v>1</v>
      </c>
      <c r="M1072" s="48">
        <v>9</v>
      </c>
      <c r="N1072" s="48">
        <v>1</v>
      </c>
      <c r="O1072">
        <v>1</v>
      </c>
      <c r="P1072" s="48">
        <v>0</v>
      </c>
      <c r="Q1072" s="49">
        <v>42824</v>
      </c>
      <c r="S1072" t="s">
        <v>2161</v>
      </c>
      <c r="T1072" t="s">
        <v>2162</v>
      </c>
      <c r="U1072" s="48" t="s">
        <v>701</v>
      </c>
      <c r="V1072" s="47"/>
      <c r="AB1072">
        <v>0</v>
      </c>
      <c r="AD1072">
        <v>0</v>
      </c>
      <c r="AF1072">
        <v>0</v>
      </c>
      <c r="AG1072">
        <v>0</v>
      </c>
      <c r="AH1072">
        <v>0</v>
      </c>
      <c r="AI1072">
        <v>0</v>
      </c>
      <c r="AJ1072">
        <v>0</v>
      </c>
      <c r="AK1072">
        <v>0</v>
      </c>
      <c r="AM1072">
        <v>0</v>
      </c>
      <c r="AN1072">
        <v>1</v>
      </c>
      <c r="AO1072">
        <v>1</v>
      </c>
      <c r="AP1072">
        <v>0</v>
      </c>
      <c r="AQ1072">
        <v>0</v>
      </c>
      <c r="AR1072">
        <v>0</v>
      </c>
      <c r="AS1072">
        <v>0</v>
      </c>
      <c r="AT1072">
        <v>0</v>
      </c>
      <c r="AU1072">
        <v>0</v>
      </c>
      <c r="AV1072">
        <v>0</v>
      </c>
      <c r="BA1072">
        <v>0</v>
      </c>
      <c r="BD1072">
        <v>0</v>
      </c>
      <c r="BG1072">
        <v>0</v>
      </c>
      <c r="BJ1072">
        <v>0</v>
      </c>
      <c r="BM1072">
        <v>0</v>
      </c>
      <c r="BP1072">
        <v>0</v>
      </c>
      <c r="BQ1072" s="48" t="s">
        <v>701</v>
      </c>
      <c r="BR1072" s="48" t="s">
        <v>4493</v>
      </c>
      <c r="BX1072" s="48">
        <v>0</v>
      </c>
      <c r="BY1072" s="48">
        <v>19</v>
      </c>
      <c r="BZ1072" s="48">
        <v>0</v>
      </c>
      <c r="CA1072" s="48">
        <v>0</v>
      </c>
      <c r="CB1072" s="49">
        <v>0</v>
      </c>
    </row>
    <row r="1073" spans="1:80" x14ac:dyDescent="0.25">
      <c r="A1073">
        <v>10001</v>
      </c>
      <c r="B1073" s="48" t="s">
        <v>2552</v>
      </c>
      <c r="C1073" s="48" t="s">
        <v>2553</v>
      </c>
      <c r="D1073" t="s">
        <v>2554</v>
      </c>
      <c r="E1073" s="48" t="s">
        <v>12</v>
      </c>
      <c r="F1073" s="48">
        <v>43.5</v>
      </c>
      <c r="G1073" s="48">
        <v>0</v>
      </c>
      <c r="H1073" s="48">
        <v>43.5</v>
      </c>
      <c r="I1073" s="48">
        <v>43.5</v>
      </c>
      <c r="J1073" s="48">
        <v>1</v>
      </c>
      <c r="K1073" s="48">
        <v>43.5</v>
      </c>
      <c r="L1073" s="48">
        <v>1</v>
      </c>
      <c r="M1073" s="48">
        <v>43.5</v>
      </c>
      <c r="N1073" s="48">
        <v>1</v>
      </c>
      <c r="O1073">
        <v>1</v>
      </c>
      <c r="P1073" s="48">
        <v>0</v>
      </c>
      <c r="Q1073" s="49">
        <v>42620</v>
      </c>
      <c r="S1073" t="s">
        <v>2549</v>
      </c>
      <c r="T1073" t="s">
        <v>2550</v>
      </c>
      <c r="U1073" s="48" t="s">
        <v>2555</v>
      </c>
      <c r="V1073" s="47"/>
      <c r="AB1073">
        <v>0</v>
      </c>
      <c r="AD1073">
        <v>0</v>
      </c>
      <c r="AF1073">
        <v>0</v>
      </c>
      <c r="AG1073">
        <v>0</v>
      </c>
      <c r="AH1073">
        <v>0</v>
      </c>
      <c r="AI1073">
        <v>0</v>
      </c>
      <c r="AJ1073">
        <v>0</v>
      </c>
      <c r="AK1073">
        <v>0</v>
      </c>
      <c r="AM1073">
        <v>0</v>
      </c>
      <c r="AN1073">
        <v>1</v>
      </c>
      <c r="AO1073">
        <v>1</v>
      </c>
      <c r="AP1073">
        <v>0</v>
      </c>
      <c r="AQ1073">
        <v>0</v>
      </c>
      <c r="AR1073">
        <v>0</v>
      </c>
      <c r="AS1073">
        <v>0</v>
      </c>
      <c r="AT1073">
        <v>0</v>
      </c>
      <c r="AU1073">
        <v>0</v>
      </c>
      <c r="AV1073">
        <v>0</v>
      </c>
      <c r="BA1073">
        <v>0</v>
      </c>
      <c r="BD1073">
        <v>0</v>
      </c>
      <c r="BG1073">
        <v>0</v>
      </c>
      <c r="BJ1073">
        <v>0</v>
      </c>
      <c r="BM1073">
        <v>0</v>
      </c>
      <c r="BP1073">
        <v>0</v>
      </c>
      <c r="BQ1073" s="48" t="s">
        <v>2555</v>
      </c>
      <c r="BX1073" s="48">
        <v>0</v>
      </c>
      <c r="BY1073" s="48">
        <v>21</v>
      </c>
      <c r="BZ1073" s="48">
        <v>0</v>
      </c>
      <c r="CA1073" s="48">
        <v>0</v>
      </c>
      <c r="CB1073" s="49"/>
    </row>
    <row r="1074" spans="1:80" x14ac:dyDescent="0.25">
      <c r="A1074">
        <v>10001</v>
      </c>
      <c r="B1074" s="48" t="s">
        <v>7110</v>
      </c>
      <c r="C1074" s="48" t="s">
        <v>7111</v>
      </c>
      <c r="E1074" s="48" t="s">
        <v>12</v>
      </c>
      <c r="F1074" s="48">
        <v>21.55</v>
      </c>
      <c r="G1074" s="48">
        <v>10</v>
      </c>
      <c r="H1074" s="48">
        <v>19.399999999999999</v>
      </c>
      <c r="I1074" s="48">
        <v>19.399999999999999</v>
      </c>
      <c r="J1074" s="48">
        <v>1</v>
      </c>
      <c r="K1074" s="48">
        <v>19.399999999999999</v>
      </c>
      <c r="L1074" s="48">
        <v>1</v>
      </c>
      <c r="M1074" s="48">
        <v>19.399999999999999</v>
      </c>
      <c r="N1074" s="48">
        <v>1</v>
      </c>
      <c r="O1074">
        <v>1</v>
      </c>
      <c r="P1074" s="48">
        <v>0</v>
      </c>
      <c r="Q1074" s="49">
        <v>42968</v>
      </c>
      <c r="S1074" t="s">
        <v>2581</v>
      </c>
      <c r="T1074" t="s">
        <v>2582</v>
      </c>
      <c r="U1074" s="48" t="s">
        <v>1605</v>
      </c>
      <c r="V1074" s="47"/>
      <c r="AB1074">
        <v>0</v>
      </c>
      <c r="AD1074">
        <v>0</v>
      </c>
      <c r="AF1074">
        <v>0</v>
      </c>
      <c r="AG1074">
        <v>0</v>
      </c>
      <c r="AH1074">
        <v>0</v>
      </c>
      <c r="AI1074">
        <v>0</v>
      </c>
      <c r="AJ1074">
        <v>0</v>
      </c>
      <c r="AK1074">
        <v>0</v>
      </c>
      <c r="AM1074">
        <v>0</v>
      </c>
      <c r="AN1074">
        <v>1</v>
      </c>
      <c r="AO1074">
        <v>1</v>
      </c>
      <c r="AP1074">
        <v>0</v>
      </c>
      <c r="AQ1074">
        <v>0</v>
      </c>
      <c r="AR1074">
        <v>0</v>
      </c>
      <c r="AS1074">
        <v>0</v>
      </c>
      <c r="AT1074">
        <v>0</v>
      </c>
      <c r="AU1074">
        <v>0</v>
      </c>
      <c r="AV1074">
        <v>0</v>
      </c>
      <c r="BA1074">
        <v>0</v>
      </c>
      <c r="BD1074">
        <v>0</v>
      </c>
      <c r="BG1074">
        <v>0</v>
      </c>
      <c r="BJ1074">
        <v>0</v>
      </c>
      <c r="BM1074">
        <v>0</v>
      </c>
      <c r="BP1074">
        <v>0</v>
      </c>
      <c r="BQ1074" s="48" t="s">
        <v>1605</v>
      </c>
      <c r="BR1074" s="48" t="s">
        <v>7112</v>
      </c>
      <c r="BX1074" s="48">
        <v>0</v>
      </c>
      <c r="BY1074" s="48">
        <v>21</v>
      </c>
      <c r="BZ1074" s="48">
        <v>0</v>
      </c>
      <c r="CA1074" s="48">
        <v>0</v>
      </c>
      <c r="CB1074" s="49">
        <v>0</v>
      </c>
    </row>
    <row r="1075" spans="1:80" x14ac:dyDescent="0.25">
      <c r="A1075">
        <v>10001</v>
      </c>
      <c r="B1075" s="48" t="s">
        <v>7113</v>
      </c>
      <c r="C1075" s="48" t="s">
        <v>7111</v>
      </c>
      <c r="E1075" s="48" t="s">
        <v>12</v>
      </c>
      <c r="F1075" s="48">
        <v>18.95</v>
      </c>
      <c r="G1075" s="48">
        <v>10</v>
      </c>
      <c r="H1075" s="48">
        <v>17.059999999999999</v>
      </c>
      <c r="I1075" s="48">
        <v>17.059999999999999</v>
      </c>
      <c r="J1075" s="48">
        <v>1</v>
      </c>
      <c r="K1075" s="48">
        <v>17.059999999999999</v>
      </c>
      <c r="L1075" s="48">
        <v>1</v>
      </c>
      <c r="M1075" s="48">
        <v>17.059999999999999</v>
      </c>
      <c r="N1075" s="48">
        <v>1</v>
      </c>
      <c r="O1075">
        <v>1</v>
      </c>
      <c r="P1075" s="48">
        <v>0</v>
      </c>
      <c r="Q1075" s="49">
        <v>42968</v>
      </c>
      <c r="S1075" t="s">
        <v>2581</v>
      </c>
      <c r="T1075" t="s">
        <v>2582</v>
      </c>
      <c r="U1075" s="48" t="s">
        <v>1605</v>
      </c>
      <c r="V1075" s="47"/>
      <c r="AB1075">
        <v>0</v>
      </c>
      <c r="AD1075">
        <v>0</v>
      </c>
      <c r="AF1075">
        <v>0</v>
      </c>
      <c r="AG1075">
        <v>0</v>
      </c>
      <c r="AH1075">
        <v>0</v>
      </c>
      <c r="AI1075">
        <v>0</v>
      </c>
      <c r="AJ1075">
        <v>0</v>
      </c>
      <c r="AK1075">
        <v>0</v>
      </c>
      <c r="AM1075">
        <v>0</v>
      </c>
      <c r="AN1075">
        <v>1</v>
      </c>
      <c r="AO1075">
        <v>1</v>
      </c>
      <c r="AP1075">
        <v>0</v>
      </c>
      <c r="AQ1075">
        <v>0</v>
      </c>
      <c r="AR1075">
        <v>0</v>
      </c>
      <c r="AS1075">
        <v>0</v>
      </c>
      <c r="AT1075">
        <v>0</v>
      </c>
      <c r="AU1075">
        <v>0</v>
      </c>
      <c r="AV1075">
        <v>0</v>
      </c>
      <c r="BA1075">
        <v>0</v>
      </c>
      <c r="BD1075">
        <v>0</v>
      </c>
      <c r="BG1075">
        <v>0</v>
      </c>
      <c r="BJ1075">
        <v>0</v>
      </c>
      <c r="BM1075">
        <v>0</v>
      </c>
      <c r="BP1075">
        <v>0</v>
      </c>
      <c r="BQ1075" s="48" t="s">
        <v>1605</v>
      </c>
      <c r="BR1075" s="48" t="s">
        <v>7114</v>
      </c>
      <c r="BX1075" s="48">
        <v>0</v>
      </c>
      <c r="BY1075" s="48">
        <v>21</v>
      </c>
      <c r="BZ1075" s="48">
        <v>0</v>
      </c>
      <c r="CA1075" s="48">
        <v>0</v>
      </c>
      <c r="CB1075" s="49">
        <v>0</v>
      </c>
    </row>
    <row r="1076" spans="1:80" x14ac:dyDescent="0.25">
      <c r="A1076">
        <v>10001</v>
      </c>
      <c r="B1076" s="48" t="s">
        <v>7979</v>
      </c>
      <c r="C1076" s="48" t="s">
        <v>7980</v>
      </c>
      <c r="E1076" s="48" t="s">
        <v>12</v>
      </c>
      <c r="F1076" s="48">
        <v>13.77</v>
      </c>
      <c r="G1076" s="48">
        <v>10</v>
      </c>
      <c r="H1076" s="48">
        <v>12.39</v>
      </c>
      <c r="I1076" s="48">
        <v>12.39</v>
      </c>
      <c r="J1076" s="48">
        <v>1</v>
      </c>
      <c r="K1076" s="48">
        <v>12.39</v>
      </c>
      <c r="L1076" s="48">
        <v>1</v>
      </c>
      <c r="M1076" s="48">
        <v>12.39</v>
      </c>
      <c r="N1076" s="48">
        <v>1</v>
      </c>
      <c r="O1076">
        <v>1</v>
      </c>
      <c r="P1076" s="48">
        <v>0</v>
      </c>
      <c r="Q1076" s="49">
        <v>42968</v>
      </c>
      <c r="S1076" t="s">
        <v>2581</v>
      </c>
      <c r="T1076" t="s">
        <v>2582</v>
      </c>
      <c r="U1076" s="48" t="s">
        <v>1605</v>
      </c>
      <c r="V1076" s="47"/>
      <c r="AB1076">
        <v>0</v>
      </c>
      <c r="AD1076">
        <v>0</v>
      </c>
      <c r="AF1076">
        <v>0</v>
      </c>
      <c r="AG1076">
        <v>0</v>
      </c>
      <c r="AH1076">
        <v>0</v>
      </c>
      <c r="AI1076">
        <v>0</v>
      </c>
      <c r="AJ1076">
        <v>0</v>
      </c>
      <c r="AK1076">
        <v>0</v>
      </c>
      <c r="AM1076">
        <v>0</v>
      </c>
      <c r="AN1076">
        <v>1</v>
      </c>
      <c r="AO1076">
        <v>1</v>
      </c>
      <c r="AP1076">
        <v>0</v>
      </c>
      <c r="AQ1076">
        <v>0</v>
      </c>
      <c r="AR1076">
        <v>0</v>
      </c>
      <c r="AS1076">
        <v>0</v>
      </c>
      <c r="AT1076">
        <v>0</v>
      </c>
      <c r="AU1076">
        <v>0</v>
      </c>
      <c r="AV1076">
        <v>0</v>
      </c>
      <c r="BA1076">
        <v>0</v>
      </c>
      <c r="BD1076">
        <v>0</v>
      </c>
      <c r="BG1076">
        <v>0</v>
      </c>
      <c r="BJ1076">
        <v>0</v>
      </c>
      <c r="BM1076">
        <v>0</v>
      </c>
      <c r="BP1076">
        <v>0</v>
      </c>
      <c r="BQ1076" s="48" t="s">
        <v>1605</v>
      </c>
      <c r="BR1076" s="48" t="s">
        <v>7981</v>
      </c>
      <c r="BX1076" s="48">
        <v>0</v>
      </c>
      <c r="BY1076" s="48">
        <v>21</v>
      </c>
      <c r="BZ1076" s="48">
        <v>0</v>
      </c>
      <c r="CA1076" s="48">
        <v>0</v>
      </c>
      <c r="CB1076" s="49">
        <v>0</v>
      </c>
    </row>
    <row r="1077" spans="1:80" x14ac:dyDescent="0.25">
      <c r="A1077">
        <v>10001</v>
      </c>
      <c r="B1077" s="48" t="s">
        <v>7982</v>
      </c>
      <c r="C1077" s="48" t="s">
        <v>7983</v>
      </c>
      <c r="E1077" s="48" t="s">
        <v>12</v>
      </c>
      <c r="F1077" s="48">
        <v>25.93</v>
      </c>
      <c r="G1077" s="48">
        <v>10</v>
      </c>
      <c r="H1077" s="48">
        <v>23.34</v>
      </c>
      <c r="I1077" s="48">
        <v>23.34</v>
      </c>
      <c r="J1077" s="48">
        <v>1</v>
      </c>
      <c r="K1077" s="48">
        <v>23.34</v>
      </c>
      <c r="L1077" s="48">
        <v>1</v>
      </c>
      <c r="M1077" s="48">
        <v>23.34</v>
      </c>
      <c r="N1077" s="48">
        <v>1</v>
      </c>
      <c r="O1077">
        <v>1</v>
      </c>
      <c r="P1077" s="48">
        <v>0</v>
      </c>
      <c r="Q1077" s="49">
        <v>42968</v>
      </c>
      <c r="S1077" t="s">
        <v>2581</v>
      </c>
      <c r="T1077" t="s">
        <v>2582</v>
      </c>
      <c r="U1077" s="48" t="s">
        <v>1605</v>
      </c>
      <c r="V1077" s="47"/>
      <c r="AB1077">
        <v>0</v>
      </c>
      <c r="AD1077">
        <v>0</v>
      </c>
      <c r="AF1077">
        <v>0</v>
      </c>
      <c r="AG1077">
        <v>0</v>
      </c>
      <c r="AH1077">
        <v>0</v>
      </c>
      <c r="AI1077">
        <v>0</v>
      </c>
      <c r="AJ1077">
        <v>0</v>
      </c>
      <c r="AK1077">
        <v>0</v>
      </c>
      <c r="AM1077">
        <v>0</v>
      </c>
      <c r="AN1077">
        <v>1</v>
      </c>
      <c r="AO1077">
        <v>1</v>
      </c>
      <c r="AP1077">
        <v>0</v>
      </c>
      <c r="AQ1077">
        <v>0</v>
      </c>
      <c r="AR1077">
        <v>0</v>
      </c>
      <c r="AS1077">
        <v>0</v>
      </c>
      <c r="AT1077">
        <v>0</v>
      </c>
      <c r="AU1077">
        <v>0</v>
      </c>
      <c r="AV1077">
        <v>0</v>
      </c>
      <c r="BA1077">
        <v>0</v>
      </c>
      <c r="BD1077">
        <v>0</v>
      </c>
      <c r="BG1077">
        <v>0</v>
      </c>
      <c r="BJ1077">
        <v>0</v>
      </c>
      <c r="BM1077">
        <v>0</v>
      </c>
      <c r="BP1077">
        <v>0</v>
      </c>
      <c r="BQ1077" s="48" t="s">
        <v>1605</v>
      </c>
      <c r="BR1077" s="48" t="s">
        <v>7984</v>
      </c>
      <c r="BX1077" s="48">
        <v>0</v>
      </c>
      <c r="BY1077" s="48">
        <v>21</v>
      </c>
      <c r="BZ1077" s="48">
        <v>0</v>
      </c>
      <c r="CA1077" s="48">
        <v>0</v>
      </c>
      <c r="CB1077" s="49">
        <v>0</v>
      </c>
    </row>
    <row r="1078" spans="1:80" x14ac:dyDescent="0.25">
      <c r="A1078">
        <v>10001</v>
      </c>
      <c r="B1078" s="48" t="s">
        <v>2556</v>
      </c>
      <c r="C1078" s="48" t="s">
        <v>2557</v>
      </c>
      <c r="D1078" t="s">
        <v>2558</v>
      </c>
      <c r="E1078" s="48" t="s">
        <v>12</v>
      </c>
      <c r="F1078" s="48">
        <v>15.8</v>
      </c>
      <c r="G1078" s="48">
        <v>0</v>
      </c>
      <c r="H1078" s="48">
        <v>15.8</v>
      </c>
      <c r="I1078" s="48">
        <v>15.8</v>
      </c>
      <c r="J1078" s="48">
        <v>1</v>
      </c>
      <c r="K1078" s="48">
        <v>15.8</v>
      </c>
      <c r="L1078" s="48">
        <v>1</v>
      </c>
      <c r="M1078" s="48">
        <v>15.8</v>
      </c>
      <c r="N1078" s="48">
        <v>1</v>
      </c>
      <c r="O1078">
        <v>1</v>
      </c>
      <c r="P1078" s="48">
        <v>0</v>
      </c>
      <c r="Q1078" s="49">
        <v>41108</v>
      </c>
      <c r="S1078" t="s">
        <v>2549</v>
      </c>
      <c r="T1078" t="s">
        <v>2550</v>
      </c>
      <c r="U1078" s="48" t="s">
        <v>2555</v>
      </c>
      <c r="V1078" s="47"/>
      <c r="AB1078">
        <v>0</v>
      </c>
      <c r="AD1078">
        <v>0</v>
      </c>
      <c r="AF1078">
        <v>0</v>
      </c>
      <c r="AG1078">
        <v>0</v>
      </c>
      <c r="AH1078">
        <v>0</v>
      </c>
      <c r="AI1078">
        <v>0</v>
      </c>
      <c r="AJ1078">
        <v>0</v>
      </c>
      <c r="AK1078">
        <v>0</v>
      </c>
      <c r="AM1078">
        <v>0</v>
      </c>
      <c r="AN1078">
        <v>1</v>
      </c>
      <c r="AO1078">
        <v>1</v>
      </c>
      <c r="AP1078">
        <v>0</v>
      </c>
      <c r="AQ1078">
        <v>0</v>
      </c>
      <c r="AR1078">
        <v>0</v>
      </c>
      <c r="AS1078">
        <v>0</v>
      </c>
      <c r="AT1078">
        <v>0</v>
      </c>
      <c r="AU1078">
        <v>0</v>
      </c>
      <c r="AV1078">
        <v>0</v>
      </c>
      <c r="BA1078">
        <v>0</v>
      </c>
      <c r="BD1078">
        <v>0</v>
      </c>
      <c r="BG1078">
        <v>0</v>
      </c>
      <c r="BJ1078">
        <v>0</v>
      </c>
      <c r="BM1078">
        <v>0</v>
      </c>
      <c r="BP1078">
        <v>0</v>
      </c>
      <c r="BQ1078" s="48" t="s">
        <v>2555</v>
      </c>
      <c r="BX1078" s="48">
        <v>0</v>
      </c>
      <c r="BY1078" s="48">
        <v>21</v>
      </c>
      <c r="BZ1078" s="48">
        <v>0</v>
      </c>
      <c r="CA1078" s="48">
        <v>0</v>
      </c>
      <c r="CB1078" s="49"/>
    </row>
    <row r="1079" spans="1:80" x14ac:dyDescent="0.25">
      <c r="A1079">
        <v>10001</v>
      </c>
      <c r="B1079" s="48" t="s">
        <v>2559</v>
      </c>
      <c r="C1079" s="48" t="s">
        <v>2560</v>
      </c>
      <c r="D1079" t="s">
        <v>2561</v>
      </c>
      <c r="E1079" s="48" t="s">
        <v>12</v>
      </c>
      <c r="F1079" s="48">
        <v>48.5</v>
      </c>
      <c r="G1079" s="48">
        <v>0</v>
      </c>
      <c r="H1079" s="48">
        <v>48.5</v>
      </c>
      <c r="I1079" s="48">
        <v>48.5</v>
      </c>
      <c r="J1079" s="48">
        <v>1</v>
      </c>
      <c r="K1079" s="48">
        <v>48.5</v>
      </c>
      <c r="L1079" s="48">
        <v>1</v>
      </c>
      <c r="M1079" s="48">
        <v>48.5</v>
      </c>
      <c r="N1079" s="48">
        <v>1</v>
      </c>
      <c r="O1079">
        <v>1</v>
      </c>
      <c r="P1079" s="48">
        <v>0</v>
      </c>
      <c r="Q1079" s="49">
        <v>41108</v>
      </c>
      <c r="S1079" t="s">
        <v>2549</v>
      </c>
      <c r="T1079" t="s">
        <v>2550</v>
      </c>
      <c r="U1079" s="48" t="s">
        <v>2555</v>
      </c>
      <c r="V1079" s="47"/>
      <c r="AB1079">
        <v>0</v>
      </c>
      <c r="AD1079">
        <v>0</v>
      </c>
      <c r="AF1079">
        <v>0</v>
      </c>
      <c r="AG1079">
        <v>0</v>
      </c>
      <c r="AH1079">
        <v>0</v>
      </c>
      <c r="AI1079">
        <v>0</v>
      </c>
      <c r="AJ1079">
        <v>0</v>
      </c>
      <c r="AK1079">
        <v>0</v>
      </c>
      <c r="AM1079">
        <v>0</v>
      </c>
      <c r="AN1079">
        <v>1</v>
      </c>
      <c r="AO1079">
        <v>1</v>
      </c>
      <c r="AP1079">
        <v>0</v>
      </c>
      <c r="AQ1079">
        <v>0</v>
      </c>
      <c r="AR1079">
        <v>0</v>
      </c>
      <c r="AS1079">
        <v>0</v>
      </c>
      <c r="AT1079">
        <v>0</v>
      </c>
      <c r="AU1079">
        <v>0</v>
      </c>
      <c r="AV1079">
        <v>0</v>
      </c>
      <c r="BA1079">
        <v>0</v>
      </c>
      <c r="BD1079">
        <v>0</v>
      </c>
      <c r="BG1079">
        <v>0</v>
      </c>
      <c r="BJ1079">
        <v>0</v>
      </c>
      <c r="BM1079">
        <v>0</v>
      </c>
      <c r="BP1079">
        <v>0</v>
      </c>
      <c r="BQ1079" s="48" t="s">
        <v>2555</v>
      </c>
      <c r="BX1079" s="48">
        <v>0</v>
      </c>
      <c r="BY1079" s="48">
        <v>21</v>
      </c>
      <c r="BZ1079" s="48">
        <v>0</v>
      </c>
      <c r="CA1079" s="48">
        <v>0</v>
      </c>
      <c r="CB1079" s="49"/>
    </row>
    <row r="1080" spans="1:80" x14ac:dyDescent="0.25">
      <c r="A1080">
        <v>10001</v>
      </c>
      <c r="B1080" s="48" t="s">
        <v>7733</v>
      </c>
      <c r="C1080" s="48" t="s">
        <v>7734</v>
      </c>
      <c r="E1080" s="48" t="s">
        <v>12</v>
      </c>
      <c r="F1080" s="48">
        <v>7.04</v>
      </c>
      <c r="G1080" s="48">
        <v>10</v>
      </c>
      <c r="H1080" s="48">
        <v>6.34</v>
      </c>
      <c r="I1080" s="48">
        <v>6.34</v>
      </c>
      <c r="J1080" s="48">
        <v>1</v>
      </c>
      <c r="K1080" s="48">
        <v>6.34</v>
      </c>
      <c r="L1080" s="48">
        <v>1</v>
      </c>
      <c r="M1080" s="48">
        <v>6.34</v>
      </c>
      <c r="N1080" s="48">
        <v>1</v>
      </c>
      <c r="O1080">
        <v>1</v>
      </c>
      <c r="P1080" s="48">
        <v>0</v>
      </c>
      <c r="Q1080" s="49">
        <v>42968</v>
      </c>
      <c r="S1080" t="s">
        <v>2581</v>
      </c>
      <c r="T1080" t="s">
        <v>2582</v>
      </c>
      <c r="U1080" s="48" t="s">
        <v>1605</v>
      </c>
      <c r="V1080" s="47"/>
      <c r="AB1080">
        <v>0</v>
      </c>
      <c r="AD1080">
        <v>0</v>
      </c>
      <c r="AF1080">
        <v>0</v>
      </c>
      <c r="AG1080">
        <v>0</v>
      </c>
      <c r="AH1080">
        <v>0</v>
      </c>
      <c r="AI1080">
        <v>0</v>
      </c>
      <c r="AJ1080">
        <v>0</v>
      </c>
      <c r="AK1080">
        <v>0</v>
      </c>
      <c r="AM1080">
        <v>0</v>
      </c>
      <c r="AN1080">
        <v>1</v>
      </c>
      <c r="AO1080">
        <v>1</v>
      </c>
      <c r="AP1080">
        <v>0</v>
      </c>
      <c r="AQ1080">
        <v>0</v>
      </c>
      <c r="AR1080">
        <v>0</v>
      </c>
      <c r="AS1080">
        <v>0</v>
      </c>
      <c r="AT1080">
        <v>0</v>
      </c>
      <c r="AU1080">
        <v>0</v>
      </c>
      <c r="AV1080">
        <v>0</v>
      </c>
      <c r="BA1080">
        <v>0</v>
      </c>
      <c r="BD1080">
        <v>0</v>
      </c>
      <c r="BG1080">
        <v>0</v>
      </c>
      <c r="BJ1080">
        <v>0</v>
      </c>
      <c r="BM1080">
        <v>0</v>
      </c>
      <c r="BP1080">
        <v>0</v>
      </c>
      <c r="BQ1080" s="48" t="s">
        <v>1605</v>
      </c>
      <c r="BR1080" s="48" t="s">
        <v>7735</v>
      </c>
      <c r="BX1080" s="48">
        <v>0</v>
      </c>
      <c r="BY1080" s="48">
        <v>21</v>
      </c>
      <c r="BZ1080" s="48">
        <v>0</v>
      </c>
      <c r="CA1080" s="48">
        <v>0</v>
      </c>
      <c r="CB1080" s="49">
        <v>0</v>
      </c>
    </row>
    <row r="1081" spans="1:80" x14ac:dyDescent="0.25">
      <c r="A1081">
        <v>10001</v>
      </c>
      <c r="B1081" s="48" t="s">
        <v>2584</v>
      </c>
      <c r="C1081" s="48" t="s">
        <v>2585</v>
      </c>
      <c r="E1081" s="48" t="s">
        <v>12</v>
      </c>
      <c r="F1081" s="48">
        <v>9.61</v>
      </c>
      <c r="G1081" s="48">
        <v>10</v>
      </c>
      <c r="H1081" s="48">
        <v>8.65</v>
      </c>
      <c r="I1081" s="48">
        <v>8.65</v>
      </c>
      <c r="J1081" s="48">
        <v>1</v>
      </c>
      <c r="K1081" s="48">
        <v>8.65</v>
      </c>
      <c r="L1081" s="48">
        <v>1</v>
      </c>
      <c r="M1081" s="48">
        <v>8.65</v>
      </c>
      <c r="N1081" s="48">
        <v>1</v>
      </c>
      <c r="O1081">
        <v>1</v>
      </c>
      <c r="P1081" s="48">
        <v>0</v>
      </c>
      <c r="Q1081" s="49">
        <v>42968</v>
      </c>
      <c r="S1081" t="s">
        <v>2581</v>
      </c>
      <c r="T1081" t="s">
        <v>2582</v>
      </c>
      <c r="U1081" s="48" t="s">
        <v>1605</v>
      </c>
      <c r="V1081" s="47"/>
      <c r="AB1081">
        <v>0</v>
      </c>
      <c r="AD1081">
        <v>0</v>
      </c>
      <c r="AF1081">
        <v>0</v>
      </c>
      <c r="AG1081">
        <v>0</v>
      </c>
      <c r="AH1081">
        <v>0</v>
      </c>
      <c r="AI1081">
        <v>0</v>
      </c>
      <c r="AJ1081">
        <v>0</v>
      </c>
      <c r="AK1081">
        <v>0</v>
      </c>
      <c r="AM1081">
        <v>0</v>
      </c>
      <c r="AN1081">
        <v>1</v>
      </c>
      <c r="AO1081">
        <v>1</v>
      </c>
      <c r="AP1081">
        <v>0</v>
      </c>
      <c r="AQ1081">
        <v>0</v>
      </c>
      <c r="AR1081">
        <v>0</v>
      </c>
      <c r="AS1081">
        <v>0</v>
      </c>
      <c r="AT1081">
        <v>0</v>
      </c>
      <c r="AU1081">
        <v>0</v>
      </c>
      <c r="AV1081">
        <v>0</v>
      </c>
      <c r="BA1081">
        <v>0</v>
      </c>
      <c r="BD1081">
        <v>0</v>
      </c>
      <c r="BG1081">
        <v>0</v>
      </c>
      <c r="BJ1081">
        <v>0</v>
      </c>
      <c r="BM1081">
        <v>0</v>
      </c>
      <c r="BP1081">
        <v>0</v>
      </c>
      <c r="BQ1081" s="48" t="s">
        <v>1605</v>
      </c>
      <c r="BR1081" s="48" t="s">
        <v>7687</v>
      </c>
      <c r="BX1081" s="48">
        <v>0</v>
      </c>
      <c r="BY1081" s="48">
        <v>21</v>
      </c>
      <c r="BZ1081" s="48">
        <v>0</v>
      </c>
      <c r="CA1081" s="48">
        <v>0</v>
      </c>
      <c r="CB1081" s="49">
        <v>0</v>
      </c>
    </row>
    <row r="1082" spans="1:80" x14ac:dyDescent="0.25">
      <c r="A1082">
        <v>10001</v>
      </c>
      <c r="B1082" s="48" t="s">
        <v>7742</v>
      </c>
      <c r="C1082" s="48" t="s">
        <v>7743</v>
      </c>
      <c r="F1082" s="48">
        <v>85.51</v>
      </c>
      <c r="G1082" s="48">
        <v>0</v>
      </c>
      <c r="H1082" s="48">
        <v>85.51</v>
      </c>
      <c r="I1082" s="48">
        <v>85.51</v>
      </c>
      <c r="J1082" s="48">
        <v>1</v>
      </c>
      <c r="K1082" s="48">
        <v>85.51</v>
      </c>
      <c r="L1082" s="48">
        <v>1</v>
      </c>
      <c r="M1082" s="48">
        <v>85.51</v>
      </c>
      <c r="N1082" s="48">
        <v>1</v>
      </c>
      <c r="O1082">
        <v>1</v>
      </c>
      <c r="P1082" s="48">
        <v>0</v>
      </c>
      <c r="Q1082" s="49">
        <v>42969</v>
      </c>
      <c r="S1082" t="s">
        <v>2549</v>
      </c>
      <c r="T1082" t="s">
        <v>2550</v>
      </c>
      <c r="U1082" s="48" t="s">
        <v>4431</v>
      </c>
      <c r="V1082" s="47"/>
      <c r="AB1082">
        <v>0</v>
      </c>
      <c r="AD1082">
        <v>0</v>
      </c>
      <c r="AF1082">
        <v>0</v>
      </c>
      <c r="AG1082">
        <v>0</v>
      </c>
      <c r="AH1082">
        <v>0</v>
      </c>
      <c r="AI1082">
        <v>0</v>
      </c>
      <c r="AJ1082">
        <v>0</v>
      </c>
      <c r="AK1082">
        <v>0</v>
      </c>
      <c r="AM1082">
        <v>0</v>
      </c>
      <c r="AN1082">
        <v>1</v>
      </c>
      <c r="AO1082">
        <v>1</v>
      </c>
      <c r="AP1082">
        <v>0</v>
      </c>
      <c r="AQ1082">
        <v>0</v>
      </c>
      <c r="AR1082">
        <v>0</v>
      </c>
      <c r="AS1082">
        <v>0</v>
      </c>
      <c r="AT1082">
        <v>0</v>
      </c>
      <c r="AU1082">
        <v>0</v>
      </c>
      <c r="AV1082">
        <v>0</v>
      </c>
      <c r="BA1082">
        <v>0</v>
      </c>
      <c r="BD1082">
        <v>0</v>
      </c>
      <c r="BG1082">
        <v>0</v>
      </c>
      <c r="BJ1082">
        <v>0</v>
      </c>
      <c r="BM1082">
        <v>0</v>
      </c>
      <c r="BP1082">
        <v>0</v>
      </c>
      <c r="BQ1082" s="48" t="s">
        <v>4431</v>
      </c>
      <c r="BR1082" s="48" t="s">
        <v>7744</v>
      </c>
      <c r="BX1082" s="48">
        <v>0</v>
      </c>
      <c r="BY1082" s="48">
        <v>19</v>
      </c>
      <c r="BZ1082" s="48">
        <v>0</v>
      </c>
      <c r="CA1082" s="48">
        <v>0</v>
      </c>
      <c r="CB1082" s="49">
        <v>0</v>
      </c>
    </row>
    <row r="1083" spans="1:80" x14ac:dyDescent="0.25">
      <c r="A1083">
        <v>10001</v>
      </c>
      <c r="B1083" s="48" t="s">
        <v>6093</v>
      </c>
      <c r="C1083" s="48" t="s">
        <v>6094</v>
      </c>
      <c r="E1083" s="48" t="s">
        <v>12</v>
      </c>
      <c r="F1083" s="48">
        <v>11.95</v>
      </c>
      <c r="G1083" s="48">
        <v>0</v>
      </c>
      <c r="H1083" s="48">
        <v>11.95</v>
      </c>
      <c r="I1083" s="48">
        <v>11.95</v>
      </c>
      <c r="J1083" s="48">
        <v>1</v>
      </c>
      <c r="K1083" s="48">
        <v>11.95</v>
      </c>
      <c r="L1083" s="48">
        <v>1</v>
      </c>
      <c r="M1083" s="48">
        <v>11.95</v>
      </c>
      <c r="N1083" s="48">
        <v>1</v>
      </c>
      <c r="O1083">
        <v>1</v>
      </c>
      <c r="P1083" s="48">
        <v>0</v>
      </c>
      <c r="Q1083" s="49">
        <v>41523</v>
      </c>
      <c r="S1083" t="s">
        <v>3516</v>
      </c>
      <c r="T1083" t="s">
        <v>3517</v>
      </c>
      <c r="U1083" s="48" t="s">
        <v>1615</v>
      </c>
      <c r="V1083" s="47"/>
      <c r="AB1083">
        <v>0</v>
      </c>
      <c r="AD1083">
        <v>0</v>
      </c>
      <c r="AF1083">
        <v>0</v>
      </c>
      <c r="AG1083">
        <v>0</v>
      </c>
      <c r="AH1083">
        <v>0</v>
      </c>
      <c r="AI1083">
        <v>0</v>
      </c>
      <c r="AJ1083">
        <v>0</v>
      </c>
      <c r="AK1083">
        <v>0</v>
      </c>
      <c r="AM1083">
        <v>0</v>
      </c>
      <c r="AN1083">
        <v>1</v>
      </c>
      <c r="AO1083">
        <v>1</v>
      </c>
      <c r="AP1083">
        <v>0</v>
      </c>
      <c r="AQ1083">
        <v>0</v>
      </c>
      <c r="AR1083">
        <v>0</v>
      </c>
      <c r="AS1083">
        <v>0</v>
      </c>
      <c r="AT1083">
        <v>0</v>
      </c>
      <c r="AU1083">
        <v>0</v>
      </c>
      <c r="AV1083">
        <v>0</v>
      </c>
      <c r="BA1083">
        <v>0</v>
      </c>
      <c r="BD1083">
        <v>0</v>
      </c>
      <c r="BG1083">
        <v>0</v>
      </c>
      <c r="BJ1083">
        <v>0</v>
      </c>
      <c r="BM1083">
        <v>0</v>
      </c>
      <c r="BP1083">
        <v>0</v>
      </c>
      <c r="BQ1083" s="48" t="s">
        <v>1615</v>
      </c>
      <c r="BR1083" s="48" t="s">
        <v>6095</v>
      </c>
      <c r="BX1083" s="48">
        <v>0</v>
      </c>
      <c r="BY1083" s="48">
        <v>15</v>
      </c>
      <c r="BZ1083" s="48">
        <v>0</v>
      </c>
      <c r="CA1083" s="48">
        <v>0</v>
      </c>
      <c r="CB1083" s="49"/>
    </row>
    <row r="1084" spans="1:80" x14ac:dyDescent="0.25">
      <c r="A1084">
        <v>10001</v>
      </c>
      <c r="B1084" s="48" t="s">
        <v>8178</v>
      </c>
      <c r="C1084" s="48" t="s">
        <v>7986</v>
      </c>
      <c r="E1084" s="48" t="s">
        <v>12</v>
      </c>
      <c r="F1084" s="48">
        <v>0</v>
      </c>
      <c r="G1084" s="48">
        <v>0</v>
      </c>
      <c r="H1084" s="48">
        <v>0</v>
      </c>
      <c r="I1084" s="48">
        <v>0</v>
      </c>
      <c r="J1084" s="48">
        <v>1</v>
      </c>
      <c r="K1084" s="48">
        <v>0</v>
      </c>
      <c r="L1084" s="48">
        <v>1</v>
      </c>
      <c r="M1084" s="48">
        <v>0</v>
      </c>
      <c r="N1084" s="48">
        <v>1</v>
      </c>
      <c r="O1084">
        <v>1</v>
      </c>
      <c r="P1084" s="48">
        <v>0</v>
      </c>
      <c r="Q1084" s="49">
        <v>43014</v>
      </c>
      <c r="S1084" t="s">
        <v>2581</v>
      </c>
      <c r="T1084" t="s">
        <v>2582</v>
      </c>
      <c r="V1084" s="47"/>
      <c r="AB1084">
        <v>0</v>
      </c>
      <c r="AD1084">
        <v>0</v>
      </c>
      <c r="AF1084">
        <v>0</v>
      </c>
      <c r="AG1084">
        <v>0</v>
      </c>
      <c r="AH1084">
        <v>0</v>
      </c>
      <c r="AI1084">
        <v>0</v>
      </c>
      <c r="AJ1084">
        <v>0</v>
      </c>
      <c r="AK1084">
        <v>0</v>
      </c>
      <c r="AM1084">
        <v>0</v>
      </c>
      <c r="AN1084">
        <v>1</v>
      </c>
      <c r="AO1084">
        <v>1</v>
      </c>
      <c r="AP1084">
        <v>0</v>
      </c>
      <c r="AQ1084">
        <v>0</v>
      </c>
      <c r="AR1084">
        <v>0</v>
      </c>
      <c r="AS1084">
        <v>0</v>
      </c>
      <c r="AT1084">
        <v>0</v>
      </c>
      <c r="AU1084">
        <v>0</v>
      </c>
      <c r="AV1084">
        <v>0</v>
      </c>
      <c r="BA1084">
        <v>0</v>
      </c>
      <c r="BD1084">
        <v>0</v>
      </c>
      <c r="BG1084">
        <v>0</v>
      </c>
      <c r="BJ1084">
        <v>0</v>
      </c>
      <c r="BM1084">
        <v>0</v>
      </c>
      <c r="BP1084">
        <v>0</v>
      </c>
      <c r="BQ1084" s="48" t="s">
        <v>1605</v>
      </c>
      <c r="BR1084" s="48" t="s">
        <v>8179</v>
      </c>
      <c r="BX1084" s="48">
        <v>0</v>
      </c>
      <c r="BY1084" s="48">
        <v>19</v>
      </c>
      <c r="BZ1084" s="48">
        <v>0</v>
      </c>
      <c r="CA1084" s="48">
        <v>0</v>
      </c>
      <c r="CB1084" s="49"/>
    </row>
    <row r="1085" spans="1:80" x14ac:dyDescent="0.25">
      <c r="A1085">
        <v>10001</v>
      </c>
      <c r="B1085" s="48" t="s">
        <v>7985</v>
      </c>
      <c r="C1085" s="48" t="s">
        <v>7986</v>
      </c>
      <c r="E1085" s="48" t="s">
        <v>12</v>
      </c>
      <c r="F1085" s="48">
        <v>37.799999999999997</v>
      </c>
      <c r="G1085" s="48">
        <v>10</v>
      </c>
      <c r="H1085" s="48">
        <v>34.020000000000003</v>
      </c>
      <c r="I1085" s="48">
        <v>34.020000000000003</v>
      </c>
      <c r="J1085" s="48">
        <v>1</v>
      </c>
      <c r="K1085" s="48">
        <v>34.020000000000003</v>
      </c>
      <c r="L1085" s="48">
        <v>1</v>
      </c>
      <c r="M1085" s="48">
        <v>34.020000000000003</v>
      </c>
      <c r="N1085" s="48">
        <v>1</v>
      </c>
      <c r="O1085">
        <v>1</v>
      </c>
      <c r="P1085" s="48">
        <v>0</v>
      </c>
      <c r="Q1085" s="49">
        <v>43014</v>
      </c>
      <c r="S1085" t="s">
        <v>2581</v>
      </c>
      <c r="T1085" t="s">
        <v>2582</v>
      </c>
      <c r="U1085" s="48" t="s">
        <v>1605</v>
      </c>
      <c r="V1085" s="47"/>
      <c r="AB1085">
        <v>0</v>
      </c>
      <c r="AD1085">
        <v>0</v>
      </c>
      <c r="AF1085">
        <v>0</v>
      </c>
      <c r="AG1085">
        <v>0</v>
      </c>
      <c r="AH1085">
        <v>0</v>
      </c>
      <c r="AI1085">
        <v>0</v>
      </c>
      <c r="AJ1085">
        <v>0</v>
      </c>
      <c r="AK1085">
        <v>0</v>
      </c>
      <c r="AM1085">
        <v>0</v>
      </c>
      <c r="AN1085">
        <v>1</v>
      </c>
      <c r="AO1085">
        <v>1</v>
      </c>
      <c r="AP1085">
        <v>0</v>
      </c>
      <c r="AQ1085">
        <v>0</v>
      </c>
      <c r="AR1085">
        <v>0</v>
      </c>
      <c r="AS1085">
        <v>0</v>
      </c>
      <c r="AT1085">
        <v>0</v>
      </c>
      <c r="AU1085">
        <v>0</v>
      </c>
      <c r="AV1085">
        <v>0</v>
      </c>
      <c r="BA1085">
        <v>0</v>
      </c>
      <c r="BD1085">
        <v>0</v>
      </c>
      <c r="BG1085">
        <v>0</v>
      </c>
      <c r="BJ1085">
        <v>0</v>
      </c>
      <c r="BM1085">
        <v>0</v>
      </c>
      <c r="BP1085">
        <v>0</v>
      </c>
      <c r="BQ1085" s="48" t="s">
        <v>1605</v>
      </c>
      <c r="BR1085" s="48" t="s">
        <v>7987</v>
      </c>
      <c r="BX1085" s="48">
        <v>0</v>
      </c>
      <c r="BY1085" s="48">
        <v>19</v>
      </c>
      <c r="BZ1085" s="48">
        <v>0</v>
      </c>
      <c r="CA1085" s="48">
        <v>0</v>
      </c>
      <c r="CB1085" s="49">
        <v>0</v>
      </c>
    </row>
    <row r="1086" spans="1:80" x14ac:dyDescent="0.25">
      <c r="A1086">
        <v>10001</v>
      </c>
      <c r="B1086" s="48" t="s">
        <v>8148</v>
      </c>
      <c r="C1086" s="48" t="s">
        <v>8149</v>
      </c>
      <c r="E1086" s="48" t="s">
        <v>12</v>
      </c>
      <c r="F1086" s="48">
        <v>54.16</v>
      </c>
      <c r="G1086" s="48">
        <v>0</v>
      </c>
      <c r="H1086" s="48">
        <v>54.16</v>
      </c>
      <c r="I1086" s="48">
        <v>54.16</v>
      </c>
      <c r="J1086" s="48">
        <v>1</v>
      </c>
      <c r="K1086" s="48">
        <v>54.16</v>
      </c>
      <c r="L1086" s="48">
        <v>1</v>
      </c>
      <c r="M1086" s="48">
        <v>54.16</v>
      </c>
      <c r="N1086" s="48">
        <v>1</v>
      </c>
      <c r="O1086">
        <v>1</v>
      </c>
      <c r="P1086" s="48">
        <v>0</v>
      </c>
      <c r="Q1086" s="49">
        <v>43047</v>
      </c>
      <c r="S1086" t="s">
        <v>3516</v>
      </c>
      <c r="T1086" t="s">
        <v>3517</v>
      </c>
      <c r="U1086" s="48" t="s">
        <v>1600</v>
      </c>
      <c r="V1086" s="47"/>
      <c r="AB1086">
        <v>0</v>
      </c>
      <c r="AD1086">
        <v>0</v>
      </c>
      <c r="AF1086">
        <v>0</v>
      </c>
      <c r="AG1086">
        <v>0</v>
      </c>
      <c r="AH1086">
        <v>0</v>
      </c>
      <c r="AI1086">
        <v>0</v>
      </c>
      <c r="AJ1086">
        <v>0</v>
      </c>
      <c r="AK1086">
        <v>0</v>
      </c>
      <c r="AM1086">
        <v>0</v>
      </c>
      <c r="AN1086">
        <v>1</v>
      </c>
      <c r="AO1086">
        <v>1</v>
      </c>
      <c r="AP1086">
        <v>0</v>
      </c>
      <c r="AQ1086">
        <v>0</v>
      </c>
      <c r="AR1086">
        <v>0</v>
      </c>
      <c r="AS1086">
        <v>0</v>
      </c>
      <c r="AT1086">
        <v>0</v>
      </c>
      <c r="AU1086">
        <v>0</v>
      </c>
      <c r="AV1086">
        <v>0</v>
      </c>
      <c r="BA1086">
        <v>0</v>
      </c>
      <c r="BD1086">
        <v>0</v>
      </c>
      <c r="BG1086">
        <v>0</v>
      </c>
      <c r="BJ1086">
        <v>0</v>
      </c>
      <c r="BM1086">
        <v>0</v>
      </c>
      <c r="BP1086">
        <v>0</v>
      </c>
      <c r="BQ1086" s="48" t="s">
        <v>1600</v>
      </c>
      <c r="BR1086" s="48" t="s">
        <v>8150</v>
      </c>
      <c r="BX1086" s="48">
        <v>0</v>
      </c>
      <c r="BY1086" s="48">
        <v>15</v>
      </c>
      <c r="BZ1086" s="48">
        <v>0</v>
      </c>
      <c r="CA1086" s="48">
        <v>0</v>
      </c>
      <c r="CB1086" s="49">
        <v>0</v>
      </c>
    </row>
    <row r="1087" spans="1:80" x14ac:dyDescent="0.25">
      <c r="A1087">
        <v>10001</v>
      </c>
      <c r="B1087" s="48" t="s">
        <v>7988</v>
      </c>
      <c r="C1087" s="48" t="s">
        <v>7989</v>
      </c>
      <c r="E1087" s="48" t="s">
        <v>12</v>
      </c>
      <c r="F1087" s="48">
        <v>32.799999999999997</v>
      </c>
      <c r="G1087" s="48">
        <v>10</v>
      </c>
      <c r="H1087" s="48">
        <v>29.52</v>
      </c>
      <c r="I1087" s="48">
        <v>29.52</v>
      </c>
      <c r="J1087" s="48">
        <v>1</v>
      </c>
      <c r="K1087" s="48">
        <v>29.52</v>
      </c>
      <c r="L1087" s="48">
        <v>1</v>
      </c>
      <c r="M1087" s="48">
        <v>29.52</v>
      </c>
      <c r="N1087" s="48">
        <v>1</v>
      </c>
      <c r="O1087">
        <v>1</v>
      </c>
      <c r="P1087" s="48">
        <v>0</v>
      </c>
      <c r="Q1087" s="49">
        <v>43014</v>
      </c>
      <c r="S1087" t="s">
        <v>2581</v>
      </c>
      <c r="T1087" t="s">
        <v>2582</v>
      </c>
      <c r="U1087" s="48" t="s">
        <v>1605</v>
      </c>
      <c r="V1087" s="47"/>
      <c r="AB1087">
        <v>0</v>
      </c>
      <c r="AD1087">
        <v>0</v>
      </c>
      <c r="AF1087">
        <v>0</v>
      </c>
      <c r="AG1087">
        <v>0</v>
      </c>
      <c r="AH1087">
        <v>0</v>
      </c>
      <c r="AI1087">
        <v>0</v>
      </c>
      <c r="AJ1087">
        <v>0</v>
      </c>
      <c r="AK1087">
        <v>0</v>
      </c>
      <c r="AM1087">
        <v>0</v>
      </c>
      <c r="AN1087">
        <v>1</v>
      </c>
      <c r="AO1087">
        <v>1</v>
      </c>
      <c r="AP1087">
        <v>0</v>
      </c>
      <c r="AQ1087">
        <v>0</v>
      </c>
      <c r="AR1087">
        <v>0</v>
      </c>
      <c r="AS1087">
        <v>0</v>
      </c>
      <c r="AT1087">
        <v>0</v>
      </c>
      <c r="AU1087">
        <v>0</v>
      </c>
      <c r="AV1087">
        <v>0</v>
      </c>
      <c r="BA1087">
        <v>0</v>
      </c>
      <c r="BD1087">
        <v>0</v>
      </c>
      <c r="BG1087">
        <v>0</v>
      </c>
      <c r="BJ1087">
        <v>0</v>
      </c>
      <c r="BM1087">
        <v>0</v>
      </c>
      <c r="BP1087">
        <v>0</v>
      </c>
      <c r="BQ1087" s="48" t="s">
        <v>1605</v>
      </c>
      <c r="BR1087" s="48" t="s">
        <v>7990</v>
      </c>
      <c r="BX1087" s="48">
        <v>0</v>
      </c>
      <c r="BY1087" s="48">
        <v>19</v>
      </c>
      <c r="BZ1087" s="48">
        <v>0</v>
      </c>
      <c r="CA1087" s="48">
        <v>0</v>
      </c>
      <c r="CB1087" s="49">
        <v>0</v>
      </c>
    </row>
    <row r="1088" spans="1:80" x14ac:dyDescent="0.25">
      <c r="A1088">
        <v>10001</v>
      </c>
      <c r="B1088" s="48" t="s">
        <v>3472</v>
      </c>
      <c r="C1088" s="48" t="s">
        <v>3473</v>
      </c>
      <c r="D1088" t="s">
        <v>3474</v>
      </c>
      <c r="E1088" s="48" t="s">
        <v>1295</v>
      </c>
      <c r="F1088" s="48">
        <v>15</v>
      </c>
      <c r="G1088" s="48">
        <v>0</v>
      </c>
      <c r="H1088" s="48">
        <v>15</v>
      </c>
      <c r="I1088" s="48">
        <v>15</v>
      </c>
      <c r="J1088" s="48">
        <v>1</v>
      </c>
      <c r="K1088" s="48">
        <v>15</v>
      </c>
      <c r="L1088" s="48">
        <v>1</v>
      </c>
      <c r="M1088" s="48">
        <v>15</v>
      </c>
      <c r="N1088" s="48">
        <v>1</v>
      </c>
      <c r="O1088">
        <v>1</v>
      </c>
      <c r="P1088" s="48">
        <v>0</v>
      </c>
      <c r="Q1088" s="49">
        <v>39931</v>
      </c>
      <c r="S1088" t="s">
        <v>1753</v>
      </c>
      <c r="T1088" t="s">
        <v>1754</v>
      </c>
      <c r="U1088" s="48" t="s">
        <v>3426</v>
      </c>
      <c r="V1088" s="47"/>
      <c r="AB1088">
        <v>0</v>
      </c>
      <c r="AD1088">
        <v>0</v>
      </c>
      <c r="AF1088">
        <v>0</v>
      </c>
      <c r="AG1088">
        <v>0</v>
      </c>
      <c r="AH1088">
        <v>0</v>
      </c>
      <c r="AI1088">
        <v>0</v>
      </c>
      <c r="AJ1088">
        <v>0</v>
      </c>
      <c r="AK1088">
        <v>0</v>
      </c>
      <c r="AM1088">
        <v>0</v>
      </c>
      <c r="AN1088">
        <v>1</v>
      </c>
      <c r="AO1088">
        <v>1</v>
      </c>
      <c r="AP1088">
        <v>0</v>
      </c>
      <c r="AQ1088">
        <v>0</v>
      </c>
      <c r="AR1088">
        <v>0</v>
      </c>
      <c r="AS1088">
        <v>0</v>
      </c>
      <c r="AT1088">
        <v>0</v>
      </c>
      <c r="AU1088">
        <v>0</v>
      </c>
      <c r="AV1088">
        <v>0</v>
      </c>
      <c r="BA1088">
        <v>0</v>
      </c>
      <c r="BD1088">
        <v>0</v>
      </c>
      <c r="BG1088">
        <v>0</v>
      </c>
      <c r="BJ1088">
        <v>0</v>
      </c>
      <c r="BM1088">
        <v>0</v>
      </c>
      <c r="BP1088">
        <v>0</v>
      </c>
      <c r="BQ1088" s="48" t="s">
        <v>3426</v>
      </c>
      <c r="BR1088" s="48" t="s">
        <v>3475</v>
      </c>
      <c r="BX1088" s="48">
        <v>0</v>
      </c>
      <c r="BY1088" s="48">
        <v>15</v>
      </c>
      <c r="BZ1088" s="48">
        <v>0</v>
      </c>
      <c r="CA1088" s="48">
        <v>0</v>
      </c>
      <c r="CB1088" s="49"/>
    </row>
    <row r="1089" spans="1:80" x14ac:dyDescent="0.25">
      <c r="A1089">
        <v>10001</v>
      </c>
      <c r="B1089" s="48" t="s">
        <v>2282</v>
      </c>
      <c r="C1089" s="48" t="s">
        <v>2283</v>
      </c>
      <c r="D1089" t="s">
        <v>2284</v>
      </c>
      <c r="E1089" s="48" t="s">
        <v>12</v>
      </c>
      <c r="F1089" s="48">
        <v>21.6</v>
      </c>
      <c r="G1089" s="48">
        <v>0</v>
      </c>
      <c r="H1089" s="48">
        <v>21.6</v>
      </c>
      <c r="I1089" s="48">
        <v>21.6</v>
      </c>
      <c r="J1089" s="48">
        <v>1</v>
      </c>
      <c r="K1089" s="48">
        <v>21.6</v>
      </c>
      <c r="L1089" s="48">
        <v>1</v>
      </c>
      <c r="M1089" s="48">
        <v>21.6</v>
      </c>
      <c r="N1089" s="48">
        <v>1</v>
      </c>
      <c r="O1089">
        <v>1</v>
      </c>
      <c r="P1089" s="48">
        <v>0</v>
      </c>
      <c r="Q1089" s="49">
        <v>40337</v>
      </c>
      <c r="S1089" t="s">
        <v>1626</v>
      </c>
      <c r="T1089" t="s">
        <v>1627</v>
      </c>
      <c r="U1089" s="48" t="s">
        <v>2285</v>
      </c>
      <c r="V1089" s="47"/>
      <c r="AB1089">
        <v>0</v>
      </c>
      <c r="AD1089">
        <v>0</v>
      </c>
      <c r="AF1089">
        <v>0</v>
      </c>
      <c r="AG1089">
        <v>0</v>
      </c>
      <c r="AH1089">
        <v>0</v>
      </c>
      <c r="AI1089">
        <v>0</v>
      </c>
      <c r="AJ1089">
        <v>0</v>
      </c>
      <c r="AK1089">
        <v>0</v>
      </c>
      <c r="AM1089">
        <v>0</v>
      </c>
      <c r="AN1089">
        <v>1</v>
      </c>
      <c r="AO1089">
        <v>1</v>
      </c>
      <c r="AP1089">
        <v>0</v>
      </c>
      <c r="AQ1089">
        <v>0</v>
      </c>
      <c r="AR1089">
        <v>0</v>
      </c>
      <c r="AS1089">
        <v>0</v>
      </c>
      <c r="AT1089">
        <v>0</v>
      </c>
      <c r="AU1089">
        <v>0</v>
      </c>
      <c r="AV1089">
        <v>0</v>
      </c>
      <c r="BA1089">
        <v>0</v>
      </c>
      <c r="BD1089">
        <v>0</v>
      </c>
      <c r="BG1089">
        <v>0</v>
      </c>
      <c r="BJ1089">
        <v>0</v>
      </c>
      <c r="BM1089">
        <v>0</v>
      </c>
      <c r="BP1089">
        <v>0</v>
      </c>
      <c r="BQ1089" s="48" t="s">
        <v>2285</v>
      </c>
      <c r="BX1089" s="48">
        <v>0</v>
      </c>
      <c r="BY1089" s="48">
        <v>15</v>
      </c>
      <c r="BZ1089" s="48">
        <v>0</v>
      </c>
      <c r="CA1089" s="48">
        <v>0</v>
      </c>
      <c r="CB1089" s="49"/>
    </row>
    <row r="1090" spans="1:80" x14ac:dyDescent="0.25">
      <c r="A1090">
        <v>10001</v>
      </c>
      <c r="B1090" s="48" t="s">
        <v>2078</v>
      </c>
      <c r="C1090" s="48" t="s">
        <v>2079</v>
      </c>
      <c r="E1090" s="48" t="s">
        <v>12</v>
      </c>
      <c r="F1090" s="48">
        <v>50</v>
      </c>
      <c r="G1090" s="48">
        <v>0</v>
      </c>
      <c r="H1090" s="48">
        <v>50</v>
      </c>
      <c r="I1090" s="48">
        <v>50</v>
      </c>
      <c r="J1090" s="48">
        <v>1</v>
      </c>
      <c r="K1090" s="48">
        <v>50</v>
      </c>
      <c r="L1090" s="48">
        <v>1</v>
      </c>
      <c r="M1090" s="48">
        <v>50</v>
      </c>
      <c r="N1090" s="48">
        <v>1</v>
      </c>
      <c r="O1090">
        <v>1</v>
      </c>
      <c r="P1090" s="48">
        <v>0</v>
      </c>
      <c r="Q1090" s="49">
        <v>40238</v>
      </c>
      <c r="S1090" t="s">
        <v>2036</v>
      </c>
      <c r="T1090" t="s">
        <v>2037</v>
      </c>
      <c r="U1090" s="48" t="s">
        <v>2080</v>
      </c>
      <c r="V1090" s="47"/>
      <c r="AB1090">
        <v>0</v>
      </c>
      <c r="AD1090">
        <v>0</v>
      </c>
      <c r="AF1090">
        <v>0</v>
      </c>
      <c r="AG1090">
        <v>0</v>
      </c>
      <c r="AH1090">
        <v>0</v>
      </c>
      <c r="AI1090">
        <v>0</v>
      </c>
      <c r="AJ1090">
        <v>0</v>
      </c>
      <c r="AK1090">
        <v>0</v>
      </c>
      <c r="AM1090">
        <v>0</v>
      </c>
      <c r="AN1090">
        <v>1</v>
      </c>
      <c r="AO1090">
        <v>1</v>
      </c>
      <c r="AP1090">
        <v>0</v>
      </c>
      <c r="AQ1090">
        <v>0</v>
      </c>
      <c r="AR1090">
        <v>0</v>
      </c>
      <c r="AS1090">
        <v>0</v>
      </c>
      <c r="AT1090">
        <v>0</v>
      </c>
      <c r="AU1090">
        <v>0</v>
      </c>
      <c r="AV1090">
        <v>0</v>
      </c>
      <c r="BA1090">
        <v>0</v>
      </c>
      <c r="BD1090">
        <v>0</v>
      </c>
      <c r="BG1090">
        <v>0</v>
      </c>
      <c r="BJ1090">
        <v>0</v>
      </c>
      <c r="BM1090">
        <v>0</v>
      </c>
      <c r="BP1090">
        <v>0</v>
      </c>
      <c r="BQ1090" s="48" t="s">
        <v>2080</v>
      </c>
      <c r="BX1090" s="48">
        <v>0</v>
      </c>
      <c r="BY1090" s="48">
        <v>15</v>
      </c>
      <c r="BZ1090" s="48">
        <v>0</v>
      </c>
      <c r="CA1090" s="48">
        <v>0</v>
      </c>
      <c r="CB1090" s="49"/>
    </row>
    <row r="1091" spans="1:80" x14ac:dyDescent="0.25">
      <c r="A1091">
        <v>10001</v>
      </c>
      <c r="B1091" s="48" t="s">
        <v>2290</v>
      </c>
      <c r="C1091" s="48" t="s">
        <v>2291</v>
      </c>
      <c r="E1091" s="48" t="s">
        <v>1552</v>
      </c>
      <c r="F1091" s="48">
        <v>17.95</v>
      </c>
      <c r="G1091" s="48">
        <v>0</v>
      </c>
      <c r="H1091" s="48">
        <v>17.95</v>
      </c>
      <c r="I1091" s="48">
        <v>17.95</v>
      </c>
      <c r="J1091" s="48">
        <v>1</v>
      </c>
      <c r="K1091" s="48">
        <v>17.95</v>
      </c>
      <c r="L1091" s="48">
        <v>1</v>
      </c>
      <c r="M1091" s="48">
        <v>17.95</v>
      </c>
      <c r="N1091" s="48">
        <v>1</v>
      </c>
      <c r="O1091">
        <v>1</v>
      </c>
      <c r="P1091" s="48">
        <v>0</v>
      </c>
      <c r="Q1091" s="49">
        <v>42853</v>
      </c>
      <c r="S1091" t="s">
        <v>1869</v>
      </c>
      <c r="T1091" t="s">
        <v>1870</v>
      </c>
      <c r="U1091" s="48" t="s">
        <v>1135</v>
      </c>
      <c r="V1091" s="47"/>
      <c r="AB1091">
        <v>0</v>
      </c>
      <c r="AD1091">
        <v>0</v>
      </c>
      <c r="AF1091">
        <v>0</v>
      </c>
      <c r="AG1091">
        <v>0</v>
      </c>
      <c r="AH1091">
        <v>0</v>
      </c>
      <c r="AI1091">
        <v>0</v>
      </c>
      <c r="AJ1091">
        <v>0</v>
      </c>
      <c r="AK1091">
        <v>0</v>
      </c>
      <c r="AM1091">
        <v>0</v>
      </c>
      <c r="AN1091">
        <v>1</v>
      </c>
      <c r="AO1091">
        <v>1</v>
      </c>
      <c r="AP1091">
        <v>0</v>
      </c>
      <c r="AQ1091">
        <v>0</v>
      </c>
      <c r="AR1091">
        <v>0</v>
      </c>
      <c r="AS1091">
        <v>0</v>
      </c>
      <c r="AT1091">
        <v>0</v>
      </c>
      <c r="AU1091">
        <v>0</v>
      </c>
      <c r="AV1091">
        <v>0</v>
      </c>
      <c r="BA1091">
        <v>0</v>
      </c>
      <c r="BD1091">
        <v>0</v>
      </c>
      <c r="BG1091">
        <v>0</v>
      </c>
      <c r="BJ1091">
        <v>0</v>
      </c>
      <c r="BM1091">
        <v>0</v>
      </c>
      <c r="BP1091">
        <v>0</v>
      </c>
      <c r="BQ1091" s="48" t="s">
        <v>1090</v>
      </c>
      <c r="BR1091" s="48" t="s">
        <v>2292</v>
      </c>
      <c r="BS1091" s="48" t="s">
        <v>1561</v>
      </c>
      <c r="BT1091" s="48" t="s">
        <v>2293</v>
      </c>
      <c r="BU1091" s="48" t="s">
        <v>1191</v>
      </c>
      <c r="BV1091" t="s">
        <v>2294</v>
      </c>
      <c r="BX1091" s="48">
        <v>0</v>
      </c>
      <c r="BY1091" s="48">
        <v>15</v>
      </c>
      <c r="BZ1091" s="48">
        <v>0</v>
      </c>
      <c r="CA1091" s="48">
        <v>0</v>
      </c>
      <c r="CB1091" s="49"/>
    </row>
    <row r="1092" spans="1:80" x14ac:dyDescent="0.25">
      <c r="A1092">
        <v>10001</v>
      </c>
      <c r="B1092" s="48" t="s">
        <v>2286</v>
      </c>
      <c r="C1092" s="48" t="s">
        <v>2287</v>
      </c>
      <c r="E1092" s="48" t="s">
        <v>1552</v>
      </c>
      <c r="F1092" s="48">
        <v>14.55</v>
      </c>
      <c r="G1092" s="48">
        <v>0</v>
      </c>
      <c r="H1092" s="48">
        <v>14.55</v>
      </c>
      <c r="I1092" s="48">
        <v>14.55</v>
      </c>
      <c r="J1092" s="48">
        <v>1</v>
      </c>
      <c r="K1092" s="48">
        <v>14.55</v>
      </c>
      <c r="L1092" s="48">
        <v>1</v>
      </c>
      <c r="M1092" s="48">
        <v>14.55</v>
      </c>
      <c r="N1092" s="48">
        <v>1</v>
      </c>
      <c r="O1092">
        <v>1</v>
      </c>
      <c r="P1092" s="48">
        <v>0</v>
      </c>
      <c r="Q1092" s="49">
        <v>42853</v>
      </c>
      <c r="S1092" t="s">
        <v>1869</v>
      </c>
      <c r="T1092" t="s">
        <v>1870</v>
      </c>
      <c r="U1092" s="48" t="s">
        <v>1135</v>
      </c>
      <c r="V1092" s="47"/>
      <c r="AB1092">
        <v>0</v>
      </c>
      <c r="AD1092">
        <v>0</v>
      </c>
      <c r="AF1092">
        <v>0</v>
      </c>
      <c r="AG1092">
        <v>0</v>
      </c>
      <c r="AH1092">
        <v>0</v>
      </c>
      <c r="AI1092">
        <v>0</v>
      </c>
      <c r="AJ1092">
        <v>0</v>
      </c>
      <c r="AK1092">
        <v>0</v>
      </c>
      <c r="AM1092">
        <v>0</v>
      </c>
      <c r="AN1092">
        <v>1</v>
      </c>
      <c r="AO1092">
        <v>1</v>
      </c>
      <c r="AP1092">
        <v>0</v>
      </c>
      <c r="AQ1092">
        <v>0</v>
      </c>
      <c r="AR1092">
        <v>0</v>
      </c>
      <c r="AS1092">
        <v>0</v>
      </c>
      <c r="AT1092">
        <v>0</v>
      </c>
      <c r="AU1092">
        <v>0</v>
      </c>
      <c r="AV1092">
        <v>0</v>
      </c>
      <c r="BA1092">
        <v>0</v>
      </c>
      <c r="BD1092">
        <v>0</v>
      </c>
      <c r="BG1092">
        <v>0</v>
      </c>
      <c r="BJ1092">
        <v>0</v>
      </c>
      <c r="BM1092">
        <v>0</v>
      </c>
      <c r="BP1092">
        <v>0</v>
      </c>
      <c r="BQ1092" s="48" t="s">
        <v>1090</v>
      </c>
      <c r="BR1092" s="48" t="s">
        <v>2288</v>
      </c>
      <c r="BS1092" s="48" t="s">
        <v>1561</v>
      </c>
      <c r="BU1092" s="48" t="s">
        <v>1191</v>
      </c>
      <c r="BV1092" t="s">
        <v>2289</v>
      </c>
      <c r="BX1092" s="48">
        <v>0</v>
      </c>
      <c r="BY1092" s="48">
        <v>15</v>
      </c>
      <c r="BZ1092" s="48">
        <v>0</v>
      </c>
      <c r="CA1092" s="48">
        <v>0</v>
      </c>
      <c r="CB1092" s="49">
        <v>0</v>
      </c>
    </row>
    <row r="1093" spans="1:80" x14ac:dyDescent="0.25">
      <c r="A1093">
        <v>10001</v>
      </c>
      <c r="B1093" s="48" t="s">
        <v>1232</v>
      </c>
      <c r="C1093" s="48" t="s">
        <v>1233</v>
      </c>
      <c r="E1093" s="48" t="s">
        <v>12</v>
      </c>
      <c r="F1093" s="48">
        <v>0.9</v>
      </c>
      <c r="G1093" s="48">
        <v>0</v>
      </c>
      <c r="H1093" s="48">
        <v>0.9</v>
      </c>
      <c r="I1093" s="48">
        <v>0.9</v>
      </c>
      <c r="J1093" s="48">
        <v>1</v>
      </c>
      <c r="K1093" s="48">
        <v>0.9</v>
      </c>
      <c r="L1093" s="48">
        <v>1</v>
      </c>
      <c r="M1093" s="48">
        <v>0.9</v>
      </c>
      <c r="N1093" s="48">
        <v>1</v>
      </c>
      <c r="O1093">
        <v>1</v>
      </c>
      <c r="P1093" s="48">
        <v>0</v>
      </c>
      <c r="Q1093" s="49">
        <v>42034</v>
      </c>
      <c r="S1093" t="s">
        <v>1179</v>
      </c>
      <c r="T1093" t="s">
        <v>1180</v>
      </c>
      <c r="U1093" s="48" t="s">
        <v>1119</v>
      </c>
      <c r="V1093" s="47"/>
      <c r="AB1093">
        <v>0</v>
      </c>
      <c r="AD1093">
        <v>0</v>
      </c>
      <c r="AF1093">
        <v>0</v>
      </c>
      <c r="AG1093">
        <v>0</v>
      </c>
      <c r="AH1093">
        <v>0</v>
      </c>
      <c r="AI1093">
        <v>0</v>
      </c>
      <c r="AJ1093">
        <v>0</v>
      </c>
      <c r="AK1093">
        <v>0</v>
      </c>
      <c r="AM1093">
        <v>0</v>
      </c>
      <c r="AN1093">
        <v>1</v>
      </c>
      <c r="AO1093">
        <v>1</v>
      </c>
      <c r="AP1093">
        <v>0</v>
      </c>
      <c r="AQ1093">
        <v>0</v>
      </c>
      <c r="AR1093">
        <v>0</v>
      </c>
      <c r="AS1093">
        <v>0</v>
      </c>
      <c r="AT1093">
        <v>0</v>
      </c>
      <c r="AU1093">
        <v>0</v>
      </c>
      <c r="AV1093">
        <v>0</v>
      </c>
      <c r="BA1093">
        <v>0</v>
      </c>
      <c r="BD1093">
        <v>0</v>
      </c>
      <c r="BG1093">
        <v>0</v>
      </c>
      <c r="BJ1093">
        <v>0</v>
      </c>
      <c r="BM1093">
        <v>0</v>
      </c>
      <c r="BP1093">
        <v>0</v>
      </c>
      <c r="BQ1093" s="48" t="s">
        <v>1119</v>
      </c>
      <c r="BR1093" s="48" t="s">
        <v>1234</v>
      </c>
      <c r="BX1093" s="48">
        <v>0</v>
      </c>
      <c r="BY1093" s="48">
        <v>21</v>
      </c>
      <c r="BZ1093" s="48">
        <v>0</v>
      </c>
      <c r="CA1093" s="48">
        <v>0</v>
      </c>
      <c r="CB1093" s="49"/>
    </row>
    <row r="1094" spans="1:80" x14ac:dyDescent="0.25">
      <c r="A1094">
        <v>10001</v>
      </c>
      <c r="B1094" s="48" t="s">
        <v>7465</v>
      </c>
      <c r="C1094" s="48" t="s">
        <v>7466</v>
      </c>
      <c r="E1094" s="48" t="s">
        <v>12</v>
      </c>
      <c r="F1094" s="48">
        <v>199</v>
      </c>
      <c r="G1094" s="48">
        <v>0</v>
      </c>
      <c r="H1094" s="48">
        <v>199</v>
      </c>
      <c r="I1094" s="48">
        <v>199</v>
      </c>
      <c r="J1094" s="48">
        <v>1</v>
      </c>
      <c r="K1094" s="48">
        <v>199</v>
      </c>
      <c r="L1094" s="48">
        <v>1</v>
      </c>
      <c r="M1094" s="48">
        <v>199</v>
      </c>
      <c r="N1094" s="48">
        <v>1</v>
      </c>
      <c r="O1094">
        <v>1</v>
      </c>
      <c r="P1094" s="48">
        <v>0</v>
      </c>
      <c r="Q1094" s="49">
        <v>41880</v>
      </c>
      <c r="S1094" t="s">
        <v>1926</v>
      </c>
      <c r="T1094" t="s">
        <v>1927</v>
      </c>
      <c r="U1094" s="48" t="s">
        <v>2297</v>
      </c>
      <c r="V1094" s="47"/>
      <c r="AB1094">
        <v>0</v>
      </c>
      <c r="AD1094">
        <v>0</v>
      </c>
      <c r="AF1094">
        <v>0</v>
      </c>
      <c r="AG1094">
        <v>0</v>
      </c>
      <c r="AH1094">
        <v>0</v>
      </c>
      <c r="AI1094">
        <v>0</v>
      </c>
      <c r="AJ1094">
        <v>0</v>
      </c>
      <c r="AK1094">
        <v>0</v>
      </c>
      <c r="AM1094">
        <v>0</v>
      </c>
      <c r="AN1094">
        <v>1</v>
      </c>
      <c r="AO1094">
        <v>1</v>
      </c>
      <c r="AP1094">
        <v>0</v>
      </c>
      <c r="AQ1094">
        <v>0</v>
      </c>
      <c r="AR1094">
        <v>0</v>
      </c>
      <c r="AS1094">
        <v>0</v>
      </c>
      <c r="AT1094">
        <v>0</v>
      </c>
      <c r="AU1094">
        <v>0</v>
      </c>
      <c r="AV1094">
        <v>0</v>
      </c>
      <c r="BA1094">
        <v>0</v>
      </c>
      <c r="BD1094">
        <v>0</v>
      </c>
      <c r="BG1094">
        <v>0</v>
      </c>
      <c r="BJ1094">
        <v>0</v>
      </c>
      <c r="BM1094">
        <v>0</v>
      </c>
      <c r="BP1094">
        <v>0</v>
      </c>
      <c r="BQ1094" s="48" t="s">
        <v>2297</v>
      </c>
      <c r="BX1094" s="48">
        <v>0</v>
      </c>
      <c r="BY1094" s="48">
        <v>15</v>
      </c>
      <c r="BZ1094" s="48">
        <v>0</v>
      </c>
      <c r="CA1094" s="48">
        <v>0</v>
      </c>
      <c r="CB1094" s="49"/>
    </row>
    <row r="1095" spans="1:80" x14ac:dyDescent="0.25">
      <c r="A1095">
        <v>10001</v>
      </c>
      <c r="B1095" s="48" t="s">
        <v>2295</v>
      </c>
      <c r="C1095" s="48" t="s">
        <v>2296</v>
      </c>
      <c r="E1095" s="48" t="s">
        <v>12</v>
      </c>
      <c r="F1095" s="48">
        <v>73.5</v>
      </c>
      <c r="G1095" s="48">
        <v>0</v>
      </c>
      <c r="H1095" s="48">
        <v>73.5</v>
      </c>
      <c r="I1095" s="48">
        <v>73.5</v>
      </c>
      <c r="J1095" s="48">
        <v>1</v>
      </c>
      <c r="K1095" s="48">
        <v>73.5</v>
      </c>
      <c r="L1095" s="48">
        <v>1</v>
      </c>
      <c r="M1095" s="48">
        <v>73.5</v>
      </c>
      <c r="N1095" s="48">
        <v>1</v>
      </c>
      <c r="O1095">
        <v>1</v>
      </c>
      <c r="P1095" s="48">
        <v>0</v>
      </c>
      <c r="Q1095" s="49">
        <v>41845</v>
      </c>
      <c r="S1095" t="s">
        <v>1926</v>
      </c>
      <c r="T1095" t="s">
        <v>1927</v>
      </c>
      <c r="U1095" s="48" t="s">
        <v>2297</v>
      </c>
      <c r="V1095" s="47"/>
      <c r="AB1095">
        <v>0</v>
      </c>
      <c r="AD1095">
        <v>0</v>
      </c>
      <c r="AF1095">
        <v>0</v>
      </c>
      <c r="AG1095">
        <v>0</v>
      </c>
      <c r="AH1095">
        <v>0</v>
      </c>
      <c r="AI1095">
        <v>0</v>
      </c>
      <c r="AJ1095">
        <v>0</v>
      </c>
      <c r="AK1095">
        <v>0</v>
      </c>
      <c r="AM1095">
        <v>0</v>
      </c>
      <c r="AN1095">
        <v>1</v>
      </c>
      <c r="AO1095">
        <v>1</v>
      </c>
      <c r="AP1095">
        <v>0</v>
      </c>
      <c r="AQ1095">
        <v>0</v>
      </c>
      <c r="AR1095">
        <v>0</v>
      </c>
      <c r="AS1095">
        <v>0</v>
      </c>
      <c r="AT1095">
        <v>0</v>
      </c>
      <c r="AU1095">
        <v>0</v>
      </c>
      <c r="AV1095">
        <v>0</v>
      </c>
      <c r="BA1095">
        <v>0</v>
      </c>
      <c r="BD1095">
        <v>0</v>
      </c>
      <c r="BG1095">
        <v>0</v>
      </c>
      <c r="BJ1095">
        <v>0</v>
      </c>
      <c r="BM1095">
        <v>0</v>
      </c>
      <c r="BP1095">
        <v>0</v>
      </c>
      <c r="BQ1095" s="48" t="s">
        <v>2297</v>
      </c>
      <c r="BX1095" s="48">
        <v>0</v>
      </c>
      <c r="BY1095" s="48">
        <v>15</v>
      </c>
      <c r="BZ1095" s="48">
        <v>0</v>
      </c>
      <c r="CA1095" s="48">
        <v>0</v>
      </c>
      <c r="CB1095" s="49"/>
    </row>
    <row r="1096" spans="1:80" x14ac:dyDescent="0.25">
      <c r="A1096">
        <v>10001</v>
      </c>
      <c r="B1096" s="48" t="s">
        <v>4259</v>
      </c>
      <c r="C1096" s="48" t="s">
        <v>4260</v>
      </c>
      <c r="E1096" s="48" t="s">
        <v>12</v>
      </c>
      <c r="F1096" s="48">
        <v>145</v>
      </c>
      <c r="G1096" s="48">
        <v>0</v>
      </c>
      <c r="H1096" s="48">
        <v>145</v>
      </c>
      <c r="I1096" s="48">
        <v>145</v>
      </c>
      <c r="J1096" s="48">
        <v>1</v>
      </c>
      <c r="K1096" s="48">
        <v>145</v>
      </c>
      <c r="L1096" s="48">
        <v>1</v>
      </c>
      <c r="M1096" s="48">
        <v>145</v>
      </c>
      <c r="N1096" s="48">
        <v>1</v>
      </c>
      <c r="O1096">
        <v>1</v>
      </c>
      <c r="P1096" s="48">
        <v>0</v>
      </c>
      <c r="Q1096" s="49">
        <v>42746</v>
      </c>
      <c r="S1096" t="s">
        <v>3787</v>
      </c>
      <c r="T1096" t="s">
        <v>3788</v>
      </c>
      <c r="U1096" s="48" t="s">
        <v>2297</v>
      </c>
      <c r="V1096" s="47"/>
      <c r="AB1096">
        <v>0</v>
      </c>
      <c r="AD1096">
        <v>0</v>
      </c>
      <c r="AF1096">
        <v>0</v>
      </c>
      <c r="AG1096">
        <v>0</v>
      </c>
      <c r="AH1096">
        <v>0</v>
      </c>
      <c r="AI1096">
        <v>0</v>
      </c>
      <c r="AJ1096">
        <v>0</v>
      </c>
      <c r="AK1096">
        <v>0</v>
      </c>
      <c r="AM1096">
        <v>0</v>
      </c>
      <c r="AN1096">
        <v>1</v>
      </c>
      <c r="AO1096">
        <v>1</v>
      </c>
      <c r="AP1096">
        <v>0</v>
      </c>
      <c r="AQ1096">
        <v>0</v>
      </c>
      <c r="AR1096">
        <v>0</v>
      </c>
      <c r="AS1096">
        <v>0</v>
      </c>
      <c r="AT1096">
        <v>0</v>
      </c>
      <c r="AU1096">
        <v>0</v>
      </c>
      <c r="AV1096">
        <v>0</v>
      </c>
      <c r="BA1096">
        <v>0</v>
      </c>
      <c r="BD1096">
        <v>0</v>
      </c>
      <c r="BG1096">
        <v>0</v>
      </c>
      <c r="BJ1096">
        <v>0</v>
      </c>
      <c r="BM1096">
        <v>0</v>
      </c>
      <c r="BP1096">
        <v>0</v>
      </c>
      <c r="BQ1096" s="48" t="s">
        <v>2297</v>
      </c>
      <c r="BX1096" s="48">
        <v>0</v>
      </c>
      <c r="BY1096" s="48">
        <v>19</v>
      </c>
      <c r="BZ1096" s="48">
        <v>0</v>
      </c>
      <c r="CA1096" s="48">
        <v>0</v>
      </c>
      <c r="CB1096" s="49">
        <v>0</v>
      </c>
    </row>
    <row r="1097" spans="1:80" x14ac:dyDescent="0.25">
      <c r="A1097">
        <v>10001</v>
      </c>
      <c r="B1097" s="48" t="s">
        <v>1685</v>
      </c>
      <c r="C1097" s="48" t="s">
        <v>1686</v>
      </c>
      <c r="E1097" s="48" t="s">
        <v>12</v>
      </c>
      <c r="F1097" s="48">
        <v>41.81</v>
      </c>
      <c r="G1097" s="48">
        <v>10</v>
      </c>
      <c r="H1097" s="48">
        <v>37.630000000000003</v>
      </c>
      <c r="I1097" s="48">
        <v>37.630000000000003</v>
      </c>
      <c r="J1097" s="48">
        <v>1</v>
      </c>
      <c r="K1097" s="48">
        <v>37.630000000000003</v>
      </c>
      <c r="L1097" s="48">
        <v>1</v>
      </c>
      <c r="M1097" s="48">
        <v>37.630000000000003</v>
      </c>
      <c r="N1097" s="48">
        <v>1</v>
      </c>
      <c r="O1097">
        <v>1</v>
      </c>
      <c r="P1097" s="48">
        <v>0</v>
      </c>
      <c r="Q1097" s="49">
        <v>42360</v>
      </c>
      <c r="S1097" t="s">
        <v>1598</v>
      </c>
      <c r="T1097" t="s">
        <v>1599</v>
      </c>
      <c r="U1097" s="48" t="s">
        <v>701</v>
      </c>
      <c r="V1097" s="47"/>
      <c r="AB1097">
        <v>0</v>
      </c>
      <c r="AD1097">
        <v>0</v>
      </c>
      <c r="AF1097">
        <v>0</v>
      </c>
      <c r="AG1097">
        <v>0</v>
      </c>
      <c r="AH1097">
        <v>0</v>
      </c>
      <c r="AI1097">
        <v>0</v>
      </c>
      <c r="AJ1097">
        <v>0</v>
      </c>
      <c r="AK1097">
        <v>0</v>
      </c>
      <c r="AM1097">
        <v>0</v>
      </c>
      <c r="AN1097">
        <v>1</v>
      </c>
      <c r="AO1097">
        <v>1</v>
      </c>
      <c r="AP1097">
        <v>0</v>
      </c>
      <c r="AQ1097">
        <v>0</v>
      </c>
      <c r="AR1097">
        <v>0</v>
      </c>
      <c r="AS1097">
        <v>0</v>
      </c>
      <c r="AT1097">
        <v>0</v>
      </c>
      <c r="AU1097">
        <v>0</v>
      </c>
      <c r="AV1097">
        <v>0</v>
      </c>
      <c r="BA1097">
        <v>0</v>
      </c>
      <c r="BD1097">
        <v>0</v>
      </c>
      <c r="BG1097">
        <v>0</v>
      </c>
      <c r="BJ1097">
        <v>0</v>
      </c>
      <c r="BM1097">
        <v>0</v>
      </c>
      <c r="BP1097">
        <v>0</v>
      </c>
      <c r="BQ1097" s="48" t="s">
        <v>701</v>
      </c>
      <c r="BR1097" s="48" t="s">
        <v>1687</v>
      </c>
      <c r="BX1097" s="48">
        <v>0</v>
      </c>
      <c r="BY1097" s="48">
        <v>21</v>
      </c>
      <c r="BZ1097" s="48">
        <v>0</v>
      </c>
      <c r="CA1097" s="48">
        <v>0</v>
      </c>
      <c r="CB1097" s="49"/>
    </row>
    <row r="1098" spans="1:80" x14ac:dyDescent="0.25">
      <c r="A1098">
        <v>10001</v>
      </c>
      <c r="B1098" s="48" t="s">
        <v>2357</v>
      </c>
      <c r="C1098" s="48" t="s">
        <v>2358</v>
      </c>
      <c r="E1098" s="48" t="s">
        <v>14</v>
      </c>
      <c r="F1098" s="48">
        <v>0.5</v>
      </c>
      <c r="G1098" s="48">
        <v>0</v>
      </c>
      <c r="H1098" s="48">
        <v>0.5</v>
      </c>
      <c r="I1098" s="48">
        <v>0.5</v>
      </c>
      <c r="J1098" s="48">
        <v>1</v>
      </c>
      <c r="K1098" s="48">
        <v>0.5</v>
      </c>
      <c r="L1098" s="48">
        <v>1</v>
      </c>
      <c r="M1098" s="48">
        <v>0.5</v>
      </c>
      <c r="N1098" s="48">
        <v>1</v>
      </c>
      <c r="O1098">
        <v>1</v>
      </c>
      <c r="P1098" s="48">
        <v>0</v>
      </c>
      <c r="Q1098" s="49">
        <v>42187</v>
      </c>
      <c r="S1098" t="s">
        <v>1869</v>
      </c>
      <c r="T1098" t="s">
        <v>1870</v>
      </c>
      <c r="U1098" s="48" t="s">
        <v>1090</v>
      </c>
      <c r="V1098" s="47"/>
      <c r="AB1098">
        <v>0</v>
      </c>
      <c r="AD1098">
        <v>0</v>
      </c>
      <c r="AF1098">
        <v>0</v>
      </c>
      <c r="AG1098">
        <v>0</v>
      </c>
      <c r="AH1098">
        <v>0</v>
      </c>
      <c r="AI1098">
        <v>0</v>
      </c>
      <c r="AJ1098">
        <v>0</v>
      </c>
      <c r="AK1098">
        <v>0</v>
      </c>
      <c r="AM1098">
        <v>0</v>
      </c>
      <c r="AN1098">
        <v>1</v>
      </c>
      <c r="AO1098">
        <v>1</v>
      </c>
      <c r="AP1098">
        <v>0</v>
      </c>
      <c r="AQ1098">
        <v>0</v>
      </c>
      <c r="AR1098">
        <v>0</v>
      </c>
      <c r="AS1098">
        <v>0</v>
      </c>
      <c r="AT1098">
        <v>0</v>
      </c>
      <c r="AU1098">
        <v>0</v>
      </c>
      <c r="AV1098">
        <v>0</v>
      </c>
      <c r="BA1098">
        <v>0</v>
      </c>
      <c r="BD1098">
        <v>0</v>
      </c>
      <c r="BG1098">
        <v>0</v>
      </c>
      <c r="BJ1098">
        <v>0</v>
      </c>
      <c r="BM1098">
        <v>0</v>
      </c>
      <c r="BP1098">
        <v>0</v>
      </c>
      <c r="BQ1098" s="48" t="s">
        <v>1090</v>
      </c>
      <c r="BR1098" s="48" t="s">
        <v>2359</v>
      </c>
      <c r="BX1098" s="48">
        <v>0</v>
      </c>
      <c r="BY1098" s="48">
        <v>15</v>
      </c>
      <c r="BZ1098" s="48">
        <v>0</v>
      </c>
      <c r="CA1098" s="48">
        <v>0</v>
      </c>
      <c r="CB1098" s="49"/>
    </row>
    <row r="1099" spans="1:80" x14ac:dyDescent="0.25">
      <c r="A1099">
        <v>10001</v>
      </c>
      <c r="B1099" s="48" t="s">
        <v>2360</v>
      </c>
      <c r="C1099" s="48" t="s">
        <v>2361</v>
      </c>
      <c r="E1099" s="48" t="s">
        <v>14</v>
      </c>
      <c r="F1099" s="48">
        <v>0.48</v>
      </c>
      <c r="G1099" s="48">
        <v>0</v>
      </c>
      <c r="H1099" s="48">
        <v>0.42</v>
      </c>
      <c r="I1099" s="48">
        <v>0.48</v>
      </c>
      <c r="J1099" s="48">
        <v>1</v>
      </c>
      <c r="K1099" s="48">
        <v>0.42</v>
      </c>
      <c r="L1099" s="48">
        <v>1</v>
      </c>
      <c r="M1099" s="48">
        <v>0.48</v>
      </c>
      <c r="N1099" s="48">
        <v>1</v>
      </c>
      <c r="O1099">
        <v>1</v>
      </c>
      <c r="P1099" s="48">
        <v>0</v>
      </c>
      <c r="Q1099" s="49">
        <v>42440</v>
      </c>
      <c r="S1099" t="s">
        <v>1869</v>
      </c>
      <c r="T1099" t="s">
        <v>1870</v>
      </c>
      <c r="U1099" s="48" t="s">
        <v>786</v>
      </c>
      <c r="V1099" s="47"/>
      <c r="AB1099">
        <v>0</v>
      </c>
      <c r="AD1099">
        <v>0</v>
      </c>
      <c r="AF1099">
        <v>0</v>
      </c>
      <c r="AG1099">
        <v>0</v>
      </c>
      <c r="AH1099">
        <v>0</v>
      </c>
      <c r="AI1099">
        <v>0</v>
      </c>
      <c r="AJ1099">
        <v>0</v>
      </c>
      <c r="AK1099">
        <v>0</v>
      </c>
      <c r="AM1099">
        <v>0</v>
      </c>
      <c r="AN1099">
        <v>1</v>
      </c>
      <c r="AO1099">
        <v>1</v>
      </c>
      <c r="AP1099">
        <v>0</v>
      </c>
      <c r="AQ1099">
        <v>0</v>
      </c>
      <c r="AR1099">
        <v>0</v>
      </c>
      <c r="AS1099">
        <v>0</v>
      </c>
      <c r="AT1099">
        <v>0</v>
      </c>
      <c r="AU1099">
        <v>0</v>
      </c>
      <c r="AV1099">
        <v>0</v>
      </c>
      <c r="BA1099">
        <v>0</v>
      </c>
      <c r="BD1099">
        <v>0</v>
      </c>
      <c r="BG1099">
        <v>0</v>
      </c>
      <c r="BJ1099">
        <v>0</v>
      </c>
      <c r="BM1099">
        <v>0</v>
      </c>
      <c r="BP1099">
        <v>0</v>
      </c>
      <c r="BQ1099" s="48" t="s">
        <v>1090</v>
      </c>
      <c r="BR1099" s="48" t="s">
        <v>2362</v>
      </c>
      <c r="BS1099" s="48" t="s">
        <v>786</v>
      </c>
      <c r="BT1099" s="48" t="s">
        <v>2363</v>
      </c>
      <c r="BX1099" s="48">
        <v>0</v>
      </c>
      <c r="BY1099" s="48">
        <v>15</v>
      </c>
      <c r="BZ1099" s="48">
        <v>0</v>
      </c>
      <c r="CA1099" s="48">
        <v>0</v>
      </c>
      <c r="CB1099" s="49"/>
    </row>
    <row r="1100" spans="1:80" x14ac:dyDescent="0.25">
      <c r="A1100">
        <v>10001</v>
      </c>
      <c r="B1100" s="48" t="s">
        <v>2364</v>
      </c>
      <c r="C1100" s="48" t="s">
        <v>8128</v>
      </c>
      <c r="E1100" s="48" t="s">
        <v>14</v>
      </c>
      <c r="F1100" s="48">
        <v>0.86</v>
      </c>
      <c r="G1100" s="48">
        <v>0</v>
      </c>
      <c r="H1100" s="48">
        <v>0.67</v>
      </c>
      <c r="I1100" s="48">
        <v>0.86</v>
      </c>
      <c r="J1100" s="48">
        <v>1</v>
      </c>
      <c r="K1100" s="48">
        <v>0.67</v>
      </c>
      <c r="L1100" s="48">
        <v>1</v>
      </c>
      <c r="M1100" s="48">
        <v>0.86</v>
      </c>
      <c r="N1100" s="48">
        <v>1</v>
      </c>
      <c r="O1100">
        <v>1</v>
      </c>
      <c r="P1100" s="48">
        <v>0</v>
      </c>
      <c r="Q1100" s="49">
        <v>43020</v>
      </c>
      <c r="S1100" t="s">
        <v>1869</v>
      </c>
      <c r="T1100" t="s">
        <v>1870</v>
      </c>
      <c r="U1100" s="48" t="s">
        <v>1090</v>
      </c>
      <c r="V1100" s="47"/>
      <c r="AB1100">
        <v>0</v>
      </c>
      <c r="AD1100">
        <v>0</v>
      </c>
      <c r="AF1100">
        <v>0</v>
      </c>
      <c r="AG1100">
        <v>0</v>
      </c>
      <c r="AH1100">
        <v>0</v>
      </c>
      <c r="AI1100">
        <v>0</v>
      </c>
      <c r="AJ1100">
        <v>0</v>
      </c>
      <c r="AK1100">
        <v>0</v>
      </c>
      <c r="AM1100">
        <v>0</v>
      </c>
      <c r="AN1100">
        <v>1</v>
      </c>
      <c r="AO1100">
        <v>1</v>
      </c>
      <c r="AP1100">
        <v>0</v>
      </c>
      <c r="AQ1100">
        <v>0</v>
      </c>
      <c r="AR1100">
        <v>0</v>
      </c>
      <c r="AS1100">
        <v>0</v>
      </c>
      <c r="AT1100">
        <v>0</v>
      </c>
      <c r="AU1100">
        <v>0</v>
      </c>
      <c r="AV1100">
        <v>0</v>
      </c>
      <c r="BA1100">
        <v>0</v>
      </c>
      <c r="BD1100">
        <v>0</v>
      </c>
      <c r="BG1100">
        <v>0</v>
      </c>
      <c r="BJ1100">
        <v>0</v>
      </c>
      <c r="BM1100">
        <v>0</v>
      </c>
      <c r="BP1100">
        <v>0</v>
      </c>
      <c r="BQ1100" s="48" t="s">
        <v>1090</v>
      </c>
      <c r="BR1100" s="48" t="s">
        <v>2365</v>
      </c>
      <c r="BS1100" s="48" t="s">
        <v>786</v>
      </c>
      <c r="BT1100" s="48" t="s">
        <v>2366</v>
      </c>
      <c r="BX1100" s="48">
        <v>0</v>
      </c>
      <c r="BY1100" s="48">
        <v>15</v>
      </c>
      <c r="BZ1100" s="48">
        <v>0</v>
      </c>
      <c r="CA1100" s="48">
        <v>0</v>
      </c>
      <c r="CB1100" s="49">
        <v>0</v>
      </c>
    </row>
    <row r="1101" spans="1:80" x14ac:dyDescent="0.25">
      <c r="A1101">
        <v>10001</v>
      </c>
      <c r="B1101" s="48" t="s">
        <v>2298</v>
      </c>
      <c r="C1101" s="48" t="s">
        <v>2299</v>
      </c>
      <c r="E1101" s="48" t="s">
        <v>27</v>
      </c>
      <c r="F1101" s="48">
        <v>8.58</v>
      </c>
      <c r="G1101" s="48">
        <v>0</v>
      </c>
      <c r="H1101" s="48">
        <v>8.58</v>
      </c>
      <c r="I1101" s="48">
        <v>8.58</v>
      </c>
      <c r="J1101" s="48">
        <v>1</v>
      </c>
      <c r="K1101" s="48">
        <v>8.58</v>
      </c>
      <c r="L1101" s="48">
        <v>1</v>
      </c>
      <c r="M1101" s="48">
        <v>8.58</v>
      </c>
      <c r="N1101" s="48">
        <v>1</v>
      </c>
      <c r="O1101">
        <v>1</v>
      </c>
      <c r="P1101" s="48">
        <v>0</v>
      </c>
      <c r="Q1101" s="49">
        <v>42803</v>
      </c>
      <c r="S1101" t="s">
        <v>1869</v>
      </c>
      <c r="T1101" t="s">
        <v>1870</v>
      </c>
      <c r="U1101" s="48" t="s">
        <v>1090</v>
      </c>
      <c r="V1101" s="47"/>
      <c r="AB1101">
        <v>0</v>
      </c>
      <c r="AD1101">
        <v>0</v>
      </c>
      <c r="AF1101">
        <v>0</v>
      </c>
      <c r="AG1101">
        <v>0</v>
      </c>
      <c r="AH1101">
        <v>0</v>
      </c>
      <c r="AI1101">
        <v>0</v>
      </c>
      <c r="AJ1101">
        <v>0</v>
      </c>
      <c r="AK1101">
        <v>0</v>
      </c>
      <c r="AM1101">
        <v>0</v>
      </c>
      <c r="AN1101">
        <v>1</v>
      </c>
      <c r="AO1101">
        <v>1</v>
      </c>
      <c r="AP1101">
        <v>0</v>
      </c>
      <c r="AQ1101">
        <v>0</v>
      </c>
      <c r="AR1101">
        <v>0</v>
      </c>
      <c r="AS1101">
        <v>0</v>
      </c>
      <c r="AT1101">
        <v>0</v>
      </c>
      <c r="AU1101">
        <v>0</v>
      </c>
      <c r="AV1101">
        <v>0</v>
      </c>
      <c r="BA1101">
        <v>0</v>
      </c>
      <c r="BD1101">
        <v>0</v>
      </c>
      <c r="BG1101">
        <v>0</v>
      </c>
      <c r="BJ1101">
        <v>0</v>
      </c>
      <c r="BM1101">
        <v>0</v>
      </c>
      <c r="BP1101">
        <v>0</v>
      </c>
      <c r="BQ1101" s="48" t="s">
        <v>1090</v>
      </c>
      <c r="BR1101" s="48" t="s">
        <v>2300</v>
      </c>
      <c r="BX1101" s="48">
        <v>0</v>
      </c>
      <c r="BY1101" s="48">
        <v>15</v>
      </c>
      <c r="BZ1101" s="48">
        <v>0</v>
      </c>
      <c r="CA1101" s="48">
        <v>0</v>
      </c>
      <c r="CB1101" s="49"/>
    </row>
    <row r="1102" spans="1:80" x14ac:dyDescent="0.25">
      <c r="A1102">
        <v>10001</v>
      </c>
      <c r="B1102" s="48" t="s">
        <v>8107</v>
      </c>
      <c r="C1102" s="48" t="s">
        <v>8108</v>
      </c>
      <c r="E1102" s="48" t="s">
        <v>27</v>
      </c>
      <c r="F1102" s="48">
        <v>5.08</v>
      </c>
      <c r="G1102" s="48">
        <v>0</v>
      </c>
      <c r="H1102" s="48">
        <v>5.08</v>
      </c>
      <c r="I1102" s="48">
        <v>5.08</v>
      </c>
      <c r="J1102" s="48">
        <v>1</v>
      </c>
      <c r="K1102" s="48">
        <v>5.08</v>
      </c>
      <c r="L1102" s="48">
        <v>1</v>
      </c>
      <c r="M1102" s="48">
        <v>5.08</v>
      </c>
      <c r="N1102" s="48">
        <v>1</v>
      </c>
      <c r="O1102">
        <v>1</v>
      </c>
      <c r="P1102" s="48">
        <v>0</v>
      </c>
      <c r="Q1102" s="49">
        <v>42803</v>
      </c>
      <c r="S1102" t="s">
        <v>1869</v>
      </c>
      <c r="T1102" t="s">
        <v>1870</v>
      </c>
      <c r="U1102" s="48" t="s">
        <v>1090</v>
      </c>
      <c r="V1102" s="47"/>
      <c r="AB1102">
        <v>0</v>
      </c>
      <c r="AD1102">
        <v>0</v>
      </c>
      <c r="AF1102">
        <v>0</v>
      </c>
      <c r="AG1102">
        <v>0</v>
      </c>
      <c r="AH1102">
        <v>0</v>
      </c>
      <c r="AI1102">
        <v>0</v>
      </c>
      <c r="AJ1102">
        <v>0</v>
      </c>
      <c r="AK1102">
        <v>0</v>
      </c>
      <c r="AM1102">
        <v>0</v>
      </c>
      <c r="AN1102">
        <v>1</v>
      </c>
      <c r="AO1102">
        <v>1</v>
      </c>
      <c r="AP1102">
        <v>0</v>
      </c>
      <c r="AQ1102">
        <v>0</v>
      </c>
      <c r="AR1102">
        <v>0</v>
      </c>
      <c r="AS1102">
        <v>0</v>
      </c>
      <c r="AT1102">
        <v>0</v>
      </c>
      <c r="AU1102">
        <v>0</v>
      </c>
      <c r="AV1102">
        <v>0</v>
      </c>
      <c r="BA1102">
        <v>0</v>
      </c>
      <c r="BD1102">
        <v>0</v>
      </c>
      <c r="BG1102">
        <v>0</v>
      </c>
      <c r="BJ1102">
        <v>0</v>
      </c>
      <c r="BM1102">
        <v>0</v>
      </c>
      <c r="BP1102">
        <v>0</v>
      </c>
      <c r="BQ1102" s="48" t="s">
        <v>1090</v>
      </c>
      <c r="BR1102" s="48" t="s">
        <v>8109</v>
      </c>
      <c r="BX1102" s="48">
        <v>0</v>
      </c>
      <c r="BY1102" s="48">
        <v>15</v>
      </c>
      <c r="BZ1102" s="48">
        <v>0</v>
      </c>
      <c r="CA1102" s="48">
        <v>0</v>
      </c>
      <c r="CB1102" s="49">
        <v>0</v>
      </c>
    </row>
    <row r="1103" spans="1:80" x14ac:dyDescent="0.25">
      <c r="A1103">
        <v>10001</v>
      </c>
      <c r="B1103" s="48" t="s">
        <v>6128</v>
      </c>
      <c r="C1103" s="48" t="s">
        <v>6129</v>
      </c>
      <c r="E1103" s="48" t="s">
        <v>12</v>
      </c>
      <c r="F1103" s="48">
        <v>3.24</v>
      </c>
      <c r="G1103" s="48">
        <v>0</v>
      </c>
      <c r="H1103" s="48">
        <v>3.24</v>
      </c>
      <c r="I1103" s="48">
        <v>3.24</v>
      </c>
      <c r="J1103" s="48">
        <v>1</v>
      </c>
      <c r="K1103" s="48">
        <v>3.24</v>
      </c>
      <c r="L1103" s="48">
        <v>1</v>
      </c>
      <c r="M1103" s="48">
        <v>3.24</v>
      </c>
      <c r="N1103" s="48">
        <v>1</v>
      </c>
      <c r="O1103">
        <v>1</v>
      </c>
      <c r="P1103" s="48">
        <v>0</v>
      </c>
      <c r="Q1103" s="49">
        <v>42618</v>
      </c>
      <c r="S1103" t="s">
        <v>2161</v>
      </c>
      <c r="T1103" t="s">
        <v>2162</v>
      </c>
      <c r="U1103" s="48" t="s">
        <v>786</v>
      </c>
      <c r="V1103" s="47"/>
      <c r="AB1103">
        <v>0</v>
      </c>
      <c r="AD1103">
        <v>0</v>
      </c>
      <c r="AF1103">
        <v>0</v>
      </c>
      <c r="AG1103">
        <v>0</v>
      </c>
      <c r="AH1103">
        <v>0</v>
      </c>
      <c r="AI1103">
        <v>0</v>
      </c>
      <c r="AJ1103">
        <v>0</v>
      </c>
      <c r="AK1103">
        <v>0</v>
      </c>
      <c r="AM1103">
        <v>0</v>
      </c>
      <c r="AN1103">
        <v>1</v>
      </c>
      <c r="AO1103">
        <v>1</v>
      </c>
      <c r="AP1103">
        <v>0</v>
      </c>
      <c r="AQ1103">
        <v>0</v>
      </c>
      <c r="AR1103">
        <v>0</v>
      </c>
      <c r="AS1103">
        <v>0</v>
      </c>
      <c r="AT1103">
        <v>0</v>
      </c>
      <c r="AU1103">
        <v>0</v>
      </c>
      <c r="AV1103">
        <v>0</v>
      </c>
      <c r="BA1103">
        <v>0</v>
      </c>
      <c r="BD1103">
        <v>0</v>
      </c>
      <c r="BG1103">
        <v>0</v>
      </c>
      <c r="BJ1103">
        <v>0</v>
      </c>
      <c r="BM1103">
        <v>0</v>
      </c>
      <c r="BP1103">
        <v>0</v>
      </c>
      <c r="BQ1103" s="48" t="s">
        <v>786</v>
      </c>
      <c r="BR1103" s="48" t="s">
        <v>3809</v>
      </c>
      <c r="BX1103" s="48">
        <v>0</v>
      </c>
      <c r="BY1103" s="48">
        <v>0</v>
      </c>
      <c r="BZ1103" s="48">
        <v>0</v>
      </c>
      <c r="CA1103" s="48">
        <v>0</v>
      </c>
      <c r="CB1103" s="49">
        <v>0</v>
      </c>
    </row>
    <row r="1104" spans="1:80" x14ac:dyDescent="0.25">
      <c r="A1104">
        <v>10001</v>
      </c>
      <c r="B1104" s="48" t="s">
        <v>3807</v>
      </c>
      <c r="C1104" s="48" t="s">
        <v>3808</v>
      </c>
      <c r="E1104" s="48" t="s">
        <v>12</v>
      </c>
      <c r="F1104" s="48">
        <v>3.85</v>
      </c>
      <c r="G1104" s="48">
        <v>0</v>
      </c>
      <c r="H1104" s="48">
        <v>3.85</v>
      </c>
      <c r="I1104" s="48">
        <v>3.85</v>
      </c>
      <c r="J1104" s="48">
        <v>1</v>
      </c>
      <c r="K1104" s="48">
        <v>3.85</v>
      </c>
      <c r="L1104" s="48">
        <v>1</v>
      </c>
      <c r="M1104" s="48">
        <v>3.85</v>
      </c>
      <c r="N1104" s="48">
        <v>1</v>
      </c>
      <c r="O1104">
        <v>1</v>
      </c>
      <c r="P1104" s="48">
        <v>0</v>
      </c>
      <c r="Q1104" s="49">
        <v>42550</v>
      </c>
      <c r="S1104" t="s">
        <v>2161</v>
      </c>
      <c r="T1104" t="s">
        <v>2162</v>
      </c>
      <c r="U1104" s="48" t="s">
        <v>1918</v>
      </c>
      <c r="V1104" s="47"/>
      <c r="AB1104">
        <v>0</v>
      </c>
      <c r="AD1104">
        <v>0</v>
      </c>
      <c r="AF1104">
        <v>0</v>
      </c>
      <c r="AG1104">
        <v>0</v>
      </c>
      <c r="AH1104">
        <v>0</v>
      </c>
      <c r="AI1104">
        <v>0</v>
      </c>
      <c r="AJ1104">
        <v>0</v>
      </c>
      <c r="AK1104">
        <v>0</v>
      </c>
      <c r="AM1104">
        <v>0</v>
      </c>
      <c r="AN1104">
        <v>1</v>
      </c>
      <c r="AO1104">
        <v>1</v>
      </c>
      <c r="AP1104">
        <v>0</v>
      </c>
      <c r="AQ1104">
        <v>0</v>
      </c>
      <c r="AR1104">
        <v>0</v>
      </c>
      <c r="AS1104">
        <v>0</v>
      </c>
      <c r="AT1104">
        <v>0</v>
      </c>
      <c r="AU1104">
        <v>0</v>
      </c>
      <c r="AV1104">
        <v>0</v>
      </c>
      <c r="BA1104">
        <v>0</v>
      </c>
      <c r="BD1104">
        <v>0</v>
      </c>
      <c r="BG1104">
        <v>0</v>
      </c>
      <c r="BJ1104">
        <v>0</v>
      </c>
      <c r="BM1104">
        <v>0</v>
      </c>
      <c r="BP1104">
        <v>0</v>
      </c>
      <c r="BQ1104" s="48" t="s">
        <v>1918</v>
      </c>
      <c r="BR1104" s="48" t="s">
        <v>3809</v>
      </c>
      <c r="BX1104" s="48">
        <v>0</v>
      </c>
      <c r="BY1104" s="48">
        <v>0</v>
      </c>
      <c r="BZ1104" s="48">
        <v>0</v>
      </c>
      <c r="CA1104" s="48">
        <v>0</v>
      </c>
      <c r="CB1104" s="49">
        <v>0</v>
      </c>
    </row>
    <row r="1105" spans="1:80" x14ac:dyDescent="0.25">
      <c r="A1105">
        <v>10001</v>
      </c>
      <c r="B1105" s="48" t="s">
        <v>6199</v>
      </c>
      <c r="C1105" s="48" t="s">
        <v>6200</v>
      </c>
      <c r="E1105" s="48" t="s">
        <v>12</v>
      </c>
      <c r="F1105" s="48">
        <v>12.75</v>
      </c>
      <c r="G1105" s="48">
        <v>0</v>
      </c>
      <c r="H1105" s="48">
        <v>12.75</v>
      </c>
      <c r="I1105" s="48">
        <v>12.75</v>
      </c>
      <c r="J1105" s="48">
        <v>1</v>
      </c>
      <c r="K1105" s="48">
        <v>12.75</v>
      </c>
      <c r="L1105" s="48">
        <v>1</v>
      </c>
      <c r="M1105" s="48">
        <v>12.75</v>
      </c>
      <c r="N1105" s="48">
        <v>1</v>
      </c>
      <c r="O1105">
        <v>1</v>
      </c>
      <c r="P1105" s="48">
        <v>0</v>
      </c>
      <c r="Q1105" s="49">
        <v>42618</v>
      </c>
      <c r="S1105" t="s">
        <v>2161</v>
      </c>
      <c r="T1105" t="s">
        <v>2162</v>
      </c>
      <c r="U1105" s="48" t="s">
        <v>786</v>
      </c>
      <c r="V1105" s="47"/>
      <c r="AB1105">
        <v>0</v>
      </c>
      <c r="AD1105">
        <v>0</v>
      </c>
      <c r="AF1105">
        <v>0</v>
      </c>
      <c r="AG1105">
        <v>0</v>
      </c>
      <c r="AH1105">
        <v>0</v>
      </c>
      <c r="AI1105">
        <v>0</v>
      </c>
      <c r="AJ1105">
        <v>0</v>
      </c>
      <c r="AK1105">
        <v>0</v>
      </c>
      <c r="AM1105">
        <v>0</v>
      </c>
      <c r="AN1105">
        <v>1</v>
      </c>
      <c r="AO1105">
        <v>1</v>
      </c>
      <c r="AP1105">
        <v>0</v>
      </c>
      <c r="AQ1105">
        <v>0</v>
      </c>
      <c r="AR1105">
        <v>0</v>
      </c>
      <c r="AS1105">
        <v>0</v>
      </c>
      <c r="AT1105">
        <v>0</v>
      </c>
      <c r="AU1105">
        <v>0</v>
      </c>
      <c r="AV1105">
        <v>0</v>
      </c>
      <c r="BA1105">
        <v>0</v>
      </c>
      <c r="BD1105">
        <v>0</v>
      </c>
      <c r="BG1105">
        <v>0</v>
      </c>
      <c r="BJ1105">
        <v>0</v>
      </c>
      <c r="BM1105">
        <v>0</v>
      </c>
      <c r="BP1105">
        <v>0</v>
      </c>
      <c r="BQ1105" s="48" t="s">
        <v>786</v>
      </c>
      <c r="BR1105" s="48" t="s">
        <v>6201</v>
      </c>
      <c r="BX1105" s="48">
        <v>0</v>
      </c>
      <c r="BY1105" s="48">
        <v>15</v>
      </c>
      <c r="BZ1105" s="48">
        <v>0</v>
      </c>
      <c r="CA1105" s="48">
        <v>0</v>
      </c>
      <c r="CB1105" s="49">
        <v>0</v>
      </c>
    </row>
    <row r="1106" spans="1:80" x14ac:dyDescent="0.25">
      <c r="A1106">
        <v>10001</v>
      </c>
      <c r="B1106" s="48" t="s">
        <v>6202</v>
      </c>
      <c r="C1106" s="48" t="s">
        <v>6203</v>
      </c>
      <c r="E1106" s="48" t="s">
        <v>12</v>
      </c>
      <c r="F1106" s="48">
        <v>8.51</v>
      </c>
      <c r="G1106" s="48">
        <v>0</v>
      </c>
      <c r="H1106" s="48">
        <v>8.51</v>
      </c>
      <c r="I1106" s="48">
        <v>8.51</v>
      </c>
      <c r="J1106" s="48">
        <v>1</v>
      </c>
      <c r="K1106" s="48">
        <v>8.51</v>
      </c>
      <c r="L1106" s="48">
        <v>1</v>
      </c>
      <c r="M1106" s="48">
        <v>8.51</v>
      </c>
      <c r="N1106" s="48">
        <v>1</v>
      </c>
      <c r="O1106">
        <v>1</v>
      </c>
      <c r="P1106" s="48">
        <v>0</v>
      </c>
      <c r="Q1106" s="49">
        <v>42618</v>
      </c>
      <c r="S1106" t="s">
        <v>2161</v>
      </c>
      <c r="T1106" t="s">
        <v>2162</v>
      </c>
      <c r="U1106" s="48" t="s">
        <v>1615</v>
      </c>
      <c r="V1106" s="47"/>
      <c r="AB1106">
        <v>0</v>
      </c>
      <c r="AD1106">
        <v>0</v>
      </c>
      <c r="AF1106">
        <v>0</v>
      </c>
      <c r="AG1106">
        <v>0</v>
      </c>
      <c r="AH1106">
        <v>0</v>
      </c>
      <c r="AI1106">
        <v>0</v>
      </c>
      <c r="AJ1106">
        <v>0</v>
      </c>
      <c r="AK1106">
        <v>0</v>
      </c>
      <c r="AM1106">
        <v>0</v>
      </c>
      <c r="AN1106">
        <v>1</v>
      </c>
      <c r="AO1106">
        <v>1</v>
      </c>
      <c r="AP1106">
        <v>0</v>
      </c>
      <c r="AQ1106">
        <v>0</v>
      </c>
      <c r="AR1106">
        <v>0</v>
      </c>
      <c r="AS1106">
        <v>0</v>
      </c>
      <c r="AT1106">
        <v>0</v>
      </c>
      <c r="AU1106">
        <v>0</v>
      </c>
      <c r="AV1106">
        <v>0</v>
      </c>
      <c r="BA1106">
        <v>0</v>
      </c>
      <c r="BD1106">
        <v>0</v>
      </c>
      <c r="BG1106">
        <v>0</v>
      </c>
      <c r="BJ1106">
        <v>0</v>
      </c>
      <c r="BM1106">
        <v>0</v>
      </c>
      <c r="BP1106">
        <v>0</v>
      </c>
      <c r="BQ1106" s="48" t="s">
        <v>786</v>
      </c>
      <c r="BR1106" s="48" t="s">
        <v>6204</v>
      </c>
      <c r="BS1106" s="48" t="s">
        <v>1703</v>
      </c>
      <c r="BT1106" s="48" t="s">
        <v>6205</v>
      </c>
      <c r="BU1106" s="48" t="s">
        <v>701</v>
      </c>
      <c r="BV1106" t="s">
        <v>6206</v>
      </c>
      <c r="BX1106" s="48">
        <v>0</v>
      </c>
      <c r="BY1106" s="48">
        <v>15</v>
      </c>
      <c r="BZ1106" s="48">
        <v>0</v>
      </c>
      <c r="CA1106" s="48">
        <v>0</v>
      </c>
      <c r="CB1106" s="49">
        <v>0</v>
      </c>
    </row>
    <row r="1107" spans="1:80" x14ac:dyDescent="0.25">
      <c r="A1107">
        <v>10001</v>
      </c>
      <c r="B1107" s="48" t="s">
        <v>8025</v>
      </c>
      <c r="C1107" s="48" t="s">
        <v>8026</v>
      </c>
      <c r="E1107" s="48" t="s">
        <v>12</v>
      </c>
      <c r="F1107" s="48">
        <v>8.58</v>
      </c>
      <c r="G1107" s="48">
        <v>0</v>
      </c>
      <c r="H1107" s="48">
        <v>8.58</v>
      </c>
      <c r="I1107" s="48">
        <v>8.58</v>
      </c>
      <c r="J1107" s="48">
        <v>1</v>
      </c>
      <c r="K1107" s="48">
        <v>8.58</v>
      </c>
      <c r="L1107" s="48">
        <v>1</v>
      </c>
      <c r="M1107" s="48">
        <v>8.58</v>
      </c>
      <c r="N1107" s="48">
        <v>1</v>
      </c>
      <c r="O1107">
        <v>1</v>
      </c>
      <c r="P1107" s="48">
        <v>0</v>
      </c>
      <c r="Q1107" s="49">
        <v>42894</v>
      </c>
      <c r="S1107" t="s">
        <v>2161</v>
      </c>
      <c r="T1107" t="s">
        <v>2162</v>
      </c>
      <c r="U1107" s="48" t="s">
        <v>1653</v>
      </c>
      <c r="V1107" s="47"/>
      <c r="AB1107">
        <v>0</v>
      </c>
      <c r="AD1107">
        <v>0</v>
      </c>
      <c r="AF1107">
        <v>0</v>
      </c>
      <c r="AG1107">
        <v>0</v>
      </c>
      <c r="AH1107">
        <v>0</v>
      </c>
      <c r="AI1107">
        <v>0</v>
      </c>
      <c r="AJ1107">
        <v>0</v>
      </c>
      <c r="AK1107">
        <v>0</v>
      </c>
      <c r="AM1107">
        <v>0</v>
      </c>
      <c r="AN1107">
        <v>1</v>
      </c>
      <c r="AO1107">
        <v>1</v>
      </c>
      <c r="AP1107">
        <v>0</v>
      </c>
      <c r="AQ1107">
        <v>0</v>
      </c>
      <c r="AR1107">
        <v>0</v>
      </c>
      <c r="AS1107">
        <v>0</v>
      </c>
      <c r="AT1107">
        <v>0</v>
      </c>
      <c r="AU1107">
        <v>0</v>
      </c>
      <c r="AV1107">
        <v>0</v>
      </c>
      <c r="BA1107">
        <v>0</v>
      </c>
      <c r="BD1107">
        <v>0</v>
      </c>
      <c r="BG1107">
        <v>0</v>
      </c>
      <c r="BJ1107">
        <v>0</v>
      </c>
      <c r="BM1107">
        <v>0</v>
      </c>
      <c r="BP1107">
        <v>0</v>
      </c>
      <c r="BX1107" s="48">
        <v>0</v>
      </c>
      <c r="BY1107" s="48">
        <v>15</v>
      </c>
      <c r="BZ1107" s="48">
        <v>0</v>
      </c>
      <c r="CA1107" s="48">
        <v>0</v>
      </c>
      <c r="CB1107" s="49">
        <v>0</v>
      </c>
    </row>
    <row r="1108" spans="1:80" x14ac:dyDescent="0.25">
      <c r="A1108">
        <v>10001</v>
      </c>
      <c r="B1108" s="48" t="s">
        <v>6130</v>
      </c>
      <c r="C1108" s="48" t="s">
        <v>6131</v>
      </c>
      <c r="E1108" s="48" t="s">
        <v>12</v>
      </c>
      <c r="F1108" s="48">
        <v>15.57</v>
      </c>
      <c r="G1108" s="48">
        <v>0</v>
      </c>
      <c r="H1108" s="48">
        <v>15.57</v>
      </c>
      <c r="I1108" s="48">
        <v>15.57</v>
      </c>
      <c r="J1108" s="48">
        <v>1</v>
      </c>
      <c r="K1108" s="48">
        <v>15.57</v>
      </c>
      <c r="L1108" s="48">
        <v>1</v>
      </c>
      <c r="M1108" s="48">
        <v>15.57</v>
      </c>
      <c r="N1108" s="48">
        <v>1</v>
      </c>
      <c r="O1108">
        <v>1</v>
      </c>
      <c r="P1108" s="48">
        <v>0</v>
      </c>
      <c r="Q1108" s="49">
        <v>42618</v>
      </c>
      <c r="S1108" t="s">
        <v>2161</v>
      </c>
      <c r="T1108" t="s">
        <v>2162</v>
      </c>
      <c r="U1108" s="48" t="s">
        <v>786</v>
      </c>
      <c r="V1108" s="47"/>
      <c r="AB1108">
        <v>0</v>
      </c>
      <c r="AD1108">
        <v>0</v>
      </c>
      <c r="AF1108">
        <v>0</v>
      </c>
      <c r="AG1108">
        <v>0</v>
      </c>
      <c r="AH1108">
        <v>0</v>
      </c>
      <c r="AI1108">
        <v>0</v>
      </c>
      <c r="AJ1108">
        <v>0</v>
      </c>
      <c r="AK1108">
        <v>0</v>
      </c>
      <c r="AM1108">
        <v>0</v>
      </c>
      <c r="AN1108">
        <v>1</v>
      </c>
      <c r="AO1108">
        <v>1</v>
      </c>
      <c r="AP1108">
        <v>0</v>
      </c>
      <c r="AQ1108">
        <v>0</v>
      </c>
      <c r="AR1108">
        <v>0</v>
      </c>
      <c r="AS1108">
        <v>0</v>
      </c>
      <c r="AT1108">
        <v>0</v>
      </c>
      <c r="AU1108">
        <v>0</v>
      </c>
      <c r="AV1108">
        <v>0</v>
      </c>
      <c r="BA1108">
        <v>0</v>
      </c>
      <c r="BD1108">
        <v>0</v>
      </c>
      <c r="BG1108">
        <v>0</v>
      </c>
      <c r="BJ1108">
        <v>0</v>
      </c>
      <c r="BM1108">
        <v>0</v>
      </c>
      <c r="BP1108">
        <v>0</v>
      </c>
      <c r="BQ1108" s="48" t="s">
        <v>786</v>
      </c>
      <c r="BR1108" s="48" t="s">
        <v>6132</v>
      </c>
      <c r="BX1108" s="48">
        <v>0</v>
      </c>
      <c r="BY1108" s="48">
        <v>15</v>
      </c>
      <c r="BZ1108" s="48">
        <v>0</v>
      </c>
      <c r="CA1108" s="48">
        <v>0</v>
      </c>
      <c r="CB1108" s="49">
        <v>0</v>
      </c>
    </row>
    <row r="1109" spans="1:80" x14ac:dyDescent="0.25">
      <c r="A1109">
        <v>10001</v>
      </c>
      <c r="B1109" s="48" t="s">
        <v>6207</v>
      </c>
      <c r="C1109" s="48" t="s">
        <v>6208</v>
      </c>
      <c r="E1109" s="48" t="s">
        <v>12</v>
      </c>
      <c r="F1109" s="48">
        <v>4.75</v>
      </c>
      <c r="G1109" s="48">
        <v>0</v>
      </c>
      <c r="H1109" s="48">
        <v>4.75</v>
      </c>
      <c r="I1109" s="48">
        <v>4.75</v>
      </c>
      <c r="J1109" s="48">
        <v>1</v>
      </c>
      <c r="K1109" s="48">
        <v>4.75</v>
      </c>
      <c r="L1109" s="48">
        <v>1</v>
      </c>
      <c r="M1109" s="48">
        <v>4.75</v>
      </c>
      <c r="N1109" s="48">
        <v>1</v>
      </c>
      <c r="O1109">
        <v>1</v>
      </c>
      <c r="P1109" s="48">
        <v>0</v>
      </c>
      <c r="Q1109" s="49">
        <v>42618</v>
      </c>
      <c r="S1109" t="s">
        <v>2161</v>
      </c>
      <c r="T1109" t="s">
        <v>2162</v>
      </c>
      <c r="U1109" s="48" t="s">
        <v>786</v>
      </c>
      <c r="V1109" s="47"/>
      <c r="AB1109">
        <v>0</v>
      </c>
      <c r="AD1109">
        <v>0</v>
      </c>
      <c r="AF1109">
        <v>0</v>
      </c>
      <c r="AG1109">
        <v>0</v>
      </c>
      <c r="AH1109">
        <v>0</v>
      </c>
      <c r="AI1109">
        <v>0</v>
      </c>
      <c r="AJ1109">
        <v>0</v>
      </c>
      <c r="AK1109">
        <v>0</v>
      </c>
      <c r="AM1109">
        <v>0</v>
      </c>
      <c r="AN1109">
        <v>1</v>
      </c>
      <c r="AO1109">
        <v>1</v>
      </c>
      <c r="AP1109">
        <v>0</v>
      </c>
      <c r="AQ1109">
        <v>0</v>
      </c>
      <c r="AR1109">
        <v>0</v>
      </c>
      <c r="AS1109">
        <v>0</v>
      </c>
      <c r="AT1109">
        <v>0</v>
      </c>
      <c r="AU1109">
        <v>0</v>
      </c>
      <c r="AV1109">
        <v>0</v>
      </c>
      <c r="BA1109">
        <v>0</v>
      </c>
      <c r="BD1109">
        <v>0</v>
      </c>
      <c r="BG1109">
        <v>0</v>
      </c>
      <c r="BJ1109">
        <v>0</v>
      </c>
      <c r="BM1109">
        <v>0</v>
      </c>
      <c r="BP1109">
        <v>0</v>
      </c>
      <c r="BQ1109" s="48" t="s">
        <v>786</v>
      </c>
      <c r="BR1109" s="48" t="s">
        <v>6209</v>
      </c>
      <c r="BX1109" s="48">
        <v>0</v>
      </c>
      <c r="BY1109" s="48">
        <v>15</v>
      </c>
      <c r="BZ1109" s="48">
        <v>0</v>
      </c>
      <c r="CA1109" s="48">
        <v>0</v>
      </c>
      <c r="CB1109" s="49">
        <v>0</v>
      </c>
    </row>
    <row r="1110" spans="1:80" x14ac:dyDescent="0.25">
      <c r="A1110">
        <v>10001</v>
      </c>
      <c r="B1110" s="48" t="s">
        <v>7152</v>
      </c>
      <c r="C1110" s="48" t="s">
        <v>7153</v>
      </c>
      <c r="E1110" s="48" t="s">
        <v>12</v>
      </c>
      <c r="F1110" s="48">
        <v>10.24</v>
      </c>
      <c r="G1110" s="48">
        <v>0</v>
      </c>
      <c r="H1110" s="48">
        <v>10.24</v>
      </c>
      <c r="I1110" s="48">
        <v>10.24</v>
      </c>
      <c r="J1110" s="48">
        <v>1</v>
      </c>
      <c r="K1110" s="48">
        <v>10.24</v>
      </c>
      <c r="L1110" s="48">
        <v>1</v>
      </c>
      <c r="M1110" s="48">
        <v>10.24</v>
      </c>
      <c r="N1110" s="48">
        <v>1</v>
      </c>
      <c r="O1110">
        <v>1</v>
      </c>
      <c r="P1110" s="48">
        <v>0</v>
      </c>
      <c r="Q1110" s="49">
        <v>42618</v>
      </c>
      <c r="S1110" t="s">
        <v>2161</v>
      </c>
      <c r="T1110" t="s">
        <v>2162</v>
      </c>
      <c r="U1110" s="48" t="s">
        <v>1918</v>
      </c>
      <c r="V1110" s="47"/>
      <c r="AB1110">
        <v>0</v>
      </c>
      <c r="AD1110">
        <v>0</v>
      </c>
      <c r="AF1110">
        <v>0</v>
      </c>
      <c r="AG1110">
        <v>0</v>
      </c>
      <c r="AH1110">
        <v>0</v>
      </c>
      <c r="AI1110">
        <v>0</v>
      </c>
      <c r="AJ1110">
        <v>0</v>
      </c>
      <c r="AK1110">
        <v>0</v>
      </c>
      <c r="AM1110">
        <v>0</v>
      </c>
      <c r="AN1110">
        <v>1</v>
      </c>
      <c r="AO1110">
        <v>1</v>
      </c>
      <c r="AP1110">
        <v>0</v>
      </c>
      <c r="AQ1110">
        <v>0</v>
      </c>
      <c r="AR1110">
        <v>0</v>
      </c>
      <c r="AS1110">
        <v>0</v>
      </c>
      <c r="AT1110">
        <v>0</v>
      </c>
      <c r="AU1110">
        <v>0</v>
      </c>
      <c r="AV1110">
        <v>0</v>
      </c>
      <c r="BA1110">
        <v>0</v>
      </c>
      <c r="BD1110">
        <v>0</v>
      </c>
      <c r="BG1110">
        <v>0</v>
      </c>
      <c r="BJ1110">
        <v>0</v>
      </c>
      <c r="BM1110">
        <v>0</v>
      </c>
      <c r="BP1110">
        <v>0</v>
      </c>
      <c r="BQ1110" s="48" t="s">
        <v>1918</v>
      </c>
      <c r="BR1110" s="48" t="s">
        <v>7154</v>
      </c>
      <c r="BX1110" s="48">
        <v>0</v>
      </c>
      <c r="BY1110" s="48">
        <v>15</v>
      </c>
      <c r="BZ1110" s="48">
        <v>0</v>
      </c>
      <c r="CA1110" s="48">
        <v>0</v>
      </c>
      <c r="CB1110" s="49">
        <v>0</v>
      </c>
    </row>
    <row r="1111" spans="1:80" x14ac:dyDescent="0.25">
      <c r="A1111">
        <v>10001</v>
      </c>
      <c r="B1111" s="48" t="s">
        <v>7130</v>
      </c>
      <c r="C1111" s="48" t="s">
        <v>7131</v>
      </c>
      <c r="E1111" s="48" t="s">
        <v>12</v>
      </c>
      <c r="F1111" s="48">
        <v>4</v>
      </c>
      <c r="G1111" s="48">
        <v>10</v>
      </c>
      <c r="H1111" s="48">
        <v>3.6</v>
      </c>
      <c r="I1111" s="48">
        <v>3.6</v>
      </c>
      <c r="J1111" s="48">
        <v>1</v>
      </c>
      <c r="K1111" s="48">
        <v>3.6</v>
      </c>
      <c r="L1111" s="48">
        <v>1</v>
      </c>
      <c r="M1111" s="48">
        <v>3.6</v>
      </c>
      <c r="N1111" s="48">
        <v>1</v>
      </c>
      <c r="O1111">
        <v>1</v>
      </c>
      <c r="P1111" s="48">
        <v>0</v>
      </c>
      <c r="Q1111" s="49">
        <v>42618</v>
      </c>
      <c r="S1111" t="s">
        <v>2161</v>
      </c>
      <c r="T1111" t="s">
        <v>2162</v>
      </c>
      <c r="U1111" s="48" t="s">
        <v>701</v>
      </c>
      <c r="V1111" s="47"/>
      <c r="AB1111">
        <v>0</v>
      </c>
      <c r="AD1111">
        <v>0</v>
      </c>
      <c r="AF1111">
        <v>0</v>
      </c>
      <c r="AG1111">
        <v>0</v>
      </c>
      <c r="AH1111">
        <v>0</v>
      </c>
      <c r="AI1111">
        <v>0</v>
      </c>
      <c r="AJ1111">
        <v>0</v>
      </c>
      <c r="AK1111">
        <v>0</v>
      </c>
      <c r="AM1111">
        <v>0</v>
      </c>
      <c r="AN1111">
        <v>1</v>
      </c>
      <c r="AO1111">
        <v>1</v>
      </c>
      <c r="AP1111">
        <v>0</v>
      </c>
      <c r="AQ1111">
        <v>0</v>
      </c>
      <c r="AR1111">
        <v>0</v>
      </c>
      <c r="AS1111">
        <v>0</v>
      </c>
      <c r="AT1111">
        <v>0</v>
      </c>
      <c r="AU1111">
        <v>0</v>
      </c>
      <c r="AV1111">
        <v>0</v>
      </c>
      <c r="BA1111">
        <v>0</v>
      </c>
      <c r="BD1111">
        <v>0</v>
      </c>
      <c r="BG1111">
        <v>0</v>
      </c>
      <c r="BJ1111">
        <v>0</v>
      </c>
      <c r="BM1111">
        <v>0</v>
      </c>
      <c r="BP1111">
        <v>0</v>
      </c>
      <c r="BQ1111" s="48" t="s">
        <v>701</v>
      </c>
      <c r="BR1111" s="48" t="s">
        <v>7132</v>
      </c>
      <c r="BU1111" s="48" t="s">
        <v>701</v>
      </c>
      <c r="BV1111" t="s">
        <v>7132</v>
      </c>
      <c r="BX1111" s="48">
        <v>0</v>
      </c>
      <c r="BY1111" s="48">
        <v>15</v>
      </c>
      <c r="BZ1111" s="48">
        <v>0</v>
      </c>
      <c r="CA1111" s="48">
        <v>0</v>
      </c>
      <c r="CB1111" s="49">
        <v>0</v>
      </c>
    </row>
    <row r="1112" spans="1:80" x14ac:dyDescent="0.25">
      <c r="A1112">
        <v>10001</v>
      </c>
      <c r="B1112" s="48" t="s">
        <v>6210</v>
      </c>
      <c r="C1112" s="48" t="s">
        <v>6211</v>
      </c>
      <c r="E1112" s="48" t="s">
        <v>12</v>
      </c>
      <c r="F1112" s="48">
        <v>4.67</v>
      </c>
      <c r="G1112" s="48">
        <v>0</v>
      </c>
      <c r="H1112" s="48">
        <v>4.67</v>
      </c>
      <c r="I1112" s="48">
        <v>4.67</v>
      </c>
      <c r="J1112" s="48">
        <v>1</v>
      </c>
      <c r="K1112" s="48">
        <v>4.67</v>
      </c>
      <c r="L1112" s="48">
        <v>1</v>
      </c>
      <c r="M1112" s="48">
        <v>4.67</v>
      </c>
      <c r="N1112" s="48">
        <v>1</v>
      </c>
      <c r="O1112">
        <v>1</v>
      </c>
      <c r="P1112" s="48">
        <v>0</v>
      </c>
      <c r="Q1112" s="49">
        <v>42762</v>
      </c>
      <c r="S1112" t="s">
        <v>2161</v>
      </c>
      <c r="T1112" t="s">
        <v>2162</v>
      </c>
      <c r="U1112" s="48" t="s">
        <v>786</v>
      </c>
      <c r="V1112" s="47"/>
      <c r="AB1112">
        <v>0</v>
      </c>
      <c r="AD1112">
        <v>0</v>
      </c>
      <c r="AF1112">
        <v>0</v>
      </c>
      <c r="AG1112">
        <v>0</v>
      </c>
      <c r="AH1112">
        <v>0</v>
      </c>
      <c r="AI1112">
        <v>0</v>
      </c>
      <c r="AJ1112">
        <v>0</v>
      </c>
      <c r="AK1112">
        <v>0</v>
      </c>
      <c r="AM1112">
        <v>0</v>
      </c>
      <c r="AN1112">
        <v>1</v>
      </c>
      <c r="AO1112">
        <v>1</v>
      </c>
      <c r="AP1112">
        <v>0</v>
      </c>
      <c r="AQ1112">
        <v>0</v>
      </c>
      <c r="AR1112">
        <v>0</v>
      </c>
      <c r="AS1112">
        <v>0</v>
      </c>
      <c r="AT1112">
        <v>0</v>
      </c>
      <c r="AU1112">
        <v>0</v>
      </c>
      <c r="AV1112">
        <v>0</v>
      </c>
      <c r="BA1112">
        <v>0</v>
      </c>
      <c r="BD1112">
        <v>0</v>
      </c>
      <c r="BG1112">
        <v>0</v>
      </c>
      <c r="BJ1112">
        <v>0</v>
      </c>
      <c r="BM1112">
        <v>0</v>
      </c>
      <c r="BP1112">
        <v>0</v>
      </c>
      <c r="BQ1112" s="48" t="s">
        <v>786</v>
      </c>
      <c r="BR1112" s="48" t="s">
        <v>6212</v>
      </c>
      <c r="BS1112" s="48" t="s">
        <v>1703</v>
      </c>
      <c r="BT1112" s="48" t="s">
        <v>6213</v>
      </c>
      <c r="BU1112" s="48" t="s">
        <v>701</v>
      </c>
      <c r="BV1112" t="s">
        <v>6214</v>
      </c>
      <c r="BX1112" s="48">
        <v>0</v>
      </c>
      <c r="BY1112" s="48">
        <v>15</v>
      </c>
      <c r="BZ1112" s="48">
        <v>0</v>
      </c>
      <c r="CA1112" s="48">
        <v>0</v>
      </c>
      <c r="CB1112" s="49">
        <v>0</v>
      </c>
    </row>
    <row r="1113" spans="1:80" x14ac:dyDescent="0.25">
      <c r="A1113">
        <v>10001</v>
      </c>
      <c r="B1113" s="48" t="s">
        <v>7902</v>
      </c>
      <c r="C1113" s="48" t="s">
        <v>7903</v>
      </c>
      <c r="E1113" s="48" t="s">
        <v>12</v>
      </c>
      <c r="F1113" s="48">
        <v>0</v>
      </c>
      <c r="G1113" s="48">
        <v>0</v>
      </c>
      <c r="H1113" s="48">
        <v>0</v>
      </c>
      <c r="I1113" s="48">
        <v>0</v>
      </c>
      <c r="J1113" s="48">
        <v>1</v>
      </c>
      <c r="K1113" s="48">
        <v>0</v>
      </c>
      <c r="L1113" s="48">
        <v>1</v>
      </c>
      <c r="M1113" s="48">
        <v>0</v>
      </c>
      <c r="N1113" s="48">
        <v>1</v>
      </c>
      <c r="O1113">
        <v>1</v>
      </c>
      <c r="P1113" s="48">
        <v>0</v>
      </c>
      <c r="Q1113" s="49">
        <v>42762</v>
      </c>
      <c r="S1113" t="s">
        <v>2161</v>
      </c>
      <c r="T1113" t="s">
        <v>2162</v>
      </c>
      <c r="U1113" s="48" t="s">
        <v>737</v>
      </c>
      <c r="V1113" s="47"/>
      <c r="AB1113">
        <v>0</v>
      </c>
      <c r="AD1113">
        <v>0</v>
      </c>
      <c r="AF1113">
        <v>0</v>
      </c>
      <c r="AG1113">
        <v>0</v>
      </c>
      <c r="AH1113">
        <v>0</v>
      </c>
      <c r="AI1113">
        <v>0</v>
      </c>
      <c r="AJ1113">
        <v>0</v>
      </c>
      <c r="AK1113">
        <v>0</v>
      </c>
      <c r="AM1113">
        <v>0</v>
      </c>
      <c r="AN1113">
        <v>1</v>
      </c>
      <c r="AO1113">
        <v>1</v>
      </c>
      <c r="AP1113">
        <v>0</v>
      </c>
      <c r="AQ1113">
        <v>0</v>
      </c>
      <c r="AR1113">
        <v>0</v>
      </c>
      <c r="AS1113">
        <v>0</v>
      </c>
      <c r="AT1113">
        <v>0</v>
      </c>
      <c r="AU1113">
        <v>0</v>
      </c>
      <c r="AV1113">
        <v>0</v>
      </c>
      <c r="BA1113">
        <v>0</v>
      </c>
      <c r="BD1113">
        <v>0</v>
      </c>
      <c r="BG1113">
        <v>0</v>
      </c>
      <c r="BJ1113">
        <v>0</v>
      </c>
      <c r="BM1113">
        <v>0</v>
      </c>
      <c r="BP1113">
        <v>0</v>
      </c>
      <c r="BX1113" s="48">
        <v>0</v>
      </c>
      <c r="BY1113" s="48">
        <v>15</v>
      </c>
      <c r="BZ1113" s="48">
        <v>0</v>
      </c>
      <c r="CA1113" s="48">
        <v>0</v>
      </c>
      <c r="CB1113" s="49">
        <v>0</v>
      </c>
    </row>
    <row r="1114" spans="1:80" x14ac:dyDescent="0.25">
      <c r="A1114">
        <v>10001</v>
      </c>
      <c r="B1114" s="48" t="s">
        <v>6215</v>
      </c>
      <c r="C1114" s="48" t="s">
        <v>6216</v>
      </c>
      <c r="E1114" s="48" t="s">
        <v>12</v>
      </c>
      <c r="F1114" s="48">
        <v>4.9000000000000004</v>
      </c>
      <c r="G1114" s="48">
        <v>0</v>
      </c>
      <c r="H1114" s="48">
        <v>4.9000000000000004</v>
      </c>
      <c r="I1114" s="48">
        <v>4.9000000000000004</v>
      </c>
      <c r="J1114" s="48">
        <v>1</v>
      </c>
      <c r="K1114" s="48">
        <v>4.9000000000000004</v>
      </c>
      <c r="L1114" s="48">
        <v>1</v>
      </c>
      <c r="M1114" s="48">
        <v>4.9000000000000004</v>
      </c>
      <c r="N1114" s="48">
        <v>1</v>
      </c>
      <c r="O1114">
        <v>1</v>
      </c>
      <c r="P1114" s="48">
        <v>0</v>
      </c>
      <c r="Q1114" s="49">
        <v>42618</v>
      </c>
      <c r="S1114" t="s">
        <v>2161</v>
      </c>
      <c r="T1114" t="s">
        <v>2162</v>
      </c>
      <c r="U1114" s="48" t="s">
        <v>1615</v>
      </c>
      <c r="V1114" s="47"/>
      <c r="AB1114">
        <v>0</v>
      </c>
      <c r="AD1114">
        <v>0</v>
      </c>
      <c r="AF1114">
        <v>0</v>
      </c>
      <c r="AG1114">
        <v>0</v>
      </c>
      <c r="AH1114">
        <v>0</v>
      </c>
      <c r="AI1114">
        <v>0</v>
      </c>
      <c r="AJ1114">
        <v>0</v>
      </c>
      <c r="AK1114">
        <v>0</v>
      </c>
      <c r="AM1114">
        <v>0</v>
      </c>
      <c r="AN1114">
        <v>1</v>
      </c>
      <c r="AO1114">
        <v>1</v>
      </c>
      <c r="AP1114">
        <v>0</v>
      </c>
      <c r="AQ1114">
        <v>0</v>
      </c>
      <c r="AR1114">
        <v>0</v>
      </c>
      <c r="AS1114">
        <v>0</v>
      </c>
      <c r="AT1114">
        <v>0</v>
      </c>
      <c r="AU1114">
        <v>0</v>
      </c>
      <c r="AV1114">
        <v>0</v>
      </c>
      <c r="BA1114">
        <v>0</v>
      </c>
      <c r="BD1114">
        <v>0</v>
      </c>
      <c r="BG1114">
        <v>0</v>
      </c>
      <c r="BJ1114">
        <v>0</v>
      </c>
      <c r="BM1114">
        <v>0</v>
      </c>
      <c r="BP1114">
        <v>0</v>
      </c>
      <c r="BQ1114" s="48" t="s">
        <v>786</v>
      </c>
      <c r="BR1114" s="48" t="s">
        <v>6217</v>
      </c>
      <c r="BS1114" s="48" t="s">
        <v>1615</v>
      </c>
      <c r="BT1114" s="48" t="s">
        <v>6218</v>
      </c>
      <c r="BX1114" s="48">
        <v>0</v>
      </c>
      <c r="BY1114" s="48">
        <v>15</v>
      </c>
      <c r="BZ1114" s="48">
        <v>0</v>
      </c>
      <c r="CA1114" s="48">
        <v>0</v>
      </c>
      <c r="CB1114" s="49">
        <v>0</v>
      </c>
    </row>
    <row r="1115" spans="1:80" x14ac:dyDescent="0.25">
      <c r="A1115">
        <v>10001</v>
      </c>
      <c r="B1115" s="48" t="s">
        <v>4934</v>
      </c>
      <c r="C1115" s="48" t="s">
        <v>4935</v>
      </c>
      <c r="E1115" s="48" t="s">
        <v>12</v>
      </c>
      <c r="F1115" s="48">
        <v>14.87</v>
      </c>
      <c r="G1115" s="48">
        <v>0</v>
      </c>
      <c r="H1115" s="48">
        <v>14.87</v>
      </c>
      <c r="I1115" s="48">
        <v>14.87</v>
      </c>
      <c r="J1115" s="48">
        <v>1</v>
      </c>
      <c r="K1115" s="48">
        <v>14.87</v>
      </c>
      <c r="L1115" s="48">
        <v>1</v>
      </c>
      <c r="M1115" s="48">
        <v>14.87</v>
      </c>
      <c r="N1115" s="48">
        <v>1</v>
      </c>
      <c r="O1115">
        <v>1</v>
      </c>
      <c r="P1115" s="48">
        <v>0</v>
      </c>
      <c r="Q1115" s="49">
        <v>42618</v>
      </c>
      <c r="S1115" t="s">
        <v>2161</v>
      </c>
      <c r="T1115" t="s">
        <v>2162</v>
      </c>
      <c r="U1115" s="48" t="s">
        <v>1615</v>
      </c>
      <c r="V1115" s="47"/>
      <c r="AB1115">
        <v>0</v>
      </c>
      <c r="AD1115">
        <v>0</v>
      </c>
      <c r="AF1115">
        <v>0</v>
      </c>
      <c r="AG1115">
        <v>0</v>
      </c>
      <c r="AH1115">
        <v>0</v>
      </c>
      <c r="AI1115">
        <v>0</v>
      </c>
      <c r="AJ1115">
        <v>0</v>
      </c>
      <c r="AK1115">
        <v>0</v>
      </c>
      <c r="AM1115">
        <v>0</v>
      </c>
      <c r="AN1115">
        <v>1</v>
      </c>
      <c r="AO1115">
        <v>1</v>
      </c>
      <c r="AP1115">
        <v>0</v>
      </c>
      <c r="AQ1115">
        <v>0</v>
      </c>
      <c r="AR1115">
        <v>0</v>
      </c>
      <c r="AS1115">
        <v>0</v>
      </c>
      <c r="AT1115">
        <v>0</v>
      </c>
      <c r="AU1115">
        <v>0</v>
      </c>
      <c r="AV1115">
        <v>0</v>
      </c>
      <c r="BA1115">
        <v>0</v>
      </c>
      <c r="BD1115">
        <v>0</v>
      </c>
      <c r="BG1115">
        <v>0</v>
      </c>
      <c r="BJ1115">
        <v>0</v>
      </c>
      <c r="BM1115">
        <v>0</v>
      </c>
      <c r="BP1115">
        <v>0</v>
      </c>
      <c r="BQ1115" s="48" t="s">
        <v>1615</v>
      </c>
      <c r="BR1115" s="48" t="s">
        <v>4936</v>
      </c>
      <c r="BS1115" s="48" t="s">
        <v>1703</v>
      </c>
      <c r="BT1115" s="48" t="s">
        <v>4937</v>
      </c>
      <c r="BU1115" s="48" t="s">
        <v>1669</v>
      </c>
      <c r="BV1115" t="s">
        <v>4938</v>
      </c>
      <c r="BX1115" s="48">
        <v>0</v>
      </c>
      <c r="BY1115" s="48">
        <v>15</v>
      </c>
      <c r="BZ1115" s="48">
        <v>0</v>
      </c>
      <c r="CA1115" s="48">
        <v>0</v>
      </c>
      <c r="CB1115" s="49">
        <v>0</v>
      </c>
    </row>
    <row r="1116" spans="1:80" x14ac:dyDescent="0.25">
      <c r="A1116">
        <v>10001</v>
      </c>
      <c r="B1116" s="48" t="s">
        <v>4341</v>
      </c>
      <c r="C1116" s="48" t="s">
        <v>4342</v>
      </c>
      <c r="E1116" s="48" t="s">
        <v>12</v>
      </c>
      <c r="F1116" s="48">
        <v>5.43</v>
      </c>
      <c r="G1116" s="48">
        <v>0</v>
      </c>
      <c r="H1116" s="48">
        <v>5.43</v>
      </c>
      <c r="I1116" s="48">
        <v>5.43</v>
      </c>
      <c r="J1116" s="48">
        <v>1</v>
      </c>
      <c r="K1116" s="48">
        <v>5.43</v>
      </c>
      <c r="L1116" s="48">
        <v>1</v>
      </c>
      <c r="M1116" s="48">
        <v>5.43</v>
      </c>
      <c r="N1116" s="48">
        <v>1</v>
      </c>
      <c r="O1116">
        <v>1</v>
      </c>
      <c r="P1116" s="48">
        <v>0</v>
      </c>
      <c r="Q1116" s="49">
        <v>42618</v>
      </c>
      <c r="S1116" t="s">
        <v>2161</v>
      </c>
      <c r="T1116" t="s">
        <v>2162</v>
      </c>
      <c r="U1116" s="48" t="s">
        <v>1918</v>
      </c>
      <c r="V1116" s="47"/>
      <c r="AB1116">
        <v>0</v>
      </c>
      <c r="AD1116">
        <v>0</v>
      </c>
      <c r="AF1116">
        <v>0</v>
      </c>
      <c r="AG1116">
        <v>0</v>
      </c>
      <c r="AH1116">
        <v>0</v>
      </c>
      <c r="AI1116">
        <v>0</v>
      </c>
      <c r="AJ1116">
        <v>0</v>
      </c>
      <c r="AK1116">
        <v>0</v>
      </c>
      <c r="AM1116">
        <v>0</v>
      </c>
      <c r="AN1116">
        <v>1</v>
      </c>
      <c r="AO1116">
        <v>1</v>
      </c>
      <c r="AP1116">
        <v>0</v>
      </c>
      <c r="AQ1116">
        <v>0</v>
      </c>
      <c r="AR1116">
        <v>0</v>
      </c>
      <c r="AS1116">
        <v>0</v>
      </c>
      <c r="AT1116">
        <v>0</v>
      </c>
      <c r="AU1116">
        <v>0</v>
      </c>
      <c r="AV1116">
        <v>0</v>
      </c>
      <c r="BA1116">
        <v>0</v>
      </c>
      <c r="BD1116">
        <v>0</v>
      </c>
      <c r="BG1116">
        <v>0</v>
      </c>
      <c r="BJ1116">
        <v>0</v>
      </c>
      <c r="BM1116">
        <v>0</v>
      </c>
      <c r="BP1116">
        <v>0</v>
      </c>
      <c r="BQ1116" s="48" t="s">
        <v>1918</v>
      </c>
      <c r="BR1116" s="48" t="s">
        <v>4343</v>
      </c>
      <c r="BX1116" s="48">
        <v>0</v>
      </c>
      <c r="BY1116" s="48">
        <v>15</v>
      </c>
      <c r="BZ1116" s="48">
        <v>0</v>
      </c>
      <c r="CA1116" s="48">
        <v>0</v>
      </c>
      <c r="CB1116" s="49">
        <v>0</v>
      </c>
    </row>
    <row r="1117" spans="1:80" x14ac:dyDescent="0.25">
      <c r="A1117">
        <v>10001</v>
      </c>
      <c r="B1117" s="48" t="s">
        <v>6136</v>
      </c>
      <c r="C1117" s="48" t="s">
        <v>6137</v>
      </c>
      <c r="E1117" s="48" t="s">
        <v>12</v>
      </c>
      <c r="F1117" s="48">
        <v>5.99</v>
      </c>
      <c r="G1117" s="48">
        <v>0</v>
      </c>
      <c r="H1117" s="48">
        <v>5.99</v>
      </c>
      <c r="I1117" s="48">
        <v>5.99</v>
      </c>
      <c r="J1117" s="48">
        <v>1</v>
      </c>
      <c r="K1117" s="48">
        <v>5.99</v>
      </c>
      <c r="L1117" s="48">
        <v>1</v>
      </c>
      <c r="M1117" s="48">
        <v>5.99</v>
      </c>
      <c r="N1117" s="48">
        <v>1</v>
      </c>
      <c r="O1117">
        <v>1</v>
      </c>
      <c r="P1117" s="48">
        <v>0</v>
      </c>
      <c r="Q1117" s="49">
        <v>42618</v>
      </c>
      <c r="S1117" t="s">
        <v>2161</v>
      </c>
      <c r="T1117" t="s">
        <v>2162</v>
      </c>
      <c r="U1117" s="48" t="s">
        <v>786</v>
      </c>
      <c r="V1117" s="47"/>
      <c r="AB1117">
        <v>0</v>
      </c>
      <c r="AD1117">
        <v>0</v>
      </c>
      <c r="AF1117">
        <v>0</v>
      </c>
      <c r="AG1117">
        <v>0</v>
      </c>
      <c r="AH1117">
        <v>0</v>
      </c>
      <c r="AI1117">
        <v>0</v>
      </c>
      <c r="AJ1117">
        <v>0</v>
      </c>
      <c r="AK1117">
        <v>0</v>
      </c>
      <c r="AM1117">
        <v>0</v>
      </c>
      <c r="AN1117">
        <v>1</v>
      </c>
      <c r="AO1117">
        <v>1</v>
      </c>
      <c r="AP1117">
        <v>0</v>
      </c>
      <c r="AQ1117">
        <v>0</v>
      </c>
      <c r="AR1117">
        <v>0</v>
      </c>
      <c r="AS1117">
        <v>0</v>
      </c>
      <c r="AT1117">
        <v>0</v>
      </c>
      <c r="AU1117">
        <v>0</v>
      </c>
      <c r="AV1117">
        <v>0</v>
      </c>
      <c r="BA1117">
        <v>0</v>
      </c>
      <c r="BD1117">
        <v>0</v>
      </c>
      <c r="BG1117">
        <v>0</v>
      </c>
      <c r="BJ1117">
        <v>0</v>
      </c>
      <c r="BM1117">
        <v>0</v>
      </c>
      <c r="BP1117">
        <v>0</v>
      </c>
      <c r="BQ1117" s="48" t="s">
        <v>786</v>
      </c>
      <c r="BR1117" s="48" t="s">
        <v>6138</v>
      </c>
      <c r="BS1117" s="48" t="s">
        <v>1703</v>
      </c>
      <c r="BT1117" s="48" t="s">
        <v>6139</v>
      </c>
      <c r="BU1117" s="48" t="s">
        <v>1615</v>
      </c>
      <c r="BX1117" s="48">
        <v>0</v>
      </c>
      <c r="BY1117" s="48">
        <v>15</v>
      </c>
      <c r="BZ1117" s="48">
        <v>0</v>
      </c>
      <c r="CA1117" s="48">
        <v>0</v>
      </c>
      <c r="CB1117" s="49">
        <v>0</v>
      </c>
    </row>
    <row r="1118" spans="1:80" x14ac:dyDescent="0.25">
      <c r="A1118">
        <v>10001</v>
      </c>
      <c r="B1118" s="48" t="s">
        <v>7898</v>
      </c>
      <c r="C1118" s="48" t="s">
        <v>7899</v>
      </c>
      <c r="E1118" s="48" t="s">
        <v>12</v>
      </c>
      <c r="F1118" s="48">
        <v>12.84</v>
      </c>
      <c r="G1118" s="48">
        <v>0</v>
      </c>
      <c r="H1118" s="48">
        <v>12.84</v>
      </c>
      <c r="I1118" s="48">
        <v>12.84</v>
      </c>
      <c r="J1118" s="48">
        <v>1</v>
      </c>
      <c r="K1118" s="48">
        <v>12.84</v>
      </c>
      <c r="L1118" s="48">
        <v>1</v>
      </c>
      <c r="M1118" s="48">
        <v>12.84</v>
      </c>
      <c r="N1118" s="48">
        <v>1</v>
      </c>
      <c r="O1118">
        <v>1</v>
      </c>
      <c r="P1118" s="48">
        <v>0</v>
      </c>
      <c r="Q1118" s="49">
        <v>42808</v>
      </c>
      <c r="S1118" t="s">
        <v>2161</v>
      </c>
      <c r="T1118" t="s">
        <v>2162</v>
      </c>
      <c r="U1118" s="48" t="s">
        <v>1615</v>
      </c>
      <c r="V1118" s="47"/>
      <c r="AB1118">
        <v>0</v>
      </c>
      <c r="AD1118">
        <v>0</v>
      </c>
      <c r="AF1118">
        <v>0</v>
      </c>
      <c r="AG1118">
        <v>0</v>
      </c>
      <c r="AH1118">
        <v>0</v>
      </c>
      <c r="AI1118">
        <v>0</v>
      </c>
      <c r="AJ1118">
        <v>0</v>
      </c>
      <c r="AK1118">
        <v>0</v>
      </c>
      <c r="AM1118">
        <v>0</v>
      </c>
      <c r="AN1118">
        <v>1</v>
      </c>
      <c r="AO1118">
        <v>1</v>
      </c>
      <c r="AP1118">
        <v>0</v>
      </c>
      <c r="AQ1118">
        <v>0</v>
      </c>
      <c r="AR1118">
        <v>0</v>
      </c>
      <c r="AS1118">
        <v>0</v>
      </c>
      <c r="AT1118">
        <v>0</v>
      </c>
      <c r="AU1118">
        <v>0</v>
      </c>
      <c r="AV1118">
        <v>0</v>
      </c>
      <c r="BA1118">
        <v>0</v>
      </c>
      <c r="BD1118">
        <v>0</v>
      </c>
      <c r="BG1118">
        <v>0</v>
      </c>
      <c r="BJ1118">
        <v>0</v>
      </c>
      <c r="BM1118">
        <v>0</v>
      </c>
      <c r="BP1118">
        <v>0</v>
      </c>
      <c r="BQ1118" s="48" t="s">
        <v>1615</v>
      </c>
      <c r="BR1118" s="48" t="s">
        <v>7900</v>
      </c>
      <c r="BS1118" s="48" t="s">
        <v>2175</v>
      </c>
      <c r="BT1118" s="48" t="s">
        <v>7901</v>
      </c>
      <c r="BU1118" s="48" t="s">
        <v>737</v>
      </c>
      <c r="BV1118" t="s">
        <v>737</v>
      </c>
      <c r="BX1118" s="48">
        <v>0</v>
      </c>
      <c r="BY1118" s="48">
        <v>15</v>
      </c>
      <c r="BZ1118" s="48">
        <v>0</v>
      </c>
      <c r="CA1118" s="48">
        <v>0</v>
      </c>
      <c r="CB1118" s="49">
        <v>0</v>
      </c>
    </row>
    <row r="1119" spans="1:80" x14ac:dyDescent="0.25">
      <c r="A1119">
        <v>10001</v>
      </c>
      <c r="B1119" s="48" t="s">
        <v>6140</v>
      </c>
      <c r="C1119" s="48" t="s">
        <v>6141</v>
      </c>
      <c r="E1119" s="48" t="s">
        <v>12</v>
      </c>
      <c r="F1119" s="48">
        <v>5.04</v>
      </c>
      <c r="G1119" s="48">
        <v>0</v>
      </c>
      <c r="H1119" s="48">
        <v>5.04</v>
      </c>
      <c r="I1119" s="48">
        <v>5.04</v>
      </c>
      <c r="J1119" s="48">
        <v>1</v>
      </c>
      <c r="K1119" s="48">
        <v>5.04</v>
      </c>
      <c r="L1119" s="48">
        <v>1</v>
      </c>
      <c r="M1119" s="48">
        <v>5.04</v>
      </c>
      <c r="N1119" s="48">
        <v>1</v>
      </c>
      <c r="O1119">
        <v>1</v>
      </c>
      <c r="P1119" s="48">
        <v>0</v>
      </c>
      <c r="Q1119" s="49">
        <v>42636</v>
      </c>
      <c r="S1119" t="s">
        <v>2161</v>
      </c>
      <c r="T1119" t="s">
        <v>2162</v>
      </c>
      <c r="U1119" s="48" t="s">
        <v>1615</v>
      </c>
      <c r="V1119" s="47"/>
      <c r="AB1119">
        <v>0</v>
      </c>
      <c r="AD1119">
        <v>0</v>
      </c>
      <c r="AF1119">
        <v>0</v>
      </c>
      <c r="AG1119">
        <v>0</v>
      </c>
      <c r="AH1119">
        <v>0</v>
      </c>
      <c r="AI1119">
        <v>0</v>
      </c>
      <c r="AJ1119">
        <v>0</v>
      </c>
      <c r="AK1119">
        <v>0</v>
      </c>
      <c r="AM1119">
        <v>0</v>
      </c>
      <c r="AN1119">
        <v>1</v>
      </c>
      <c r="AO1119">
        <v>1</v>
      </c>
      <c r="AP1119">
        <v>0</v>
      </c>
      <c r="AQ1119">
        <v>0</v>
      </c>
      <c r="AR1119">
        <v>0</v>
      </c>
      <c r="AS1119">
        <v>0</v>
      </c>
      <c r="AT1119">
        <v>0</v>
      </c>
      <c r="AU1119">
        <v>0</v>
      </c>
      <c r="AV1119">
        <v>0</v>
      </c>
      <c r="BA1119">
        <v>0</v>
      </c>
      <c r="BD1119">
        <v>0</v>
      </c>
      <c r="BG1119">
        <v>0</v>
      </c>
      <c r="BJ1119">
        <v>0</v>
      </c>
      <c r="BM1119">
        <v>0</v>
      </c>
      <c r="BP1119">
        <v>0</v>
      </c>
      <c r="BQ1119" s="48" t="s">
        <v>786</v>
      </c>
      <c r="BR1119" s="48" t="s">
        <v>6142</v>
      </c>
      <c r="BS1119" s="48" t="s">
        <v>1703</v>
      </c>
      <c r="BT1119" s="48" t="s">
        <v>6143</v>
      </c>
      <c r="BU1119" s="48" t="s">
        <v>1615</v>
      </c>
      <c r="BV1119" t="s">
        <v>6144</v>
      </c>
      <c r="BX1119" s="48">
        <v>0</v>
      </c>
      <c r="BY1119" s="48">
        <v>15</v>
      </c>
      <c r="BZ1119" s="48">
        <v>0</v>
      </c>
      <c r="CA1119" s="48">
        <v>0</v>
      </c>
      <c r="CB1119" s="49"/>
    </row>
    <row r="1120" spans="1:80" x14ac:dyDescent="0.25">
      <c r="A1120">
        <v>10001</v>
      </c>
      <c r="B1120" s="48" t="s">
        <v>4285</v>
      </c>
      <c r="C1120" s="48" t="s">
        <v>4286</v>
      </c>
      <c r="E1120" s="48" t="s">
        <v>12</v>
      </c>
      <c r="F1120" s="48">
        <v>9.83</v>
      </c>
      <c r="G1120" s="48">
        <v>0</v>
      </c>
      <c r="H1120" s="48">
        <v>9.83</v>
      </c>
      <c r="I1120" s="48">
        <v>9.83</v>
      </c>
      <c r="J1120" s="48">
        <v>1</v>
      </c>
      <c r="K1120" s="48">
        <v>9.83</v>
      </c>
      <c r="L1120" s="48">
        <v>1</v>
      </c>
      <c r="M1120" s="48">
        <v>9.83</v>
      </c>
      <c r="N1120" s="48">
        <v>1</v>
      </c>
      <c r="O1120">
        <v>1</v>
      </c>
      <c r="P1120" s="48">
        <v>0</v>
      </c>
      <c r="Q1120" s="49">
        <v>42636</v>
      </c>
      <c r="S1120" t="s">
        <v>2161</v>
      </c>
      <c r="T1120" t="s">
        <v>2162</v>
      </c>
      <c r="U1120" s="48" t="s">
        <v>1615</v>
      </c>
      <c r="V1120" s="47"/>
      <c r="AB1120">
        <v>0</v>
      </c>
      <c r="AD1120">
        <v>0</v>
      </c>
      <c r="AF1120">
        <v>0</v>
      </c>
      <c r="AG1120">
        <v>0</v>
      </c>
      <c r="AH1120">
        <v>0</v>
      </c>
      <c r="AI1120">
        <v>0</v>
      </c>
      <c r="AJ1120">
        <v>0</v>
      </c>
      <c r="AK1120">
        <v>0</v>
      </c>
      <c r="AM1120">
        <v>0</v>
      </c>
      <c r="AN1120">
        <v>1</v>
      </c>
      <c r="AO1120">
        <v>1</v>
      </c>
      <c r="AP1120">
        <v>0</v>
      </c>
      <c r="AQ1120">
        <v>0</v>
      </c>
      <c r="AR1120">
        <v>0</v>
      </c>
      <c r="AS1120">
        <v>0</v>
      </c>
      <c r="AT1120">
        <v>0</v>
      </c>
      <c r="AU1120">
        <v>0</v>
      </c>
      <c r="AV1120">
        <v>0</v>
      </c>
      <c r="BA1120">
        <v>0</v>
      </c>
      <c r="BD1120">
        <v>0</v>
      </c>
      <c r="BG1120">
        <v>0</v>
      </c>
      <c r="BJ1120">
        <v>0</v>
      </c>
      <c r="BM1120">
        <v>0</v>
      </c>
      <c r="BP1120">
        <v>0</v>
      </c>
      <c r="BU1120" s="48" t="s">
        <v>1615</v>
      </c>
      <c r="BV1120" t="s">
        <v>4287</v>
      </c>
      <c r="BX1120" s="48">
        <v>0</v>
      </c>
      <c r="BY1120" s="48">
        <v>15</v>
      </c>
      <c r="BZ1120" s="48">
        <v>0</v>
      </c>
      <c r="CA1120" s="48">
        <v>0</v>
      </c>
      <c r="CB1120" s="49">
        <v>0</v>
      </c>
    </row>
    <row r="1121" spans="1:80" x14ac:dyDescent="0.25">
      <c r="A1121">
        <v>10001</v>
      </c>
      <c r="B1121" s="48" t="s">
        <v>6145</v>
      </c>
      <c r="C1121" s="48" t="s">
        <v>6146</v>
      </c>
      <c r="E1121" s="48" t="s">
        <v>12</v>
      </c>
      <c r="F1121" s="48">
        <v>15.48</v>
      </c>
      <c r="G1121" s="48">
        <v>0</v>
      </c>
      <c r="H1121" s="48">
        <v>15.48</v>
      </c>
      <c r="I1121" s="48">
        <v>15.48</v>
      </c>
      <c r="J1121" s="48">
        <v>1</v>
      </c>
      <c r="K1121" s="48">
        <v>15.48</v>
      </c>
      <c r="L1121" s="48">
        <v>1</v>
      </c>
      <c r="M1121" s="48">
        <v>15.48</v>
      </c>
      <c r="N1121" s="48">
        <v>1</v>
      </c>
      <c r="O1121">
        <v>1</v>
      </c>
      <c r="P1121" s="48">
        <v>0</v>
      </c>
      <c r="Q1121" s="49">
        <v>42618</v>
      </c>
      <c r="S1121" t="s">
        <v>2161</v>
      </c>
      <c r="T1121" t="s">
        <v>2162</v>
      </c>
      <c r="U1121" s="48" t="s">
        <v>786</v>
      </c>
      <c r="V1121" s="47"/>
      <c r="AB1121">
        <v>0</v>
      </c>
      <c r="AD1121">
        <v>0</v>
      </c>
      <c r="AF1121">
        <v>0</v>
      </c>
      <c r="AG1121">
        <v>0</v>
      </c>
      <c r="AH1121">
        <v>0</v>
      </c>
      <c r="AI1121">
        <v>0</v>
      </c>
      <c r="AJ1121">
        <v>0</v>
      </c>
      <c r="AK1121">
        <v>0</v>
      </c>
      <c r="AM1121">
        <v>0</v>
      </c>
      <c r="AN1121">
        <v>1</v>
      </c>
      <c r="AO1121">
        <v>1</v>
      </c>
      <c r="AP1121">
        <v>0</v>
      </c>
      <c r="AQ1121">
        <v>0</v>
      </c>
      <c r="AR1121">
        <v>0</v>
      </c>
      <c r="AS1121">
        <v>0</v>
      </c>
      <c r="AT1121">
        <v>0</v>
      </c>
      <c r="AU1121">
        <v>0</v>
      </c>
      <c r="AV1121">
        <v>0</v>
      </c>
      <c r="BA1121">
        <v>0</v>
      </c>
      <c r="BD1121">
        <v>0</v>
      </c>
      <c r="BG1121">
        <v>0</v>
      </c>
      <c r="BJ1121">
        <v>0</v>
      </c>
      <c r="BM1121">
        <v>0</v>
      </c>
      <c r="BP1121">
        <v>0</v>
      </c>
      <c r="BQ1121" s="48" t="s">
        <v>786</v>
      </c>
      <c r="BR1121" s="48" t="s">
        <v>6147</v>
      </c>
      <c r="BS1121" s="48" t="s">
        <v>2175</v>
      </c>
      <c r="BT1121" s="48" t="s">
        <v>6148</v>
      </c>
      <c r="BX1121" s="48">
        <v>0</v>
      </c>
      <c r="BY1121" s="48">
        <v>15</v>
      </c>
      <c r="BZ1121" s="48">
        <v>0</v>
      </c>
      <c r="CA1121" s="48">
        <v>0</v>
      </c>
      <c r="CB1121" s="49">
        <v>0</v>
      </c>
    </row>
    <row r="1122" spans="1:80" x14ac:dyDescent="0.25">
      <c r="A1122">
        <v>10001</v>
      </c>
      <c r="B1122" s="48" t="s">
        <v>6149</v>
      </c>
      <c r="C1122" s="48" t="s">
        <v>6150</v>
      </c>
      <c r="E1122" s="48" t="s">
        <v>12</v>
      </c>
      <c r="F1122" s="48">
        <v>6.83</v>
      </c>
      <c r="G1122" s="48">
        <v>0</v>
      </c>
      <c r="H1122" s="48">
        <v>6.83</v>
      </c>
      <c r="I1122" s="48">
        <v>6.83</v>
      </c>
      <c r="J1122" s="48">
        <v>1</v>
      </c>
      <c r="K1122" s="48">
        <v>6.83</v>
      </c>
      <c r="L1122" s="48">
        <v>1</v>
      </c>
      <c r="M1122" s="48">
        <v>6.83</v>
      </c>
      <c r="N1122" s="48">
        <v>1</v>
      </c>
      <c r="O1122">
        <v>1</v>
      </c>
      <c r="P1122" s="48">
        <v>0</v>
      </c>
      <c r="Q1122" s="49">
        <v>42618</v>
      </c>
      <c r="S1122" t="s">
        <v>2161</v>
      </c>
      <c r="T1122" t="s">
        <v>2162</v>
      </c>
      <c r="U1122" s="48" t="s">
        <v>786</v>
      </c>
      <c r="V1122" s="47"/>
      <c r="AB1122">
        <v>0</v>
      </c>
      <c r="AD1122">
        <v>0</v>
      </c>
      <c r="AF1122">
        <v>0</v>
      </c>
      <c r="AG1122">
        <v>0</v>
      </c>
      <c r="AH1122">
        <v>0</v>
      </c>
      <c r="AI1122">
        <v>0</v>
      </c>
      <c r="AJ1122">
        <v>0</v>
      </c>
      <c r="AK1122">
        <v>0</v>
      </c>
      <c r="AM1122">
        <v>0</v>
      </c>
      <c r="AN1122">
        <v>1</v>
      </c>
      <c r="AO1122">
        <v>1</v>
      </c>
      <c r="AP1122">
        <v>0</v>
      </c>
      <c r="AQ1122">
        <v>0</v>
      </c>
      <c r="AR1122">
        <v>0</v>
      </c>
      <c r="AS1122">
        <v>0</v>
      </c>
      <c r="AT1122">
        <v>0</v>
      </c>
      <c r="AU1122">
        <v>0</v>
      </c>
      <c r="AV1122">
        <v>0</v>
      </c>
      <c r="BA1122">
        <v>0</v>
      </c>
      <c r="BD1122">
        <v>0</v>
      </c>
      <c r="BG1122">
        <v>0</v>
      </c>
      <c r="BJ1122">
        <v>0</v>
      </c>
      <c r="BM1122">
        <v>0</v>
      </c>
      <c r="BP1122">
        <v>0</v>
      </c>
      <c r="BQ1122" s="48" t="s">
        <v>786</v>
      </c>
      <c r="BR1122" s="48" t="s">
        <v>6151</v>
      </c>
      <c r="BS1122" s="48" t="s">
        <v>1703</v>
      </c>
      <c r="BT1122" s="48" t="s">
        <v>6152</v>
      </c>
      <c r="BU1122" s="48" t="s">
        <v>1615</v>
      </c>
      <c r="BX1122" s="48">
        <v>0</v>
      </c>
      <c r="BY1122" s="48">
        <v>15</v>
      </c>
      <c r="BZ1122" s="48">
        <v>0</v>
      </c>
      <c r="CA1122" s="48">
        <v>0</v>
      </c>
      <c r="CB1122" s="49">
        <v>0</v>
      </c>
    </row>
    <row r="1123" spans="1:80" x14ac:dyDescent="0.25">
      <c r="A1123">
        <v>10001</v>
      </c>
      <c r="B1123" s="48" t="s">
        <v>4653</v>
      </c>
      <c r="C1123" s="48" t="s">
        <v>4654</v>
      </c>
      <c r="E1123" s="48" t="s">
        <v>12</v>
      </c>
      <c r="F1123" s="48">
        <v>14.7</v>
      </c>
      <c r="G1123" s="48">
        <v>0</v>
      </c>
      <c r="H1123" s="48">
        <v>14.07</v>
      </c>
      <c r="I1123" s="48">
        <v>14.7</v>
      </c>
      <c r="J1123" s="48">
        <v>1</v>
      </c>
      <c r="K1123" s="48">
        <v>14.07</v>
      </c>
      <c r="L1123" s="48">
        <v>1</v>
      </c>
      <c r="M1123" s="48">
        <v>14.7</v>
      </c>
      <c r="N1123" s="48">
        <v>1</v>
      </c>
      <c r="O1123">
        <v>1</v>
      </c>
      <c r="P1123" s="48">
        <v>0</v>
      </c>
      <c r="Q1123" s="49">
        <v>42762</v>
      </c>
      <c r="S1123" t="s">
        <v>2161</v>
      </c>
      <c r="T1123" t="s">
        <v>2162</v>
      </c>
      <c r="U1123" s="48" t="s">
        <v>1615</v>
      </c>
      <c r="V1123" s="47"/>
      <c r="AB1123">
        <v>0</v>
      </c>
      <c r="AD1123">
        <v>0</v>
      </c>
      <c r="AF1123">
        <v>0</v>
      </c>
      <c r="AG1123">
        <v>0</v>
      </c>
      <c r="AH1123">
        <v>0</v>
      </c>
      <c r="AI1123">
        <v>0</v>
      </c>
      <c r="AJ1123">
        <v>0</v>
      </c>
      <c r="AK1123">
        <v>0</v>
      </c>
      <c r="AM1123">
        <v>0</v>
      </c>
      <c r="AN1123">
        <v>1</v>
      </c>
      <c r="AO1123">
        <v>1</v>
      </c>
      <c r="AP1123">
        <v>0</v>
      </c>
      <c r="AQ1123">
        <v>0</v>
      </c>
      <c r="AR1123">
        <v>0</v>
      </c>
      <c r="AS1123">
        <v>0</v>
      </c>
      <c r="AT1123">
        <v>0</v>
      </c>
      <c r="AU1123">
        <v>0</v>
      </c>
      <c r="AV1123">
        <v>0</v>
      </c>
      <c r="BA1123">
        <v>0</v>
      </c>
      <c r="BD1123">
        <v>0</v>
      </c>
      <c r="BG1123">
        <v>0</v>
      </c>
      <c r="BJ1123">
        <v>0</v>
      </c>
      <c r="BM1123">
        <v>0</v>
      </c>
      <c r="BP1123">
        <v>0</v>
      </c>
      <c r="BQ1123" s="48" t="s">
        <v>1615</v>
      </c>
      <c r="BR1123" s="48" t="s">
        <v>4655</v>
      </c>
      <c r="BU1123" s="48" t="s">
        <v>1615</v>
      </c>
      <c r="BV1123" t="s">
        <v>4655</v>
      </c>
      <c r="BX1123" s="48">
        <v>0</v>
      </c>
      <c r="BY1123" s="48">
        <v>15</v>
      </c>
      <c r="BZ1123" s="48">
        <v>0</v>
      </c>
      <c r="CA1123" s="48">
        <v>0</v>
      </c>
      <c r="CB1123" s="49">
        <v>0</v>
      </c>
    </row>
    <row r="1124" spans="1:80" x14ac:dyDescent="0.25">
      <c r="A1124">
        <v>10001</v>
      </c>
      <c r="B1124" s="48" t="s">
        <v>6153</v>
      </c>
      <c r="C1124" s="48" t="s">
        <v>6154</v>
      </c>
      <c r="E1124" s="48" t="s">
        <v>12</v>
      </c>
      <c r="F1124" s="48">
        <v>18.38</v>
      </c>
      <c r="G1124" s="48">
        <v>0</v>
      </c>
      <c r="H1124" s="48">
        <v>18.38</v>
      </c>
      <c r="I1124" s="48">
        <v>18.38</v>
      </c>
      <c r="J1124" s="48">
        <v>1</v>
      </c>
      <c r="K1124" s="48">
        <v>18.38</v>
      </c>
      <c r="L1124" s="48">
        <v>1</v>
      </c>
      <c r="M1124" s="48">
        <v>18.38</v>
      </c>
      <c r="N1124" s="48">
        <v>1</v>
      </c>
      <c r="O1124">
        <v>1</v>
      </c>
      <c r="P1124" s="48">
        <v>0</v>
      </c>
      <c r="Q1124" s="49">
        <v>42618</v>
      </c>
      <c r="S1124" t="s">
        <v>2161</v>
      </c>
      <c r="T1124" t="s">
        <v>2162</v>
      </c>
      <c r="U1124" s="48" t="s">
        <v>786</v>
      </c>
      <c r="V1124" s="47"/>
      <c r="AB1124">
        <v>0</v>
      </c>
      <c r="AD1124">
        <v>0</v>
      </c>
      <c r="AF1124">
        <v>0</v>
      </c>
      <c r="AG1124">
        <v>0</v>
      </c>
      <c r="AH1124">
        <v>0</v>
      </c>
      <c r="AI1124">
        <v>0</v>
      </c>
      <c r="AJ1124">
        <v>0</v>
      </c>
      <c r="AK1124">
        <v>0</v>
      </c>
      <c r="AM1124">
        <v>0</v>
      </c>
      <c r="AN1124">
        <v>1</v>
      </c>
      <c r="AO1124">
        <v>1</v>
      </c>
      <c r="AP1124">
        <v>0</v>
      </c>
      <c r="AQ1124">
        <v>0</v>
      </c>
      <c r="AR1124">
        <v>0</v>
      </c>
      <c r="AS1124">
        <v>0</v>
      </c>
      <c r="AT1124">
        <v>0</v>
      </c>
      <c r="AU1124">
        <v>0</v>
      </c>
      <c r="AV1124">
        <v>0</v>
      </c>
      <c r="BA1124">
        <v>0</v>
      </c>
      <c r="BD1124">
        <v>0</v>
      </c>
      <c r="BG1124">
        <v>0</v>
      </c>
      <c r="BJ1124">
        <v>0</v>
      </c>
      <c r="BM1124">
        <v>0</v>
      </c>
      <c r="BP1124">
        <v>0</v>
      </c>
      <c r="BQ1124" s="48" t="s">
        <v>786</v>
      </c>
      <c r="BR1124" s="48" t="s">
        <v>6155</v>
      </c>
      <c r="BS1124" s="48" t="s">
        <v>701</v>
      </c>
      <c r="BT1124" s="48" t="s">
        <v>6156</v>
      </c>
      <c r="BU1124" s="48" t="s">
        <v>1615</v>
      </c>
      <c r="BV1124" t="s">
        <v>6157</v>
      </c>
      <c r="BX1124" s="48">
        <v>0</v>
      </c>
      <c r="BY1124" s="48">
        <v>0</v>
      </c>
      <c r="BZ1124" s="48">
        <v>0</v>
      </c>
      <c r="CA1124" s="48">
        <v>0</v>
      </c>
      <c r="CB1124" s="49">
        <v>0</v>
      </c>
    </row>
    <row r="1125" spans="1:80" x14ac:dyDescent="0.25">
      <c r="A1125">
        <v>10001</v>
      </c>
      <c r="B1125" s="48" t="s">
        <v>4288</v>
      </c>
      <c r="C1125" s="48" t="s">
        <v>4289</v>
      </c>
      <c r="E1125" s="48" t="s">
        <v>12</v>
      </c>
      <c r="F1125" s="48">
        <v>12.15</v>
      </c>
      <c r="G1125" s="48">
        <v>0</v>
      </c>
      <c r="H1125" s="48">
        <v>12.15</v>
      </c>
      <c r="I1125" s="48">
        <v>12.15</v>
      </c>
      <c r="J1125" s="48">
        <v>1</v>
      </c>
      <c r="K1125" s="48">
        <v>12.15</v>
      </c>
      <c r="L1125" s="48">
        <v>1</v>
      </c>
      <c r="M1125" s="48">
        <v>12.15</v>
      </c>
      <c r="N1125" s="48">
        <v>1</v>
      </c>
      <c r="O1125">
        <v>1</v>
      </c>
      <c r="P1125" s="48">
        <v>0</v>
      </c>
      <c r="Q1125" s="49">
        <v>42636</v>
      </c>
      <c r="S1125" t="s">
        <v>2161</v>
      </c>
      <c r="T1125" t="s">
        <v>2162</v>
      </c>
      <c r="U1125" s="48" t="s">
        <v>1615</v>
      </c>
      <c r="V1125" s="47"/>
      <c r="AB1125">
        <v>0</v>
      </c>
      <c r="AD1125">
        <v>0</v>
      </c>
      <c r="AF1125">
        <v>0</v>
      </c>
      <c r="AG1125">
        <v>0</v>
      </c>
      <c r="AH1125">
        <v>0</v>
      </c>
      <c r="AI1125">
        <v>0</v>
      </c>
      <c r="AJ1125">
        <v>0</v>
      </c>
      <c r="AK1125">
        <v>0</v>
      </c>
      <c r="AM1125">
        <v>0</v>
      </c>
      <c r="AN1125">
        <v>1</v>
      </c>
      <c r="AO1125">
        <v>1</v>
      </c>
      <c r="AP1125">
        <v>0</v>
      </c>
      <c r="AQ1125">
        <v>0</v>
      </c>
      <c r="AR1125">
        <v>0</v>
      </c>
      <c r="AS1125">
        <v>0</v>
      </c>
      <c r="AT1125">
        <v>0</v>
      </c>
      <c r="AU1125">
        <v>0</v>
      </c>
      <c r="AV1125">
        <v>0</v>
      </c>
      <c r="BA1125">
        <v>0</v>
      </c>
      <c r="BD1125">
        <v>0</v>
      </c>
      <c r="BG1125">
        <v>0</v>
      </c>
      <c r="BJ1125">
        <v>0</v>
      </c>
      <c r="BM1125">
        <v>0</v>
      </c>
      <c r="BP1125">
        <v>0</v>
      </c>
      <c r="BQ1125" s="48" t="s">
        <v>1615</v>
      </c>
      <c r="BR1125" s="48" t="s">
        <v>4290</v>
      </c>
      <c r="BX1125" s="48">
        <v>0</v>
      </c>
      <c r="BY1125" s="48">
        <v>15</v>
      </c>
      <c r="BZ1125" s="48">
        <v>0</v>
      </c>
      <c r="CA1125" s="48">
        <v>0</v>
      </c>
      <c r="CB1125" s="49">
        <v>0</v>
      </c>
    </row>
    <row r="1126" spans="1:80" x14ac:dyDescent="0.25">
      <c r="A1126">
        <v>10001</v>
      </c>
      <c r="B1126" s="48" t="s">
        <v>4656</v>
      </c>
      <c r="C1126" s="48" t="s">
        <v>4657</v>
      </c>
      <c r="E1126" s="48" t="s">
        <v>12</v>
      </c>
      <c r="F1126" s="48">
        <v>18.96</v>
      </c>
      <c r="G1126" s="48">
        <v>0</v>
      </c>
      <c r="H1126" s="48">
        <v>18.96</v>
      </c>
      <c r="I1126" s="48">
        <v>18.96</v>
      </c>
      <c r="J1126" s="48">
        <v>1</v>
      </c>
      <c r="K1126" s="48">
        <v>18.96</v>
      </c>
      <c r="L1126" s="48">
        <v>1</v>
      </c>
      <c r="M1126" s="48">
        <v>18.96</v>
      </c>
      <c r="N1126" s="48">
        <v>1</v>
      </c>
      <c r="O1126">
        <v>1</v>
      </c>
      <c r="P1126" s="48">
        <v>0</v>
      </c>
      <c r="Q1126" s="49">
        <v>42618</v>
      </c>
      <c r="S1126" t="s">
        <v>2161</v>
      </c>
      <c r="T1126" t="s">
        <v>2162</v>
      </c>
      <c r="U1126" s="48" t="s">
        <v>1615</v>
      </c>
      <c r="V1126" s="47"/>
      <c r="AB1126">
        <v>0</v>
      </c>
      <c r="AD1126">
        <v>0</v>
      </c>
      <c r="AF1126">
        <v>0</v>
      </c>
      <c r="AG1126">
        <v>0</v>
      </c>
      <c r="AH1126">
        <v>0</v>
      </c>
      <c r="AI1126">
        <v>0</v>
      </c>
      <c r="AJ1126">
        <v>0</v>
      </c>
      <c r="AK1126">
        <v>0</v>
      </c>
      <c r="AM1126">
        <v>0</v>
      </c>
      <c r="AN1126">
        <v>1</v>
      </c>
      <c r="AO1126">
        <v>1</v>
      </c>
      <c r="AP1126">
        <v>0</v>
      </c>
      <c r="AQ1126">
        <v>0</v>
      </c>
      <c r="AR1126">
        <v>0</v>
      </c>
      <c r="AS1126">
        <v>0</v>
      </c>
      <c r="AT1126">
        <v>0</v>
      </c>
      <c r="AU1126">
        <v>0</v>
      </c>
      <c r="AV1126">
        <v>0</v>
      </c>
      <c r="BA1126">
        <v>0</v>
      </c>
      <c r="BD1126">
        <v>0</v>
      </c>
      <c r="BG1126">
        <v>0</v>
      </c>
      <c r="BJ1126">
        <v>0</v>
      </c>
      <c r="BM1126">
        <v>0</v>
      </c>
      <c r="BP1126">
        <v>0</v>
      </c>
      <c r="BQ1126" s="48" t="s">
        <v>1615</v>
      </c>
      <c r="BR1126" s="48" t="s">
        <v>4658</v>
      </c>
      <c r="BX1126" s="48">
        <v>0</v>
      </c>
      <c r="BY1126" s="48">
        <v>0</v>
      </c>
      <c r="BZ1126" s="48">
        <v>0</v>
      </c>
      <c r="CA1126" s="48">
        <v>0</v>
      </c>
      <c r="CB1126" s="49">
        <v>0</v>
      </c>
    </row>
    <row r="1127" spans="1:80" x14ac:dyDescent="0.25">
      <c r="A1127">
        <v>10001</v>
      </c>
      <c r="B1127" s="48" t="s">
        <v>6158</v>
      </c>
      <c r="C1127" s="48" t="s">
        <v>6159</v>
      </c>
      <c r="E1127" s="48" t="s">
        <v>12</v>
      </c>
      <c r="F1127" s="48">
        <v>12.72</v>
      </c>
      <c r="G1127" s="48">
        <v>0</v>
      </c>
      <c r="H1127" s="48">
        <v>12.72</v>
      </c>
      <c r="I1127" s="48">
        <v>12.72</v>
      </c>
      <c r="J1127" s="48">
        <v>1</v>
      </c>
      <c r="K1127" s="48">
        <v>12.72</v>
      </c>
      <c r="L1127" s="48">
        <v>1</v>
      </c>
      <c r="M1127" s="48">
        <v>12.72</v>
      </c>
      <c r="N1127" s="48">
        <v>1</v>
      </c>
      <c r="O1127">
        <v>1</v>
      </c>
      <c r="P1127" s="48">
        <v>0</v>
      </c>
      <c r="Q1127" s="49">
        <v>42886</v>
      </c>
      <c r="S1127" t="s">
        <v>2161</v>
      </c>
      <c r="T1127" t="s">
        <v>2162</v>
      </c>
      <c r="U1127" s="48" t="s">
        <v>701</v>
      </c>
      <c r="V1127" s="47"/>
      <c r="AB1127">
        <v>0</v>
      </c>
      <c r="AD1127">
        <v>0</v>
      </c>
      <c r="AF1127">
        <v>0</v>
      </c>
      <c r="AG1127">
        <v>0</v>
      </c>
      <c r="AH1127">
        <v>0</v>
      </c>
      <c r="AI1127">
        <v>0</v>
      </c>
      <c r="AJ1127">
        <v>0</v>
      </c>
      <c r="AK1127">
        <v>0</v>
      </c>
      <c r="AM1127">
        <v>0</v>
      </c>
      <c r="AN1127">
        <v>1</v>
      </c>
      <c r="AO1127">
        <v>1</v>
      </c>
      <c r="AP1127">
        <v>0</v>
      </c>
      <c r="AQ1127">
        <v>0</v>
      </c>
      <c r="AR1127">
        <v>0</v>
      </c>
      <c r="AS1127">
        <v>0</v>
      </c>
      <c r="AT1127">
        <v>0</v>
      </c>
      <c r="AU1127">
        <v>0</v>
      </c>
      <c r="AV1127">
        <v>0</v>
      </c>
      <c r="BA1127">
        <v>0</v>
      </c>
      <c r="BD1127">
        <v>0</v>
      </c>
      <c r="BG1127">
        <v>0</v>
      </c>
      <c r="BJ1127">
        <v>0</v>
      </c>
      <c r="BM1127">
        <v>0</v>
      </c>
      <c r="BP1127">
        <v>0</v>
      </c>
      <c r="BQ1127" s="48" t="s">
        <v>701</v>
      </c>
      <c r="BX1127" s="48">
        <v>0</v>
      </c>
      <c r="BY1127" s="48">
        <v>0</v>
      </c>
      <c r="BZ1127" s="48">
        <v>0</v>
      </c>
      <c r="CA1127" s="48">
        <v>0</v>
      </c>
      <c r="CB1127" s="49">
        <v>0</v>
      </c>
    </row>
    <row r="1128" spans="1:80" x14ac:dyDescent="0.25">
      <c r="A1128">
        <v>10001</v>
      </c>
      <c r="B1128" s="48" t="s">
        <v>6163</v>
      </c>
      <c r="C1128" s="48" t="s">
        <v>6164</v>
      </c>
      <c r="E1128" s="48" t="s">
        <v>12</v>
      </c>
      <c r="F1128" s="48">
        <v>12.18</v>
      </c>
      <c r="G1128" s="48">
        <v>0</v>
      </c>
      <c r="H1128" s="48">
        <v>12.18</v>
      </c>
      <c r="I1128" s="48">
        <v>12.18</v>
      </c>
      <c r="J1128" s="48">
        <v>1</v>
      </c>
      <c r="K1128" s="48">
        <v>12.18</v>
      </c>
      <c r="L1128" s="48">
        <v>1</v>
      </c>
      <c r="M1128" s="48">
        <v>12.18</v>
      </c>
      <c r="N1128" s="48">
        <v>1</v>
      </c>
      <c r="O1128">
        <v>1</v>
      </c>
      <c r="P1128" s="48">
        <v>0</v>
      </c>
      <c r="Q1128" s="49">
        <v>42618</v>
      </c>
      <c r="S1128" t="s">
        <v>2161</v>
      </c>
      <c r="T1128" t="s">
        <v>2162</v>
      </c>
      <c r="U1128" s="48" t="s">
        <v>786</v>
      </c>
      <c r="V1128" s="47"/>
      <c r="AB1128">
        <v>0</v>
      </c>
      <c r="AD1128">
        <v>0</v>
      </c>
      <c r="AF1128">
        <v>0</v>
      </c>
      <c r="AG1128">
        <v>0</v>
      </c>
      <c r="AH1128">
        <v>0</v>
      </c>
      <c r="AI1128">
        <v>0</v>
      </c>
      <c r="AJ1128">
        <v>0</v>
      </c>
      <c r="AK1128">
        <v>0</v>
      </c>
      <c r="AM1128">
        <v>0</v>
      </c>
      <c r="AN1128">
        <v>1</v>
      </c>
      <c r="AO1128">
        <v>1</v>
      </c>
      <c r="AP1128">
        <v>0</v>
      </c>
      <c r="AQ1128">
        <v>0</v>
      </c>
      <c r="AR1128">
        <v>0</v>
      </c>
      <c r="AS1128">
        <v>0</v>
      </c>
      <c r="AT1128">
        <v>0</v>
      </c>
      <c r="AU1128">
        <v>0</v>
      </c>
      <c r="AV1128">
        <v>0</v>
      </c>
      <c r="BA1128">
        <v>0</v>
      </c>
      <c r="BD1128">
        <v>0</v>
      </c>
      <c r="BG1128">
        <v>0</v>
      </c>
      <c r="BJ1128">
        <v>0</v>
      </c>
      <c r="BM1128">
        <v>0</v>
      </c>
      <c r="BP1128">
        <v>0</v>
      </c>
      <c r="BQ1128" s="48" t="s">
        <v>786</v>
      </c>
      <c r="BR1128" s="48" t="s">
        <v>6165</v>
      </c>
      <c r="BX1128" s="48">
        <v>0</v>
      </c>
      <c r="BY1128" s="48">
        <v>15</v>
      </c>
      <c r="BZ1128" s="48">
        <v>0</v>
      </c>
      <c r="CA1128" s="48">
        <v>0</v>
      </c>
      <c r="CB1128" s="49">
        <v>0</v>
      </c>
    </row>
    <row r="1129" spans="1:80" x14ac:dyDescent="0.25">
      <c r="A1129">
        <v>10001</v>
      </c>
      <c r="B1129" s="48" t="s">
        <v>6196</v>
      </c>
      <c r="C1129" s="48" t="s">
        <v>6197</v>
      </c>
      <c r="E1129" s="48" t="s">
        <v>12</v>
      </c>
      <c r="F1129" s="48">
        <v>18.97</v>
      </c>
      <c r="G1129" s="48">
        <v>0</v>
      </c>
      <c r="H1129" s="48">
        <v>18.97</v>
      </c>
      <c r="I1129" s="48">
        <v>18.97</v>
      </c>
      <c r="J1129" s="48">
        <v>1</v>
      </c>
      <c r="K1129" s="48">
        <v>18.97</v>
      </c>
      <c r="L1129" s="48">
        <v>1</v>
      </c>
      <c r="M1129" s="48">
        <v>18.97</v>
      </c>
      <c r="N1129" s="48">
        <v>1</v>
      </c>
      <c r="O1129">
        <v>1</v>
      </c>
      <c r="P1129" s="48">
        <v>0</v>
      </c>
      <c r="Q1129" s="49">
        <v>42618</v>
      </c>
      <c r="S1129" t="s">
        <v>2161</v>
      </c>
      <c r="T1129" t="s">
        <v>2162</v>
      </c>
      <c r="U1129" s="48" t="s">
        <v>786</v>
      </c>
      <c r="V1129" s="47"/>
      <c r="AB1129">
        <v>0</v>
      </c>
      <c r="AD1129">
        <v>0</v>
      </c>
      <c r="AF1129">
        <v>0</v>
      </c>
      <c r="AG1129">
        <v>0</v>
      </c>
      <c r="AH1129">
        <v>0</v>
      </c>
      <c r="AI1129">
        <v>0</v>
      </c>
      <c r="AJ1129">
        <v>0</v>
      </c>
      <c r="AK1129">
        <v>0</v>
      </c>
      <c r="AM1129">
        <v>0</v>
      </c>
      <c r="AN1129">
        <v>1</v>
      </c>
      <c r="AO1129">
        <v>1</v>
      </c>
      <c r="AP1129">
        <v>0</v>
      </c>
      <c r="AQ1129">
        <v>0</v>
      </c>
      <c r="AR1129">
        <v>0</v>
      </c>
      <c r="AS1129">
        <v>0</v>
      </c>
      <c r="AT1129">
        <v>0</v>
      </c>
      <c r="AU1129">
        <v>0</v>
      </c>
      <c r="AV1129">
        <v>0</v>
      </c>
      <c r="BA1129">
        <v>0</v>
      </c>
      <c r="BD1129">
        <v>0</v>
      </c>
      <c r="BG1129">
        <v>0</v>
      </c>
      <c r="BJ1129">
        <v>0</v>
      </c>
      <c r="BM1129">
        <v>0</v>
      </c>
      <c r="BP1129">
        <v>0</v>
      </c>
      <c r="BQ1129" s="48" t="s">
        <v>786</v>
      </c>
      <c r="BR1129" s="48" t="s">
        <v>6198</v>
      </c>
      <c r="BX1129" s="48">
        <v>0</v>
      </c>
      <c r="BY1129" s="48">
        <v>15</v>
      </c>
      <c r="BZ1129" s="48">
        <v>0</v>
      </c>
      <c r="CA1129" s="48">
        <v>0</v>
      </c>
      <c r="CB1129" s="49">
        <v>0</v>
      </c>
    </row>
    <row r="1130" spans="1:80" x14ac:dyDescent="0.25">
      <c r="A1130">
        <v>10001</v>
      </c>
      <c r="B1130" s="48" t="s">
        <v>6166</v>
      </c>
      <c r="C1130" s="48" t="s">
        <v>6167</v>
      </c>
      <c r="E1130" s="48" t="s">
        <v>12</v>
      </c>
      <c r="F1130" s="48">
        <v>13</v>
      </c>
      <c r="G1130" s="48">
        <v>0</v>
      </c>
      <c r="H1130" s="48">
        <v>13</v>
      </c>
      <c r="I1130" s="48">
        <v>13</v>
      </c>
      <c r="J1130" s="48">
        <v>1</v>
      </c>
      <c r="K1130" s="48">
        <v>13</v>
      </c>
      <c r="L1130" s="48">
        <v>1</v>
      </c>
      <c r="M1130" s="48">
        <v>13</v>
      </c>
      <c r="N1130" s="48">
        <v>1</v>
      </c>
      <c r="O1130">
        <v>1</v>
      </c>
      <c r="P1130" s="48">
        <v>0</v>
      </c>
      <c r="Q1130" s="49">
        <v>42618</v>
      </c>
      <c r="S1130" t="s">
        <v>2161</v>
      </c>
      <c r="T1130" t="s">
        <v>2162</v>
      </c>
      <c r="U1130" s="48" t="s">
        <v>786</v>
      </c>
      <c r="V1130" s="47"/>
      <c r="AB1130">
        <v>0</v>
      </c>
      <c r="AD1130">
        <v>0</v>
      </c>
      <c r="AF1130">
        <v>0</v>
      </c>
      <c r="AG1130">
        <v>0</v>
      </c>
      <c r="AH1130">
        <v>0</v>
      </c>
      <c r="AI1130">
        <v>0</v>
      </c>
      <c r="AJ1130">
        <v>0</v>
      </c>
      <c r="AK1130">
        <v>0</v>
      </c>
      <c r="AM1130">
        <v>0</v>
      </c>
      <c r="AN1130">
        <v>1</v>
      </c>
      <c r="AO1130">
        <v>1</v>
      </c>
      <c r="AP1130">
        <v>0</v>
      </c>
      <c r="AQ1130">
        <v>0</v>
      </c>
      <c r="AR1130">
        <v>0</v>
      </c>
      <c r="AS1130">
        <v>0</v>
      </c>
      <c r="AT1130">
        <v>0</v>
      </c>
      <c r="AU1130">
        <v>0</v>
      </c>
      <c r="AV1130">
        <v>0</v>
      </c>
      <c r="BA1130">
        <v>0</v>
      </c>
      <c r="BD1130">
        <v>0</v>
      </c>
      <c r="BG1130">
        <v>0</v>
      </c>
      <c r="BJ1130">
        <v>0</v>
      </c>
      <c r="BM1130">
        <v>0</v>
      </c>
      <c r="BP1130">
        <v>0</v>
      </c>
      <c r="BQ1130" s="48" t="s">
        <v>786</v>
      </c>
      <c r="BR1130" s="48" t="s">
        <v>6168</v>
      </c>
      <c r="BS1130" s="48" t="s">
        <v>1703</v>
      </c>
      <c r="BT1130" s="48" t="s">
        <v>6169</v>
      </c>
      <c r="BU1130" s="48" t="s">
        <v>2175</v>
      </c>
      <c r="BV1130" t="s">
        <v>6170</v>
      </c>
      <c r="BX1130" s="48">
        <v>0</v>
      </c>
      <c r="BY1130" s="48">
        <v>15</v>
      </c>
      <c r="BZ1130" s="48">
        <v>0</v>
      </c>
      <c r="CA1130" s="48">
        <v>0</v>
      </c>
      <c r="CB1130" s="49">
        <v>0</v>
      </c>
    </row>
    <row r="1131" spans="1:80" x14ac:dyDescent="0.25">
      <c r="A1131">
        <v>10001</v>
      </c>
      <c r="B1131" s="48" t="s">
        <v>7894</v>
      </c>
      <c r="C1131" s="48" t="s">
        <v>7895</v>
      </c>
      <c r="E1131" s="48" t="s">
        <v>12</v>
      </c>
      <c r="F1131" s="48">
        <v>19.14</v>
      </c>
      <c r="G1131" s="48">
        <v>0</v>
      </c>
      <c r="H1131" s="48">
        <v>19.14</v>
      </c>
      <c r="I1131" s="48">
        <v>19.14</v>
      </c>
      <c r="J1131" s="48">
        <v>1</v>
      </c>
      <c r="K1131" s="48">
        <v>19.14</v>
      </c>
      <c r="L1131" s="48">
        <v>1</v>
      </c>
      <c r="M1131" s="48">
        <v>19.14</v>
      </c>
      <c r="N1131" s="48">
        <v>1</v>
      </c>
      <c r="O1131">
        <v>1</v>
      </c>
      <c r="P1131" s="48">
        <v>0</v>
      </c>
      <c r="Q1131" s="49">
        <v>42808</v>
      </c>
      <c r="S1131" t="s">
        <v>2161</v>
      </c>
      <c r="T1131" t="s">
        <v>2162</v>
      </c>
      <c r="U1131" s="48" t="s">
        <v>1615</v>
      </c>
      <c r="V1131" s="47"/>
      <c r="AB1131">
        <v>0</v>
      </c>
      <c r="AD1131">
        <v>0</v>
      </c>
      <c r="AF1131">
        <v>0</v>
      </c>
      <c r="AG1131">
        <v>0</v>
      </c>
      <c r="AH1131">
        <v>0</v>
      </c>
      <c r="AI1131">
        <v>0</v>
      </c>
      <c r="AJ1131">
        <v>0</v>
      </c>
      <c r="AK1131">
        <v>0</v>
      </c>
      <c r="AM1131">
        <v>0</v>
      </c>
      <c r="AN1131">
        <v>1</v>
      </c>
      <c r="AO1131">
        <v>1</v>
      </c>
      <c r="AP1131">
        <v>0</v>
      </c>
      <c r="AQ1131">
        <v>0</v>
      </c>
      <c r="AR1131">
        <v>0</v>
      </c>
      <c r="AS1131">
        <v>0</v>
      </c>
      <c r="AT1131">
        <v>0</v>
      </c>
      <c r="AU1131">
        <v>0</v>
      </c>
      <c r="AV1131">
        <v>0</v>
      </c>
      <c r="BA1131">
        <v>0</v>
      </c>
      <c r="BD1131">
        <v>0</v>
      </c>
      <c r="BG1131">
        <v>0</v>
      </c>
      <c r="BJ1131">
        <v>0</v>
      </c>
      <c r="BM1131">
        <v>0</v>
      </c>
      <c r="BP1131">
        <v>0</v>
      </c>
      <c r="BQ1131" s="48" t="s">
        <v>1615</v>
      </c>
      <c r="BR1131" s="48" t="s">
        <v>7896</v>
      </c>
      <c r="BS1131" s="48" t="s">
        <v>2175</v>
      </c>
      <c r="BT1131" s="48" t="s">
        <v>7897</v>
      </c>
      <c r="BX1131" s="48">
        <v>0</v>
      </c>
      <c r="BY1131" s="48">
        <v>15</v>
      </c>
      <c r="BZ1131" s="48">
        <v>0</v>
      </c>
      <c r="CA1131" s="48">
        <v>0</v>
      </c>
      <c r="CB1131" s="49">
        <v>0</v>
      </c>
    </row>
    <row r="1132" spans="1:80" x14ac:dyDescent="0.25">
      <c r="A1132">
        <v>10001</v>
      </c>
      <c r="B1132" s="48" t="s">
        <v>6171</v>
      </c>
      <c r="C1132" s="48" t="s">
        <v>6172</v>
      </c>
      <c r="E1132" s="48" t="s">
        <v>12</v>
      </c>
      <c r="F1132" s="48">
        <v>7.43</v>
      </c>
      <c r="G1132" s="48">
        <v>0</v>
      </c>
      <c r="H1132" s="48">
        <v>7.43</v>
      </c>
      <c r="I1132" s="48">
        <v>7.43</v>
      </c>
      <c r="J1132" s="48">
        <v>1</v>
      </c>
      <c r="K1132" s="48">
        <v>7.43</v>
      </c>
      <c r="L1132" s="48">
        <v>1</v>
      </c>
      <c r="M1132" s="48">
        <v>7.43</v>
      </c>
      <c r="N1132" s="48">
        <v>1</v>
      </c>
      <c r="O1132">
        <v>1</v>
      </c>
      <c r="P1132" s="48">
        <v>0</v>
      </c>
      <c r="Q1132" s="49">
        <v>42618</v>
      </c>
      <c r="S1132" t="s">
        <v>2161</v>
      </c>
      <c r="T1132" t="s">
        <v>2162</v>
      </c>
      <c r="U1132" s="48" t="s">
        <v>1615</v>
      </c>
      <c r="V1132" s="47"/>
      <c r="AB1132">
        <v>0</v>
      </c>
      <c r="AD1132">
        <v>0</v>
      </c>
      <c r="AF1132">
        <v>0</v>
      </c>
      <c r="AG1132">
        <v>0</v>
      </c>
      <c r="AH1132">
        <v>0</v>
      </c>
      <c r="AI1132">
        <v>0</v>
      </c>
      <c r="AJ1132">
        <v>0</v>
      </c>
      <c r="AK1132">
        <v>0</v>
      </c>
      <c r="AM1132">
        <v>0</v>
      </c>
      <c r="AN1132">
        <v>1</v>
      </c>
      <c r="AO1132">
        <v>1</v>
      </c>
      <c r="AP1132">
        <v>0</v>
      </c>
      <c r="AQ1132">
        <v>0</v>
      </c>
      <c r="AR1132">
        <v>0</v>
      </c>
      <c r="AS1132">
        <v>0</v>
      </c>
      <c r="AT1132">
        <v>0</v>
      </c>
      <c r="AU1132">
        <v>0</v>
      </c>
      <c r="AV1132">
        <v>0</v>
      </c>
      <c r="BA1132">
        <v>0</v>
      </c>
      <c r="BD1132">
        <v>0</v>
      </c>
      <c r="BG1132">
        <v>0</v>
      </c>
      <c r="BJ1132">
        <v>0</v>
      </c>
      <c r="BM1132">
        <v>0</v>
      </c>
      <c r="BP1132">
        <v>0</v>
      </c>
      <c r="BQ1132" s="48" t="s">
        <v>786</v>
      </c>
      <c r="BR1132" s="48" t="s">
        <v>6173</v>
      </c>
      <c r="BS1132" s="48" t="s">
        <v>701</v>
      </c>
      <c r="BT1132" s="48" t="s">
        <v>6174</v>
      </c>
      <c r="BU1132" s="48" t="s">
        <v>1615</v>
      </c>
      <c r="BV1132" t="s">
        <v>6175</v>
      </c>
      <c r="BX1132" s="48">
        <v>0</v>
      </c>
      <c r="BY1132" s="48">
        <v>15</v>
      </c>
      <c r="BZ1132" s="48">
        <v>0</v>
      </c>
      <c r="CA1132" s="48">
        <v>0</v>
      </c>
      <c r="CB1132" s="49">
        <v>0</v>
      </c>
    </row>
    <row r="1133" spans="1:80" x14ac:dyDescent="0.25">
      <c r="A1133">
        <v>10001</v>
      </c>
      <c r="B1133" s="48" t="s">
        <v>6176</v>
      </c>
      <c r="C1133" s="48" t="s">
        <v>6177</v>
      </c>
      <c r="E1133" s="48" t="s">
        <v>12</v>
      </c>
      <c r="F1133" s="48">
        <v>15.5</v>
      </c>
      <c r="G1133" s="48">
        <v>0</v>
      </c>
      <c r="H1133" s="48">
        <v>15.5</v>
      </c>
      <c r="I1133" s="48">
        <v>15.5</v>
      </c>
      <c r="J1133" s="48">
        <v>1</v>
      </c>
      <c r="K1133" s="48">
        <v>15.5</v>
      </c>
      <c r="L1133" s="48">
        <v>1</v>
      </c>
      <c r="M1133" s="48">
        <v>15.5</v>
      </c>
      <c r="N1133" s="48">
        <v>1</v>
      </c>
      <c r="O1133">
        <v>1</v>
      </c>
      <c r="P1133" s="48">
        <v>0</v>
      </c>
      <c r="Q1133" s="49">
        <v>42991</v>
      </c>
      <c r="S1133" t="s">
        <v>2161</v>
      </c>
      <c r="T1133" t="s">
        <v>2162</v>
      </c>
      <c r="U1133" s="48" t="s">
        <v>786</v>
      </c>
      <c r="V1133" s="47"/>
      <c r="AB1133">
        <v>0</v>
      </c>
      <c r="AD1133">
        <v>0</v>
      </c>
      <c r="AF1133">
        <v>0</v>
      </c>
      <c r="AG1133">
        <v>0</v>
      </c>
      <c r="AH1133">
        <v>0</v>
      </c>
      <c r="AI1133">
        <v>0</v>
      </c>
      <c r="AJ1133">
        <v>0</v>
      </c>
      <c r="AK1133">
        <v>0</v>
      </c>
      <c r="AM1133">
        <v>0</v>
      </c>
      <c r="AN1133">
        <v>1</v>
      </c>
      <c r="AO1133">
        <v>1</v>
      </c>
      <c r="AP1133">
        <v>0</v>
      </c>
      <c r="AQ1133">
        <v>0</v>
      </c>
      <c r="AR1133">
        <v>0</v>
      </c>
      <c r="AS1133">
        <v>0</v>
      </c>
      <c r="AT1133">
        <v>0</v>
      </c>
      <c r="AU1133">
        <v>0</v>
      </c>
      <c r="AV1133">
        <v>0</v>
      </c>
      <c r="BA1133">
        <v>0</v>
      </c>
      <c r="BD1133">
        <v>0</v>
      </c>
      <c r="BG1133">
        <v>0</v>
      </c>
      <c r="BJ1133">
        <v>0</v>
      </c>
      <c r="BM1133">
        <v>0</v>
      </c>
      <c r="BP1133">
        <v>0</v>
      </c>
      <c r="BQ1133" s="48" t="s">
        <v>786</v>
      </c>
      <c r="BR1133" s="48" t="s">
        <v>6178</v>
      </c>
      <c r="BS1133" s="48" t="s">
        <v>786</v>
      </c>
      <c r="BT1133" s="48" t="s">
        <v>6178</v>
      </c>
      <c r="BX1133" s="48">
        <v>0</v>
      </c>
      <c r="BY1133" s="48">
        <v>15</v>
      </c>
      <c r="BZ1133" s="48">
        <v>0</v>
      </c>
      <c r="CA1133" s="48">
        <v>0</v>
      </c>
      <c r="CB1133" s="49">
        <v>0</v>
      </c>
    </row>
    <row r="1134" spans="1:80" x14ac:dyDescent="0.25">
      <c r="A1134">
        <v>10001</v>
      </c>
      <c r="B1134" s="48" t="s">
        <v>7998</v>
      </c>
      <c r="C1134" s="48" t="s">
        <v>7999</v>
      </c>
      <c r="E1134" s="48" t="s">
        <v>12</v>
      </c>
      <c r="F1134" s="48">
        <v>23.31</v>
      </c>
      <c r="G1134" s="48">
        <v>0</v>
      </c>
      <c r="H1134" s="48">
        <v>23.31</v>
      </c>
      <c r="I1134" s="48">
        <v>23.31</v>
      </c>
      <c r="J1134" s="48">
        <v>1</v>
      </c>
      <c r="K1134" s="48">
        <v>23.31</v>
      </c>
      <c r="L1134" s="48">
        <v>1</v>
      </c>
      <c r="M1134" s="48">
        <v>23.31</v>
      </c>
      <c r="N1134" s="48">
        <v>1</v>
      </c>
      <c r="O1134">
        <v>1</v>
      </c>
      <c r="P1134" s="48">
        <v>0</v>
      </c>
      <c r="Q1134" s="49">
        <v>42991</v>
      </c>
      <c r="S1134" t="s">
        <v>2161</v>
      </c>
      <c r="T1134" t="s">
        <v>2162</v>
      </c>
      <c r="U1134" s="48" t="s">
        <v>1615</v>
      </c>
      <c r="V1134" s="47"/>
      <c r="AB1134">
        <v>0</v>
      </c>
      <c r="AD1134">
        <v>0</v>
      </c>
      <c r="AF1134">
        <v>0</v>
      </c>
      <c r="AG1134">
        <v>0</v>
      </c>
      <c r="AH1134">
        <v>0</v>
      </c>
      <c r="AI1134">
        <v>0</v>
      </c>
      <c r="AJ1134">
        <v>0</v>
      </c>
      <c r="AK1134">
        <v>0</v>
      </c>
      <c r="AM1134">
        <v>0</v>
      </c>
      <c r="AN1134">
        <v>1</v>
      </c>
      <c r="AO1134">
        <v>1</v>
      </c>
      <c r="AP1134">
        <v>0</v>
      </c>
      <c r="AQ1134">
        <v>0</v>
      </c>
      <c r="AR1134">
        <v>0</v>
      </c>
      <c r="AS1134">
        <v>0</v>
      </c>
      <c r="AT1134">
        <v>0</v>
      </c>
      <c r="AU1134">
        <v>0</v>
      </c>
      <c r="AV1134">
        <v>0</v>
      </c>
      <c r="BA1134">
        <v>0</v>
      </c>
      <c r="BD1134">
        <v>0</v>
      </c>
      <c r="BG1134">
        <v>0</v>
      </c>
      <c r="BJ1134">
        <v>0</v>
      </c>
      <c r="BM1134">
        <v>0</v>
      </c>
      <c r="BP1134">
        <v>0</v>
      </c>
      <c r="BQ1134" s="48" t="s">
        <v>1615</v>
      </c>
      <c r="BR1134" s="48" t="s">
        <v>8000</v>
      </c>
      <c r="BX1134" s="48">
        <v>0</v>
      </c>
      <c r="BY1134" s="48">
        <v>15</v>
      </c>
      <c r="BZ1134" s="48">
        <v>0</v>
      </c>
      <c r="CA1134" s="48">
        <v>0</v>
      </c>
      <c r="CB1134" s="49">
        <v>0</v>
      </c>
    </row>
    <row r="1135" spans="1:80" x14ac:dyDescent="0.25">
      <c r="A1135">
        <v>10001</v>
      </c>
      <c r="B1135" s="48" t="s">
        <v>4610</v>
      </c>
      <c r="C1135" s="48" t="s">
        <v>4611</v>
      </c>
      <c r="E1135" s="48" t="s">
        <v>12</v>
      </c>
      <c r="F1135" s="48">
        <v>32.909999999999997</v>
      </c>
      <c r="G1135" s="48">
        <v>0</v>
      </c>
      <c r="H1135" s="48">
        <v>32.909999999999997</v>
      </c>
      <c r="I1135" s="48">
        <v>32.909999999999997</v>
      </c>
      <c r="J1135" s="48">
        <v>1</v>
      </c>
      <c r="K1135" s="48">
        <v>32.909999999999997</v>
      </c>
      <c r="L1135" s="48">
        <v>1</v>
      </c>
      <c r="M1135" s="48">
        <v>32.909999999999997</v>
      </c>
      <c r="N1135" s="48">
        <v>1</v>
      </c>
      <c r="O1135">
        <v>1</v>
      </c>
      <c r="P1135" s="48">
        <v>0</v>
      </c>
      <c r="Q1135" s="49">
        <v>41948</v>
      </c>
      <c r="S1135" t="s">
        <v>2161</v>
      </c>
      <c r="T1135" t="s">
        <v>2162</v>
      </c>
      <c r="U1135" s="48" t="s">
        <v>1615</v>
      </c>
      <c r="V1135" s="47"/>
      <c r="AB1135">
        <v>0</v>
      </c>
      <c r="AD1135">
        <v>0</v>
      </c>
      <c r="AF1135">
        <v>0</v>
      </c>
      <c r="AG1135">
        <v>0</v>
      </c>
      <c r="AH1135">
        <v>0</v>
      </c>
      <c r="AI1135">
        <v>0</v>
      </c>
      <c r="AJ1135">
        <v>0</v>
      </c>
      <c r="AK1135">
        <v>0</v>
      </c>
      <c r="AM1135">
        <v>0</v>
      </c>
      <c r="AN1135">
        <v>1</v>
      </c>
      <c r="AO1135">
        <v>1</v>
      </c>
      <c r="AP1135">
        <v>0</v>
      </c>
      <c r="AQ1135">
        <v>0</v>
      </c>
      <c r="AR1135">
        <v>0</v>
      </c>
      <c r="AS1135">
        <v>0</v>
      </c>
      <c r="AT1135">
        <v>0</v>
      </c>
      <c r="AU1135">
        <v>0</v>
      </c>
      <c r="AV1135">
        <v>0</v>
      </c>
      <c r="BA1135">
        <v>0</v>
      </c>
      <c r="BD1135">
        <v>0</v>
      </c>
      <c r="BG1135">
        <v>0</v>
      </c>
      <c r="BJ1135">
        <v>0</v>
      </c>
      <c r="BM1135">
        <v>0</v>
      </c>
      <c r="BP1135">
        <v>0</v>
      </c>
      <c r="BQ1135" s="48" t="s">
        <v>1615</v>
      </c>
      <c r="BR1135" s="48" t="s">
        <v>4612</v>
      </c>
      <c r="BX1135" s="48">
        <v>0</v>
      </c>
      <c r="BY1135" s="48">
        <v>15</v>
      </c>
      <c r="BZ1135" s="48">
        <v>0</v>
      </c>
      <c r="CA1135" s="48">
        <v>0</v>
      </c>
      <c r="CB1135" s="49"/>
    </row>
    <row r="1136" spans="1:80" x14ac:dyDescent="0.25">
      <c r="A1136">
        <v>10001</v>
      </c>
      <c r="B1136" s="48" t="s">
        <v>6182</v>
      </c>
      <c r="C1136" s="48" t="s">
        <v>6183</v>
      </c>
      <c r="E1136" s="48" t="s">
        <v>12</v>
      </c>
      <c r="F1136" s="48">
        <v>12.69</v>
      </c>
      <c r="G1136" s="48">
        <v>10</v>
      </c>
      <c r="H1136" s="48">
        <v>11.42</v>
      </c>
      <c r="I1136" s="48">
        <v>11.42</v>
      </c>
      <c r="J1136" s="48">
        <v>1</v>
      </c>
      <c r="K1136" s="48">
        <v>11.42</v>
      </c>
      <c r="L1136" s="48">
        <v>1</v>
      </c>
      <c r="M1136" s="48">
        <v>11.42</v>
      </c>
      <c r="N1136" s="48">
        <v>1</v>
      </c>
      <c r="O1136">
        <v>1</v>
      </c>
      <c r="P1136" s="48">
        <v>0</v>
      </c>
      <c r="Q1136" s="49">
        <v>42618</v>
      </c>
      <c r="S1136" t="s">
        <v>2161</v>
      </c>
      <c r="T1136" t="s">
        <v>2162</v>
      </c>
      <c r="U1136" s="48" t="s">
        <v>701</v>
      </c>
      <c r="V1136" s="47"/>
      <c r="AB1136">
        <v>0</v>
      </c>
      <c r="AD1136">
        <v>0</v>
      </c>
      <c r="AF1136">
        <v>0</v>
      </c>
      <c r="AG1136">
        <v>0</v>
      </c>
      <c r="AH1136">
        <v>0</v>
      </c>
      <c r="AI1136">
        <v>0</v>
      </c>
      <c r="AJ1136">
        <v>0</v>
      </c>
      <c r="AK1136">
        <v>0</v>
      </c>
      <c r="AM1136">
        <v>0</v>
      </c>
      <c r="AN1136">
        <v>1</v>
      </c>
      <c r="AO1136">
        <v>1</v>
      </c>
      <c r="AP1136">
        <v>0</v>
      </c>
      <c r="AQ1136">
        <v>0</v>
      </c>
      <c r="AR1136">
        <v>0</v>
      </c>
      <c r="AS1136">
        <v>0</v>
      </c>
      <c r="AT1136">
        <v>0</v>
      </c>
      <c r="AU1136">
        <v>0</v>
      </c>
      <c r="AV1136">
        <v>0</v>
      </c>
      <c r="BA1136">
        <v>0</v>
      </c>
      <c r="BD1136">
        <v>0</v>
      </c>
      <c r="BG1136">
        <v>0</v>
      </c>
      <c r="BJ1136">
        <v>0</v>
      </c>
      <c r="BM1136">
        <v>0</v>
      </c>
      <c r="BP1136">
        <v>0</v>
      </c>
      <c r="BQ1136" s="48" t="s">
        <v>701</v>
      </c>
      <c r="BR1136" s="48" t="s">
        <v>6184</v>
      </c>
      <c r="BS1136" s="48" t="s">
        <v>701</v>
      </c>
      <c r="BT1136" s="48" t="s">
        <v>6184</v>
      </c>
      <c r="BX1136" s="48">
        <v>0</v>
      </c>
      <c r="BY1136" s="48">
        <v>15</v>
      </c>
      <c r="BZ1136" s="48">
        <v>0</v>
      </c>
      <c r="CA1136" s="48">
        <v>0</v>
      </c>
      <c r="CB1136" s="49">
        <v>0</v>
      </c>
    </row>
    <row r="1137" spans="1:80" x14ac:dyDescent="0.25">
      <c r="A1137">
        <v>10001</v>
      </c>
      <c r="B1137" s="48" t="s">
        <v>6160</v>
      </c>
      <c r="C1137" s="48" t="s">
        <v>6161</v>
      </c>
      <c r="E1137" s="48" t="s">
        <v>12</v>
      </c>
      <c r="F1137" s="48">
        <v>0</v>
      </c>
      <c r="G1137" s="48">
        <v>0</v>
      </c>
      <c r="H1137" s="48">
        <v>0</v>
      </c>
      <c r="I1137" s="48">
        <v>0</v>
      </c>
      <c r="J1137" s="48">
        <v>1</v>
      </c>
      <c r="K1137" s="48">
        <v>0</v>
      </c>
      <c r="L1137" s="48">
        <v>1</v>
      </c>
      <c r="M1137" s="48">
        <v>0</v>
      </c>
      <c r="N1137" s="48">
        <v>1</v>
      </c>
      <c r="O1137">
        <v>1</v>
      </c>
      <c r="P1137" s="48">
        <v>0</v>
      </c>
      <c r="Q1137" s="49">
        <v>42618</v>
      </c>
      <c r="S1137" t="s">
        <v>2161</v>
      </c>
      <c r="T1137" t="s">
        <v>2162</v>
      </c>
      <c r="U1137" s="48" t="s">
        <v>737</v>
      </c>
      <c r="V1137" s="47"/>
      <c r="AB1137">
        <v>0</v>
      </c>
      <c r="AD1137">
        <v>0</v>
      </c>
      <c r="AF1137">
        <v>0</v>
      </c>
      <c r="AG1137">
        <v>0</v>
      </c>
      <c r="AH1137">
        <v>0</v>
      </c>
      <c r="AI1137">
        <v>0</v>
      </c>
      <c r="AJ1137">
        <v>0</v>
      </c>
      <c r="AK1137">
        <v>0</v>
      </c>
      <c r="AM1137">
        <v>0</v>
      </c>
      <c r="AN1137">
        <v>1</v>
      </c>
      <c r="AO1137">
        <v>1</v>
      </c>
      <c r="AP1137">
        <v>0</v>
      </c>
      <c r="AQ1137">
        <v>0</v>
      </c>
      <c r="AR1137">
        <v>0</v>
      </c>
      <c r="AS1137">
        <v>0</v>
      </c>
      <c r="AT1137">
        <v>0</v>
      </c>
      <c r="AU1137">
        <v>0</v>
      </c>
      <c r="AV1137">
        <v>0</v>
      </c>
      <c r="BA1137">
        <v>0</v>
      </c>
      <c r="BD1137">
        <v>0</v>
      </c>
      <c r="BG1137">
        <v>0</v>
      </c>
      <c r="BJ1137">
        <v>0</v>
      </c>
      <c r="BM1137">
        <v>0</v>
      </c>
      <c r="BP1137">
        <v>0</v>
      </c>
      <c r="BQ1137" s="48" t="s">
        <v>1918</v>
      </c>
      <c r="BR1137" s="48" t="s">
        <v>6162</v>
      </c>
      <c r="BX1137" s="48">
        <v>0</v>
      </c>
      <c r="BY1137" s="48">
        <v>15</v>
      </c>
      <c r="BZ1137" s="48">
        <v>0</v>
      </c>
      <c r="CA1137" s="48">
        <v>0</v>
      </c>
      <c r="CB1137" s="49">
        <v>0</v>
      </c>
    </row>
    <row r="1138" spans="1:80" x14ac:dyDescent="0.25">
      <c r="A1138">
        <v>10001</v>
      </c>
      <c r="B1138" s="48" t="s">
        <v>6185</v>
      </c>
      <c r="C1138" s="48" t="s">
        <v>6186</v>
      </c>
      <c r="E1138" s="48" t="s">
        <v>12</v>
      </c>
      <c r="F1138" s="48">
        <v>10.92</v>
      </c>
      <c r="G1138" s="48">
        <v>10</v>
      </c>
      <c r="H1138" s="48">
        <v>9.83</v>
      </c>
      <c r="I1138" s="48">
        <v>9.83</v>
      </c>
      <c r="J1138" s="48">
        <v>1</v>
      </c>
      <c r="K1138" s="48">
        <v>9.83</v>
      </c>
      <c r="L1138" s="48">
        <v>1</v>
      </c>
      <c r="M1138" s="48">
        <v>9.83</v>
      </c>
      <c r="N1138" s="48">
        <v>1</v>
      </c>
      <c r="O1138">
        <v>1</v>
      </c>
      <c r="P1138" s="48">
        <v>0</v>
      </c>
      <c r="Q1138" s="49">
        <v>42780</v>
      </c>
      <c r="S1138" t="s">
        <v>2161</v>
      </c>
      <c r="T1138" t="s">
        <v>2162</v>
      </c>
      <c r="U1138" s="48" t="s">
        <v>701</v>
      </c>
      <c r="V1138" s="47"/>
      <c r="AB1138">
        <v>0</v>
      </c>
      <c r="AD1138">
        <v>0</v>
      </c>
      <c r="AF1138">
        <v>0</v>
      </c>
      <c r="AG1138">
        <v>0</v>
      </c>
      <c r="AH1138">
        <v>0</v>
      </c>
      <c r="AI1138">
        <v>0</v>
      </c>
      <c r="AJ1138">
        <v>0</v>
      </c>
      <c r="AK1138">
        <v>0</v>
      </c>
      <c r="AM1138">
        <v>0</v>
      </c>
      <c r="AN1138">
        <v>1</v>
      </c>
      <c r="AO1138">
        <v>1</v>
      </c>
      <c r="AP1138">
        <v>0</v>
      </c>
      <c r="AQ1138">
        <v>0</v>
      </c>
      <c r="AR1138">
        <v>0</v>
      </c>
      <c r="AS1138">
        <v>0</v>
      </c>
      <c r="AT1138">
        <v>0</v>
      </c>
      <c r="AU1138">
        <v>0</v>
      </c>
      <c r="AV1138">
        <v>0</v>
      </c>
      <c r="BA1138">
        <v>0</v>
      </c>
      <c r="BD1138">
        <v>0</v>
      </c>
      <c r="BG1138">
        <v>0</v>
      </c>
      <c r="BJ1138">
        <v>0</v>
      </c>
      <c r="BM1138">
        <v>0</v>
      </c>
      <c r="BP1138">
        <v>0</v>
      </c>
      <c r="BQ1138" s="48" t="s">
        <v>786</v>
      </c>
      <c r="BR1138" s="48" t="s">
        <v>6187</v>
      </c>
      <c r="BS1138" s="48" t="s">
        <v>1703</v>
      </c>
      <c r="BT1138" s="48" t="s">
        <v>6188</v>
      </c>
      <c r="BU1138" s="48" t="s">
        <v>701</v>
      </c>
      <c r="BV1138" t="s">
        <v>8054</v>
      </c>
      <c r="BX1138" s="48">
        <v>0</v>
      </c>
      <c r="BY1138" s="48">
        <v>15</v>
      </c>
      <c r="BZ1138" s="48">
        <v>0</v>
      </c>
      <c r="CA1138" s="48">
        <v>0</v>
      </c>
      <c r="CB1138" s="49">
        <v>0</v>
      </c>
    </row>
    <row r="1139" spans="1:80" x14ac:dyDescent="0.25">
      <c r="A1139">
        <v>10001</v>
      </c>
      <c r="B1139" s="48" t="s">
        <v>7891</v>
      </c>
      <c r="C1139" s="48" t="s">
        <v>7892</v>
      </c>
      <c r="E1139" s="48" t="s">
        <v>12</v>
      </c>
      <c r="F1139" s="48">
        <v>22.79</v>
      </c>
      <c r="G1139" s="48">
        <v>0</v>
      </c>
      <c r="H1139" s="48">
        <v>22.79</v>
      </c>
      <c r="I1139" s="48">
        <v>22.79</v>
      </c>
      <c r="J1139" s="48">
        <v>1</v>
      </c>
      <c r="K1139" s="48">
        <v>22.79</v>
      </c>
      <c r="L1139" s="48">
        <v>1</v>
      </c>
      <c r="M1139" s="48">
        <v>22.79</v>
      </c>
      <c r="N1139" s="48">
        <v>1</v>
      </c>
      <c r="O1139">
        <v>1</v>
      </c>
      <c r="P1139" s="48">
        <v>0</v>
      </c>
      <c r="Q1139" s="49">
        <v>42762</v>
      </c>
      <c r="S1139" t="s">
        <v>2161</v>
      </c>
      <c r="T1139" t="s">
        <v>2162</v>
      </c>
      <c r="U1139" s="48" t="s">
        <v>1615</v>
      </c>
      <c r="V1139" s="47"/>
      <c r="AB1139">
        <v>0</v>
      </c>
      <c r="AD1139">
        <v>0</v>
      </c>
      <c r="AF1139">
        <v>0</v>
      </c>
      <c r="AG1139">
        <v>0</v>
      </c>
      <c r="AH1139">
        <v>0</v>
      </c>
      <c r="AI1139">
        <v>0</v>
      </c>
      <c r="AJ1139">
        <v>0</v>
      </c>
      <c r="AK1139">
        <v>0</v>
      </c>
      <c r="AM1139">
        <v>0</v>
      </c>
      <c r="AN1139">
        <v>1</v>
      </c>
      <c r="AO1139">
        <v>1</v>
      </c>
      <c r="AP1139">
        <v>0</v>
      </c>
      <c r="AQ1139">
        <v>0</v>
      </c>
      <c r="AR1139">
        <v>0</v>
      </c>
      <c r="AS1139">
        <v>0</v>
      </c>
      <c r="AT1139">
        <v>0</v>
      </c>
      <c r="AU1139">
        <v>0</v>
      </c>
      <c r="AV1139">
        <v>0</v>
      </c>
      <c r="BA1139">
        <v>0</v>
      </c>
      <c r="BD1139">
        <v>0</v>
      </c>
      <c r="BG1139">
        <v>0</v>
      </c>
      <c r="BJ1139">
        <v>0</v>
      </c>
      <c r="BM1139">
        <v>0</v>
      </c>
      <c r="BP1139">
        <v>0</v>
      </c>
      <c r="BQ1139" s="48" t="s">
        <v>1615</v>
      </c>
      <c r="BR1139" s="48" t="s">
        <v>7893</v>
      </c>
      <c r="BX1139" s="48">
        <v>0</v>
      </c>
      <c r="BY1139" s="48">
        <v>15</v>
      </c>
      <c r="BZ1139" s="48">
        <v>0</v>
      </c>
      <c r="CA1139" s="48">
        <v>0</v>
      </c>
      <c r="CB1139" s="49">
        <v>0</v>
      </c>
    </row>
    <row r="1140" spans="1:80" x14ac:dyDescent="0.25">
      <c r="A1140">
        <v>10001</v>
      </c>
      <c r="B1140" s="48" t="s">
        <v>7177</v>
      </c>
      <c r="C1140" s="48" t="s">
        <v>7178</v>
      </c>
      <c r="E1140" s="48" t="s">
        <v>12</v>
      </c>
      <c r="F1140" s="48">
        <v>8.86</v>
      </c>
      <c r="G1140" s="48">
        <v>0</v>
      </c>
      <c r="H1140" s="48">
        <v>8.86</v>
      </c>
      <c r="I1140" s="48">
        <v>8.86</v>
      </c>
      <c r="J1140" s="48">
        <v>1</v>
      </c>
      <c r="K1140" s="48">
        <v>8.86</v>
      </c>
      <c r="L1140" s="48">
        <v>1</v>
      </c>
      <c r="M1140" s="48">
        <v>8.86</v>
      </c>
      <c r="N1140" s="48">
        <v>1</v>
      </c>
      <c r="O1140">
        <v>1</v>
      </c>
      <c r="P1140" s="48">
        <v>0</v>
      </c>
      <c r="Q1140" s="49">
        <v>42618</v>
      </c>
      <c r="S1140" t="s">
        <v>2161</v>
      </c>
      <c r="T1140" t="s">
        <v>2162</v>
      </c>
      <c r="U1140" s="48" t="s">
        <v>1615</v>
      </c>
      <c r="V1140" s="47"/>
      <c r="AB1140">
        <v>0</v>
      </c>
      <c r="AD1140">
        <v>0</v>
      </c>
      <c r="AF1140">
        <v>0</v>
      </c>
      <c r="AG1140">
        <v>0</v>
      </c>
      <c r="AH1140">
        <v>0</v>
      </c>
      <c r="AI1140">
        <v>0</v>
      </c>
      <c r="AJ1140">
        <v>0</v>
      </c>
      <c r="AK1140">
        <v>0</v>
      </c>
      <c r="AM1140">
        <v>0</v>
      </c>
      <c r="AN1140">
        <v>1</v>
      </c>
      <c r="AO1140">
        <v>1</v>
      </c>
      <c r="AP1140">
        <v>0</v>
      </c>
      <c r="AQ1140">
        <v>0</v>
      </c>
      <c r="AR1140">
        <v>0</v>
      </c>
      <c r="AS1140">
        <v>0</v>
      </c>
      <c r="AT1140">
        <v>0</v>
      </c>
      <c r="AU1140">
        <v>0</v>
      </c>
      <c r="AV1140">
        <v>0</v>
      </c>
      <c r="BA1140">
        <v>0</v>
      </c>
      <c r="BD1140">
        <v>0</v>
      </c>
      <c r="BG1140">
        <v>0</v>
      </c>
      <c r="BJ1140">
        <v>0</v>
      </c>
      <c r="BM1140">
        <v>0</v>
      </c>
      <c r="BP1140">
        <v>0</v>
      </c>
      <c r="BQ1140" s="48" t="s">
        <v>1615</v>
      </c>
      <c r="BR1140" s="48" t="s">
        <v>7179</v>
      </c>
      <c r="BX1140" s="48">
        <v>0</v>
      </c>
      <c r="BY1140" s="48">
        <v>15</v>
      </c>
      <c r="BZ1140" s="48">
        <v>0</v>
      </c>
      <c r="CA1140" s="48">
        <v>0</v>
      </c>
      <c r="CB1140" s="49">
        <v>0</v>
      </c>
    </row>
    <row r="1141" spans="1:80" x14ac:dyDescent="0.25">
      <c r="A1141">
        <v>10001</v>
      </c>
      <c r="B1141" s="48" t="s">
        <v>7788</v>
      </c>
      <c r="C1141" s="48" t="s">
        <v>7789</v>
      </c>
      <c r="E1141" s="48" t="s">
        <v>12</v>
      </c>
      <c r="F1141" s="48">
        <v>23.87</v>
      </c>
      <c r="G1141" s="48">
        <v>0</v>
      </c>
      <c r="H1141" s="48">
        <v>23.87</v>
      </c>
      <c r="I1141" s="48">
        <v>23.87</v>
      </c>
      <c r="J1141" s="48">
        <v>1</v>
      </c>
      <c r="K1141" s="48">
        <v>23.87</v>
      </c>
      <c r="L1141" s="48">
        <v>1</v>
      </c>
      <c r="M1141" s="48">
        <v>23.87</v>
      </c>
      <c r="N1141" s="48">
        <v>1</v>
      </c>
      <c r="O1141">
        <v>1</v>
      </c>
      <c r="P1141" s="48">
        <v>0</v>
      </c>
      <c r="Q1141" s="49">
        <v>42908</v>
      </c>
      <c r="S1141" t="s">
        <v>2161</v>
      </c>
      <c r="T1141" t="s">
        <v>2162</v>
      </c>
      <c r="U1141" s="48" t="s">
        <v>1615</v>
      </c>
      <c r="V1141" s="47"/>
      <c r="AB1141">
        <v>0</v>
      </c>
      <c r="AD1141">
        <v>0</v>
      </c>
      <c r="AF1141">
        <v>0</v>
      </c>
      <c r="AG1141">
        <v>0</v>
      </c>
      <c r="AH1141">
        <v>0</v>
      </c>
      <c r="AI1141">
        <v>0</v>
      </c>
      <c r="AJ1141">
        <v>0</v>
      </c>
      <c r="AK1141">
        <v>0</v>
      </c>
      <c r="AM1141">
        <v>0</v>
      </c>
      <c r="AN1141">
        <v>1</v>
      </c>
      <c r="AO1141">
        <v>1</v>
      </c>
      <c r="AP1141">
        <v>0</v>
      </c>
      <c r="AQ1141">
        <v>0</v>
      </c>
      <c r="AR1141">
        <v>0</v>
      </c>
      <c r="AS1141">
        <v>0</v>
      </c>
      <c r="AT1141">
        <v>0</v>
      </c>
      <c r="AU1141">
        <v>0</v>
      </c>
      <c r="AV1141">
        <v>0</v>
      </c>
      <c r="BA1141">
        <v>0</v>
      </c>
      <c r="BD1141">
        <v>0</v>
      </c>
      <c r="BG1141">
        <v>0</v>
      </c>
      <c r="BJ1141">
        <v>0</v>
      </c>
      <c r="BM1141">
        <v>0</v>
      </c>
      <c r="BP1141">
        <v>0</v>
      </c>
      <c r="BQ1141" s="48" t="s">
        <v>1615</v>
      </c>
      <c r="BR1141" s="48" t="s">
        <v>7790</v>
      </c>
      <c r="BX1141" s="48">
        <v>0</v>
      </c>
      <c r="BY1141" s="48">
        <v>15</v>
      </c>
      <c r="BZ1141" s="48">
        <v>0</v>
      </c>
      <c r="CA1141" s="48">
        <v>0</v>
      </c>
      <c r="CB1141" s="49">
        <v>0</v>
      </c>
    </row>
    <row r="1142" spans="1:80" x14ac:dyDescent="0.25">
      <c r="A1142">
        <v>10001</v>
      </c>
      <c r="B1142" s="48" t="s">
        <v>6179</v>
      </c>
      <c r="C1142" s="48" t="s">
        <v>6180</v>
      </c>
      <c r="E1142" s="48" t="s">
        <v>12</v>
      </c>
      <c r="F1142" s="48">
        <v>10.199999999999999</v>
      </c>
      <c r="G1142" s="48">
        <v>10</v>
      </c>
      <c r="H1142" s="48">
        <v>9.18</v>
      </c>
      <c r="I1142" s="48">
        <v>9.18</v>
      </c>
      <c r="J1142" s="48">
        <v>1</v>
      </c>
      <c r="K1142" s="48">
        <v>9.18</v>
      </c>
      <c r="L1142" s="48">
        <v>1</v>
      </c>
      <c r="M1142" s="48">
        <v>9.18</v>
      </c>
      <c r="N1142" s="48">
        <v>1</v>
      </c>
      <c r="O1142">
        <v>1</v>
      </c>
      <c r="P1142" s="48">
        <v>0</v>
      </c>
      <c r="Q1142" s="49">
        <v>42618</v>
      </c>
      <c r="S1142" t="s">
        <v>2161</v>
      </c>
      <c r="T1142" t="s">
        <v>2162</v>
      </c>
      <c r="U1142" s="48" t="s">
        <v>701</v>
      </c>
      <c r="V1142" s="47"/>
      <c r="AB1142">
        <v>0</v>
      </c>
      <c r="AD1142">
        <v>0</v>
      </c>
      <c r="AF1142">
        <v>0</v>
      </c>
      <c r="AG1142">
        <v>0</v>
      </c>
      <c r="AH1142">
        <v>0</v>
      </c>
      <c r="AI1142">
        <v>0</v>
      </c>
      <c r="AJ1142">
        <v>0</v>
      </c>
      <c r="AK1142">
        <v>0</v>
      </c>
      <c r="AM1142">
        <v>0</v>
      </c>
      <c r="AN1142">
        <v>1</v>
      </c>
      <c r="AO1142">
        <v>1</v>
      </c>
      <c r="AP1142">
        <v>0</v>
      </c>
      <c r="AQ1142">
        <v>0</v>
      </c>
      <c r="AR1142">
        <v>0</v>
      </c>
      <c r="AS1142">
        <v>0</v>
      </c>
      <c r="AT1142">
        <v>0</v>
      </c>
      <c r="AU1142">
        <v>0</v>
      </c>
      <c r="AV1142">
        <v>0</v>
      </c>
      <c r="BA1142">
        <v>0</v>
      </c>
      <c r="BD1142">
        <v>0</v>
      </c>
      <c r="BG1142">
        <v>0</v>
      </c>
      <c r="BJ1142">
        <v>0</v>
      </c>
      <c r="BM1142">
        <v>0</v>
      </c>
      <c r="BP1142">
        <v>0</v>
      </c>
      <c r="BQ1142" s="48" t="s">
        <v>1918</v>
      </c>
      <c r="BS1142" s="48" t="s">
        <v>701</v>
      </c>
      <c r="BT1142" s="48" t="s">
        <v>6181</v>
      </c>
      <c r="BX1142" s="48">
        <v>0</v>
      </c>
      <c r="BY1142" s="48">
        <v>15</v>
      </c>
      <c r="BZ1142" s="48">
        <v>0</v>
      </c>
      <c r="CA1142" s="48">
        <v>0</v>
      </c>
      <c r="CB1142" s="49">
        <v>0</v>
      </c>
    </row>
    <row r="1143" spans="1:80" x14ac:dyDescent="0.25">
      <c r="A1143">
        <v>10001</v>
      </c>
      <c r="B1143" s="48" t="s">
        <v>7481</v>
      </c>
      <c r="C1143" s="48" t="s">
        <v>7482</v>
      </c>
      <c r="E1143" s="48" t="s">
        <v>12</v>
      </c>
      <c r="F1143" s="48">
        <v>70.8</v>
      </c>
      <c r="G1143" s="48">
        <v>0</v>
      </c>
      <c r="H1143" s="48">
        <v>70.8</v>
      </c>
      <c r="I1143" s="48">
        <v>70.8</v>
      </c>
      <c r="J1143" s="48">
        <v>1</v>
      </c>
      <c r="K1143" s="48">
        <v>70.8</v>
      </c>
      <c r="L1143" s="48">
        <v>1</v>
      </c>
      <c r="M1143" s="48">
        <v>70.8</v>
      </c>
      <c r="N1143" s="48">
        <v>1</v>
      </c>
      <c r="O1143">
        <v>1</v>
      </c>
      <c r="P1143" s="48">
        <v>0</v>
      </c>
      <c r="Q1143" s="49">
        <v>42618</v>
      </c>
      <c r="S1143" t="s">
        <v>2161</v>
      </c>
      <c r="T1143" t="s">
        <v>2162</v>
      </c>
      <c r="U1143" s="48" t="s">
        <v>1615</v>
      </c>
      <c r="V1143" s="47"/>
      <c r="AB1143">
        <v>0</v>
      </c>
      <c r="AD1143">
        <v>0</v>
      </c>
      <c r="AF1143">
        <v>0</v>
      </c>
      <c r="AG1143">
        <v>0</v>
      </c>
      <c r="AH1143">
        <v>0</v>
      </c>
      <c r="AI1143">
        <v>0</v>
      </c>
      <c r="AJ1143">
        <v>0</v>
      </c>
      <c r="AK1143">
        <v>0</v>
      </c>
      <c r="AM1143">
        <v>0</v>
      </c>
      <c r="AN1143">
        <v>1</v>
      </c>
      <c r="AO1143">
        <v>1</v>
      </c>
      <c r="AP1143">
        <v>0</v>
      </c>
      <c r="AQ1143">
        <v>0</v>
      </c>
      <c r="AR1143">
        <v>0</v>
      </c>
      <c r="AS1143">
        <v>0</v>
      </c>
      <c r="AT1143">
        <v>0</v>
      </c>
      <c r="AU1143">
        <v>0</v>
      </c>
      <c r="AV1143">
        <v>0</v>
      </c>
      <c r="BA1143">
        <v>0</v>
      </c>
      <c r="BD1143">
        <v>0</v>
      </c>
      <c r="BG1143">
        <v>0</v>
      </c>
      <c r="BJ1143">
        <v>0</v>
      </c>
      <c r="BM1143">
        <v>0</v>
      </c>
      <c r="BP1143">
        <v>0</v>
      </c>
      <c r="BQ1143" s="48" t="s">
        <v>1615</v>
      </c>
      <c r="BR1143" s="48" t="s">
        <v>7483</v>
      </c>
      <c r="BX1143" s="48">
        <v>0</v>
      </c>
      <c r="BY1143" s="48">
        <v>15</v>
      </c>
      <c r="BZ1143" s="48">
        <v>0</v>
      </c>
      <c r="CA1143" s="48">
        <v>0</v>
      </c>
      <c r="CB1143" s="49">
        <v>0</v>
      </c>
    </row>
    <row r="1144" spans="1:80" x14ac:dyDescent="0.25">
      <c r="A1144">
        <v>10001</v>
      </c>
      <c r="B1144" s="48" t="s">
        <v>6189</v>
      </c>
      <c r="C1144" s="48" t="s">
        <v>6190</v>
      </c>
      <c r="E1144" s="48" t="s">
        <v>12</v>
      </c>
      <c r="F1144" s="48">
        <v>0</v>
      </c>
      <c r="G1144" s="48">
        <v>0</v>
      </c>
      <c r="H1144" s="48">
        <v>0</v>
      </c>
      <c r="I1144" s="48">
        <v>0</v>
      </c>
      <c r="J1144" s="48">
        <v>1</v>
      </c>
      <c r="K1144" s="48">
        <v>0</v>
      </c>
      <c r="L1144" s="48">
        <v>1</v>
      </c>
      <c r="M1144" s="48">
        <v>0</v>
      </c>
      <c r="N1144" s="48">
        <v>1</v>
      </c>
      <c r="O1144">
        <v>1</v>
      </c>
      <c r="P1144" s="48">
        <v>0</v>
      </c>
      <c r="Q1144" s="49">
        <v>42618</v>
      </c>
      <c r="S1144" t="s">
        <v>2161</v>
      </c>
      <c r="T1144" t="s">
        <v>2162</v>
      </c>
      <c r="U1144" s="48" t="s">
        <v>1918</v>
      </c>
      <c r="V1144" s="47"/>
      <c r="AB1144">
        <v>0</v>
      </c>
      <c r="AD1144">
        <v>0</v>
      </c>
      <c r="AF1144">
        <v>0</v>
      </c>
      <c r="AG1144">
        <v>0</v>
      </c>
      <c r="AH1144">
        <v>0</v>
      </c>
      <c r="AI1144">
        <v>0</v>
      </c>
      <c r="AJ1144">
        <v>0</v>
      </c>
      <c r="AK1144">
        <v>0</v>
      </c>
      <c r="AM1144">
        <v>0</v>
      </c>
      <c r="AN1144">
        <v>1</v>
      </c>
      <c r="AO1144">
        <v>1</v>
      </c>
      <c r="AP1144">
        <v>0</v>
      </c>
      <c r="AQ1144">
        <v>0</v>
      </c>
      <c r="AR1144">
        <v>0</v>
      </c>
      <c r="AS1144">
        <v>0</v>
      </c>
      <c r="AT1144">
        <v>0</v>
      </c>
      <c r="AU1144">
        <v>0</v>
      </c>
      <c r="AV1144">
        <v>0</v>
      </c>
      <c r="BA1144">
        <v>0</v>
      </c>
      <c r="BD1144">
        <v>0</v>
      </c>
      <c r="BG1144">
        <v>0</v>
      </c>
      <c r="BJ1144">
        <v>0</v>
      </c>
      <c r="BM1144">
        <v>0</v>
      </c>
      <c r="BP1144">
        <v>0</v>
      </c>
      <c r="BQ1144" s="48" t="s">
        <v>786</v>
      </c>
      <c r="BR1144" s="48" t="s">
        <v>6191</v>
      </c>
      <c r="BS1144" s="48" t="s">
        <v>1918</v>
      </c>
      <c r="BX1144" s="48">
        <v>0</v>
      </c>
      <c r="BY1144" s="48">
        <v>15</v>
      </c>
      <c r="BZ1144" s="48">
        <v>0</v>
      </c>
      <c r="CA1144" s="48">
        <v>0</v>
      </c>
      <c r="CB1144" s="49">
        <v>0</v>
      </c>
    </row>
    <row r="1145" spans="1:80" x14ac:dyDescent="0.25">
      <c r="A1145">
        <v>10001</v>
      </c>
      <c r="B1145" s="48" t="s">
        <v>3998</v>
      </c>
      <c r="C1145" s="48" t="s">
        <v>3999</v>
      </c>
      <c r="E1145" s="48" t="s">
        <v>12</v>
      </c>
      <c r="F1145" s="48">
        <v>43.43</v>
      </c>
      <c r="G1145" s="48">
        <v>0</v>
      </c>
      <c r="H1145" s="48">
        <v>43.43</v>
      </c>
      <c r="I1145" s="48">
        <v>43.43</v>
      </c>
      <c r="J1145" s="48">
        <v>1</v>
      </c>
      <c r="K1145" s="48">
        <v>43.43</v>
      </c>
      <c r="L1145" s="48">
        <v>1</v>
      </c>
      <c r="M1145" s="48">
        <v>43.43</v>
      </c>
      <c r="N1145" s="48">
        <v>1</v>
      </c>
      <c r="O1145">
        <v>1</v>
      </c>
      <c r="P1145" s="48">
        <v>0</v>
      </c>
      <c r="Q1145" s="49">
        <v>42618</v>
      </c>
      <c r="S1145" t="s">
        <v>2161</v>
      </c>
      <c r="T1145" t="s">
        <v>2162</v>
      </c>
      <c r="U1145" s="48" t="s">
        <v>1918</v>
      </c>
      <c r="V1145" s="47"/>
      <c r="AB1145">
        <v>0</v>
      </c>
      <c r="AD1145">
        <v>0</v>
      </c>
      <c r="AF1145">
        <v>0</v>
      </c>
      <c r="AG1145">
        <v>0</v>
      </c>
      <c r="AH1145">
        <v>0</v>
      </c>
      <c r="AI1145">
        <v>0</v>
      </c>
      <c r="AJ1145">
        <v>0</v>
      </c>
      <c r="AK1145">
        <v>0</v>
      </c>
      <c r="AM1145">
        <v>0</v>
      </c>
      <c r="AN1145">
        <v>1</v>
      </c>
      <c r="AO1145">
        <v>1</v>
      </c>
      <c r="AP1145">
        <v>0</v>
      </c>
      <c r="AQ1145">
        <v>0</v>
      </c>
      <c r="AR1145">
        <v>0</v>
      </c>
      <c r="AS1145">
        <v>0</v>
      </c>
      <c r="AT1145">
        <v>0</v>
      </c>
      <c r="AU1145">
        <v>0</v>
      </c>
      <c r="AV1145">
        <v>0</v>
      </c>
      <c r="BA1145">
        <v>0</v>
      </c>
      <c r="BD1145">
        <v>0</v>
      </c>
      <c r="BG1145">
        <v>0</v>
      </c>
      <c r="BJ1145">
        <v>0</v>
      </c>
      <c r="BM1145">
        <v>0</v>
      </c>
      <c r="BP1145">
        <v>0</v>
      </c>
      <c r="BQ1145" s="48" t="s">
        <v>1918</v>
      </c>
      <c r="BR1145" s="48" t="s">
        <v>4000</v>
      </c>
      <c r="BS1145" s="48" t="s">
        <v>1918</v>
      </c>
      <c r="BT1145" s="48" t="s">
        <v>4000</v>
      </c>
      <c r="BX1145" s="48">
        <v>0</v>
      </c>
      <c r="BY1145" s="48">
        <v>15</v>
      </c>
      <c r="BZ1145" s="48">
        <v>0</v>
      </c>
      <c r="CA1145" s="48">
        <v>0</v>
      </c>
      <c r="CB1145" s="49">
        <v>0</v>
      </c>
    </row>
    <row r="1146" spans="1:80" x14ac:dyDescent="0.25">
      <c r="A1146">
        <v>10001</v>
      </c>
      <c r="B1146" s="48" t="s">
        <v>7659</v>
      </c>
      <c r="C1146" s="48" t="s">
        <v>7660</v>
      </c>
      <c r="E1146" s="48" t="s">
        <v>12</v>
      </c>
      <c r="F1146" s="48">
        <v>30.73</v>
      </c>
      <c r="G1146" s="48">
        <v>0</v>
      </c>
      <c r="H1146" s="48">
        <v>30.73</v>
      </c>
      <c r="I1146" s="48">
        <v>30.73</v>
      </c>
      <c r="J1146" s="48">
        <v>1</v>
      </c>
      <c r="K1146" s="48">
        <v>30.73</v>
      </c>
      <c r="L1146" s="48">
        <v>1</v>
      </c>
      <c r="M1146" s="48">
        <v>30.73</v>
      </c>
      <c r="N1146" s="48">
        <v>1</v>
      </c>
      <c r="O1146">
        <v>1</v>
      </c>
      <c r="P1146" s="48">
        <v>0</v>
      </c>
      <c r="Q1146" s="49">
        <v>42754</v>
      </c>
      <c r="S1146" t="s">
        <v>2161</v>
      </c>
      <c r="T1146" t="s">
        <v>2162</v>
      </c>
      <c r="U1146" s="48" t="s">
        <v>1918</v>
      </c>
      <c r="V1146" s="47"/>
      <c r="AB1146">
        <v>0</v>
      </c>
      <c r="AD1146">
        <v>0</v>
      </c>
      <c r="AF1146">
        <v>0</v>
      </c>
      <c r="AG1146">
        <v>0</v>
      </c>
      <c r="AH1146">
        <v>0</v>
      </c>
      <c r="AI1146">
        <v>0</v>
      </c>
      <c r="AJ1146">
        <v>0</v>
      </c>
      <c r="AK1146">
        <v>0</v>
      </c>
      <c r="AM1146">
        <v>0</v>
      </c>
      <c r="AN1146">
        <v>1</v>
      </c>
      <c r="AO1146">
        <v>1</v>
      </c>
      <c r="AP1146">
        <v>0</v>
      </c>
      <c r="AQ1146">
        <v>0</v>
      </c>
      <c r="AR1146">
        <v>0</v>
      </c>
      <c r="AS1146">
        <v>0</v>
      </c>
      <c r="AT1146">
        <v>0</v>
      </c>
      <c r="AU1146">
        <v>0</v>
      </c>
      <c r="AV1146">
        <v>0</v>
      </c>
      <c r="BA1146">
        <v>0</v>
      </c>
      <c r="BD1146">
        <v>0</v>
      </c>
      <c r="BG1146">
        <v>0</v>
      </c>
      <c r="BJ1146">
        <v>0</v>
      </c>
      <c r="BM1146">
        <v>0</v>
      </c>
      <c r="BP1146">
        <v>0</v>
      </c>
      <c r="BQ1146" s="48" t="s">
        <v>1918</v>
      </c>
      <c r="BR1146" s="48" t="s">
        <v>7661</v>
      </c>
      <c r="BX1146" s="48">
        <v>0</v>
      </c>
      <c r="BY1146" s="48">
        <v>15</v>
      </c>
      <c r="BZ1146" s="48">
        <v>0</v>
      </c>
      <c r="CA1146" s="48">
        <v>0</v>
      </c>
      <c r="CB1146" s="49">
        <v>0</v>
      </c>
    </row>
    <row r="1147" spans="1:80" x14ac:dyDescent="0.25">
      <c r="A1147">
        <v>10001</v>
      </c>
      <c r="B1147" s="48" t="s">
        <v>7904</v>
      </c>
      <c r="C1147" s="48" t="s">
        <v>7905</v>
      </c>
      <c r="E1147" s="48" t="s">
        <v>12</v>
      </c>
      <c r="F1147" s="48">
        <v>0</v>
      </c>
      <c r="G1147" s="48">
        <v>0</v>
      </c>
      <c r="H1147" s="48">
        <v>0</v>
      </c>
      <c r="I1147" s="48">
        <v>0</v>
      </c>
      <c r="J1147" s="48">
        <v>1</v>
      </c>
      <c r="K1147" s="48">
        <v>0</v>
      </c>
      <c r="L1147" s="48">
        <v>1</v>
      </c>
      <c r="M1147" s="48">
        <v>0</v>
      </c>
      <c r="N1147" s="48">
        <v>1</v>
      </c>
      <c r="O1147">
        <v>1</v>
      </c>
      <c r="P1147" s="48">
        <v>0</v>
      </c>
      <c r="Q1147" s="49">
        <v>42828</v>
      </c>
      <c r="S1147" t="s">
        <v>2161</v>
      </c>
      <c r="T1147" t="s">
        <v>2162</v>
      </c>
      <c r="U1147" s="48" t="s">
        <v>737</v>
      </c>
      <c r="V1147" s="47"/>
      <c r="AB1147">
        <v>0</v>
      </c>
      <c r="AD1147">
        <v>0</v>
      </c>
      <c r="AF1147">
        <v>0</v>
      </c>
      <c r="AG1147">
        <v>0</v>
      </c>
      <c r="AH1147">
        <v>0</v>
      </c>
      <c r="AI1147">
        <v>0</v>
      </c>
      <c r="AJ1147">
        <v>0</v>
      </c>
      <c r="AK1147">
        <v>0</v>
      </c>
      <c r="AM1147">
        <v>0</v>
      </c>
      <c r="AN1147">
        <v>1</v>
      </c>
      <c r="AO1147">
        <v>1</v>
      </c>
      <c r="AP1147">
        <v>0</v>
      </c>
      <c r="AQ1147">
        <v>0</v>
      </c>
      <c r="AR1147">
        <v>0</v>
      </c>
      <c r="AS1147">
        <v>0</v>
      </c>
      <c r="AT1147">
        <v>0</v>
      </c>
      <c r="AU1147">
        <v>0</v>
      </c>
      <c r="AV1147">
        <v>0</v>
      </c>
      <c r="BA1147">
        <v>0</v>
      </c>
      <c r="BD1147">
        <v>0</v>
      </c>
      <c r="BG1147">
        <v>0</v>
      </c>
      <c r="BJ1147">
        <v>0</v>
      </c>
      <c r="BM1147">
        <v>0</v>
      </c>
      <c r="BP1147">
        <v>0</v>
      </c>
      <c r="BQ1147" s="48" t="s">
        <v>1615</v>
      </c>
      <c r="BR1147" s="48" t="s">
        <v>7906</v>
      </c>
      <c r="BX1147" s="48">
        <v>0</v>
      </c>
      <c r="BY1147" s="48">
        <v>15</v>
      </c>
      <c r="BZ1147" s="48">
        <v>0</v>
      </c>
      <c r="CA1147" s="48">
        <v>0</v>
      </c>
      <c r="CB1147" s="49">
        <v>0</v>
      </c>
    </row>
    <row r="1148" spans="1:80" x14ac:dyDescent="0.25">
      <c r="A1148">
        <v>10001</v>
      </c>
      <c r="B1148" s="48" t="s">
        <v>5130</v>
      </c>
      <c r="C1148" s="48" t="s">
        <v>5131</v>
      </c>
      <c r="E1148" s="48" t="s">
        <v>12</v>
      </c>
      <c r="F1148" s="48">
        <v>38.93</v>
      </c>
      <c r="G1148" s="48">
        <v>0</v>
      </c>
      <c r="H1148" s="48">
        <v>38.93</v>
      </c>
      <c r="I1148" s="48">
        <v>38.93</v>
      </c>
      <c r="J1148" s="48">
        <v>1</v>
      </c>
      <c r="K1148" s="48">
        <v>38.93</v>
      </c>
      <c r="L1148" s="48">
        <v>1</v>
      </c>
      <c r="M1148" s="48">
        <v>38.93</v>
      </c>
      <c r="N1148" s="48">
        <v>1</v>
      </c>
      <c r="O1148">
        <v>1</v>
      </c>
      <c r="P1148" s="48">
        <v>0</v>
      </c>
      <c r="Q1148" s="49">
        <v>42618</v>
      </c>
      <c r="S1148" t="s">
        <v>2161</v>
      </c>
      <c r="T1148" t="s">
        <v>2162</v>
      </c>
      <c r="U1148" s="48" t="s">
        <v>1918</v>
      </c>
      <c r="V1148" s="47"/>
      <c r="AB1148">
        <v>0</v>
      </c>
      <c r="AD1148">
        <v>0</v>
      </c>
      <c r="AF1148">
        <v>0</v>
      </c>
      <c r="AG1148">
        <v>0</v>
      </c>
      <c r="AH1148">
        <v>0</v>
      </c>
      <c r="AI1148">
        <v>0</v>
      </c>
      <c r="AJ1148">
        <v>0</v>
      </c>
      <c r="AK1148">
        <v>0</v>
      </c>
      <c r="AM1148">
        <v>0</v>
      </c>
      <c r="AN1148">
        <v>1</v>
      </c>
      <c r="AO1148">
        <v>1</v>
      </c>
      <c r="AP1148">
        <v>0</v>
      </c>
      <c r="AQ1148">
        <v>0</v>
      </c>
      <c r="AR1148">
        <v>0</v>
      </c>
      <c r="AS1148">
        <v>0</v>
      </c>
      <c r="AT1148">
        <v>0</v>
      </c>
      <c r="AU1148">
        <v>0</v>
      </c>
      <c r="AV1148">
        <v>0</v>
      </c>
      <c r="BA1148">
        <v>0</v>
      </c>
      <c r="BD1148">
        <v>0</v>
      </c>
      <c r="BG1148">
        <v>0</v>
      </c>
      <c r="BJ1148">
        <v>0</v>
      </c>
      <c r="BM1148">
        <v>0</v>
      </c>
      <c r="BP1148">
        <v>0</v>
      </c>
      <c r="BQ1148" s="48" t="s">
        <v>1918</v>
      </c>
      <c r="BR1148" s="48" t="s">
        <v>5132</v>
      </c>
      <c r="BX1148" s="48">
        <v>0</v>
      </c>
      <c r="BY1148" s="48">
        <v>15</v>
      </c>
      <c r="BZ1148" s="48">
        <v>0</v>
      </c>
      <c r="CA1148" s="48">
        <v>0</v>
      </c>
      <c r="CB1148" s="49">
        <v>0</v>
      </c>
    </row>
    <row r="1149" spans="1:80" x14ac:dyDescent="0.25">
      <c r="A1149">
        <v>10001</v>
      </c>
      <c r="B1149" s="48" t="s">
        <v>7174</v>
      </c>
      <c r="C1149" s="48" t="s">
        <v>7175</v>
      </c>
      <c r="E1149" s="48" t="s">
        <v>12</v>
      </c>
      <c r="F1149" s="48">
        <v>28.3</v>
      </c>
      <c r="G1149" s="48">
        <v>0</v>
      </c>
      <c r="H1149" s="48">
        <v>28.3</v>
      </c>
      <c r="I1149" s="48">
        <v>28.3</v>
      </c>
      <c r="J1149" s="48">
        <v>1</v>
      </c>
      <c r="K1149" s="48">
        <v>28.3</v>
      </c>
      <c r="L1149" s="48">
        <v>1</v>
      </c>
      <c r="M1149" s="48">
        <v>28.3</v>
      </c>
      <c r="N1149" s="48">
        <v>1</v>
      </c>
      <c r="O1149">
        <v>1</v>
      </c>
      <c r="P1149" s="48">
        <v>0</v>
      </c>
      <c r="Q1149" s="49">
        <v>42618</v>
      </c>
      <c r="S1149" t="s">
        <v>2161</v>
      </c>
      <c r="T1149" t="s">
        <v>2162</v>
      </c>
      <c r="U1149" s="48" t="s">
        <v>1653</v>
      </c>
      <c r="V1149" s="47"/>
      <c r="AB1149">
        <v>0</v>
      </c>
      <c r="AD1149">
        <v>0</v>
      </c>
      <c r="AF1149">
        <v>0</v>
      </c>
      <c r="AG1149">
        <v>0</v>
      </c>
      <c r="AH1149">
        <v>0</v>
      </c>
      <c r="AI1149">
        <v>0</v>
      </c>
      <c r="AJ1149">
        <v>0</v>
      </c>
      <c r="AK1149">
        <v>0</v>
      </c>
      <c r="AM1149">
        <v>0</v>
      </c>
      <c r="AN1149">
        <v>1</v>
      </c>
      <c r="AO1149">
        <v>1</v>
      </c>
      <c r="AP1149">
        <v>0</v>
      </c>
      <c r="AQ1149">
        <v>0</v>
      </c>
      <c r="AR1149">
        <v>0</v>
      </c>
      <c r="AS1149">
        <v>0</v>
      </c>
      <c r="AT1149">
        <v>0</v>
      </c>
      <c r="AU1149">
        <v>0</v>
      </c>
      <c r="AV1149">
        <v>0</v>
      </c>
      <c r="BA1149">
        <v>0</v>
      </c>
      <c r="BD1149">
        <v>0</v>
      </c>
      <c r="BG1149">
        <v>0</v>
      </c>
      <c r="BJ1149">
        <v>0</v>
      </c>
      <c r="BM1149">
        <v>0</v>
      </c>
      <c r="BP1149">
        <v>0</v>
      </c>
      <c r="BQ1149" s="48" t="s">
        <v>1653</v>
      </c>
      <c r="BR1149" s="48" t="s">
        <v>7176</v>
      </c>
      <c r="BX1149" s="48">
        <v>0</v>
      </c>
      <c r="BY1149" s="48">
        <v>15</v>
      </c>
      <c r="BZ1149" s="48">
        <v>0</v>
      </c>
      <c r="CA1149" s="48">
        <v>0</v>
      </c>
      <c r="CB1149" s="49">
        <v>0</v>
      </c>
    </row>
    <row r="1150" spans="1:80" x14ac:dyDescent="0.25">
      <c r="A1150">
        <v>10001</v>
      </c>
      <c r="B1150" s="48" t="s">
        <v>7587</v>
      </c>
      <c r="C1150" s="48" t="s">
        <v>7588</v>
      </c>
      <c r="E1150" s="48" t="s">
        <v>12</v>
      </c>
      <c r="F1150" s="48">
        <v>59.72</v>
      </c>
      <c r="G1150" s="48">
        <v>0</v>
      </c>
      <c r="H1150" s="48">
        <v>59.72</v>
      </c>
      <c r="I1150" s="48">
        <v>59.72</v>
      </c>
      <c r="J1150" s="48">
        <v>1</v>
      </c>
      <c r="K1150" s="48">
        <v>59.72</v>
      </c>
      <c r="L1150" s="48">
        <v>1</v>
      </c>
      <c r="M1150" s="48">
        <v>59.72</v>
      </c>
      <c r="N1150" s="48">
        <v>1</v>
      </c>
      <c r="O1150">
        <v>1</v>
      </c>
      <c r="P1150" s="48">
        <v>0</v>
      </c>
      <c r="Q1150" s="49">
        <v>42657</v>
      </c>
      <c r="S1150" t="s">
        <v>2161</v>
      </c>
      <c r="T1150" t="s">
        <v>2162</v>
      </c>
      <c r="U1150" s="48" t="s">
        <v>860</v>
      </c>
      <c r="V1150" s="47"/>
      <c r="AB1150">
        <v>0</v>
      </c>
      <c r="AD1150">
        <v>0</v>
      </c>
      <c r="AF1150">
        <v>0</v>
      </c>
      <c r="AG1150">
        <v>0</v>
      </c>
      <c r="AH1150">
        <v>0</v>
      </c>
      <c r="AI1150">
        <v>0</v>
      </c>
      <c r="AJ1150">
        <v>0</v>
      </c>
      <c r="AK1150">
        <v>0</v>
      </c>
      <c r="AM1150">
        <v>0</v>
      </c>
      <c r="AN1150">
        <v>1</v>
      </c>
      <c r="AO1150">
        <v>1</v>
      </c>
      <c r="AP1150">
        <v>0</v>
      </c>
      <c r="AQ1150">
        <v>0</v>
      </c>
      <c r="AR1150">
        <v>0</v>
      </c>
      <c r="AS1150">
        <v>0</v>
      </c>
      <c r="AT1150">
        <v>0</v>
      </c>
      <c r="AU1150">
        <v>0</v>
      </c>
      <c r="AV1150">
        <v>0</v>
      </c>
      <c r="BA1150">
        <v>0</v>
      </c>
      <c r="BD1150">
        <v>0</v>
      </c>
      <c r="BG1150">
        <v>0</v>
      </c>
      <c r="BJ1150">
        <v>0</v>
      </c>
      <c r="BM1150">
        <v>0</v>
      </c>
      <c r="BP1150">
        <v>0</v>
      </c>
      <c r="BQ1150" s="48" t="s">
        <v>860</v>
      </c>
      <c r="BR1150" s="48" t="s">
        <v>7589</v>
      </c>
      <c r="BX1150" s="48">
        <v>0</v>
      </c>
      <c r="BY1150" s="48">
        <v>15</v>
      </c>
      <c r="BZ1150" s="48">
        <v>0</v>
      </c>
      <c r="CA1150" s="48">
        <v>0</v>
      </c>
      <c r="CB1150" s="49">
        <v>0</v>
      </c>
    </row>
    <row r="1151" spans="1:80" x14ac:dyDescent="0.25">
      <c r="A1151">
        <v>10001</v>
      </c>
      <c r="B1151" s="48" t="s">
        <v>4868</v>
      </c>
      <c r="C1151" s="48" t="s">
        <v>4869</v>
      </c>
      <c r="E1151" s="48" t="s">
        <v>12</v>
      </c>
      <c r="F1151" s="48">
        <v>100.54</v>
      </c>
      <c r="G1151" s="48">
        <v>20</v>
      </c>
      <c r="H1151" s="48">
        <v>80.430000000000007</v>
      </c>
      <c r="I1151" s="48">
        <v>80.430000000000007</v>
      </c>
      <c r="J1151" s="48">
        <v>1</v>
      </c>
      <c r="K1151" s="48">
        <v>80.430000000000007</v>
      </c>
      <c r="L1151" s="48">
        <v>1</v>
      </c>
      <c r="M1151" s="48">
        <v>80.430000000000007</v>
      </c>
      <c r="N1151" s="48">
        <v>1</v>
      </c>
      <c r="O1151">
        <v>1</v>
      </c>
      <c r="P1151" s="48">
        <v>0</v>
      </c>
      <c r="Q1151" s="49">
        <v>42866</v>
      </c>
      <c r="S1151" t="s">
        <v>2161</v>
      </c>
      <c r="T1151" t="s">
        <v>2162</v>
      </c>
      <c r="U1151" s="48" t="s">
        <v>1918</v>
      </c>
      <c r="V1151" s="47"/>
      <c r="AB1151">
        <v>0</v>
      </c>
      <c r="AD1151">
        <v>0</v>
      </c>
      <c r="AF1151">
        <v>0</v>
      </c>
      <c r="AG1151">
        <v>0</v>
      </c>
      <c r="AH1151">
        <v>0</v>
      </c>
      <c r="AI1151">
        <v>0</v>
      </c>
      <c r="AJ1151">
        <v>0</v>
      </c>
      <c r="AK1151">
        <v>0</v>
      </c>
      <c r="AM1151">
        <v>0</v>
      </c>
      <c r="AN1151">
        <v>1</v>
      </c>
      <c r="AO1151">
        <v>1</v>
      </c>
      <c r="AP1151">
        <v>0</v>
      </c>
      <c r="AQ1151">
        <v>0</v>
      </c>
      <c r="AR1151">
        <v>0</v>
      </c>
      <c r="AS1151">
        <v>0</v>
      </c>
      <c r="AT1151">
        <v>0</v>
      </c>
      <c r="AU1151">
        <v>0</v>
      </c>
      <c r="AV1151">
        <v>0</v>
      </c>
      <c r="BA1151">
        <v>0</v>
      </c>
      <c r="BD1151">
        <v>0</v>
      </c>
      <c r="BG1151">
        <v>0</v>
      </c>
      <c r="BJ1151">
        <v>0</v>
      </c>
      <c r="BM1151">
        <v>0</v>
      </c>
      <c r="BP1151">
        <v>0</v>
      </c>
      <c r="BQ1151" s="48" t="s">
        <v>1918</v>
      </c>
      <c r="BR1151" s="48" t="s">
        <v>4870</v>
      </c>
      <c r="BS1151" s="48" t="s">
        <v>1615</v>
      </c>
      <c r="BX1151" s="48">
        <v>0</v>
      </c>
      <c r="BY1151" s="48">
        <v>15</v>
      </c>
      <c r="BZ1151" s="48">
        <v>0</v>
      </c>
      <c r="CA1151" s="48">
        <v>0</v>
      </c>
      <c r="CB1151" s="49">
        <v>0</v>
      </c>
    </row>
    <row r="1152" spans="1:80" x14ac:dyDescent="0.25">
      <c r="A1152">
        <v>10001</v>
      </c>
      <c r="B1152" s="48" t="s">
        <v>6192</v>
      </c>
      <c r="C1152" s="48" t="s">
        <v>6193</v>
      </c>
      <c r="E1152" s="48" t="s">
        <v>12</v>
      </c>
      <c r="F1152" s="48">
        <v>56.08</v>
      </c>
      <c r="G1152" s="48">
        <v>0</v>
      </c>
      <c r="H1152" s="48">
        <v>56.08</v>
      </c>
      <c r="I1152" s="48">
        <v>56.08</v>
      </c>
      <c r="J1152" s="48">
        <v>1</v>
      </c>
      <c r="K1152" s="48">
        <v>56.08</v>
      </c>
      <c r="L1152" s="48">
        <v>1</v>
      </c>
      <c r="M1152" s="48">
        <v>56.08</v>
      </c>
      <c r="N1152" s="48">
        <v>1</v>
      </c>
      <c r="O1152">
        <v>1</v>
      </c>
      <c r="P1152" s="48">
        <v>0</v>
      </c>
      <c r="Q1152" s="49">
        <v>42657</v>
      </c>
      <c r="S1152" t="s">
        <v>2161</v>
      </c>
      <c r="T1152" t="s">
        <v>2162</v>
      </c>
      <c r="U1152" s="48" t="s">
        <v>786</v>
      </c>
      <c r="V1152" s="47"/>
      <c r="AB1152">
        <v>0</v>
      </c>
      <c r="AD1152">
        <v>0</v>
      </c>
      <c r="AF1152">
        <v>0</v>
      </c>
      <c r="AG1152">
        <v>0</v>
      </c>
      <c r="AH1152">
        <v>0</v>
      </c>
      <c r="AI1152">
        <v>0</v>
      </c>
      <c r="AJ1152">
        <v>0</v>
      </c>
      <c r="AK1152">
        <v>0</v>
      </c>
      <c r="AM1152">
        <v>0</v>
      </c>
      <c r="AN1152">
        <v>1</v>
      </c>
      <c r="AO1152">
        <v>1</v>
      </c>
      <c r="AP1152">
        <v>0</v>
      </c>
      <c r="AQ1152">
        <v>0</v>
      </c>
      <c r="AR1152">
        <v>0</v>
      </c>
      <c r="AS1152">
        <v>0</v>
      </c>
      <c r="AT1152">
        <v>0</v>
      </c>
      <c r="AU1152">
        <v>0</v>
      </c>
      <c r="AV1152">
        <v>0</v>
      </c>
      <c r="BA1152">
        <v>0</v>
      </c>
      <c r="BD1152">
        <v>0</v>
      </c>
      <c r="BG1152">
        <v>0</v>
      </c>
      <c r="BJ1152">
        <v>0</v>
      </c>
      <c r="BM1152">
        <v>0</v>
      </c>
      <c r="BP1152">
        <v>0</v>
      </c>
      <c r="BQ1152" s="48" t="s">
        <v>786</v>
      </c>
      <c r="BR1152" s="48" t="s">
        <v>6194</v>
      </c>
      <c r="BS1152" s="48" t="s">
        <v>1669</v>
      </c>
      <c r="BT1152" s="48" t="s">
        <v>6195</v>
      </c>
      <c r="BX1152" s="48">
        <v>0</v>
      </c>
      <c r="BY1152" s="48">
        <v>15</v>
      </c>
      <c r="BZ1152" s="48">
        <v>0</v>
      </c>
      <c r="CA1152" s="48">
        <v>0</v>
      </c>
      <c r="CB1152" s="49">
        <v>0</v>
      </c>
    </row>
    <row r="1153" spans="1:80" x14ac:dyDescent="0.25">
      <c r="A1153">
        <v>10001</v>
      </c>
      <c r="B1153" s="48" t="s">
        <v>4216</v>
      </c>
      <c r="C1153" s="48" t="s">
        <v>4217</v>
      </c>
      <c r="E1153" s="48" t="s">
        <v>12</v>
      </c>
      <c r="F1153" s="48">
        <v>91.99</v>
      </c>
      <c r="G1153" s="48">
        <v>15</v>
      </c>
      <c r="H1153" s="48">
        <v>78.19</v>
      </c>
      <c r="I1153" s="48">
        <v>78.19</v>
      </c>
      <c r="J1153" s="48">
        <v>1</v>
      </c>
      <c r="K1153" s="48">
        <v>78.19</v>
      </c>
      <c r="L1153" s="48">
        <v>1</v>
      </c>
      <c r="M1153" s="48">
        <v>78.19</v>
      </c>
      <c r="N1153" s="48">
        <v>1</v>
      </c>
      <c r="O1153">
        <v>1</v>
      </c>
      <c r="P1153" s="48">
        <v>0</v>
      </c>
      <c r="Q1153" s="49">
        <v>42872</v>
      </c>
      <c r="S1153" t="s">
        <v>2161</v>
      </c>
      <c r="T1153" t="s">
        <v>2162</v>
      </c>
      <c r="U1153" s="48" t="s">
        <v>1918</v>
      </c>
      <c r="V1153" s="47"/>
      <c r="AB1153">
        <v>0</v>
      </c>
      <c r="AD1153">
        <v>0</v>
      </c>
      <c r="AF1153">
        <v>0</v>
      </c>
      <c r="AG1153">
        <v>0</v>
      </c>
      <c r="AH1153">
        <v>0</v>
      </c>
      <c r="AI1153">
        <v>0</v>
      </c>
      <c r="AJ1153">
        <v>0</v>
      </c>
      <c r="AK1153">
        <v>0</v>
      </c>
      <c r="AM1153">
        <v>0</v>
      </c>
      <c r="AN1153">
        <v>1</v>
      </c>
      <c r="AO1153">
        <v>1</v>
      </c>
      <c r="AP1153">
        <v>0</v>
      </c>
      <c r="AQ1153">
        <v>0</v>
      </c>
      <c r="AR1153">
        <v>0</v>
      </c>
      <c r="AS1153">
        <v>0</v>
      </c>
      <c r="AT1153">
        <v>0</v>
      </c>
      <c r="AU1153">
        <v>0</v>
      </c>
      <c r="AV1153">
        <v>0</v>
      </c>
      <c r="BA1153">
        <v>0</v>
      </c>
      <c r="BD1153">
        <v>0</v>
      </c>
      <c r="BG1153">
        <v>0</v>
      </c>
      <c r="BJ1153">
        <v>0</v>
      </c>
      <c r="BM1153">
        <v>0</v>
      </c>
      <c r="BP1153">
        <v>0</v>
      </c>
      <c r="BQ1153" s="48" t="s">
        <v>1918</v>
      </c>
      <c r="BR1153" s="48" t="s">
        <v>4218</v>
      </c>
      <c r="BX1153" s="48">
        <v>0</v>
      </c>
      <c r="BY1153" s="48">
        <v>15</v>
      </c>
      <c r="BZ1153" s="48">
        <v>0</v>
      </c>
      <c r="CA1153" s="48">
        <v>0</v>
      </c>
      <c r="CB1153" s="49"/>
    </row>
    <row r="1154" spans="1:80" x14ac:dyDescent="0.25">
      <c r="A1154">
        <v>10001</v>
      </c>
      <c r="B1154" s="48" t="s">
        <v>7815</v>
      </c>
      <c r="C1154" s="48" t="s">
        <v>7816</v>
      </c>
      <c r="E1154" s="48" t="s">
        <v>12</v>
      </c>
      <c r="F1154" s="48">
        <v>147.07</v>
      </c>
      <c r="G1154" s="48">
        <v>20</v>
      </c>
      <c r="H1154" s="48">
        <v>117.66</v>
      </c>
      <c r="I1154" s="48">
        <v>117.66</v>
      </c>
      <c r="J1154" s="48">
        <v>1</v>
      </c>
      <c r="K1154" s="48">
        <v>117.66</v>
      </c>
      <c r="L1154" s="48">
        <v>1</v>
      </c>
      <c r="M1154" s="48">
        <v>117.66</v>
      </c>
      <c r="N1154" s="48">
        <v>1</v>
      </c>
      <c r="O1154">
        <v>1</v>
      </c>
      <c r="P1154" s="48">
        <v>0</v>
      </c>
      <c r="Q1154" s="49">
        <v>42872</v>
      </c>
      <c r="S1154" t="s">
        <v>2161</v>
      </c>
      <c r="T1154" t="s">
        <v>2162</v>
      </c>
      <c r="U1154" s="48" t="s">
        <v>1918</v>
      </c>
      <c r="V1154" s="47"/>
      <c r="AB1154">
        <v>0</v>
      </c>
      <c r="AD1154">
        <v>0</v>
      </c>
      <c r="AF1154">
        <v>0</v>
      </c>
      <c r="AG1154">
        <v>0</v>
      </c>
      <c r="AH1154">
        <v>0</v>
      </c>
      <c r="AI1154">
        <v>0</v>
      </c>
      <c r="AJ1154">
        <v>0</v>
      </c>
      <c r="AK1154">
        <v>0</v>
      </c>
      <c r="AM1154">
        <v>0</v>
      </c>
      <c r="AN1154">
        <v>1</v>
      </c>
      <c r="AO1154">
        <v>1</v>
      </c>
      <c r="AP1154">
        <v>0</v>
      </c>
      <c r="AQ1154">
        <v>0</v>
      </c>
      <c r="AR1154">
        <v>0</v>
      </c>
      <c r="AS1154">
        <v>0</v>
      </c>
      <c r="AT1154">
        <v>0</v>
      </c>
      <c r="AU1154">
        <v>0</v>
      </c>
      <c r="AV1154">
        <v>0</v>
      </c>
      <c r="BA1154">
        <v>0</v>
      </c>
      <c r="BD1154">
        <v>0</v>
      </c>
      <c r="BG1154">
        <v>0</v>
      </c>
      <c r="BJ1154">
        <v>0</v>
      </c>
      <c r="BM1154">
        <v>0</v>
      </c>
      <c r="BP1154">
        <v>0</v>
      </c>
      <c r="BQ1154" s="48" t="s">
        <v>1918</v>
      </c>
      <c r="BR1154" s="48" t="s">
        <v>7817</v>
      </c>
      <c r="BX1154" s="48">
        <v>0</v>
      </c>
      <c r="BY1154" s="48">
        <v>15</v>
      </c>
      <c r="BZ1154" s="48">
        <v>0</v>
      </c>
      <c r="CA1154" s="48">
        <v>0</v>
      </c>
      <c r="CB1154" s="49">
        <v>0</v>
      </c>
    </row>
    <row r="1155" spans="1:80" x14ac:dyDescent="0.25">
      <c r="A1155">
        <v>10001</v>
      </c>
      <c r="B1155" s="48" t="s">
        <v>3884</v>
      </c>
      <c r="C1155" s="48" t="s">
        <v>3885</v>
      </c>
      <c r="E1155" s="48" t="s">
        <v>12</v>
      </c>
      <c r="F1155" s="48">
        <v>110.73</v>
      </c>
      <c r="G1155" s="48">
        <v>0</v>
      </c>
      <c r="H1155" s="48">
        <v>110.73</v>
      </c>
      <c r="I1155" s="48">
        <v>110.73</v>
      </c>
      <c r="J1155" s="48">
        <v>1</v>
      </c>
      <c r="K1155" s="48">
        <v>110.73</v>
      </c>
      <c r="L1155" s="48">
        <v>1</v>
      </c>
      <c r="M1155" s="48">
        <v>110.73</v>
      </c>
      <c r="N1155" s="48">
        <v>1</v>
      </c>
      <c r="O1155">
        <v>1</v>
      </c>
      <c r="P1155" s="48">
        <v>0</v>
      </c>
      <c r="Q1155" s="49">
        <v>42618</v>
      </c>
      <c r="S1155" t="s">
        <v>2161</v>
      </c>
      <c r="T1155" t="s">
        <v>2162</v>
      </c>
      <c r="U1155" s="48" t="s">
        <v>1918</v>
      </c>
      <c r="V1155" s="47"/>
      <c r="AB1155">
        <v>0</v>
      </c>
      <c r="AD1155">
        <v>0</v>
      </c>
      <c r="AF1155">
        <v>0</v>
      </c>
      <c r="AG1155">
        <v>0</v>
      </c>
      <c r="AH1155">
        <v>0</v>
      </c>
      <c r="AI1155">
        <v>0</v>
      </c>
      <c r="AJ1155">
        <v>0</v>
      </c>
      <c r="AK1155">
        <v>0</v>
      </c>
      <c r="AM1155">
        <v>0</v>
      </c>
      <c r="AN1155">
        <v>1</v>
      </c>
      <c r="AO1155">
        <v>1</v>
      </c>
      <c r="AP1155">
        <v>0</v>
      </c>
      <c r="AQ1155">
        <v>0</v>
      </c>
      <c r="AR1155">
        <v>0</v>
      </c>
      <c r="AS1155">
        <v>0</v>
      </c>
      <c r="AT1155">
        <v>0</v>
      </c>
      <c r="AU1155">
        <v>0</v>
      </c>
      <c r="AV1155">
        <v>0</v>
      </c>
      <c r="BA1155">
        <v>0</v>
      </c>
      <c r="BD1155">
        <v>0</v>
      </c>
      <c r="BG1155">
        <v>0</v>
      </c>
      <c r="BJ1155">
        <v>0</v>
      </c>
      <c r="BM1155">
        <v>0</v>
      </c>
      <c r="BP1155">
        <v>0</v>
      </c>
      <c r="BQ1155" s="48" t="s">
        <v>1918</v>
      </c>
      <c r="BR1155" s="48" t="s">
        <v>3886</v>
      </c>
      <c r="BX1155" s="48">
        <v>0</v>
      </c>
      <c r="BY1155" s="48">
        <v>15</v>
      </c>
      <c r="BZ1155" s="48">
        <v>0</v>
      </c>
      <c r="CA1155" s="48">
        <v>0</v>
      </c>
      <c r="CB1155" s="49">
        <v>0</v>
      </c>
    </row>
    <row r="1156" spans="1:80" x14ac:dyDescent="0.25">
      <c r="A1156">
        <v>10001</v>
      </c>
      <c r="B1156" s="48" t="s">
        <v>7183</v>
      </c>
      <c r="C1156" s="48" t="s">
        <v>7184</v>
      </c>
      <c r="E1156" s="48" t="s">
        <v>12</v>
      </c>
      <c r="F1156" s="48">
        <v>138.82</v>
      </c>
      <c r="G1156" s="48">
        <v>0</v>
      </c>
      <c r="H1156" s="48">
        <v>138.82</v>
      </c>
      <c r="I1156" s="48">
        <v>138.82</v>
      </c>
      <c r="J1156" s="48">
        <v>1</v>
      </c>
      <c r="K1156" s="48">
        <v>138.82</v>
      </c>
      <c r="L1156" s="48">
        <v>1</v>
      </c>
      <c r="M1156" s="48">
        <v>138.82</v>
      </c>
      <c r="N1156" s="48">
        <v>1</v>
      </c>
      <c r="O1156">
        <v>1</v>
      </c>
      <c r="P1156" s="48">
        <v>0</v>
      </c>
      <c r="Q1156" s="49">
        <v>42618</v>
      </c>
      <c r="S1156" t="s">
        <v>2161</v>
      </c>
      <c r="T1156" t="s">
        <v>2162</v>
      </c>
      <c r="U1156" s="48" t="s">
        <v>1918</v>
      </c>
      <c r="V1156" s="47"/>
      <c r="AB1156">
        <v>0</v>
      </c>
      <c r="AD1156">
        <v>0</v>
      </c>
      <c r="AF1156">
        <v>0</v>
      </c>
      <c r="AG1156">
        <v>0</v>
      </c>
      <c r="AH1156">
        <v>0</v>
      </c>
      <c r="AI1156">
        <v>0</v>
      </c>
      <c r="AJ1156">
        <v>0</v>
      </c>
      <c r="AK1156">
        <v>0</v>
      </c>
      <c r="AM1156">
        <v>0</v>
      </c>
      <c r="AN1156">
        <v>1</v>
      </c>
      <c r="AO1156">
        <v>1</v>
      </c>
      <c r="AP1156">
        <v>0</v>
      </c>
      <c r="AQ1156">
        <v>0</v>
      </c>
      <c r="AR1156">
        <v>0</v>
      </c>
      <c r="AS1156">
        <v>0</v>
      </c>
      <c r="AT1156">
        <v>0</v>
      </c>
      <c r="AU1156">
        <v>0</v>
      </c>
      <c r="AV1156">
        <v>0</v>
      </c>
      <c r="BA1156">
        <v>0</v>
      </c>
      <c r="BD1156">
        <v>0</v>
      </c>
      <c r="BG1156">
        <v>0</v>
      </c>
      <c r="BJ1156">
        <v>0</v>
      </c>
      <c r="BM1156">
        <v>0</v>
      </c>
      <c r="BP1156">
        <v>0</v>
      </c>
      <c r="BQ1156" s="48" t="s">
        <v>1918</v>
      </c>
      <c r="BR1156" s="48" t="s">
        <v>7185</v>
      </c>
      <c r="BX1156" s="48">
        <v>0</v>
      </c>
      <c r="BY1156" s="48">
        <v>15</v>
      </c>
      <c r="BZ1156" s="48">
        <v>0</v>
      </c>
      <c r="CA1156" s="48">
        <v>0</v>
      </c>
      <c r="CB1156" s="49">
        <v>0</v>
      </c>
    </row>
    <row r="1157" spans="1:80" x14ac:dyDescent="0.25">
      <c r="A1157">
        <v>10001</v>
      </c>
      <c r="B1157" s="48" t="s">
        <v>6099</v>
      </c>
      <c r="C1157" s="48" t="s">
        <v>6100</v>
      </c>
      <c r="E1157" s="48" t="s">
        <v>12</v>
      </c>
      <c r="F1157" s="48">
        <v>10.56</v>
      </c>
      <c r="G1157" s="48">
        <v>0</v>
      </c>
      <c r="H1157" s="48">
        <v>10.56</v>
      </c>
      <c r="I1157" s="48">
        <v>10.56</v>
      </c>
      <c r="J1157" s="48">
        <v>1</v>
      </c>
      <c r="K1157" s="48">
        <v>10.56</v>
      </c>
      <c r="L1157" s="48">
        <v>1</v>
      </c>
      <c r="M1157" s="48">
        <v>10.56</v>
      </c>
      <c r="N1157" s="48">
        <v>1</v>
      </c>
      <c r="O1157">
        <v>1</v>
      </c>
      <c r="P1157" s="48">
        <v>0</v>
      </c>
      <c r="Q1157" s="49">
        <v>40801</v>
      </c>
      <c r="S1157" t="s">
        <v>2161</v>
      </c>
      <c r="T1157" t="s">
        <v>2162</v>
      </c>
      <c r="U1157" s="48" t="s">
        <v>786</v>
      </c>
      <c r="V1157" s="47"/>
      <c r="AB1157">
        <v>0</v>
      </c>
      <c r="AD1157">
        <v>0</v>
      </c>
      <c r="AF1157">
        <v>0</v>
      </c>
      <c r="AG1157">
        <v>0</v>
      </c>
      <c r="AH1157">
        <v>0</v>
      </c>
      <c r="AI1157">
        <v>0</v>
      </c>
      <c r="AJ1157">
        <v>0</v>
      </c>
      <c r="AK1157">
        <v>0</v>
      </c>
      <c r="AM1157">
        <v>0</v>
      </c>
      <c r="AN1157">
        <v>1</v>
      </c>
      <c r="AO1157">
        <v>1</v>
      </c>
      <c r="AP1157">
        <v>0</v>
      </c>
      <c r="AQ1157">
        <v>0</v>
      </c>
      <c r="AR1157">
        <v>0</v>
      </c>
      <c r="AS1157">
        <v>0</v>
      </c>
      <c r="AT1157">
        <v>0</v>
      </c>
      <c r="AU1157">
        <v>0</v>
      </c>
      <c r="AV1157">
        <v>0</v>
      </c>
      <c r="BA1157">
        <v>0</v>
      </c>
      <c r="BD1157">
        <v>0</v>
      </c>
      <c r="BG1157">
        <v>0</v>
      </c>
      <c r="BJ1157">
        <v>0</v>
      </c>
      <c r="BM1157">
        <v>0</v>
      </c>
      <c r="BP1157">
        <v>0</v>
      </c>
      <c r="BQ1157" s="48" t="s">
        <v>786</v>
      </c>
      <c r="BR1157" s="48" t="s">
        <v>6101</v>
      </c>
      <c r="BX1157" s="48">
        <v>0</v>
      </c>
      <c r="BY1157" s="48">
        <v>0</v>
      </c>
      <c r="BZ1157" s="48">
        <v>0</v>
      </c>
      <c r="CA1157" s="48">
        <v>0</v>
      </c>
      <c r="CB1157" s="49"/>
    </row>
    <row r="1158" spans="1:80" x14ac:dyDescent="0.25">
      <c r="A1158">
        <v>10001</v>
      </c>
      <c r="B1158" s="48" t="s">
        <v>6102</v>
      </c>
      <c r="C1158" s="48" t="s">
        <v>6103</v>
      </c>
      <c r="E1158" s="48" t="s">
        <v>12</v>
      </c>
      <c r="F1158" s="48">
        <v>10.07</v>
      </c>
      <c r="G1158" s="48">
        <v>0</v>
      </c>
      <c r="H1158" s="48">
        <v>10.07</v>
      </c>
      <c r="I1158" s="48">
        <v>10.07</v>
      </c>
      <c r="J1158" s="48">
        <v>1</v>
      </c>
      <c r="K1158" s="48">
        <v>10.07</v>
      </c>
      <c r="L1158" s="48">
        <v>1</v>
      </c>
      <c r="M1158" s="48">
        <v>10.07</v>
      </c>
      <c r="N1158" s="48">
        <v>1</v>
      </c>
      <c r="O1158">
        <v>1</v>
      </c>
      <c r="P1158" s="48">
        <v>0</v>
      </c>
      <c r="Q1158" s="49">
        <v>40801</v>
      </c>
      <c r="S1158" t="s">
        <v>2161</v>
      </c>
      <c r="T1158" t="s">
        <v>2162</v>
      </c>
      <c r="U1158" s="48" t="s">
        <v>786</v>
      </c>
      <c r="V1158" s="47"/>
      <c r="AB1158">
        <v>0</v>
      </c>
      <c r="AD1158">
        <v>0</v>
      </c>
      <c r="AF1158">
        <v>0</v>
      </c>
      <c r="AG1158">
        <v>0</v>
      </c>
      <c r="AH1158">
        <v>0</v>
      </c>
      <c r="AI1158">
        <v>0</v>
      </c>
      <c r="AJ1158">
        <v>0</v>
      </c>
      <c r="AK1158">
        <v>0</v>
      </c>
      <c r="AM1158">
        <v>0</v>
      </c>
      <c r="AN1158">
        <v>1</v>
      </c>
      <c r="AO1158">
        <v>1</v>
      </c>
      <c r="AP1158">
        <v>0</v>
      </c>
      <c r="AQ1158">
        <v>0</v>
      </c>
      <c r="AR1158">
        <v>0</v>
      </c>
      <c r="AS1158">
        <v>0</v>
      </c>
      <c r="AT1158">
        <v>0</v>
      </c>
      <c r="AU1158">
        <v>0</v>
      </c>
      <c r="AV1158">
        <v>0</v>
      </c>
      <c r="BA1158">
        <v>0</v>
      </c>
      <c r="BD1158">
        <v>0</v>
      </c>
      <c r="BG1158">
        <v>0</v>
      </c>
      <c r="BJ1158">
        <v>0</v>
      </c>
      <c r="BM1158">
        <v>0</v>
      </c>
      <c r="BP1158">
        <v>0</v>
      </c>
      <c r="BQ1158" s="48" t="s">
        <v>786</v>
      </c>
      <c r="BR1158" s="48" t="s">
        <v>6104</v>
      </c>
      <c r="BX1158" s="48">
        <v>0</v>
      </c>
      <c r="BY1158" s="48">
        <v>0</v>
      </c>
      <c r="BZ1158" s="48">
        <v>0</v>
      </c>
      <c r="CA1158" s="48">
        <v>0</v>
      </c>
      <c r="CB1158" s="49"/>
    </row>
    <row r="1159" spans="1:80" x14ac:dyDescent="0.25">
      <c r="A1159">
        <v>10001</v>
      </c>
      <c r="B1159" s="48" t="s">
        <v>6105</v>
      </c>
      <c r="C1159" s="48" t="s">
        <v>6106</v>
      </c>
      <c r="E1159" s="48" t="s">
        <v>12</v>
      </c>
      <c r="F1159" s="48">
        <v>13.15</v>
      </c>
      <c r="G1159" s="48">
        <v>0</v>
      </c>
      <c r="H1159" s="48">
        <v>13.15</v>
      </c>
      <c r="I1159" s="48">
        <v>13.15</v>
      </c>
      <c r="J1159" s="48">
        <v>1</v>
      </c>
      <c r="K1159" s="48">
        <v>13.15</v>
      </c>
      <c r="L1159" s="48">
        <v>1</v>
      </c>
      <c r="M1159" s="48">
        <v>13.15</v>
      </c>
      <c r="N1159" s="48">
        <v>1</v>
      </c>
      <c r="O1159">
        <v>1</v>
      </c>
      <c r="P1159" s="48">
        <v>0</v>
      </c>
      <c r="Q1159" s="49">
        <v>40801</v>
      </c>
      <c r="S1159" t="s">
        <v>2161</v>
      </c>
      <c r="T1159" t="s">
        <v>2162</v>
      </c>
      <c r="U1159" s="48" t="s">
        <v>786</v>
      </c>
      <c r="V1159" s="47"/>
      <c r="AB1159">
        <v>0</v>
      </c>
      <c r="AD1159">
        <v>0</v>
      </c>
      <c r="AF1159">
        <v>0</v>
      </c>
      <c r="AG1159">
        <v>0</v>
      </c>
      <c r="AH1159">
        <v>0</v>
      </c>
      <c r="AI1159">
        <v>0</v>
      </c>
      <c r="AJ1159">
        <v>0</v>
      </c>
      <c r="AK1159">
        <v>0</v>
      </c>
      <c r="AM1159">
        <v>0</v>
      </c>
      <c r="AN1159">
        <v>1</v>
      </c>
      <c r="AO1159">
        <v>1</v>
      </c>
      <c r="AP1159">
        <v>0</v>
      </c>
      <c r="AQ1159">
        <v>0</v>
      </c>
      <c r="AR1159">
        <v>0</v>
      </c>
      <c r="AS1159">
        <v>0</v>
      </c>
      <c r="AT1159">
        <v>0</v>
      </c>
      <c r="AU1159">
        <v>0</v>
      </c>
      <c r="AV1159">
        <v>0</v>
      </c>
      <c r="BA1159">
        <v>0</v>
      </c>
      <c r="BD1159">
        <v>0</v>
      </c>
      <c r="BG1159">
        <v>0</v>
      </c>
      <c r="BJ1159">
        <v>0</v>
      </c>
      <c r="BM1159">
        <v>0</v>
      </c>
      <c r="BP1159">
        <v>0</v>
      </c>
      <c r="BQ1159" s="48" t="s">
        <v>786</v>
      </c>
      <c r="BR1159" s="48" t="s">
        <v>6107</v>
      </c>
      <c r="BX1159" s="48">
        <v>0</v>
      </c>
      <c r="BY1159" s="48">
        <v>0</v>
      </c>
      <c r="BZ1159" s="48">
        <v>0</v>
      </c>
      <c r="CA1159" s="48">
        <v>0</v>
      </c>
      <c r="CB1159" s="49"/>
    </row>
    <row r="1160" spans="1:80" x14ac:dyDescent="0.25">
      <c r="A1160">
        <v>10001</v>
      </c>
      <c r="B1160" s="48" t="s">
        <v>6108</v>
      </c>
      <c r="C1160" s="48" t="s">
        <v>6109</v>
      </c>
      <c r="E1160" s="48" t="s">
        <v>12</v>
      </c>
      <c r="F1160" s="48">
        <v>14.32</v>
      </c>
      <c r="G1160" s="48">
        <v>0</v>
      </c>
      <c r="H1160" s="48">
        <v>14.32</v>
      </c>
      <c r="I1160" s="48">
        <v>14.32</v>
      </c>
      <c r="J1160" s="48">
        <v>1</v>
      </c>
      <c r="K1160" s="48">
        <v>14.32</v>
      </c>
      <c r="L1160" s="48">
        <v>1</v>
      </c>
      <c r="M1160" s="48">
        <v>14.32</v>
      </c>
      <c r="N1160" s="48">
        <v>1</v>
      </c>
      <c r="O1160">
        <v>1</v>
      </c>
      <c r="P1160" s="48">
        <v>0</v>
      </c>
      <c r="Q1160" s="49">
        <v>40801</v>
      </c>
      <c r="S1160" t="s">
        <v>2161</v>
      </c>
      <c r="T1160" t="s">
        <v>2162</v>
      </c>
      <c r="U1160" s="48" t="s">
        <v>786</v>
      </c>
      <c r="V1160" s="47"/>
      <c r="AB1160">
        <v>0</v>
      </c>
      <c r="AD1160">
        <v>0</v>
      </c>
      <c r="AF1160">
        <v>0</v>
      </c>
      <c r="AG1160">
        <v>0</v>
      </c>
      <c r="AH1160">
        <v>0</v>
      </c>
      <c r="AI1160">
        <v>0</v>
      </c>
      <c r="AJ1160">
        <v>0</v>
      </c>
      <c r="AK1160">
        <v>0</v>
      </c>
      <c r="AM1160">
        <v>0</v>
      </c>
      <c r="AN1160">
        <v>1</v>
      </c>
      <c r="AO1160">
        <v>1</v>
      </c>
      <c r="AP1160">
        <v>0</v>
      </c>
      <c r="AQ1160">
        <v>0</v>
      </c>
      <c r="AR1160">
        <v>0</v>
      </c>
      <c r="AS1160">
        <v>0</v>
      </c>
      <c r="AT1160">
        <v>0</v>
      </c>
      <c r="AU1160">
        <v>0</v>
      </c>
      <c r="AV1160">
        <v>0</v>
      </c>
      <c r="BA1160">
        <v>0</v>
      </c>
      <c r="BD1160">
        <v>0</v>
      </c>
      <c r="BG1160">
        <v>0</v>
      </c>
      <c r="BJ1160">
        <v>0</v>
      </c>
      <c r="BM1160">
        <v>0</v>
      </c>
      <c r="BP1160">
        <v>0</v>
      </c>
      <c r="BQ1160" s="48" t="s">
        <v>786</v>
      </c>
      <c r="BR1160" s="48" t="s">
        <v>6110</v>
      </c>
      <c r="BX1160" s="48">
        <v>0</v>
      </c>
      <c r="BY1160" s="48">
        <v>0</v>
      </c>
      <c r="BZ1160" s="48">
        <v>0</v>
      </c>
      <c r="CA1160" s="48">
        <v>0</v>
      </c>
      <c r="CB1160" s="49"/>
    </row>
    <row r="1161" spans="1:80" x14ac:dyDescent="0.25">
      <c r="A1161">
        <v>10001</v>
      </c>
      <c r="B1161" s="48" t="s">
        <v>6111</v>
      </c>
      <c r="C1161" s="48" t="s">
        <v>6112</v>
      </c>
      <c r="E1161" s="48" t="s">
        <v>12</v>
      </c>
      <c r="F1161" s="48">
        <v>11.95</v>
      </c>
      <c r="G1161" s="48">
        <v>0</v>
      </c>
      <c r="H1161" s="48">
        <v>11.95</v>
      </c>
      <c r="I1161" s="48">
        <v>11.95</v>
      </c>
      <c r="J1161" s="48">
        <v>1</v>
      </c>
      <c r="K1161" s="48">
        <v>11.95</v>
      </c>
      <c r="L1161" s="48">
        <v>1</v>
      </c>
      <c r="M1161" s="48">
        <v>11.95</v>
      </c>
      <c r="N1161" s="48">
        <v>1</v>
      </c>
      <c r="O1161">
        <v>1</v>
      </c>
      <c r="P1161" s="48">
        <v>0</v>
      </c>
      <c r="Q1161" s="49">
        <v>40837</v>
      </c>
      <c r="S1161" t="s">
        <v>2161</v>
      </c>
      <c r="T1161" t="s">
        <v>2162</v>
      </c>
      <c r="U1161" s="48" t="s">
        <v>786</v>
      </c>
      <c r="V1161" s="47"/>
      <c r="AB1161">
        <v>0</v>
      </c>
      <c r="AD1161">
        <v>0</v>
      </c>
      <c r="AF1161">
        <v>0</v>
      </c>
      <c r="AG1161">
        <v>0</v>
      </c>
      <c r="AH1161">
        <v>0</v>
      </c>
      <c r="AI1161">
        <v>0</v>
      </c>
      <c r="AJ1161">
        <v>0</v>
      </c>
      <c r="AK1161">
        <v>0</v>
      </c>
      <c r="AM1161">
        <v>0</v>
      </c>
      <c r="AN1161">
        <v>1</v>
      </c>
      <c r="AO1161">
        <v>1</v>
      </c>
      <c r="AP1161">
        <v>0</v>
      </c>
      <c r="AQ1161">
        <v>0</v>
      </c>
      <c r="AR1161">
        <v>0</v>
      </c>
      <c r="AS1161">
        <v>0</v>
      </c>
      <c r="AT1161">
        <v>0</v>
      </c>
      <c r="AU1161">
        <v>0</v>
      </c>
      <c r="AV1161">
        <v>0</v>
      </c>
      <c r="BA1161">
        <v>0</v>
      </c>
      <c r="BD1161">
        <v>0</v>
      </c>
      <c r="BG1161">
        <v>0</v>
      </c>
      <c r="BJ1161">
        <v>0</v>
      </c>
      <c r="BM1161">
        <v>0</v>
      </c>
      <c r="BP1161">
        <v>0</v>
      </c>
      <c r="BQ1161" s="48" t="s">
        <v>786</v>
      </c>
      <c r="BR1161" s="48" t="s">
        <v>6113</v>
      </c>
      <c r="BX1161" s="48">
        <v>0</v>
      </c>
      <c r="BY1161" s="48">
        <v>0</v>
      </c>
      <c r="BZ1161" s="48">
        <v>0</v>
      </c>
      <c r="CA1161" s="48">
        <v>0</v>
      </c>
      <c r="CB1161" s="49"/>
    </row>
    <row r="1162" spans="1:80" x14ac:dyDescent="0.25">
      <c r="A1162">
        <v>10001</v>
      </c>
      <c r="B1162" s="48" t="s">
        <v>6114</v>
      </c>
      <c r="C1162" s="48" t="s">
        <v>6115</v>
      </c>
      <c r="E1162" s="48" t="s">
        <v>12</v>
      </c>
      <c r="F1162" s="48">
        <v>19.5</v>
      </c>
      <c r="G1162" s="48">
        <v>0</v>
      </c>
      <c r="H1162" s="48">
        <v>19.5</v>
      </c>
      <c r="I1162" s="48">
        <v>19.5</v>
      </c>
      <c r="J1162" s="48">
        <v>1</v>
      </c>
      <c r="K1162" s="48">
        <v>19.5</v>
      </c>
      <c r="L1162" s="48">
        <v>1</v>
      </c>
      <c r="M1162" s="48">
        <v>19.5</v>
      </c>
      <c r="N1162" s="48">
        <v>1</v>
      </c>
      <c r="O1162">
        <v>1</v>
      </c>
      <c r="P1162" s="48">
        <v>0</v>
      </c>
      <c r="Q1162" s="49">
        <v>40801</v>
      </c>
      <c r="S1162" t="s">
        <v>2161</v>
      </c>
      <c r="T1162" t="s">
        <v>2162</v>
      </c>
      <c r="U1162" s="48" t="s">
        <v>786</v>
      </c>
      <c r="V1162" s="47"/>
      <c r="AB1162">
        <v>0</v>
      </c>
      <c r="AD1162">
        <v>0</v>
      </c>
      <c r="AF1162">
        <v>0</v>
      </c>
      <c r="AG1162">
        <v>0</v>
      </c>
      <c r="AH1162">
        <v>0</v>
      </c>
      <c r="AI1162">
        <v>0</v>
      </c>
      <c r="AJ1162">
        <v>0</v>
      </c>
      <c r="AK1162">
        <v>0</v>
      </c>
      <c r="AM1162">
        <v>0</v>
      </c>
      <c r="AN1162">
        <v>1</v>
      </c>
      <c r="AO1162">
        <v>1</v>
      </c>
      <c r="AP1162">
        <v>0</v>
      </c>
      <c r="AQ1162">
        <v>0</v>
      </c>
      <c r="AR1162">
        <v>0</v>
      </c>
      <c r="AS1162">
        <v>0</v>
      </c>
      <c r="AT1162">
        <v>0</v>
      </c>
      <c r="AU1162">
        <v>0</v>
      </c>
      <c r="AV1162">
        <v>0</v>
      </c>
      <c r="BA1162">
        <v>0</v>
      </c>
      <c r="BD1162">
        <v>0</v>
      </c>
      <c r="BG1162">
        <v>0</v>
      </c>
      <c r="BJ1162">
        <v>0</v>
      </c>
      <c r="BM1162">
        <v>0</v>
      </c>
      <c r="BP1162">
        <v>0</v>
      </c>
      <c r="BQ1162" s="48" t="s">
        <v>786</v>
      </c>
      <c r="BR1162" s="48" t="s">
        <v>6116</v>
      </c>
      <c r="BX1162" s="48">
        <v>0</v>
      </c>
      <c r="BY1162" s="48">
        <v>0</v>
      </c>
      <c r="BZ1162" s="48">
        <v>0</v>
      </c>
      <c r="CA1162" s="48">
        <v>0</v>
      </c>
      <c r="CB1162" s="49"/>
    </row>
    <row r="1163" spans="1:80" x14ac:dyDescent="0.25">
      <c r="A1163">
        <v>10001</v>
      </c>
      <c r="B1163" s="48" t="s">
        <v>6117</v>
      </c>
      <c r="C1163" s="48" t="s">
        <v>6118</v>
      </c>
      <c r="E1163" s="48" t="s">
        <v>12</v>
      </c>
      <c r="F1163" s="48">
        <v>24.24</v>
      </c>
      <c r="G1163" s="48">
        <v>0</v>
      </c>
      <c r="H1163" s="48">
        <v>24.24</v>
      </c>
      <c r="I1163" s="48">
        <v>24.24</v>
      </c>
      <c r="J1163" s="48">
        <v>1</v>
      </c>
      <c r="K1163" s="48">
        <v>24.24</v>
      </c>
      <c r="L1163" s="48">
        <v>1</v>
      </c>
      <c r="M1163" s="48">
        <v>24.24</v>
      </c>
      <c r="N1163" s="48">
        <v>1</v>
      </c>
      <c r="O1163">
        <v>1</v>
      </c>
      <c r="P1163" s="48">
        <v>0</v>
      </c>
      <c r="Q1163" s="49">
        <v>40205</v>
      </c>
      <c r="S1163" t="s">
        <v>2161</v>
      </c>
      <c r="T1163" t="s">
        <v>2162</v>
      </c>
      <c r="U1163" s="48" t="s">
        <v>786</v>
      </c>
      <c r="V1163" s="47"/>
      <c r="AB1163">
        <v>0</v>
      </c>
      <c r="AD1163">
        <v>0</v>
      </c>
      <c r="AF1163">
        <v>0</v>
      </c>
      <c r="AG1163">
        <v>0</v>
      </c>
      <c r="AH1163">
        <v>0</v>
      </c>
      <c r="AI1163">
        <v>0</v>
      </c>
      <c r="AJ1163">
        <v>0</v>
      </c>
      <c r="AK1163">
        <v>0</v>
      </c>
      <c r="AM1163">
        <v>0</v>
      </c>
      <c r="AN1163">
        <v>1</v>
      </c>
      <c r="AO1163">
        <v>1</v>
      </c>
      <c r="AP1163">
        <v>0</v>
      </c>
      <c r="AQ1163">
        <v>0</v>
      </c>
      <c r="AR1163">
        <v>0</v>
      </c>
      <c r="AS1163">
        <v>0</v>
      </c>
      <c r="AT1163">
        <v>0</v>
      </c>
      <c r="AU1163">
        <v>0</v>
      </c>
      <c r="AV1163">
        <v>0</v>
      </c>
      <c r="BA1163">
        <v>0</v>
      </c>
      <c r="BD1163">
        <v>0</v>
      </c>
      <c r="BG1163">
        <v>0</v>
      </c>
      <c r="BJ1163">
        <v>0</v>
      </c>
      <c r="BM1163">
        <v>0</v>
      </c>
      <c r="BP1163">
        <v>0</v>
      </c>
      <c r="BQ1163" s="48" t="s">
        <v>786</v>
      </c>
      <c r="BX1163" s="48">
        <v>0</v>
      </c>
      <c r="BY1163" s="48">
        <v>0</v>
      </c>
      <c r="BZ1163" s="48">
        <v>0</v>
      </c>
      <c r="CA1163" s="48">
        <v>0</v>
      </c>
      <c r="CB1163" s="49"/>
    </row>
    <row r="1164" spans="1:80" x14ac:dyDescent="0.25">
      <c r="A1164">
        <v>10001</v>
      </c>
      <c r="B1164" s="48" t="s">
        <v>6119</v>
      </c>
      <c r="C1164" s="48" t="s">
        <v>6120</v>
      </c>
      <c r="E1164" s="48" t="s">
        <v>12</v>
      </c>
      <c r="F1164" s="48">
        <v>10.72</v>
      </c>
      <c r="G1164" s="48">
        <v>0</v>
      </c>
      <c r="H1164" s="48">
        <v>10.72</v>
      </c>
      <c r="I1164" s="48">
        <v>10.72</v>
      </c>
      <c r="J1164" s="48">
        <v>1</v>
      </c>
      <c r="K1164" s="48">
        <v>10.72</v>
      </c>
      <c r="L1164" s="48">
        <v>1</v>
      </c>
      <c r="M1164" s="48">
        <v>10.72</v>
      </c>
      <c r="N1164" s="48">
        <v>1</v>
      </c>
      <c r="O1164">
        <v>1</v>
      </c>
      <c r="P1164" s="48">
        <v>0</v>
      </c>
      <c r="Q1164" s="49">
        <v>42849</v>
      </c>
      <c r="S1164" t="s">
        <v>2161</v>
      </c>
      <c r="T1164" t="s">
        <v>2162</v>
      </c>
      <c r="U1164" s="48" t="s">
        <v>786</v>
      </c>
      <c r="V1164" s="47"/>
      <c r="AB1164">
        <v>0</v>
      </c>
      <c r="AD1164">
        <v>0</v>
      </c>
      <c r="AF1164">
        <v>0</v>
      </c>
      <c r="AG1164">
        <v>0</v>
      </c>
      <c r="AH1164">
        <v>0</v>
      </c>
      <c r="AI1164">
        <v>0</v>
      </c>
      <c r="AJ1164">
        <v>0</v>
      </c>
      <c r="AK1164">
        <v>0</v>
      </c>
      <c r="AM1164">
        <v>0</v>
      </c>
      <c r="AN1164">
        <v>1</v>
      </c>
      <c r="AO1164">
        <v>1</v>
      </c>
      <c r="AP1164">
        <v>0</v>
      </c>
      <c r="AQ1164">
        <v>0</v>
      </c>
      <c r="AR1164">
        <v>0</v>
      </c>
      <c r="AS1164">
        <v>0</v>
      </c>
      <c r="AT1164">
        <v>0</v>
      </c>
      <c r="AU1164">
        <v>0</v>
      </c>
      <c r="AV1164">
        <v>0</v>
      </c>
      <c r="BA1164">
        <v>0</v>
      </c>
      <c r="BD1164">
        <v>0</v>
      </c>
      <c r="BG1164">
        <v>0</v>
      </c>
      <c r="BJ1164">
        <v>0</v>
      </c>
      <c r="BM1164">
        <v>0</v>
      </c>
      <c r="BP1164">
        <v>0</v>
      </c>
      <c r="BQ1164" s="48" t="s">
        <v>786</v>
      </c>
      <c r="BR1164" s="48" t="s">
        <v>6121</v>
      </c>
      <c r="BX1164" s="48">
        <v>0</v>
      </c>
      <c r="BY1164" s="48">
        <v>0</v>
      </c>
      <c r="BZ1164" s="48">
        <v>0</v>
      </c>
      <c r="CA1164" s="48">
        <v>0</v>
      </c>
      <c r="CB1164" s="49"/>
    </row>
    <row r="1165" spans="1:80" x14ac:dyDescent="0.25">
      <c r="A1165">
        <v>10001</v>
      </c>
      <c r="B1165" s="48" t="s">
        <v>4042</v>
      </c>
      <c r="C1165" s="48" t="s">
        <v>4043</v>
      </c>
      <c r="E1165" s="48" t="s">
        <v>12</v>
      </c>
      <c r="F1165" s="48">
        <v>41.75</v>
      </c>
      <c r="G1165" s="48">
        <v>10</v>
      </c>
      <c r="H1165" s="48">
        <v>37.58</v>
      </c>
      <c r="I1165" s="48">
        <v>37.58</v>
      </c>
      <c r="J1165" s="48">
        <v>1</v>
      </c>
      <c r="K1165" s="48">
        <v>37.58</v>
      </c>
      <c r="L1165" s="48">
        <v>1</v>
      </c>
      <c r="M1165" s="48">
        <v>37.58</v>
      </c>
      <c r="N1165" s="48">
        <v>1</v>
      </c>
      <c r="O1165">
        <v>1</v>
      </c>
      <c r="P1165" s="48">
        <v>0</v>
      </c>
      <c r="Q1165" s="49">
        <v>42380</v>
      </c>
      <c r="S1165" t="s">
        <v>2161</v>
      </c>
      <c r="T1165" t="s">
        <v>2162</v>
      </c>
      <c r="U1165" s="48" t="s">
        <v>701</v>
      </c>
      <c r="V1165" s="47"/>
      <c r="AB1165">
        <v>0</v>
      </c>
      <c r="AD1165">
        <v>0</v>
      </c>
      <c r="AF1165">
        <v>0</v>
      </c>
      <c r="AG1165">
        <v>0</v>
      </c>
      <c r="AH1165">
        <v>0</v>
      </c>
      <c r="AI1165">
        <v>0</v>
      </c>
      <c r="AJ1165">
        <v>0</v>
      </c>
      <c r="AK1165">
        <v>0</v>
      </c>
      <c r="AM1165">
        <v>0</v>
      </c>
      <c r="AN1165">
        <v>1</v>
      </c>
      <c r="AO1165">
        <v>1</v>
      </c>
      <c r="AP1165">
        <v>0</v>
      </c>
      <c r="AQ1165">
        <v>0</v>
      </c>
      <c r="AR1165">
        <v>0</v>
      </c>
      <c r="AS1165">
        <v>0</v>
      </c>
      <c r="AT1165">
        <v>0</v>
      </c>
      <c r="AU1165">
        <v>0</v>
      </c>
      <c r="AV1165">
        <v>0</v>
      </c>
      <c r="BA1165">
        <v>0</v>
      </c>
      <c r="BD1165">
        <v>0</v>
      </c>
      <c r="BG1165">
        <v>0</v>
      </c>
      <c r="BJ1165">
        <v>0</v>
      </c>
      <c r="BM1165">
        <v>0</v>
      </c>
      <c r="BP1165">
        <v>0</v>
      </c>
      <c r="BQ1165" s="48" t="s">
        <v>701</v>
      </c>
      <c r="BR1165" s="48" t="s">
        <v>4044</v>
      </c>
      <c r="BX1165" s="48">
        <v>0</v>
      </c>
      <c r="BY1165" s="48">
        <v>0</v>
      </c>
      <c r="BZ1165" s="48">
        <v>0</v>
      </c>
      <c r="CA1165" s="48">
        <v>0</v>
      </c>
      <c r="CB1165" s="49">
        <v>0</v>
      </c>
    </row>
    <row r="1166" spans="1:80" x14ac:dyDescent="0.25">
      <c r="A1166">
        <v>10001</v>
      </c>
      <c r="B1166" s="48" t="s">
        <v>6122</v>
      </c>
      <c r="C1166" s="48" t="s">
        <v>6123</v>
      </c>
      <c r="E1166" s="48" t="s">
        <v>12</v>
      </c>
      <c r="F1166" s="48">
        <v>58.92</v>
      </c>
      <c r="G1166" s="48">
        <v>10</v>
      </c>
      <c r="H1166" s="48">
        <v>53.03</v>
      </c>
      <c r="I1166" s="48">
        <v>53.03</v>
      </c>
      <c r="J1166" s="48">
        <v>1</v>
      </c>
      <c r="K1166" s="48">
        <v>53.03</v>
      </c>
      <c r="L1166" s="48">
        <v>1</v>
      </c>
      <c r="M1166" s="48">
        <v>53.03</v>
      </c>
      <c r="N1166" s="48">
        <v>1</v>
      </c>
      <c r="O1166">
        <v>1</v>
      </c>
      <c r="P1166" s="48">
        <v>0</v>
      </c>
      <c r="Q1166" s="49">
        <v>42380</v>
      </c>
      <c r="S1166" t="s">
        <v>2161</v>
      </c>
      <c r="T1166" t="s">
        <v>2162</v>
      </c>
      <c r="U1166" s="48" t="s">
        <v>701</v>
      </c>
      <c r="V1166" s="47"/>
      <c r="AB1166">
        <v>0</v>
      </c>
      <c r="AD1166">
        <v>0</v>
      </c>
      <c r="AF1166">
        <v>0</v>
      </c>
      <c r="AG1166">
        <v>0</v>
      </c>
      <c r="AH1166">
        <v>0</v>
      </c>
      <c r="AI1166">
        <v>0</v>
      </c>
      <c r="AJ1166">
        <v>0</v>
      </c>
      <c r="AK1166">
        <v>0</v>
      </c>
      <c r="AM1166">
        <v>0</v>
      </c>
      <c r="AN1166">
        <v>1</v>
      </c>
      <c r="AO1166">
        <v>1</v>
      </c>
      <c r="AP1166">
        <v>0</v>
      </c>
      <c r="AQ1166">
        <v>0</v>
      </c>
      <c r="AR1166">
        <v>0</v>
      </c>
      <c r="AS1166">
        <v>0</v>
      </c>
      <c r="AT1166">
        <v>0</v>
      </c>
      <c r="AU1166">
        <v>0</v>
      </c>
      <c r="AV1166">
        <v>0</v>
      </c>
      <c r="BA1166">
        <v>0</v>
      </c>
      <c r="BD1166">
        <v>0</v>
      </c>
      <c r="BG1166">
        <v>0</v>
      </c>
      <c r="BJ1166">
        <v>0</v>
      </c>
      <c r="BM1166">
        <v>0</v>
      </c>
      <c r="BP1166">
        <v>0</v>
      </c>
      <c r="BQ1166" s="48" t="s">
        <v>701</v>
      </c>
      <c r="BR1166" s="48" t="s">
        <v>6124</v>
      </c>
      <c r="BX1166" s="48">
        <v>0</v>
      </c>
      <c r="BY1166" s="48">
        <v>0</v>
      </c>
      <c r="BZ1166" s="48">
        <v>0</v>
      </c>
      <c r="CA1166" s="48">
        <v>0</v>
      </c>
      <c r="CB1166" s="49">
        <v>0</v>
      </c>
    </row>
    <row r="1167" spans="1:80" x14ac:dyDescent="0.25">
      <c r="A1167">
        <v>10001</v>
      </c>
      <c r="B1167" s="48" t="s">
        <v>6125</v>
      </c>
      <c r="C1167" s="48" t="s">
        <v>6126</v>
      </c>
      <c r="E1167" s="48" t="s">
        <v>12</v>
      </c>
      <c r="F1167" s="48">
        <v>11.56</v>
      </c>
      <c r="G1167" s="48">
        <v>0</v>
      </c>
      <c r="H1167" s="48">
        <v>11.56</v>
      </c>
      <c r="I1167" s="48">
        <v>11.56</v>
      </c>
      <c r="J1167" s="48">
        <v>1</v>
      </c>
      <c r="K1167" s="48">
        <v>11.56</v>
      </c>
      <c r="L1167" s="48">
        <v>1</v>
      </c>
      <c r="M1167" s="48">
        <v>11.56</v>
      </c>
      <c r="N1167" s="48">
        <v>1</v>
      </c>
      <c r="O1167">
        <v>1</v>
      </c>
      <c r="P1167" s="48">
        <v>0</v>
      </c>
      <c r="Q1167" s="49">
        <v>40801</v>
      </c>
      <c r="S1167" t="s">
        <v>2161</v>
      </c>
      <c r="T1167" t="s">
        <v>2162</v>
      </c>
      <c r="U1167" s="48" t="s">
        <v>786</v>
      </c>
      <c r="V1167" s="47"/>
      <c r="AB1167">
        <v>0</v>
      </c>
      <c r="AD1167">
        <v>0</v>
      </c>
      <c r="AF1167">
        <v>0</v>
      </c>
      <c r="AG1167">
        <v>0</v>
      </c>
      <c r="AH1167">
        <v>0</v>
      </c>
      <c r="AI1167">
        <v>0</v>
      </c>
      <c r="AJ1167">
        <v>0</v>
      </c>
      <c r="AK1167">
        <v>0</v>
      </c>
      <c r="AM1167">
        <v>0</v>
      </c>
      <c r="AN1167">
        <v>1</v>
      </c>
      <c r="AO1167">
        <v>1</v>
      </c>
      <c r="AP1167">
        <v>0</v>
      </c>
      <c r="AQ1167">
        <v>0</v>
      </c>
      <c r="AR1167">
        <v>0</v>
      </c>
      <c r="AS1167">
        <v>0</v>
      </c>
      <c r="AT1167">
        <v>0</v>
      </c>
      <c r="AU1167">
        <v>0</v>
      </c>
      <c r="AV1167">
        <v>0</v>
      </c>
      <c r="BA1167">
        <v>0</v>
      </c>
      <c r="BD1167">
        <v>0</v>
      </c>
      <c r="BG1167">
        <v>0</v>
      </c>
      <c r="BJ1167">
        <v>0</v>
      </c>
      <c r="BM1167">
        <v>0</v>
      </c>
      <c r="BP1167">
        <v>0</v>
      </c>
      <c r="BQ1167" s="48" t="s">
        <v>786</v>
      </c>
      <c r="BR1167" s="48" t="s">
        <v>6127</v>
      </c>
      <c r="BX1167" s="48">
        <v>0</v>
      </c>
      <c r="BY1167" s="48">
        <v>0</v>
      </c>
      <c r="BZ1167" s="48">
        <v>0</v>
      </c>
      <c r="CA1167" s="48">
        <v>0</v>
      </c>
      <c r="CB1167" s="49"/>
    </row>
    <row r="1168" spans="1:80" x14ac:dyDescent="0.25">
      <c r="A1168">
        <v>10001</v>
      </c>
      <c r="B1168" s="48" t="s">
        <v>0</v>
      </c>
      <c r="C1168" s="48" t="s">
        <v>3346</v>
      </c>
      <c r="E1168" s="48" t="s">
        <v>12</v>
      </c>
      <c r="F1168" s="48">
        <v>2.4</v>
      </c>
      <c r="G1168" s="48">
        <v>25</v>
      </c>
      <c r="H1168" s="48">
        <v>2.4</v>
      </c>
      <c r="I1168" s="48">
        <v>1.8</v>
      </c>
      <c r="J1168" s="48">
        <v>1</v>
      </c>
      <c r="K1168" s="48">
        <v>1.8</v>
      </c>
      <c r="L1168" s="48">
        <v>1</v>
      </c>
      <c r="M1168" s="48">
        <v>1.8</v>
      </c>
      <c r="N1168" s="48">
        <v>1</v>
      </c>
      <c r="O1168">
        <v>1</v>
      </c>
      <c r="P1168" s="48">
        <v>4</v>
      </c>
      <c r="Q1168" s="49">
        <v>42745</v>
      </c>
      <c r="S1168" t="s">
        <v>1483</v>
      </c>
      <c r="T1168" t="s">
        <v>1484</v>
      </c>
      <c r="U1168" s="48" t="s">
        <v>3347</v>
      </c>
      <c r="V1168" s="47"/>
      <c r="AB1168">
        <v>0</v>
      </c>
      <c r="AD1168">
        <v>0</v>
      </c>
      <c r="AF1168">
        <v>0</v>
      </c>
      <c r="AG1168">
        <v>0</v>
      </c>
      <c r="AH1168">
        <v>0</v>
      </c>
      <c r="AI1168">
        <v>0</v>
      </c>
      <c r="AJ1168">
        <v>0</v>
      </c>
      <c r="AK1168">
        <v>0</v>
      </c>
      <c r="AM1168">
        <v>0</v>
      </c>
      <c r="AN1168">
        <v>1</v>
      </c>
      <c r="AO1168">
        <v>1</v>
      </c>
      <c r="AP1168">
        <v>0</v>
      </c>
      <c r="AQ1168">
        <v>0</v>
      </c>
      <c r="AR1168">
        <v>0</v>
      </c>
      <c r="AS1168">
        <v>0</v>
      </c>
      <c r="AT1168">
        <v>0</v>
      </c>
      <c r="AU1168">
        <v>0</v>
      </c>
      <c r="AV1168">
        <v>0</v>
      </c>
      <c r="BA1168">
        <v>0</v>
      </c>
      <c r="BD1168">
        <v>0</v>
      </c>
      <c r="BG1168">
        <v>0</v>
      </c>
      <c r="BJ1168">
        <v>0</v>
      </c>
      <c r="BM1168">
        <v>0</v>
      </c>
      <c r="BP1168">
        <v>0</v>
      </c>
      <c r="BQ1168" s="48" t="s">
        <v>3347</v>
      </c>
      <c r="BX1168" s="48">
        <v>0</v>
      </c>
      <c r="BY1168" s="48">
        <v>15</v>
      </c>
      <c r="BZ1168" s="48">
        <v>0</v>
      </c>
      <c r="CA1168" s="48">
        <v>0</v>
      </c>
      <c r="CB1168" s="49">
        <v>0</v>
      </c>
    </row>
    <row r="1169" spans="1:80" x14ac:dyDescent="0.25">
      <c r="A1169">
        <v>10001</v>
      </c>
      <c r="B1169" s="48" t="s">
        <v>2562</v>
      </c>
      <c r="C1169" s="48" t="s">
        <v>2563</v>
      </c>
      <c r="E1169" s="48" t="s">
        <v>12</v>
      </c>
      <c r="F1169" s="48">
        <v>312.5</v>
      </c>
      <c r="G1169" s="48">
        <v>0</v>
      </c>
      <c r="H1169" s="48">
        <v>312.5</v>
      </c>
      <c r="I1169" s="48">
        <v>312.5</v>
      </c>
      <c r="J1169" s="48">
        <v>1</v>
      </c>
      <c r="K1169" s="48">
        <v>312.5</v>
      </c>
      <c r="L1169" s="48">
        <v>1</v>
      </c>
      <c r="M1169" s="48">
        <v>312.5</v>
      </c>
      <c r="N1169" s="48">
        <v>1</v>
      </c>
      <c r="O1169">
        <v>1</v>
      </c>
      <c r="P1169" s="48">
        <v>0</v>
      </c>
      <c r="Q1169" s="49">
        <v>41431</v>
      </c>
      <c r="S1169" t="s">
        <v>2549</v>
      </c>
      <c r="T1169" t="s">
        <v>2550</v>
      </c>
      <c r="U1169" s="48" t="s">
        <v>2564</v>
      </c>
      <c r="V1169" s="47"/>
      <c r="AB1169">
        <v>0</v>
      </c>
      <c r="AD1169">
        <v>0</v>
      </c>
      <c r="AF1169">
        <v>0</v>
      </c>
      <c r="AG1169">
        <v>0</v>
      </c>
      <c r="AH1169">
        <v>0</v>
      </c>
      <c r="AI1169">
        <v>0</v>
      </c>
      <c r="AJ1169">
        <v>0</v>
      </c>
      <c r="AK1169">
        <v>0</v>
      </c>
      <c r="AM1169">
        <v>0</v>
      </c>
      <c r="AN1169">
        <v>1</v>
      </c>
      <c r="AO1169">
        <v>1</v>
      </c>
      <c r="AP1169">
        <v>0</v>
      </c>
      <c r="AQ1169">
        <v>0</v>
      </c>
      <c r="AR1169">
        <v>0</v>
      </c>
      <c r="AS1169">
        <v>0</v>
      </c>
      <c r="AT1169">
        <v>0</v>
      </c>
      <c r="AU1169">
        <v>0</v>
      </c>
      <c r="AV1169">
        <v>0</v>
      </c>
      <c r="BA1169">
        <v>0</v>
      </c>
      <c r="BD1169">
        <v>0</v>
      </c>
      <c r="BG1169">
        <v>0</v>
      </c>
      <c r="BJ1169">
        <v>0</v>
      </c>
      <c r="BM1169">
        <v>0</v>
      </c>
      <c r="BP1169">
        <v>0</v>
      </c>
      <c r="BQ1169" s="48" t="s">
        <v>2564</v>
      </c>
      <c r="BX1169" s="48">
        <v>0</v>
      </c>
      <c r="BY1169" s="48">
        <v>21</v>
      </c>
      <c r="BZ1169" s="48">
        <v>0</v>
      </c>
      <c r="CA1169" s="48">
        <v>0</v>
      </c>
      <c r="CB1169" s="49"/>
    </row>
    <row r="1170" spans="1:80" x14ac:dyDescent="0.25">
      <c r="A1170">
        <v>10001</v>
      </c>
      <c r="B1170" s="48" t="s">
        <v>4920</v>
      </c>
      <c r="C1170" s="48" t="s">
        <v>4921</v>
      </c>
      <c r="E1170" s="48" t="s">
        <v>12</v>
      </c>
      <c r="F1170" s="48">
        <v>32.31</v>
      </c>
      <c r="G1170" s="48">
        <v>0</v>
      </c>
      <c r="H1170" s="48">
        <v>32.31</v>
      </c>
      <c r="I1170" s="48">
        <v>32.31</v>
      </c>
      <c r="J1170" s="48">
        <v>1</v>
      </c>
      <c r="K1170" s="48">
        <v>32.31</v>
      </c>
      <c r="L1170" s="48">
        <v>1</v>
      </c>
      <c r="M1170" s="48">
        <v>32.31</v>
      </c>
      <c r="N1170" s="48">
        <v>1</v>
      </c>
      <c r="O1170">
        <v>1</v>
      </c>
      <c r="P1170" s="48">
        <v>0</v>
      </c>
      <c r="Q1170" s="49">
        <v>42527</v>
      </c>
      <c r="S1170" t="s">
        <v>3605</v>
      </c>
      <c r="T1170" t="s">
        <v>3606</v>
      </c>
      <c r="U1170" s="48" t="s">
        <v>1918</v>
      </c>
      <c r="V1170" s="47"/>
      <c r="AB1170">
        <v>0</v>
      </c>
      <c r="AD1170">
        <v>0</v>
      </c>
      <c r="AF1170">
        <v>0</v>
      </c>
      <c r="AG1170">
        <v>0</v>
      </c>
      <c r="AH1170">
        <v>0</v>
      </c>
      <c r="AI1170">
        <v>0</v>
      </c>
      <c r="AJ1170">
        <v>0</v>
      </c>
      <c r="AK1170">
        <v>0</v>
      </c>
      <c r="AM1170">
        <v>0</v>
      </c>
      <c r="AN1170">
        <v>1</v>
      </c>
      <c r="AO1170">
        <v>1</v>
      </c>
      <c r="AP1170">
        <v>0</v>
      </c>
      <c r="AQ1170">
        <v>0</v>
      </c>
      <c r="AR1170">
        <v>0</v>
      </c>
      <c r="AS1170">
        <v>0</v>
      </c>
      <c r="AT1170">
        <v>0</v>
      </c>
      <c r="AU1170">
        <v>0</v>
      </c>
      <c r="AV1170">
        <v>0</v>
      </c>
      <c r="BA1170">
        <v>0</v>
      </c>
      <c r="BD1170">
        <v>0</v>
      </c>
      <c r="BG1170">
        <v>0</v>
      </c>
      <c r="BJ1170">
        <v>0</v>
      </c>
      <c r="BM1170">
        <v>0</v>
      </c>
      <c r="BP1170">
        <v>0</v>
      </c>
      <c r="BQ1170" s="48" t="s">
        <v>1918</v>
      </c>
      <c r="BR1170" s="48" t="s">
        <v>4922</v>
      </c>
      <c r="BX1170" s="48">
        <v>0</v>
      </c>
      <c r="BY1170" s="48">
        <v>19</v>
      </c>
      <c r="BZ1170" s="48">
        <v>0</v>
      </c>
      <c r="CA1170" s="48">
        <v>0</v>
      </c>
      <c r="CB1170" s="49">
        <v>0</v>
      </c>
    </row>
    <row r="1171" spans="1:80" x14ac:dyDescent="0.25">
      <c r="A1171">
        <v>10001</v>
      </c>
      <c r="B1171" s="48" t="s">
        <v>7590</v>
      </c>
      <c r="C1171" s="48" t="s">
        <v>7591</v>
      </c>
      <c r="E1171" s="48" t="s">
        <v>12</v>
      </c>
      <c r="F1171" s="48">
        <v>76.239999999999995</v>
      </c>
      <c r="G1171" s="48">
        <v>0</v>
      </c>
      <c r="H1171" s="48">
        <v>76.239999999999995</v>
      </c>
      <c r="I1171" s="48">
        <v>76.239999999999995</v>
      </c>
      <c r="J1171" s="48">
        <v>1</v>
      </c>
      <c r="K1171" s="48">
        <v>76.239999999999995</v>
      </c>
      <c r="L1171" s="48">
        <v>1</v>
      </c>
      <c r="M1171" s="48">
        <v>76.239999999999995</v>
      </c>
      <c r="N1171" s="48">
        <v>1</v>
      </c>
      <c r="O1171">
        <v>1</v>
      </c>
      <c r="P1171" s="48">
        <v>0</v>
      </c>
      <c r="Q1171" s="49">
        <v>42648</v>
      </c>
      <c r="S1171" t="s">
        <v>3605</v>
      </c>
      <c r="T1171" t="s">
        <v>3606</v>
      </c>
      <c r="U1171" s="48" t="s">
        <v>1918</v>
      </c>
      <c r="V1171" s="47"/>
      <c r="AB1171">
        <v>0</v>
      </c>
      <c r="AD1171">
        <v>0</v>
      </c>
      <c r="AF1171">
        <v>0</v>
      </c>
      <c r="AG1171">
        <v>0</v>
      </c>
      <c r="AH1171">
        <v>0</v>
      </c>
      <c r="AI1171">
        <v>0</v>
      </c>
      <c r="AJ1171">
        <v>0</v>
      </c>
      <c r="AK1171">
        <v>0</v>
      </c>
      <c r="AM1171">
        <v>0</v>
      </c>
      <c r="AN1171">
        <v>1</v>
      </c>
      <c r="AO1171">
        <v>1</v>
      </c>
      <c r="AP1171">
        <v>0</v>
      </c>
      <c r="AQ1171">
        <v>0</v>
      </c>
      <c r="AR1171">
        <v>0</v>
      </c>
      <c r="AS1171">
        <v>0</v>
      </c>
      <c r="AT1171">
        <v>0</v>
      </c>
      <c r="AU1171">
        <v>0</v>
      </c>
      <c r="AV1171">
        <v>0</v>
      </c>
      <c r="BA1171">
        <v>0</v>
      </c>
      <c r="BD1171">
        <v>0</v>
      </c>
      <c r="BG1171">
        <v>0</v>
      </c>
      <c r="BJ1171">
        <v>0</v>
      </c>
      <c r="BM1171">
        <v>0</v>
      </c>
      <c r="BP1171">
        <v>0</v>
      </c>
      <c r="BQ1171" s="48" t="s">
        <v>1918</v>
      </c>
      <c r="BR1171" s="48" t="s">
        <v>7592</v>
      </c>
      <c r="BX1171" s="48">
        <v>0</v>
      </c>
      <c r="BY1171" s="48">
        <v>19</v>
      </c>
      <c r="BZ1171" s="48">
        <v>0</v>
      </c>
      <c r="CA1171" s="48">
        <v>0</v>
      </c>
      <c r="CB1171" s="49">
        <v>0</v>
      </c>
    </row>
    <row r="1172" spans="1:80" x14ac:dyDescent="0.25">
      <c r="A1172">
        <v>10001</v>
      </c>
      <c r="B1172" s="48" t="s">
        <v>7765</v>
      </c>
      <c r="C1172" s="48" t="s">
        <v>7766</v>
      </c>
      <c r="E1172" s="48" t="s">
        <v>12</v>
      </c>
      <c r="F1172" s="48">
        <v>46.76</v>
      </c>
      <c r="G1172" s="48">
        <v>0</v>
      </c>
      <c r="H1172" s="48">
        <v>46.76</v>
      </c>
      <c r="I1172" s="48">
        <v>46.76</v>
      </c>
      <c r="J1172" s="48">
        <v>1</v>
      </c>
      <c r="K1172" s="48">
        <v>46.76</v>
      </c>
      <c r="L1172" s="48">
        <v>1</v>
      </c>
      <c r="M1172" s="48">
        <v>46.76</v>
      </c>
      <c r="N1172" s="48">
        <v>1</v>
      </c>
      <c r="O1172">
        <v>1</v>
      </c>
      <c r="P1172" s="48">
        <v>0</v>
      </c>
      <c r="Q1172" s="49">
        <v>42985</v>
      </c>
      <c r="S1172" t="s">
        <v>3605</v>
      </c>
      <c r="T1172" t="s">
        <v>3606</v>
      </c>
      <c r="U1172" s="48" t="s">
        <v>1918</v>
      </c>
      <c r="V1172" s="47"/>
      <c r="AB1172">
        <v>0</v>
      </c>
      <c r="AD1172">
        <v>0</v>
      </c>
      <c r="AF1172">
        <v>0</v>
      </c>
      <c r="AG1172">
        <v>0</v>
      </c>
      <c r="AH1172">
        <v>0</v>
      </c>
      <c r="AI1172">
        <v>0</v>
      </c>
      <c r="AJ1172">
        <v>0</v>
      </c>
      <c r="AK1172">
        <v>0</v>
      </c>
      <c r="AM1172">
        <v>0</v>
      </c>
      <c r="AN1172">
        <v>1</v>
      </c>
      <c r="AO1172">
        <v>1</v>
      </c>
      <c r="AP1172">
        <v>0</v>
      </c>
      <c r="AQ1172">
        <v>0</v>
      </c>
      <c r="AR1172">
        <v>0</v>
      </c>
      <c r="AS1172">
        <v>0</v>
      </c>
      <c r="AT1172">
        <v>0</v>
      </c>
      <c r="AU1172">
        <v>0</v>
      </c>
      <c r="AV1172">
        <v>0</v>
      </c>
      <c r="BA1172">
        <v>0</v>
      </c>
      <c r="BD1172">
        <v>0</v>
      </c>
      <c r="BG1172">
        <v>0</v>
      </c>
      <c r="BJ1172">
        <v>0</v>
      </c>
      <c r="BM1172">
        <v>0</v>
      </c>
      <c r="BP1172">
        <v>0</v>
      </c>
      <c r="BQ1172" s="48" t="s">
        <v>1918</v>
      </c>
      <c r="BR1172" s="48" t="s">
        <v>7767</v>
      </c>
      <c r="BX1172" s="48">
        <v>0</v>
      </c>
      <c r="BY1172" s="48">
        <v>19</v>
      </c>
      <c r="BZ1172" s="48">
        <v>0</v>
      </c>
      <c r="CA1172" s="48">
        <v>0</v>
      </c>
      <c r="CB1172" s="49">
        <v>0</v>
      </c>
    </row>
    <row r="1173" spans="1:80" x14ac:dyDescent="0.25">
      <c r="A1173">
        <v>10001</v>
      </c>
      <c r="B1173" s="48" t="s">
        <v>5426</v>
      </c>
      <c r="C1173" s="48" t="s">
        <v>5427</v>
      </c>
      <c r="D1173" t="s">
        <v>3916</v>
      </c>
      <c r="E1173" s="48" t="s">
        <v>12</v>
      </c>
      <c r="F1173" s="48">
        <v>189</v>
      </c>
      <c r="G1173" s="48">
        <v>0</v>
      </c>
      <c r="H1173" s="48">
        <v>189</v>
      </c>
      <c r="I1173" s="48">
        <v>189</v>
      </c>
      <c r="J1173" s="48">
        <v>1</v>
      </c>
      <c r="K1173" s="48">
        <v>189</v>
      </c>
      <c r="L1173" s="48">
        <v>1</v>
      </c>
      <c r="M1173" s="48">
        <v>189</v>
      </c>
      <c r="N1173" s="48">
        <v>1</v>
      </c>
      <c r="O1173">
        <v>1</v>
      </c>
      <c r="P1173" s="48">
        <v>0</v>
      </c>
      <c r="Q1173" s="49">
        <v>40728</v>
      </c>
      <c r="S1173" t="s">
        <v>1598</v>
      </c>
      <c r="T1173" t="s">
        <v>1599</v>
      </c>
      <c r="U1173" s="48" t="s">
        <v>786</v>
      </c>
      <c r="V1173" s="47"/>
      <c r="AB1173">
        <v>0</v>
      </c>
      <c r="AD1173">
        <v>0</v>
      </c>
      <c r="AF1173">
        <v>0</v>
      </c>
      <c r="AG1173">
        <v>0</v>
      </c>
      <c r="AH1173">
        <v>0</v>
      </c>
      <c r="AI1173">
        <v>0</v>
      </c>
      <c r="AJ1173">
        <v>0</v>
      </c>
      <c r="AK1173">
        <v>0</v>
      </c>
      <c r="AM1173">
        <v>0</v>
      </c>
      <c r="AN1173">
        <v>1</v>
      </c>
      <c r="AO1173">
        <v>1</v>
      </c>
      <c r="AP1173">
        <v>0</v>
      </c>
      <c r="AQ1173">
        <v>0</v>
      </c>
      <c r="AR1173">
        <v>0</v>
      </c>
      <c r="AS1173">
        <v>0</v>
      </c>
      <c r="AT1173">
        <v>0</v>
      </c>
      <c r="AU1173">
        <v>0</v>
      </c>
      <c r="AV1173">
        <v>0</v>
      </c>
      <c r="BA1173">
        <v>0</v>
      </c>
      <c r="BD1173">
        <v>0</v>
      </c>
      <c r="BG1173">
        <v>0</v>
      </c>
      <c r="BJ1173">
        <v>0</v>
      </c>
      <c r="BM1173">
        <v>0</v>
      </c>
      <c r="BP1173">
        <v>0</v>
      </c>
      <c r="BQ1173" s="48" t="s">
        <v>786</v>
      </c>
      <c r="BR1173" s="48" t="s">
        <v>2981</v>
      </c>
      <c r="BX1173" s="48">
        <v>0</v>
      </c>
      <c r="BY1173" s="48">
        <v>15</v>
      </c>
      <c r="BZ1173" s="48">
        <v>0</v>
      </c>
      <c r="CA1173" s="48">
        <v>0</v>
      </c>
      <c r="CB1173" s="49"/>
    </row>
    <row r="1174" spans="1:80" x14ac:dyDescent="0.25">
      <c r="A1174">
        <v>10001</v>
      </c>
      <c r="B1174" s="48" t="s">
        <v>5428</v>
      </c>
      <c r="C1174" s="48" t="s">
        <v>5429</v>
      </c>
      <c r="D1174" t="s">
        <v>3916</v>
      </c>
      <c r="E1174" s="48" t="s">
        <v>12</v>
      </c>
      <c r="F1174" s="48">
        <v>205</v>
      </c>
      <c r="G1174" s="48">
        <v>0</v>
      </c>
      <c r="H1174" s="48">
        <v>195</v>
      </c>
      <c r="I1174" s="48">
        <v>205</v>
      </c>
      <c r="J1174" s="48">
        <v>1</v>
      </c>
      <c r="K1174" s="48">
        <v>195</v>
      </c>
      <c r="L1174" s="48">
        <v>1</v>
      </c>
      <c r="M1174" s="48">
        <v>205</v>
      </c>
      <c r="N1174" s="48">
        <v>1</v>
      </c>
      <c r="O1174">
        <v>1</v>
      </c>
      <c r="P1174" s="48">
        <v>0</v>
      </c>
      <c r="Q1174" s="49">
        <v>41555</v>
      </c>
      <c r="S1174" t="s">
        <v>1598</v>
      </c>
      <c r="T1174" t="s">
        <v>1599</v>
      </c>
      <c r="U1174" s="48" t="s">
        <v>786</v>
      </c>
      <c r="V1174" s="47"/>
      <c r="AB1174">
        <v>0</v>
      </c>
      <c r="AD1174">
        <v>0</v>
      </c>
      <c r="AF1174">
        <v>0</v>
      </c>
      <c r="AG1174">
        <v>0</v>
      </c>
      <c r="AH1174">
        <v>0</v>
      </c>
      <c r="AI1174">
        <v>0</v>
      </c>
      <c r="AJ1174">
        <v>0</v>
      </c>
      <c r="AK1174">
        <v>0</v>
      </c>
      <c r="AM1174">
        <v>0</v>
      </c>
      <c r="AN1174">
        <v>1</v>
      </c>
      <c r="AO1174">
        <v>1</v>
      </c>
      <c r="AP1174">
        <v>0</v>
      </c>
      <c r="AQ1174">
        <v>0</v>
      </c>
      <c r="AR1174">
        <v>0</v>
      </c>
      <c r="AS1174">
        <v>0</v>
      </c>
      <c r="AT1174">
        <v>0</v>
      </c>
      <c r="AU1174">
        <v>0</v>
      </c>
      <c r="AV1174">
        <v>0</v>
      </c>
      <c r="BA1174">
        <v>0</v>
      </c>
      <c r="BD1174">
        <v>0</v>
      </c>
      <c r="BG1174">
        <v>0</v>
      </c>
      <c r="BJ1174">
        <v>0</v>
      </c>
      <c r="BM1174">
        <v>0</v>
      </c>
      <c r="BP1174">
        <v>0</v>
      </c>
      <c r="BQ1174" s="48" t="s">
        <v>786</v>
      </c>
      <c r="BR1174" s="48" t="s">
        <v>2981</v>
      </c>
      <c r="BX1174" s="48">
        <v>0</v>
      </c>
      <c r="BY1174" s="48">
        <v>15</v>
      </c>
      <c r="BZ1174" s="48">
        <v>0</v>
      </c>
      <c r="CA1174" s="48">
        <v>0</v>
      </c>
      <c r="CB1174" s="49"/>
    </row>
    <row r="1175" spans="1:80" x14ac:dyDescent="0.25">
      <c r="A1175">
        <v>10001</v>
      </c>
      <c r="B1175" s="48" t="s">
        <v>4685</v>
      </c>
      <c r="C1175" s="48" t="s">
        <v>4686</v>
      </c>
      <c r="E1175" s="48" t="s">
        <v>12</v>
      </c>
      <c r="F1175" s="48">
        <v>125.5</v>
      </c>
      <c r="G1175" s="48">
        <v>0</v>
      </c>
      <c r="H1175" s="48">
        <v>125.5</v>
      </c>
      <c r="I1175" s="48">
        <v>125.5</v>
      </c>
      <c r="J1175" s="48">
        <v>1</v>
      </c>
      <c r="K1175" s="48">
        <v>125.5</v>
      </c>
      <c r="L1175" s="48">
        <v>1</v>
      </c>
      <c r="M1175" s="48">
        <v>125.5</v>
      </c>
      <c r="N1175" s="48">
        <v>1</v>
      </c>
      <c r="O1175">
        <v>1</v>
      </c>
      <c r="P1175" s="48">
        <v>0</v>
      </c>
      <c r="Q1175" s="49">
        <v>42030</v>
      </c>
      <c r="S1175" t="s">
        <v>1598</v>
      </c>
      <c r="T1175" t="s">
        <v>1599</v>
      </c>
      <c r="U1175" s="48" t="s">
        <v>1918</v>
      </c>
      <c r="V1175" s="47"/>
      <c r="AB1175">
        <v>0</v>
      </c>
      <c r="AD1175">
        <v>0</v>
      </c>
      <c r="AF1175">
        <v>0</v>
      </c>
      <c r="AG1175">
        <v>0</v>
      </c>
      <c r="AH1175">
        <v>0</v>
      </c>
      <c r="AI1175">
        <v>0</v>
      </c>
      <c r="AJ1175">
        <v>0</v>
      </c>
      <c r="AK1175">
        <v>0</v>
      </c>
      <c r="AM1175">
        <v>0</v>
      </c>
      <c r="AN1175">
        <v>1</v>
      </c>
      <c r="AO1175">
        <v>1</v>
      </c>
      <c r="AP1175">
        <v>0</v>
      </c>
      <c r="AQ1175">
        <v>0</v>
      </c>
      <c r="AR1175">
        <v>0</v>
      </c>
      <c r="AS1175">
        <v>0</v>
      </c>
      <c r="AT1175">
        <v>0</v>
      </c>
      <c r="AU1175">
        <v>0</v>
      </c>
      <c r="AV1175">
        <v>0</v>
      </c>
      <c r="BA1175">
        <v>0</v>
      </c>
      <c r="BD1175">
        <v>0</v>
      </c>
      <c r="BG1175">
        <v>0</v>
      </c>
      <c r="BJ1175">
        <v>0</v>
      </c>
      <c r="BM1175">
        <v>0</v>
      </c>
      <c r="BP1175">
        <v>0</v>
      </c>
      <c r="BQ1175" s="48" t="s">
        <v>1918</v>
      </c>
      <c r="BR1175" s="48" t="s">
        <v>4687</v>
      </c>
      <c r="BX1175" s="48">
        <v>0</v>
      </c>
      <c r="BY1175" s="48">
        <v>15</v>
      </c>
      <c r="BZ1175" s="48">
        <v>0</v>
      </c>
      <c r="CA1175" s="48">
        <v>0</v>
      </c>
      <c r="CB1175" s="49"/>
    </row>
    <row r="1176" spans="1:80" x14ac:dyDescent="0.25">
      <c r="A1176">
        <v>10001</v>
      </c>
      <c r="B1176" s="48" t="s">
        <v>1235</v>
      </c>
      <c r="C1176" s="48" t="s">
        <v>1236</v>
      </c>
      <c r="E1176" s="48" t="s">
        <v>12</v>
      </c>
      <c r="F1176" s="48">
        <v>8.85</v>
      </c>
      <c r="G1176" s="48">
        <v>0</v>
      </c>
      <c r="H1176" s="48">
        <v>8.85</v>
      </c>
      <c r="I1176" s="48">
        <v>8.85</v>
      </c>
      <c r="J1176" s="48">
        <v>1</v>
      </c>
      <c r="K1176" s="48">
        <v>8.85</v>
      </c>
      <c r="L1176" s="48">
        <v>1</v>
      </c>
      <c r="M1176" s="48">
        <v>8.85</v>
      </c>
      <c r="N1176" s="48">
        <v>1</v>
      </c>
      <c r="O1176">
        <v>1</v>
      </c>
      <c r="P1176" s="48">
        <v>0</v>
      </c>
      <c r="Q1176" s="49">
        <v>41670</v>
      </c>
      <c r="S1176" t="s">
        <v>1179</v>
      </c>
      <c r="T1176" t="s">
        <v>1180</v>
      </c>
      <c r="U1176" s="48" t="s">
        <v>1119</v>
      </c>
      <c r="V1176" s="47"/>
      <c r="AB1176">
        <v>0</v>
      </c>
      <c r="AD1176">
        <v>0</v>
      </c>
      <c r="AF1176">
        <v>0</v>
      </c>
      <c r="AG1176">
        <v>0</v>
      </c>
      <c r="AH1176">
        <v>0</v>
      </c>
      <c r="AI1176">
        <v>0</v>
      </c>
      <c r="AJ1176">
        <v>0</v>
      </c>
      <c r="AK1176">
        <v>0</v>
      </c>
      <c r="AM1176">
        <v>0</v>
      </c>
      <c r="AN1176">
        <v>1</v>
      </c>
      <c r="AO1176">
        <v>1</v>
      </c>
      <c r="AP1176">
        <v>0</v>
      </c>
      <c r="AQ1176">
        <v>0</v>
      </c>
      <c r="AR1176">
        <v>0</v>
      </c>
      <c r="AS1176">
        <v>0</v>
      </c>
      <c r="AT1176">
        <v>0</v>
      </c>
      <c r="AU1176">
        <v>0</v>
      </c>
      <c r="AV1176">
        <v>0</v>
      </c>
      <c r="BA1176">
        <v>0</v>
      </c>
      <c r="BD1176">
        <v>0</v>
      </c>
      <c r="BG1176">
        <v>0</v>
      </c>
      <c r="BJ1176">
        <v>0</v>
      </c>
      <c r="BM1176">
        <v>0</v>
      </c>
      <c r="BP1176">
        <v>0</v>
      </c>
      <c r="BQ1176" s="48" t="s">
        <v>1119</v>
      </c>
      <c r="BR1176" s="48" t="s">
        <v>1237</v>
      </c>
      <c r="BX1176" s="48">
        <v>0</v>
      </c>
      <c r="BY1176" s="48">
        <v>21</v>
      </c>
      <c r="BZ1176" s="48">
        <v>0</v>
      </c>
      <c r="CA1176" s="48">
        <v>0</v>
      </c>
      <c r="CB1176" s="49"/>
    </row>
    <row r="1177" spans="1:80" x14ac:dyDescent="0.25">
      <c r="A1177">
        <v>10001</v>
      </c>
      <c r="B1177" s="48" t="s">
        <v>3322</v>
      </c>
      <c r="C1177" s="48" t="s">
        <v>3322</v>
      </c>
      <c r="E1177" s="48" t="s">
        <v>1295</v>
      </c>
      <c r="F1177" s="48">
        <v>0</v>
      </c>
      <c r="G1177" s="48">
        <v>0</v>
      </c>
      <c r="H1177" s="48">
        <v>0</v>
      </c>
      <c r="I1177" s="48">
        <v>0</v>
      </c>
      <c r="J1177" s="48">
        <v>1</v>
      </c>
      <c r="K1177" s="48">
        <v>0</v>
      </c>
      <c r="L1177" s="48">
        <v>1</v>
      </c>
      <c r="M1177" s="48">
        <v>0</v>
      </c>
      <c r="N1177" s="48">
        <v>1</v>
      </c>
      <c r="O1177">
        <v>1</v>
      </c>
      <c r="P1177" s="48">
        <v>0</v>
      </c>
      <c r="Q1177" s="49">
        <v>42332</v>
      </c>
      <c r="R1177" t="s">
        <v>3322</v>
      </c>
      <c r="S1177" t="s">
        <v>1483</v>
      </c>
      <c r="T1177" t="s">
        <v>1484</v>
      </c>
      <c r="V1177" s="47"/>
      <c r="AB1177">
        <v>0</v>
      </c>
      <c r="AD1177">
        <v>0</v>
      </c>
      <c r="AF1177">
        <v>0</v>
      </c>
      <c r="AG1177">
        <v>0</v>
      </c>
      <c r="AH1177">
        <v>0</v>
      </c>
      <c r="AI1177">
        <v>0</v>
      </c>
      <c r="AJ1177">
        <v>0</v>
      </c>
      <c r="AK1177">
        <v>0</v>
      </c>
      <c r="AM1177">
        <v>0</v>
      </c>
      <c r="AN1177">
        <v>1</v>
      </c>
      <c r="AO1177">
        <v>1</v>
      </c>
      <c r="AP1177">
        <v>0</v>
      </c>
      <c r="AQ1177">
        <v>0</v>
      </c>
      <c r="AR1177">
        <v>0</v>
      </c>
      <c r="AS1177">
        <v>0</v>
      </c>
      <c r="AT1177">
        <v>0</v>
      </c>
      <c r="AU1177">
        <v>0</v>
      </c>
      <c r="AV1177">
        <v>0</v>
      </c>
      <c r="BA1177">
        <v>0</v>
      </c>
      <c r="BD1177">
        <v>0</v>
      </c>
      <c r="BG1177">
        <v>0</v>
      </c>
      <c r="BJ1177">
        <v>0</v>
      </c>
      <c r="BM1177">
        <v>0</v>
      </c>
      <c r="BP1177">
        <v>0</v>
      </c>
      <c r="BX1177" s="48">
        <v>0</v>
      </c>
      <c r="BY1177" s="48">
        <v>21</v>
      </c>
      <c r="BZ1177" s="48">
        <v>0</v>
      </c>
      <c r="CA1177" s="48">
        <v>0</v>
      </c>
      <c r="CB1177" s="49"/>
    </row>
    <row r="1178" spans="1:80" x14ac:dyDescent="0.25">
      <c r="A1178">
        <v>10001</v>
      </c>
      <c r="B1178" s="48" t="s">
        <v>6219</v>
      </c>
      <c r="C1178" s="48" t="s">
        <v>6220</v>
      </c>
      <c r="D1178" t="s">
        <v>6221</v>
      </c>
      <c r="E1178" s="48" t="s">
        <v>12</v>
      </c>
      <c r="F1178" s="48">
        <v>1.2</v>
      </c>
      <c r="G1178" s="48">
        <v>17</v>
      </c>
      <c r="H1178" s="48">
        <v>1</v>
      </c>
      <c r="I1178" s="48">
        <v>1</v>
      </c>
      <c r="J1178" s="48">
        <v>1</v>
      </c>
      <c r="K1178" s="48">
        <v>1</v>
      </c>
      <c r="L1178" s="48">
        <v>1</v>
      </c>
      <c r="M1178" s="48">
        <v>1</v>
      </c>
      <c r="N1178" s="48">
        <v>1</v>
      </c>
      <c r="O1178">
        <v>1</v>
      </c>
      <c r="P1178" s="48">
        <v>0</v>
      </c>
      <c r="Q1178" s="49">
        <v>39923</v>
      </c>
      <c r="S1178" t="s">
        <v>2161</v>
      </c>
      <c r="T1178" t="s">
        <v>2162</v>
      </c>
      <c r="U1178" s="48" t="s">
        <v>1857</v>
      </c>
      <c r="V1178" s="47"/>
      <c r="AB1178">
        <v>0</v>
      </c>
      <c r="AD1178">
        <v>0</v>
      </c>
      <c r="AF1178">
        <v>0</v>
      </c>
      <c r="AG1178">
        <v>0</v>
      </c>
      <c r="AH1178">
        <v>0</v>
      </c>
      <c r="AI1178">
        <v>0</v>
      </c>
      <c r="AJ1178">
        <v>0</v>
      </c>
      <c r="AK1178">
        <v>0</v>
      </c>
      <c r="AM1178">
        <v>0</v>
      </c>
      <c r="AN1178">
        <v>1</v>
      </c>
      <c r="AO1178">
        <v>1</v>
      </c>
      <c r="AP1178">
        <v>0</v>
      </c>
      <c r="AQ1178">
        <v>0</v>
      </c>
      <c r="AR1178">
        <v>0</v>
      </c>
      <c r="AS1178">
        <v>0</v>
      </c>
      <c r="AT1178">
        <v>0</v>
      </c>
      <c r="AU1178">
        <v>0</v>
      </c>
      <c r="AV1178">
        <v>0</v>
      </c>
      <c r="BA1178">
        <v>0</v>
      </c>
      <c r="BD1178">
        <v>0</v>
      </c>
      <c r="BG1178">
        <v>0</v>
      </c>
      <c r="BJ1178">
        <v>0</v>
      </c>
      <c r="BM1178">
        <v>0</v>
      </c>
      <c r="BP1178">
        <v>0</v>
      </c>
      <c r="BQ1178" s="48" t="s">
        <v>1857</v>
      </c>
      <c r="BR1178" s="48" t="s">
        <v>6222</v>
      </c>
      <c r="BX1178" s="48">
        <v>0</v>
      </c>
      <c r="BY1178" s="48">
        <v>15</v>
      </c>
      <c r="BZ1178" s="48">
        <v>0</v>
      </c>
      <c r="CA1178" s="48">
        <v>0</v>
      </c>
      <c r="CB1178" s="49"/>
    </row>
    <row r="1179" spans="1:80" x14ac:dyDescent="0.25">
      <c r="A1179">
        <v>10001</v>
      </c>
      <c r="B1179" s="48" t="s">
        <v>2102</v>
      </c>
      <c r="C1179" s="48" t="s">
        <v>2103</v>
      </c>
      <c r="E1179" s="48" t="s">
        <v>12</v>
      </c>
      <c r="F1179" s="48">
        <v>11.79</v>
      </c>
      <c r="G1179" s="48">
        <v>10</v>
      </c>
      <c r="H1179" s="48">
        <v>10.61</v>
      </c>
      <c r="I1179" s="48">
        <v>10.61</v>
      </c>
      <c r="J1179" s="48">
        <v>1</v>
      </c>
      <c r="K1179" s="48">
        <v>10.61</v>
      </c>
      <c r="L1179" s="48">
        <v>1</v>
      </c>
      <c r="M1179" s="48">
        <v>10.61</v>
      </c>
      <c r="N1179" s="48">
        <v>1</v>
      </c>
      <c r="O1179">
        <v>1</v>
      </c>
      <c r="P1179" s="48">
        <v>0</v>
      </c>
      <c r="Q1179" s="49">
        <v>42530</v>
      </c>
      <c r="S1179" t="s">
        <v>1869</v>
      </c>
      <c r="T1179" t="s">
        <v>1870</v>
      </c>
      <c r="U1179" s="48" t="s">
        <v>701</v>
      </c>
      <c r="V1179" s="47"/>
      <c r="AB1179">
        <v>0</v>
      </c>
      <c r="AD1179">
        <v>0</v>
      </c>
      <c r="AF1179">
        <v>0</v>
      </c>
      <c r="AG1179">
        <v>0</v>
      </c>
      <c r="AH1179">
        <v>0</v>
      </c>
      <c r="AI1179">
        <v>0</v>
      </c>
      <c r="AJ1179">
        <v>0</v>
      </c>
      <c r="AK1179">
        <v>0</v>
      </c>
      <c r="AM1179">
        <v>0</v>
      </c>
      <c r="AN1179">
        <v>1</v>
      </c>
      <c r="AO1179">
        <v>1</v>
      </c>
      <c r="AP1179">
        <v>0</v>
      </c>
      <c r="AQ1179">
        <v>0</v>
      </c>
      <c r="AR1179">
        <v>0</v>
      </c>
      <c r="AS1179">
        <v>0</v>
      </c>
      <c r="AT1179">
        <v>0</v>
      </c>
      <c r="AU1179">
        <v>0</v>
      </c>
      <c r="AV1179">
        <v>0</v>
      </c>
      <c r="BA1179">
        <v>0</v>
      </c>
      <c r="BD1179">
        <v>0</v>
      </c>
      <c r="BG1179">
        <v>0</v>
      </c>
      <c r="BJ1179">
        <v>0</v>
      </c>
      <c r="BM1179">
        <v>0</v>
      </c>
      <c r="BP1179">
        <v>0</v>
      </c>
      <c r="BQ1179" s="48" t="s">
        <v>701</v>
      </c>
      <c r="BR1179" s="48" t="s">
        <v>2104</v>
      </c>
      <c r="BX1179" s="48">
        <v>0</v>
      </c>
      <c r="BY1179" s="48">
        <v>15</v>
      </c>
      <c r="BZ1179" s="48">
        <v>0</v>
      </c>
      <c r="CA1179" s="48">
        <v>0</v>
      </c>
      <c r="CB1179" s="49"/>
    </row>
    <row r="1180" spans="1:80" x14ac:dyDescent="0.25">
      <c r="A1180">
        <v>10001</v>
      </c>
      <c r="B1180" s="48" t="s">
        <v>2105</v>
      </c>
      <c r="C1180" s="48" t="s">
        <v>2106</v>
      </c>
      <c r="E1180" s="48" t="s">
        <v>12</v>
      </c>
      <c r="F1180" s="48">
        <v>16.28</v>
      </c>
      <c r="G1180" s="48">
        <v>10</v>
      </c>
      <c r="H1180" s="48">
        <v>14.65</v>
      </c>
      <c r="I1180" s="48">
        <v>14.65</v>
      </c>
      <c r="J1180" s="48">
        <v>1</v>
      </c>
      <c r="K1180" s="48">
        <v>14.65</v>
      </c>
      <c r="L1180" s="48">
        <v>1</v>
      </c>
      <c r="M1180" s="48">
        <v>14.65</v>
      </c>
      <c r="N1180" s="48">
        <v>1</v>
      </c>
      <c r="O1180">
        <v>1</v>
      </c>
      <c r="P1180" s="48">
        <v>0</v>
      </c>
      <c r="Q1180" s="49">
        <v>42187</v>
      </c>
      <c r="S1180" t="s">
        <v>1869</v>
      </c>
      <c r="T1180" t="s">
        <v>1870</v>
      </c>
      <c r="U1180" s="48" t="s">
        <v>701</v>
      </c>
      <c r="V1180" s="47"/>
      <c r="AB1180">
        <v>0</v>
      </c>
      <c r="AD1180">
        <v>0</v>
      </c>
      <c r="AF1180">
        <v>0</v>
      </c>
      <c r="AG1180">
        <v>0</v>
      </c>
      <c r="AH1180">
        <v>0</v>
      </c>
      <c r="AI1180">
        <v>0</v>
      </c>
      <c r="AJ1180">
        <v>0</v>
      </c>
      <c r="AK1180">
        <v>0</v>
      </c>
      <c r="AM1180">
        <v>0</v>
      </c>
      <c r="AN1180">
        <v>1</v>
      </c>
      <c r="AO1180">
        <v>1</v>
      </c>
      <c r="AP1180">
        <v>0</v>
      </c>
      <c r="AQ1180">
        <v>0</v>
      </c>
      <c r="AR1180">
        <v>0</v>
      </c>
      <c r="AS1180">
        <v>0</v>
      </c>
      <c r="AT1180">
        <v>0</v>
      </c>
      <c r="AU1180">
        <v>0</v>
      </c>
      <c r="AV1180">
        <v>0</v>
      </c>
      <c r="BA1180">
        <v>0</v>
      </c>
      <c r="BD1180">
        <v>0</v>
      </c>
      <c r="BG1180">
        <v>0</v>
      </c>
      <c r="BJ1180">
        <v>0</v>
      </c>
      <c r="BM1180">
        <v>0</v>
      </c>
      <c r="BP1180">
        <v>0</v>
      </c>
      <c r="BQ1180" s="48" t="s">
        <v>701</v>
      </c>
      <c r="BR1180" s="48" t="s">
        <v>2107</v>
      </c>
      <c r="BX1180" s="48">
        <v>0</v>
      </c>
      <c r="BY1180" s="48">
        <v>15</v>
      </c>
      <c r="BZ1180" s="48">
        <v>0</v>
      </c>
      <c r="CA1180" s="48">
        <v>0</v>
      </c>
      <c r="CB1180" s="49"/>
    </row>
    <row r="1181" spans="1:80" x14ac:dyDescent="0.25">
      <c r="A1181">
        <v>10001</v>
      </c>
      <c r="B1181" s="48" t="s">
        <v>4073</v>
      </c>
      <c r="C1181" s="48" t="s">
        <v>4074</v>
      </c>
      <c r="E1181" s="48" t="s">
        <v>12</v>
      </c>
      <c r="F1181" s="48">
        <v>16.579999999999998</v>
      </c>
      <c r="G1181" s="48">
        <v>10</v>
      </c>
      <c r="H1181" s="48">
        <v>14.92</v>
      </c>
      <c r="I1181" s="48">
        <v>14.92</v>
      </c>
      <c r="J1181" s="48">
        <v>1</v>
      </c>
      <c r="K1181" s="48">
        <v>14.92</v>
      </c>
      <c r="L1181" s="48">
        <v>1</v>
      </c>
      <c r="M1181" s="48">
        <v>14.92</v>
      </c>
      <c r="N1181" s="48">
        <v>1</v>
      </c>
      <c r="O1181">
        <v>1</v>
      </c>
      <c r="P1181" s="48">
        <v>0</v>
      </c>
      <c r="Q1181" s="49">
        <v>42720</v>
      </c>
      <c r="S1181" t="s">
        <v>1869</v>
      </c>
      <c r="T1181" t="s">
        <v>1870</v>
      </c>
      <c r="U1181" s="48" t="s">
        <v>701</v>
      </c>
      <c r="V1181" s="47"/>
      <c r="AB1181">
        <v>0</v>
      </c>
      <c r="AD1181">
        <v>0</v>
      </c>
      <c r="AF1181">
        <v>0</v>
      </c>
      <c r="AG1181">
        <v>0</v>
      </c>
      <c r="AH1181">
        <v>0</v>
      </c>
      <c r="AI1181">
        <v>0</v>
      </c>
      <c r="AJ1181">
        <v>0</v>
      </c>
      <c r="AK1181">
        <v>0</v>
      </c>
      <c r="AM1181">
        <v>0</v>
      </c>
      <c r="AN1181">
        <v>1</v>
      </c>
      <c r="AO1181">
        <v>1</v>
      </c>
      <c r="AP1181">
        <v>0</v>
      </c>
      <c r="AQ1181">
        <v>0</v>
      </c>
      <c r="AR1181">
        <v>0</v>
      </c>
      <c r="AS1181">
        <v>0</v>
      </c>
      <c r="AT1181">
        <v>0</v>
      </c>
      <c r="AU1181">
        <v>0</v>
      </c>
      <c r="AV1181">
        <v>0</v>
      </c>
      <c r="BA1181">
        <v>0</v>
      </c>
      <c r="BD1181">
        <v>0</v>
      </c>
      <c r="BG1181">
        <v>0</v>
      </c>
      <c r="BJ1181">
        <v>0</v>
      </c>
      <c r="BM1181">
        <v>0</v>
      </c>
      <c r="BP1181">
        <v>0</v>
      </c>
      <c r="BQ1181" s="48" t="s">
        <v>701</v>
      </c>
      <c r="BR1181" s="48" t="s">
        <v>4075</v>
      </c>
      <c r="BX1181" s="48">
        <v>0</v>
      </c>
      <c r="BY1181" s="48">
        <v>15</v>
      </c>
      <c r="BZ1181" s="48">
        <v>0</v>
      </c>
      <c r="CA1181" s="48">
        <v>0</v>
      </c>
      <c r="CB1181" s="49"/>
    </row>
    <row r="1182" spans="1:80" x14ac:dyDescent="0.25">
      <c r="A1182">
        <v>10001</v>
      </c>
      <c r="B1182" s="48" t="s">
        <v>7426</v>
      </c>
      <c r="C1182" s="48" t="s">
        <v>7427</v>
      </c>
      <c r="E1182" s="48" t="s">
        <v>12</v>
      </c>
      <c r="F1182" s="48">
        <v>49.62</v>
      </c>
      <c r="G1182" s="48">
        <v>0</v>
      </c>
      <c r="H1182" s="48">
        <v>49.62</v>
      </c>
      <c r="I1182" s="48">
        <v>49.62</v>
      </c>
      <c r="J1182" s="48">
        <v>1</v>
      </c>
      <c r="K1182" s="48">
        <v>49.62</v>
      </c>
      <c r="L1182" s="48">
        <v>1</v>
      </c>
      <c r="M1182" s="48">
        <v>49.62</v>
      </c>
      <c r="N1182" s="48">
        <v>1</v>
      </c>
      <c r="O1182">
        <v>1</v>
      </c>
      <c r="P1182" s="48">
        <v>0</v>
      </c>
      <c r="Q1182" s="49">
        <v>42431</v>
      </c>
      <c r="S1182" t="s">
        <v>1869</v>
      </c>
      <c r="T1182" t="s">
        <v>1870</v>
      </c>
      <c r="U1182" s="48" t="s">
        <v>1851</v>
      </c>
      <c r="V1182" s="47"/>
      <c r="AB1182">
        <v>0</v>
      </c>
      <c r="AD1182">
        <v>0</v>
      </c>
      <c r="AF1182">
        <v>0</v>
      </c>
      <c r="AG1182">
        <v>0</v>
      </c>
      <c r="AH1182">
        <v>0</v>
      </c>
      <c r="AI1182">
        <v>0</v>
      </c>
      <c r="AJ1182">
        <v>0</v>
      </c>
      <c r="AK1182">
        <v>0</v>
      </c>
      <c r="AM1182">
        <v>0</v>
      </c>
      <c r="AN1182">
        <v>1</v>
      </c>
      <c r="AO1182">
        <v>1</v>
      </c>
      <c r="AP1182">
        <v>0</v>
      </c>
      <c r="AQ1182">
        <v>0</v>
      </c>
      <c r="AR1182">
        <v>0</v>
      </c>
      <c r="AS1182">
        <v>0</v>
      </c>
      <c r="AT1182">
        <v>0</v>
      </c>
      <c r="AU1182">
        <v>0</v>
      </c>
      <c r="AV1182">
        <v>0</v>
      </c>
      <c r="BA1182">
        <v>0</v>
      </c>
      <c r="BD1182">
        <v>0</v>
      </c>
      <c r="BG1182">
        <v>0</v>
      </c>
      <c r="BJ1182">
        <v>0</v>
      </c>
      <c r="BM1182">
        <v>0</v>
      </c>
      <c r="BP1182">
        <v>0</v>
      </c>
      <c r="BQ1182" s="48" t="s">
        <v>1851</v>
      </c>
      <c r="BR1182" s="48" t="s">
        <v>7428</v>
      </c>
      <c r="BX1182" s="48">
        <v>0</v>
      </c>
      <c r="BY1182" s="48">
        <v>15</v>
      </c>
      <c r="BZ1182" s="48">
        <v>0</v>
      </c>
      <c r="CA1182" s="48">
        <v>0</v>
      </c>
      <c r="CB1182" s="49">
        <v>0</v>
      </c>
    </row>
    <row r="1183" spans="1:80" x14ac:dyDescent="0.25">
      <c r="A1183">
        <v>10001</v>
      </c>
      <c r="B1183" s="48" t="s">
        <v>4267</v>
      </c>
      <c r="C1183" s="48" t="s">
        <v>4268</v>
      </c>
      <c r="E1183" s="48" t="s">
        <v>14</v>
      </c>
      <c r="F1183" s="48">
        <v>0.5</v>
      </c>
      <c r="G1183" s="48">
        <v>0</v>
      </c>
      <c r="H1183" s="48">
        <v>0.5</v>
      </c>
      <c r="I1183" s="48">
        <v>0.5</v>
      </c>
      <c r="J1183" s="48">
        <v>1</v>
      </c>
      <c r="K1183" s="48">
        <v>0.5</v>
      </c>
      <c r="L1183" s="48">
        <v>1</v>
      </c>
      <c r="M1183" s="48">
        <v>0.5</v>
      </c>
      <c r="N1183" s="48">
        <v>1</v>
      </c>
      <c r="O1183">
        <v>1</v>
      </c>
      <c r="P1183" s="48">
        <v>0</v>
      </c>
      <c r="Q1183" s="49">
        <v>42720</v>
      </c>
      <c r="S1183" t="s">
        <v>1869</v>
      </c>
      <c r="T1183" t="s">
        <v>1870</v>
      </c>
      <c r="U1183" s="48" t="s">
        <v>1653</v>
      </c>
      <c r="V1183" s="47"/>
      <c r="AB1183">
        <v>0</v>
      </c>
      <c r="AD1183">
        <v>0</v>
      </c>
      <c r="AF1183">
        <v>0</v>
      </c>
      <c r="AG1183">
        <v>0</v>
      </c>
      <c r="AH1183">
        <v>0</v>
      </c>
      <c r="AI1183">
        <v>0</v>
      </c>
      <c r="AJ1183">
        <v>0</v>
      </c>
      <c r="AK1183">
        <v>0</v>
      </c>
      <c r="AM1183">
        <v>0</v>
      </c>
      <c r="AN1183">
        <v>1</v>
      </c>
      <c r="AO1183">
        <v>1</v>
      </c>
      <c r="AP1183">
        <v>0</v>
      </c>
      <c r="AQ1183">
        <v>0</v>
      </c>
      <c r="AR1183">
        <v>0</v>
      </c>
      <c r="AS1183">
        <v>0</v>
      </c>
      <c r="AT1183">
        <v>0</v>
      </c>
      <c r="AU1183">
        <v>0</v>
      </c>
      <c r="AV1183">
        <v>0</v>
      </c>
      <c r="BA1183">
        <v>0</v>
      </c>
      <c r="BD1183">
        <v>0</v>
      </c>
      <c r="BG1183">
        <v>0</v>
      </c>
      <c r="BJ1183">
        <v>0</v>
      </c>
      <c r="BM1183">
        <v>0</v>
      </c>
      <c r="BP1183">
        <v>0</v>
      </c>
      <c r="BQ1183" s="48" t="s">
        <v>701</v>
      </c>
      <c r="BS1183" s="48" t="s">
        <v>1653</v>
      </c>
      <c r="BT1183" s="48" t="s">
        <v>4269</v>
      </c>
      <c r="BX1183" s="48">
        <v>0</v>
      </c>
      <c r="BY1183" s="48">
        <v>15</v>
      </c>
      <c r="BZ1183" s="48">
        <v>0</v>
      </c>
      <c r="CA1183" s="48">
        <v>0</v>
      </c>
      <c r="CB1183" s="49">
        <v>0</v>
      </c>
    </row>
    <row r="1184" spans="1:80" x14ac:dyDescent="0.25">
      <c r="A1184">
        <v>10001</v>
      </c>
      <c r="B1184" s="48" t="s">
        <v>4527</v>
      </c>
      <c r="C1184" s="48" t="s">
        <v>4528</v>
      </c>
      <c r="E1184" s="48" t="s">
        <v>14</v>
      </c>
      <c r="F1184" s="48">
        <v>0.96</v>
      </c>
      <c r="G1184" s="48">
        <v>0</v>
      </c>
      <c r="H1184" s="48">
        <v>0.96</v>
      </c>
      <c r="I1184" s="48">
        <v>0.96</v>
      </c>
      <c r="J1184" s="48">
        <v>1</v>
      </c>
      <c r="K1184" s="48">
        <v>0.96</v>
      </c>
      <c r="L1184" s="48">
        <v>1</v>
      </c>
      <c r="M1184" s="48">
        <v>0.96</v>
      </c>
      <c r="N1184" s="48">
        <v>1</v>
      </c>
      <c r="O1184">
        <v>1</v>
      </c>
      <c r="P1184" s="48">
        <v>0</v>
      </c>
      <c r="Q1184" s="49">
        <v>42431</v>
      </c>
      <c r="S1184" t="s">
        <v>1869</v>
      </c>
      <c r="T1184" t="s">
        <v>1870</v>
      </c>
      <c r="U1184" s="48" t="s">
        <v>1851</v>
      </c>
      <c r="V1184" s="47"/>
      <c r="AB1184">
        <v>0</v>
      </c>
      <c r="AD1184">
        <v>0</v>
      </c>
      <c r="AF1184">
        <v>0</v>
      </c>
      <c r="AG1184">
        <v>0</v>
      </c>
      <c r="AH1184">
        <v>0</v>
      </c>
      <c r="AI1184">
        <v>0</v>
      </c>
      <c r="AJ1184">
        <v>0</v>
      </c>
      <c r="AK1184">
        <v>0</v>
      </c>
      <c r="AM1184">
        <v>0</v>
      </c>
      <c r="AN1184">
        <v>1</v>
      </c>
      <c r="AO1184">
        <v>1</v>
      </c>
      <c r="AP1184">
        <v>0</v>
      </c>
      <c r="AQ1184">
        <v>0</v>
      </c>
      <c r="AR1184">
        <v>0</v>
      </c>
      <c r="AS1184">
        <v>0</v>
      </c>
      <c r="AT1184">
        <v>0</v>
      </c>
      <c r="AU1184">
        <v>0</v>
      </c>
      <c r="AV1184">
        <v>0</v>
      </c>
      <c r="BA1184">
        <v>0</v>
      </c>
      <c r="BD1184">
        <v>0</v>
      </c>
      <c r="BG1184">
        <v>0</v>
      </c>
      <c r="BJ1184">
        <v>0</v>
      </c>
      <c r="BM1184">
        <v>0</v>
      </c>
      <c r="BP1184">
        <v>0</v>
      </c>
      <c r="BQ1184" s="48" t="s">
        <v>1851</v>
      </c>
      <c r="BR1184" s="48" t="s">
        <v>4529</v>
      </c>
      <c r="BX1184" s="48">
        <v>0</v>
      </c>
      <c r="BY1184" s="48">
        <v>15</v>
      </c>
      <c r="BZ1184" s="48">
        <v>0</v>
      </c>
      <c r="CA1184" s="48">
        <v>0</v>
      </c>
      <c r="CB1184" s="49">
        <v>0</v>
      </c>
    </row>
    <row r="1185" spans="1:80" x14ac:dyDescent="0.25">
      <c r="A1185">
        <v>10001</v>
      </c>
      <c r="B1185" s="48" t="s">
        <v>2565</v>
      </c>
      <c r="C1185" s="48" t="s">
        <v>2566</v>
      </c>
      <c r="D1185" t="s">
        <v>2567</v>
      </c>
      <c r="E1185" s="48" t="s">
        <v>12</v>
      </c>
      <c r="F1185" s="48">
        <v>320</v>
      </c>
      <c r="G1185" s="48">
        <v>0</v>
      </c>
      <c r="H1185" s="48">
        <v>320</v>
      </c>
      <c r="I1185" s="48">
        <v>320</v>
      </c>
      <c r="J1185" s="48">
        <v>1</v>
      </c>
      <c r="K1185" s="48">
        <v>320</v>
      </c>
      <c r="L1185" s="48">
        <v>1</v>
      </c>
      <c r="M1185" s="48">
        <v>320</v>
      </c>
      <c r="N1185" s="48">
        <v>1</v>
      </c>
      <c r="O1185">
        <v>1</v>
      </c>
      <c r="P1185" s="48">
        <v>0</v>
      </c>
      <c r="Q1185" s="49">
        <v>42621</v>
      </c>
      <c r="S1185" t="s">
        <v>2549</v>
      </c>
      <c r="T1185" t="s">
        <v>2550</v>
      </c>
      <c r="U1185" s="48" t="s">
        <v>2564</v>
      </c>
      <c r="V1185" s="47"/>
      <c r="AB1185">
        <v>0</v>
      </c>
      <c r="AD1185">
        <v>0</v>
      </c>
      <c r="AF1185">
        <v>0</v>
      </c>
      <c r="AG1185">
        <v>0</v>
      </c>
      <c r="AH1185">
        <v>0</v>
      </c>
      <c r="AI1185">
        <v>0</v>
      </c>
      <c r="AJ1185">
        <v>0</v>
      </c>
      <c r="AK1185">
        <v>0</v>
      </c>
      <c r="AM1185">
        <v>0</v>
      </c>
      <c r="AN1185">
        <v>1</v>
      </c>
      <c r="AO1185">
        <v>1</v>
      </c>
      <c r="AP1185">
        <v>0</v>
      </c>
      <c r="AQ1185">
        <v>0</v>
      </c>
      <c r="AR1185">
        <v>0</v>
      </c>
      <c r="AS1185">
        <v>0</v>
      </c>
      <c r="AT1185">
        <v>0</v>
      </c>
      <c r="AU1185">
        <v>0</v>
      </c>
      <c r="AV1185">
        <v>0</v>
      </c>
      <c r="BA1185">
        <v>0</v>
      </c>
      <c r="BD1185">
        <v>0</v>
      </c>
      <c r="BG1185">
        <v>0</v>
      </c>
      <c r="BJ1185">
        <v>0</v>
      </c>
      <c r="BM1185">
        <v>0</v>
      </c>
      <c r="BP1185">
        <v>0</v>
      </c>
      <c r="BQ1185" s="48" t="s">
        <v>2564</v>
      </c>
      <c r="BX1185" s="48">
        <v>0</v>
      </c>
      <c r="BY1185" s="48">
        <v>21</v>
      </c>
      <c r="BZ1185" s="48">
        <v>0</v>
      </c>
      <c r="CA1185" s="48">
        <v>0</v>
      </c>
      <c r="CB1185" s="49"/>
    </row>
    <row r="1186" spans="1:80" x14ac:dyDescent="0.25">
      <c r="A1186">
        <v>10001</v>
      </c>
      <c r="B1186" s="48" t="s">
        <v>5694</v>
      </c>
      <c r="C1186" s="48" t="s">
        <v>8257</v>
      </c>
      <c r="E1186" s="48" t="s">
        <v>10</v>
      </c>
      <c r="F1186" s="48">
        <v>1.02</v>
      </c>
      <c r="G1186" s="48">
        <v>0</v>
      </c>
      <c r="H1186" s="48">
        <v>1.02</v>
      </c>
      <c r="I1186" s="48">
        <v>1.02</v>
      </c>
      <c r="J1186" s="48">
        <v>1</v>
      </c>
      <c r="K1186" s="48">
        <v>1.02</v>
      </c>
      <c r="L1186" s="48">
        <v>1</v>
      </c>
      <c r="M1186" s="48">
        <v>1.02</v>
      </c>
      <c r="N1186" s="48">
        <v>1</v>
      </c>
      <c r="O1186">
        <v>1</v>
      </c>
      <c r="P1186" s="48">
        <v>0</v>
      </c>
      <c r="Q1186" s="49">
        <v>43032</v>
      </c>
      <c r="S1186" t="s">
        <v>2316</v>
      </c>
      <c r="T1186" t="s">
        <v>2317</v>
      </c>
      <c r="U1186" s="48" t="s">
        <v>733</v>
      </c>
      <c r="V1186" s="47"/>
      <c r="AB1186">
        <v>0</v>
      </c>
      <c r="AD1186">
        <v>0</v>
      </c>
      <c r="AF1186">
        <v>0</v>
      </c>
      <c r="AG1186">
        <v>0</v>
      </c>
      <c r="AH1186">
        <v>0</v>
      </c>
      <c r="AI1186">
        <v>0</v>
      </c>
      <c r="AJ1186">
        <v>0</v>
      </c>
      <c r="AK1186">
        <v>0</v>
      </c>
      <c r="AM1186">
        <v>0</v>
      </c>
      <c r="AN1186">
        <v>1</v>
      </c>
      <c r="AO1186">
        <v>1</v>
      </c>
      <c r="AP1186">
        <v>0</v>
      </c>
      <c r="AQ1186">
        <v>0</v>
      </c>
      <c r="AR1186">
        <v>0</v>
      </c>
      <c r="AS1186">
        <v>0</v>
      </c>
      <c r="AT1186">
        <v>0</v>
      </c>
      <c r="AU1186">
        <v>0</v>
      </c>
      <c r="AV1186">
        <v>0</v>
      </c>
      <c r="BA1186">
        <v>0</v>
      </c>
      <c r="BD1186">
        <v>0</v>
      </c>
      <c r="BG1186">
        <v>0</v>
      </c>
      <c r="BJ1186">
        <v>0</v>
      </c>
      <c r="BM1186">
        <v>0</v>
      </c>
      <c r="BP1186">
        <v>0</v>
      </c>
      <c r="BQ1186" s="48" t="s">
        <v>733</v>
      </c>
      <c r="BX1186" s="48">
        <v>0</v>
      </c>
      <c r="BY1186" s="48">
        <v>21</v>
      </c>
      <c r="BZ1186" s="48">
        <v>0</v>
      </c>
      <c r="CA1186" s="48">
        <v>0</v>
      </c>
      <c r="CB1186" s="49">
        <v>0</v>
      </c>
    </row>
    <row r="1187" spans="1:80" x14ac:dyDescent="0.25">
      <c r="A1187">
        <v>10001</v>
      </c>
      <c r="B1187" s="48" t="s">
        <v>2306</v>
      </c>
      <c r="C1187" s="48" t="s">
        <v>2307</v>
      </c>
      <c r="E1187" s="48" t="s">
        <v>12</v>
      </c>
      <c r="F1187" s="48">
        <v>15.2</v>
      </c>
      <c r="G1187" s="48">
        <v>9.9999999999999982</v>
      </c>
      <c r="H1187" s="48">
        <v>10.65</v>
      </c>
      <c r="I1187" s="48">
        <v>13.68</v>
      </c>
      <c r="J1187" s="48">
        <v>1</v>
      </c>
      <c r="K1187" s="48">
        <v>13.68</v>
      </c>
      <c r="L1187" s="48">
        <v>1</v>
      </c>
      <c r="M1187" s="48">
        <v>13.68</v>
      </c>
      <c r="N1187" s="48">
        <v>1</v>
      </c>
      <c r="O1187">
        <v>1</v>
      </c>
      <c r="P1187" s="48">
        <v>0</v>
      </c>
      <c r="Q1187" s="49">
        <v>42657</v>
      </c>
      <c r="S1187" t="s">
        <v>1753</v>
      </c>
      <c r="T1187" t="s">
        <v>1754</v>
      </c>
      <c r="U1187" s="48" t="s">
        <v>701</v>
      </c>
      <c r="V1187" s="47"/>
      <c r="AB1187">
        <v>0</v>
      </c>
      <c r="AD1187">
        <v>0</v>
      </c>
      <c r="AF1187">
        <v>0</v>
      </c>
      <c r="AG1187">
        <v>0</v>
      </c>
      <c r="AH1187">
        <v>0</v>
      </c>
      <c r="AI1187">
        <v>0</v>
      </c>
      <c r="AJ1187">
        <v>0</v>
      </c>
      <c r="AK1187">
        <v>0</v>
      </c>
      <c r="AM1187">
        <v>0</v>
      </c>
      <c r="AN1187">
        <v>1</v>
      </c>
      <c r="AO1187">
        <v>1</v>
      </c>
      <c r="AP1187">
        <v>0</v>
      </c>
      <c r="AQ1187">
        <v>0</v>
      </c>
      <c r="AR1187">
        <v>0</v>
      </c>
      <c r="AS1187">
        <v>0</v>
      </c>
      <c r="AT1187">
        <v>0</v>
      </c>
      <c r="AU1187">
        <v>0</v>
      </c>
      <c r="AV1187">
        <v>0</v>
      </c>
      <c r="BA1187">
        <v>0</v>
      </c>
      <c r="BD1187">
        <v>0</v>
      </c>
      <c r="BG1187">
        <v>0</v>
      </c>
      <c r="BJ1187">
        <v>0</v>
      </c>
      <c r="BM1187">
        <v>0</v>
      </c>
      <c r="BP1187">
        <v>0</v>
      </c>
      <c r="BQ1187" s="48" t="s">
        <v>786</v>
      </c>
      <c r="BR1187" s="48" t="s">
        <v>2308</v>
      </c>
      <c r="BS1187" s="48" t="s">
        <v>701</v>
      </c>
      <c r="BT1187" s="48" t="s">
        <v>2309</v>
      </c>
      <c r="BX1187" s="48">
        <v>0</v>
      </c>
      <c r="BY1187" s="48">
        <v>15</v>
      </c>
      <c r="BZ1187" s="48">
        <v>0</v>
      </c>
      <c r="CA1187" s="48">
        <v>0</v>
      </c>
      <c r="CB1187" s="49">
        <v>0</v>
      </c>
    </row>
    <row r="1188" spans="1:80" x14ac:dyDescent="0.25">
      <c r="A1188">
        <v>10001</v>
      </c>
      <c r="B1188" s="48" t="s">
        <v>6228</v>
      </c>
      <c r="C1188" s="48" t="s">
        <v>6229</v>
      </c>
      <c r="D1188" t="s">
        <v>6230</v>
      </c>
      <c r="E1188" s="48" t="s">
        <v>12</v>
      </c>
      <c r="F1188" s="48">
        <v>5.25</v>
      </c>
      <c r="G1188" s="48">
        <v>0</v>
      </c>
      <c r="H1188" s="48">
        <v>5.25</v>
      </c>
      <c r="I1188" s="48">
        <v>5.25</v>
      </c>
      <c r="J1188" s="48">
        <v>1</v>
      </c>
      <c r="K1188" s="48">
        <v>5.25</v>
      </c>
      <c r="L1188" s="48">
        <v>1</v>
      </c>
      <c r="M1188" s="48">
        <v>5.25</v>
      </c>
      <c r="N1188" s="48">
        <v>1</v>
      </c>
      <c r="O1188">
        <v>1</v>
      </c>
      <c r="P1188" s="48">
        <v>0</v>
      </c>
      <c r="Q1188" s="49">
        <v>42811</v>
      </c>
      <c r="R1188" t="s">
        <v>1116</v>
      </c>
      <c r="S1188" t="s">
        <v>3516</v>
      </c>
      <c r="T1188" t="s">
        <v>3517</v>
      </c>
      <c r="U1188" s="48" t="s">
        <v>1615</v>
      </c>
      <c r="V1188" s="47"/>
      <c r="AB1188">
        <v>0</v>
      </c>
      <c r="AD1188">
        <v>0</v>
      </c>
      <c r="AF1188">
        <v>0</v>
      </c>
      <c r="AG1188">
        <v>0</v>
      </c>
      <c r="AH1188">
        <v>0</v>
      </c>
      <c r="AI1188">
        <v>0</v>
      </c>
      <c r="AJ1188">
        <v>0</v>
      </c>
      <c r="AK1188">
        <v>0</v>
      </c>
      <c r="AM1188">
        <v>0</v>
      </c>
      <c r="AN1188">
        <v>1</v>
      </c>
      <c r="AO1188">
        <v>1</v>
      </c>
      <c r="AP1188">
        <v>0</v>
      </c>
      <c r="AQ1188">
        <v>0</v>
      </c>
      <c r="AR1188">
        <v>0</v>
      </c>
      <c r="AS1188">
        <v>0</v>
      </c>
      <c r="AT1188">
        <v>0</v>
      </c>
      <c r="AU1188">
        <v>0</v>
      </c>
      <c r="AV1188">
        <v>0</v>
      </c>
      <c r="BA1188">
        <v>0</v>
      </c>
      <c r="BD1188">
        <v>0</v>
      </c>
      <c r="BG1188">
        <v>0</v>
      </c>
      <c r="BJ1188">
        <v>0</v>
      </c>
      <c r="BM1188">
        <v>0</v>
      </c>
      <c r="BP1188">
        <v>0</v>
      </c>
      <c r="BQ1188" s="48" t="s">
        <v>6231</v>
      </c>
      <c r="BR1188" s="48" t="s">
        <v>6232</v>
      </c>
      <c r="BS1188" s="48" t="s">
        <v>1615</v>
      </c>
      <c r="BU1188" s="48" t="s">
        <v>6233</v>
      </c>
      <c r="BV1188" t="s">
        <v>6234</v>
      </c>
      <c r="BX1188" s="48">
        <v>0</v>
      </c>
      <c r="BY1188" s="48">
        <v>19</v>
      </c>
      <c r="BZ1188" s="48">
        <v>0</v>
      </c>
      <c r="CA1188" s="48">
        <v>0</v>
      </c>
      <c r="CB1188" s="49"/>
    </row>
    <row r="1189" spans="1:80" x14ac:dyDescent="0.25">
      <c r="A1189">
        <v>10001</v>
      </c>
      <c r="B1189" s="48" t="s">
        <v>6223</v>
      </c>
      <c r="C1189" s="48" t="s">
        <v>6224</v>
      </c>
      <c r="D1189" t="s">
        <v>6225</v>
      </c>
      <c r="E1189" s="48" t="s">
        <v>12</v>
      </c>
      <c r="F1189" s="48">
        <v>0.7</v>
      </c>
      <c r="G1189" s="48">
        <v>0</v>
      </c>
      <c r="H1189" s="48">
        <v>0.7</v>
      </c>
      <c r="I1189" s="48">
        <v>0.7</v>
      </c>
      <c r="J1189" s="48">
        <v>1</v>
      </c>
      <c r="K1189" s="48">
        <v>0.7</v>
      </c>
      <c r="L1189" s="48">
        <v>1</v>
      </c>
      <c r="M1189" s="48">
        <v>0.7</v>
      </c>
      <c r="N1189" s="48">
        <v>1</v>
      </c>
      <c r="O1189">
        <v>1</v>
      </c>
      <c r="P1189" s="48">
        <v>0</v>
      </c>
      <c r="Q1189" s="49">
        <v>41534</v>
      </c>
      <c r="S1189" t="s">
        <v>3516</v>
      </c>
      <c r="T1189" t="s">
        <v>3517</v>
      </c>
      <c r="U1189" s="48" t="s">
        <v>2428</v>
      </c>
      <c r="V1189" s="47"/>
      <c r="AB1189">
        <v>0</v>
      </c>
      <c r="AD1189">
        <v>0</v>
      </c>
      <c r="AF1189">
        <v>0</v>
      </c>
      <c r="AG1189">
        <v>0</v>
      </c>
      <c r="AH1189">
        <v>0</v>
      </c>
      <c r="AI1189">
        <v>0</v>
      </c>
      <c r="AJ1189">
        <v>0</v>
      </c>
      <c r="AK1189">
        <v>0</v>
      </c>
      <c r="AM1189">
        <v>0</v>
      </c>
      <c r="AN1189">
        <v>1</v>
      </c>
      <c r="AO1189">
        <v>1</v>
      </c>
      <c r="AP1189">
        <v>0</v>
      </c>
      <c r="AQ1189">
        <v>0</v>
      </c>
      <c r="AR1189">
        <v>1</v>
      </c>
      <c r="AS1189">
        <v>0</v>
      </c>
      <c r="AT1189">
        <v>0</v>
      </c>
      <c r="AU1189">
        <v>0</v>
      </c>
      <c r="AV1189">
        <v>0</v>
      </c>
      <c r="BA1189">
        <v>0</v>
      </c>
      <c r="BD1189">
        <v>0</v>
      </c>
      <c r="BG1189">
        <v>0</v>
      </c>
      <c r="BJ1189">
        <v>0</v>
      </c>
      <c r="BM1189">
        <v>0</v>
      </c>
      <c r="BP1189">
        <v>0</v>
      </c>
      <c r="BQ1189" s="48" t="s">
        <v>3633</v>
      </c>
      <c r="BR1189" s="48" t="s">
        <v>6226</v>
      </c>
      <c r="BS1189" s="48" t="s">
        <v>2428</v>
      </c>
      <c r="BT1189" s="48" t="s">
        <v>6227</v>
      </c>
      <c r="BX1189" s="48">
        <v>0</v>
      </c>
      <c r="BY1189" s="48">
        <v>15</v>
      </c>
      <c r="BZ1189" s="48">
        <v>0</v>
      </c>
      <c r="CA1189" s="48">
        <v>0</v>
      </c>
      <c r="CB1189" s="49"/>
    </row>
    <row r="1190" spans="1:80" x14ac:dyDescent="0.25">
      <c r="A1190">
        <v>10001</v>
      </c>
      <c r="B1190" s="48" t="s">
        <v>6235</v>
      </c>
      <c r="C1190" s="48" t="s">
        <v>6236</v>
      </c>
      <c r="E1190" s="48" t="s">
        <v>12</v>
      </c>
      <c r="F1190" s="48">
        <v>2.93</v>
      </c>
      <c r="G1190" s="48">
        <v>10</v>
      </c>
      <c r="H1190" s="48">
        <v>2.64</v>
      </c>
      <c r="I1190" s="48">
        <v>2.64</v>
      </c>
      <c r="J1190" s="48">
        <v>1</v>
      </c>
      <c r="K1190" s="48">
        <v>2.64</v>
      </c>
      <c r="L1190" s="48">
        <v>1</v>
      </c>
      <c r="M1190" s="48">
        <v>2.64</v>
      </c>
      <c r="N1190" s="48">
        <v>1</v>
      </c>
      <c r="O1190">
        <v>1</v>
      </c>
      <c r="P1190" s="48">
        <v>0</v>
      </c>
      <c r="Q1190" s="49">
        <v>42811</v>
      </c>
      <c r="R1190" t="s">
        <v>1116</v>
      </c>
      <c r="S1190" t="s">
        <v>3516</v>
      </c>
      <c r="T1190" t="s">
        <v>3517</v>
      </c>
      <c r="U1190" s="48" t="s">
        <v>701</v>
      </c>
      <c r="V1190" s="47"/>
      <c r="AB1190">
        <v>0</v>
      </c>
      <c r="AD1190">
        <v>0</v>
      </c>
      <c r="AF1190">
        <v>0</v>
      </c>
      <c r="AG1190">
        <v>0</v>
      </c>
      <c r="AH1190">
        <v>0</v>
      </c>
      <c r="AI1190">
        <v>0</v>
      </c>
      <c r="AJ1190">
        <v>0</v>
      </c>
      <c r="AK1190">
        <v>0</v>
      </c>
      <c r="AM1190">
        <v>0</v>
      </c>
      <c r="AN1190">
        <v>1</v>
      </c>
      <c r="AO1190">
        <v>1</v>
      </c>
      <c r="AP1190">
        <v>0</v>
      </c>
      <c r="AQ1190">
        <v>0</v>
      </c>
      <c r="AR1190">
        <v>1</v>
      </c>
      <c r="AS1190">
        <v>0</v>
      </c>
      <c r="AT1190">
        <v>0</v>
      </c>
      <c r="AU1190">
        <v>0</v>
      </c>
      <c r="AV1190">
        <v>0</v>
      </c>
      <c r="BA1190">
        <v>0</v>
      </c>
      <c r="BD1190">
        <v>0</v>
      </c>
      <c r="BG1190">
        <v>0</v>
      </c>
      <c r="BJ1190">
        <v>0</v>
      </c>
      <c r="BM1190">
        <v>0</v>
      </c>
      <c r="BP1190">
        <v>0</v>
      </c>
      <c r="BQ1190" s="48" t="s">
        <v>701</v>
      </c>
      <c r="BR1190" s="48" t="s">
        <v>6237</v>
      </c>
      <c r="BX1190" s="48">
        <v>0</v>
      </c>
      <c r="BY1190" s="48">
        <v>19</v>
      </c>
      <c r="BZ1190" s="48">
        <v>0</v>
      </c>
      <c r="CA1190" s="48">
        <v>0</v>
      </c>
      <c r="CB1190" s="49"/>
    </row>
    <row r="1191" spans="1:80" x14ac:dyDescent="0.25">
      <c r="A1191">
        <v>10001</v>
      </c>
      <c r="B1191" s="48" t="s">
        <v>6238</v>
      </c>
      <c r="C1191" s="48" t="s">
        <v>6239</v>
      </c>
      <c r="E1191" s="48" t="s">
        <v>12</v>
      </c>
      <c r="F1191" s="48">
        <v>14.45</v>
      </c>
      <c r="G1191" s="48">
        <v>10</v>
      </c>
      <c r="H1191" s="48">
        <v>13.01</v>
      </c>
      <c r="I1191" s="48">
        <v>13.01</v>
      </c>
      <c r="J1191" s="48">
        <v>1</v>
      </c>
      <c r="K1191" s="48">
        <v>13.01</v>
      </c>
      <c r="L1191" s="48">
        <v>1</v>
      </c>
      <c r="M1191" s="48">
        <v>13.01</v>
      </c>
      <c r="N1191" s="48">
        <v>1</v>
      </c>
      <c r="O1191">
        <v>1</v>
      </c>
      <c r="P1191" s="48">
        <v>0</v>
      </c>
      <c r="Q1191" s="49">
        <v>40799</v>
      </c>
      <c r="S1191" t="s">
        <v>3516</v>
      </c>
      <c r="T1191" t="s">
        <v>3517</v>
      </c>
      <c r="U1191" s="48" t="s">
        <v>701</v>
      </c>
      <c r="V1191" s="47"/>
      <c r="AB1191">
        <v>0</v>
      </c>
      <c r="AD1191">
        <v>0</v>
      </c>
      <c r="AF1191">
        <v>0</v>
      </c>
      <c r="AG1191">
        <v>0</v>
      </c>
      <c r="AH1191">
        <v>0</v>
      </c>
      <c r="AI1191">
        <v>0</v>
      </c>
      <c r="AJ1191">
        <v>0</v>
      </c>
      <c r="AK1191">
        <v>0</v>
      </c>
      <c r="AM1191">
        <v>0</v>
      </c>
      <c r="AN1191">
        <v>1</v>
      </c>
      <c r="AO1191">
        <v>1</v>
      </c>
      <c r="AP1191">
        <v>0</v>
      </c>
      <c r="AQ1191">
        <v>0</v>
      </c>
      <c r="AR1191">
        <v>0</v>
      </c>
      <c r="AS1191">
        <v>0</v>
      </c>
      <c r="AT1191">
        <v>0</v>
      </c>
      <c r="AU1191">
        <v>0</v>
      </c>
      <c r="AV1191">
        <v>0</v>
      </c>
      <c r="BA1191">
        <v>0</v>
      </c>
      <c r="BD1191">
        <v>0</v>
      </c>
      <c r="BG1191">
        <v>0</v>
      </c>
      <c r="BJ1191">
        <v>0</v>
      </c>
      <c r="BM1191">
        <v>0</v>
      </c>
      <c r="BP1191">
        <v>0</v>
      </c>
      <c r="BQ1191" s="48" t="s">
        <v>701</v>
      </c>
      <c r="BR1191" s="48" t="s">
        <v>6240</v>
      </c>
      <c r="BS1191" s="48" t="s">
        <v>701</v>
      </c>
      <c r="BT1191" s="48" t="s">
        <v>6241</v>
      </c>
      <c r="BX1191" s="48">
        <v>0</v>
      </c>
      <c r="BY1191" s="48">
        <v>15</v>
      </c>
      <c r="BZ1191" s="48">
        <v>0</v>
      </c>
      <c r="CA1191" s="48">
        <v>0</v>
      </c>
      <c r="CB1191" s="49"/>
    </row>
    <row r="1192" spans="1:80" x14ac:dyDescent="0.25">
      <c r="A1192">
        <v>10001</v>
      </c>
      <c r="B1192" s="48" t="s">
        <v>7709</v>
      </c>
      <c r="C1192" s="48" t="s">
        <v>7710</v>
      </c>
      <c r="D1192" t="s">
        <v>7711</v>
      </c>
      <c r="E1192" s="48" t="s">
        <v>12</v>
      </c>
      <c r="F1192" s="48">
        <v>2.4</v>
      </c>
      <c r="G1192" s="48">
        <v>0</v>
      </c>
      <c r="H1192" s="48">
        <v>2.4</v>
      </c>
      <c r="I1192" s="48">
        <v>2.4</v>
      </c>
      <c r="J1192" s="48">
        <v>1</v>
      </c>
      <c r="K1192" s="48">
        <v>2.4</v>
      </c>
      <c r="L1192" s="48">
        <v>1</v>
      </c>
      <c r="M1192" s="48">
        <v>2.4</v>
      </c>
      <c r="N1192" s="48">
        <v>1</v>
      </c>
      <c r="O1192">
        <v>1</v>
      </c>
      <c r="P1192" s="48">
        <v>0</v>
      </c>
      <c r="Q1192" s="49">
        <v>43047</v>
      </c>
      <c r="R1192" t="s">
        <v>1081</v>
      </c>
      <c r="S1192" t="s">
        <v>3516</v>
      </c>
      <c r="T1192" t="s">
        <v>3517</v>
      </c>
      <c r="U1192" s="48" t="s">
        <v>1600</v>
      </c>
      <c r="V1192" s="47"/>
      <c r="AB1192">
        <v>0</v>
      </c>
      <c r="AD1192">
        <v>0</v>
      </c>
      <c r="AF1192">
        <v>0</v>
      </c>
      <c r="AG1192">
        <v>0</v>
      </c>
      <c r="AH1192">
        <v>0</v>
      </c>
      <c r="AI1192">
        <v>0</v>
      </c>
      <c r="AJ1192">
        <v>0</v>
      </c>
      <c r="AK1192">
        <v>0</v>
      </c>
      <c r="AM1192">
        <v>0</v>
      </c>
      <c r="AN1192">
        <v>1</v>
      </c>
      <c r="AO1192">
        <v>1</v>
      </c>
      <c r="AP1192">
        <v>0</v>
      </c>
      <c r="AQ1192">
        <v>0</v>
      </c>
      <c r="AR1192">
        <v>0</v>
      </c>
      <c r="AS1192">
        <v>0</v>
      </c>
      <c r="AT1192">
        <v>0</v>
      </c>
      <c r="AU1192">
        <v>0</v>
      </c>
      <c r="AV1192">
        <v>0</v>
      </c>
      <c r="BA1192">
        <v>0</v>
      </c>
      <c r="BD1192">
        <v>0</v>
      </c>
      <c r="BG1192">
        <v>0</v>
      </c>
      <c r="BJ1192">
        <v>0</v>
      </c>
      <c r="BM1192">
        <v>0</v>
      </c>
      <c r="BP1192">
        <v>0</v>
      </c>
      <c r="BQ1192" s="48" t="s">
        <v>1600</v>
      </c>
      <c r="BR1192" s="48" t="s">
        <v>7712</v>
      </c>
      <c r="BX1192" s="48">
        <v>0</v>
      </c>
      <c r="BY1192" s="48">
        <v>19</v>
      </c>
      <c r="BZ1192" s="48">
        <v>0</v>
      </c>
      <c r="CA1192" s="48">
        <v>0</v>
      </c>
      <c r="CB1192" s="49">
        <v>0</v>
      </c>
    </row>
    <row r="1193" spans="1:80" x14ac:dyDescent="0.25">
      <c r="A1193">
        <v>10001</v>
      </c>
      <c r="B1193" s="48" t="s">
        <v>6265</v>
      </c>
      <c r="C1193" s="48" t="s">
        <v>6266</v>
      </c>
      <c r="E1193" s="48" t="s">
        <v>12</v>
      </c>
      <c r="F1193" s="48">
        <v>4.0999999999999996</v>
      </c>
      <c r="G1193" s="48">
        <v>10</v>
      </c>
      <c r="H1193" s="48">
        <v>3.69</v>
      </c>
      <c r="I1193" s="48">
        <v>3.69</v>
      </c>
      <c r="J1193" s="48">
        <v>1</v>
      </c>
      <c r="K1193" s="48">
        <v>3.69</v>
      </c>
      <c r="L1193" s="48">
        <v>1</v>
      </c>
      <c r="M1193" s="48">
        <v>3.69</v>
      </c>
      <c r="N1193" s="48">
        <v>1</v>
      </c>
      <c r="O1193">
        <v>1</v>
      </c>
      <c r="P1193" s="48">
        <v>0</v>
      </c>
      <c r="Q1193" s="49">
        <v>42569</v>
      </c>
      <c r="S1193" t="s">
        <v>3516</v>
      </c>
      <c r="T1193" t="s">
        <v>3517</v>
      </c>
      <c r="U1193" s="48" t="s">
        <v>701</v>
      </c>
      <c r="V1193" s="47"/>
      <c r="AB1193">
        <v>0</v>
      </c>
      <c r="AD1193">
        <v>0</v>
      </c>
      <c r="AF1193">
        <v>0</v>
      </c>
      <c r="AG1193">
        <v>0</v>
      </c>
      <c r="AH1193">
        <v>0</v>
      </c>
      <c r="AI1193">
        <v>0</v>
      </c>
      <c r="AJ1193">
        <v>0</v>
      </c>
      <c r="AK1193">
        <v>0</v>
      </c>
      <c r="AM1193">
        <v>0</v>
      </c>
      <c r="AN1193">
        <v>1</v>
      </c>
      <c r="AO1193">
        <v>1</v>
      </c>
      <c r="AP1193">
        <v>0</v>
      </c>
      <c r="AQ1193">
        <v>0</v>
      </c>
      <c r="AR1193">
        <v>1</v>
      </c>
      <c r="AS1193">
        <v>0</v>
      </c>
      <c r="AT1193">
        <v>0</v>
      </c>
      <c r="AU1193">
        <v>0</v>
      </c>
      <c r="AV1193">
        <v>0</v>
      </c>
      <c r="BA1193">
        <v>0</v>
      </c>
      <c r="BD1193">
        <v>0</v>
      </c>
      <c r="BG1193">
        <v>0</v>
      </c>
      <c r="BJ1193">
        <v>0</v>
      </c>
      <c r="BM1193">
        <v>0</v>
      </c>
      <c r="BP1193">
        <v>0</v>
      </c>
      <c r="BQ1193" s="48" t="s">
        <v>701</v>
      </c>
      <c r="BR1193" s="48" t="s">
        <v>6267</v>
      </c>
      <c r="BX1193" s="48">
        <v>0</v>
      </c>
      <c r="BY1193" s="48">
        <v>15</v>
      </c>
      <c r="BZ1193" s="48">
        <v>0</v>
      </c>
      <c r="CA1193" s="48">
        <v>0</v>
      </c>
      <c r="CB1193" s="49">
        <v>0</v>
      </c>
    </row>
    <row r="1194" spans="1:80" x14ac:dyDescent="0.25">
      <c r="A1194">
        <v>10001</v>
      </c>
      <c r="B1194" s="48" t="s">
        <v>6242</v>
      </c>
      <c r="C1194" s="48" t="s">
        <v>6243</v>
      </c>
      <c r="D1194" t="s">
        <v>6244</v>
      </c>
      <c r="E1194" s="48" t="s">
        <v>12</v>
      </c>
      <c r="F1194" s="48">
        <v>3.9</v>
      </c>
      <c r="G1194" s="48">
        <v>0</v>
      </c>
      <c r="H1194" s="48">
        <v>3.9</v>
      </c>
      <c r="I1194" s="48">
        <v>3.9</v>
      </c>
      <c r="J1194" s="48">
        <v>1</v>
      </c>
      <c r="K1194" s="48">
        <v>3.9</v>
      </c>
      <c r="L1194" s="48">
        <v>1</v>
      </c>
      <c r="M1194" s="48">
        <v>3.9</v>
      </c>
      <c r="N1194" s="48">
        <v>1</v>
      </c>
      <c r="O1194">
        <v>1</v>
      </c>
      <c r="P1194" s="48">
        <v>0</v>
      </c>
      <c r="Q1194" s="49">
        <v>43047</v>
      </c>
      <c r="R1194" t="s">
        <v>799</v>
      </c>
      <c r="S1194" t="s">
        <v>3516</v>
      </c>
      <c r="T1194" t="s">
        <v>3517</v>
      </c>
      <c r="U1194" s="48" t="s">
        <v>1600</v>
      </c>
      <c r="V1194" s="47"/>
      <c r="AB1194">
        <v>0</v>
      </c>
      <c r="AD1194">
        <v>0</v>
      </c>
      <c r="AF1194">
        <v>0</v>
      </c>
      <c r="AG1194">
        <v>0</v>
      </c>
      <c r="AH1194">
        <v>0</v>
      </c>
      <c r="AI1194">
        <v>0</v>
      </c>
      <c r="AJ1194">
        <v>0</v>
      </c>
      <c r="AK1194">
        <v>0</v>
      </c>
      <c r="AM1194">
        <v>0</v>
      </c>
      <c r="AN1194">
        <v>1</v>
      </c>
      <c r="AO1194">
        <v>1</v>
      </c>
      <c r="AP1194">
        <v>0</v>
      </c>
      <c r="AQ1194">
        <v>0</v>
      </c>
      <c r="AR1194">
        <v>0</v>
      </c>
      <c r="AS1194">
        <v>0</v>
      </c>
      <c r="AT1194">
        <v>0</v>
      </c>
      <c r="AU1194">
        <v>0</v>
      </c>
      <c r="AV1194">
        <v>0</v>
      </c>
      <c r="BA1194">
        <v>0</v>
      </c>
      <c r="BD1194">
        <v>0</v>
      </c>
      <c r="BG1194">
        <v>0</v>
      </c>
      <c r="BJ1194">
        <v>0</v>
      </c>
      <c r="BM1194">
        <v>0</v>
      </c>
      <c r="BP1194">
        <v>0</v>
      </c>
      <c r="BQ1194" s="48" t="s">
        <v>3633</v>
      </c>
      <c r="BR1194" s="48" t="s">
        <v>6245</v>
      </c>
      <c r="BS1194" s="48" t="s">
        <v>6246</v>
      </c>
      <c r="BT1194" s="48" t="s">
        <v>6247</v>
      </c>
      <c r="BU1194" s="48" t="s">
        <v>3592</v>
      </c>
      <c r="BV1194" t="s">
        <v>6248</v>
      </c>
      <c r="BX1194" s="48">
        <v>0</v>
      </c>
      <c r="BY1194" s="48">
        <v>15</v>
      </c>
      <c r="BZ1194" s="48">
        <v>0</v>
      </c>
      <c r="CA1194" s="48">
        <v>0</v>
      </c>
      <c r="CB1194" s="49"/>
    </row>
    <row r="1195" spans="1:80" x14ac:dyDescent="0.25">
      <c r="A1195">
        <v>10001</v>
      </c>
      <c r="B1195" s="48" t="s">
        <v>6249</v>
      </c>
      <c r="C1195" s="48" t="s">
        <v>6250</v>
      </c>
      <c r="D1195" t="s">
        <v>6251</v>
      </c>
      <c r="E1195" s="48" t="s">
        <v>12</v>
      </c>
      <c r="F1195" s="48">
        <v>3.9</v>
      </c>
      <c r="G1195" s="48">
        <v>0</v>
      </c>
      <c r="H1195" s="48">
        <v>3.9</v>
      </c>
      <c r="I1195" s="48">
        <v>3.9</v>
      </c>
      <c r="J1195" s="48">
        <v>1</v>
      </c>
      <c r="K1195" s="48">
        <v>3.9</v>
      </c>
      <c r="L1195" s="48">
        <v>1</v>
      </c>
      <c r="M1195" s="48">
        <v>3.9</v>
      </c>
      <c r="N1195" s="48">
        <v>1</v>
      </c>
      <c r="O1195">
        <v>1</v>
      </c>
      <c r="P1195" s="48">
        <v>0</v>
      </c>
      <c r="Q1195" s="49">
        <v>42503</v>
      </c>
      <c r="R1195" t="s">
        <v>799</v>
      </c>
      <c r="S1195" t="s">
        <v>3516</v>
      </c>
      <c r="T1195" t="s">
        <v>3517</v>
      </c>
      <c r="U1195" s="48" t="s">
        <v>1600</v>
      </c>
      <c r="V1195" s="47"/>
      <c r="AB1195">
        <v>0</v>
      </c>
      <c r="AD1195">
        <v>0</v>
      </c>
      <c r="AF1195">
        <v>0</v>
      </c>
      <c r="AG1195">
        <v>0</v>
      </c>
      <c r="AH1195">
        <v>0</v>
      </c>
      <c r="AI1195">
        <v>0</v>
      </c>
      <c r="AJ1195">
        <v>0</v>
      </c>
      <c r="AK1195">
        <v>0</v>
      </c>
      <c r="AM1195">
        <v>0</v>
      </c>
      <c r="AN1195">
        <v>1</v>
      </c>
      <c r="AO1195">
        <v>1</v>
      </c>
      <c r="AP1195">
        <v>0</v>
      </c>
      <c r="AQ1195">
        <v>0</v>
      </c>
      <c r="AR1195">
        <v>0</v>
      </c>
      <c r="AS1195">
        <v>0</v>
      </c>
      <c r="AT1195">
        <v>0</v>
      </c>
      <c r="AU1195">
        <v>0</v>
      </c>
      <c r="AV1195">
        <v>0</v>
      </c>
      <c r="BA1195">
        <v>0</v>
      </c>
      <c r="BD1195">
        <v>0</v>
      </c>
      <c r="BG1195">
        <v>0</v>
      </c>
      <c r="BJ1195">
        <v>0</v>
      </c>
      <c r="BM1195">
        <v>0</v>
      </c>
      <c r="BP1195">
        <v>0</v>
      </c>
      <c r="BQ1195" s="48" t="s">
        <v>3633</v>
      </c>
      <c r="BR1195" s="48" t="s">
        <v>6245</v>
      </c>
      <c r="BS1195" s="48" t="s">
        <v>6246</v>
      </c>
      <c r="BT1195" s="48" t="s">
        <v>6252</v>
      </c>
      <c r="BU1195" s="48" t="s">
        <v>3592</v>
      </c>
      <c r="BV1195" t="s">
        <v>6253</v>
      </c>
      <c r="BX1195" s="48">
        <v>0</v>
      </c>
      <c r="BY1195" s="48">
        <v>15</v>
      </c>
      <c r="BZ1195" s="48">
        <v>0</v>
      </c>
      <c r="CA1195" s="48">
        <v>0</v>
      </c>
      <c r="CB1195" s="49"/>
    </row>
    <row r="1196" spans="1:80" x14ac:dyDescent="0.25">
      <c r="A1196">
        <v>10001</v>
      </c>
      <c r="B1196" s="48" t="s">
        <v>4724</v>
      </c>
      <c r="C1196" s="48" t="s">
        <v>4725</v>
      </c>
      <c r="D1196" t="s">
        <v>4726</v>
      </c>
      <c r="E1196" s="48" t="s">
        <v>12</v>
      </c>
      <c r="F1196" s="48">
        <v>2.5</v>
      </c>
      <c r="G1196" s="48">
        <v>0</v>
      </c>
      <c r="H1196" s="48">
        <v>2.5</v>
      </c>
      <c r="I1196" s="48">
        <v>2.5</v>
      </c>
      <c r="J1196" s="48">
        <v>1</v>
      </c>
      <c r="K1196" s="48">
        <v>2.5</v>
      </c>
      <c r="L1196" s="48">
        <v>1</v>
      </c>
      <c r="M1196" s="48">
        <v>2.5</v>
      </c>
      <c r="N1196" s="48">
        <v>1</v>
      </c>
      <c r="O1196">
        <v>1</v>
      </c>
      <c r="P1196" s="48">
        <v>0</v>
      </c>
      <c r="Q1196" s="49">
        <v>43047</v>
      </c>
      <c r="R1196" t="s">
        <v>799</v>
      </c>
      <c r="S1196" t="s">
        <v>3516</v>
      </c>
      <c r="T1196" t="s">
        <v>3517</v>
      </c>
      <c r="U1196" s="48" t="s">
        <v>1600</v>
      </c>
      <c r="V1196" s="47"/>
      <c r="AB1196">
        <v>0</v>
      </c>
      <c r="AD1196">
        <v>0</v>
      </c>
      <c r="AF1196">
        <v>0</v>
      </c>
      <c r="AG1196">
        <v>0</v>
      </c>
      <c r="AH1196">
        <v>0</v>
      </c>
      <c r="AI1196">
        <v>0</v>
      </c>
      <c r="AJ1196">
        <v>0</v>
      </c>
      <c r="AK1196">
        <v>0</v>
      </c>
      <c r="AM1196">
        <v>0</v>
      </c>
      <c r="AN1196">
        <v>1</v>
      </c>
      <c r="AO1196">
        <v>1</v>
      </c>
      <c r="AP1196">
        <v>0</v>
      </c>
      <c r="AQ1196">
        <v>0</v>
      </c>
      <c r="AR1196">
        <v>0</v>
      </c>
      <c r="AS1196">
        <v>0</v>
      </c>
      <c r="AT1196">
        <v>0</v>
      </c>
      <c r="AU1196">
        <v>0</v>
      </c>
      <c r="AV1196">
        <v>0</v>
      </c>
      <c r="BA1196">
        <v>0</v>
      </c>
      <c r="BD1196">
        <v>0</v>
      </c>
      <c r="BG1196">
        <v>0</v>
      </c>
      <c r="BJ1196">
        <v>0</v>
      </c>
      <c r="BM1196">
        <v>0</v>
      </c>
      <c r="BP1196">
        <v>0</v>
      </c>
      <c r="BQ1196" s="48" t="s">
        <v>1600</v>
      </c>
      <c r="BR1196" s="48" t="s">
        <v>4727</v>
      </c>
      <c r="BX1196" s="48">
        <v>0</v>
      </c>
      <c r="BY1196" s="48">
        <v>15</v>
      </c>
      <c r="BZ1196" s="48">
        <v>0</v>
      </c>
      <c r="CA1196" s="48">
        <v>0</v>
      </c>
      <c r="CB1196" s="49"/>
    </row>
    <row r="1197" spans="1:80" x14ac:dyDescent="0.25">
      <c r="A1197">
        <v>10001</v>
      </c>
      <c r="B1197" s="48" t="s">
        <v>6261</v>
      </c>
      <c r="C1197" s="48" t="s">
        <v>6262</v>
      </c>
      <c r="E1197" s="48" t="s">
        <v>606</v>
      </c>
      <c r="F1197" s="48">
        <v>17.43</v>
      </c>
      <c r="G1197" s="48">
        <v>0</v>
      </c>
      <c r="H1197" s="48">
        <v>17.43</v>
      </c>
      <c r="I1197" s="48">
        <v>17.43</v>
      </c>
      <c r="J1197" s="48">
        <v>1</v>
      </c>
      <c r="K1197" s="48">
        <v>17.43</v>
      </c>
      <c r="L1197" s="48">
        <v>1</v>
      </c>
      <c r="M1197" s="48">
        <v>17.43</v>
      </c>
      <c r="N1197" s="48">
        <v>1</v>
      </c>
      <c r="O1197">
        <v>1</v>
      </c>
      <c r="P1197" s="48">
        <v>0</v>
      </c>
      <c r="Q1197" s="49">
        <v>43047</v>
      </c>
      <c r="R1197" t="s">
        <v>1081</v>
      </c>
      <c r="S1197" t="s">
        <v>3516</v>
      </c>
      <c r="T1197" t="s">
        <v>3517</v>
      </c>
      <c r="U1197" s="48" t="s">
        <v>2175</v>
      </c>
      <c r="V1197" s="47"/>
      <c r="AB1197">
        <v>0</v>
      </c>
      <c r="AD1197">
        <v>0</v>
      </c>
      <c r="AF1197">
        <v>0</v>
      </c>
      <c r="AG1197">
        <v>0</v>
      </c>
      <c r="AH1197">
        <v>0</v>
      </c>
      <c r="AI1197">
        <v>0</v>
      </c>
      <c r="AJ1197">
        <v>0</v>
      </c>
      <c r="AK1197">
        <v>0</v>
      </c>
      <c r="AM1197">
        <v>0</v>
      </c>
      <c r="AN1197">
        <v>1</v>
      </c>
      <c r="AO1197">
        <v>1</v>
      </c>
      <c r="AP1197">
        <v>0</v>
      </c>
      <c r="AQ1197">
        <v>0</v>
      </c>
      <c r="AR1197">
        <v>0</v>
      </c>
      <c r="AS1197">
        <v>0</v>
      </c>
      <c r="AT1197">
        <v>0</v>
      </c>
      <c r="AU1197">
        <v>0</v>
      </c>
      <c r="AV1197">
        <v>0</v>
      </c>
      <c r="BA1197">
        <v>0</v>
      </c>
      <c r="BD1197">
        <v>0</v>
      </c>
      <c r="BG1197">
        <v>0</v>
      </c>
      <c r="BJ1197">
        <v>0</v>
      </c>
      <c r="BM1197">
        <v>0</v>
      </c>
      <c r="BP1197">
        <v>0</v>
      </c>
      <c r="BQ1197" s="48" t="s">
        <v>2175</v>
      </c>
      <c r="BR1197" s="48" t="s">
        <v>6263</v>
      </c>
      <c r="BS1197" s="48" t="s">
        <v>2175</v>
      </c>
      <c r="BT1197" s="48" t="s">
        <v>6264</v>
      </c>
      <c r="BX1197" s="48">
        <v>0</v>
      </c>
      <c r="BY1197" s="48">
        <v>15</v>
      </c>
      <c r="BZ1197" s="48">
        <v>0</v>
      </c>
      <c r="CA1197" s="48">
        <v>0</v>
      </c>
      <c r="CB1197" s="49">
        <v>0</v>
      </c>
    </row>
    <row r="1198" spans="1:80" x14ac:dyDescent="0.25">
      <c r="A1198">
        <v>10001</v>
      </c>
      <c r="B1198" s="48" t="s">
        <v>8151</v>
      </c>
      <c r="C1198" s="48" t="s">
        <v>8152</v>
      </c>
      <c r="D1198" t="s">
        <v>7711</v>
      </c>
      <c r="E1198" s="48" t="s">
        <v>12</v>
      </c>
      <c r="F1198" s="48">
        <v>1.9</v>
      </c>
      <c r="G1198" s="48">
        <v>0</v>
      </c>
      <c r="H1198" s="48">
        <v>1.9</v>
      </c>
      <c r="I1198" s="48">
        <v>1.9</v>
      </c>
      <c r="J1198" s="48">
        <v>1</v>
      </c>
      <c r="K1198" s="48">
        <v>1.9</v>
      </c>
      <c r="L1198" s="48">
        <v>1</v>
      </c>
      <c r="M1198" s="48">
        <v>1.9</v>
      </c>
      <c r="N1198" s="48">
        <v>1</v>
      </c>
      <c r="O1198">
        <v>1</v>
      </c>
      <c r="P1198" s="48">
        <v>0</v>
      </c>
      <c r="Q1198" s="49">
        <v>43047</v>
      </c>
      <c r="R1198" t="s">
        <v>1081</v>
      </c>
      <c r="S1198" t="s">
        <v>3516</v>
      </c>
      <c r="T1198" t="s">
        <v>3517</v>
      </c>
      <c r="U1198" s="48" t="s">
        <v>1600</v>
      </c>
      <c r="V1198" s="47"/>
      <c r="AB1198">
        <v>0</v>
      </c>
      <c r="AD1198">
        <v>0</v>
      </c>
      <c r="AF1198">
        <v>0</v>
      </c>
      <c r="AG1198">
        <v>0</v>
      </c>
      <c r="AH1198">
        <v>0</v>
      </c>
      <c r="AI1198">
        <v>0</v>
      </c>
      <c r="AJ1198">
        <v>0</v>
      </c>
      <c r="AK1198">
        <v>0</v>
      </c>
      <c r="AM1198">
        <v>0</v>
      </c>
      <c r="AN1198">
        <v>1</v>
      </c>
      <c r="AO1198">
        <v>1</v>
      </c>
      <c r="AP1198">
        <v>0</v>
      </c>
      <c r="AQ1198">
        <v>0</v>
      </c>
      <c r="AR1198">
        <v>0</v>
      </c>
      <c r="AS1198">
        <v>0</v>
      </c>
      <c r="AT1198">
        <v>0</v>
      </c>
      <c r="AU1198">
        <v>0</v>
      </c>
      <c r="AV1198">
        <v>0</v>
      </c>
      <c r="BA1198">
        <v>0</v>
      </c>
      <c r="BD1198">
        <v>0</v>
      </c>
      <c r="BG1198">
        <v>0</v>
      </c>
      <c r="BJ1198">
        <v>0</v>
      </c>
      <c r="BM1198">
        <v>0</v>
      </c>
      <c r="BP1198">
        <v>0</v>
      </c>
      <c r="BQ1198" s="48" t="s">
        <v>1600</v>
      </c>
      <c r="BR1198" s="48" t="s">
        <v>8153</v>
      </c>
      <c r="BX1198" s="48">
        <v>0</v>
      </c>
      <c r="BY1198" s="48">
        <v>19</v>
      </c>
      <c r="BZ1198" s="48">
        <v>0</v>
      </c>
      <c r="CA1198" s="48">
        <v>0</v>
      </c>
      <c r="CB1198" s="49">
        <v>0</v>
      </c>
    </row>
    <row r="1199" spans="1:80" x14ac:dyDescent="0.25">
      <c r="A1199">
        <v>10001</v>
      </c>
      <c r="B1199" s="48" t="s">
        <v>4966</v>
      </c>
      <c r="C1199" s="48" t="s">
        <v>4967</v>
      </c>
      <c r="E1199" s="48" t="s">
        <v>12</v>
      </c>
      <c r="F1199" s="48">
        <v>4.2</v>
      </c>
      <c r="G1199" s="48">
        <v>0</v>
      </c>
      <c r="H1199" s="48">
        <v>4.2</v>
      </c>
      <c r="I1199" s="48">
        <v>4.2</v>
      </c>
      <c r="J1199" s="48">
        <v>1</v>
      </c>
      <c r="K1199" s="48">
        <v>4.2</v>
      </c>
      <c r="L1199" s="48">
        <v>1</v>
      </c>
      <c r="M1199" s="48">
        <v>4.2</v>
      </c>
      <c r="N1199" s="48">
        <v>1</v>
      </c>
      <c r="O1199">
        <v>1</v>
      </c>
      <c r="P1199" s="48">
        <v>0</v>
      </c>
      <c r="Q1199" s="49">
        <v>43077</v>
      </c>
      <c r="R1199" t="s">
        <v>737</v>
      </c>
      <c r="S1199" t="s">
        <v>3516</v>
      </c>
      <c r="T1199" t="s">
        <v>3517</v>
      </c>
      <c r="U1199" s="48" t="s">
        <v>702</v>
      </c>
      <c r="V1199" s="47"/>
      <c r="AB1199">
        <v>0</v>
      </c>
      <c r="AD1199">
        <v>0</v>
      </c>
      <c r="AF1199">
        <v>0</v>
      </c>
      <c r="AG1199">
        <v>0</v>
      </c>
      <c r="AH1199">
        <v>0</v>
      </c>
      <c r="AI1199">
        <v>0</v>
      </c>
      <c r="AJ1199">
        <v>0</v>
      </c>
      <c r="AK1199">
        <v>0</v>
      </c>
      <c r="AM1199">
        <v>0</v>
      </c>
      <c r="AN1199">
        <v>1</v>
      </c>
      <c r="AO1199">
        <v>1</v>
      </c>
      <c r="AP1199">
        <v>0</v>
      </c>
      <c r="AQ1199">
        <v>0</v>
      </c>
      <c r="AR1199">
        <v>0</v>
      </c>
      <c r="AS1199">
        <v>0</v>
      </c>
      <c r="AT1199">
        <v>0</v>
      </c>
      <c r="AU1199">
        <v>0</v>
      </c>
      <c r="AV1199">
        <v>0</v>
      </c>
      <c r="BA1199">
        <v>0</v>
      </c>
      <c r="BD1199">
        <v>0</v>
      </c>
      <c r="BG1199">
        <v>0</v>
      </c>
      <c r="BJ1199">
        <v>0</v>
      </c>
      <c r="BM1199">
        <v>0</v>
      </c>
      <c r="BP1199">
        <v>0</v>
      </c>
      <c r="BQ1199" s="48" t="s">
        <v>702</v>
      </c>
      <c r="BR1199" s="48" t="s">
        <v>4968</v>
      </c>
      <c r="BX1199" s="48">
        <v>0</v>
      </c>
      <c r="BY1199" s="48">
        <v>19</v>
      </c>
      <c r="BZ1199" s="48">
        <v>0</v>
      </c>
      <c r="CA1199" s="48">
        <v>0</v>
      </c>
      <c r="CB1199" s="49">
        <v>0</v>
      </c>
    </row>
    <row r="1200" spans="1:80" x14ac:dyDescent="0.25">
      <c r="A1200">
        <v>10001</v>
      </c>
      <c r="B1200" s="48" t="s">
        <v>7271</v>
      </c>
      <c r="C1200" s="48" t="s">
        <v>7272</v>
      </c>
      <c r="E1200" s="48" t="s">
        <v>12</v>
      </c>
      <c r="F1200" s="48">
        <v>3.33</v>
      </c>
      <c r="G1200" s="48">
        <v>10</v>
      </c>
      <c r="H1200" s="48">
        <v>3</v>
      </c>
      <c r="I1200" s="48">
        <v>3</v>
      </c>
      <c r="J1200" s="48">
        <v>1</v>
      </c>
      <c r="K1200" s="48">
        <v>3</v>
      </c>
      <c r="L1200" s="48">
        <v>1</v>
      </c>
      <c r="M1200" s="48">
        <v>3</v>
      </c>
      <c r="N1200" s="48">
        <v>1</v>
      </c>
      <c r="O1200">
        <v>1</v>
      </c>
      <c r="P1200" s="48">
        <v>0</v>
      </c>
      <c r="Q1200" s="49">
        <v>42811</v>
      </c>
      <c r="R1200" t="s">
        <v>1116</v>
      </c>
      <c r="S1200" t="s">
        <v>3516</v>
      </c>
      <c r="T1200" t="s">
        <v>3517</v>
      </c>
      <c r="U1200" s="48" t="s">
        <v>701</v>
      </c>
      <c r="V1200" s="47"/>
      <c r="AB1200">
        <v>0</v>
      </c>
      <c r="AD1200">
        <v>0</v>
      </c>
      <c r="AF1200">
        <v>0</v>
      </c>
      <c r="AG1200">
        <v>0</v>
      </c>
      <c r="AH1200">
        <v>0</v>
      </c>
      <c r="AI1200">
        <v>0</v>
      </c>
      <c r="AJ1200">
        <v>0</v>
      </c>
      <c r="AK1200">
        <v>0</v>
      </c>
      <c r="AM1200">
        <v>0</v>
      </c>
      <c r="AN1200">
        <v>1</v>
      </c>
      <c r="AO1200">
        <v>1</v>
      </c>
      <c r="AP1200">
        <v>0</v>
      </c>
      <c r="AQ1200">
        <v>0</v>
      </c>
      <c r="AR1200">
        <v>1</v>
      </c>
      <c r="AS1200">
        <v>0</v>
      </c>
      <c r="AT1200">
        <v>0</v>
      </c>
      <c r="AU1200">
        <v>0</v>
      </c>
      <c r="AV1200">
        <v>0</v>
      </c>
      <c r="BA1200">
        <v>0</v>
      </c>
      <c r="BD1200">
        <v>0</v>
      </c>
      <c r="BG1200">
        <v>0</v>
      </c>
      <c r="BJ1200">
        <v>0</v>
      </c>
      <c r="BM1200">
        <v>0</v>
      </c>
      <c r="BP1200">
        <v>0</v>
      </c>
      <c r="BQ1200" s="48" t="s">
        <v>701</v>
      </c>
      <c r="BR1200" s="48" t="s">
        <v>7273</v>
      </c>
      <c r="BX1200" s="48">
        <v>0</v>
      </c>
      <c r="BY1200" s="48">
        <v>19</v>
      </c>
      <c r="BZ1200" s="48">
        <v>0</v>
      </c>
      <c r="CA1200" s="48">
        <v>0</v>
      </c>
      <c r="CB1200" s="49">
        <v>0</v>
      </c>
    </row>
    <row r="1201" spans="1:80" x14ac:dyDescent="0.25">
      <c r="A1201">
        <v>10001</v>
      </c>
      <c r="B1201" s="48" t="s">
        <v>4698</v>
      </c>
      <c r="C1201" s="48" t="s">
        <v>4699</v>
      </c>
      <c r="E1201" s="48" t="s">
        <v>606</v>
      </c>
      <c r="F1201" s="48">
        <v>0.99</v>
      </c>
      <c r="G1201" s="48">
        <v>0</v>
      </c>
      <c r="H1201" s="48">
        <v>0.99</v>
      </c>
      <c r="I1201" s="48">
        <v>0.99</v>
      </c>
      <c r="J1201" s="48">
        <v>1</v>
      </c>
      <c r="K1201" s="48">
        <v>0.99</v>
      </c>
      <c r="L1201" s="48">
        <v>1</v>
      </c>
      <c r="M1201" s="48">
        <v>0.99</v>
      </c>
      <c r="N1201" s="48">
        <v>1</v>
      </c>
      <c r="O1201">
        <v>1</v>
      </c>
      <c r="P1201" s="48">
        <v>0</v>
      </c>
      <c r="Q1201" s="49">
        <v>42811</v>
      </c>
      <c r="R1201" t="s">
        <v>1116</v>
      </c>
      <c r="S1201" t="s">
        <v>3516</v>
      </c>
      <c r="T1201" t="s">
        <v>3517</v>
      </c>
      <c r="U1201" s="48" t="s">
        <v>1615</v>
      </c>
      <c r="V1201" s="47"/>
      <c r="AB1201">
        <v>0</v>
      </c>
      <c r="AD1201">
        <v>0</v>
      </c>
      <c r="AF1201">
        <v>0</v>
      </c>
      <c r="AG1201">
        <v>0</v>
      </c>
      <c r="AH1201">
        <v>0</v>
      </c>
      <c r="AI1201">
        <v>0</v>
      </c>
      <c r="AJ1201">
        <v>0</v>
      </c>
      <c r="AK1201">
        <v>0</v>
      </c>
      <c r="AM1201">
        <v>0</v>
      </c>
      <c r="AN1201">
        <v>1</v>
      </c>
      <c r="AO1201">
        <v>1</v>
      </c>
      <c r="AP1201">
        <v>0</v>
      </c>
      <c r="AQ1201">
        <v>0</v>
      </c>
      <c r="AR1201">
        <v>0</v>
      </c>
      <c r="AS1201">
        <v>0</v>
      </c>
      <c r="AT1201">
        <v>0</v>
      </c>
      <c r="AU1201">
        <v>0</v>
      </c>
      <c r="AV1201">
        <v>0</v>
      </c>
      <c r="BA1201">
        <v>0</v>
      </c>
      <c r="BD1201">
        <v>0</v>
      </c>
      <c r="BG1201">
        <v>0</v>
      </c>
      <c r="BJ1201">
        <v>0</v>
      </c>
      <c r="BM1201">
        <v>0</v>
      </c>
      <c r="BP1201">
        <v>0</v>
      </c>
      <c r="BQ1201" s="48" t="s">
        <v>1615</v>
      </c>
      <c r="BR1201" s="48" t="s">
        <v>4700</v>
      </c>
      <c r="BX1201" s="48">
        <v>0</v>
      </c>
      <c r="BY1201" s="48">
        <v>19</v>
      </c>
      <c r="BZ1201" s="48">
        <v>0</v>
      </c>
      <c r="CA1201" s="48">
        <v>0</v>
      </c>
      <c r="CB1201" s="49"/>
    </row>
    <row r="1202" spans="1:80" x14ac:dyDescent="0.25">
      <c r="A1202">
        <v>10001</v>
      </c>
      <c r="B1202" s="48" t="s">
        <v>6254</v>
      </c>
      <c r="C1202" s="48" t="s">
        <v>6255</v>
      </c>
      <c r="D1202" t="s">
        <v>6256</v>
      </c>
      <c r="E1202" s="48" t="s">
        <v>12</v>
      </c>
      <c r="F1202" s="48">
        <v>1.25</v>
      </c>
      <c r="G1202" s="48">
        <v>0</v>
      </c>
      <c r="H1202" s="48">
        <v>1.25</v>
      </c>
      <c r="I1202" s="48">
        <v>1.25</v>
      </c>
      <c r="J1202" s="48">
        <v>1</v>
      </c>
      <c r="K1202" s="48">
        <v>1.25</v>
      </c>
      <c r="L1202" s="48">
        <v>1</v>
      </c>
      <c r="M1202" s="48">
        <v>1.25</v>
      </c>
      <c r="N1202" s="48">
        <v>1</v>
      </c>
      <c r="O1202">
        <v>1</v>
      </c>
      <c r="P1202" s="48">
        <v>0</v>
      </c>
      <c r="Q1202" s="49">
        <v>42811</v>
      </c>
      <c r="R1202" t="s">
        <v>737</v>
      </c>
      <c r="S1202" t="s">
        <v>3516</v>
      </c>
      <c r="T1202" t="s">
        <v>3517</v>
      </c>
      <c r="U1202" s="48" t="s">
        <v>1600</v>
      </c>
      <c r="V1202" s="47"/>
      <c r="AB1202">
        <v>0</v>
      </c>
      <c r="AD1202">
        <v>0</v>
      </c>
      <c r="AF1202">
        <v>0</v>
      </c>
      <c r="AG1202">
        <v>0</v>
      </c>
      <c r="AH1202">
        <v>0</v>
      </c>
      <c r="AI1202">
        <v>0</v>
      </c>
      <c r="AJ1202">
        <v>0</v>
      </c>
      <c r="AK1202">
        <v>0</v>
      </c>
      <c r="AM1202">
        <v>0</v>
      </c>
      <c r="AN1202">
        <v>1</v>
      </c>
      <c r="AO1202">
        <v>1</v>
      </c>
      <c r="AP1202">
        <v>0</v>
      </c>
      <c r="AQ1202">
        <v>0</v>
      </c>
      <c r="AR1202">
        <v>0</v>
      </c>
      <c r="AS1202">
        <v>0</v>
      </c>
      <c r="AT1202">
        <v>0</v>
      </c>
      <c r="AU1202">
        <v>0</v>
      </c>
      <c r="AV1202">
        <v>0</v>
      </c>
      <c r="BA1202">
        <v>0</v>
      </c>
      <c r="BD1202">
        <v>0</v>
      </c>
      <c r="BG1202">
        <v>0</v>
      </c>
      <c r="BJ1202">
        <v>0</v>
      </c>
      <c r="BM1202">
        <v>0</v>
      </c>
      <c r="BP1202">
        <v>0</v>
      </c>
      <c r="BQ1202" s="48" t="s">
        <v>6257</v>
      </c>
      <c r="BR1202" s="48" t="s">
        <v>6258</v>
      </c>
      <c r="BS1202" s="48" t="s">
        <v>786</v>
      </c>
      <c r="BT1202" s="48" t="s">
        <v>6259</v>
      </c>
      <c r="BU1202" s="48" t="s">
        <v>786</v>
      </c>
      <c r="BV1202" t="s">
        <v>6260</v>
      </c>
      <c r="BX1202" s="48">
        <v>0</v>
      </c>
      <c r="BY1202" s="48">
        <v>19</v>
      </c>
      <c r="BZ1202" s="48">
        <v>0</v>
      </c>
      <c r="CA1202" s="48">
        <v>0</v>
      </c>
      <c r="CB1202" s="49">
        <v>0</v>
      </c>
    </row>
    <row r="1203" spans="1:80" x14ac:dyDescent="0.25">
      <c r="A1203">
        <v>10001</v>
      </c>
      <c r="B1203" s="48" t="s">
        <v>6268</v>
      </c>
      <c r="C1203" s="48" t="s">
        <v>6269</v>
      </c>
      <c r="E1203" s="48" t="s">
        <v>12</v>
      </c>
      <c r="F1203" s="48">
        <v>2.66</v>
      </c>
      <c r="G1203" s="48">
        <v>0</v>
      </c>
      <c r="H1203" s="48">
        <v>2.66</v>
      </c>
      <c r="I1203" s="48">
        <v>2.66</v>
      </c>
      <c r="J1203" s="48">
        <v>1</v>
      </c>
      <c r="K1203" s="48">
        <v>2.66</v>
      </c>
      <c r="L1203" s="48">
        <v>1</v>
      </c>
      <c r="M1203" s="48">
        <v>2.66</v>
      </c>
      <c r="N1203" s="48">
        <v>1</v>
      </c>
      <c r="O1203">
        <v>1</v>
      </c>
      <c r="P1203" s="48">
        <v>0</v>
      </c>
      <c r="Q1203" s="49">
        <v>43047</v>
      </c>
      <c r="R1203" t="s">
        <v>737</v>
      </c>
      <c r="S1203" t="s">
        <v>3516</v>
      </c>
      <c r="T1203" t="s">
        <v>3517</v>
      </c>
      <c r="U1203" s="48" t="s">
        <v>2175</v>
      </c>
      <c r="V1203" s="47"/>
      <c r="AB1203">
        <v>0</v>
      </c>
      <c r="AD1203">
        <v>0</v>
      </c>
      <c r="AF1203">
        <v>0</v>
      </c>
      <c r="AG1203">
        <v>0</v>
      </c>
      <c r="AH1203">
        <v>0</v>
      </c>
      <c r="AI1203">
        <v>0</v>
      </c>
      <c r="AJ1203">
        <v>0</v>
      </c>
      <c r="AK1203">
        <v>0</v>
      </c>
      <c r="AM1203">
        <v>0</v>
      </c>
      <c r="AN1203">
        <v>1</v>
      </c>
      <c r="AO1203">
        <v>1</v>
      </c>
      <c r="AP1203">
        <v>0</v>
      </c>
      <c r="AQ1203">
        <v>0</v>
      </c>
      <c r="AR1203">
        <v>0</v>
      </c>
      <c r="AS1203">
        <v>0</v>
      </c>
      <c r="AT1203">
        <v>0</v>
      </c>
      <c r="AU1203">
        <v>0</v>
      </c>
      <c r="AV1203">
        <v>0</v>
      </c>
      <c r="BA1203">
        <v>0</v>
      </c>
      <c r="BD1203">
        <v>0</v>
      </c>
      <c r="BG1203">
        <v>0</v>
      </c>
      <c r="BJ1203">
        <v>0</v>
      </c>
      <c r="BM1203">
        <v>0</v>
      </c>
      <c r="BP1203">
        <v>0</v>
      </c>
      <c r="BQ1203" s="48" t="s">
        <v>3592</v>
      </c>
      <c r="BR1203" s="48" t="s">
        <v>6270</v>
      </c>
      <c r="BS1203" s="48" t="s">
        <v>2175</v>
      </c>
      <c r="BT1203" s="48" t="s">
        <v>6271</v>
      </c>
      <c r="BU1203" s="48" t="s">
        <v>1600</v>
      </c>
      <c r="BV1203" t="s">
        <v>6272</v>
      </c>
      <c r="BX1203" s="48">
        <v>0</v>
      </c>
      <c r="BY1203" s="48">
        <v>19</v>
      </c>
      <c r="BZ1203" s="48">
        <v>0</v>
      </c>
      <c r="CA1203" s="48">
        <v>0</v>
      </c>
      <c r="CB1203" s="49"/>
    </row>
    <row r="1204" spans="1:80" x14ac:dyDescent="0.25">
      <c r="A1204">
        <v>10001</v>
      </c>
      <c r="B1204" s="48" t="s">
        <v>3964</v>
      </c>
      <c r="C1204" s="48" t="s">
        <v>3965</v>
      </c>
      <c r="E1204" s="48" t="s">
        <v>12</v>
      </c>
      <c r="F1204" s="48">
        <v>13.96</v>
      </c>
      <c r="G1204" s="48">
        <v>0</v>
      </c>
      <c r="H1204" s="48">
        <v>13.96</v>
      </c>
      <c r="I1204" s="48">
        <v>13.96</v>
      </c>
      <c r="J1204" s="48">
        <v>1</v>
      </c>
      <c r="K1204" s="48">
        <v>13.96</v>
      </c>
      <c r="L1204" s="48">
        <v>1</v>
      </c>
      <c r="M1204" s="48">
        <v>13.96</v>
      </c>
      <c r="N1204" s="48">
        <v>1</v>
      </c>
      <c r="O1204">
        <v>1</v>
      </c>
      <c r="P1204" s="48">
        <v>0</v>
      </c>
      <c r="Q1204" s="49">
        <v>42101</v>
      </c>
      <c r="S1204" t="s">
        <v>2420</v>
      </c>
      <c r="T1204" t="s">
        <v>2421</v>
      </c>
      <c r="U1204" s="48" t="s">
        <v>1637</v>
      </c>
      <c r="V1204" s="47"/>
      <c r="AB1204">
        <v>0</v>
      </c>
      <c r="AD1204">
        <v>0</v>
      </c>
      <c r="AF1204">
        <v>0</v>
      </c>
      <c r="AG1204">
        <v>0</v>
      </c>
      <c r="AH1204">
        <v>0</v>
      </c>
      <c r="AI1204">
        <v>0</v>
      </c>
      <c r="AJ1204">
        <v>0</v>
      </c>
      <c r="AK1204">
        <v>0</v>
      </c>
      <c r="AM1204">
        <v>0</v>
      </c>
      <c r="AN1204">
        <v>1</v>
      </c>
      <c r="AO1204">
        <v>1</v>
      </c>
      <c r="AP1204">
        <v>0</v>
      </c>
      <c r="AQ1204">
        <v>0</v>
      </c>
      <c r="AR1204">
        <v>0</v>
      </c>
      <c r="AS1204">
        <v>0</v>
      </c>
      <c r="AT1204">
        <v>0</v>
      </c>
      <c r="AU1204">
        <v>0</v>
      </c>
      <c r="AV1204">
        <v>0</v>
      </c>
      <c r="BA1204">
        <v>0</v>
      </c>
      <c r="BD1204">
        <v>0</v>
      </c>
      <c r="BG1204">
        <v>0</v>
      </c>
      <c r="BJ1204">
        <v>0</v>
      </c>
      <c r="BM1204">
        <v>0</v>
      </c>
      <c r="BP1204">
        <v>0</v>
      </c>
      <c r="BQ1204" s="48" t="s">
        <v>1637</v>
      </c>
      <c r="BR1204" s="48" t="s">
        <v>3966</v>
      </c>
      <c r="BX1204" s="48">
        <v>0</v>
      </c>
      <c r="BY1204" s="48">
        <v>15</v>
      </c>
      <c r="BZ1204" s="48">
        <v>0</v>
      </c>
      <c r="CA1204" s="48">
        <v>0</v>
      </c>
      <c r="CB1204" s="49"/>
    </row>
    <row r="1205" spans="1:80" x14ac:dyDescent="0.25">
      <c r="A1205">
        <v>10001</v>
      </c>
      <c r="B1205" s="48" t="s">
        <v>8193</v>
      </c>
      <c r="C1205" s="48" t="s">
        <v>8194</v>
      </c>
      <c r="E1205" s="48" t="s">
        <v>12</v>
      </c>
      <c r="F1205" s="48">
        <v>18.079999999999998</v>
      </c>
      <c r="G1205" s="48">
        <v>0</v>
      </c>
      <c r="H1205" s="48">
        <v>18.079999999999998</v>
      </c>
      <c r="I1205" s="48">
        <v>18.079999999999998</v>
      </c>
      <c r="J1205" s="48">
        <v>1</v>
      </c>
      <c r="K1205" s="48">
        <v>18.079999999999998</v>
      </c>
      <c r="L1205" s="48">
        <v>1</v>
      </c>
      <c r="M1205" s="48">
        <v>18.079999999999998</v>
      </c>
      <c r="N1205" s="48">
        <v>1</v>
      </c>
      <c r="O1205">
        <v>1</v>
      </c>
      <c r="P1205" s="48">
        <v>0</v>
      </c>
      <c r="Q1205" s="49">
        <v>43089</v>
      </c>
      <c r="S1205" t="s">
        <v>3516</v>
      </c>
      <c r="T1205" t="s">
        <v>3517</v>
      </c>
      <c r="U1205" s="48" t="s">
        <v>1653</v>
      </c>
      <c r="V1205" s="47"/>
      <c r="AB1205">
        <v>0</v>
      </c>
      <c r="AD1205">
        <v>0</v>
      </c>
      <c r="AF1205">
        <v>0</v>
      </c>
      <c r="AG1205">
        <v>0</v>
      </c>
      <c r="AH1205">
        <v>0</v>
      </c>
      <c r="AI1205">
        <v>0</v>
      </c>
      <c r="AJ1205">
        <v>0</v>
      </c>
      <c r="AK1205">
        <v>0</v>
      </c>
      <c r="AM1205">
        <v>0</v>
      </c>
      <c r="AN1205">
        <v>1</v>
      </c>
      <c r="AO1205">
        <v>1</v>
      </c>
      <c r="AP1205">
        <v>0</v>
      </c>
      <c r="AQ1205">
        <v>0</v>
      </c>
      <c r="AR1205">
        <v>0</v>
      </c>
      <c r="AS1205">
        <v>0</v>
      </c>
      <c r="AT1205">
        <v>0</v>
      </c>
      <c r="AU1205">
        <v>0</v>
      </c>
      <c r="AV1205">
        <v>0</v>
      </c>
      <c r="BA1205">
        <v>0</v>
      </c>
      <c r="BD1205">
        <v>0</v>
      </c>
      <c r="BG1205">
        <v>0</v>
      </c>
      <c r="BJ1205">
        <v>0</v>
      </c>
      <c r="BM1205">
        <v>0</v>
      </c>
      <c r="BP1205">
        <v>0</v>
      </c>
      <c r="BQ1205" s="48" t="s">
        <v>1653</v>
      </c>
      <c r="BR1205" s="48" t="s">
        <v>8195</v>
      </c>
      <c r="BX1205" s="48">
        <v>0</v>
      </c>
      <c r="BY1205" s="48">
        <v>15</v>
      </c>
      <c r="BZ1205" s="48">
        <v>0</v>
      </c>
      <c r="CA1205" s="48">
        <v>0</v>
      </c>
      <c r="CB1205" s="49">
        <v>0</v>
      </c>
    </row>
    <row r="1206" spans="1:80" x14ac:dyDescent="0.25">
      <c r="A1206">
        <v>10001</v>
      </c>
      <c r="B1206" s="48" t="s">
        <v>7728</v>
      </c>
      <c r="C1206" s="48" t="s">
        <v>7729</v>
      </c>
      <c r="E1206" s="48" t="s">
        <v>12</v>
      </c>
      <c r="F1206" s="48">
        <v>4.25</v>
      </c>
      <c r="G1206" s="48">
        <v>10</v>
      </c>
      <c r="H1206" s="48">
        <v>3.83</v>
      </c>
      <c r="I1206" s="48">
        <v>3.83</v>
      </c>
      <c r="J1206" s="48">
        <v>1</v>
      </c>
      <c r="K1206" s="48">
        <v>3.83</v>
      </c>
      <c r="L1206" s="48">
        <v>1</v>
      </c>
      <c r="M1206" s="48">
        <v>3.83</v>
      </c>
      <c r="N1206" s="48">
        <v>1</v>
      </c>
      <c r="O1206">
        <v>1</v>
      </c>
      <c r="P1206" s="48">
        <v>0</v>
      </c>
      <c r="Q1206" s="49">
        <v>42824</v>
      </c>
      <c r="S1206" t="s">
        <v>3516</v>
      </c>
      <c r="T1206" t="s">
        <v>3517</v>
      </c>
      <c r="U1206" s="48" t="s">
        <v>701</v>
      </c>
      <c r="V1206" s="47"/>
      <c r="AB1206">
        <v>0</v>
      </c>
      <c r="AD1206">
        <v>0</v>
      </c>
      <c r="AF1206">
        <v>0</v>
      </c>
      <c r="AG1206">
        <v>0</v>
      </c>
      <c r="AH1206">
        <v>0</v>
      </c>
      <c r="AI1206">
        <v>0</v>
      </c>
      <c r="AJ1206">
        <v>0</v>
      </c>
      <c r="AK1206">
        <v>0</v>
      </c>
      <c r="AM1206">
        <v>0</v>
      </c>
      <c r="AN1206">
        <v>1</v>
      </c>
      <c r="AO1206">
        <v>1</v>
      </c>
      <c r="AP1206">
        <v>0</v>
      </c>
      <c r="AQ1206">
        <v>0</v>
      </c>
      <c r="AR1206">
        <v>0</v>
      </c>
      <c r="AS1206">
        <v>0</v>
      </c>
      <c r="AT1206">
        <v>0</v>
      </c>
      <c r="AU1206">
        <v>0</v>
      </c>
      <c r="AV1206">
        <v>0</v>
      </c>
      <c r="BA1206">
        <v>0</v>
      </c>
      <c r="BD1206">
        <v>0</v>
      </c>
      <c r="BG1206">
        <v>0</v>
      </c>
      <c r="BJ1206">
        <v>0</v>
      </c>
      <c r="BM1206">
        <v>0</v>
      </c>
      <c r="BP1206">
        <v>0</v>
      </c>
      <c r="BQ1206" s="48" t="s">
        <v>701</v>
      </c>
      <c r="BR1206" s="48" t="s">
        <v>7730</v>
      </c>
      <c r="BX1206" s="48">
        <v>0</v>
      </c>
      <c r="BY1206" s="48">
        <v>15</v>
      </c>
      <c r="BZ1206" s="48">
        <v>0</v>
      </c>
      <c r="CA1206" s="48">
        <v>0</v>
      </c>
      <c r="CB1206" s="49">
        <v>0</v>
      </c>
    </row>
    <row r="1207" spans="1:80" x14ac:dyDescent="0.25">
      <c r="A1207">
        <v>10001</v>
      </c>
      <c r="B1207" s="48" t="s">
        <v>4859</v>
      </c>
      <c r="C1207" s="48" t="s">
        <v>4860</v>
      </c>
      <c r="E1207" s="48" t="s">
        <v>12</v>
      </c>
      <c r="F1207" s="48">
        <v>24.17</v>
      </c>
      <c r="G1207" s="48">
        <v>10</v>
      </c>
      <c r="H1207" s="48">
        <v>21.75</v>
      </c>
      <c r="I1207" s="48">
        <v>21.75</v>
      </c>
      <c r="J1207" s="48">
        <v>1</v>
      </c>
      <c r="K1207" s="48">
        <v>21.75</v>
      </c>
      <c r="L1207" s="48">
        <v>1</v>
      </c>
      <c r="M1207" s="48">
        <v>21.75</v>
      </c>
      <c r="N1207" s="48">
        <v>1</v>
      </c>
      <c r="O1207">
        <v>1</v>
      </c>
      <c r="P1207" s="48">
        <v>0</v>
      </c>
      <c r="Q1207" s="49">
        <v>42991</v>
      </c>
      <c r="S1207" t="s">
        <v>3516</v>
      </c>
      <c r="T1207" t="s">
        <v>3517</v>
      </c>
      <c r="U1207" s="48" t="s">
        <v>701</v>
      </c>
      <c r="V1207" s="47"/>
      <c r="AB1207">
        <v>0</v>
      </c>
      <c r="AD1207">
        <v>0</v>
      </c>
      <c r="AF1207">
        <v>0</v>
      </c>
      <c r="AG1207">
        <v>0</v>
      </c>
      <c r="AH1207">
        <v>0</v>
      </c>
      <c r="AI1207">
        <v>0</v>
      </c>
      <c r="AJ1207">
        <v>0</v>
      </c>
      <c r="AK1207">
        <v>0</v>
      </c>
      <c r="AM1207">
        <v>0</v>
      </c>
      <c r="AN1207">
        <v>1</v>
      </c>
      <c r="AO1207">
        <v>1</v>
      </c>
      <c r="AP1207">
        <v>0</v>
      </c>
      <c r="AQ1207">
        <v>0</v>
      </c>
      <c r="AR1207">
        <v>0</v>
      </c>
      <c r="AS1207">
        <v>0</v>
      </c>
      <c r="AT1207">
        <v>0</v>
      </c>
      <c r="AU1207">
        <v>0</v>
      </c>
      <c r="AV1207">
        <v>0</v>
      </c>
      <c r="BA1207">
        <v>0</v>
      </c>
      <c r="BD1207">
        <v>0</v>
      </c>
      <c r="BG1207">
        <v>0</v>
      </c>
      <c r="BJ1207">
        <v>0</v>
      </c>
      <c r="BM1207">
        <v>0</v>
      </c>
      <c r="BP1207">
        <v>0</v>
      </c>
      <c r="BQ1207" s="48" t="s">
        <v>701</v>
      </c>
      <c r="BR1207" s="48" t="s">
        <v>4861</v>
      </c>
      <c r="BX1207" s="48">
        <v>0</v>
      </c>
      <c r="BY1207" s="48">
        <v>15</v>
      </c>
      <c r="BZ1207" s="48">
        <v>0</v>
      </c>
      <c r="CA1207" s="48">
        <v>0</v>
      </c>
      <c r="CB1207" s="49">
        <v>0</v>
      </c>
    </row>
    <row r="1208" spans="1:80" x14ac:dyDescent="0.25">
      <c r="A1208">
        <v>10001</v>
      </c>
      <c r="B1208" s="48" t="s">
        <v>1238</v>
      </c>
      <c r="C1208" s="48" t="s">
        <v>1239</v>
      </c>
      <c r="D1208" t="s">
        <v>1188</v>
      </c>
      <c r="E1208" s="48" t="s">
        <v>12</v>
      </c>
      <c r="F1208" s="48">
        <v>6.1</v>
      </c>
      <c r="G1208" s="48">
        <v>0</v>
      </c>
      <c r="H1208" s="48">
        <v>6.1</v>
      </c>
      <c r="I1208" s="48">
        <v>6.1</v>
      </c>
      <c r="J1208" s="48">
        <v>1</v>
      </c>
      <c r="K1208" s="48">
        <v>6.1</v>
      </c>
      <c r="L1208" s="48">
        <v>1.25</v>
      </c>
      <c r="M1208" s="48">
        <v>7.63</v>
      </c>
      <c r="N1208" s="48">
        <v>1</v>
      </c>
      <c r="O1208">
        <v>1</v>
      </c>
      <c r="P1208" s="48">
        <v>0</v>
      </c>
      <c r="Q1208" s="49">
        <v>42517</v>
      </c>
      <c r="R1208" t="s">
        <v>799</v>
      </c>
      <c r="S1208" t="s">
        <v>1179</v>
      </c>
      <c r="T1208" t="s">
        <v>1180</v>
      </c>
      <c r="U1208" s="48" t="s">
        <v>1090</v>
      </c>
      <c r="V1208" s="47"/>
      <c r="AB1208">
        <v>0</v>
      </c>
      <c r="AD1208">
        <v>0</v>
      </c>
      <c r="AF1208">
        <v>0</v>
      </c>
      <c r="AG1208">
        <v>0</v>
      </c>
      <c r="AH1208">
        <v>0</v>
      </c>
      <c r="AI1208">
        <v>0</v>
      </c>
      <c r="AJ1208">
        <v>0</v>
      </c>
      <c r="AK1208">
        <v>0</v>
      </c>
      <c r="AM1208">
        <v>0</v>
      </c>
      <c r="AN1208">
        <v>1</v>
      </c>
      <c r="AO1208">
        <v>1</v>
      </c>
      <c r="AP1208">
        <v>0</v>
      </c>
      <c r="AQ1208">
        <v>0</v>
      </c>
      <c r="AR1208">
        <v>0</v>
      </c>
      <c r="AS1208">
        <v>0</v>
      </c>
      <c r="AT1208">
        <v>0</v>
      </c>
      <c r="AU1208">
        <v>0</v>
      </c>
      <c r="AV1208">
        <v>0</v>
      </c>
      <c r="BA1208">
        <v>0</v>
      </c>
      <c r="BD1208">
        <v>0</v>
      </c>
      <c r="BG1208">
        <v>0</v>
      </c>
      <c r="BJ1208">
        <v>0</v>
      </c>
      <c r="BM1208">
        <v>0</v>
      </c>
      <c r="BP1208">
        <v>0</v>
      </c>
      <c r="BQ1208" s="48" t="s">
        <v>1119</v>
      </c>
      <c r="BR1208" s="48" t="s">
        <v>1240</v>
      </c>
      <c r="BS1208" s="48" t="s">
        <v>1090</v>
      </c>
      <c r="BT1208" s="48" t="s">
        <v>1241</v>
      </c>
      <c r="BX1208" s="48">
        <v>0</v>
      </c>
      <c r="BY1208" s="48">
        <v>15</v>
      </c>
      <c r="BZ1208" s="48">
        <v>0</v>
      </c>
      <c r="CA1208" s="48">
        <v>0</v>
      </c>
      <c r="CB1208" s="49"/>
    </row>
    <row r="1209" spans="1:80" x14ac:dyDescent="0.25">
      <c r="A1209">
        <v>10001</v>
      </c>
      <c r="B1209" s="48" t="s">
        <v>1242</v>
      </c>
      <c r="C1209" s="48" t="s">
        <v>1243</v>
      </c>
      <c r="D1209" t="s">
        <v>1188</v>
      </c>
      <c r="E1209" s="48" t="s">
        <v>12</v>
      </c>
      <c r="F1209" s="48">
        <v>9.39</v>
      </c>
      <c r="G1209" s="48">
        <v>0</v>
      </c>
      <c r="H1209" s="48">
        <v>9.39</v>
      </c>
      <c r="I1209" s="48">
        <v>9.39</v>
      </c>
      <c r="J1209" s="48">
        <v>1</v>
      </c>
      <c r="K1209" s="48">
        <v>9.39</v>
      </c>
      <c r="L1209" s="48">
        <v>1.25</v>
      </c>
      <c r="M1209" s="48">
        <v>11.74</v>
      </c>
      <c r="N1209" s="48">
        <v>1</v>
      </c>
      <c r="O1209">
        <v>1</v>
      </c>
      <c r="P1209" s="48">
        <v>0</v>
      </c>
      <c r="Q1209" s="49">
        <v>41880</v>
      </c>
      <c r="R1209" t="s">
        <v>737</v>
      </c>
      <c r="S1209" t="s">
        <v>1179</v>
      </c>
      <c r="T1209" t="s">
        <v>1180</v>
      </c>
      <c r="U1209" s="48" t="s">
        <v>1090</v>
      </c>
      <c r="V1209" s="47"/>
      <c r="AB1209">
        <v>0</v>
      </c>
      <c r="AD1209">
        <v>0</v>
      </c>
      <c r="AF1209">
        <v>0</v>
      </c>
      <c r="AG1209">
        <v>0</v>
      </c>
      <c r="AH1209">
        <v>0</v>
      </c>
      <c r="AI1209">
        <v>0</v>
      </c>
      <c r="AJ1209">
        <v>0</v>
      </c>
      <c r="AK1209">
        <v>0</v>
      </c>
      <c r="AM1209">
        <v>0</v>
      </c>
      <c r="AN1209">
        <v>1</v>
      </c>
      <c r="AO1209">
        <v>1</v>
      </c>
      <c r="AP1209">
        <v>0</v>
      </c>
      <c r="AQ1209">
        <v>0</v>
      </c>
      <c r="AR1209">
        <v>0</v>
      </c>
      <c r="AS1209">
        <v>0</v>
      </c>
      <c r="AT1209">
        <v>0</v>
      </c>
      <c r="AU1209">
        <v>0</v>
      </c>
      <c r="AV1209">
        <v>0</v>
      </c>
      <c r="BA1209">
        <v>0</v>
      </c>
      <c r="BD1209">
        <v>0</v>
      </c>
      <c r="BG1209">
        <v>0</v>
      </c>
      <c r="BJ1209">
        <v>0</v>
      </c>
      <c r="BM1209">
        <v>0</v>
      </c>
      <c r="BP1209">
        <v>0</v>
      </c>
      <c r="BQ1209" s="48" t="s">
        <v>1090</v>
      </c>
      <c r="BR1209" s="48" t="s">
        <v>1244</v>
      </c>
      <c r="BS1209" s="48" t="s">
        <v>711</v>
      </c>
      <c r="BT1209" s="48" t="s">
        <v>1245</v>
      </c>
      <c r="BX1209" s="48">
        <v>0</v>
      </c>
      <c r="BY1209" s="48">
        <v>15</v>
      </c>
      <c r="BZ1209" s="48">
        <v>0</v>
      </c>
      <c r="CA1209" s="48">
        <v>0</v>
      </c>
      <c r="CB1209" s="49"/>
    </row>
    <row r="1210" spans="1:80" x14ac:dyDescent="0.25">
      <c r="A1210">
        <v>10001</v>
      </c>
      <c r="B1210" s="48" t="s">
        <v>1246</v>
      </c>
      <c r="C1210" s="48" t="s">
        <v>1247</v>
      </c>
      <c r="E1210" s="48" t="s">
        <v>12</v>
      </c>
      <c r="F1210" s="48">
        <v>10.99</v>
      </c>
      <c r="G1210" s="48">
        <v>0</v>
      </c>
      <c r="H1210" s="48">
        <v>10.99</v>
      </c>
      <c r="I1210" s="48">
        <v>10.99</v>
      </c>
      <c r="J1210" s="48">
        <v>1</v>
      </c>
      <c r="K1210" s="48">
        <v>10.99</v>
      </c>
      <c r="L1210" s="48">
        <v>1.25</v>
      </c>
      <c r="M1210" s="48">
        <v>13.74</v>
      </c>
      <c r="N1210" s="48">
        <v>1</v>
      </c>
      <c r="O1210">
        <v>1</v>
      </c>
      <c r="P1210" s="48">
        <v>0</v>
      </c>
      <c r="Q1210" s="49">
        <v>42480</v>
      </c>
      <c r="R1210" t="s">
        <v>799</v>
      </c>
      <c r="S1210" t="s">
        <v>1179</v>
      </c>
      <c r="T1210" t="s">
        <v>1180</v>
      </c>
      <c r="U1210" s="48" t="s">
        <v>1090</v>
      </c>
      <c r="V1210" s="47"/>
      <c r="AB1210">
        <v>0</v>
      </c>
      <c r="AD1210">
        <v>0</v>
      </c>
      <c r="AF1210">
        <v>0</v>
      </c>
      <c r="AG1210">
        <v>0</v>
      </c>
      <c r="AH1210">
        <v>0</v>
      </c>
      <c r="AI1210">
        <v>0</v>
      </c>
      <c r="AJ1210">
        <v>0</v>
      </c>
      <c r="AK1210">
        <v>0</v>
      </c>
      <c r="AM1210">
        <v>0</v>
      </c>
      <c r="AN1210">
        <v>1</v>
      </c>
      <c r="AO1210">
        <v>1</v>
      </c>
      <c r="AP1210">
        <v>0</v>
      </c>
      <c r="AQ1210">
        <v>0</v>
      </c>
      <c r="AR1210">
        <v>0</v>
      </c>
      <c r="AS1210">
        <v>0</v>
      </c>
      <c r="AT1210">
        <v>0</v>
      </c>
      <c r="AU1210">
        <v>0</v>
      </c>
      <c r="AV1210">
        <v>0</v>
      </c>
      <c r="BA1210">
        <v>0</v>
      </c>
      <c r="BD1210">
        <v>0</v>
      </c>
      <c r="BG1210">
        <v>0</v>
      </c>
      <c r="BJ1210">
        <v>0</v>
      </c>
      <c r="BM1210">
        <v>0</v>
      </c>
      <c r="BP1210">
        <v>0</v>
      </c>
      <c r="BQ1210" s="48" t="s">
        <v>1119</v>
      </c>
      <c r="BR1210" s="48" t="s">
        <v>1248</v>
      </c>
      <c r="BS1210" s="48" t="s">
        <v>1090</v>
      </c>
      <c r="BU1210" s="48" t="s">
        <v>711</v>
      </c>
      <c r="BX1210" s="48">
        <v>0</v>
      </c>
      <c r="BY1210" s="48">
        <v>13</v>
      </c>
      <c r="BZ1210" s="48">
        <v>0</v>
      </c>
      <c r="CA1210" s="48">
        <v>0</v>
      </c>
      <c r="CB1210" s="49"/>
    </row>
    <row r="1211" spans="1:80" x14ac:dyDescent="0.25">
      <c r="A1211">
        <v>10001</v>
      </c>
      <c r="B1211" s="48" t="s">
        <v>1255</v>
      </c>
      <c r="C1211" s="48" t="s">
        <v>1256</v>
      </c>
      <c r="D1211" t="s">
        <v>1257</v>
      </c>
      <c r="E1211" s="48" t="s">
        <v>12</v>
      </c>
      <c r="F1211" s="48">
        <v>14.95</v>
      </c>
      <c r="G1211" s="48">
        <v>0</v>
      </c>
      <c r="H1211" s="48">
        <v>14.95</v>
      </c>
      <c r="I1211" s="48">
        <v>14.95</v>
      </c>
      <c r="J1211" s="48">
        <v>1</v>
      </c>
      <c r="K1211" s="48">
        <v>14.95</v>
      </c>
      <c r="L1211" s="48">
        <v>1.25</v>
      </c>
      <c r="M1211" s="48">
        <v>18.690000000000001</v>
      </c>
      <c r="N1211" s="48">
        <v>1</v>
      </c>
      <c r="O1211">
        <v>1</v>
      </c>
      <c r="P1211" s="48">
        <v>0</v>
      </c>
      <c r="Q1211" s="49">
        <v>41088</v>
      </c>
      <c r="R1211" t="s">
        <v>737</v>
      </c>
      <c r="S1211" t="s">
        <v>1179</v>
      </c>
      <c r="T1211" t="s">
        <v>1180</v>
      </c>
      <c r="U1211" s="48" t="s">
        <v>1258</v>
      </c>
      <c r="V1211" s="47"/>
      <c r="AB1211">
        <v>0</v>
      </c>
      <c r="AD1211">
        <v>0</v>
      </c>
      <c r="AF1211">
        <v>0</v>
      </c>
      <c r="AG1211">
        <v>0</v>
      </c>
      <c r="AH1211">
        <v>0</v>
      </c>
      <c r="AI1211">
        <v>0</v>
      </c>
      <c r="AJ1211">
        <v>0</v>
      </c>
      <c r="AK1211">
        <v>0</v>
      </c>
      <c r="AM1211">
        <v>0</v>
      </c>
      <c r="AN1211">
        <v>1</v>
      </c>
      <c r="AO1211">
        <v>1</v>
      </c>
      <c r="AP1211">
        <v>0</v>
      </c>
      <c r="AQ1211">
        <v>0</v>
      </c>
      <c r="AR1211">
        <v>0</v>
      </c>
      <c r="AS1211">
        <v>0</v>
      </c>
      <c r="AT1211">
        <v>0</v>
      </c>
      <c r="AU1211">
        <v>0</v>
      </c>
      <c r="AV1211">
        <v>0</v>
      </c>
      <c r="BA1211">
        <v>0</v>
      </c>
      <c r="BD1211">
        <v>0</v>
      </c>
      <c r="BG1211">
        <v>0</v>
      </c>
      <c r="BJ1211">
        <v>0</v>
      </c>
      <c r="BM1211">
        <v>0</v>
      </c>
      <c r="BP1211">
        <v>0</v>
      </c>
      <c r="BQ1211" s="48" t="s">
        <v>1090</v>
      </c>
      <c r="BR1211" s="48" t="s">
        <v>1259</v>
      </c>
      <c r="BS1211" s="48" t="s">
        <v>1258</v>
      </c>
      <c r="BX1211" s="48">
        <v>0</v>
      </c>
      <c r="BY1211" s="48">
        <v>15</v>
      </c>
      <c r="BZ1211" s="48">
        <v>0</v>
      </c>
      <c r="CA1211" s="48">
        <v>0</v>
      </c>
      <c r="CB1211" s="49"/>
    </row>
    <row r="1212" spans="1:80" x14ac:dyDescent="0.25">
      <c r="A1212">
        <v>10001</v>
      </c>
      <c r="B1212" s="48" t="s">
        <v>1260</v>
      </c>
      <c r="C1212" s="48" t="s">
        <v>1261</v>
      </c>
      <c r="E1212" s="48" t="s">
        <v>12</v>
      </c>
      <c r="F1212" s="48">
        <v>4.7300000000000004</v>
      </c>
      <c r="G1212" s="48">
        <v>0</v>
      </c>
      <c r="H1212" s="48">
        <v>4.7300000000000004</v>
      </c>
      <c r="I1212" s="48">
        <v>4.7300000000000004</v>
      </c>
      <c r="J1212" s="48">
        <v>1</v>
      </c>
      <c r="K1212" s="48">
        <v>4.7300000000000004</v>
      </c>
      <c r="L1212" s="48">
        <v>1.25</v>
      </c>
      <c r="M1212" s="48">
        <v>5.91</v>
      </c>
      <c r="N1212" s="48">
        <v>1</v>
      </c>
      <c r="O1212">
        <v>1</v>
      </c>
      <c r="P1212" s="48">
        <v>0</v>
      </c>
      <c r="Q1212" s="49">
        <v>41606</v>
      </c>
      <c r="S1212" t="s">
        <v>1179</v>
      </c>
      <c r="T1212" t="s">
        <v>1180</v>
      </c>
      <c r="U1212" s="48" t="s">
        <v>1201</v>
      </c>
      <c r="V1212" s="47"/>
      <c r="AB1212">
        <v>0</v>
      </c>
      <c r="AD1212">
        <v>0</v>
      </c>
      <c r="AF1212">
        <v>0</v>
      </c>
      <c r="AG1212">
        <v>0</v>
      </c>
      <c r="AH1212">
        <v>0</v>
      </c>
      <c r="AI1212">
        <v>0</v>
      </c>
      <c r="AJ1212">
        <v>0</v>
      </c>
      <c r="AK1212">
        <v>0</v>
      </c>
      <c r="AM1212">
        <v>0</v>
      </c>
      <c r="AN1212">
        <v>1</v>
      </c>
      <c r="AO1212">
        <v>1</v>
      </c>
      <c r="AP1212">
        <v>0</v>
      </c>
      <c r="AQ1212">
        <v>0</v>
      </c>
      <c r="AR1212">
        <v>0</v>
      </c>
      <c r="AS1212">
        <v>0</v>
      </c>
      <c r="AT1212">
        <v>0</v>
      </c>
      <c r="AU1212">
        <v>0</v>
      </c>
      <c r="AV1212">
        <v>0</v>
      </c>
      <c r="BA1212">
        <v>0</v>
      </c>
      <c r="BD1212">
        <v>0</v>
      </c>
      <c r="BG1212">
        <v>0</v>
      </c>
      <c r="BJ1212">
        <v>0</v>
      </c>
      <c r="BM1212">
        <v>0</v>
      </c>
      <c r="BP1212">
        <v>0</v>
      </c>
      <c r="BQ1212" s="48" t="s">
        <v>1201</v>
      </c>
      <c r="BR1212" s="48" t="s">
        <v>1262</v>
      </c>
      <c r="BS1212" s="48" t="s">
        <v>1090</v>
      </c>
      <c r="BT1212" s="48" t="s">
        <v>1263</v>
      </c>
      <c r="BX1212" s="48">
        <v>0</v>
      </c>
      <c r="BY1212" s="48">
        <v>0</v>
      </c>
      <c r="BZ1212" s="48">
        <v>0</v>
      </c>
      <c r="CA1212" s="48">
        <v>0</v>
      </c>
      <c r="CB1212" s="49"/>
    </row>
    <row r="1213" spans="1:80" x14ac:dyDescent="0.25">
      <c r="A1213">
        <v>10001</v>
      </c>
      <c r="B1213" s="48" t="s">
        <v>1264</v>
      </c>
      <c r="C1213" s="48" t="s">
        <v>1265</v>
      </c>
      <c r="E1213" s="48" t="s">
        <v>12</v>
      </c>
      <c r="F1213" s="48">
        <v>13.28</v>
      </c>
      <c r="G1213" s="48">
        <v>0</v>
      </c>
      <c r="H1213" s="48">
        <v>13.28</v>
      </c>
      <c r="I1213" s="48">
        <v>13.28</v>
      </c>
      <c r="J1213" s="48">
        <v>1</v>
      </c>
      <c r="K1213" s="48">
        <v>13.28</v>
      </c>
      <c r="L1213" s="48">
        <v>1.25</v>
      </c>
      <c r="M1213" s="48">
        <v>16.600000000000001</v>
      </c>
      <c r="N1213" s="48">
        <v>1</v>
      </c>
      <c r="O1213">
        <v>1</v>
      </c>
      <c r="P1213" s="48">
        <v>0</v>
      </c>
      <c r="Q1213" s="49">
        <v>42886</v>
      </c>
      <c r="S1213" t="s">
        <v>1179</v>
      </c>
      <c r="T1213" t="s">
        <v>1180</v>
      </c>
      <c r="U1213" s="48" t="s">
        <v>1119</v>
      </c>
      <c r="V1213" s="47"/>
      <c r="AB1213">
        <v>0</v>
      </c>
      <c r="AD1213">
        <v>0</v>
      </c>
      <c r="AF1213">
        <v>0</v>
      </c>
      <c r="AG1213">
        <v>0</v>
      </c>
      <c r="AH1213">
        <v>0</v>
      </c>
      <c r="AI1213">
        <v>0</v>
      </c>
      <c r="AJ1213">
        <v>0</v>
      </c>
      <c r="AK1213">
        <v>0</v>
      </c>
      <c r="AM1213">
        <v>0</v>
      </c>
      <c r="AN1213">
        <v>1</v>
      </c>
      <c r="AO1213">
        <v>1</v>
      </c>
      <c r="AP1213">
        <v>0</v>
      </c>
      <c r="AQ1213">
        <v>0</v>
      </c>
      <c r="AR1213">
        <v>0</v>
      </c>
      <c r="AS1213">
        <v>0</v>
      </c>
      <c r="AT1213">
        <v>0</v>
      </c>
      <c r="AU1213">
        <v>0</v>
      </c>
      <c r="AV1213">
        <v>0</v>
      </c>
      <c r="BA1213">
        <v>0</v>
      </c>
      <c r="BD1213">
        <v>0</v>
      </c>
      <c r="BG1213">
        <v>0</v>
      </c>
      <c r="BJ1213">
        <v>0</v>
      </c>
      <c r="BM1213">
        <v>0</v>
      </c>
      <c r="BP1213">
        <v>0</v>
      </c>
      <c r="BQ1213" s="48" t="s">
        <v>1119</v>
      </c>
      <c r="BR1213" s="48" t="s">
        <v>1266</v>
      </c>
      <c r="BS1213" s="48" t="s">
        <v>1201</v>
      </c>
      <c r="BT1213" s="48" t="s">
        <v>1267</v>
      </c>
      <c r="BU1213" s="48" t="s">
        <v>1191</v>
      </c>
      <c r="BV1213" t="s">
        <v>1268</v>
      </c>
      <c r="BX1213" s="48">
        <v>0</v>
      </c>
      <c r="BY1213" s="48">
        <v>0</v>
      </c>
      <c r="BZ1213" s="48">
        <v>0</v>
      </c>
      <c r="CA1213" s="48">
        <v>0</v>
      </c>
      <c r="CB1213" s="49"/>
    </row>
    <row r="1214" spans="1:80" x14ac:dyDescent="0.25">
      <c r="A1214">
        <v>10001</v>
      </c>
      <c r="B1214" s="48" t="s">
        <v>1269</v>
      </c>
      <c r="C1214" s="48" t="s">
        <v>1270</v>
      </c>
      <c r="E1214" s="48" t="s">
        <v>12</v>
      </c>
      <c r="F1214" s="48">
        <v>31.42</v>
      </c>
      <c r="G1214" s="48">
        <v>0</v>
      </c>
      <c r="H1214" s="48">
        <v>31.42</v>
      </c>
      <c r="I1214" s="48">
        <v>31.42</v>
      </c>
      <c r="J1214" s="48">
        <v>1</v>
      </c>
      <c r="K1214" s="48">
        <v>31.42</v>
      </c>
      <c r="L1214" s="48">
        <v>1.25</v>
      </c>
      <c r="M1214" s="48">
        <v>39.28</v>
      </c>
      <c r="N1214" s="48">
        <v>1</v>
      </c>
      <c r="O1214">
        <v>1</v>
      </c>
      <c r="P1214" s="48">
        <v>0</v>
      </c>
      <c r="Q1214" s="49">
        <v>42886</v>
      </c>
      <c r="S1214" t="s">
        <v>1179</v>
      </c>
      <c r="T1214" t="s">
        <v>1180</v>
      </c>
      <c r="U1214" s="48" t="s">
        <v>1090</v>
      </c>
      <c r="V1214" s="47"/>
      <c r="AB1214">
        <v>0</v>
      </c>
      <c r="AD1214">
        <v>0</v>
      </c>
      <c r="AF1214">
        <v>0</v>
      </c>
      <c r="AG1214">
        <v>0</v>
      </c>
      <c r="AH1214">
        <v>0</v>
      </c>
      <c r="AI1214">
        <v>0</v>
      </c>
      <c r="AJ1214">
        <v>0</v>
      </c>
      <c r="AK1214">
        <v>0</v>
      </c>
      <c r="AM1214">
        <v>0</v>
      </c>
      <c r="AN1214">
        <v>1</v>
      </c>
      <c r="AO1214">
        <v>1</v>
      </c>
      <c r="AP1214">
        <v>0</v>
      </c>
      <c r="AQ1214">
        <v>0</v>
      </c>
      <c r="AR1214">
        <v>0</v>
      </c>
      <c r="AS1214">
        <v>0</v>
      </c>
      <c r="AT1214">
        <v>0</v>
      </c>
      <c r="AU1214">
        <v>0</v>
      </c>
      <c r="AV1214">
        <v>0</v>
      </c>
      <c r="BA1214">
        <v>0</v>
      </c>
      <c r="BD1214">
        <v>0</v>
      </c>
      <c r="BG1214">
        <v>0</v>
      </c>
      <c r="BJ1214">
        <v>0</v>
      </c>
      <c r="BM1214">
        <v>0</v>
      </c>
      <c r="BP1214">
        <v>0</v>
      </c>
      <c r="BQ1214" s="48" t="s">
        <v>1090</v>
      </c>
      <c r="BR1214" s="48" t="s">
        <v>1271</v>
      </c>
      <c r="BS1214" s="48" t="s">
        <v>1119</v>
      </c>
      <c r="BX1214" s="48">
        <v>0</v>
      </c>
      <c r="BY1214" s="48">
        <v>15</v>
      </c>
      <c r="BZ1214" s="48">
        <v>0</v>
      </c>
      <c r="CA1214" s="48">
        <v>0</v>
      </c>
      <c r="CB1214" s="49"/>
    </row>
    <row r="1215" spans="1:80" x14ac:dyDescent="0.25">
      <c r="A1215">
        <v>10001</v>
      </c>
      <c r="B1215" s="48" t="s">
        <v>1272</v>
      </c>
      <c r="C1215" s="48" t="s">
        <v>1273</v>
      </c>
      <c r="E1215" s="48" t="s">
        <v>12</v>
      </c>
      <c r="F1215" s="48">
        <v>9.5500000000000007</v>
      </c>
      <c r="G1215" s="48">
        <v>0</v>
      </c>
      <c r="H1215" s="48">
        <v>9.5500000000000007</v>
      </c>
      <c r="I1215" s="48">
        <v>9.5500000000000007</v>
      </c>
      <c r="J1215" s="48">
        <v>1</v>
      </c>
      <c r="K1215" s="48">
        <v>9.5500000000000007</v>
      </c>
      <c r="L1215" s="48">
        <v>1.25</v>
      </c>
      <c r="M1215" s="48">
        <v>11.94</v>
      </c>
      <c r="N1215" s="48">
        <v>1</v>
      </c>
      <c r="O1215">
        <v>1</v>
      </c>
      <c r="P1215" s="48">
        <v>0</v>
      </c>
      <c r="Q1215" s="49">
        <v>41530</v>
      </c>
      <c r="S1215" t="s">
        <v>1179</v>
      </c>
      <c r="T1215" t="s">
        <v>1180</v>
      </c>
      <c r="U1215" s="48" t="s">
        <v>1119</v>
      </c>
      <c r="V1215" s="47"/>
      <c r="AB1215">
        <v>0</v>
      </c>
      <c r="AD1215">
        <v>0</v>
      </c>
      <c r="AF1215">
        <v>0</v>
      </c>
      <c r="AG1215">
        <v>0</v>
      </c>
      <c r="AH1215">
        <v>0</v>
      </c>
      <c r="AI1215">
        <v>0</v>
      </c>
      <c r="AJ1215">
        <v>0</v>
      </c>
      <c r="AK1215">
        <v>0</v>
      </c>
      <c r="AM1215">
        <v>0</v>
      </c>
      <c r="AN1215">
        <v>1</v>
      </c>
      <c r="AO1215">
        <v>1</v>
      </c>
      <c r="AP1215">
        <v>0</v>
      </c>
      <c r="AQ1215">
        <v>0</v>
      </c>
      <c r="AR1215">
        <v>0</v>
      </c>
      <c r="AS1215">
        <v>0</v>
      </c>
      <c r="AT1215">
        <v>0</v>
      </c>
      <c r="AU1215">
        <v>0</v>
      </c>
      <c r="AV1215">
        <v>0</v>
      </c>
      <c r="BA1215">
        <v>0</v>
      </c>
      <c r="BD1215">
        <v>0</v>
      </c>
      <c r="BG1215">
        <v>0</v>
      </c>
      <c r="BJ1215">
        <v>0</v>
      </c>
      <c r="BM1215">
        <v>0</v>
      </c>
      <c r="BP1215">
        <v>0</v>
      </c>
      <c r="BQ1215" s="48" t="s">
        <v>1119</v>
      </c>
      <c r="BR1215" s="48" t="s">
        <v>1274</v>
      </c>
      <c r="BS1215" s="48" t="s">
        <v>1201</v>
      </c>
      <c r="BT1215" s="48" t="s">
        <v>1275</v>
      </c>
      <c r="BU1215" s="48" t="s">
        <v>1090</v>
      </c>
      <c r="BV1215" t="s">
        <v>1276</v>
      </c>
      <c r="BX1215" s="48">
        <v>0</v>
      </c>
      <c r="BY1215" s="48">
        <v>0</v>
      </c>
      <c r="BZ1215" s="48">
        <v>0</v>
      </c>
      <c r="CA1215" s="48">
        <v>0</v>
      </c>
      <c r="CB1215" s="49"/>
    </row>
    <row r="1216" spans="1:80" x14ac:dyDescent="0.25">
      <c r="A1216">
        <v>10001</v>
      </c>
      <c r="B1216" s="48" t="s">
        <v>1277</v>
      </c>
      <c r="C1216" s="48" t="s">
        <v>1278</v>
      </c>
      <c r="E1216" s="48" t="s">
        <v>12</v>
      </c>
      <c r="F1216" s="48">
        <v>34.9</v>
      </c>
      <c r="G1216" s="48">
        <v>0</v>
      </c>
      <c r="H1216" s="48">
        <v>26.85</v>
      </c>
      <c r="I1216" s="48">
        <v>34.9</v>
      </c>
      <c r="J1216" s="48">
        <v>1</v>
      </c>
      <c r="K1216" s="48">
        <v>26.85</v>
      </c>
      <c r="L1216" s="48">
        <v>1.25</v>
      </c>
      <c r="M1216" s="48">
        <v>34.9</v>
      </c>
      <c r="N1216" s="48">
        <v>1</v>
      </c>
      <c r="O1216">
        <v>1</v>
      </c>
      <c r="P1216" s="48">
        <v>0</v>
      </c>
      <c r="Q1216" s="49">
        <v>41523</v>
      </c>
      <c r="S1216" t="s">
        <v>1179</v>
      </c>
      <c r="T1216" t="s">
        <v>1180</v>
      </c>
      <c r="U1216" s="48" t="s">
        <v>1090</v>
      </c>
      <c r="V1216" s="47"/>
      <c r="AB1216">
        <v>0</v>
      </c>
      <c r="AD1216">
        <v>0</v>
      </c>
      <c r="AF1216">
        <v>0</v>
      </c>
      <c r="AG1216">
        <v>0</v>
      </c>
      <c r="AH1216">
        <v>0</v>
      </c>
      <c r="AI1216">
        <v>0</v>
      </c>
      <c r="AJ1216">
        <v>0</v>
      </c>
      <c r="AK1216">
        <v>0</v>
      </c>
      <c r="AM1216">
        <v>0</v>
      </c>
      <c r="AN1216">
        <v>1</v>
      </c>
      <c r="AO1216">
        <v>1</v>
      </c>
      <c r="AP1216">
        <v>0</v>
      </c>
      <c r="AQ1216">
        <v>0</v>
      </c>
      <c r="AR1216">
        <v>0</v>
      </c>
      <c r="AS1216">
        <v>0</v>
      </c>
      <c r="AT1216">
        <v>0</v>
      </c>
      <c r="AU1216">
        <v>0</v>
      </c>
      <c r="AV1216">
        <v>0</v>
      </c>
      <c r="BA1216">
        <v>0</v>
      </c>
      <c r="BD1216">
        <v>0</v>
      </c>
      <c r="BG1216">
        <v>0</v>
      </c>
      <c r="BJ1216">
        <v>0</v>
      </c>
      <c r="BM1216">
        <v>0</v>
      </c>
      <c r="BP1216">
        <v>0</v>
      </c>
      <c r="BQ1216" s="48" t="s">
        <v>1119</v>
      </c>
      <c r="BS1216" s="48" t="s">
        <v>1191</v>
      </c>
      <c r="BT1216" s="48" t="s">
        <v>1279</v>
      </c>
      <c r="BU1216" s="48" t="s">
        <v>1090</v>
      </c>
      <c r="BV1216" t="s">
        <v>1280</v>
      </c>
      <c r="BX1216" s="48">
        <v>0</v>
      </c>
      <c r="BY1216" s="48">
        <v>0</v>
      </c>
      <c r="BZ1216" s="48">
        <v>0</v>
      </c>
      <c r="CA1216" s="48">
        <v>0</v>
      </c>
      <c r="CB1216" s="49"/>
    </row>
    <row r="1217" spans="1:80" x14ac:dyDescent="0.25">
      <c r="A1217">
        <v>10001</v>
      </c>
      <c r="B1217" s="48" t="s">
        <v>1281</v>
      </c>
      <c r="C1217" s="48" t="s">
        <v>1282</v>
      </c>
      <c r="D1217" t="s">
        <v>1188</v>
      </c>
      <c r="E1217" s="48" t="s">
        <v>12</v>
      </c>
      <c r="F1217" s="48">
        <v>25.85</v>
      </c>
      <c r="G1217" s="48">
        <v>0</v>
      </c>
      <c r="H1217" s="48">
        <v>25.85</v>
      </c>
      <c r="I1217" s="48">
        <v>25.85</v>
      </c>
      <c r="J1217" s="48">
        <v>1</v>
      </c>
      <c r="K1217" s="48">
        <v>25.85</v>
      </c>
      <c r="L1217" s="48">
        <v>1.25</v>
      </c>
      <c r="M1217" s="48">
        <v>32.31</v>
      </c>
      <c r="N1217" s="48">
        <v>1</v>
      </c>
      <c r="O1217">
        <v>1</v>
      </c>
      <c r="P1217" s="48">
        <v>0</v>
      </c>
      <c r="Q1217" s="49">
        <v>41606</v>
      </c>
      <c r="S1217" t="s">
        <v>1179</v>
      </c>
      <c r="T1217" t="s">
        <v>1180</v>
      </c>
      <c r="U1217" s="48" t="s">
        <v>1090</v>
      </c>
      <c r="V1217" s="47"/>
      <c r="AB1217">
        <v>0</v>
      </c>
      <c r="AD1217">
        <v>0</v>
      </c>
      <c r="AF1217">
        <v>0</v>
      </c>
      <c r="AG1217">
        <v>0</v>
      </c>
      <c r="AH1217">
        <v>0</v>
      </c>
      <c r="AI1217">
        <v>0</v>
      </c>
      <c r="AJ1217">
        <v>0</v>
      </c>
      <c r="AK1217">
        <v>0</v>
      </c>
      <c r="AM1217">
        <v>0</v>
      </c>
      <c r="AN1217">
        <v>1</v>
      </c>
      <c r="AO1217">
        <v>1</v>
      </c>
      <c r="AP1217">
        <v>0</v>
      </c>
      <c r="AQ1217">
        <v>0</v>
      </c>
      <c r="AR1217">
        <v>0</v>
      </c>
      <c r="AS1217">
        <v>0</v>
      </c>
      <c r="AT1217">
        <v>0</v>
      </c>
      <c r="AU1217">
        <v>0</v>
      </c>
      <c r="AV1217">
        <v>0</v>
      </c>
      <c r="BA1217">
        <v>0</v>
      </c>
      <c r="BD1217">
        <v>0</v>
      </c>
      <c r="BG1217">
        <v>0</v>
      </c>
      <c r="BJ1217">
        <v>0</v>
      </c>
      <c r="BM1217">
        <v>0</v>
      </c>
      <c r="BP1217">
        <v>0</v>
      </c>
      <c r="BQ1217" s="48" t="s">
        <v>1089</v>
      </c>
      <c r="BR1217" s="48" t="s">
        <v>1283</v>
      </c>
      <c r="BS1217" s="48" t="s">
        <v>1119</v>
      </c>
      <c r="BT1217" s="48" t="s">
        <v>1284</v>
      </c>
      <c r="BU1217" s="48" t="s">
        <v>1090</v>
      </c>
      <c r="BV1217" t="s">
        <v>1285</v>
      </c>
      <c r="BX1217" s="48">
        <v>0</v>
      </c>
      <c r="BY1217" s="48">
        <v>15</v>
      </c>
      <c r="BZ1217" s="48">
        <v>0</v>
      </c>
      <c r="CA1217" s="48">
        <v>0</v>
      </c>
      <c r="CB1217" s="49"/>
    </row>
    <row r="1218" spans="1:80" x14ac:dyDescent="0.25">
      <c r="A1218">
        <v>10001</v>
      </c>
      <c r="B1218" s="48" t="s">
        <v>1286</v>
      </c>
      <c r="C1218" s="48" t="s">
        <v>1287</v>
      </c>
      <c r="E1218" s="48" t="s">
        <v>12</v>
      </c>
      <c r="F1218" s="48">
        <v>61.95</v>
      </c>
      <c r="G1218" s="48">
        <v>0</v>
      </c>
      <c r="H1218" s="48">
        <v>61.95</v>
      </c>
      <c r="I1218" s="48">
        <v>61.95</v>
      </c>
      <c r="J1218" s="48">
        <v>1</v>
      </c>
      <c r="K1218" s="48">
        <v>61.95</v>
      </c>
      <c r="L1218" s="48">
        <v>1.25</v>
      </c>
      <c r="M1218" s="48">
        <v>77.44</v>
      </c>
      <c r="N1218" s="48">
        <v>1</v>
      </c>
      <c r="O1218">
        <v>1</v>
      </c>
      <c r="P1218" s="48">
        <v>0</v>
      </c>
      <c r="Q1218" s="49">
        <v>43014</v>
      </c>
      <c r="S1218" t="s">
        <v>1179</v>
      </c>
      <c r="T1218" t="s">
        <v>1180</v>
      </c>
      <c r="U1218" s="48" t="s">
        <v>1090</v>
      </c>
      <c r="V1218" s="47"/>
      <c r="AB1218">
        <v>0</v>
      </c>
      <c r="AD1218">
        <v>0</v>
      </c>
      <c r="AF1218">
        <v>0</v>
      </c>
      <c r="AG1218">
        <v>0</v>
      </c>
      <c r="AH1218">
        <v>0</v>
      </c>
      <c r="AI1218">
        <v>0</v>
      </c>
      <c r="AJ1218">
        <v>0</v>
      </c>
      <c r="AK1218">
        <v>0</v>
      </c>
      <c r="AM1218">
        <v>0</v>
      </c>
      <c r="AN1218">
        <v>1</v>
      </c>
      <c r="AO1218">
        <v>1</v>
      </c>
      <c r="AP1218">
        <v>0</v>
      </c>
      <c r="AQ1218">
        <v>0</v>
      </c>
      <c r="AR1218">
        <v>0</v>
      </c>
      <c r="AS1218">
        <v>0</v>
      </c>
      <c r="AT1218">
        <v>0</v>
      </c>
      <c r="AU1218">
        <v>0</v>
      </c>
      <c r="AV1218">
        <v>0</v>
      </c>
      <c r="BA1218">
        <v>0</v>
      </c>
      <c r="BD1218">
        <v>0</v>
      </c>
      <c r="BG1218">
        <v>0</v>
      </c>
      <c r="BJ1218">
        <v>0</v>
      </c>
      <c r="BM1218">
        <v>0</v>
      </c>
      <c r="BP1218">
        <v>0</v>
      </c>
      <c r="BQ1218" s="48" t="s">
        <v>1089</v>
      </c>
      <c r="BR1218" s="48" t="s">
        <v>1283</v>
      </c>
      <c r="BS1218" s="48" t="s">
        <v>1119</v>
      </c>
      <c r="BT1218" s="48" t="s">
        <v>1288</v>
      </c>
      <c r="BU1218" s="48" t="s">
        <v>1090</v>
      </c>
      <c r="BV1218" t="s">
        <v>1289</v>
      </c>
      <c r="BX1218" s="48">
        <v>0</v>
      </c>
      <c r="BY1218" s="48">
        <v>15</v>
      </c>
      <c r="BZ1218" s="48">
        <v>0</v>
      </c>
      <c r="CA1218" s="48">
        <v>0</v>
      </c>
      <c r="CB1218" s="49"/>
    </row>
    <row r="1219" spans="1:80" x14ac:dyDescent="0.25">
      <c r="A1219">
        <v>10001</v>
      </c>
      <c r="B1219" s="48" t="s">
        <v>1290</v>
      </c>
      <c r="C1219" s="48" t="s">
        <v>1291</v>
      </c>
      <c r="E1219" s="48" t="s">
        <v>12</v>
      </c>
      <c r="F1219" s="48">
        <v>78.05</v>
      </c>
      <c r="G1219" s="48">
        <v>0</v>
      </c>
      <c r="H1219" s="48">
        <v>78.05</v>
      </c>
      <c r="I1219" s="48">
        <v>78.05</v>
      </c>
      <c r="J1219" s="48">
        <v>1</v>
      </c>
      <c r="K1219" s="48">
        <v>78.05</v>
      </c>
      <c r="L1219" s="48">
        <v>1.25</v>
      </c>
      <c r="M1219" s="48">
        <v>97.56</v>
      </c>
      <c r="N1219" s="48">
        <v>1</v>
      </c>
      <c r="O1219">
        <v>1</v>
      </c>
      <c r="P1219" s="48">
        <v>0</v>
      </c>
      <c r="Q1219" s="49">
        <v>41088</v>
      </c>
      <c r="S1219" t="s">
        <v>1179</v>
      </c>
      <c r="T1219" t="s">
        <v>1180</v>
      </c>
      <c r="U1219" s="48" t="s">
        <v>1090</v>
      </c>
      <c r="V1219" s="47"/>
      <c r="AB1219">
        <v>0</v>
      </c>
      <c r="AD1219">
        <v>0</v>
      </c>
      <c r="AF1219">
        <v>0</v>
      </c>
      <c r="AG1219">
        <v>0</v>
      </c>
      <c r="AH1219">
        <v>0</v>
      </c>
      <c r="AI1219">
        <v>0</v>
      </c>
      <c r="AJ1219">
        <v>0</v>
      </c>
      <c r="AK1219">
        <v>0</v>
      </c>
      <c r="AM1219">
        <v>0</v>
      </c>
      <c r="AN1219">
        <v>1</v>
      </c>
      <c r="AO1219">
        <v>1</v>
      </c>
      <c r="AP1219">
        <v>0</v>
      </c>
      <c r="AQ1219">
        <v>0</v>
      </c>
      <c r="AR1219">
        <v>0</v>
      </c>
      <c r="AS1219">
        <v>0</v>
      </c>
      <c r="AT1219">
        <v>0</v>
      </c>
      <c r="AU1219">
        <v>0</v>
      </c>
      <c r="AV1219">
        <v>0</v>
      </c>
      <c r="BA1219">
        <v>0</v>
      </c>
      <c r="BD1219">
        <v>0</v>
      </c>
      <c r="BG1219">
        <v>0</v>
      </c>
      <c r="BJ1219">
        <v>0</v>
      </c>
      <c r="BM1219">
        <v>0</v>
      </c>
      <c r="BP1219">
        <v>0</v>
      </c>
      <c r="BQ1219" s="48" t="s">
        <v>1090</v>
      </c>
      <c r="BR1219" s="48" t="s">
        <v>1292</v>
      </c>
      <c r="BX1219" s="48">
        <v>0</v>
      </c>
      <c r="BY1219" s="48">
        <v>15</v>
      </c>
      <c r="BZ1219" s="48">
        <v>0</v>
      </c>
      <c r="CA1219" s="48">
        <v>0</v>
      </c>
      <c r="CB1219" s="49"/>
    </row>
    <row r="1220" spans="1:80" x14ac:dyDescent="0.25">
      <c r="A1220">
        <v>10001</v>
      </c>
      <c r="B1220" s="48" t="s">
        <v>1249</v>
      </c>
      <c r="C1220" s="48" t="s">
        <v>1250</v>
      </c>
      <c r="D1220" t="s">
        <v>1251</v>
      </c>
      <c r="E1220" s="48" t="s">
        <v>12</v>
      </c>
      <c r="F1220" s="48">
        <v>13.58</v>
      </c>
      <c r="G1220" s="48">
        <v>0</v>
      </c>
      <c r="H1220" s="48">
        <v>13.58</v>
      </c>
      <c r="I1220" s="48">
        <v>13.58</v>
      </c>
      <c r="J1220" s="48">
        <v>1</v>
      </c>
      <c r="K1220" s="48">
        <v>13.58</v>
      </c>
      <c r="L1220" s="48">
        <v>1.25</v>
      </c>
      <c r="M1220" s="48">
        <v>16.98</v>
      </c>
      <c r="N1220" s="48">
        <v>1</v>
      </c>
      <c r="O1220">
        <v>1</v>
      </c>
      <c r="P1220" s="48">
        <v>0</v>
      </c>
      <c r="Q1220" s="49">
        <v>41379</v>
      </c>
      <c r="S1220" t="s">
        <v>1179</v>
      </c>
      <c r="T1220" t="s">
        <v>1180</v>
      </c>
      <c r="U1220" s="48" t="s">
        <v>1089</v>
      </c>
      <c r="V1220" s="47"/>
      <c r="AB1220">
        <v>0</v>
      </c>
      <c r="AD1220">
        <v>0</v>
      </c>
      <c r="AF1220">
        <v>0</v>
      </c>
      <c r="AG1220">
        <v>0</v>
      </c>
      <c r="AH1220">
        <v>0</v>
      </c>
      <c r="AI1220">
        <v>0</v>
      </c>
      <c r="AJ1220">
        <v>0</v>
      </c>
      <c r="AK1220">
        <v>0</v>
      </c>
      <c r="AM1220">
        <v>0</v>
      </c>
      <c r="AN1220">
        <v>1</v>
      </c>
      <c r="AO1220">
        <v>1</v>
      </c>
      <c r="AP1220">
        <v>0</v>
      </c>
      <c r="AQ1220">
        <v>0</v>
      </c>
      <c r="AR1220">
        <v>0</v>
      </c>
      <c r="AS1220">
        <v>0</v>
      </c>
      <c r="AT1220">
        <v>0</v>
      </c>
      <c r="AU1220">
        <v>0</v>
      </c>
      <c r="AV1220">
        <v>0</v>
      </c>
      <c r="BA1220">
        <v>0</v>
      </c>
      <c r="BD1220">
        <v>0</v>
      </c>
      <c r="BG1220">
        <v>0</v>
      </c>
      <c r="BJ1220">
        <v>0</v>
      </c>
      <c r="BM1220">
        <v>0</v>
      </c>
      <c r="BP1220">
        <v>0</v>
      </c>
      <c r="BQ1220" s="48" t="s">
        <v>1252</v>
      </c>
      <c r="BR1220" s="48" t="s">
        <v>1253</v>
      </c>
      <c r="BS1220" s="48" t="s">
        <v>1089</v>
      </c>
      <c r="BT1220" s="48" t="s">
        <v>1254</v>
      </c>
      <c r="BX1220" s="48">
        <v>0</v>
      </c>
      <c r="BY1220" s="48">
        <v>15</v>
      </c>
      <c r="BZ1220" s="48">
        <v>0</v>
      </c>
      <c r="CA1220" s="48">
        <v>0</v>
      </c>
      <c r="CB1220" s="49"/>
    </row>
    <row r="1221" spans="1:80" x14ac:dyDescent="0.25">
      <c r="A1221">
        <v>10001</v>
      </c>
      <c r="B1221" s="48" t="s">
        <v>4134</v>
      </c>
      <c r="C1221" s="48" t="s">
        <v>4135</v>
      </c>
      <c r="D1221" t="s">
        <v>1430</v>
      </c>
      <c r="E1221" s="48" t="s">
        <v>12</v>
      </c>
      <c r="F1221" s="48">
        <v>6.91</v>
      </c>
      <c r="G1221" s="48">
        <v>10</v>
      </c>
      <c r="H1221" s="48">
        <v>6.22</v>
      </c>
      <c r="I1221" s="48">
        <v>6.22</v>
      </c>
      <c r="J1221" s="48">
        <v>1</v>
      </c>
      <c r="K1221" s="48">
        <v>6.22</v>
      </c>
      <c r="L1221" s="48">
        <v>1</v>
      </c>
      <c r="M1221" s="48">
        <v>6.22</v>
      </c>
      <c r="N1221" s="48">
        <v>1</v>
      </c>
      <c r="O1221">
        <v>1</v>
      </c>
      <c r="P1221" s="48">
        <v>0</v>
      </c>
      <c r="Q1221" s="49">
        <v>42200</v>
      </c>
      <c r="S1221" t="s">
        <v>2581</v>
      </c>
      <c r="T1221" t="s">
        <v>2582</v>
      </c>
      <c r="U1221" s="48" t="s">
        <v>1605</v>
      </c>
      <c r="V1221" s="47"/>
      <c r="AB1221">
        <v>0</v>
      </c>
      <c r="AD1221">
        <v>0</v>
      </c>
      <c r="AF1221">
        <v>0</v>
      </c>
      <c r="AG1221">
        <v>0</v>
      </c>
      <c r="AH1221">
        <v>0</v>
      </c>
      <c r="AI1221">
        <v>0</v>
      </c>
      <c r="AJ1221">
        <v>0</v>
      </c>
      <c r="AK1221">
        <v>0</v>
      </c>
      <c r="AM1221">
        <v>0</v>
      </c>
      <c r="AN1221">
        <v>1</v>
      </c>
      <c r="AO1221">
        <v>1</v>
      </c>
      <c r="AP1221">
        <v>0</v>
      </c>
      <c r="AQ1221">
        <v>0</v>
      </c>
      <c r="AR1221">
        <v>0</v>
      </c>
      <c r="AS1221">
        <v>0</v>
      </c>
      <c r="AT1221">
        <v>0</v>
      </c>
      <c r="AU1221">
        <v>0</v>
      </c>
      <c r="AV1221">
        <v>0</v>
      </c>
      <c r="BA1221">
        <v>0</v>
      </c>
      <c r="BD1221">
        <v>0</v>
      </c>
      <c r="BG1221">
        <v>0</v>
      </c>
      <c r="BJ1221">
        <v>0</v>
      </c>
      <c r="BM1221">
        <v>0</v>
      </c>
      <c r="BP1221">
        <v>0</v>
      </c>
      <c r="BQ1221" s="48" t="s">
        <v>1605</v>
      </c>
      <c r="BR1221" s="48" t="s">
        <v>4136</v>
      </c>
      <c r="BX1221" s="48">
        <v>0</v>
      </c>
      <c r="BY1221" s="48">
        <v>21</v>
      </c>
      <c r="BZ1221" s="48">
        <v>0</v>
      </c>
      <c r="CA1221" s="48">
        <v>0</v>
      </c>
      <c r="CB1221" s="49"/>
    </row>
    <row r="1222" spans="1:80" x14ac:dyDescent="0.25">
      <c r="A1222">
        <v>10001</v>
      </c>
      <c r="B1222" s="48" t="s">
        <v>8084</v>
      </c>
      <c r="C1222" s="48" t="s">
        <v>8085</v>
      </c>
      <c r="D1222" t="s">
        <v>8086</v>
      </c>
      <c r="E1222" s="48" t="s">
        <v>606</v>
      </c>
      <c r="F1222" s="48">
        <v>48</v>
      </c>
      <c r="G1222" s="48">
        <v>0</v>
      </c>
      <c r="H1222" s="48">
        <v>48</v>
      </c>
      <c r="I1222" s="48">
        <v>48</v>
      </c>
      <c r="J1222" s="48">
        <v>1</v>
      </c>
      <c r="K1222" s="48">
        <v>48</v>
      </c>
      <c r="L1222" s="48">
        <v>1</v>
      </c>
      <c r="M1222" s="48">
        <v>48</v>
      </c>
      <c r="N1222" s="48">
        <v>1</v>
      </c>
      <c r="O1222">
        <v>1</v>
      </c>
      <c r="P1222" s="48">
        <v>0</v>
      </c>
      <c r="Q1222" s="49">
        <v>42866</v>
      </c>
      <c r="R1222" t="s">
        <v>737</v>
      </c>
      <c r="S1222" t="s">
        <v>1609</v>
      </c>
      <c r="T1222" t="s">
        <v>1610</v>
      </c>
      <c r="U1222" s="48" t="s">
        <v>1703</v>
      </c>
      <c r="V1222" s="47"/>
      <c r="AB1222">
        <v>0</v>
      </c>
      <c r="AD1222">
        <v>0</v>
      </c>
      <c r="AF1222">
        <v>0</v>
      </c>
      <c r="AG1222">
        <v>0</v>
      </c>
      <c r="AH1222">
        <v>0</v>
      </c>
      <c r="AI1222">
        <v>0</v>
      </c>
      <c r="AJ1222">
        <v>0</v>
      </c>
      <c r="AK1222">
        <v>0</v>
      </c>
      <c r="AM1222">
        <v>0</v>
      </c>
      <c r="AN1222">
        <v>1</v>
      </c>
      <c r="AO1222">
        <v>1</v>
      </c>
      <c r="AP1222">
        <v>0</v>
      </c>
      <c r="AQ1222">
        <v>0</v>
      </c>
      <c r="AR1222">
        <v>0</v>
      </c>
      <c r="AS1222">
        <v>0</v>
      </c>
      <c r="AT1222">
        <v>0</v>
      </c>
      <c r="AU1222">
        <v>0</v>
      </c>
      <c r="AV1222">
        <v>0</v>
      </c>
      <c r="BA1222">
        <v>0</v>
      </c>
      <c r="BD1222">
        <v>0</v>
      </c>
      <c r="BG1222">
        <v>0</v>
      </c>
      <c r="BJ1222">
        <v>0</v>
      </c>
      <c r="BM1222">
        <v>0</v>
      </c>
      <c r="BP1222">
        <v>0</v>
      </c>
      <c r="BQ1222" s="48" t="s">
        <v>1703</v>
      </c>
      <c r="BR1222" s="48" t="s">
        <v>8087</v>
      </c>
      <c r="BX1222" s="48">
        <v>0</v>
      </c>
      <c r="BY1222" s="48">
        <v>19</v>
      </c>
      <c r="BZ1222" s="48">
        <v>0</v>
      </c>
      <c r="CA1222" s="48">
        <v>0</v>
      </c>
      <c r="CB1222" s="49">
        <v>0</v>
      </c>
    </row>
    <row r="1223" spans="1:80" x14ac:dyDescent="0.25">
      <c r="A1223">
        <v>10001</v>
      </c>
      <c r="B1223" s="48" t="s">
        <v>1701</v>
      </c>
      <c r="C1223" s="48" t="s">
        <v>1702</v>
      </c>
      <c r="E1223" s="48" t="s">
        <v>606</v>
      </c>
      <c r="F1223" s="48">
        <v>19.36</v>
      </c>
      <c r="G1223" s="48">
        <v>0</v>
      </c>
      <c r="H1223" s="48">
        <v>19.09</v>
      </c>
      <c r="I1223" s="48">
        <v>19.36</v>
      </c>
      <c r="J1223" s="48">
        <v>1</v>
      </c>
      <c r="K1223" s="48">
        <v>19.09</v>
      </c>
      <c r="L1223" s="48">
        <v>1</v>
      </c>
      <c r="M1223" s="48">
        <v>19.36</v>
      </c>
      <c r="N1223" s="48">
        <v>1</v>
      </c>
      <c r="O1223">
        <v>1</v>
      </c>
      <c r="P1223" s="48">
        <v>0</v>
      </c>
      <c r="Q1223" s="49">
        <v>42339</v>
      </c>
      <c r="R1223" t="s">
        <v>799</v>
      </c>
      <c r="S1223" t="s">
        <v>1609</v>
      </c>
      <c r="T1223" t="s">
        <v>1610</v>
      </c>
      <c r="U1223" s="48" t="s">
        <v>1703</v>
      </c>
      <c r="V1223" s="47"/>
      <c r="AB1223">
        <v>0</v>
      </c>
      <c r="AD1223">
        <v>0</v>
      </c>
      <c r="AF1223">
        <v>0</v>
      </c>
      <c r="AG1223">
        <v>0</v>
      </c>
      <c r="AH1223">
        <v>0</v>
      </c>
      <c r="AI1223">
        <v>0</v>
      </c>
      <c r="AJ1223">
        <v>0</v>
      </c>
      <c r="AK1223">
        <v>0</v>
      </c>
      <c r="AM1223">
        <v>0</v>
      </c>
      <c r="AN1223">
        <v>1</v>
      </c>
      <c r="AO1223">
        <v>1</v>
      </c>
      <c r="AP1223">
        <v>0</v>
      </c>
      <c r="AQ1223">
        <v>0</v>
      </c>
      <c r="AR1223">
        <v>0</v>
      </c>
      <c r="AS1223">
        <v>0</v>
      </c>
      <c r="AT1223">
        <v>0</v>
      </c>
      <c r="AU1223">
        <v>0</v>
      </c>
      <c r="AV1223">
        <v>0</v>
      </c>
      <c r="BA1223">
        <v>0</v>
      </c>
      <c r="BD1223">
        <v>0</v>
      </c>
      <c r="BG1223">
        <v>0</v>
      </c>
      <c r="BJ1223">
        <v>0</v>
      </c>
      <c r="BM1223">
        <v>0</v>
      </c>
      <c r="BP1223">
        <v>0</v>
      </c>
      <c r="BS1223" s="48" t="s">
        <v>1703</v>
      </c>
      <c r="BT1223" s="48" t="s">
        <v>1704</v>
      </c>
      <c r="BX1223" s="48">
        <v>0</v>
      </c>
      <c r="BY1223" s="48">
        <v>19</v>
      </c>
      <c r="BZ1223" s="48">
        <v>0</v>
      </c>
      <c r="CA1223" s="48">
        <v>0</v>
      </c>
      <c r="CB1223" s="49"/>
    </row>
    <row r="1224" spans="1:80" x14ac:dyDescent="0.25">
      <c r="A1224">
        <v>10001</v>
      </c>
      <c r="B1224" s="48" t="s">
        <v>3975</v>
      </c>
      <c r="C1224" s="48" t="s">
        <v>3976</v>
      </c>
      <c r="E1224" s="48" t="s">
        <v>606</v>
      </c>
      <c r="F1224" s="48">
        <v>53.69</v>
      </c>
      <c r="G1224" s="48">
        <v>0</v>
      </c>
      <c r="H1224" s="48">
        <v>53.69</v>
      </c>
      <c r="I1224" s="48">
        <v>53.69</v>
      </c>
      <c r="J1224" s="48">
        <v>1</v>
      </c>
      <c r="K1224" s="48">
        <v>53.69</v>
      </c>
      <c r="L1224" s="48">
        <v>1</v>
      </c>
      <c r="M1224" s="48">
        <v>53.69</v>
      </c>
      <c r="N1224" s="48">
        <v>1</v>
      </c>
      <c r="O1224">
        <v>1</v>
      </c>
      <c r="P1224" s="48">
        <v>0</v>
      </c>
      <c r="Q1224" s="49">
        <v>42121</v>
      </c>
      <c r="R1224" t="s">
        <v>799</v>
      </c>
      <c r="S1224" t="s">
        <v>1609</v>
      </c>
      <c r="T1224" t="s">
        <v>1610</v>
      </c>
      <c r="U1224" s="48" t="s">
        <v>1615</v>
      </c>
      <c r="V1224" s="47"/>
      <c r="AB1224">
        <v>0</v>
      </c>
      <c r="AD1224">
        <v>0</v>
      </c>
      <c r="AF1224">
        <v>0</v>
      </c>
      <c r="AG1224">
        <v>0</v>
      </c>
      <c r="AH1224">
        <v>0</v>
      </c>
      <c r="AI1224">
        <v>0</v>
      </c>
      <c r="AJ1224">
        <v>0</v>
      </c>
      <c r="AK1224">
        <v>0</v>
      </c>
      <c r="AM1224">
        <v>0</v>
      </c>
      <c r="AN1224">
        <v>1</v>
      </c>
      <c r="AO1224">
        <v>1</v>
      </c>
      <c r="AP1224">
        <v>0</v>
      </c>
      <c r="AQ1224">
        <v>0</v>
      </c>
      <c r="AR1224">
        <v>0</v>
      </c>
      <c r="AS1224">
        <v>0</v>
      </c>
      <c r="AT1224">
        <v>0</v>
      </c>
      <c r="AU1224">
        <v>0</v>
      </c>
      <c r="AV1224">
        <v>0</v>
      </c>
      <c r="BA1224">
        <v>0</v>
      </c>
      <c r="BD1224">
        <v>0</v>
      </c>
      <c r="BG1224">
        <v>0</v>
      </c>
      <c r="BJ1224">
        <v>0</v>
      </c>
      <c r="BM1224">
        <v>0</v>
      </c>
      <c r="BP1224">
        <v>0</v>
      </c>
      <c r="BQ1224" s="48" t="s">
        <v>1615</v>
      </c>
      <c r="BR1224" s="48" t="s">
        <v>3977</v>
      </c>
      <c r="BX1224" s="48">
        <v>0</v>
      </c>
      <c r="BY1224" s="48">
        <v>19</v>
      </c>
      <c r="BZ1224" s="48">
        <v>0</v>
      </c>
      <c r="CA1224" s="48">
        <v>0</v>
      </c>
      <c r="CB1224" s="49"/>
    </row>
    <row r="1225" spans="1:80" x14ac:dyDescent="0.25">
      <c r="A1225">
        <v>10001</v>
      </c>
      <c r="B1225" s="48" t="s">
        <v>1705</v>
      </c>
      <c r="C1225" s="48" t="s">
        <v>1706</v>
      </c>
      <c r="E1225" s="48" t="s">
        <v>606</v>
      </c>
      <c r="F1225" s="48">
        <v>26.22</v>
      </c>
      <c r="G1225" s="48">
        <v>0</v>
      </c>
      <c r="H1225" s="48">
        <v>26.22</v>
      </c>
      <c r="I1225" s="48">
        <v>26.22</v>
      </c>
      <c r="J1225" s="48">
        <v>1</v>
      </c>
      <c r="K1225" s="48">
        <v>26.22</v>
      </c>
      <c r="L1225" s="48">
        <v>1</v>
      </c>
      <c r="M1225" s="48">
        <v>26.22</v>
      </c>
      <c r="N1225" s="48">
        <v>1</v>
      </c>
      <c r="O1225">
        <v>1</v>
      </c>
      <c r="P1225" s="48">
        <v>0</v>
      </c>
      <c r="Q1225" s="49">
        <v>41115</v>
      </c>
      <c r="S1225" t="s">
        <v>1609</v>
      </c>
      <c r="T1225" t="s">
        <v>1610</v>
      </c>
      <c r="U1225" s="48" t="s">
        <v>786</v>
      </c>
      <c r="V1225" s="47"/>
      <c r="AB1225">
        <v>0</v>
      </c>
      <c r="AD1225">
        <v>0</v>
      </c>
      <c r="AF1225">
        <v>0</v>
      </c>
      <c r="AG1225">
        <v>0</v>
      </c>
      <c r="AH1225">
        <v>0</v>
      </c>
      <c r="AI1225">
        <v>0</v>
      </c>
      <c r="AJ1225">
        <v>0</v>
      </c>
      <c r="AK1225">
        <v>0</v>
      </c>
      <c r="AM1225">
        <v>0</v>
      </c>
      <c r="AN1225">
        <v>1</v>
      </c>
      <c r="AO1225">
        <v>1</v>
      </c>
      <c r="AP1225">
        <v>0</v>
      </c>
      <c r="AQ1225">
        <v>0</v>
      </c>
      <c r="AR1225">
        <v>0</v>
      </c>
      <c r="AS1225">
        <v>0</v>
      </c>
      <c r="AT1225">
        <v>0</v>
      </c>
      <c r="AU1225">
        <v>0</v>
      </c>
      <c r="AV1225">
        <v>0</v>
      </c>
      <c r="BA1225">
        <v>0</v>
      </c>
      <c r="BD1225">
        <v>0</v>
      </c>
      <c r="BG1225">
        <v>0</v>
      </c>
      <c r="BJ1225">
        <v>0</v>
      </c>
      <c r="BM1225">
        <v>0</v>
      </c>
      <c r="BP1225">
        <v>0</v>
      </c>
      <c r="BQ1225" s="48" t="s">
        <v>786</v>
      </c>
      <c r="BR1225" s="48" t="s">
        <v>1707</v>
      </c>
      <c r="BX1225" s="48">
        <v>0</v>
      </c>
      <c r="BY1225" s="48">
        <v>0</v>
      </c>
      <c r="BZ1225" s="48">
        <v>0</v>
      </c>
      <c r="CA1225" s="48">
        <v>0</v>
      </c>
      <c r="CB1225" s="49"/>
    </row>
    <row r="1226" spans="1:80" x14ac:dyDescent="0.25">
      <c r="A1226">
        <v>10001</v>
      </c>
      <c r="B1226" s="48" t="s">
        <v>1708</v>
      </c>
      <c r="C1226" s="48" t="s">
        <v>1709</v>
      </c>
      <c r="E1226" s="48" t="s">
        <v>606</v>
      </c>
      <c r="F1226" s="48">
        <v>33.86</v>
      </c>
      <c r="G1226" s="48">
        <v>0</v>
      </c>
      <c r="H1226" s="48">
        <v>33.86</v>
      </c>
      <c r="I1226" s="48">
        <v>33.86</v>
      </c>
      <c r="J1226" s="48">
        <v>1</v>
      </c>
      <c r="K1226" s="48">
        <v>33.86</v>
      </c>
      <c r="L1226" s="48">
        <v>1</v>
      </c>
      <c r="M1226" s="48">
        <v>33.86</v>
      </c>
      <c r="N1226" s="48">
        <v>1</v>
      </c>
      <c r="O1226">
        <v>1</v>
      </c>
      <c r="P1226" s="48">
        <v>0</v>
      </c>
      <c r="Q1226" s="49">
        <v>42188</v>
      </c>
      <c r="S1226" t="s">
        <v>1609</v>
      </c>
      <c r="T1226" t="s">
        <v>1610</v>
      </c>
      <c r="U1226" s="48" t="s">
        <v>1615</v>
      </c>
      <c r="V1226" s="47"/>
      <c r="AB1226">
        <v>0</v>
      </c>
      <c r="AD1226">
        <v>0</v>
      </c>
      <c r="AF1226">
        <v>0</v>
      </c>
      <c r="AG1226">
        <v>0</v>
      </c>
      <c r="AH1226">
        <v>0</v>
      </c>
      <c r="AI1226">
        <v>0</v>
      </c>
      <c r="AJ1226">
        <v>0</v>
      </c>
      <c r="AK1226">
        <v>0</v>
      </c>
      <c r="AM1226">
        <v>0</v>
      </c>
      <c r="AN1226">
        <v>1</v>
      </c>
      <c r="AO1226">
        <v>1</v>
      </c>
      <c r="AP1226">
        <v>0</v>
      </c>
      <c r="AQ1226">
        <v>0</v>
      </c>
      <c r="AR1226">
        <v>0</v>
      </c>
      <c r="AS1226">
        <v>0</v>
      </c>
      <c r="AT1226">
        <v>0</v>
      </c>
      <c r="AU1226">
        <v>0</v>
      </c>
      <c r="AV1226">
        <v>0</v>
      </c>
      <c r="BA1226">
        <v>0</v>
      </c>
      <c r="BD1226">
        <v>0</v>
      </c>
      <c r="BG1226">
        <v>0</v>
      </c>
      <c r="BJ1226">
        <v>0</v>
      </c>
      <c r="BM1226">
        <v>0</v>
      </c>
      <c r="BP1226">
        <v>0</v>
      </c>
      <c r="BQ1226" s="48" t="s">
        <v>786</v>
      </c>
      <c r="BR1226" s="48" t="s">
        <v>1710</v>
      </c>
      <c r="BS1226" s="48" t="s">
        <v>1615</v>
      </c>
      <c r="BT1226" s="48" t="s">
        <v>1711</v>
      </c>
      <c r="BU1226" s="48" t="s">
        <v>1703</v>
      </c>
      <c r="BV1226" t="s">
        <v>1712</v>
      </c>
      <c r="BX1226" s="48">
        <v>0</v>
      </c>
      <c r="BY1226" s="48">
        <v>0</v>
      </c>
      <c r="BZ1226" s="48">
        <v>0</v>
      </c>
      <c r="CA1226" s="48">
        <v>0</v>
      </c>
      <c r="CB1226" s="49"/>
    </row>
    <row r="1227" spans="1:80" x14ac:dyDescent="0.25">
      <c r="A1227">
        <v>10001</v>
      </c>
      <c r="B1227" s="48" t="s">
        <v>1713</v>
      </c>
      <c r="C1227" s="48" t="s">
        <v>1714</v>
      </c>
      <c r="E1227" s="48" t="s">
        <v>606</v>
      </c>
      <c r="F1227" s="48">
        <v>32.44</v>
      </c>
      <c r="G1227" s="48">
        <v>0</v>
      </c>
      <c r="H1227" s="48">
        <v>32.44</v>
      </c>
      <c r="I1227" s="48">
        <v>32.44</v>
      </c>
      <c r="J1227" s="48">
        <v>1</v>
      </c>
      <c r="K1227" s="48">
        <v>32.44</v>
      </c>
      <c r="L1227" s="48">
        <v>1</v>
      </c>
      <c r="M1227" s="48">
        <v>32.44</v>
      </c>
      <c r="N1227" s="48">
        <v>1</v>
      </c>
      <c r="O1227">
        <v>1</v>
      </c>
      <c r="P1227" s="48">
        <v>0</v>
      </c>
      <c r="Q1227" s="49">
        <v>41617</v>
      </c>
      <c r="S1227" t="s">
        <v>1609</v>
      </c>
      <c r="T1227" t="s">
        <v>1610</v>
      </c>
      <c r="U1227" s="48" t="s">
        <v>1703</v>
      </c>
      <c r="V1227" s="47"/>
      <c r="AB1227">
        <v>0</v>
      </c>
      <c r="AD1227">
        <v>0</v>
      </c>
      <c r="AF1227">
        <v>0</v>
      </c>
      <c r="AG1227">
        <v>0</v>
      </c>
      <c r="AH1227">
        <v>0</v>
      </c>
      <c r="AI1227">
        <v>0</v>
      </c>
      <c r="AJ1227">
        <v>0</v>
      </c>
      <c r="AK1227">
        <v>0</v>
      </c>
      <c r="AM1227">
        <v>0</v>
      </c>
      <c r="AN1227">
        <v>1</v>
      </c>
      <c r="AO1227">
        <v>1</v>
      </c>
      <c r="AP1227">
        <v>0</v>
      </c>
      <c r="AQ1227">
        <v>0</v>
      </c>
      <c r="AR1227">
        <v>0</v>
      </c>
      <c r="AS1227">
        <v>0</v>
      </c>
      <c r="AT1227">
        <v>0</v>
      </c>
      <c r="AU1227">
        <v>0</v>
      </c>
      <c r="AV1227">
        <v>0</v>
      </c>
      <c r="BA1227">
        <v>0</v>
      </c>
      <c r="BD1227">
        <v>0</v>
      </c>
      <c r="BG1227">
        <v>0</v>
      </c>
      <c r="BJ1227">
        <v>0</v>
      </c>
      <c r="BM1227">
        <v>0</v>
      </c>
      <c r="BP1227">
        <v>0</v>
      </c>
      <c r="BQ1227" s="48" t="s">
        <v>1703</v>
      </c>
      <c r="BR1227" s="48" t="s">
        <v>1715</v>
      </c>
      <c r="BS1227" s="48" t="s">
        <v>786</v>
      </c>
      <c r="BU1227" s="48" t="s">
        <v>1615</v>
      </c>
      <c r="BV1227" t="s">
        <v>1716</v>
      </c>
      <c r="BX1227" s="48">
        <v>0</v>
      </c>
      <c r="BY1227" s="48">
        <v>0</v>
      </c>
      <c r="BZ1227" s="48">
        <v>0</v>
      </c>
      <c r="CA1227" s="48">
        <v>0</v>
      </c>
      <c r="CB1227" s="49"/>
    </row>
    <row r="1228" spans="1:80" x14ac:dyDescent="0.25">
      <c r="A1228">
        <v>10001</v>
      </c>
      <c r="B1228" s="48" t="s">
        <v>1717</v>
      </c>
      <c r="C1228" s="48" t="s">
        <v>1718</v>
      </c>
      <c r="E1228" s="48" t="s">
        <v>606</v>
      </c>
      <c r="F1228" s="48">
        <v>37.340000000000003</v>
      </c>
      <c r="G1228" s="48">
        <v>0</v>
      </c>
      <c r="H1228" s="48">
        <v>40.28</v>
      </c>
      <c r="I1228" s="48">
        <v>37.340000000000003</v>
      </c>
      <c r="J1228" s="48">
        <v>1</v>
      </c>
      <c r="K1228" s="48">
        <v>40.28</v>
      </c>
      <c r="L1228" s="48">
        <v>1</v>
      </c>
      <c r="M1228" s="48">
        <v>37.340000000000003</v>
      </c>
      <c r="N1228" s="48">
        <v>1</v>
      </c>
      <c r="O1228">
        <v>1</v>
      </c>
      <c r="P1228" s="48">
        <v>0</v>
      </c>
      <c r="Q1228" s="49">
        <v>42339</v>
      </c>
      <c r="S1228" t="s">
        <v>1609</v>
      </c>
      <c r="T1228" t="s">
        <v>1610</v>
      </c>
      <c r="U1228" s="48" t="s">
        <v>1703</v>
      </c>
      <c r="V1228" s="47"/>
      <c r="AB1228">
        <v>0</v>
      </c>
      <c r="AD1228">
        <v>0</v>
      </c>
      <c r="AF1228">
        <v>0</v>
      </c>
      <c r="AG1228">
        <v>0</v>
      </c>
      <c r="AH1228">
        <v>0</v>
      </c>
      <c r="AI1228">
        <v>0</v>
      </c>
      <c r="AJ1228">
        <v>0</v>
      </c>
      <c r="AK1228">
        <v>0</v>
      </c>
      <c r="AM1228">
        <v>0</v>
      </c>
      <c r="AN1228">
        <v>1</v>
      </c>
      <c r="AO1228">
        <v>1</v>
      </c>
      <c r="AP1228">
        <v>0</v>
      </c>
      <c r="AQ1228">
        <v>0</v>
      </c>
      <c r="AR1228">
        <v>0</v>
      </c>
      <c r="AS1228">
        <v>0</v>
      </c>
      <c r="AT1228">
        <v>0</v>
      </c>
      <c r="AU1228">
        <v>0</v>
      </c>
      <c r="AV1228">
        <v>0</v>
      </c>
      <c r="BA1228">
        <v>0</v>
      </c>
      <c r="BD1228">
        <v>0</v>
      </c>
      <c r="BG1228">
        <v>0</v>
      </c>
      <c r="BJ1228">
        <v>0</v>
      </c>
      <c r="BM1228">
        <v>0</v>
      </c>
      <c r="BP1228">
        <v>0</v>
      </c>
      <c r="BQ1228" s="48" t="s">
        <v>1703</v>
      </c>
      <c r="BR1228" s="48" t="s">
        <v>1719</v>
      </c>
      <c r="BX1228" s="48">
        <v>0</v>
      </c>
      <c r="BY1228" s="48">
        <v>0</v>
      </c>
      <c r="BZ1228" s="48">
        <v>0</v>
      </c>
      <c r="CA1228" s="48">
        <v>0</v>
      </c>
      <c r="CB1228" s="49"/>
    </row>
    <row r="1229" spans="1:80" x14ac:dyDescent="0.25">
      <c r="A1229">
        <v>10001</v>
      </c>
      <c r="B1229" s="48" t="s">
        <v>8083</v>
      </c>
      <c r="C1229" s="48" t="s">
        <v>1718</v>
      </c>
      <c r="E1229" s="48" t="s">
        <v>606</v>
      </c>
      <c r="F1229" s="48">
        <v>37.340000000000003</v>
      </c>
      <c r="G1229" s="48">
        <v>0</v>
      </c>
      <c r="H1229" s="48">
        <v>40.28</v>
      </c>
      <c r="I1229" s="48">
        <v>37.340000000000003</v>
      </c>
      <c r="J1229" s="48">
        <v>1</v>
      </c>
      <c r="K1229" s="48">
        <v>37.340000000000003</v>
      </c>
      <c r="L1229" s="48">
        <v>1</v>
      </c>
      <c r="M1229" s="48">
        <v>37.340000000000003</v>
      </c>
      <c r="N1229" s="48">
        <v>1</v>
      </c>
      <c r="O1229">
        <v>1</v>
      </c>
      <c r="P1229" s="48">
        <v>0</v>
      </c>
      <c r="Q1229" s="49">
        <v>42860</v>
      </c>
      <c r="S1229" t="s">
        <v>1609</v>
      </c>
      <c r="T1229" t="s">
        <v>1610</v>
      </c>
      <c r="U1229" s="48" t="s">
        <v>1703</v>
      </c>
      <c r="V1229" s="47"/>
      <c r="AB1229">
        <v>0</v>
      </c>
      <c r="AD1229">
        <v>0</v>
      </c>
      <c r="AF1229">
        <v>0</v>
      </c>
      <c r="AG1229">
        <v>0</v>
      </c>
      <c r="AH1229">
        <v>0</v>
      </c>
      <c r="AI1229">
        <v>0</v>
      </c>
      <c r="AJ1229">
        <v>0</v>
      </c>
      <c r="AK1229">
        <v>0</v>
      </c>
      <c r="AM1229">
        <v>0</v>
      </c>
      <c r="AN1229">
        <v>1</v>
      </c>
      <c r="AO1229">
        <v>1</v>
      </c>
      <c r="AP1229">
        <v>0</v>
      </c>
      <c r="AQ1229">
        <v>0</v>
      </c>
      <c r="AR1229">
        <v>0</v>
      </c>
      <c r="AS1229">
        <v>0</v>
      </c>
      <c r="AT1229">
        <v>0</v>
      </c>
      <c r="AU1229">
        <v>0</v>
      </c>
      <c r="AV1229">
        <v>0</v>
      </c>
      <c r="BA1229">
        <v>0</v>
      </c>
      <c r="BD1229">
        <v>0</v>
      </c>
      <c r="BG1229">
        <v>0</v>
      </c>
      <c r="BJ1229">
        <v>0</v>
      </c>
      <c r="BM1229">
        <v>0</v>
      </c>
      <c r="BP1229">
        <v>0</v>
      </c>
      <c r="BX1229" s="48">
        <v>0</v>
      </c>
      <c r="BY1229" s="48">
        <v>0</v>
      </c>
      <c r="BZ1229" s="48">
        <v>0</v>
      </c>
      <c r="CA1229" s="48">
        <v>0</v>
      </c>
      <c r="CB1229" s="49"/>
    </row>
    <row r="1230" spans="1:80" x14ac:dyDescent="0.25">
      <c r="A1230">
        <v>10001</v>
      </c>
      <c r="B1230" s="48" t="s">
        <v>4607</v>
      </c>
      <c r="C1230" s="48" t="s">
        <v>4608</v>
      </c>
      <c r="E1230" s="48" t="s">
        <v>606</v>
      </c>
      <c r="F1230" s="48">
        <v>80.02</v>
      </c>
      <c r="G1230" s="48">
        <v>0</v>
      </c>
      <c r="H1230" s="48">
        <v>80.02</v>
      </c>
      <c r="I1230" s="48">
        <v>80.02</v>
      </c>
      <c r="J1230" s="48">
        <v>1</v>
      </c>
      <c r="K1230" s="48">
        <v>80.02</v>
      </c>
      <c r="L1230" s="48">
        <v>1</v>
      </c>
      <c r="M1230" s="48">
        <v>80.02</v>
      </c>
      <c r="N1230" s="48">
        <v>1</v>
      </c>
      <c r="O1230">
        <v>1</v>
      </c>
      <c r="P1230" s="48">
        <v>0</v>
      </c>
      <c r="Q1230" s="49">
        <v>41927</v>
      </c>
      <c r="S1230" t="s">
        <v>1609</v>
      </c>
      <c r="T1230" t="s">
        <v>1610</v>
      </c>
      <c r="U1230" s="48" t="s">
        <v>786</v>
      </c>
      <c r="V1230" s="47"/>
      <c r="AB1230">
        <v>0</v>
      </c>
      <c r="AD1230">
        <v>0</v>
      </c>
      <c r="AF1230">
        <v>0</v>
      </c>
      <c r="AG1230">
        <v>0</v>
      </c>
      <c r="AH1230">
        <v>0</v>
      </c>
      <c r="AI1230">
        <v>0</v>
      </c>
      <c r="AJ1230">
        <v>0</v>
      </c>
      <c r="AK1230">
        <v>0</v>
      </c>
      <c r="AM1230">
        <v>0</v>
      </c>
      <c r="AN1230">
        <v>1</v>
      </c>
      <c r="AO1230">
        <v>1</v>
      </c>
      <c r="AP1230">
        <v>0</v>
      </c>
      <c r="AQ1230">
        <v>0</v>
      </c>
      <c r="AR1230">
        <v>0</v>
      </c>
      <c r="AS1230">
        <v>0</v>
      </c>
      <c r="AT1230">
        <v>0</v>
      </c>
      <c r="AU1230">
        <v>0</v>
      </c>
      <c r="AV1230">
        <v>0</v>
      </c>
      <c r="BA1230">
        <v>0</v>
      </c>
      <c r="BD1230">
        <v>0</v>
      </c>
      <c r="BG1230">
        <v>0</v>
      </c>
      <c r="BJ1230">
        <v>0</v>
      </c>
      <c r="BM1230">
        <v>0</v>
      </c>
      <c r="BP1230">
        <v>0</v>
      </c>
      <c r="BQ1230" s="48" t="s">
        <v>786</v>
      </c>
      <c r="BR1230" s="48" t="s">
        <v>1722</v>
      </c>
      <c r="BS1230" s="48" t="s">
        <v>1703</v>
      </c>
      <c r="BT1230" s="48" t="s">
        <v>1723</v>
      </c>
      <c r="BU1230" s="48" t="s">
        <v>1615</v>
      </c>
      <c r="BV1230" t="s">
        <v>4609</v>
      </c>
      <c r="BX1230" s="48">
        <v>0</v>
      </c>
      <c r="BY1230" s="48">
        <v>0</v>
      </c>
      <c r="BZ1230" s="48">
        <v>0</v>
      </c>
      <c r="CA1230" s="48">
        <v>0</v>
      </c>
      <c r="CB1230" s="49"/>
    </row>
    <row r="1231" spans="1:80" x14ac:dyDescent="0.25">
      <c r="A1231">
        <v>10001</v>
      </c>
      <c r="B1231" s="48" t="s">
        <v>1720</v>
      </c>
      <c r="C1231" s="48" t="s">
        <v>1721</v>
      </c>
      <c r="E1231" s="48" t="s">
        <v>606</v>
      </c>
      <c r="F1231" s="48">
        <v>80.02</v>
      </c>
      <c r="G1231" s="48">
        <v>0</v>
      </c>
      <c r="H1231" s="48">
        <v>80.02</v>
      </c>
      <c r="I1231" s="48">
        <v>80.02</v>
      </c>
      <c r="J1231" s="48">
        <v>1</v>
      </c>
      <c r="K1231" s="48">
        <v>80.02</v>
      </c>
      <c r="L1231" s="48">
        <v>1</v>
      </c>
      <c r="M1231" s="48">
        <v>80.02</v>
      </c>
      <c r="N1231" s="48">
        <v>1</v>
      </c>
      <c r="O1231">
        <v>1</v>
      </c>
      <c r="P1231" s="48">
        <v>0</v>
      </c>
      <c r="Q1231" s="49">
        <v>41227</v>
      </c>
      <c r="S1231" t="s">
        <v>1609</v>
      </c>
      <c r="T1231" t="s">
        <v>1610</v>
      </c>
      <c r="U1231" s="48" t="s">
        <v>786</v>
      </c>
      <c r="V1231" s="47"/>
      <c r="AB1231">
        <v>0</v>
      </c>
      <c r="AD1231">
        <v>0</v>
      </c>
      <c r="AF1231">
        <v>0</v>
      </c>
      <c r="AG1231">
        <v>0</v>
      </c>
      <c r="AH1231">
        <v>0</v>
      </c>
      <c r="AI1231">
        <v>0</v>
      </c>
      <c r="AJ1231">
        <v>0</v>
      </c>
      <c r="AK1231">
        <v>0</v>
      </c>
      <c r="AM1231">
        <v>0</v>
      </c>
      <c r="AN1231">
        <v>1</v>
      </c>
      <c r="AO1231">
        <v>1</v>
      </c>
      <c r="AP1231">
        <v>0</v>
      </c>
      <c r="AQ1231">
        <v>0</v>
      </c>
      <c r="AR1231">
        <v>0</v>
      </c>
      <c r="AS1231">
        <v>0</v>
      </c>
      <c r="AT1231">
        <v>0</v>
      </c>
      <c r="AU1231">
        <v>0</v>
      </c>
      <c r="AV1231">
        <v>0</v>
      </c>
      <c r="BA1231">
        <v>0</v>
      </c>
      <c r="BD1231">
        <v>0</v>
      </c>
      <c r="BG1231">
        <v>0</v>
      </c>
      <c r="BJ1231">
        <v>0</v>
      </c>
      <c r="BM1231">
        <v>0</v>
      </c>
      <c r="BP1231">
        <v>0</v>
      </c>
      <c r="BQ1231" s="48" t="s">
        <v>786</v>
      </c>
      <c r="BR1231" s="48" t="s">
        <v>1722</v>
      </c>
      <c r="BS1231" s="48" t="s">
        <v>1703</v>
      </c>
      <c r="BT1231" s="48" t="s">
        <v>1723</v>
      </c>
      <c r="BX1231" s="48">
        <v>0</v>
      </c>
      <c r="BY1231" s="48">
        <v>0</v>
      </c>
      <c r="BZ1231" s="48">
        <v>0</v>
      </c>
      <c r="CA1231" s="48">
        <v>0</v>
      </c>
      <c r="CB1231" s="49"/>
    </row>
    <row r="1232" spans="1:80" x14ac:dyDescent="0.25">
      <c r="A1232">
        <v>10001</v>
      </c>
      <c r="B1232" s="48" t="s">
        <v>1724</v>
      </c>
      <c r="C1232" s="48" t="s">
        <v>1725</v>
      </c>
      <c r="E1232" s="48" t="s">
        <v>606</v>
      </c>
      <c r="F1232" s="48">
        <v>48.82</v>
      </c>
      <c r="G1232" s="48">
        <v>0</v>
      </c>
      <c r="H1232" s="48">
        <v>52.68</v>
      </c>
      <c r="I1232" s="48">
        <v>48.82</v>
      </c>
      <c r="J1232" s="48">
        <v>1</v>
      </c>
      <c r="K1232" s="48">
        <v>52.68</v>
      </c>
      <c r="L1232" s="48">
        <v>1</v>
      </c>
      <c r="M1232" s="48">
        <v>48.82</v>
      </c>
      <c r="N1232" s="48">
        <v>1</v>
      </c>
      <c r="O1232">
        <v>1</v>
      </c>
      <c r="P1232" s="48">
        <v>0</v>
      </c>
      <c r="Q1232" s="49">
        <v>42339</v>
      </c>
      <c r="S1232" t="s">
        <v>1609</v>
      </c>
      <c r="T1232" t="s">
        <v>1610</v>
      </c>
      <c r="U1232" s="48" t="s">
        <v>1703</v>
      </c>
      <c r="V1232" s="47"/>
      <c r="AB1232">
        <v>0</v>
      </c>
      <c r="AD1232">
        <v>0</v>
      </c>
      <c r="AF1232">
        <v>0</v>
      </c>
      <c r="AG1232">
        <v>0</v>
      </c>
      <c r="AH1232">
        <v>0</v>
      </c>
      <c r="AI1232">
        <v>0</v>
      </c>
      <c r="AJ1232">
        <v>0</v>
      </c>
      <c r="AK1232">
        <v>0</v>
      </c>
      <c r="AM1232">
        <v>0</v>
      </c>
      <c r="AN1232">
        <v>1</v>
      </c>
      <c r="AO1232">
        <v>1</v>
      </c>
      <c r="AP1232">
        <v>0</v>
      </c>
      <c r="AQ1232">
        <v>0</v>
      </c>
      <c r="AR1232">
        <v>0</v>
      </c>
      <c r="AS1232">
        <v>0</v>
      </c>
      <c r="AT1232">
        <v>0</v>
      </c>
      <c r="AU1232">
        <v>0</v>
      </c>
      <c r="AV1232">
        <v>0</v>
      </c>
      <c r="BA1232">
        <v>0</v>
      </c>
      <c r="BD1232">
        <v>0</v>
      </c>
      <c r="BG1232">
        <v>0</v>
      </c>
      <c r="BJ1232">
        <v>0</v>
      </c>
      <c r="BM1232">
        <v>0</v>
      </c>
      <c r="BP1232">
        <v>0</v>
      </c>
      <c r="BQ1232" s="48" t="s">
        <v>1703</v>
      </c>
      <c r="BR1232" s="48" t="s">
        <v>1726</v>
      </c>
      <c r="BX1232" s="48">
        <v>0</v>
      </c>
      <c r="BY1232" s="48">
        <v>0</v>
      </c>
      <c r="BZ1232" s="48">
        <v>0</v>
      </c>
      <c r="CA1232" s="48">
        <v>0</v>
      </c>
      <c r="CB1232" s="49"/>
    </row>
    <row r="1233" spans="1:80" x14ac:dyDescent="0.25">
      <c r="A1233">
        <v>10001</v>
      </c>
      <c r="B1233" s="48" t="s">
        <v>1727</v>
      </c>
      <c r="C1233" s="48" t="s">
        <v>1728</v>
      </c>
      <c r="E1233" s="48" t="s">
        <v>606</v>
      </c>
      <c r="F1233" s="48">
        <v>112.54</v>
      </c>
      <c r="G1233" s="48">
        <v>0</v>
      </c>
      <c r="H1233" s="48">
        <v>112.54</v>
      </c>
      <c r="I1233" s="48">
        <v>112.54</v>
      </c>
      <c r="J1233" s="48">
        <v>1</v>
      </c>
      <c r="K1233" s="48">
        <v>112.54</v>
      </c>
      <c r="L1233" s="48">
        <v>1</v>
      </c>
      <c r="M1233" s="48">
        <v>112.54</v>
      </c>
      <c r="N1233" s="48">
        <v>1</v>
      </c>
      <c r="O1233">
        <v>1</v>
      </c>
      <c r="P1233" s="48">
        <v>0</v>
      </c>
      <c r="Q1233" s="49">
        <v>41183</v>
      </c>
      <c r="S1233" t="s">
        <v>1609</v>
      </c>
      <c r="T1233" t="s">
        <v>1610</v>
      </c>
      <c r="U1233" s="48" t="s">
        <v>786</v>
      </c>
      <c r="V1233" s="47"/>
      <c r="AB1233">
        <v>0</v>
      </c>
      <c r="AD1233">
        <v>0</v>
      </c>
      <c r="AF1233">
        <v>0</v>
      </c>
      <c r="AG1233">
        <v>0</v>
      </c>
      <c r="AH1233">
        <v>0</v>
      </c>
      <c r="AI1233">
        <v>0</v>
      </c>
      <c r="AJ1233">
        <v>0</v>
      </c>
      <c r="AK1233">
        <v>0</v>
      </c>
      <c r="AM1233">
        <v>0</v>
      </c>
      <c r="AN1233">
        <v>1</v>
      </c>
      <c r="AO1233">
        <v>1</v>
      </c>
      <c r="AP1233">
        <v>0</v>
      </c>
      <c r="AQ1233">
        <v>0</v>
      </c>
      <c r="AR1233">
        <v>0</v>
      </c>
      <c r="AS1233">
        <v>0</v>
      </c>
      <c r="AT1233">
        <v>0</v>
      </c>
      <c r="AU1233">
        <v>0</v>
      </c>
      <c r="AV1233">
        <v>0</v>
      </c>
      <c r="BA1233">
        <v>0</v>
      </c>
      <c r="BD1233">
        <v>0</v>
      </c>
      <c r="BG1233">
        <v>0</v>
      </c>
      <c r="BJ1233">
        <v>0</v>
      </c>
      <c r="BM1233">
        <v>0</v>
      </c>
      <c r="BP1233">
        <v>0</v>
      </c>
      <c r="BQ1233" s="48" t="s">
        <v>786</v>
      </c>
      <c r="BR1233" s="48" t="s">
        <v>1729</v>
      </c>
      <c r="BX1233" s="48">
        <v>0</v>
      </c>
      <c r="BY1233" s="48">
        <v>0</v>
      </c>
      <c r="BZ1233" s="48">
        <v>0</v>
      </c>
      <c r="CA1233" s="48">
        <v>0</v>
      </c>
      <c r="CB1233" s="49"/>
    </row>
    <row r="1234" spans="1:80" x14ac:dyDescent="0.25">
      <c r="A1234">
        <v>10001</v>
      </c>
      <c r="B1234" s="48" t="s">
        <v>1730</v>
      </c>
      <c r="C1234" s="48" t="s">
        <v>1731</v>
      </c>
      <c r="E1234" s="48" t="s">
        <v>606</v>
      </c>
      <c r="F1234" s="48">
        <v>54.49</v>
      </c>
      <c r="G1234" s="48">
        <v>0</v>
      </c>
      <c r="H1234" s="48">
        <v>58.78</v>
      </c>
      <c r="I1234" s="48">
        <v>54.49</v>
      </c>
      <c r="J1234" s="48">
        <v>1</v>
      </c>
      <c r="K1234" s="48">
        <v>58.78</v>
      </c>
      <c r="L1234" s="48">
        <v>1</v>
      </c>
      <c r="M1234" s="48">
        <v>54.49</v>
      </c>
      <c r="N1234" s="48">
        <v>1</v>
      </c>
      <c r="O1234">
        <v>1</v>
      </c>
      <c r="P1234" s="48">
        <v>0</v>
      </c>
      <c r="Q1234" s="49">
        <v>42339</v>
      </c>
      <c r="S1234" t="s">
        <v>1609</v>
      </c>
      <c r="T1234" t="s">
        <v>1610</v>
      </c>
      <c r="U1234" s="48" t="s">
        <v>1703</v>
      </c>
      <c r="V1234" s="47"/>
      <c r="AB1234">
        <v>0</v>
      </c>
      <c r="AD1234">
        <v>0</v>
      </c>
      <c r="AF1234">
        <v>0</v>
      </c>
      <c r="AG1234">
        <v>0</v>
      </c>
      <c r="AH1234">
        <v>0</v>
      </c>
      <c r="AI1234">
        <v>0</v>
      </c>
      <c r="AJ1234">
        <v>0</v>
      </c>
      <c r="AK1234">
        <v>0</v>
      </c>
      <c r="AM1234">
        <v>0</v>
      </c>
      <c r="AN1234">
        <v>1</v>
      </c>
      <c r="AO1234">
        <v>1</v>
      </c>
      <c r="AP1234">
        <v>0</v>
      </c>
      <c r="AQ1234">
        <v>0</v>
      </c>
      <c r="AR1234">
        <v>0</v>
      </c>
      <c r="AS1234">
        <v>0</v>
      </c>
      <c r="AT1234">
        <v>0</v>
      </c>
      <c r="AU1234">
        <v>0</v>
      </c>
      <c r="AV1234">
        <v>0</v>
      </c>
      <c r="BA1234">
        <v>0</v>
      </c>
      <c r="BD1234">
        <v>0</v>
      </c>
      <c r="BG1234">
        <v>0</v>
      </c>
      <c r="BJ1234">
        <v>0</v>
      </c>
      <c r="BM1234">
        <v>0</v>
      </c>
      <c r="BP1234">
        <v>0</v>
      </c>
      <c r="BQ1234" s="48" t="s">
        <v>1703</v>
      </c>
      <c r="BR1234" s="48" t="s">
        <v>1732</v>
      </c>
      <c r="BX1234" s="48">
        <v>0</v>
      </c>
      <c r="BY1234" s="48">
        <v>0</v>
      </c>
      <c r="BZ1234" s="48">
        <v>0</v>
      </c>
      <c r="CA1234" s="48">
        <v>0</v>
      </c>
      <c r="CB1234" s="49"/>
    </row>
    <row r="1235" spans="1:80" x14ac:dyDescent="0.25">
      <c r="A1235">
        <v>10001</v>
      </c>
      <c r="B1235" s="48" t="s">
        <v>1733</v>
      </c>
      <c r="C1235" s="48" t="s">
        <v>1734</v>
      </c>
      <c r="E1235" s="48" t="s">
        <v>606</v>
      </c>
      <c r="F1235" s="48">
        <v>96.06</v>
      </c>
      <c r="G1235" s="48">
        <v>0</v>
      </c>
      <c r="H1235" s="48">
        <v>96.06</v>
      </c>
      <c r="I1235" s="48">
        <v>96.06</v>
      </c>
      <c r="J1235" s="48">
        <v>1</v>
      </c>
      <c r="K1235" s="48">
        <v>96.06</v>
      </c>
      <c r="L1235" s="48">
        <v>1</v>
      </c>
      <c r="M1235" s="48">
        <v>96.06</v>
      </c>
      <c r="N1235" s="48">
        <v>1</v>
      </c>
      <c r="O1235">
        <v>1</v>
      </c>
      <c r="P1235" s="48">
        <v>0</v>
      </c>
      <c r="Q1235" s="49">
        <v>41387</v>
      </c>
      <c r="S1235" t="s">
        <v>1609</v>
      </c>
      <c r="T1235" t="s">
        <v>1610</v>
      </c>
      <c r="U1235" s="48" t="s">
        <v>1703</v>
      </c>
      <c r="V1235" s="47"/>
      <c r="AB1235">
        <v>0</v>
      </c>
      <c r="AD1235">
        <v>0</v>
      </c>
      <c r="AF1235">
        <v>0</v>
      </c>
      <c r="AG1235">
        <v>0</v>
      </c>
      <c r="AH1235">
        <v>0</v>
      </c>
      <c r="AI1235">
        <v>0</v>
      </c>
      <c r="AJ1235">
        <v>0</v>
      </c>
      <c r="AK1235">
        <v>0</v>
      </c>
      <c r="AM1235">
        <v>0</v>
      </c>
      <c r="AN1235">
        <v>1</v>
      </c>
      <c r="AO1235">
        <v>1</v>
      </c>
      <c r="AP1235">
        <v>0</v>
      </c>
      <c r="AQ1235">
        <v>0</v>
      </c>
      <c r="AR1235">
        <v>0</v>
      </c>
      <c r="AS1235">
        <v>0</v>
      </c>
      <c r="AT1235">
        <v>0</v>
      </c>
      <c r="AU1235">
        <v>0</v>
      </c>
      <c r="AV1235">
        <v>0</v>
      </c>
      <c r="BA1235">
        <v>0</v>
      </c>
      <c r="BD1235">
        <v>0</v>
      </c>
      <c r="BG1235">
        <v>0</v>
      </c>
      <c r="BJ1235">
        <v>0</v>
      </c>
      <c r="BM1235">
        <v>0</v>
      </c>
      <c r="BP1235">
        <v>0</v>
      </c>
      <c r="BS1235" s="48" t="s">
        <v>1703</v>
      </c>
      <c r="BT1235" s="48" t="s">
        <v>1735</v>
      </c>
      <c r="BX1235" s="48">
        <v>0</v>
      </c>
      <c r="BY1235" s="48">
        <v>15</v>
      </c>
      <c r="BZ1235" s="48">
        <v>0</v>
      </c>
      <c r="CA1235" s="48">
        <v>0</v>
      </c>
      <c r="CB1235" s="49"/>
    </row>
    <row r="1236" spans="1:80" x14ac:dyDescent="0.25">
      <c r="A1236">
        <v>10001</v>
      </c>
      <c r="B1236" s="48" t="s">
        <v>1736</v>
      </c>
      <c r="C1236" s="48" t="s">
        <v>1737</v>
      </c>
      <c r="E1236" s="48" t="s">
        <v>606</v>
      </c>
      <c r="F1236" s="48">
        <v>93.27</v>
      </c>
      <c r="G1236" s="48">
        <v>0</v>
      </c>
      <c r="H1236" s="48">
        <v>93.27</v>
      </c>
      <c r="I1236" s="48">
        <v>93.27</v>
      </c>
      <c r="J1236" s="48">
        <v>1</v>
      </c>
      <c r="K1236" s="48">
        <v>93.27</v>
      </c>
      <c r="L1236" s="48">
        <v>1</v>
      </c>
      <c r="M1236" s="48">
        <v>93.27</v>
      </c>
      <c r="N1236" s="48">
        <v>1</v>
      </c>
      <c r="O1236">
        <v>1</v>
      </c>
      <c r="P1236" s="48">
        <v>0</v>
      </c>
      <c r="Q1236" s="49">
        <v>43090</v>
      </c>
      <c r="S1236" t="s">
        <v>1609</v>
      </c>
      <c r="T1236" t="s">
        <v>1610</v>
      </c>
      <c r="U1236" s="48" t="s">
        <v>1703</v>
      </c>
      <c r="V1236" s="47"/>
      <c r="AB1236">
        <v>0</v>
      </c>
      <c r="AD1236">
        <v>0</v>
      </c>
      <c r="AF1236">
        <v>0</v>
      </c>
      <c r="AG1236">
        <v>0</v>
      </c>
      <c r="AH1236">
        <v>0</v>
      </c>
      <c r="AI1236">
        <v>0</v>
      </c>
      <c r="AJ1236">
        <v>0</v>
      </c>
      <c r="AK1236">
        <v>0</v>
      </c>
      <c r="AM1236">
        <v>0</v>
      </c>
      <c r="AN1236">
        <v>1</v>
      </c>
      <c r="AO1236">
        <v>1</v>
      </c>
      <c r="AP1236">
        <v>0</v>
      </c>
      <c r="AQ1236">
        <v>0</v>
      </c>
      <c r="AR1236">
        <v>0</v>
      </c>
      <c r="AS1236">
        <v>0</v>
      </c>
      <c r="AT1236">
        <v>0</v>
      </c>
      <c r="AU1236">
        <v>0</v>
      </c>
      <c r="AV1236">
        <v>0</v>
      </c>
      <c r="BA1236">
        <v>0</v>
      </c>
      <c r="BD1236">
        <v>0</v>
      </c>
      <c r="BG1236">
        <v>0</v>
      </c>
      <c r="BJ1236">
        <v>0</v>
      </c>
      <c r="BM1236">
        <v>0</v>
      </c>
      <c r="BP1236">
        <v>0</v>
      </c>
      <c r="BQ1236" s="48" t="s">
        <v>786</v>
      </c>
      <c r="BR1236" s="48" t="s">
        <v>1738</v>
      </c>
      <c r="BS1236" s="48" t="s">
        <v>1703</v>
      </c>
      <c r="BT1236" s="48" t="s">
        <v>1739</v>
      </c>
      <c r="BU1236" s="48" t="s">
        <v>1615</v>
      </c>
      <c r="BV1236" t="s">
        <v>1740</v>
      </c>
      <c r="BX1236" s="48">
        <v>0</v>
      </c>
      <c r="BY1236" s="48">
        <v>15</v>
      </c>
      <c r="BZ1236" s="48">
        <v>0</v>
      </c>
      <c r="CA1236" s="48">
        <v>0</v>
      </c>
      <c r="CB1236" s="49"/>
    </row>
    <row r="1237" spans="1:80" x14ac:dyDescent="0.25">
      <c r="A1237">
        <v>10001</v>
      </c>
      <c r="B1237" s="48" t="s">
        <v>1741</v>
      </c>
      <c r="C1237" s="48" t="s">
        <v>1742</v>
      </c>
      <c r="E1237" s="48" t="s">
        <v>606</v>
      </c>
      <c r="F1237" s="48">
        <v>157.81</v>
      </c>
      <c r="G1237" s="48">
        <v>0</v>
      </c>
      <c r="H1237" s="48">
        <v>157.81</v>
      </c>
      <c r="I1237" s="48">
        <v>157.81</v>
      </c>
      <c r="J1237" s="48">
        <v>1</v>
      </c>
      <c r="K1237" s="48">
        <v>157.81</v>
      </c>
      <c r="L1237" s="48">
        <v>1</v>
      </c>
      <c r="M1237" s="48">
        <v>157.81</v>
      </c>
      <c r="N1237" s="48">
        <v>1</v>
      </c>
      <c r="O1237">
        <v>1</v>
      </c>
      <c r="P1237" s="48">
        <v>0</v>
      </c>
      <c r="Q1237" s="49">
        <v>42145</v>
      </c>
      <c r="R1237" t="s">
        <v>799</v>
      </c>
      <c r="S1237" t="s">
        <v>1609</v>
      </c>
      <c r="T1237" t="s">
        <v>1610</v>
      </c>
      <c r="U1237" s="48" t="s">
        <v>1615</v>
      </c>
      <c r="V1237" s="47"/>
      <c r="AB1237">
        <v>0</v>
      </c>
      <c r="AD1237">
        <v>0</v>
      </c>
      <c r="AF1237">
        <v>0</v>
      </c>
      <c r="AG1237">
        <v>0</v>
      </c>
      <c r="AH1237">
        <v>0</v>
      </c>
      <c r="AI1237">
        <v>0</v>
      </c>
      <c r="AJ1237">
        <v>0</v>
      </c>
      <c r="AK1237">
        <v>0</v>
      </c>
      <c r="AM1237">
        <v>0</v>
      </c>
      <c r="AN1237">
        <v>1</v>
      </c>
      <c r="AO1237">
        <v>1</v>
      </c>
      <c r="AP1237">
        <v>0</v>
      </c>
      <c r="AQ1237">
        <v>0</v>
      </c>
      <c r="AR1237">
        <v>0</v>
      </c>
      <c r="AS1237">
        <v>0</v>
      </c>
      <c r="AT1237">
        <v>0</v>
      </c>
      <c r="AU1237">
        <v>0</v>
      </c>
      <c r="AV1237">
        <v>0</v>
      </c>
      <c r="BA1237">
        <v>0</v>
      </c>
      <c r="BD1237">
        <v>0</v>
      </c>
      <c r="BG1237">
        <v>0</v>
      </c>
      <c r="BJ1237">
        <v>0</v>
      </c>
      <c r="BM1237">
        <v>0</v>
      </c>
      <c r="BP1237">
        <v>0</v>
      </c>
      <c r="BQ1237" s="48" t="s">
        <v>786</v>
      </c>
      <c r="BR1237" s="48" t="s">
        <v>1743</v>
      </c>
      <c r="BS1237" s="48" t="s">
        <v>1703</v>
      </c>
      <c r="BT1237" s="48" t="s">
        <v>1744</v>
      </c>
      <c r="BU1237" s="48" t="s">
        <v>1615</v>
      </c>
      <c r="BV1237" t="s">
        <v>1745</v>
      </c>
      <c r="BX1237" s="48">
        <v>0</v>
      </c>
      <c r="BY1237" s="48">
        <v>19</v>
      </c>
      <c r="BZ1237" s="48">
        <v>0</v>
      </c>
      <c r="CA1237" s="48">
        <v>0</v>
      </c>
      <c r="CB1237" s="49"/>
    </row>
    <row r="1238" spans="1:80" x14ac:dyDescent="0.25">
      <c r="A1238">
        <v>10001</v>
      </c>
      <c r="B1238" s="48" t="s">
        <v>1746</v>
      </c>
      <c r="C1238" s="48" t="s">
        <v>1747</v>
      </c>
      <c r="E1238" s="48" t="s">
        <v>606</v>
      </c>
      <c r="F1238" s="48">
        <v>461.24</v>
      </c>
      <c r="G1238" s="48">
        <v>0</v>
      </c>
      <c r="H1238" s="48">
        <v>461.24</v>
      </c>
      <c r="I1238" s="48">
        <v>461.24</v>
      </c>
      <c r="J1238" s="48">
        <v>1</v>
      </c>
      <c r="K1238" s="48">
        <v>461.24</v>
      </c>
      <c r="L1238" s="48">
        <v>1</v>
      </c>
      <c r="M1238" s="48">
        <v>461.24</v>
      </c>
      <c r="N1238" s="48">
        <v>1</v>
      </c>
      <c r="O1238">
        <v>1</v>
      </c>
      <c r="P1238" s="48">
        <v>0</v>
      </c>
      <c r="Q1238" s="49">
        <v>40473</v>
      </c>
      <c r="S1238" t="s">
        <v>1609</v>
      </c>
      <c r="T1238" t="s">
        <v>1610</v>
      </c>
      <c r="U1238" s="48" t="s">
        <v>786</v>
      </c>
      <c r="V1238" s="47"/>
      <c r="AB1238">
        <v>0</v>
      </c>
      <c r="AD1238">
        <v>0</v>
      </c>
      <c r="AF1238">
        <v>0</v>
      </c>
      <c r="AG1238">
        <v>0</v>
      </c>
      <c r="AH1238">
        <v>0</v>
      </c>
      <c r="AI1238">
        <v>0</v>
      </c>
      <c r="AJ1238">
        <v>0</v>
      </c>
      <c r="AK1238">
        <v>0</v>
      </c>
      <c r="AM1238">
        <v>0</v>
      </c>
      <c r="AN1238">
        <v>1</v>
      </c>
      <c r="AO1238">
        <v>1</v>
      </c>
      <c r="AP1238">
        <v>0</v>
      </c>
      <c r="AQ1238">
        <v>0</v>
      </c>
      <c r="AR1238">
        <v>0</v>
      </c>
      <c r="AS1238">
        <v>0</v>
      </c>
      <c r="AT1238">
        <v>0</v>
      </c>
      <c r="AU1238">
        <v>0</v>
      </c>
      <c r="AV1238">
        <v>0</v>
      </c>
      <c r="BA1238">
        <v>0</v>
      </c>
      <c r="BD1238">
        <v>0</v>
      </c>
      <c r="BG1238">
        <v>0</v>
      </c>
      <c r="BJ1238">
        <v>0</v>
      </c>
      <c r="BM1238">
        <v>0</v>
      </c>
      <c r="BP1238">
        <v>0</v>
      </c>
      <c r="BQ1238" s="48" t="s">
        <v>786</v>
      </c>
      <c r="BR1238" s="48" t="s">
        <v>1748</v>
      </c>
      <c r="BS1238" s="48" t="s">
        <v>1703</v>
      </c>
      <c r="BT1238" s="48" t="s">
        <v>1749</v>
      </c>
      <c r="BX1238" s="48">
        <v>0</v>
      </c>
      <c r="BY1238" s="48">
        <v>15</v>
      </c>
      <c r="BZ1238" s="48">
        <v>0</v>
      </c>
      <c r="CA1238" s="48">
        <v>0</v>
      </c>
      <c r="CB1238" s="49"/>
    </row>
    <row r="1239" spans="1:80" x14ac:dyDescent="0.25">
      <c r="A1239">
        <v>10001</v>
      </c>
      <c r="B1239" s="48" t="s">
        <v>1688</v>
      </c>
      <c r="C1239" s="48" t="s">
        <v>1689</v>
      </c>
      <c r="E1239" s="48" t="s">
        <v>606</v>
      </c>
      <c r="F1239" s="48">
        <v>43.8</v>
      </c>
      <c r="G1239" s="48">
        <v>0</v>
      </c>
      <c r="H1239" s="48">
        <v>43.8</v>
      </c>
      <c r="I1239" s="48">
        <v>43.8</v>
      </c>
      <c r="J1239" s="48">
        <v>1</v>
      </c>
      <c r="K1239" s="48">
        <v>43.8</v>
      </c>
      <c r="L1239" s="48">
        <v>1</v>
      </c>
      <c r="M1239" s="48">
        <v>43.8</v>
      </c>
      <c r="N1239" s="48">
        <v>1</v>
      </c>
      <c r="O1239">
        <v>1</v>
      </c>
      <c r="P1239" s="48">
        <v>0</v>
      </c>
      <c r="Q1239" s="49">
        <v>41593</v>
      </c>
      <c r="S1239" t="s">
        <v>1609</v>
      </c>
      <c r="T1239" t="s">
        <v>1610</v>
      </c>
      <c r="U1239" s="48" t="s">
        <v>786</v>
      </c>
      <c r="V1239" s="47"/>
      <c r="AB1239">
        <v>0</v>
      </c>
      <c r="AD1239">
        <v>0</v>
      </c>
      <c r="AF1239">
        <v>0</v>
      </c>
      <c r="AG1239">
        <v>0</v>
      </c>
      <c r="AH1239">
        <v>0</v>
      </c>
      <c r="AI1239">
        <v>0</v>
      </c>
      <c r="AJ1239">
        <v>0</v>
      </c>
      <c r="AK1239">
        <v>0</v>
      </c>
      <c r="AM1239">
        <v>0</v>
      </c>
      <c r="AN1239">
        <v>1</v>
      </c>
      <c r="AO1239">
        <v>1</v>
      </c>
      <c r="AP1239">
        <v>0</v>
      </c>
      <c r="AQ1239">
        <v>0</v>
      </c>
      <c r="AR1239">
        <v>0</v>
      </c>
      <c r="AS1239">
        <v>0</v>
      </c>
      <c r="AT1239">
        <v>0</v>
      </c>
      <c r="AU1239">
        <v>0</v>
      </c>
      <c r="AV1239">
        <v>0</v>
      </c>
      <c r="BA1239">
        <v>0</v>
      </c>
      <c r="BD1239">
        <v>0</v>
      </c>
      <c r="BG1239">
        <v>0</v>
      </c>
      <c r="BJ1239">
        <v>0</v>
      </c>
      <c r="BM1239">
        <v>0</v>
      </c>
      <c r="BP1239">
        <v>0</v>
      </c>
      <c r="BQ1239" s="48" t="s">
        <v>786</v>
      </c>
      <c r="BR1239" s="48" t="s">
        <v>1690</v>
      </c>
      <c r="BX1239" s="48">
        <v>0</v>
      </c>
      <c r="BY1239" s="48">
        <v>15</v>
      </c>
      <c r="BZ1239" s="48">
        <v>0</v>
      </c>
      <c r="CA1239" s="48">
        <v>0</v>
      </c>
      <c r="CB1239" s="49"/>
    </row>
    <row r="1240" spans="1:80" x14ac:dyDescent="0.25">
      <c r="A1240">
        <v>10001</v>
      </c>
      <c r="B1240" s="48" t="s">
        <v>1691</v>
      </c>
      <c r="C1240" s="48" t="s">
        <v>1692</v>
      </c>
      <c r="E1240" s="48" t="s">
        <v>606</v>
      </c>
      <c r="F1240" s="48">
        <v>41.36</v>
      </c>
      <c r="G1240" s="48">
        <v>0</v>
      </c>
      <c r="H1240" s="48">
        <v>41.36</v>
      </c>
      <c r="I1240" s="48">
        <v>41.36</v>
      </c>
      <c r="J1240" s="48">
        <v>1</v>
      </c>
      <c r="K1240" s="48">
        <v>41.36</v>
      </c>
      <c r="L1240" s="48">
        <v>1</v>
      </c>
      <c r="M1240" s="48">
        <v>41.36</v>
      </c>
      <c r="N1240" s="48">
        <v>1</v>
      </c>
      <c r="O1240">
        <v>1</v>
      </c>
      <c r="P1240" s="48">
        <v>0</v>
      </c>
      <c r="Q1240" s="49">
        <v>41593</v>
      </c>
      <c r="S1240" t="s">
        <v>1609</v>
      </c>
      <c r="T1240" t="s">
        <v>1610</v>
      </c>
      <c r="V1240" s="47"/>
      <c r="AB1240">
        <v>0</v>
      </c>
      <c r="AD1240">
        <v>0</v>
      </c>
      <c r="AF1240">
        <v>0</v>
      </c>
      <c r="AG1240">
        <v>0</v>
      </c>
      <c r="AH1240">
        <v>0</v>
      </c>
      <c r="AI1240">
        <v>0</v>
      </c>
      <c r="AJ1240">
        <v>0</v>
      </c>
      <c r="AK1240">
        <v>0</v>
      </c>
      <c r="AM1240">
        <v>0</v>
      </c>
      <c r="AN1240">
        <v>1</v>
      </c>
      <c r="AO1240">
        <v>1</v>
      </c>
      <c r="AP1240">
        <v>0</v>
      </c>
      <c r="AQ1240">
        <v>0</v>
      </c>
      <c r="AR1240">
        <v>0</v>
      </c>
      <c r="AS1240">
        <v>0</v>
      </c>
      <c r="AT1240">
        <v>0</v>
      </c>
      <c r="AU1240">
        <v>0</v>
      </c>
      <c r="AV1240">
        <v>0</v>
      </c>
      <c r="BA1240">
        <v>0</v>
      </c>
      <c r="BD1240">
        <v>0</v>
      </c>
      <c r="BG1240">
        <v>0</v>
      </c>
      <c r="BJ1240">
        <v>0</v>
      </c>
      <c r="BM1240">
        <v>0</v>
      </c>
      <c r="BP1240">
        <v>0</v>
      </c>
      <c r="BQ1240" s="48" t="s">
        <v>786</v>
      </c>
      <c r="BX1240" s="48">
        <v>0</v>
      </c>
      <c r="BY1240" s="48">
        <v>0</v>
      </c>
      <c r="BZ1240" s="48">
        <v>0</v>
      </c>
      <c r="CA1240" s="48">
        <v>0</v>
      </c>
      <c r="CB1240" s="49"/>
    </row>
    <row r="1241" spans="1:80" x14ac:dyDescent="0.25">
      <c r="A1241">
        <v>10001</v>
      </c>
      <c r="B1241" s="48" t="s">
        <v>1693</v>
      </c>
      <c r="C1241" s="48" t="s">
        <v>1694</v>
      </c>
      <c r="E1241" s="48" t="s">
        <v>606</v>
      </c>
      <c r="F1241" s="48">
        <v>114.6</v>
      </c>
      <c r="G1241" s="48">
        <v>0</v>
      </c>
      <c r="H1241" s="48">
        <v>114.6</v>
      </c>
      <c r="I1241" s="48">
        <v>114.6</v>
      </c>
      <c r="J1241" s="48">
        <v>1</v>
      </c>
      <c r="K1241" s="48">
        <v>114.6</v>
      </c>
      <c r="L1241" s="48">
        <v>1</v>
      </c>
      <c r="M1241" s="48">
        <v>114.6</v>
      </c>
      <c r="N1241" s="48">
        <v>1</v>
      </c>
      <c r="O1241">
        <v>1</v>
      </c>
      <c r="P1241" s="48">
        <v>0</v>
      </c>
      <c r="Q1241" s="49">
        <v>39826</v>
      </c>
      <c r="S1241" t="s">
        <v>1609</v>
      </c>
      <c r="T1241" t="s">
        <v>1610</v>
      </c>
      <c r="U1241" s="48" t="s">
        <v>786</v>
      </c>
      <c r="V1241" s="47"/>
      <c r="AB1241">
        <v>0</v>
      </c>
      <c r="AD1241">
        <v>0</v>
      </c>
      <c r="AF1241">
        <v>0</v>
      </c>
      <c r="AG1241">
        <v>0</v>
      </c>
      <c r="AH1241">
        <v>0</v>
      </c>
      <c r="AI1241">
        <v>0</v>
      </c>
      <c r="AJ1241">
        <v>0</v>
      </c>
      <c r="AK1241">
        <v>0</v>
      </c>
      <c r="AM1241">
        <v>0</v>
      </c>
      <c r="AN1241">
        <v>1</v>
      </c>
      <c r="AO1241">
        <v>1</v>
      </c>
      <c r="AP1241">
        <v>0</v>
      </c>
      <c r="AQ1241">
        <v>0</v>
      </c>
      <c r="AR1241">
        <v>0</v>
      </c>
      <c r="AS1241">
        <v>0</v>
      </c>
      <c r="AT1241">
        <v>0</v>
      </c>
      <c r="AU1241">
        <v>0</v>
      </c>
      <c r="AV1241">
        <v>0</v>
      </c>
      <c r="BA1241">
        <v>0</v>
      </c>
      <c r="BD1241">
        <v>0</v>
      </c>
      <c r="BG1241">
        <v>0</v>
      </c>
      <c r="BJ1241">
        <v>0</v>
      </c>
      <c r="BM1241">
        <v>0</v>
      </c>
      <c r="BP1241">
        <v>0</v>
      </c>
      <c r="BQ1241" s="48" t="s">
        <v>786</v>
      </c>
      <c r="BR1241" s="48" t="s">
        <v>1695</v>
      </c>
      <c r="BX1241" s="48">
        <v>0</v>
      </c>
      <c r="BY1241" s="48">
        <v>15</v>
      </c>
      <c r="BZ1241" s="48">
        <v>0</v>
      </c>
      <c r="CA1241" s="48">
        <v>0</v>
      </c>
      <c r="CB1241" s="49"/>
    </row>
    <row r="1242" spans="1:80" x14ac:dyDescent="0.25">
      <c r="A1242">
        <v>10001</v>
      </c>
      <c r="B1242" s="48" t="s">
        <v>1696</v>
      </c>
      <c r="C1242" s="48" t="s">
        <v>1697</v>
      </c>
      <c r="E1242" s="48" t="s">
        <v>606</v>
      </c>
      <c r="F1242" s="48">
        <v>80.2</v>
      </c>
      <c r="G1242" s="48">
        <v>0</v>
      </c>
      <c r="H1242" s="48">
        <v>80.2</v>
      </c>
      <c r="I1242" s="48">
        <v>80.2</v>
      </c>
      <c r="J1242" s="48">
        <v>1</v>
      </c>
      <c r="K1242" s="48">
        <v>80.2</v>
      </c>
      <c r="L1242" s="48">
        <v>1</v>
      </c>
      <c r="M1242" s="48">
        <v>80.2</v>
      </c>
      <c r="N1242" s="48">
        <v>1</v>
      </c>
      <c r="O1242">
        <v>1</v>
      </c>
      <c r="P1242" s="48">
        <v>0</v>
      </c>
      <c r="Q1242" s="49">
        <v>40534</v>
      </c>
      <c r="S1242" t="s">
        <v>1609</v>
      </c>
      <c r="T1242" t="s">
        <v>1610</v>
      </c>
      <c r="V1242" s="47"/>
      <c r="AB1242">
        <v>0</v>
      </c>
      <c r="AD1242">
        <v>0</v>
      </c>
      <c r="AF1242">
        <v>0</v>
      </c>
      <c r="AG1242">
        <v>0</v>
      </c>
      <c r="AH1242">
        <v>0</v>
      </c>
      <c r="AI1242">
        <v>0</v>
      </c>
      <c r="AJ1242">
        <v>0</v>
      </c>
      <c r="AK1242">
        <v>0</v>
      </c>
      <c r="AM1242">
        <v>0</v>
      </c>
      <c r="AN1242">
        <v>1</v>
      </c>
      <c r="AO1242">
        <v>1</v>
      </c>
      <c r="AP1242">
        <v>0</v>
      </c>
      <c r="AQ1242">
        <v>0</v>
      </c>
      <c r="AR1242">
        <v>0</v>
      </c>
      <c r="AS1242">
        <v>0</v>
      </c>
      <c r="AT1242">
        <v>0</v>
      </c>
      <c r="AU1242">
        <v>0</v>
      </c>
      <c r="AV1242">
        <v>0</v>
      </c>
      <c r="BA1242">
        <v>0</v>
      </c>
      <c r="BD1242">
        <v>0</v>
      </c>
      <c r="BG1242">
        <v>0</v>
      </c>
      <c r="BJ1242">
        <v>0</v>
      </c>
      <c r="BM1242">
        <v>0</v>
      </c>
      <c r="BP1242">
        <v>0</v>
      </c>
      <c r="BQ1242" s="48" t="s">
        <v>786</v>
      </c>
      <c r="BX1242" s="48">
        <v>0</v>
      </c>
      <c r="BY1242" s="48">
        <v>0</v>
      </c>
      <c r="BZ1242" s="48">
        <v>0</v>
      </c>
      <c r="CA1242" s="48">
        <v>0</v>
      </c>
      <c r="CB1242" s="49"/>
    </row>
    <row r="1243" spans="1:80" x14ac:dyDescent="0.25">
      <c r="A1243">
        <v>10001</v>
      </c>
      <c r="B1243" s="48" t="s">
        <v>1698</v>
      </c>
      <c r="C1243" s="48" t="s">
        <v>1699</v>
      </c>
      <c r="E1243" s="48" t="s">
        <v>606</v>
      </c>
      <c r="F1243" s="48">
        <v>189.9</v>
      </c>
      <c r="G1243" s="48">
        <v>0</v>
      </c>
      <c r="H1243" s="48">
        <v>189.9</v>
      </c>
      <c r="I1243" s="48">
        <v>189.9</v>
      </c>
      <c r="J1243" s="48">
        <v>1</v>
      </c>
      <c r="K1243" s="48">
        <v>189.9</v>
      </c>
      <c r="L1243" s="48">
        <v>1</v>
      </c>
      <c r="M1243" s="48">
        <v>189.9</v>
      </c>
      <c r="N1243" s="48">
        <v>1</v>
      </c>
      <c r="O1243">
        <v>1</v>
      </c>
      <c r="P1243" s="48">
        <v>0</v>
      </c>
      <c r="Q1243" s="49">
        <v>40018</v>
      </c>
      <c r="S1243" t="s">
        <v>1609</v>
      </c>
      <c r="T1243" t="s">
        <v>1610</v>
      </c>
      <c r="U1243" s="48" t="s">
        <v>786</v>
      </c>
      <c r="V1243" s="47"/>
      <c r="AB1243">
        <v>0</v>
      </c>
      <c r="AD1243">
        <v>0</v>
      </c>
      <c r="AF1243">
        <v>0</v>
      </c>
      <c r="AG1243">
        <v>0</v>
      </c>
      <c r="AH1243">
        <v>0</v>
      </c>
      <c r="AI1243">
        <v>0</v>
      </c>
      <c r="AJ1243">
        <v>0</v>
      </c>
      <c r="AK1243">
        <v>0</v>
      </c>
      <c r="AM1243">
        <v>0</v>
      </c>
      <c r="AN1243">
        <v>1</v>
      </c>
      <c r="AO1243">
        <v>1</v>
      </c>
      <c r="AP1243">
        <v>0</v>
      </c>
      <c r="AQ1243">
        <v>0</v>
      </c>
      <c r="AR1243">
        <v>0</v>
      </c>
      <c r="AS1243">
        <v>0</v>
      </c>
      <c r="AT1243">
        <v>0</v>
      </c>
      <c r="AU1243">
        <v>0</v>
      </c>
      <c r="AV1243">
        <v>0</v>
      </c>
      <c r="BA1243">
        <v>0</v>
      </c>
      <c r="BD1243">
        <v>0</v>
      </c>
      <c r="BG1243">
        <v>0</v>
      </c>
      <c r="BJ1243">
        <v>0</v>
      </c>
      <c r="BM1243">
        <v>0</v>
      </c>
      <c r="BP1243">
        <v>0</v>
      </c>
      <c r="BQ1243" s="48" t="s">
        <v>786</v>
      </c>
      <c r="BR1243" s="48" t="s">
        <v>1700</v>
      </c>
      <c r="BX1243" s="48">
        <v>0</v>
      </c>
      <c r="BY1243" s="48">
        <v>15</v>
      </c>
      <c r="BZ1243" s="48">
        <v>0</v>
      </c>
      <c r="CA1243" s="48">
        <v>0</v>
      </c>
      <c r="CB1243" s="49"/>
    </row>
    <row r="1244" spans="1:80" x14ac:dyDescent="0.25">
      <c r="A1244">
        <v>10001</v>
      </c>
      <c r="B1244" s="48" t="s">
        <v>2319</v>
      </c>
      <c r="C1244" s="48" t="s">
        <v>2320</v>
      </c>
      <c r="E1244" s="48" t="s">
        <v>14</v>
      </c>
      <c r="F1244" s="48">
        <v>1.35</v>
      </c>
      <c r="G1244" s="48">
        <v>0</v>
      </c>
      <c r="H1244" s="48">
        <v>1.35</v>
      </c>
      <c r="I1244" s="48">
        <v>1.35</v>
      </c>
      <c r="J1244" s="48">
        <v>1</v>
      </c>
      <c r="K1244" s="48">
        <v>1.35</v>
      </c>
      <c r="L1244" s="48">
        <v>1</v>
      </c>
      <c r="M1244" s="48">
        <v>1.35</v>
      </c>
      <c r="N1244" s="48">
        <v>1</v>
      </c>
      <c r="O1244">
        <v>1</v>
      </c>
      <c r="P1244" s="48">
        <v>0</v>
      </c>
      <c r="Q1244" s="49">
        <v>39825</v>
      </c>
      <c r="S1244" t="s">
        <v>2316</v>
      </c>
      <c r="T1244" t="s">
        <v>2317</v>
      </c>
      <c r="U1244" s="48" t="s">
        <v>1090</v>
      </c>
      <c r="V1244" s="47"/>
      <c r="AB1244">
        <v>0</v>
      </c>
      <c r="AD1244">
        <v>0</v>
      </c>
      <c r="AF1244">
        <v>0</v>
      </c>
      <c r="AG1244">
        <v>0</v>
      </c>
      <c r="AH1244">
        <v>0</v>
      </c>
      <c r="AI1244">
        <v>0</v>
      </c>
      <c r="AJ1244">
        <v>0</v>
      </c>
      <c r="AK1244">
        <v>0</v>
      </c>
      <c r="AM1244">
        <v>0</v>
      </c>
      <c r="AN1244">
        <v>1</v>
      </c>
      <c r="AO1244">
        <v>1</v>
      </c>
      <c r="AP1244">
        <v>0</v>
      </c>
      <c r="AQ1244">
        <v>0</v>
      </c>
      <c r="AR1244">
        <v>0</v>
      </c>
      <c r="AS1244">
        <v>0</v>
      </c>
      <c r="AT1244">
        <v>0</v>
      </c>
      <c r="AU1244">
        <v>0</v>
      </c>
      <c r="AV1244">
        <v>0</v>
      </c>
      <c r="BA1244">
        <v>0</v>
      </c>
      <c r="BD1244">
        <v>0</v>
      </c>
      <c r="BG1244">
        <v>0</v>
      </c>
      <c r="BJ1244">
        <v>0</v>
      </c>
      <c r="BM1244">
        <v>0</v>
      </c>
      <c r="BP1244">
        <v>0</v>
      </c>
      <c r="BQ1244" s="48" t="s">
        <v>1090</v>
      </c>
      <c r="BR1244" s="48" t="s">
        <v>2321</v>
      </c>
      <c r="BS1244" s="48" t="s">
        <v>1258</v>
      </c>
      <c r="BX1244" s="48">
        <v>0</v>
      </c>
      <c r="BY1244" s="48">
        <v>15</v>
      </c>
      <c r="BZ1244" s="48">
        <v>0</v>
      </c>
      <c r="CA1244" s="48">
        <v>0</v>
      </c>
      <c r="CB1244" s="49"/>
    </row>
    <row r="1245" spans="1:80" x14ac:dyDescent="0.25">
      <c r="A1245">
        <v>10001</v>
      </c>
      <c r="B1245" s="48" t="s">
        <v>3837</v>
      </c>
      <c r="C1245" s="48" t="s">
        <v>3838</v>
      </c>
      <c r="E1245" s="48" t="s">
        <v>12</v>
      </c>
      <c r="F1245" s="48">
        <v>13.63</v>
      </c>
      <c r="G1245" s="48">
        <v>10</v>
      </c>
      <c r="H1245" s="48">
        <v>12.27</v>
      </c>
      <c r="I1245" s="48">
        <v>12.27</v>
      </c>
      <c r="J1245" s="48">
        <v>1</v>
      </c>
      <c r="K1245" s="48">
        <v>12.27</v>
      </c>
      <c r="L1245" s="48">
        <v>1</v>
      </c>
      <c r="M1245" s="48">
        <v>12.27</v>
      </c>
      <c r="N1245" s="48">
        <v>1</v>
      </c>
      <c r="O1245">
        <v>1</v>
      </c>
      <c r="P1245" s="48">
        <v>0</v>
      </c>
      <c r="Q1245" s="49">
        <v>43019</v>
      </c>
      <c r="S1245" t="s">
        <v>1753</v>
      </c>
      <c r="T1245" t="s">
        <v>1754</v>
      </c>
      <c r="U1245" s="48" t="s">
        <v>701</v>
      </c>
      <c r="V1245" s="47"/>
      <c r="AB1245">
        <v>0</v>
      </c>
      <c r="AD1245">
        <v>0</v>
      </c>
      <c r="AF1245">
        <v>0</v>
      </c>
      <c r="AG1245">
        <v>0</v>
      </c>
      <c r="AH1245">
        <v>0</v>
      </c>
      <c r="AI1245">
        <v>0</v>
      </c>
      <c r="AJ1245">
        <v>0</v>
      </c>
      <c r="AK1245">
        <v>0</v>
      </c>
      <c r="AM1245">
        <v>0</v>
      </c>
      <c r="AN1245">
        <v>1</v>
      </c>
      <c r="AO1245">
        <v>1</v>
      </c>
      <c r="AP1245">
        <v>0</v>
      </c>
      <c r="AQ1245">
        <v>0</v>
      </c>
      <c r="AR1245">
        <v>0</v>
      </c>
      <c r="AS1245">
        <v>0</v>
      </c>
      <c r="AT1245">
        <v>0</v>
      </c>
      <c r="AU1245">
        <v>0</v>
      </c>
      <c r="AV1245">
        <v>0</v>
      </c>
      <c r="BA1245">
        <v>0</v>
      </c>
      <c r="BD1245">
        <v>0</v>
      </c>
      <c r="BG1245">
        <v>0</v>
      </c>
      <c r="BJ1245">
        <v>0</v>
      </c>
      <c r="BM1245">
        <v>0</v>
      </c>
      <c r="BP1245">
        <v>0</v>
      </c>
      <c r="BQ1245" s="48" t="s">
        <v>701</v>
      </c>
      <c r="BR1245" s="48" t="s">
        <v>3839</v>
      </c>
      <c r="BS1245" s="48" t="s">
        <v>1600</v>
      </c>
      <c r="BT1245" s="48" t="s">
        <v>3840</v>
      </c>
      <c r="BU1245" s="48" t="s">
        <v>786</v>
      </c>
      <c r="BV1245" t="s">
        <v>3841</v>
      </c>
      <c r="BX1245" s="48">
        <v>0</v>
      </c>
      <c r="BY1245" s="48">
        <v>21</v>
      </c>
      <c r="BZ1245" s="48">
        <v>0</v>
      </c>
      <c r="CA1245" s="48">
        <v>0</v>
      </c>
      <c r="CB1245" s="49"/>
    </row>
    <row r="1246" spans="1:80" x14ac:dyDescent="0.25">
      <c r="A1246">
        <v>10001</v>
      </c>
      <c r="B1246" s="48" t="s">
        <v>7387</v>
      </c>
      <c r="C1246" s="48" t="s">
        <v>7388</v>
      </c>
      <c r="E1246" s="48" t="s">
        <v>12</v>
      </c>
      <c r="F1246" s="48">
        <v>23</v>
      </c>
      <c r="G1246" s="48">
        <v>0</v>
      </c>
      <c r="H1246" s="48">
        <v>23</v>
      </c>
      <c r="I1246" s="48">
        <v>23</v>
      </c>
      <c r="J1246" s="48">
        <v>1</v>
      </c>
      <c r="K1246" s="48">
        <v>23</v>
      </c>
      <c r="L1246" s="48">
        <v>1</v>
      </c>
      <c r="M1246" s="48">
        <v>23</v>
      </c>
      <c r="N1246" s="48">
        <v>1</v>
      </c>
      <c r="O1246">
        <v>1</v>
      </c>
      <c r="P1246" s="48">
        <v>0</v>
      </c>
      <c r="Q1246" s="49">
        <v>41753</v>
      </c>
      <c r="S1246" t="s">
        <v>1598</v>
      </c>
      <c r="T1246" t="s">
        <v>1599</v>
      </c>
      <c r="U1246" s="48" t="s">
        <v>1600</v>
      </c>
      <c r="V1246" s="47"/>
      <c r="AB1246">
        <v>0</v>
      </c>
      <c r="AD1246">
        <v>0</v>
      </c>
      <c r="AF1246">
        <v>0</v>
      </c>
      <c r="AG1246">
        <v>0</v>
      </c>
      <c r="AH1246">
        <v>0</v>
      </c>
      <c r="AI1246">
        <v>0</v>
      </c>
      <c r="AJ1246">
        <v>0</v>
      </c>
      <c r="AK1246">
        <v>0</v>
      </c>
      <c r="AM1246">
        <v>0</v>
      </c>
      <c r="AN1246">
        <v>1</v>
      </c>
      <c r="AO1246">
        <v>1</v>
      </c>
      <c r="AP1246">
        <v>0</v>
      </c>
      <c r="AQ1246">
        <v>0</v>
      </c>
      <c r="AR1246">
        <v>0</v>
      </c>
      <c r="AS1246">
        <v>0</v>
      </c>
      <c r="AT1246">
        <v>0</v>
      </c>
      <c r="AU1246">
        <v>0</v>
      </c>
      <c r="AV1246">
        <v>0</v>
      </c>
      <c r="BA1246">
        <v>0</v>
      </c>
      <c r="BD1246">
        <v>0</v>
      </c>
      <c r="BG1246">
        <v>0</v>
      </c>
      <c r="BJ1246">
        <v>0</v>
      </c>
      <c r="BM1246">
        <v>0</v>
      </c>
      <c r="BP1246">
        <v>0</v>
      </c>
      <c r="BQ1246" s="48" t="s">
        <v>1600</v>
      </c>
      <c r="BR1246" s="48" t="s">
        <v>7389</v>
      </c>
      <c r="BX1246" s="48">
        <v>0</v>
      </c>
      <c r="BY1246" s="48">
        <v>15</v>
      </c>
      <c r="BZ1246" s="48">
        <v>0</v>
      </c>
      <c r="CA1246" s="48">
        <v>0</v>
      </c>
      <c r="CB1246" s="49"/>
    </row>
    <row r="1247" spans="1:80" x14ac:dyDescent="0.25">
      <c r="A1247">
        <v>10001</v>
      </c>
      <c r="B1247" s="48" t="s">
        <v>2327</v>
      </c>
      <c r="C1247" s="48" t="s">
        <v>2328</v>
      </c>
      <c r="D1247" t="s">
        <v>2329</v>
      </c>
      <c r="E1247" s="48" t="s">
        <v>12</v>
      </c>
      <c r="F1247" s="48">
        <v>37.549999999999997</v>
      </c>
      <c r="G1247" s="48">
        <v>10</v>
      </c>
      <c r="H1247" s="48">
        <v>33.799999999999997</v>
      </c>
      <c r="I1247" s="48">
        <v>33.799999999999997</v>
      </c>
      <c r="J1247" s="48">
        <v>1</v>
      </c>
      <c r="K1247" s="48">
        <v>33.799999999999997</v>
      </c>
      <c r="L1247" s="48">
        <v>1</v>
      </c>
      <c r="M1247" s="48">
        <v>33.799999999999997</v>
      </c>
      <c r="N1247" s="48">
        <v>1</v>
      </c>
      <c r="O1247">
        <v>1</v>
      </c>
      <c r="P1247" s="48">
        <v>0</v>
      </c>
      <c r="Q1247" s="49">
        <v>41316</v>
      </c>
      <c r="S1247" t="s">
        <v>2225</v>
      </c>
      <c r="T1247" t="s">
        <v>2226</v>
      </c>
      <c r="U1247" s="48" t="s">
        <v>1605</v>
      </c>
      <c r="V1247" s="47"/>
      <c r="AB1247">
        <v>0</v>
      </c>
      <c r="AD1247">
        <v>0</v>
      </c>
      <c r="AF1247">
        <v>0</v>
      </c>
      <c r="AG1247">
        <v>0</v>
      </c>
      <c r="AH1247">
        <v>0</v>
      </c>
      <c r="AI1247">
        <v>0</v>
      </c>
      <c r="AJ1247">
        <v>0</v>
      </c>
      <c r="AK1247">
        <v>0</v>
      </c>
      <c r="AM1247">
        <v>0</v>
      </c>
      <c r="AN1247">
        <v>1</v>
      </c>
      <c r="AO1247">
        <v>1</v>
      </c>
      <c r="AP1247">
        <v>0</v>
      </c>
      <c r="AQ1247">
        <v>0</v>
      </c>
      <c r="AR1247">
        <v>0</v>
      </c>
      <c r="AS1247">
        <v>0</v>
      </c>
      <c r="AT1247">
        <v>0</v>
      </c>
      <c r="AU1247">
        <v>0</v>
      </c>
      <c r="AV1247">
        <v>0</v>
      </c>
      <c r="BA1247">
        <v>0</v>
      </c>
      <c r="BD1247">
        <v>0</v>
      </c>
      <c r="BG1247">
        <v>0</v>
      </c>
      <c r="BJ1247">
        <v>0</v>
      </c>
      <c r="BM1247">
        <v>0</v>
      </c>
      <c r="BP1247">
        <v>0</v>
      </c>
      <c r="BQ1247" s="48" t="s">
        <v>1605</v>
      </c>
      <c r="BR1247" s="48" t="s">
        <v>2330</v>
      </c>
      <c r="BX1247" s="48">
        <v>0</v>
      </c>
      <c r="BY1247" s="48">
        <v>21</v>
      </c>
      <c r="BZ1247" s="48">
        <v>0</v>
      </c>
      <c r="CA1247" s="48">
        <v>0</v>
      </c>
      <c r="CB1247" s="49"/>
    </row>
    <row r="1248" spans="1:80" x14ac:dyDescent="0.25">
      <c r="A1248">
        <v>10001</v>
      </c>
      <c r="B1248" s="48" t="s">
        <v>2322</v>
      </c>
      <c r="C1248" s="48" t="s">
        <v>2323</v>
      </c>
      <c r="E1248" s="48" t="s">
        <v>12</v>
      </c>
      <c r="F1248" s="48">
        <v>28.04</v>
      </c>
      <c r="G1248" s="48">
        <v>0</v>
      </c>
      <c r="H1248" s="48">
        <v>27.08</v>
      </c>
      <c r="I1248" s="48">
        <v>28.04</v>
      </c>
      <c r="J1248" s="48">
        <v>1</v>
      </c>
      <c r="K1248" s="48">
        <v>27.08</v>
      </c>
      <c r="L1248" s="48">
        <v>1</v>
      </c>
      <c r="M1248" s="48">
        <v>28.04</v>
      </c>
      <c r="N1248" s="48">
        <v>1</v>
      </c>
      <c r="O1248">
        <v>1</v>
      </c>
      <c r="P1248" s="48">
        <v>0</v>
      </c>
      <c r="Q1248" s="49">
        <v>42828</v>
      </c>
      <c r="S1248" t="s">
        <v>1869</v>
      </c>
      <c r="T1248" t="s">
        <v>1870</v>
      </c>
      <c r="U1248" s="48" t="s">
        <v>1615</v>
      </c>
      <c r="V1248" s="47"/>
      <c r="AB1248">
        <v>0</v>
      </c>
      <c r="AD1248">
        <v>0</v>
      </c>
      <c r="AF1248">
        <v>0</v>
      </c>
      <c r="AG1248">
        <v>0</v>
      </c>
      <c r="AH1248">
        <v>0</v>
      </c>
      <c r="AI1248">
        <v>0</v>
      </c>
      <c r="AJ1248">
        <v>0</v>
      </c>
      <c r="AK1248">
        <v>0</v>
      </c>
      <c r="AM1248">
        <v>0</v>
      </c>
      <c r="AN1248">
        <v>1</v>
      </c>
      <c r="AO1248">
        <v>1</v>
      </c>
      <c r="AP1248">
        <v>0</v>
      </c>
      <c r="AQ1248">
        <v>0</v>
      </c>
      <c r="AR1248">
        <v>0</v>
      </c>
      <c r="AS1248">
        <v>0</v>
      </c>
      <c r="AT1248">
        <v>0</v>
      </c>
      <c r="AU1248">
        <v>0</v>
      </c>
      <c r="AV1248">
        <v>0</v>
      </c>
      <c r="BA1248">
        <v>0</v>
      </c>
      <c r="BD1248">
        <v>0</v>
      </c>
      <c r="BG1248">
        <v>0</v>
      </c>
      <c r="BJ1248">
        <v>0</v>
      </c>
      <c r="BM1248">
        <v>0</v>
      </c>
      <c r="BP1248">
        <v>0</v>
      </c>
      <c r="BQ1248" s="48" t="s">
        <v>1605</v>
      </c>
      <c r="BR1248" s="48" t="s">
        <v>2324</v>
      </c>
      <c r="BS1248" s="48" t="s">
        <v>2157</v>
      </c>
      <c r="BT1248" s="48" t="s">
        <v>2325</v>
      </c>
      <c r="BU1248" s="48" t="s">
        <v>1982</v>
      </c>
      <c r="BV1248" t="s">
        <v>2326</v>
      </c>
      <c r="BX1248" s="48">
        <v>0</v>
      </c>
      <c r="BY1248" s="48">
        <v>15</v>
      </c>
      <c r="BZ1248" s="48">
        <v>0</v>
      </c>
      <c r="CA1248" s="48">
        <v>0</v>
      </c>
      <c r="CB1248" s="49"/>
    </row>
    <row r="1249" spans="1:80" x14ac:dyDescent="0.25">
      <c r="A1249">
        <v>10001</v>
      </c>
      <c r="B1249" s="48" t="s">
        <v>2331</v>
      </c>
      <c r="C1249" s="48" t="s">
        <v>2332</v>
      </c>
      <c r="E1249" s="48" t="s">
        <v>12</v>
      </c>
      <c r="F1249" s="48">
        <v>3.78</v>
      </c>
      <c r="G1249" s="48">
        <v>0</v>
      </c>
      <c r="H1249" s="48">
        <v>3.78</v>
      </c>
      <c r="I1249" s="48">
        <v>3.78</v>
      </c>
      <c r="J1249" s="48">
        <v>1</v>
      </c>
      <c r="K1249" s="48">
        <v>3.78</v>
      </c>
      <c r="L1249" s="48">
        <v>1</v>
      </c>
      <c r="M1249" s="48">
        <v>3.78</v>
      </c>
      <c r="N1249" s="48">
        <v>1</v>
      </c>
      <c r="O1249">
        <v>1</v>
      </c>
      <c r="P1249" s="48">
        <v>0</v>
      </c>
      <c r="Q1249" s="49">
        <v>42991</v>
      </c>
      <c r="S1249" t="s">
        <v>1926</v>
      </c>
      <c r="T1249" t="s">
        <v>1927</v>
      </c>
      <c r="U1249" s="48" t="s">
        <v>2219</v>
      </c>
      <c r="V1249" s="47"/>
      <c r="AB1249">
        <v>0</v>
      </c>
      <c r="AD1249">
        <v>0</v>
      </c>
      <c r="AF1249">
        <v>0</v>
      </c>
      <c r="AG1249">
        <v>0</v>
      </c>
      <c r="AH1249">
        <v>0</v>
      </c>
      <c r="AI1249">
        <v>0</v>
      </c>
      <c r="AJ1249">
        <v>0</v>
      </c>
      <c r="AK1249">
        <v>0</v>
      </c>
      <c r="AM1249">
        <v>0</v>
      </c>
      <c r="AN1249">
        <v>1</v>
      </c>
      <c r="AO1249">
        <v>1</v>
      </c>
      <c r="AP1249">
        <v>0</v>
      </c>
      <c r="AQ1249">
        <v>0</v>
      </c>
      <c r="AR1249">
        <v>0</v>
      </c>
      <c r="AS1249">
        <v>0</v>
      </c>
      <c r="AT1249">
        <v>0</v>
      </c>
      <c r="AU1249">
        <v>0</v>
      </c>
      <c r="AV1249">
        <v>0</v>
      </c>
      <c r="BA1249">
        <v>0</v>
      </c>
      <c r="BD1249">
        <v>0</v>
      </c>
      <c r="BG1249">
        <v>0</v>
      </c>
      <c r="BJ1249">
        <v>0</v>
      </c>
      <c r="BM1249">
        <v>0</v>
      </c>
      <c r="BP1249">
        <v>0</v>
      </c>
      <c r="BQ1249" s="48" t="s">
        <v>2219</v>
      </c>
      <c r="BR1249" s="48" t="s">
        <v>2333</v>
      </c>
      <c r="BX1249" s="48">
        <v>0</v>
      </c>
      <c r="BY1249" s="48">
        <v>15</v>
      </c>
      <c r="BZ1249" s="48">
        <v>0</v>
      </c>
      <c r="CA1249" s="48">
        <v>0</v>
      </c>
      <c r="CB1249" s="49"/>
    </row>
    <row r="1250" spans="1:80" x14ac:dyDescent="0.25">
      <c r="A1250">
        <v>10001</v>
      </c>
      <c r="B1250" s="48" t="s">
        <v>6273</v>
      </c>
      <c r="C1250" s="48" t="s">
        <v>6274</v>
      </c>
      <c r="E1250" s="48" t="s">
        <v>12</v>
      </c>
      <c r="F1250" s="48">
        <v>8.9</v>
      </c>
      <c r="G1250" s="48">
        <v>0</v>
      </c>
      <c r="H1250" s="48">
        <v>8.9</v>
      </c>
      <c r="I1250" s="48">
        <v>8.9</v>
      </c>
      <c r="J1250" s="48">
        <v>1</v>
      </c>
      <c r="K1250" s="48">
        <v>8.9</v>
      </c>
      <c r="L1250" s="48">
        <v>1</v>
      </c>
      <c r="M1250" s="48">
        <v>8.9</v>
      </c>
      <c r="N1250" s="48">
        <v>1</v>
      </c>
      <c r="O1250">
        <v>1</v>
      </c>
      <c r="P1250" s="48">
        <v>0</v>
      </c>
      <c r="Q1250" s="49">
        <v>42580</v>
      </c>
      <c r="S1250" t="s">
        <v>2420</v>
      </c>
      <c r="T1250" t="s">
        <v>2421</v>
      </c>
      <c r="U1250" s="48" t="s">
        <v>1653</v>
      </c>
      <c r="V1250" s="47"/>
      <c r="AB1250">
        <v>0</v>
      </c>
      <c r="AD1250">
        <v>0</v>
      </c>
      <c r="AF1250">
        <v>0</v>
      </c>
      <c r="AG1250">
        <v>0</v>
      </c>
      <c r="AH1250">
        <v>0</v>
      </c>
      <c r="AI1250">
        <v>0</v>
      </c>
      <c r="AJ1250">
        <v>0</v>
      </c>
      <c r="AK1250">
        <v>0</v>
      </c>
      <c r="AM1250">
        <v>0</v>
      </c>
      <c r="AN1250">
        <v>1</v>
      </c>
      <c r="AO1250">
        <v>1</v>
      </c>
      <c r="AP1250">
        <v>0</v>
      </c>
      <c r="AQ1250">
        <v>0</v>
      </c>
      <c r="AR1250">
        <v>0</v>
      </c>
      <c r="AS1250">
        <v>0</v>
      </c>
      <c r="AT1250">
        <v>0</v>
      </c>
      <c r="AU1250">
        <v>0</v>
      </c>
      <c r="AV1250">
        <v>0</v>
      </c>
      <c r="BA1250">
        <v>0</v>
      </c>
      <c r="BD1250">
        <v>0</v>
      </c>
      <c r="BG1250">
        <v>0</v>
      </c>
      <c r="BJ1250">
        <v>0</v>
      </c>
      <c r="BM1250">
        <v>0</v>
      </c>
      <c r="BP1250">
        <v>0</v>
      </c>
      <c r="BQ1250" s="48" t="s">
        <v>1537</v>
      </c>
      <c r="BR1250" s="48" t="s">
        <v>6275</v>
      </c>
      <c r="BS1250" s="48" t="s">
        <v>1653</v>
      </c>
      <c r="BT1250" s="48" t="s">
        <v>6276</v>
      </c>
      <c r="BX1250" s="48">
        <v>0</v>
      </c>
      <c r="BY1250" s="48">
        <v>0</v>
      </c>
      <c r="BZ1250" s="48">
        <v>0</v>
      </c>
      <c r="CA1250" s="48">
        <v>0</v>
      </c>
      <c r="CB1250" s="49">
        <v>0</v>
      </c>
    </row>
    <row r="1251" spans="1:80" x14ac:dyDescent="0.25">
      <c r="A1251">
        <v>10001</v>
      </c>
      <c r="B1251" s="48" t="s">
        <v>6277</v>
      </c>
      <c r="C1251" s="48" t="s">
        <v>6278</v>
      </c>
      <c r="E1251" s="48" t="s">
        <v>12</v>
      </c>
      <c r="F1251" s="48">
        <v>10</v>
      </c>
      <c r="G1251" s="48">
        <v>0</v>
      </c>
      <c r="H1251" s="48">
        <v>10</v>
      </c>
      <c r="I1251" s="48">
        <v>10</v>
      </c>
      <c r="J1251" s="48">
        <v>1</v>
      </c>
      <c r="K1251" s="48">
        <v>10</v>
      </c>
      <c r="L1251" s="48">
        <v>1</v>
      </c>
      <c r="M1251" s="48">
        <v>10</v>
      </c>
      <c r="N1251" s="48">
        <v>1</v>
      </c>
      <c r="O1251">
        <v>1</v>
      </c>
      <c r="P1251" s="48">
        <v>0</v>
      </c>
      <c r="Q1251" s="49">
        <v>40514</v>
      </c>
      <c r="S1251" t="s">
        <v>2420</v>
      </c>
      <c r="T1251" t="s">
        <v>2421</v>
      </c>
      <c r="U1251" s="48" t="s">
        <v>1537</v>
      </c>
      <c r="V1251" s="47"/>
      <c r="AB1251">
        <v>0</v>
      </c>
      <c r="AD1251">
        <v>0</v>
      </c>
      <c r="AF1251">
        <v>0</v>
      </c>
      <c r="AG1251">
        <v>0</v>
      </c>
      <c r="AH1251">
        <v>0</v>
      </c>
      <c r="AI1251">
        <v>0</v>
      </c>
      <c r="AJ1251">
        <v>0</v>
      </c>
      <c r="AK1251">
        <v>0</v>
      </c>
      <c r="AM1251">
        <v>0</v>
      </c>
      <c r="AN1251">
        <v>1</v>
      </c>
      <c r="AO1251">
        <v>1</v>
      </c>
      <c r="AP1251">
        <v>0</v>
      </c>
      <c r="AQ1251">
        <v>0</v>
      </c>
      <c r="AR1251">
        <v>0</v>
      </c>
      <c r="AS1251">
        <v>0</v>
      </c>
      <c r="AT1251">
        <v>0</v>
      </c>
      <c r="AU1251">
        <v>0</v>
      </c>
      <c r="AV1251">
        <v>0</v>
      </c>
      <c r="BA1251">
        <v>0</v>
      </c>
      <c r="BD1251">
        <v>0</v>
      </c>
      <c r="BG1251">
        <v>0</v>
      </c>
      <c r="BJ1251">
        <v>0</v>
      </c>
      <c r="BM1251">
        <v>0</v>
      </c>
      <c r="BP1251">
        <v>0</v>
      </c>
      <c r="BQ1251" s="48" t="s">
        <v>1537</v>
      </c>
      <c r="BR1251" s="48" t="s">
        <v>6279</v>
      </c>
      <c r="BX1251" s="48">
        <v>0</v>
      </c>
      <c r="BY1251" s="48">
        <v>0</v>
      </c>
      <c r="BZ1251" s="48">
        <v>0</v>
      </c>
      <c r="CA1251" s="48">
        <v>0</v>
      </c>
      <c r="CB1251" s="49"/>
    </row>
    <row r="1252" spans="1:80" x14ac:dyDescent="0.25">
      <c r="A1252">
        <v>10001</v>
      </c>
      <c r="B1252" s="48" t="s">
        <v>6280</v>
      </c>
      <c r="C1252" s="48" t="s">
        <v>6281</v>
      </c>
      <c r="E1252" s="48" t="s">
        <v>12</v>
      </c>
      <c r="F1252" s="48">
        <v>4.9800000000000004</v>
      </c>
      <c r="G1252" s="48">
        <v>10</v>
      </c>
      <c r="H1252" s="48">
        <v>4.4800000000000004</v>
      </c>
      <c r="I1252" s="48">
        <v>4.4800000000000004</v>
      </c>
      <c r="J1252" s="48">
        <v>1</v>
      </c>
      <c r="K1252" s="48">
        <v>4.4800000000000004</v>
      </c>
      <c r="L1252" s="48">
        <v>1</v>
      </c>
      <c r="M1252" s="48">
        <v>4.4800000000000004</v>
      </c>
      <c r="N1252" s="48">
        <v>1</v>
      </c>
      <c r="O1252">
        <v>1</v>
      </c>
      <c r="P1252" s="48">
        <v>0</v>
      </c>
      <c r="Q1252" s="49">
        <v>41796</v>
      </c>
      <c r="S1252" t="s">
        <v>2420</v>
      </c>
      <c r="T1252" t="s">
        <v>2421</v>
      </c>
      <c r="U1252" s="48" t="s">
        <v>1537</v>
      </c>
      <c r="V1252" s="47"/>
      <c r="AB1252">
        <v>0</v>
      </c>
      <c r="AD1252">
        <v>0</v>
      </c>
      <c r="AF1252">
        <v>0</v>
      </c>
      <c r="AG1252">
        <v>0</v>
      </c>
      <c r="AH1252">
        <v>0</v>
      </c>
      <c r="AI1252">
        <v>0</v>
      </c>
      <c r="AJ1252">
        <v>0</v>
      </c>
      <c r="AK1252">
        <v>0</v>
      </c>
      <c r="AM1252">
        <v>0</v>
      </c>
      <c r="AN1252">
        <v>1</v>
      </c>
      <c r="AO1252">
        <v>1</v>
      </c>
      <c r="AP1252">
        <v>0</v>
      </c>
      <c r="AQ1252">
        <v>0</v>
      </c>
      <c r="AR1252">
        <v>0</v>
      </c>
      <c r="AS1252">
        <v>0</v>
      </c>
      <c r="AT1252">
        <v>0</v>
      </c>
      <c r="AU1252">
        <v>0</v>
      </c>
      <c r="AV1252">
        <v>0</v>
      </c>
      <c r="BA1252">
        <v>0</v>
      </c>
      <c r="BD1252">
        <v>0</v>
      </c>
      <c r="BG1252">
        <v>0</v>
      </c>
      <c r="BJ1252">
        <v>0</v>
      </c>
      <c r="BM1252">
        <v>0</v>
      </c>
      <c r="BP1252">
        <v>0</v>
      </c>
      <c r="BQ1252" s="48" t="s">
        <v>1537</v>
      </c>
      <c r="BR1252" s="48" t="s">
        <v>6282</v>
      </c>
      <c r="BX1252" s="48">
        <v>0</v>
      </c>
      <c r="BY1252" s="48">
        <v>0</v>
      </c>
      <c r="BZ1252" s="48">
        <v>0</v>
      </c>
      <c r="CA1252" s="48">
        <v>0</v>
      </c>
      <c r="CB1252" s="49"/>
    </row>
    <row r="1253" spans="1:80" x14ac:dyDescent="0.25">
      <c r="A1253">
        <v>10001</v>
      </c>
      <c r="B1253" s="48" t="s">
        <v>824</v>
      </c>
      <c r="C1253" s="48" t="s">
        <v>825</v>
      </c>
      <c r="E1253" s="48" t="s">
        <v>12</v>
      </c>
      <c r="F1253" s="48">
        <v>23.8</v>
      </c>
      <c r="G1253" s="48">
        <v>0</v>
      </c>
      <c r="H1253" s="48">
        <v>23.8</v>
      </c>
      <c r="I1253" s="48">
        <v>23.8</v>
      </c>
      <c r="J1253" s="48">
        <v>1</v>
      </c>
      <c r="K1253" s="48">
        <v>23.8</v>
      </c>
      <c r="L1253" s="48">
        <v>1</v>
      </c>
      <c r="M1253" s="48">
        <v>23.8</v>
      </c>
      <c r="N1253" s="48">
        <v>1</v>
      </c>
      <c r="O1253">
        <v>1</v>
      </c>
      <c r="P1253" s="48">
        <v>0</v>
      </c>
      <c r="Q1253" s="49">
        <v>43090</v>
      </c>
      <c r="S1253" t="s">
        <v>709</v>
      </c>
      <c r="T1253" t="s">
        <v>710</v>
      </c>
      <c r="U1253" s="48" t="s">
        <v>702</v>
      </c>
      <c r="V1253" s="47"/>
      <c r="AB1253">
        <v>0</v>
      </c>
      <c r="AD1253">
        <v>0</v>
      </c>
      <c r="AF1253">
        <v>0</v>
      </c>
      <c r="AG1253">
        <v>0</v>
      </c>
      <c r="AH1253">
        <v>0</v>
      </c>
      <c r="AI1253">
        <v>0</v>
      </c>
      <c r="AJ1253">
        <v>0</v>
      </c>
      <c r="AK1253">
        <v>0</v>
      </c>
      <c r="AM1253">
        <v>0</v>
      </c>
      <c r="AN1253">
        <v>1</v>
      </c>
      <c r="AO1253">
        <v>1</v>
      </c>
      <c r="AP1253">
        <v>0</v>
      </c>
      <c r="AQ1253">
        <v>0</v>
      </c>
      <c r="AR1253">
        <v>0</v>
      </c>
      <c r="AS1253">
        <v>0</v>
      </c>
      <c r="AT1253">
        <v>0</v>
      </c>
      <c r="AU1253">
        <v>0</v>
      </c>
      <c r="AV1253">
        <v>0</v>
      </c>
      <c r="BA1253">
        <v>0</v>
      </c>
      <c r="BD1253">
        <v>0</v>
      </c>
      <c r="BG1253">
        <v>0</v>
      </c>
      <c r="BJ1253">
        <v>0</v>
      </c>
      <c r="BM1253">
        <v>0</v>
      </c>
      <c r="BP1253">
        <v>0</v>
      </c>
      <c r="BQ1253" s="48" t="s">
        <v>711</v>
      </c>
      <c r="BS1253" s="48" t="s">
        <v>728</v>
      </c>
      <c r="BU1253" s="48" t="s">
        <v>702</v>
      </c>
      <c r="BX1253" s="48">
        <v>0</v>
      </c>
      <c r="BY1253" s="48">
        <v>15</v>
      </c>
      <c r="BZ1253" s="48">
        <v>0</v>
      </c>
      <c r="CA1253" s="48">
        <v>0</v>
      </c>
      <c r="CB1253" s="49">
        <v>0</v>
      </c>
    </row>
    <row r="1254" spans="1:80" x14ac:dyDescent="0.25">
      <c r="A1254">
        <v>10001</v>
      </c>
      <c r="B1254" s="48" t="s">
        <v>826</v>
      </c>
      <c r="C1254" s="48" t="s">
        <v>827</v>
      </c>
      <c r="E1254" s="48" t="s">
        <v>12</v>
      </c>
      <c r="F1254" s="48">
        <v>21.8</v>
      </c>
      <c r="G1254" s="48">
        <v>0</v>
      </c>
      <c r="H1254" s="48">
        <v>21.8</v>
      </c>
      <c r="I1254" s="48">
        <v>21.8</v>
      </c>
      <c r="J1254" s="48">
        <v>1</v>
      </c>
      <c r="K1254" s="48">
        <v>21.8</v>
      </c>
      <c r="L1254" s="48">
        <v>1</v>
      </c>
      <c r="M1254" s="48">
        <v>21.8</v>
      </c>
      <c r="N1254" s="48">
        <v>1</v>
      </c>
      <c r="O1254">
        <v>1</v>
      </c>
      <c r="P1254" s="48">
        <v>0</v>
      </c>
      <c r="Q1254" s="49">
        <v>40718</v>
      </c>
      <c r="S1254" t="s">
        <v>709</v>
      </c>
      <c r="T1254" t="s">
        <v>710</v>
      </c>
      <c r="U1254" s="48" t="s">
        <v>711</v>
      </c>
      <c r="V1254" s="47"/>
      <c r="AB1254">
        <v>0</v>
      </c>
      <c r="AD1254">
        <v>0</v>
      </c>
      <c r="AF1254">
        <v>0</v>
      </c>
      <c r="AG1254">
        <v>0</v>
      </c>
      <c r="AH1254">
        <v>0</v>
      </c>
      <c r="AI1254">
        <v>0</v>
      </c>
      <c r="AJ1254">
        <v>0</v>
      </c>
      <c r="AK1254">
        <v>0</v>
      </c>
      <c r="AM1254">
        <v>0</v>
      </c>
      <c r="AN1254">
        <v>1</v>
      </c>
      <c r="AO1254">
        <v>1</v>
      </c>
      <c r="AP1254">
        <v>0</v>
      </c>
      <c r="AQ1254">
        <v>0</v>
      </c>
      <c r="AR1254">
        <v>0</v>
      </c>
      <c r="AS1254">
        <v>0</v>
      </c>
      <c r="AT1254">
        <v>0</v>
      </c>
      <c r="AU1254">
        <v>0</v>
      </c>
      <c r="AV1254">
        <v>0</v>
      </c>
      <c r="BA1254">
        <v>0</v>
      </c>
      <c r="BD1254">
        <v>0</v>
      </c>
      <c r="BG1254">
        <v>0</v>
      </c>
      <c r="BJ1254">
        <v>0</v>
      </c>
      <c r="BM1254">
        <v>0</v>
      </c>
      <c r="BP1254">
        <v>0</v>
      </c>
      <c r="BQ1254" s="48" t="s">
        <v>711</v>
      </c>
      <c r="BS1254" s="48" t="s">
        <v>702</v>
      </c>
      <c r="BX1254" s="48">
        <v>0</v>
      </c>
      <c r="BY1254" s="48">
        <v>15</v>
      </c>
      <c r="BZ1254" s="48">
        <v>0</v>
      </c>
      <c r="CA1254" s="48">
        <v>0</v>
      </c>
      <c r="CB1254" s="49"/>
    </row>
    <row r="1255" spans="1:80" x14ac:dyDescent="0.25">
      <c r="A1255">
        <v>10001</v>
      </c>
      <c r="B1255" s="48" t="s">
        <v>828</v>
      </c>
      <c r="C1255" s="48" t="s">
        <v>829</v>
      </c>
      <c r="E1255" s="48" t="s">
        <v>12</v>
      </c>
      <c r="F1255" s="48">
        <v>11.68</v>
      </c>
      <c r="G1255" s="48">
        <v>0</v>
      </c>
      <c r="H1255" s="48">
        <v>11.68</v>
      </c>
      <c r="I1255" s="48">
        <v>11.68</v>
      </c>
      <c r="J1255" s="48">
        <v>1</v>
      </c>
      <c r="K1255" s="48">
        <v>11.68</v>
      </c>
      <c r="L1255" s="48">
        <v>1</v>
      </c>
      <c r="M1255" s="48">
        <v>11.68</v>
      </c>
      <c r="N1255" s="48">
        <v>1</v>
      </c>
      <c r="O1255">
        <v>1</v>
      </c>
      <c r="P1255" s="48">
        <v>0</v>
      </c>
      <c r="Q1255" s="49">
        <v>39630</v>
      </c>
      <c r="S1255" t="s">
        <v>709</v>
      </c>
      <c r="T1255" t="s">
        <v>710</v>
      </c>
      <c r="U1255" s="48" t="s">
        <v>711</v>
      </c>
      <c r="V1255" s="47"/>
      <c r="AB1255">
        <v>0</v>
      </c>
      <c r="AD1255">
        <v>0</v>
      </c>
      <c r="AF1255">
        <v>0</v>
      </c>
      <c r="AG1255">
        <v>0</v>
      </c>
      <c r="AH1255">
        <v>0</v>
      </c>
      <c r="AI1255">
        <v>0</v>
      </c>
      <c r="AJ1255">
        <v>0</v>
      </c>
      <c r="AK1255">
        <v>0</v>
      </c>
      <c r="AM1255">
        <v>0</v>
      </c>
      <c r="AN1255">
        <v>1</v>
      </c>
      <c r="AO1255">
        <v>1</v>
      </c>
      <c r="AP1255">
        <v>0</v>
      </c>
      <c r="AQ1255">
        <v>0</v>
      </c>
      <c r="AR1255">
        <v>0</v>
      </c>
      <c r="AS1255">
        <v>0</v>
      </c>
      <c r="AT1255">
        <v>0</v>
      </c>
      <c r="AU1255">
        <v>0</v>
      </c>
      <c r="AV1255">
        <v>0</v>
      </c>
      <c r="BA1255">
        <v>0</v>
      </c>
      <c r="BD1255">
        <v>0</v>
      </c>
      <c r="BG1255">
        <v>0</v>
      </c>
      <c r="BJ1255">
        <v>0</v>
      </c>
      <c r="BM1255">
        <v>0</v>
      </c>
      <c r="BP1255">
        <v>0</v>
      </c>
      <c r="BQ1255" s="48" t="s">
        <v>711</v>
      </c>
      <c r="BX1255" s="48">
        <v>0</v>
      </c>
      <c r="BY1255" s="48">
        <v>15</v>
      </c>
      <c r="BZ1255" s="48">
        <v>0</v>
      </c>
      <c r="CA1255" s="48">
        <v>0</v>
      </c>
      <c r="CB1255" s="49"/>
    </row>
    <row r="1256" spans="1:80" x14ac:dyDescent="0.25">
      <c r="A1256">
        <v>10001</v>
      </c>
      <c r="B1256" s="48" t="s">
        <v>830</v>
      </c>
      <c r="C1256" s="48" t="s">
        <v>831</v>
      </c>
      <c r="E1256" s="48" t="s">
        <v>12</v>
      </c>
      <c r="F1256" s="48">
        <v>41.99</v>
      </c>
      <c r="G1256" s="48">
        <v>0</v>
      </c>
      <c r="H1256" s="48">
        <v>41.99</v>
      </c>
      <c r="I1256" s="48">
        <v>41.99</v>
      </c>
      <c r="J1256" s="48">
        <v>1</v>
      </c>
      <c r="K1256" s="48">
        <v>41.99</v>
      </c>
      <c r="L1256" s="48">
        <v>1</v>
      </c>
      <c r="M1256" s="48">
        <v>41.99</v>
      </c>
      <c r="N1256" s="48">
        <v>1</v>
      </c>
      <c r="O1256">
        <v>1</v>
      </c>
      <c r="P1256" s="48">
        <v>0</v>
      </c>
      <c r="Q1256" s="49">
        <v>39630</v>
      </c>
      <c r="S1256" t="s">
        <v>709</v>
      </c>
      <c r="T1256" t="s">
        <v>710</v>
      </c>
      <c r="U1256" s="48" t="s">
        <v>711</v>
      </c>
      <c r="V1256" s="47"/>
      <c r="AB1256">
        <v>0</v>
      </c>
      <c r="AD1256">
        <v>0</v>
      </c>
      <c r="AF1256">
        <v>0</v>
      </c>
      <c r="AG1256">
        <v>0</v>
      </c>
      <c r="AH1256">
        <v>0</v>
      </c>
      <c r="AI1256">
        <v>0</v>
      </c>
      <c r="AJ1256">
        <v>0</v>
      </c>
      <c r="AK1256">
        <v>0</v>
      </c>
      <c r="AM1256">
        <v>0</v>
      </c>
      <c r="AN1256">
        <v>1</v>
      </c>
      <c r="AO1256">
        <v>1</v>
      </c>
      <c r="AP1256">
        <v>0</v>
      </c>
      <c r="AQ1256">
        <v>0</v>
      </c>
      <c r="AR1256">
        <v>0</v>
      </c>
      <c r="AS1256">
        <v>0</v>
      </c>
      <c r="AT1256">
        <v>0</v>
      </c>
      <c r="AU1256">
        <v>0</v>
      </c>
      <c r="AV1256">
        <v>0</v>
      </c>
      <c r="BA1256">
        <v>0</v>
      </c>
      <c r="BD1256">
        <v>0</v>
      </c>
      <c r="BG1256">
        <v>0</v>
      </c>
      <c r="BJ1256">
        <v>0</v>
      </c>
      <c r="BM1256">
        <v>0</v>
      </c>
      <c r="BP1256">
        <v>0</v>
      </c>
      <c r="BQ1256" s="48" t="s">
        <v>711</v>
      </c>
      <c r="BX1256" s="48">
        <v>0</v>
      </c>
      <c r="BY1256" s="48">
        <v>15</v>
      </c>
      <c r="BZ1256" s="48">
        <v>0</v>
      </c>
      <c r="CA1256" s="48">
        <v>0</v>
      </c>
      <c r="CB1256" s="49"/>
    </row>
    <row r="1257" spans="1:80" x14ac:dyDescent="0.25">
      <c r="A1257">
        <v>10001</v>
      </c>
      <c r="B1257" s="48" t="s">
        <v>832</v>
      </c>
      <c r="C1257" s="48" t="s">
        <v>833</v>
      </c>
      <c r="E1257" s="48" t="s">
        <v>12</v>
      </c>
      <c r="F1257" s="48">
        <v>34.04</v>
      </c>
      <c r="G1257" s="48">
        <v>0</v>
      </c>
      <c r="H1257" s="48">
        <v>34.04</v>
      </c>
      <c r="I1257" s="48">
        <v>34.04</v>
      </c>
      <c r="J1257" s="48">
        <v>1</v>
      </c>
      <c r="K1257" s="48">
        <v>34.04</v>
      </c>
      <c r="L1257" s="48">
        <v>1</v>
      </c>
      <c r="M1257" s="48">
        <v>34.04</v>
      </c>
      <c r="N1257" s="48">
        <v>1</v>
      </c>
      <c r="O1257">
        <v>1</v>
      </c>
      <c r="P1257" s="48">
        <v>0</v>
      </c>
      <c r="Q1257" s="49">
        <v>42985</v>
      </c>
      <c r="S1257" t="s">
        <v>709</v>
      </c>
      <c r="T1257" t="s">
        <v>710</v>
      </c>
      <c r="U1257" s="48" t="s">
        <v>702</v>
      </c>
      <c r="V1257" s="47"/>
      <c r="AB1257">
        <v>0</v>
      </c>
      <c r="AD1257">
        <v>0</v>
      </c>
      <c r="AF1257">
        <v>0</v>
      </c>
      <c r="AG1257">
        <v>0</v>
      </c>
      <c r="AH1257">
        <v>0</v>
      </c>
      <c r="AI1257">
        <v>0</v>
      </c>
      <c r="AJ1257">
        <v>0</v>
      </c>
      <c r="AK1257">
        <v>0</v>
      </c>
      <c r="AM1257">
        <v>0</v>
      </c>
      <c r="AN1257">
        <v>1</v>
      </c>
      <c r="AO1257">
        <v>1</v>
      </c>
      <c r="AP1257">
        <v>0</v>
      </c>
      <c r="AQ1257">
        <v>0</v>
      </c>
      <c r="AR1257">
        <v>0</v>
      </c>
      <c r="AS1257">
        <v>0</v>
      </c>
      <c r="AT1257">
        <v>0</v>
      </c>
      <c r="AU1257">
        <v>0</v>
      </c>
      <c r="AV1257">
        <v>0</v>
      </c>
      <c r="BA1257">
        <v>0</v>
      </c>
      <c r="BD1257">
        <v>0</v>
      </c>
      <c r="BG1257">
        <v>0</v>
      </c>
      <c r="BJ1257">
        <v>0</v>
      </c>
      <c r="BM1257">
        <v>0</v>
      </c>
      <c r="BP1257">
        <v>0</v>
      </c>
      <c r="BQ1257" s="48" t="s">
        <v>711</v>
      </c>
      <c r="BS1257" s="48" t="s">
        <v>702</v>
      </c>
      <c r="BX1257" s="48">
        <v>0</v>
      </c>
      <c r="BY1257" s="48">
        <v>15</v>
      </c>
      <c r="BZ1257" s="48">
        <v>0</v>
      </c>
      <c r="CA1257" s="48">
        <v>0</v>
      </c>
      <c r="CB1257" s="49">
        <v>0</v>
      </c>
    </row>
    <row r="1258" spans="1:80" x14ac:dyDescent="0.25">
      <c r="A1258">
        <v>10001</v>
      </c>
      <c r="B1258" s="48" t="s">
        <v>5695</v>
      </c>
      <c r="C1258" s="48" t="s">
        <v>5696</v>
      </c>
      <c r="E1258" s="48" t="s">
        <v>12</v>
      </c>
      <c r="F1258" s="48">
        <v>120.45</v>
      </c>
      <c r="G1258" s="48">
        <v>0</v>
      </c>
      <c r="H1258" s="48">
        <v>120.45</v>
      </c>
      <c r="I1258" s="48">
        <v>120.45</v>
      </c>
      <c r="J1258" s="48">
        <v>1</v>
      </c>
      <c r="K1258" s="48">
        <v>120.45</v>
      </c>
      <c r="L1258" s="48">
        <v>1</v>
      </c>
      <c r="M1258" s="48">
        <v>120.45</v>
      </c>
      <c r="N1258" s="48">
        <v>1</v>
      </c>
      <c r="O1258">
        <v>1</v>
      </c>
      <c r="P1258" s="48">
        <v>0</v>
      </c>
      <c r="Q1258" s="49">
        <v>41730</v>
      </c>
      <c r="S1258" t="s">
        <v>2316</v>
      </c>
      <c r="T1258" t="s">
        <v>2317</v>
      </c>
      <c r="U1258" s="48" t="s">
        <v>2467</v>
      </c>
      <c r="V1258" s="47"/>
      <c r="AB1258">
        <v>0</v>
      </c>
      <c r="AD1258">
        <v>0</v>
      </c>
      <c r="AF1258">
        <v>0</v>
      </c>
      <c r="AG1258">
        <v>0</v>
      </c>
      <c r="AH1258">
        <v>0</v>
      </c>
      <c r="AI1258">
        <v>0</v>
      </c>
      <c r="AJ1258">
        <v>0</v>
      </c>
      <c r="AK1258">
        <v>0</v>
      </c>
      <c r="AM1258">
        <v>0</v>
      </c>
      <c r="AN1258">
        <v>1</v>
      </c>
      <c r="AO1258">
        <v>1</v>
      </c>
      <c r="AP1258">
        <v>0</v>
      </c>
      <c r="AQ1258">
        <v>0</v>
      </c>
      <c r="AR1258">
        <v>0</v>
      </c>
      <c r="AS1258">
        <v>0</v>
      </c>
      <c r="AT1258">
        <v>0</v>
      </c>
      <c r="AU1258">
        <v>0</v>
      </c>
      <c r="AV1258">
        <v>0</v>
      </c>
      <c r="BA1258">
        <v>0</v>
      </c>
      <c r="BD1258">
        <v>0</v>
      </c>
      <c r="BG1258">
        <v>0</v>
      </c>
      <c r="BJ1258">
        <v>0</v>
      </c>
      <c r="BM1258">
        <v>0</v>
      </c>
      <c r="BP1258">
        <v>0</v>
      </c>
      <c r="BQ1258" s="48" t="s">
        <v>2467</v>
      </c>
      <c r="BR1258" s="48" t="s">
        <v>3419</v>
      </c>
      <c r="BX1258" s="48">
        <v>0</v>
      </c>
      <c r="BY1258" s="48">
        <v>15</v>
      </c>
      <c r="BZ1258" s="48">
        <v>0</v>
      </c>
      <c r="CA1258" s="48">
        <v>0</v>
      </c>
      <c r="CB1258" s="49"/>
    </row>
    <row r="1259" spans="1:80" x14ac:dyDescent="0.25">
      <c r="A1259">
        <v>10001</v>
      </c>
      <c r="B1259" s="48" t="s">
        <v>3476</v>
      </c>
      <c r="C1259" s="48" t="s">
        <v>3477</v>
      </c>
      <c r="D1259" t="s">
        <v>3478</v>
      </c>
      <c r="E1259" s="48" t="s">
        <v>10</v>
      </c>
      <c r="F1259" s="48">
        <v>5.45</v>
      </c>
      <c r="G1259" s="48">
        <v>0</v>
      </c>
      <c r="H1259" s="48">
        <v>5.45</v>
      </c>
      <c r="I1259" s="48">
        <v>5.45</v>
      </c>
      <c r="J1259" s="48">
        <v>1</v>
      </c>
      <c r="K1259" s="48">
        <v>5.45</v>
      </c>
      <c r="L1259" s="48">
        <v>1</v>
      </c>
      <c r="M1259" s="48">
        <v>5.45</v>
      </c>
      <c r="N1259" s="48">
        <v>1</v>
      </c>
      <c r="O1259">
        <v>1</v>
      </c>
      <c r="P1259" s="48">
        <v>0</v>
      </c>
      <c r="Q1259" s="49">
        <v>42992</v>
      </c>
      <c r="S1259" t="s">
        <v>1753</v>
      </c>
      <c r="T1259" t="s">
        <v>1754</v>
      </c>
      <c r="U1259" s="48" t="s">
        <v>3479</v>
      </c>
      <c r="V1259" s="47"/>
      <c r="AB1259">
        <v>0</v>
      </c>
      <c r="AD1259">
        <v>0</v>
      </c>
      <c r="AF1259">
        <v>0</v>
      </c>
      <c r="AG1259">
        <v>0</v>
      </c>
      <c r="AH1259">
        <v>0</v>
      </c>
      <c r="AI1259">
        <v>0</v>
      </c>
      <c r="AJ1259">
        <v>0</v>
      </c>
      <c r="AK1259">
        <v>0</v>
      </c>
      <c r="AM1259">
        <v>0</v>
      </c>
      <c r="AN1259">
        <v>1</v>
      </c>
      <c r="AO1259">
        <v>1</v>
      </c>
      <c r="AP1259">
        <v>0</v>
      </c>
      <c r="AQ1259">
        <v>0</v>
      </c>
      <c r="AR1259">
        <v>0</v>
      </c>
      <c r="AS1259">
        <v>0</v>
      </c>
      <c r="AT1259">
        <v>0</v>
      </c>
      <c r="AU1259">
        <v>0</v>
      </c>
      <c r="AV1259">
        <v>0</v>
      </c>
      <c r="BA1259">
        <v>0</v>
      </c>
      <c r="BD1259">
        <v>0</v>
      </c>
      <c r="BG1259">
        <v>0</v>
      </c>
      <c r="BJ1259">
        <v>0</v>
      </c>
      <c r="BM1259">
        <v>0</v>
      </c>
      <c r="BP1259">
        <v>0</v>
      </c>
      <c r="BQ1259" s="48" t="s">
        <v>3479</v>
      </c>
      <c r="BR1259" s="48" t="s">
        <v>3480</v>
      </c>
      <c r="BS1259" s="48" t="s">
        <v>1600</v>
      </c>
      <c r="BT1259" s="48" t="s">
        <v>3481</v>
      </c>
      <c r="BX1259" s="48">
        <v>0</v>
      </c>
      <c r="BY1259" s="48">
        <v>21</v>
      </c>
      <c r="BZ1259" s="48">
        <v>0</v>
      </c>
      <c r="CA1259" s="48">
        <v>0</v>
      </c>
      <c r="CB1259" s="49"/>
    </row>
    <row r="1260" spans="1:80" x14ac:dyDescent="0.25">
      <c r="A1260">
        <v>10001</v>
      </c>
      <c r="B1260" s="48" t="s">
        <v>3482</v>
      </c>
      <c r="C1260" s="48" t="s">
        <v>3483</v>
      </c>
      <c r="D1260" t="s">
        <v>3484</v>
      </c>
      <c r="E1260" s="48" t="s">
        <v>10</v>
      </c>
      <c r="F1260" s="48">
        <v>5.45</v>
      </c>
      <c r="G1260" s="48">
        <v>100</v>
      </c>
      <c r="H1260" s="48">
        <v>0</v>
      </c>
      <c r="I1260" s="48">
        <v>0</v>
      </c>
      <c r="J1260" s="48">
        <v>1</v>
      </c>
      <c r="K1260" s="48">
        <v>0</v>
      </c>
      <c r="L1260" s="48">
        <v>1</v>
      </c>
      <c r="M1260" s="48">
        <v>0</v>
      </c>
      <c r="N1260" s="48">
        <v>1</v>
      </c>
      <c r="O1260">
        <v>1</v>
      </c>
      <c r="P1260" s="48">
        <v>0</v>
      </c>
      <c r="Q1260" s="49">
        <v>41233</v>
      </c>
      <c r="S1260" t="s">
        <v>1753</v>
      </c>
      <c r="T1260" t="s">
        <v>1754</v>
      </c>
      <c r="U1260" s="48" t="s">
        <v>3479</v>
      </c>
      <c r="V1260" s="47"/>
      <c r="AB1260">
        <v>0</v>
      </c>
      <c r="AD1260">
        <v>0</v>
      </c>
      <c r="AF1260">
        <v>0</v>
      </c>
      <c r="AG1260">
        <v>0</v>
      </c>
      <c r="AH1260">
        <v>0</v>
      </c>
      <c r="AI1260">
        <v>0</v>
      </c>
      <c r="AJ1260">
        <v>0</v>
      </c>
      <c r="AK1260">
        <v>0</v>
      </c>
      <c r="AM1260">
        <v>0</v>
      </c>
      <c r="AN1260">
        <v>1</v>
      </c>
      <c r="AO1260">
        <v>1</v>
      </c>
      <c r="AP1260">
        <v>0</v>
      </c>
      <c r="AQ1260">
        <v>0</v>
      </c>
      <c r="AR1260">
        <v>0</v>
      </c>
      <c r="AS1260">
        <v>0</v>
      </c>
      <c r="AT1260">
        <v>0</v>
      </c>
      <c r="AU1260">
        <v>0</v>
      </c>
      <c r="AV1260">
        <v>0</v>
      </c>
      <c r="BA1260">
        <v>0</v>
      </c>
      <c r="BD1260">
        <v>0</v>
      </c>
      <c r="BG1260">
        <v>0</v>
      </c>
      <c r="BJ1260">
        <v>0</v>
      </c>
      <c r="BM1260">
        <v>0</v>
      </c>
      <c r="BP1260">
        <v>0</v>
      </c>
      <c r="BQ1260" s="48" t="s">
        <v>3479</v>
      </c>
      <c r="BR1260" s="48" t="s">
        <v>3485</v>
      </c>
      <c r="BX1260" s="48">
        <v>0</v>
      </c>
      <c r="BY1260" s="48">
        <v>21</v>
      </c>
      <c r="BZ1260" s="48">
        <v>0</v>
      </c>
      <c r="CA1260" s="48">
        <v>0</v>
      </c>
      <c r="CB1260" s="49"/>
    </row>
    <row r="1261" spans="1:80" x14ac:dyDescent="0.25">
      <c r="A1261">
        <v>10001</v>
      </c>
      <c r="B1261" s="48" t="s">
        <v>4761</v>
      </c>
      <c r="C1261" s="48" t="s">
        <v>4762</v>
      </c>
      <c r="E1261" s="48" t="s">
        <v>12</v>
      </c>
      <c r="F1261" s="48">
        <v>127.5</v>
      </c>
      <c r="G1261" s="48">
        <v>0</v>
      </c>
      <c r="H1261" s="48">
        <v>150</v>
      </c>
      <c r="I1261" s="48">
        <v>127.5</v>
      </c>
      <c r="J1261" s="48">
        <v>1</v>
      </c>
      <c r="K1261" s="48">
        <v>150</v>
      </c>
      <c r="L1261" s="48">
        <v>1</v>
      </c>
      <c r="M1261" s="48">
        <v>127.5</v>
      </c>
      <c r="N1261" s="48">
        <v>1</v>
      </c>
      <c r="O1261">
        <v>1</v>
      </c>
      <c r="P1261" s="48">
        <v>0</v>
      </c>
      <c r="Q1261" s="49">
        <v>42255</v>
      </c>
      <c r="S1261" t="s">
        <v>3605</v>
      </c>
      <c r="T1261" t="s">
        <v>3606</v>
      </c>
      <c r="U1261" s="48" t="s">
        <v>2389</v>
      </c>
      <c r="V1261" s="47"/>
      <c r="AB1261">
        <v>0</v>
      </c>
      <c r="AD1261">
        <v>0</v>
      </c>
      <c r="AF1261">
        <v>0</v>
      </c>
      <c r="AG1261">
        <v>0</v>
      </c>
      <c r="AH1261">
        <v>0</v>
      </c>
      <c r="AI1261">
        <v>0</v>
      </c>
      <c r="AJ1261">
        <v>0</v>
      </c>
      <c r="AK1261">
        <v>0</v>
      </c>
      <c r="AM1261">
        <v>0</v>
      </c>
      <c r="AN1261">
        <v>1</v>
      </c>
      <c r="AO1261">
        <v>1</v>
      </c>
      <c r="AP1261">
        <v>0</v>
      </c>
      <c r="AQ1261">
        <v>0</v>
      </c>
      <c r="AR1261">
        <v>0</v>
      </c>
      <c r="AS1261">
        <v>0</v>
      </c>
      <c r="AT1261">
        <v>0</v>
      </c>
      <c r="AU1261">
        <v>0</v>
      </c>
      <c r="AV1261">
        <v>0</v>
      </c>
      <c r="BA1261">
        <v>0</v>
      </c>
      <c r="BD1261">
        <v>0</v>
      </c>
      <c r="BG1261">
        <v>0</v>
      </c>
      <c r="BJ1261">
        <v>0</v>
      </c>
      <c r="BM1261">
        <v>0</v>
      </c>
      <c r="BP1261">
        <v>0</v>
      </c>
      <c r="BQ1261" s="48" t="s">
        <v>2389</v>
      </c>
      <c r="BR1261" s="48" t="s">
        <v>737</v>
      </c>
      <c r="BX1261" s="48">
        <v>0</v>
      </c>
      <c r="BY1261" s="48">
        <v>21</v>
      </c>
      <c r="BZ1261" s="48">
        <v>0</v>
      </c>
      <c r="CA1261" s="48">
        <v>0</v>
      </c>
      <c r="CB1261" s="49"/>
    </row>
    <row r="1262" spans="1:80" x14ac:dyDescent="0.25">
      <c r="A1262">
        <v>10001</v>
      </c>
      <c r="B1262" s="48" t="s">
        <v>8034</v>
      </c>
      <c r="C1262" s="48" t="s">
        <v>8035</v>
      </c>
      <c r="D1262" t="s">
        <v>2618</v>
      </c>
      <c r="E1262" s="48" t="s">
        <v>12</v>
      </c>
      <c r="F1262" s="48">
        <v>50.93</v>
      </c>
      <c r="G1262" s="48">
        <v>0</v>
      </c>
      <c r="H1262" s="48">
        <v>50.93</v>
      </c>
      <c r="I1262" s="48">
        <v>50.93</v>
      </c>
      <c r="J1262" s="48">
        <v>1</v>
      </c>
      <c r="K1262" s="48">
        <v>50.93</v>
      </c>
      <c r="L1262" s="48">
        <v>1</v>
      </c>
      <c r="M1262" s="48">
        <v>50.93</v>
      </c>
      <c r="N1262" s="48">
        <v>1</v>
      </c>
      <c r="O1262">
        <v>1</v>
      </c>
      <c r="P1262" s="48">
        <v>0</v>
      </c>
      <c r="Q1262" s="49">
        <v>42906</v>
      </c>
      <c r="S1262" t="s">
        <v>2581</v>
      </c>
      <c r="T1262" t="s">
        <v>2582</v>
      </c>
      <c r="U1262" s="48" t="s">
        <v>1918</v>
      </c>
      <c r="V1262" s="47"/>
      <c r="AB1262">
        <v>0</v>
      </c>
      <c r="AD1262">
        <v>0</v>
      </c>
      <c r="AF1262">
        <v>0</v>
      </c>
      <c r="AG1262">
        <v>0</v>
      </c>
      <c r="AH1262">
        <v>0</v>
      </c>
      <c r="AI1262">
        <v>0</v>
      </c>
      <c r="AJ1262">
        <v>0</v>
      </c>
      <c r="AK1262">
        <v>0</v>
      </c>
      <c r="AM1262">
        <v>0</v>
      </c>
      <c r="AN1262">
        <v>1</v>
      </c>
      <c r="AO1262">
        <v>1</v>
      </c>
      <c r="AP1262">
        <v>0</v>
      </c>
      <c r="AQ1262">
        <v>0</v>
      </c>
      <c r="AR1262">
        <v>0</v>
      </c>
      <c r="AS1262">
        <v>0</v>
      </c>
      <c r="AT1262">
        <v>0</v>
      </c>
      <c r="AU1262">
        <v>0</v>
      </c>
      <c r="AV1262">
        <v>0</v>
      </c>
      <c r="BA1262">
        <v>0</v>
      </c>
      <c r="BD1262">
        <v>0</v>
      </c>
      <c r="BG1262">
        <v>0</v>
      </c>
      <c r="BJ1262">
        <v>0</v>
      </c>
      <c r="BM1262">
        <v>0</v>
      </c>
      <c r="BP1262">
        <v>0</v>
      </c>
      <c r="BQ1262" s="48" t="s">
        <v>1918</v>
      </c>
      <c r="BR1262" s="48" t="s">
        <v>8036</v>
      </c>
      <c r="BX1262" s="48">
        <v>0</v>
      </c>
      <c r="BY1262" s="48">
        <v>21</v>
      </c>
      <c r="BZ1262" s="48">
        <v>0</v>
      </c>
      <c r="CA1262" s="48">
        <v>0</v>
      </c>
      <c r="CB1262" s="49">
        <v>0</v>
      </c>
    </row>
    <row r="1263" spans="1:80" x14ac:dyDescent="0.25">
      <c r="A1263">
        <v>10001</v>
      </c>
      <c r="B1263" s="48" t="s">
        <v>853</v>
      </c>
      <c r="C1263" s="48" t="s">
        <v>854</v>
      </c>
      <c r="E1263" s="48" t="s">
        <v>607</v>
      </c>
      <c r="F1263" s="48">
        <v>820</v>
      </c>
      <c r="G1263" s="48">
        <v>0</v>
      </c>
      <c r="H1263" s="48">
        <v>820</v>
      </c>
      <c r="I1263" s="48">
        <v>820</v>
      </c>
      <c r="J1263" s="48">
        <v>1</v>
      </c>
      <c r="K1263" s="48">
        <v>820</v>
      </c>
      <c r="L1263" s="48">
        <v>1</v>
      </c>
      <c r="M1263" s="48">
        <v>820</v>
      </c>
      <c r="N1263" s="48">
        <v>1</v>
      </c>
      <c r="O1263">
        <v>1</v>
      </c>
      <c r="P1263" s="48">
        <v>0</v>
      </c>
      <c r="Q1263" s="49">
        <v>42849</v>
      </c>
      <c r="S1263" t="s">
        <v>855</v>
      </c>
      <c r="T1263" t="s">
        <v>856</v>
      </c>
      <c r="U1263" s="48" t="s">
        <v>711</v>
      </c>
      <c r="V1263" s="47"/>
      <c r="AB1263">
        <v>0</v>
      </c>
      <c r="AD1263">
        <v>0</v>
      </c>
      <c r="AF1263">
        <v>0</v>
      </c>
      <c r="AG1263">
        <v>0</v>
      </c>
      <c r="AH1263">
        <v>0</v>
      </c>
      <c r="AI1263">
        <v>0</v>
      </c>
      <c r="AJ1263">
        <v>0</v>
      </c>
      <c r="AK1263">
        <v>0</v>
      </c>
      <c r="AM1263">
        <v>0</v>
      </c>
      <c r="AN1263">
        <v>1</v>
      </c>
      <c r="AO1263">
        <v>1</v>
      </c>
      <c r="AP1263">
        <v>0</v>
      </c>
      <c r="AQ1263">
        <v>0</v>
      </c>
      <c r="AR1263">
        <v>0</v>
      </c>
      <c r="AS1263">
        <v>0</v>
      </c>
      <c r="AT1263">
        <v>0</v>
      </c>
      <c r="AU1263">
        <v>0</v>
      </c>
      <c r="AV1263">
        <v>0</v>
      </c>
      <c r="BA1263">
        <v>0</v>
      </c>
      <c r="BD1263">
        <v>0</v>
      </c>
      <c r="BG1263">
        <v>0</v>
      </c>
      <c r="BJ1263">
        <v>0</v>
      </c>
      <c r="BM1263">
        <v>0</v>
      </c>
      <c r="BP1263">
        <v>0</v>
      </c>
      <c r="BQ1263" s="48" t="s">
        <v>711</v>
      </c>
      <c r="BR1263" s="48" t="s">
        <v>857</v>
      </c>
      <c r="BX1263" s="48">
        <v>0</v>
      </c>
      <c r="BY1263" s="48">
        <v>15</v>
      </c>
      <c r="BZ1263" s="48">
        <v>0</v>
      </c>
      <c r="CA1263" s="48">
        <v>0</v>
      </c>
      <c r="CB1263" s="49"/>
    </row>
    <row r="1264" spans="1:80" x14ac:dyDescent="0.25">
      <c r="A1264">
        <v>10001</v>
      </c>
      <c r="B1264" s="48" t="s">
        <v>858</v>
      </c>
      <c r="C1264" s="48" t="s">
        <v>859</v>
      </c>
      <c r="E1264" s="48" t="s">
        <v>607</v>
      </c>
      <c r="F1264" s="48">
        <v>900</v>
      </c>
      <c r="G1264" s="48">
        <v>0</v>
      </c>
      <c r="H1264" s="48">
        <v>900</v>
      </c>
      <c r="I1264" s="48">
        <v>900</v>
      </c>
      <c r="J1264" s="48">
        <v>1</v>
      </c>
      <c r="K1264" s="48">
        <v>900</v>
      </c>
      <c r="L1264" s="48">
        <v>1</v>
      </c>
      <c r="M1264" s="48">
        <v>900</v>
      </c>
      <c r="N1264" s="48">
        <v>1</v>
      </c>
      <c r="O1264">
        <v>1</v>
      </c>
      <c r="P1264" s="48">
        <v>0</v>
      </c>
      <c r="Q1264" s="49">
        <v>40808</v>
      </c>
      <c r="S1264" t="s">
        <v>855</v>
      </c>
      <c r="T1264" t="s">
        <v>856</v>
      </c>
      <c r="U1264" s="48" t="s">
        <v>860</v>
      </c>
      <c r="V1264" s="47"/>
      <c r="AB1264">
        <v>0</v>
      </c>
      <c r="AD1264">
        <v>0</v>
      </c>
      <c r="AF1264">
        <v>0</v>
      </c>
      <c r="AG1264">
        <v>0</v>
      </c>
      <c r="AH1264">
        <v>0</v>
      </c>
      <c r="AI1264">
        <v>0</v>
      </c>
      <c r="AJ1264">
        <v>0</v>
      </c>
      <c r="AK1264">
        <v>0</v>
      </c>
      <c r="AM1264">
        <v>0</v>
      </c>
      <c r="AN1264">
        <v>1</v>
      </c>
      <c r="AO1264">
        <v>1</v>
      </c>
      <c r="AP1264">
        <v>0</v>
      </c>
      <c r="AQ1264">
        <v>0</v>
      </c>
      <c r="AR1264">
        <v>0</v>
      </c>
      <c r="AS1264">
        <v>0</v>
      </c>
      <c r="AT1264">
        <v>0</v>
      </c>
      <c r="AU1264">
        <v>0</v>
      </c>
      <c r="AV1264">
        <v>0</v>
      </c>
      <c r="BA1264">
        <v>0</v>
      </c>
      <c r="BD1264">
        <v>0</v>
      </c>
      <c r="BG1264">
        <v>0</v>
      </c>
      <c r="BJ1264">
        <v>0</v>
      </c>
      <c r="BM1264">
        <v>0</v>
      </c>
      <c r="BP1264">
        <v>0</v>
      </c>
      <c r="BQ1264" s="48" t="s">
        <v>860</v>
      </c>
      <c r="BS1264" s="48" t="s">
        <v>702</v>
      </c>
      <c r="BU1264" s="48" t="s">
        <v>711</v>
      </c>
      <c r="BX1264" s="48">
        <v>0</v>
      </c>
      <c r="BY1264" s="48">
        <v>0</v>
      </c>
      <c r="BZ1264" s="48">
        <v>0</v>
      </c>
      <c r="CA1264" s="48">
        <v>0</v>
      </c>
      <c r="CB1264" s="49"/>
    </row>
    <row r="1265" spans="1:80" x14ac:dyDescent="0.25">
      <c r="A1265">
        <v>10001</v>
      </c>
      <c r="B1265" s="48" t="s">
        <v>861</v>
      </c>
      <c r="C1265" s="48" t="s">
        <v>862</v>
      </c>
      <c r="E1265" s="48" t="s">
        <v>607</v>
      </c>
      <c r="F1265" s="48">
        <v>949</v>
      </c>
      <c r="G1265" s="48">
        <v>0</v>
      </c>
      <c r="H1265" s="48">
        <v>949</v>
      </c>
      <c r="I1265" s="48">
        <v>949</v>
      </c>
      <c r="J1265" s="48">
        <v>1</v>
      </c>
      <c r="K1265" s="48">
        <v>949</v>
      </c>
      <c r="L1265" s="48">
        <v>1</v>
      </c>
      <c r="M1265" s="48">
        <v>949</v>
      </c>
      <c r="N1265" s="48">
        <v>1</v>
      </c>
      <c r="O1265">
        <v>1</v>
      </c>
      <c r="P1265" s="48">
        <v>0</v>
      </c>
      <c r="Q1265" s="49">
        <v>40094</v>
      </c>
      <c r="S1265" t="s">
        <v>855</v>
      </c>
      <c r="T1265" t="s">
        <v>856</v>
      </c>
      <c r="U1265" s="48" t="s">
        <v>703</v>
      </c>
      <c r="V1265" s="47"/>
      <c r="AB1265">
        <v>0</v>
      </c>
      <c r="AD1265">
        <v>0</v>
      </c>
      <c r="AF1265">
        <v>0</v>
      </c>
      <c r="AG1265">
        <v>0</v>
      </c>
      <c r="AH1265">
        <v>0</v>
      </c>
      <c r="AI1265">
        <v>0</v>
      </c>
      <c r="AJ1265">
        <v>0</v>
      </c>
      <c r="AK1265">
        <v>0</v>
      </c>
      <c r="AM1265">
        <v>0</v>
      </c>
      <c r="AN1265">
        <v>1</v>
      </c>
      <c r="AO1265">
        <v>1</v>
      </c>
      <c r="AP1265">
        <v>0</v>
      </c>
      <c r="AQ1265">
        <v>0</v>
      </c>
      <c r="AR1265">
        <v>0</v>
      </c>
      <c r="AS1265">
        <v>0</v>
      </c>
      <c r="AT1265">
        <v>0</v>
      </c>
      <c r="AU1265">
        <v>0</v>
      </c>
      <c r="AV1265">
        <v>0</v>
      </c>
      <c r="BA1265">
        <v>0</v>
      </c>
      <c r="BD1265">
        <v>0</v>
      </c>
      <c r="BG1265">
        <v>0</v>
      </c>
      <c r="BJ1265">
        <v>0</v>
      </c>
      <c r="BM1265">
        <v>0</v>
      </c>
      <c r="BP1265">
        <v>0</v>
      </c>
      <c r="BQ1265" s="48" t="s">
        <v>703</v>
      </c>
      <c r="BR1265" s="48" t="s">
        <v>863</v>
      </c>
      <c r="BX1265" s="48">
        <v>0</v>
      </c>
      <c r="BY1265" s="48">
        <v>15</v>
      </c>
      <c r="BZ1265" s="48">
        <v>0</v>
      </c>
      <c r="CA1265" s="48">
        <v>0</v>
      </c>
      <c r="CB1265" s="49"/>
    </row>
    <row r="1266" spans="1:80" x14ac:dyDescent="0.25">
      <c r="A1266">
        <v>10001</v>
      </c>
      <c r="B1266" s="48" t="s">
        <v>864</v>
      </c>
      <c r="C1266" s="48" t="s">
        <v>865</v>
      </c>
      <c r="E1266" s="48" t="s">
        <v>607</v>
      </c>
      <c r="F1266" s="48">
        <v>740</v>
      </c>
      <c r="G1266" s="48">
        <v>0</v>
      </c>
      <c r="H1266" s="48">
        <v>740</v>
      </c>
      <c r="I1266" s="48">
        <v>740</v>
      </c>
      <c r="J1266" s="48">
        <v>1</v>
      </c>
      <c r="K1266" s="48">
        <v>740</v>
      </c>
      <c r="L1266" s="48">
        <v>1</v>
      </c>
      <c r="M1266" s="48">
        <v>740</v>
      </c>
      <c r="N1266" s="48">
        <v>1</v>
      </c>
      <c r="O1266">
        <v>1</v>
      </c>
      <c r="P1266" s="48">
        <v>0</v>
      </c>
      <c r="Q1266" s="49">
        <v>42849</v>
      </c>
      <c r="S1266" t="s">
        <v>855</v>
      </c>
      <c r="T1266" t="s">
        <v>856</v>
      </c>
      <c r="U1266" s="48" t="s">
        <v>711</v>
      </c>
      <c r="V1266" s="47"/>
      <c r="AB1266">
        <v>0</v>
      </c>
      <c r="AD1266">
        <v>0</v>
      </c>
      <c r="AF1266">
        <v>0</v>
      </c>
      <c r="AG1266">
        <v>0</v>
      </c>
      <c r="AH1266">
        <v>0</v>
      </c>
      <c r="AI1266">
        <v>0</v>
      </c>
      <c r="AJ1266">
        <v>0</v>
      </c>
      <c r="AK1266">
        <v>0</v>
      </c>
      <c r="AM1266">
        <v>0</v>
      </c>
      <c r="AN1266">
        <v>1</v>
      </c>
      <c r="AO1266">
        <v>1</v>
      </c>
      <c r="AP1266">
        <v>0</v>
      </c>
      <c r="AQ1266">
        <v>0</v>
      </c>
      <c r="AR1266">
        <v>0</v>
      </c>
      <c r="AS1266">
        <v>0</v>
      </c>
      <c r="AT1266">
        <v>0</v>
      </c>
      <c r="AU1266">
        <v>0</v>
      </c>
      <c r="AV1266">
        <v>0</v>
      </c>
      <c r="BA1266">
        <v>0</v>
      </c>
      <c r="BD1266">
        <v>0</v>
      </c>
      <c r="BG1266">
        <v>0</v>
      </c>
      <c r="BJ1266">
        <v>0</v>
      </c>
      <c r="BM1266">
        <v>0</v>
      </c>
      <c r="BP1266">
        <v>0</v>
      </c>
      <c r="BQ1266" s="48" t="s">
        <v>711</v>
      </c>
      <c r="BX1266" s="48">
        <v>0</v>
      </c>
      <c r="BY1266" s="48">
        <v>0</v>
      </c>
      <c r="BZ1266" s="48">
        <v>0</v>
      </c>
      <c r="CA1266" s="48">
        <v>0</v>
      </c>
      <c r="CB1266" s="49"/>
    </row>
    <row r="1267" spans="1:80" x14ac:dyDescent="0.25">
      <c r="A1267">
        <v>10001</v>
      </c>
      <c r="B1267" s="48" t="s">
        <v>866</v>
      </c>
      <c r="C1267" s="48" t="s">
        <v>867</v>
      </c>
      <c r="E1267" s="48" t="s">
        <v>607</v>
      </c>
      <c r="F1267" s="48">
        <v>810</v>
      </c>
      <c r="G1267" s="48">
        <v>0</v>
      </c>
      <c r="H1267" s="48">
        <v>810</v>
      </c>
      <c r="I1267" s="48">
        <v>810</v>
      </c>
      <c r="J1267" s="48">
        <v>1</v>
      </c>
      <c r="K1267" s="48">
        <v>810</v>
      </c>
      <c r="L1267" s="48">
        <v>1</v>
      </c>
      <c r="M1267" s="48">
        <v>810</v>
      </c>
      <c r="N1267" s="48">
        <v>1</v>
      </c>
      <c r="O1267">
        <v>1</v>
      </c>
      <c r="P1267" s="48">
        <v>0</v>
      </c>
      <c r="Q1267" s="49">
        <v>42849</v>
      </c>
      <c r="S1267" t="s">
        <v>855</v>
      </c>
      <c r="T1267" t="s">
        <v>856</v>
      </c>
      <c r="U1267" s="48" t="s">
        <v>702</v>
      </c>
      <c r="V1267" s="47"/>
      <c r="AB1267">
        <v>0</v>
      </c>
      <c r="AD1267">
        <v>0</v>
      </c>
      <c r="AF1267">
        <v>0</v>
      </c>
      <c r="AG1267">
        <v>0</v>
      </c>
      <c r="AH1267">
        <v>0</v>
      </c>
      <c r="AI1267">
        <v>0</v>
      </c>
      <c r="AJ1267">
        <v>0</v>
      </c>
      <c r="AK1267">
        <v>0</v>
      </c>
      <c r="AM1267">
        <v>0</v>
      </c>
      <c r="AN1267">
        <v>1</v>
      </c>
      <c r="AO1267">
        <v>1</v>
      </c>
      <c r="AP1267">
        <v>0</v>
      </c>
      <c r="AQ1267">
        <v>0</v>
      </c>
      <c r="AR1267">
        <v>0</v>
      </c>
      <c r="AS1267">
        <v>0</v>
      </c>
      <c r="AT1267">
        <v>0</v>
      </c>
      <c r="AU1267">
        <v>0</v>
      </c>
      <c r="AV1267">
        <v>0</v>
      </c>
      <c r="BA1267">
        <v>0</v>
      </c>
      <c r="BD1267">
        <v>0</v>
      </c>
      <c r="BG1267">
        <v>0</v>
      </c>
      <c r="BJ1267">
        <v>0</v>
      </c>
      <c r="BM1267">
        <v>0</v>
      </c>
      <c r="BP1267">
        <v>0</v>
      </c>
      <c r="BQ1267" s="48" t="s">
        <v>702</v>
      </c>
      <c r="BR1267" s="48" t="s">
        <v>857</v>
      </c>
      <c r="BX1267" s="48">
        <v>0</v>
      </c>
      <c r="BY1267" s="48">
        <v>15</v>
      </c>
      <c r="BZ1267" s="48">
        <v>0</v>
      </c>
      <c r="CA1267" s="48">
        <v>0</v>
      </c>
      <c r="CB1267" s="49"/>
    </row>
    <row r="1268" spans="1:80" x14ac:dyDescent="0.25">
      <c r="A1268">
        <v>10001</v>
      </c>
      <c r="B1268" s="48" t="s">
        <v>868</v>
      </c>
      <c r="C1268" s="48" t="s">
        <v>869</v>
      </c>
      <c r="E1268" s="48" t="s">
        <v>607</v>
      </c>
      <c r="F1268" s="48">
        <v>740</v>
      </c>
      <c r="G1268" s="48">
        <v>0</v>
      </c>
      <c r="H1268" s="48">
        <v>740</v>
      </c>
      <c r="I1268" s="48">
        <v>740</v>
      </c>
      <c r="J1268" s="48">
        <v>1</v>
      </c>
      <c r="K1268" s="48">
        <v>740</v>
      </c>
      <c r="L1268" s="48">
        <v>1</v>
      </c>
      <c r="M1268" s="48">
        <v>740</v>
      </c>
      <c r="N1268" s="48">
        <v>1</v>
      </c>
      <c r="O1268">
        <v>1</v>
      </c>
      <c r="P1268" s="48">
        <v>0</v>
      </c>
      <c r="Q1268" s="49">
        <v>42655</v>
      </c>
      <c r="S1268" t="s">
        <v>855</v>
      </c>
      <c r="T1268" t="s">
        <v>856</v>
      </c>
      <c r="U1268" s="48" t="s">
        <v>702</v>
      </c>
      <c r="V1268" s="47"/>
      <c r="AB1268">
        <v>0</v>
      </c>
      <c r="AD1268">
        <v>0</v>
      </c>
      <c r="AF1268">
        <v>0</v>
      </c>
      <c r="AG1268">
        <v>0</v>
      </c>
      <c r="AH1268">
        <v>0</v>
      </c>
      <c r="AI1268">
        <v>0</v>
      </c>
      <c r="AJ1268">
        <v>0</v>
      </c>
      <c r="AK1268">
        <v>0</v>
      </c>
      <c r="AM1268">
        <v>0</v>
      </c>
      <c r="AN1268">
        <v>1</v>
      </c>
      <c r="AO1268">
        <v>1</v>
      </c>
      <c r="AP1268">
        <v>0</v>
      </c>
      <c r="AQ1268">
        <v>0</v>
      </c>
      <c r="AR1268">
        <v>0</v>
      </c>
      <c r="AS1268">
        <v>0</v>
      </c>
      <c r="AT1268">
        <v>0</v>
      </c>
      <c r="AU1268">
        <v>0</v>
      </c>
      <c r="AV1268">
        <v>0</v>
      </c>
      <c r="BA1268">
        <v>0</v>
      </c>
      <c r="BD1268">
        <v>0</v>
      </c>
      <c r="BG1268">
        <v>0</v>
      </c>
      <c r="BJ1268">
        <v>0</v>
      </c>
      <c r="BM1268">
        <v>0</v>
      </c>
      <c r="BP1268">
        <v>0</v>
      </c>
      <c r="BQ1268" s="48" t="s">
        <v>702</v>
      </c>
      <c r="BR1268" s="48" t="s">
        <v>870</v>
      </c>
      <c r="BX1268" s="48">
        <v>0</v>
      </c>
      <c r="BY1268" s="48">
        <v>15</v>
      </c>
      <c r="BZ1268" s="48">
        <v>0</v>
      </c>
      <c r="CA1268" s="48">
        <v>0</v>
      </c>
      <c r="CB1268" s="49">
        <v>0</v>
      </c>
    </row>
    <row r="1269" spans="1:80" x14ac:dyDescent="0.25">
      <c r="A1269">
        <v>10001</v>
      </c>
      <c r="B1269" s="48" t="s">
        <v>871</v>
      </c>
      <c r="C1269" s="48" t="s">
        <v>872</v>
      </c>
      <c r="E1269" s="48" t="s">
        <v>607</v>
      </c>
      <c r="F1269" s="48">
        <v>780</v>
      </c>
      <c r="G1269" s="48">
        <v>0</v>
      </c>
      <c r="H1269" s="48">
        <v>780</v>
      </c>
      <c r="I1269" s="48">
        <v>780</v>
      </c>
      <c r="J1269" s="48">
        <v>1</v>
      </c>
      <c r="K1269" s="48">
        <v>780</v>
      </c>
      <c r="L1269" s="48">
        <v>1</v>
      </c>
      <c r="M1269" s="48">
        <v>780</v>
      </c>
      <c r="N1269" s="48">
        <v>1</v>
      </c>
      <c r="O1269">
        <v>1</v>
      </c>
      <c r="P1269" s="48">
        <v>0</v>
      </c>
      <c r="Q1269" s="49">
        <v>41897</v>
      </c>
      <c r="S1269" t="s">
        <v>855</v>
      </c>
      <c r="T1269" t="s">
        <v>856</v>
      </c>
      <c r="U1269" s="48" t="s">
        <v>702</v>
      </c>
      <c r="V1269" s="47"/>
      <c r="AB1269">
        <v>0</v>
      </c>
      <c r="AD1269">
        <v>0</v>
      </c>
      <c r="AF1269">
        <v>0</v>
      </c>
      <c r="AG1269">
        <v>0</v>
      </c>
      <c r="AH1269">
        <v>0</v>
      </c>
      <c r="AI1269">
        <v>0</v>
      </c>
      <c r="AJ1269">
        <v>0</v>
      </c>
      <c r="AK1269">
        <v>0</v>
      </c>
      <c r="AM1269">
        <v>0</v>
      </c>
      <c r="AN1269">
        <v>1</v>
      </c>
      <c r="AO1269">
        <v>1</v>
      </c>
      <c r="AP1269">
        <v>0</v>
      </c>
      <c r="AQ1269">
        <v>0</v>
      </c>
      <c r="AR1269">
        <v>0</v>
      </c>
      <c r="AS1269">
        <v>0</v>
      </c>
      <c r="AT1269">
        <v>0</v>
      </c>
      <c r="AU1269">
        <v>0</v>
      </c>
      <c r="AV1269">
        <v>0</v>
      </c>
      <c r="BA1269">
        <v>0</v>
      </c>
      <c r="BD1269">
        <v>0</v>
      </c>
      <c r="BG1269">
        <v>0</v>
      </c>
      <c r="BJ1269">
        <v>0</v>
      </c>
      <c r="BM1269">
        <v>0</v>
      </c>
      <c r="BP1269">
        <v>0</v>
      </c>
      <c r="BQ1269" s="48" t="s">
        <v>702</v>
      </c>
      <c r="BX1269" s="48">
        <v>0</v>
      </c>
      <c r="BY1269" s="48">
        <v>0</v>
      </c>
      <c r="BZ1269" s="48">
        <v>0</v>
      </c>
      <c r="CA1269" s="48">
        <v>0</v>
      </c>
      <c r="CB1269" s="49"/>
    </row>
    <row r="1270" spans="1:80" x14ac:dyDescent="0.25">
      <c r="A1270">
        <v>10001</v>
      </c>
      <c r="B1270" s="48" t="s">
        <v>873</v>
      </c>
      <c r="C1270" s="48" t="s">
        <v>874</v>
      </c>
      <c r="E1270" s="48" t="s">
        <v>607</v>
      </c>
      <c r="F1270" s="48">
        <v>730</v>
      </c>
      <c r="G1270" s="48">
        <v>0</v>
      </c>
      <c r="H1270" s="48">
        <v>730</v>
      </c>
      <c r="I1270" s="48">
        <v>730</v>
      </c>
      <c r="J1270" s="48">
        <v>1</v>
      </c>
      <c r="K1270" s="48">
        <v>730</v>
      </c>
      <c r="L1270" s="48">
        <v>1</v>
      </c>
      <c r="M1270" s="48">
        <v>730</v>
      </c>
      <c r="N1270" s="48">
        <v>1</v>
      </c>
      <c r="O1270">
        <v>1</v>
      </c>
      <c r="P1270" s="48">
        <v>0</v>
      </c>
      <c r="Q1270" s="49">
        <v>42655</v>
      </c>
      <c r="S1270" t="s">
        <v>855</v>
      </c>
      <c r="T1270" t="s">
        <v>856</v>
      </c>
      <c r="U1270" s="48" t="s">
        <v>702</v>
      </c>
      <c r="V1270" s="47"/>
      <c r="AB1270">
        <v>0</v>
      </c>
      <c r="AD1270">
        <v>0</v>
      </c>
      <c r="AF1270">
        <v>0</v>
      </c>
      <c r="AG1270">
        <v>0</v>
      </c>
      <c r="AH1270">
        <v>0</v>
      </c>
      <c r="AI1270">
        <v>0</v>
      </c>
      <c r="AJ1270">
        <v>0</v>
      </c>
      <c r="AK1270">
        <v>0</v>
      </c>
      <c r="AM1270">
        <v>0</v>
      </c>
      <c r="AN1270">
        <v>1</v>
      </c>
      <c r="AO1270">
        <v>1</v>
      </c>
      <c r="AP1270">
        <v>0</v>
      </c>
      <c r="AQ1270">
        <v>0</v>
      </c>
      <c r="AR1270">
        <v>0</v>
      </c>
      <c r="AS1270">
        <v>0</v>
      </c>
      <c r="AT1270">
        <v>0</v>
      </c>
      <c r="AU1270">
        <v>0</v>
      </c>
      <c r="AV1270">
        <v>0</v>
      </c>
      <c r="BA1270">
        <v>0</v>
      </c>
      <c r="BD1270">
        <v>0</v>
      </c>
      <c r="BG1270">
        <v>0</v>
      </c>
      <c r="BJ1270">
        <v>0</v>
      </c>
      <c r="BM1270">
        <v>0</v>
      </c>
      <c r="BP1270">
        <v>0</v>
      </c>
      <c r="BQ1270" s="48" t="s">
        <v>702</v>
      </c>
      <c r="BX1270" s="48">
        <v>0</v>
      </c>
      <c r="BY1270" s="48">
        <v>15</v>
      </c>
      <c r="BZ1270" s="48">
        <v>0</v>
      </c>
      <c r="CA1270" s="48">
        <v>0</v>
      </c>
      <c r="CB1270" s="49"/>
    </row>
    <row r="1271" spans="1:80" x14ac:dyDescent="0.25">
      <c r="A1271">
        <v>10001</v>
      </c>
      <c r="B1271" s="48" t="s">
        <v>4923</v>
      </c>
      <c r="C1271" s="48" t="s">
        <v>4924</v>
      </c>
      <c r="E1271" s="48" t="s">
        <v>607</v>
      </c>
      <c r="F1271" s="48">
        <v>600</v>
      </c>
      <c r="G1271" s="48">
        <v>0</v>
      </c>
      <c r="H1271" s="48">
        <v>600</v>
      </c>
      <c r="I1271" s="48">
        <v>600</v>
      </c>
      <c r="J1271" s="48">
        <v>1</v>
      </c>
      <c r="K1271" s="48">
        <v>600</v>
      </c>
      <c r="L1271" s="48">
        <v>1</v>
      </c>
      <c r="M1271" s="48">
        <v>600</v>
      </c>
      <c r="N1271" s="48">
        <v>1</v>
      </c>
      <c r="O1271">
        <v>1</v>
      </c>
      <c r="P1271" s="48">
        <v>0</v>
      </c>
      <c r="Q1271" s="49">
        <v>42936</v>
      </c>
      <c r="S1271" t="s">
        <v>855</v>
      </c>
      <c r="T1271" t="s">
        <v>856</v>
      </c>
      <c r="U1271" s="48" t="s">
        <v>702</v>
      </c>
      <c r="V1271" s="47"/>
      <c r="AB1271">
        <v>0</v>
      </c>
      <c r="AD1271">
        <v>0</v>
      </c>
      <c r="AF1271">
        <v>0</v>
      </c>
      <c r="AG1271">
        <v>0</v>
      </c>
      <c r="AH1271">
        <v>0</v>
      </c>
      <c r="AI1271">
        <v>0</v>
      </c>
      <c r="AJ1271">
        <v>0</v>
      </c>
      <c r="AK1271">
        <v>0</v>
      </c>
      <c r="AM1271">
        <v>0</v>
      </c>
      <c r="AN1271">
        <v>1</v>
      </c>
      <c r="AO1271">
        <v>1</v>
      </c>
      <c r="AP1271">
        <v>0</v>
      </c>
      <c r="AQ1271">
        <v>0</v>
      </c>
      <c r="AR1271">
        <v>0</v>
      </c>
      <c r="AS1271">
        <v>0</v>
      </c>
      <c r="AT1271">
        <v>0</v>
      </c>
      <c r="AU1271">
        <v>0</v>
      </c>
      <c r="AV1271">
        <v>0</v>
      </c>
      <c r="BA1271">
        <v>0</v>
      </c>
      <c r="BD1271">
        <v>0</v>
      </c>
      <c r="BG1271">
        <v>0</v>
      </c>
      <c r="BJ1271">
        <v>0</v>
      </c>
      <c r="BM1271">
        <v>0</v>
      </c>
      <c r="BP1271">
        <v>0</v>
      </c>
      <c r="BQ1271" s="48" t="s">
        <v>702</v>
      </c>
      <c r="BX1271" s="48">
        <v>0</v>
      </c>
      <c r="BY1271" s="48">
        <v>15</v>
      </c>
      <c r="BZ1271" s="48">
        <v>0</v>
      </c>
      <c r="CA1271" s="48">
        <v>0</v>
      </c>
      <c r="CB1271" s="49">
        <v>0</v>
      </c>
    </row>
    <row r="1272" spans="1:80" x14ac:dyDescent="0.25">
      <c r="A1272">
        <v>10001</v>
      </c>
      <c r="B1272" s="48" t="s">
        <v>8113</v>
      </c>
      <c r="C1272" s="48" t="s">
        <v>8114</v>
      </c>
      <c r="D1272" t="s">
        <v>7717</v>
      </c>
      <c r="E1272" s="48" t="s">
        <v>14</v>
      </c>
      <c r="F1272" s="48">
        <v>5.88</v>
      </c>
      <c r="G1272" s="48">
        <v>10</v>
      </c>
      <c r="H1272" s="48">
        <v>5.29</v>
      </c>
      <c r="I1272" s="48">
        <v>5.29</v>
      </c>
      <c r="J1272" s="48">
        <v>1</v>
      </c>
      <c r="K1272" s="48">
        <v>5.29</v>
      </c>
      <c r="L1272" s="48">
        <v>1</v>
      </c>
      <c r="M1272" s="48">
        <v>5.29</v>
      </c>
      <c r="N1272" s="48">
        <v>1</v>
      </c>
      <c r="O1272">
        <v>1</v>
      </c>
      <c r="P1272" s="48">
        <v>0</v>
      </c>
      <c r="Q1272" s="49">
        <v>42941</v>
      </c>
      <c r="S1272" t="s">
        <v>1926</v>
      </c>
      <c r="T1272" t="s">
        <v>1927</v>
      </c>
      <c r="U1272" s="48" t="s">
        <v>1605</v>
      </c>
      <c r="V1272" s="47"/>
      <c r="AB1272">
        <v>0</v>
      </c>
      <c r="AD1272">
        <v>0</v>
      </c>
      <c r="AF1272">
        <v>0</v>
      </c>
      <c r="AG1272">
        <v>0</v>
      </c>
      <c r="AH1272">
        <v>0</v>
      </c>
      <c r="AI1272">
        <v>0</v>
      </c>
      <c r="AJ1272">
        <v>0</v>
      </c>
      <c r="AK1272">
        <v>0</v>
      </c>
      <c r="AM1272">
        <v>0</v>
      </c>
      <c r="AN1272">
        <v>1</v>
      </c>
      <c r="AO1272">
        <v>1</v>
      </c>
      <c r="AP1272">
        <v>0</v>
      </c>
      <c r="AQ1272">
        <v>0</v>
      </c>
      <c r="AR1272">
        <v>0</v>
      </c>
      <c r="AS1272">
        <v>0</v>
      </c>
      <c r="AT1272">
        <v>0</v>
      </c>
      <c r="AU1272">
        <v>0</v>
      </c>
      <c r="AV1272">
        <v>0</v>
      </c>
      <c r="BA1272">
        <v>0</v>
      </c>
      <c r="BD1272">
        <v>0</v>
      </c>
      <c r="BG1272">
        <v>0</v>
      </c>
      <c r="BJ1272">
        <v>0</v>
      </c>
      <c r="BM1272">
        <v>0</v>
      </c>
      <c r="BP1272">
        <v>0</v>
      </c>
      <c r="BQ1272" s="48" t="s">
        <v>1605</v>
      </c>
      <c r="BR1272" s="48" t="s">
        <v>8115</v>
      </c>
      <c r="BX1272" s="48">
        <v>0</v>
      </c>
      <c r="BY1272" s="48">
        <v>15</v>
      </c>
      <c r="BZ1272" s="48">
        <v>0</v>
      </c>
      <c r="CA1272" s="48">
        <v>0</v>
      </c>
      <c r="CB1272" s="49">
        <v>0</v>
      </c>
    </row>
    <row r="1273" spans="1:80" x14ac:dyDescent="0.25">
      <c r="A1273">
        <v>10001</v>
      </c>
      <c r="B1273" s="48" t="s">
        <v>2212</v>
      </c>
      <c r="C1273" s="48" t="s">
        <v>2213</v>
      </c>
      <c r="E1273" s="48" t="s">
        <v>1295</v>
      </c>
      <c r="F1273" s="48">
        <v>30</v>
      </c>
      <c r="G1273" s="48">
        <v>20</v>
      </c>
      <c r="H1273" s="48">
        <v>24</v>
      </c>
      <c r="I1273" s="48">
        <v>24</v>
      </c>
      <c r="J1273" s="48">
        <v>1</v>
      </c>
      <c r="K1273" s="48">
        <v>24</v>
      </c>
      <c r="L1273" s="48">
        <v>1</v>
      </c>
      <c r="M1273" s="48">
        <v>24</v>
      </c>
      <c r="N1273" s="48">
        <v>1</v>
      </c>
      <c r="O1273">
        <v>1</v>
      </c>
      <c r="P1273" s="48">
        <v>0</v>
      </c>
      <c r="Q1273" s="49">
        <v>40337</v>
      </c>
      <c r="S1273" t="s">
        <v>2214</v>
      </c>
      <c r="T1273" t="s">
        <v>2215</v>
      </c>
      <c r="U1273" s="48" t="s">
        <v>2157</v>
      </c>
      <c r="V1273" s="47"/>
      <c r="AB1273">
        <v>0</v>
      </c>
      <c r="AD1273">
        <v>0</v>
      </c>
      <c r="AF1273">
        <v>0</v>
      </c>
      <c r="AG1273">
        <v>0</v>
      </c>
      <c r="AH1273">
        <v>0</v>
      </c>
      <c r="AI1273">
        <v>0</v>
      </c>
      <c r="AJ1273">
        <v>0</v>
      </c>
      <c r="AK1273">
        <v>0</v>
      </c>
      <c r="AM1273">
        <v>0</v>
      </c>
      <c r="AN1273">
        <v>1</v>
      </c>
      <c r="AO1273">
        <v>1</v>
      </c>
      <c r="AP1273">
        <v>0</v>
      </c>
      <c r="AQ1273">
        <v>0</v>
      </c>
      <c r="AR1273">
        <v>0</v>
      </c>
      <c r="AS1273">
        <v>0</v>
      </c>
      <c r="AT1273">
        <v>0</v>
      </c>
      <c r="AU1273">
        <v>0</v>
      </c>
      <c r="AV1273">
        <v>0</v>
      </c>
      <c r="BA1273">
        <v>0</v>
      </c>
      <c r="BD1273">
        <v>0</v>
      </c>
      <c r="BG1273">
        <v>0</v>
      </c>
      <c r="BJ1273">
        <v>0</v>
      </c>
      <c r="BM1273">
        <v>0</v>
      </c>
      <c r="BP1273">
        <v>0</v>
      </c>
      <c r="BQ1273" s="48" t="s">
        <v>2157</v>
      </c>
      <c r="BR1273" s="48" t="s">
        <v>2216</v>
      </c>
      <c r="BX1273" s="48">
        <v>0</v>
      </c>
      <c r="BY1273" s="48">
        <v>0</v>
      </c>
      <c r="BZ1273" s="48">
        <v>0</v>
      </c>
      <c r="CA1273" s="48">
        <v>0</v>
      </c>
      <c r="CB1273" s="49"/>
    </row>
    <row r="1274" spans="1:80" x14ac:dyDescent="0.25">
      <c r="A1274">
        <v>10001</v>
      </c>
      <c r="B1274" s="48" t="s">
        <v>4356</v>
      </c>
      <c r="C1274" s="48" t="s">
        <v>4357</v>
      </c>
      <c r="F1274" s="48">
        <v>48</v>
      </c>
      <c r="G1274" s="48">
        <v>0</v>
      </c>
      <c r="H1274" s="48">
        <v>48</v>
      </c>
      <c r="I1274" s="48">
        <v>48</v>
      </c>
      <c r="J1274" s="48">
        <v>1</v>
      </c>
      <c r="K1274" s="48">
        <v>48</v>
      </c>
      <c r="L1274" s="48">
        <v>1</v>
      </c>
      <c r="M1274" s="48">
        <v>48</v>
      </c>
      <c r="N1274" s="48">
        <v>1</v>
      </c>
      <c r="O1274">
        <v>1</v>
      </c>
      <c r="P1274" s="48">
        <v>0</v>
      </c>
      <c r="Q1274" s="49">
        <v>42724</v>
      </c>
      <c r="S1274" t="s">
        <v>2225</v>
      </c>
      <c r="T1274" t="s">
        <v>2226</v>
      </c>
      <c r="U1274" s="48" t="s">
        <v>2499</v>
      </c>
      <c r="V1274" s="47"/>
      <c r="AB1274">
        <v>0</v>
      </c>
      <c r="AD1274">
        <v>0</v>
      </c>
      <c r="AF1274">
        <v>0</v>
      </c>
      <c r="AG1274">
        <v>0</v>
      </c>
      <c r="AH1274">
        <v>0</v>
      </c>
      <c r="AI1274">
        <v>0</v>
      </c>
      <c r="AJ1274">
        <v>0</v>
      </c>
      <c r="AK1274">
        <v>0</v>
      </c>
      <c r="AM1274">
        <v>0</v>
      </c>
      <c r="AN1274">
        <v>1</v>
      </c>
      <c r="AO1274">
        <v>1</v>
      </c>
      <c r="AP1274">
        <v>0</v>
      </c>
      <c r="AQ1274">
        <v>0</v>
      </c>
      <c r="AR1274">
        <v>0</v>
      </c>
      <c r="AS1274">
        <v>0</v>
      </c>
      <c r="AT1274">
        <v>0</v>
      </c>
      <c r="AU1274">
        <v>0</v>
      </c>
      <c r="AV1274">
        <v>0</v>
      </c>
      <c r="BA1274">
        <v>0</v>
      </c>
      <c r="BD1274">
        <v>0</v>
      </c>
      <c r="BG1274">
        <v>0</v>
      </c>
      <c r="BJ1274">
        <v>0</v>
      </c>
      <c r="BM1274">
        <v>0</v>
      </c>
      <c r="BP1274">
        <v>0</v>
      </c>
      <c r="BQ1274" s="48" t="s">
        <v>2499</v>
      </c>
      <c r="BR1274" s="48" t="s">
        <v>4358</v>
      </c>
      <c r="BX1274" s="48">
        <v>0</v>
      </c>
      <c r="BY1274" s="48">
        <v>19</v>
      </c>
      <c r="BZ1274" s="48">
        <v>0</v>
      </c>
      <c r="CA1274" s="48">
        <v>0</v>
      </c>
      <c r="CB1274" s="49">
        <v>0</v>
      </c>
    </row>
    <row r="1275" spans="1:80" x14ac:dyDescent="0.25">
      <c r="A1275">
        <v>10001</v>
      </c>
      <c r="B1275" s="48" t="s">
        <v>4852</v>
      </c>
      <c r="C1275" s="48" t="s">
        <v>4853</v>
      </c>
      <c r="E1275" s="48" t="s">
        <v>12</v>
      </c>
      <c r="F1275" s="48">
        <v>14.8</v>
      </c>
      <c r="G1275" s="48">
        <v>0</v>
      </c>
      <c r="H1275" s="48">
        <v>14.8</v>
      </c>
      <c r="I1275" s="48">
        <v>14.8</v>
      </c>
      <c r="J1275" s="48">
        <v>1</v>
      </c>
      <c r="K1275" s="48">
        <v>14.8</v>
      </c>
      <c r="L1275" s="48">
        <v>1</v>
      </c>
      <c r="M1275" s="48">
        <v>14.8</v>
      </c>
      <c r="N1275" s="48">
        <v>1</v>
      </c>
      <c r="O1275">
        <v>1</v>
      </c>
      <c r="P1275" s="48">
        <v>0</v>
      </c>
      <c r="Q1275" s="49">
        <v>42418</v>
      </c>
      <c r="S1275" t="s">
        <v>2230</v>
      </c>
      <c r="T1275" t="s">
        <v>2231</v>
      </c>
      <c r="U1275" s="48" t="s">
        <v>1600</v>
      </c>
      <c r="V1275" s="47"/>
      <c r="AB1275">
        <v>0</v>
      </c>
      <c r="AD1275">
        <v>0</v>
      </c>
      <c r="AF1275">
        <v>0</v>
      </c>
      <c r="AG1275">
        <v>0</v>
      </c>
      <c r="AH1275">
        <v>0</v>
      </c>
      <c r="AI1275">
        <v>0</v>
      </c>
      <c r="AJ1275">
        <v>0</v>
      </c>
      <c r="AK1275">
        <v>0</v>
      </c>
      <c r="AM1275">
        <v>0</v>
      </c>
      <c r="AN1275">
        <v>1</v>
      </c>
      <c r="AO1275">
        <v>1</v>
      </c>
      <c r="AP1275">
        <v>0</v>
      </c>
      <c r="AQ1275">
        <v>0</v>
      </c>
      <c r="AR1275">
        <v>0</v>
      </c>
      <c r="AS1275">
        <v>0</v>
      </c>
      <c r="AT1275">
        <v>0</v>
      </c>
      <c r="AU1275">
        <v>0</v>
      </c>
      <c r="AV1275">
        <v>0</v>
      </c>
      <c r="BA1275">
        <v>0</v>
      </c>
      <c r="BD1275">
        <v>0</v>
      </c>
      <c r="BG1275">
        <v>0</v>
      </c>
      <c r="BJ1275">
        <v>0</v>
      </c>
      <c r="BM1275">
        <v>0</v>
      </c>
      <c r="BP1275">
        <v>0</v>
      </c>
      <c r="BQ1275" s="48" t="s">
        <v>1600</v>
      </c>
      <c r="BR1275" s="48" t="s">
        <v>4854</v>
      </c>
      <c r="BX1275" s="48">
        <v>0</v>
      </c>
      <c r="BY1275" s="48">
        <v>21</v>
      </c>
      <c r="BZ1275" s="48">
        <v>0</v>
      </c>
      <c r="CA1275" s="48">
        <v>0</v>
      </c>
      <c r="CB1275" s="49">
        <v>0</v>
      </c>
    </row>
    <row r="1276" spans="1:80" x14ac:dyDescent="0.25">
      <c r="A1276">
        <v>10001</v>
      </c>
      <c r="B1276" s="48" t="s">
        <v>2217</v>
      </c>
      <c r="C1276" s="48" t="s">
        <v>2218</v>
      </c>
      <c r="E1276" s="48" t="s">
        <v>1295</v>
      </c>
      <c r="F1276" s="48">
        <v>2.19</v>
      </c>
      <c r="G1276" s="48">
        <v>0</v>
      </c>
      <c r="H1276" s="48">
        <v>2.19</v>
      </c>
      <c r="I1276" s="48">
        <v>2.19</v>
      </c>
      <c r="J1276" s="48">
        <v>1</v>
      </c>
      <c r="K1276" s="48">
        <v>2.19</v>
      </c>
      <c r="L1276" s="48">
        <v>1</v>
      </c>
      <c r="M1276" s="48">
        <v>2.19</v>
      </c>
      <c r="N1276" s="48">
        <v>1</v>
      </c>
      <c r="O1276">
        <v>1</v>
      </c>
      <c r="P1276" s="48">
        <v>0</v>
      </c>
      <c r="Q1276" s="49">
        <v>42207</v>
      </c>
      <c r="S1276" t="s">
        <v>2214</v>
      </c>
      <c r="T1276" t="s">
        <v>2215</v>
      </c>
      <c r="U1276" s="48" t="s">
        <v>2219</v>
      </c>
      <c r="V1276" s="47"/>
      <c r="AB1276">
        <v>0</v>
      </c>
      <c r="AD1276">
        <v>0</v>
      </c>
      <c r="AF1276">
        <v>0</v>
      </c>
      <c r="AG1276">
        <v>0</v>
      </c>
      <c r="AH1276">
        <v>0</v>
      </c>
      <c r="AI1276">
        <v>0</v>
      </c>
      <c r="AJ1276">
        <v>0</v>
      </c>
      <c r="AK1276">
        <v>0</v>
      </c>
      <c r="AM1276">
        <v>0</v>
      </c>
      <c r="AN1276">
        <v>1</v>
      </c>
      <c r="AO1276">
        <v>1</v>
      </c>
      <c r="AP1276">
        <v>0</v>
      </c>
      <c r="AQ1276">
        <v>0</v>
      </c>
      <c r="AR1276">
        <v>0</v>
      </c>
      <c r="AS1276">
        <v>0</v>
      </c>
      <c r="AT1276">
        <v>0</v>
      </c>
      <c r="AU1276">
        <v>0</v>
      </c>
      <c r="AV1276">
        <v>0</v>
      </c>
      <c r="BA1276">
        <v>0</v>
      </c>
      <c r="BD1276">
        <v>0</v>
      </c>
      <c r="BG1276">
        <v>0</v>
      </c>
      <c r="BJ1276">
        <v>0</v>
      </c>
      <c r="BM1276">
        <v>0</v>
      </c>
      <c r="BP1276">
        <v>0</v>
      </c>
      <c r="BQ1276" s="48" t="s">
        <v>2220</v>
      </c>
      <c r="BR1276" s="48" t="s">
        <v>2221</v>
      </c>
      <c r="BS1276" s="48" t="s">
        <v>2219</v>
      </c>
      <c r="BT1276" s="48" t="s">
        <v>2222</v>
      </c>
      <c r="BX1276" s="48">
        <v>0</v>
      </c>
      <c r="BY1276" s="48">
        <v>0</v>
      </c>
      <c r="BZ1276" s="48">
        <v>0</v>
      </c>
      <c r="CA1276" s="48">
        <v>0</v>
      </c>
      <c r="CB1276" s="49"/>
    </row>
    <row r="1277" spans="1:80" x14ac:dyDescent="0.25">
      <c r="A1277">
        <v>10001</v>
      </c>
      <c r="B1277" s="48" t="s">
        <v>2228</v>
      </c>
      <c r="C1277" s="48" t="s">
        <v>2229</v>
      </c>
      <c r="E1277" s="48" t="s">
        <v>1295</v>
      </c>
      <c r="F1277" s="48">
        <v>5.58</v>
      </c>
      <c r="G1277" s="48">
        <v>0</v>
      </c>
      <c r="H1277" s="48">
        <v>5.58</v>
      </c>
      <c r="I1277" s="48">
        <v>5.58</v>
      </c>
      <c r="J1277" s="48">
        <v>1</v>
      </c>
      <c r="K1277" s="48">
        <v>5.58</v>
      </c>
      <c r="L1277" s="48">
        <v>1</v>
      </c>
      <c r="M1277" s="48">
        <v>5.58</v>
      </c>
      <c r="N1277" s="48">
        <v>1</v>
      </c>
      <c r="O1277">
        <v>1</v>
      </c>
      <c r="P1277" s="48">
        <v>0</v>
      </c>
      <c r="Q1277" s="49">
        <v>41234</v>
      </c>
      <c r="S1277" t="s">
        <v>2230</v>
      </c>
      <c r="T1277" t="s">
        <v>2231</v>
      </c>
      <c r="U1277" s="48" t="s">
        <v>2220</v>
      </c>
      <c r="V1277" s="47"/>
      <c r="AB1277">
        <v>0</v>
      </c>
      <c r="AD1277">
        <v>0</v>
      </c>
      <c r="AF1277">
        <v>0</v>
      </c>
      <c r="AG1277">
        <v>0</v>
      </c>
      <c r="AH1277">
        <v>0</v>
      </c>
      <c r="AI1277">
        <v>0</v>
      </c>
      <c r="AJ1277">
        <v>0</v>
      </c>
      <c r="AK1277">
        <v>0</v>
      </c>
      <c r="AM1277">
        <v>0</v>
      </c>
      <c r="AN1277">
        <v>1</v>
      </c>
      <c r="AO1277">
        <v>1</v>
      </c>
      <c r="AP1277">
        <v>0</v>
      </c>
      <c r="AQ1277">
        <v>0</v>
      </c>
      <c r="AR1277">
        <v>0</v>
      </c>
      <c r="AS1277">
        <v>0</v>
      </c>
      <c r="AT1277">
        <v>0</v>
      </c>
      <c r="AU1277">
        <v>0</v>
      </c>
      <c r="AV1277">
        <v>0</v>
      </c>
      <c r="BA1277">
        <v>0</v>
      </c>
      <c r="BD1277">
        <v>0</v>
      </c>
      <c r="BG1277">
        <v>0</v>
      </c>
      <c r="BJ1277">
        <v>0</v>
      </c>
      <c r="BM1277">
        <v>0</v>
      </c>
      <c r="BP1277">
        <v>0</v>
      </c>
      <c r="BQ1277" s="48" t="s">
        <v>2220</v>
      </c>
      <c r="BR1277" s="48" t="s">
        <v>2232</v>
      </c>
      <c r="BS1277" s="48" t="s">
        <v>2219</v>
      </c>
      <c r="BT1277" s="48" t="s">
        <v>2233</v>
      </c>
      <c r="BX1277" s="48">
        <v>0</v>
      </c>
      <c r="BY1277" s="48">
        <v>15</v>
      </c>
      <c r="BZ1277" s="48">
        <v>0</v>
      </c>
      <c r="CA1277" s="48">
        <v>0</v>
      </c>
      <c r="CB1277" s="49"/>
    </row>
    <row r="1278" spans="1:80" x14ac:dyDescent="0.25">
      <c r="A1278">
        <v>10001</v>
      </c>
      <c r="B1278" s="48" t="s">
        <v>2342</v>
      </c>
      <c r="C1278" s="48" t="s">
        <v>2343</v>
      </c>
      <c r="E1278" s="48" t="s">
        <v>1295</v>
      </c>
      <c r="F1278" s="48">
        <v>11</v>
      </c>
      <c r="G1278" s="48">
        <v>0</v>
      </c>
      <c r="H1278" s="48">
        <v>11</v>
      </c>
      <c r="I1278" s="48">
        <v>11</v>
      </c>
      <c r="J1278" s="48">
        <v>1</v>
      </c>
      <c r="K1278" s="48">
        <v>11</v>
      </c>
      <c r="L1278" s="48">
        <v>1</v>
      </c>
      <c r="M1278" s="48">
        <v>11</v>
      </c>
      <c r="N1278" s="48">
        <v>1</v>
      </c>
      <c r="O1278">
        <v>1</v>
      </c>
      <c r="P1278" s="48">
        <v>0</v>
      </c>
      <c r="Q1278" s="49">
        <v>42535</v>
      </c>
      <c r="S1278" t="s">
        <v>1598</v>
      </c>
      <c r="T1278" t="s">
        <v>1599</v>
      </c>
      <c r="U1278" s="48" t="s">
        <v>1600</v>
      </c>
      <c r="V1278" s="47"/>
      <c r="AB1278">
        <v>0</v>
      </c>
      <c r="AD1278">
        <v>0</v>
      </c>
      <c r="AF1278">
        <v>0</v>
      </c>
      <c r="AG1278">
        <v>0</v>
      </c>
      <c r="AH1278">
        <v>0</v>
      </c>
      <c r="AI1278">
        <v>0</v>
      </c>
      <c r="AJ1278">
        <v>0</v>
      </c>
      <c r="AK1278">
        <v>0</v>
      </c>
      <c r="AM1278">
        <v>0</v>
      </c>
      <c r="AN1278">
        <v>1</v>
      </c>
      <c r="AO1278">
        <v>1</v>
      </c>
      <c r="AP1278">
        <v>0</v>
      </c>
      <c r="AQ1278">
        <v>0</v>
      </c>
      <c r="AR1278">
        <v>0</v>
      </c>
      <c r="AS1278">
        <v>0</v>
      </c>
      <c r="AT1278">
        <v>0</v>
      </c>
      <c r="AU1278">
        <v>0</v>
      </c>
      <c r="AV1278">
        <v>0</v>
      </c>
      <c r="BA1278">
        <v>0</v>
      </c>
      <c r="BD1278">
        <v>0</v>
      </c>
      <c r="BG1278">
        <v>0</v>
      </c>
      <c r="BJ1278">
        <v>0</v>
      </c>
      <c r="BM1278">
        <v>0</v>
      </c>
      <c r="BP1278">
        <v>0</v>
      </c>
      <c r="BQ1278" s="48" t="s">
        <v>1600</v>
      </c>
      <c r="BR1278" s="48" t="s">
        <v>2344</v>
      </c>
      <c r="BX1278" s="48">
        <v>0</v>
      </c>
      <c r="BY1278" s="48">
        <v>21</v>
      </c>
      <c r="BZ1278" s="48">
        <v>0</v>
      </c>
      <c r="CA1278" s="48">
        <v>0</v>
      </c>
      <c r="CB1278" s="49"/>
    </row>
    <row r="1279" spans="1:80" x14ac:dyDescent="0.25">
      <c r="A1279">
        <v>10001</v>
      </c>
      <c r="B1279" s="48" t="s">
        <v>3854</v>
      </c>
      <c r="C1279" s="48" t="s">
        <v>3855</v>
      </c>
      <c r="E1279" s="48" t="s">
        <v>1295</v>
      </c>
      <c r="F1279" s="48">
        <v>8.48</v>
      </c>
      <c r="G1279" s="48">
        <v>0</v>
      </c>
      <c r="H1279" s="48">
        <v>8.48</v>
      </c>
      <c r="I1279" s="48">
        <v>8.48</v>
      </c>
      <c r="J1279" s="48">
        <v>1</v>
      </c>
      <c r="K1279" s="48">
        <v>8.48</v>
      </c>
      <c r="L1279" s="48">
        <v>1</v>
      </c>
      <c r="M1279" s="48">
        <v>8.48</v>
      </c>
      <c r="N1279" s="48">
        <v>1</v>
      </c>
      <c r="O1279">
        <v>1</v>
      </c>
      <c r="P1279" s="48">
        <v>0</v>
      </c>
      <c r="Q1279" s="49">
        <v>42578</v>
      </c>
      <c r="S1279" t="s">
        <v>2214</v>
      </c>
      <c r="T1279" t="s">
        <v>2215</v>
      </c>
      <c r="U1279" s="48" t="s">
        <v>2220</v>
      </c>
      <c r="V1279" s="47"/>
      <c r="AB1279">
        <v>0</v>
      </c>
      <c r="AD1279">
        <v>0</v>
      </c>
      <c r="AF1279">
        <v>0</v>
      </c>
      <c r="AG1279">
        <v>0</v>
      </c>
      <c r="AH1279">
        <v>0</v>
      </c>
      <c r="AI1279">
        <v>0</v>
      </c>
      <c r="AJ1279">
        <v>0</v>
      </c>
      <c r="AK1279">
        <v>0</v>
      </c>
      <c r="AM1279">
        <v>0</v>
      </c>
      <c r="AN1279">
        <v>1</v>
      </c>
      <c r="AO1279">
        <v>1</v>
      </c>
      <c r="AP1279">
        <v>0</v>
      </c>
      <c r="AQ1279">
        <v>0</v>
      </c>
      <c r="AR1279">
        <v>0</v>
      </c>
      <c r="AS1279">
        <v>0</v>
      </c>
      <c r="AT1279">
        <v>0</v>
      </c>
      <c r="AU1279">
        <v>0</v>
      </c>
      <c r="AV1279">
        <v>0</v>
      </c>
      <c r="BA1279">
        <v>0</v>
      </c>
      <c r="BD1279">
        <v>0</v>
      </c>
      <c r="BG1279">
        <v>0</v>
      </c>
      <c r="BJ1279">
        <v>0</v>
      </c>
      <c r="BM1279">
        <v>0</v>
      </c>
      <c r="BP1279">
        <v>0</v>
      </c>
      <c r="BQ1279" s="48" t="s">
        <v>2220</v>
      </c>
      <c r="BR1279" s="48" t="s">
        <v>3856</v>
      </c>
      <c r="BX1279" s="48">
        <v>0</v>
      </c>
      <c r="BY1279" s="48">
        <v>21</v>
      </c>
      <c r="BZ1279" s="48">
        <v>0</v>
      </c>
      <c r="CA1279" s="48">
        <v>0</v>
      </c>
      <c r="CB1279" s="49"/>
    </row>
    <row r="1280" spans="1:80" x14ac:dyDescent="0.25">
      <c r="A1280">
        <v>10001</v>
      </c>
      <c r="B1280" s="48" t="s">
        <v>3842</v>
      </c>
      <c r="C1280" s="48" t="s">
        <v>3843</v>
      </c>
      <c r="E1280" s="48" t="s">
        <v>1295</v>
      </c>
      <c r="F1280" s="48">
        <v>0</v>
      </c>
      <c r="G1280" s="48">
        <v>0</v>
      </c>
      <c r="H1280" s="48">
        <v>0</v>
      </c>
      <c r="I1280" s="48">
        <v>0</v>
      </c>
      <c r="J1280" s="48">
        <v>1</v>
      </c>
      <c r="K1280" s="48">
        <v>0</v>
      </c>
      <c r="L1280" s="48">
        <v>1</v>
      </c>
      <c r="M1280" s="48">
        <v>0</v>
      </c>
      <c r="N1280" s="48">
        <v>1</v>
      </c>
      <c r="O1280">
        <v>1</v>
      </c>
      <c r="P1280" s="48">
        <v>0</v>
      </c>
      <c r="Q1280" s="49">
        <v>41942</v>
      </c>
      <c r="S1280" t="s">
        <v>1753</v>
      </c>
      <c r="T1280" t="s">
        <v>1754</v>
      </c>
      <c r="V1280" s="47"/>
      <c r="AB1280">
        <v>0</v>
      </c>
      <c r="AD1280">
        <v>0</v>
      </c>
      <c r="AF1280">
        <v>0</v>
      </c>
      <c r="AG1280">
        <v>0</v>
      </c>
      <c r="AH1280">
        <v>0</v>
      </c>
      <c r="AI1280">
        <v>0</v>
      </c>
      <c r="AJ1280">
        <v>0</v>
      </c>
      <c r="AK1280">
        <v>0</v>
      </c>
      <c r="AM1280">
        <v>0</v>
      </c>
      <c r="AN1280">
        <v>1</v>
      </c>
      <c r="AO1280">
        <v>1</v>
      </c>
      <c r="AP1280">
        <v>0</v>
      </c>
      <c r="AQ1280">
        <v>0</v>
      </c>
      <c r="AR1280">
        <v>0</v>
      </c>
      <c r="AS1280">
        <v>0</v>
      </c>
      <c r="AT1280">
        <v>0</v>
      </c>
      <c r="AU1280">
        <v>0</v>
      </c>
      <c r="AV1280">
        <v>0</v>
      </c>
      <c r="BA1280">
        <v>0</v>
      </c>
      <c r="BD1280">
        <v>0</v>
      </c>
      <c r="BG1280">
        <v>0</v>
      </c>
      <c r="BJ1280">
        <v>0</v>
      </c>
      <c r="BM1280">
        <v>0</v>
      </c>
      <c r="BP1280">
        <v>0</v>
      </c>
      <c r="BQ1280" s="48" t="s">
        <v>1600</v>
      </c>
      <c r="BR1280" s="48" t="s">
        <v>2344</v>
      </c>
      <c r="BX1280" s="48">
        <v>0</v>
      </c>
      <c r="BY1280" s="48">
        <v>21</v>
      </c>
      <c r="BZ1280" s="48">
        <v>0</v>
      </c>
      <c r="CA1280" s="48">
        <v>0</v>
      </c>
      <c r="CB1280" s="49"/>
    </row>
    <row r="1281" spans="1:80" x14ac:dyDescent="0.25">
      <c r="A1281">
        <v>10001</v>
      </c>
      <c r="B1281" s="48" t="s">
        <v>7233</v>
      </c>
      <c r="C1281" s="48" t="s">
        <v>7234</v>
      </c>
      <c r="D1281" t="s">
        <v>7235</v>
      </c>
      <c r="E1281" s="48" t="s">
        <v>1295</v>
      </c>
      <c r="F1281" s="48">
        <v>7.13</v>
      </c>
      <c r="G1281" s="48">
        <v>44.8</v>
      </c>
      <c r="H1281" s="48">
        <v>3.94</v>
      </c>
      <c r="I1281" s="48">
        <v>3.94</v>
      </c>
      <c r="J1281" s="48">
        <v>1</v>
      </c>
      <c r="K1281" s="48">
        <v>3.94</v>
      </c>
      <c r="L1281" s="48">
        <v>1</v>
      </c>
      <c r="M1281" s="48">
        <v>3.94</v>
      </c>
      <c r="N1281" s="48">
        <v>1</v>
      </c>
      <c r="O1281">
        <v>1</v>
      </c>
      <c r="P1281" s="48">
        <v>0</v>
      </c>
      <c r="Q1281" s="49">
        <v>42396</v>
      </c>
      <c r="S1281" t="s">
        <v>1598</v>
      </c>
      <c r="T1281" t="s">
        <v>1599</v>
      </c>
      <c r="U1281" s="48" t="s">
        <v>2157</v>
      </c>
      <c r="V1281" s="47"/>
      <c r="AB1281">
        <v>0</v>
      </c>
      <c r="AD1281">
        <v>0</v>
      </c>
      <c r="AF1281">
        <v>0</v>
      </c>
      <c r="AG1281">
        <v>0</v>
      </c>
      <c r="AH1281">
        <v>0</v>
      </c>
      <c r="AI1281">
        <v>0</v>
      </c>
      <c r="AJ1281">
        <v>0</v>
      </c>
      <c r="AK1281">
        <v>0</v>
      </c>
      <c r="AM1281">
        <v>0</v>
      </c>
      <c r="AN1281">
        <v>1</v>
      </c>
      <c r="AO1281">
        <v>1</v>
      </c>
      <c r="AP1281">
        <v>0</v>
      </c>
      <c r="AQ1281">
        <v>0</v>
      </c>
      <c r="AR1281">
        <v>0</v>
      </c>
      <c r="AS1281">
        <v>0</v>
      </c>
      <c r="AT1281">
        <v>0</v>
      </c>
      <c r="AU1281">
        <v>0</v>
      </c>
      <c r="AV1281">
        <v>0</v>
      </c>
      <c r="BA1281">
        <v>0</v>
      </c>
      <c r="BD1281">
        <v>0</v>
      </c>
      <c r="BG1281">
        <v>0</v>
      </c>
      <c r="BJ1281">
        <v>0</v>
      </c>
      <c r="BM1281">
        <v>0</v>
      </c>
      <c r="BP1281">
        <v>0</v>
      </c>
      <c r="BQ1281" s="48" t="s">
        <v>2157</v>
      </c>
      <c r="BR1281" s="48" t="s">
        <v>7236</v>
      </c>
      <c r="BS1281" s="48" t="s">
        <v>701</v>
      </c>
      <c r="BT1281" s="48" t="s">
        <v>7237</v>
      </c>
      <c r="BX1281" s="48">
        <v>0</v>
      </c>
      <c r="BY1281" s="48">
        <v>21</v>
      </c>
      <c r="BZ1281" s="48">
        <v>0</v>
      </c>
      <c r="CA1281" s="48">
        <v>0</v>
      </c>
      <c r="CB1281" s="49"/>
    </row>
    <row r="1282" spans="1:80" x14ac:dyDescent="0.25">
      <c r="A1282">
        <v>10001</v>
      </c>
      <c r="B1282" s="48" t="s">
        <v>2234</v>
      </c>
      <c r="C1282" s="48" t="s">
        <v>2235</v>
      </c>
      <c r="E1282" s="48" t="s">
        <v>1295</v>
      </c>
      <c r="F1282" s="48">
        <v>3.94</v>
      </c>
      <c r="G1282" s="48">
        <v>0</v>
      </c>
      <c r="H1282" s="48">
        <v>3.94</v>
      </c>
      <c r="I1282" s="48">
        <v>3.94</v>
      </c>
      <c r="J1282" s="48">
        <v>1</v>
      </c>
      <c r="K1282" s="48">
        <v>3.94</v>
      </c>
      <c r="L1282" s="48">
        <v>1</v>
      </c>
      <c r="M1282" s="48">
        <v>3.94</v>
      </c>
      <c r="N1282" s="48">
        <v>1</v>
      </c>
      <c r="O1282">
        <v>1</v>
      </c>
      <c r="P1282" s="48">
        <v>0</v>
      </c>
      <c r="Q1282" s="49">
        <v>41655</v>
      </c>
      <c r="S1282" t="s">
        <v>2214</v>
      </c>
      <c r="T1282" t="s">
        <v>2215</v>
      </c>
      <c r="U1282" s="48" t="s">
        <v>2220</v>
      </c>
      <c r="V1282" s="47"/>
      <c r="AB1282">
        <v>0</v>
      </c>
      <c r="AD1282">
        <v>0</v>
      </c>
      <c r="AF1282">
        <v>0</v>
      </c>
      <c r="AG1282">
        <v>0</v>
      </c>
      <c r="AH1282">
        <v>0</v>
      </c>
      <c r="AI1282">
        <v>0</v>
      </c>
      <c r="AJ1282">
        <v>0</v>
      </c>
      <c r="AK1282">
        <v>0</v>
      </c>
      <c r="AM1282">
        <v>0</v>
      </c>
      <c r="AN1282">
        <v>1</v>
      </c>
      <c r="AO1282">
        <v>1</v>
      </c>
      <c r="AP1282">
        <v>0</v>
      </c>
      <c r="AQ1282">
        <v>0</v>
      </c>
      <c r="AR1282">
        <v>0</v>
      </c>
      <c r="AS1282">
        <v>0</v>
      </c>
      <c r="AT1282">
        <v>0</v>
      </c>
      <c r="AU1282">
        <v>0</v>
      </c>
      <c r="AV1282">
        <v>0</v>
      </c>
      <c r="BA1282">
        <v>0</v>
      </c>
      <c r="BD1282">
        <v>0</v>
      </c>
      <c r="BG1282">
        <v>0</v>
      </c>
      <c r="BJ1282">
        <v>0</v>
      </c>
      <c r="BM1282">
        <v>0</v>
      </c>
      <c r="BP1282">
        <v>0</v>
      </c>
      <c r="BQ1282" s="48" t="s">
        <v>2220</v>
      </c>
      <c r="BR1282" s="48" t="s">
        <v>2236</v>
      </c>
      <c r="BX1282" s="48">
        <v>0</v>
      </c>
      <c r="BY1282" s="48">
        <v>0</v>
      </c>
      <c r="BZ1282" s="48">
        <v>0</v>
      </c>
      <c r="CA1282" s="48">
        <v>0</v>
      </c>
      <c r="CB1282" s="49"/>
    </row>
    <row r="1283" spans="1:80" x14ac:dyDescent="0.25">
      <c r="A1283">
        <v>10001</v>
      </c>
      <c r="B1283" s="48" t="s">
        <v>2237</v>
      </c>
      <c r="C1283" s="48" t="s">
        <v>2238</v>
      </c>
      <c r="E1283" s="48" t="s">
        <v>1295</v>
      </c>
      <c r="F1283" s="48">
        <v>2.13</v>
      </c>
      <c r="G1283" s="48">
        <v>0</v>
      </c>
      <c r="H1283" s="48">
        <v>2.13</v>
      </c>
      <c r="I1283" s="48">
        <v>2.13</v>
      </c>
      <c r="J1283" s="48">
        <v>1</v>
      </c>
      <c r="K1283" s="48">
        <v>2.13</v>
      </c>
      <c r="L1283" s="48">
        <v>1</v>
      </c>
      <c r="M1283" s="48">
        <v>2.13</v>
      </c>
      <c r="N1283" s="48">
        <v>1</v>
      </c>
      <c r="O1283">
        <v>1</v>
      </c>
      <c r="P1283" s="48">
        <v>0</v>
      </c>
      <c r="Q1283" s="49">
        <v>42578</v>
      </c>
      <c r="S1283" t="s">
        <v>2214</v>
      </c>
      <c r="T1283" t="s">
        <v>2215</v>
      </c>
      <c r="U1283" s="48" t="s">
        <v>2219</v>
      </c>
      <c r="V1283" s="47"/>
      <c r="AB1283">
        <v>0</v>
      </c>
      <c r="AD1283">
        <v>0</v>
      </c>
      <c r="AF1283">
        <v>0</v>
      </c>
      <c r="AG1283">
        <v>0</v>
      </c>
      <c r="AH1283">
        <v>0</v>
      </c>
      <c r="AI1283">
        <v>0</v>
      </c>
      <c r="AJ1283">
        <v>0</v>
      </c>
      <c r="AK1283">
        <v>0</v>
      </c>
      <c r="AM1283">
        <v>0</v>
      </c>
      <c r="AN1283">
        <v>1</v>
      </c>
      <c r="AO1283">
        <v>1</v>
      </c>
      <c r="AP1283">
        <v>0</v>
      </c>
      <c r="AQ1283">
        <v>0</v>
      </c>
      <c r="AR1283">
        <v>0</v>
      </c>
      <c r="AS1283">
        <v>0</v>
      </c>
      <c r="AT1283">
        <v>0</v>
      </c>
      <c r="AU1283">
        <v>0</v>
      </c>
      <c r="AV1283">
        <v>0</v>
      </c>
      <c r="BA1283">
        <v>0</v>
      </c>
      <c r="BD1283">
        <v>0</v>
      </c>
      <c r="BG1283">
        <v>0</v>
      </c>
      <c r="BJ1283">
        <v>0</v>
      </c>
      <c r="BM1283">
        <v>0</v>
      </c>
      <c r="BP1283">
        <v>0</v>
      </c>
      <c r="BQ1283" s="48" t="s">
        <v>2220</v>
      </c>
      <c r="BR1283" s="48" t="s">
        <v>2239</v>
      </c>
      <c r="BS1283" s="48" t="s">
        <v>2219</v>
      </c>
      <c r="BT1283" s="48" t="s">
        <v>2240</v>
      </c>
      <c r="BU1283" s="48" t="s">
        <v>2241</v>
      </c>
      <c r="BV1283" t="s">
        <v>2242</v>
      </c>
      <c r="BX1283" s="48">
        <v>0</v>
      </c>
      <c r="BY1283" s="48">
        <v>15</v>
      </c>
      <c r="BZ1283" s="48">
        <v>0</v>
      </c>
      <c r="CA1283" s="48">
        <v>0</v>
      </c>
      <c r="CB1283" s="49"/>
    </row>
    <row r="1284" spans="1:80" x14ac:dyDescent="0.25">
      <c r="A1284">
        <v>10001</v>
      </c>
      <c r="B1284" s="48" t="s">
        <v>2339</v>
      </c>
      <c r="C1284" s="48" t="s">
        <v>2340</v>
      </c>
      <c r="E1284" s="48" t="s">
        <v>12</v>
      </c>
      <c r="F1284" s="48">
        <v>2.2999999999999998</v>
      </c>
      <c r="G1284" s="48">
        <v>0</v>
      </c>
      <c r="H1284" s="48">
        <v>2.2999999999999998</v>
      </c>
      <c r="I1284" s="48">
        <v>2.2999999999999998</v>
      </c>
      <c r="J1284" s="48">
        <v>1</v>
      </c>
      <c r="K1284" s="48">
        <v>2.2999999999999998</v>
      </c>
      <c r="L1284" s="48">
        <v>1</v>
      </c>
      <c r="M1284" s="48">
        <v>2.2999999999999998</v>
      </c>
      <c r="N1284" s="48">
        <v>1</v>
      </c>
      <c r="O1284">
        <v>1</v>
      </c>
      <c r="P1284" s="48">
        <v>0</v>
      </c>
      <c r="Q1284" s="49">
        <v>42207</v>
      </c>
      <c r="S1284" t="s">
        <v>1926</v>
      </c>
      <c r="T1284" t="s">
        <v>1927</v>
      </c>
      <c r="U1284" s="48" t="s">
        <v>2219</v>
      </c>
      <c r="V1284" s="47"/>
      <c r="AB1284">
        <v>0</v>
      </c>
      <c r="AD1284">
        <v>0</v>
      </c>
      <c r="AF1284">
        <v>0</v>
      </c>
      <c r="AG1284">
        <v>0</v>
      </c>
      <c r="AH1284">
        <v>0</v>
      </c>
      <c r="AI1284">
        <v>0</v>
      </c>
      <c r="AJ1284">
        <v>0</v>
      </c>
      <c r="AK1284">
        <v>0</v>
      </c>
      <c r="AM1284">
        <v>0</v>
      </c>
      <c r="AN1284">
        <v>1</v>
      </c>
      <c r="AO1284">
        <v>1</v>
      </c>
      <c r="AP1284">
        <v>0</v>
      </c>
      <c r="AQ1284">
        <v>0</v>
      </c>
      <c r="AR1284">
        <v>0</v>
      </c>
      <c r="AS1284">
        <v>0</v>
      </c>
      <c r="AT1284">
        <v>0</v>
      </c>
      <c r="AU1284">
        <v>0</v>
      </c>
      <c r="AV1284">
        <v>0</v>
      </c>
      <c r="BA1284">
        <v>0</v>
      </c>
      <c r="BD1284">
        <v>0</v>
      </c>
      <c r="BG1284">
        <v>0</v>
      </c>
      <c r="BJ1284">
        <v>0</v>
      </c>
      <c r="BM1284">
        <v>0</v>
      </c>
      <c r="BP1284">
        <v>0</v>
      </c>
      <c r="BQ1284" s="48" t="s">
        <v>2219</v>
      </c>
      <c r="BR1284" s="48" t="s">
        <v>2341</v>
      </c>
      <c r="BX1284" s="48">
        <v>0</v>
      </c>
      <c r="BY1284" s="48">
        <v>15</v>
      </c>
      <c r="BZ1284" s="48">
        <v>0</v>
      </c>
      <c r="CA1284" s="48">
        <v>0</v>
      </c>
      <c r="CB1284" s="49"/>
    </row>
    <row r="1285" spans="1:80" x14ac:dyDescent="0.25">
      <c r="A1285">
        <v>10001</v>
      </c>
      <c r="B1285" s="48" t="s">
        <v>2223</v>
      </c>
      <c r="C1285" s="48" t="s">
        <v>2224</v>
      </c>
      <c r="E1285" s="48" t="s">
        <v>1295</v>
      </c>
      <c r="F1285" s="48">
        <v>7.25</v>
      </c>
      <c r="G1285" s="48">
        <v>10</v>
      </c>
      <c r="H1285" s="48">
        <v>6.53</v>
      </c>
      <c r="I1285" s="48">
        <v>6.53</v>
      </c>
      <c r="J1285" s="48">
        <v>1</v>
      </c>
      <c r="K1285" s="48">
        <v>6.53</v>
      </c>
      <c r="L1285" s="48">
        <v>1</v>
      </c>
      <c r="M1285" s="48">
        <v>6.53</v>
      </c>
      <c r="N1285" s="48">
        <v>1</v>
      </c>
      <c r="O1285">
        <v>1</v>
      </c>
      <c r="P1285" s="48">
        <v>0</v>
      </c>
      <c r="Q1285" s="49">
        <v>42305</v>
      </c>
      <c r="S1285" t="s">
        <v>2225</v>
      </c>
      <c r="T1285" t="s">
        <v>2226</v>
      </c>
      <c r="U1285" s="48" t="s">
        <v>1605</v>
      </c>
      <c r="V1285" s="47"/>
      <c r="AB1285">
        <v>0</v>
      </c>
      <c r="AD1285">
        <v>0</v>
      </c>
      <c r="AF1285">
        <v>0</v>
      </c>
      <c r="AG1285">
        <v>0</v>
      </c>
      <c r="AH1285">
        <v>0</v>
      </c>
      <c r="AI1285">
        <v>0</v>
      </c>
      <c r="AJ1285">
        <v>0</v>
      </c>
      <c r="AK1285">
        <v>0</v>
      </c>
      <c r="AM1285">
        <v>0</v>
      </c>
      <c r="AN1285">
        <v>1</v>
      </c>
      <c r="AO1285">
        <v>1</v>
      </c>
      <c r="AP1285">
        <v>0</v>
      </c>
      <c r="AQ1285">
        <v>0</v>
      </c>
      <c r="AR1285">
        <v>0</v>
      </c>
      <c r="AS1285">
        <v>0</v>
      </c>
      <c r="AT1285">
        <v>0</v>
      </c>
      <c r="AU1285">
        <v>0</v>
      </c>
      <c r="AV1285">
        <v>0</v>
      </c>
      <c r="BA1285">
        <v>0</v>
      </c>
      <c r="BD1285">
        <v>0</v>
      </c>
      <c r="BG1285">
        <v>0</v>
      </c>
      <c r="BJ1285">
        <v>0</v>
      </c>
      <c r="BM1285">
        <v>0</v>
      </c>
      <c r="BP1285">
        <v>0</v>
      </c>
      <c r="BQ1285" s="48" t="s">
        <v>1605</v>
      </c>
      <c r="BR1285" s="48" t="s">
        <v>2227</v>
      </c>
      <c r="BX1285" s="48">
        <v>0</v>
      </c>
      <c r="BY1285" s="48">
        <v>0</v>
      </c>
      <c r="BZ1285" s="48">
        <v>0</v>
      </c>
      <c r="CA1285" s="48">
        <v>0</v>
      </c>
      <c r="CB1285" s="49"/>
    </row>
    <row r="1286" spans="1:80" x14ac:dyDescent="0.25">
      <c r="A1286">
        <v>10001</v>
      </c>
      <c r="B1286" s="48" t="s">
        <v>3486</v>
      </c>
      <c r="C1286" s="48" t="s">
        <v>3487</v>
      </c>
      <c r="E1286" s="48" t="s">
        <v>1295</v>
      </c>
      <c r="F1286" s="48">
        <v>11.7</v>
      </c>
      <c r="G1286" s="48">
        <v>0</v>
      </c>
      <c r="H1286" s="48">
        <v>11.7</v>
      </c>
      <c r="I1286" s="48">
        <v>11.7</v>
      </c>
      <c r="J1286" s="48">
        <v>1</v>
      </c>
      <c r="K1286" s="48">
        <v>11.7</v>
      </c>
      <c r="L1286" s="48">
        <v>1</v>
      </c>
      <c r="M1286" s="48">
        <v>11.7</v>
      </c>
      <c r="N1286" s="48">
        <v>1</v>
      </c>
      <c r="O1286">
        <v>1</v>
      </c>
      <c r="P1286" s="48">
        <v>0</v>
      </c>
      <c r="Q1286" s="49">
        <v>42878</v>
      </c>
      <c r="S1286" t="s">
        <v>1753</v>
      </c>
      <c r="T1286" t="s">
        <v>1754</v>
      </c>
      <c r="U1286" s="48" t="s">
        <v>1600</v>
      </c>
      <c r="V1286" s="47"/>
      <c r="AB1286">
        <v>0</v>
      </c>
      <c r="AD1286">
        <v>0</v>
      </c>
      <c r="AF1286">
        <v>0</v>
      </c>
      <c r="AG1286">
        <v>0</v>
      </c>
      <c r="AH1286">
        <v>0</v>
      </c>
      <c r="AI1286">
        <v>0</v>
      </c>
      <c r="AJ1286">
        <v>0</v>
      </c>
      <c r="AK1286">
        <v>0</v>
      </c>
      <c r="AM1286">
        <v>0</v>
      </c>
      <c r="AN1286">
        <v>1</v>
      </c>
      <c r="AO1286">
        <v>1</v>
      </c>
      <c r="AP1286">
        <v>0</v>
      </c>
      <c r="AQ1286">
        <v>0</v>
      </c>
      <c r="AR1286">
        <v>0</v>
      </c>
      <c r="AS1286">
        <v>0</v>
      </c>
      <c r="AT1286">
        <v>0</v>
      </c>
      <c r="AU1286">
        <v>0</v>
      </c>
      <c r="AV1286">
        <v>0</v>
      </c>
      <c r="BA1286">
        <v>0</v>
      </c>
      <c r="BD1286">
        <v>0</v>
      </c>
      <c r="BG1286">
        <v>0</v>
      </c>
      <c r="BJ1286">
        <v>0</v>
      </c>
      <c r="BM1286">
        <v>0</v>
      </c>
      <c r="BP1286">
        <v>0</v>
      </c>
      <c r="BQ1286" s="48" t="s">
        <v>1600</v>
      </c>
      <c r="BR1286" s="48" t="s">
        <v>3488</v>
      </c>
      <c r="BS1286" s="48" t="s">
        <v>1600</v>
      </c>
      <c r="BT1286" s="48" t="s">
        <v>3488</v>
      </c>
      <c r="BX1286" s="48">
        <v>0</v>
      </c>
      <c r="BY1286" s="48">
        <v>15</v>
      </c>
      <c r="BZ1286" s="48">
        <v>0</v>
      </c>
      <c r="CA1286" s="48">
        <v>0</v>
      </c>
      <c r="CB1286" s="49"/>
    </row>
    <row r="1287" spans="1:80" customFormat="1" ht="12.75" x14ac:dyDescent="0.2">
      <c r="A1287">
        <v>10001</v>
      </c>
      <c r="B1287" t="s">
        <v>4662</v>
      </c>
      <c r="C1287" t="s">
        <v>4663</v>
      </c>
      <c r="D1287" t="s">
        <v>4664</v>
      </c>
      <c r="E1287" t="s">
        <v>12</v>
      </c>
      <c r="F1287">
        <v>3.05</v>
      </c>
      <c r="G1287">
        <v>0</v>
      </c>
      <c r="H1287">
        <v>3.05</v>
      </c>
      <c r="I1287">
        <v>3.05</v>
      </c>
      <c r="J1287">
        <v>1</v>
      </c>
      <c r="K1287">
        <v>3.05</v>
      </c>
      <c r="L1287">
        <v>1</v>
      </c>
      <c r="M1287">
        <v>3.05</v>
      </c>
      <c r="N1287">
        <v>1</v>
      </c>
      <c r="O1287">
        <v>1</v>
      </c>
      <c r="P1287">
        <v>0</v>
      </c>
      <c r="Q1287" s="47">
        <v>42576</v>
      </c>
      <c r="S1287" t="s">
        <v>1626</v>
      </c>
      <c r="T1287" t="s">
        <v>1627</v>
      </c>
      <c r="U1287" t="s">
        <v>1637</v>
      </c>
      <c r="V1287" s="47"/>
      <c r="AB1287">
        <v>0</v>
      </c>
      <c r="AD1287">
        <v>0</v>
      </c>
      <c r="AF1287">
        <v>0</v>
      </c>
      <c r="AG1287">
        <v>0</v>
      </c>
      <c r="AH1287">
        <v>0</v>
      </c>
      <c r="AI1287">
        <v>0</v>
      </c>
      <c r="AJ1287">
        <v>0</v>
      </c>
      <c r="AK1287">
        <v>0</v>
      </c>
      <c r="AM1287">
        <v>0</v>
      </c>
      <c r="AN1287">
        <v>1</v>
      </c>
      <c r="AO1287">
        <v>1</v>
      </c>
      <c r="AP1287">
        <v>0</v>
      </c>
      <c r="AQ1287">
        <v>0</v>
      </c>
      <c r="AR1287">
        <v>0</v>
      </c>
      <c r="AS1287">
        <v>0</v>
      </c>
      <c r="AT1287">
        <v>0</v>
      </c>
      <c r="AU1287">
        <v>0</v>
      </c>
      <c r="AV1287">
        <v>0</v>
      </c>
      <c r="BA1287">
        <v>0</v>
      </c>
      <c r="BD1287">
        <v>0</v>
      </c>
      <c r="BG1287">
        <v>0</v>
      </c>
      <c r="BJ1287">
        <v>0</v>
      </c>
      <c r="BM1287">
        <v>0</v>
      </c>
      <c r="BP1287">
        <v>0</v>
      </c>
      <c r="BQ1287" t="s">
        <v>1637</v>
      </c>
      <c r="BR1287" t="s">
        <v>4665</v>
      </c>
      <c r="BX1287">
        <v>0</v>
      </c>
      <c r="BY1287">
        <v>3</v>
      </c>
      <c r="BZ1287">
        <v>0</v>
      </c>
      <c r="CA1287">
        <v>0</v>
      </c>
      <c r="CB1287" s="47"/>
    </row>
    <row r="1288" spans="1:80" customFormat="1" ht="12.75" x14ac:dyDescent="0.2">
      <c r="A1288">
        <v>10001</v>
      </c>
      <c r="B1288" t="s">
        <v>4791</v>
      </c>
      <c r="C1288" t="s">
        <v>4792</v>
      </c>
      <c r="E1288" t="s">
        <v>12</v>
      </c>
      <c r="F1288">
        <v>21.53</v>
      </c>
      <c r="G1288">
        <v>0</v>
      </c>
      <c r="H1288">
        <v>21.53</v>
      </c>
      <c r="I1288">
        <v>21.53</v>
      </c>
      <c r="J1288">
        <v>1</v>
      </c>
      <c r="K1288">
        <v>21.53</v>
      </c>
      <c r="L1288">
        <v>1</v>
      </c>
      <c r="M1288">
        <v>21.53</v>
      </c>
      <c r="N1288">
        <v>1</v>
      </c>
      <c r="O1288">
        <v>1</v>
      </c>
      <c r="P1288">
        <v>0</v>
      </c>
      <c r="Q1288" s="47">
        <v>41969</v>
      </c>
      <c r="S1288" t="s">
        <v>1626</v>
      </c>
      <c r="T1288" t="s">
        <v>1627</v>
      </c>
      <c r="U1288" t="s">
        <v>1669</v>
      </c>
      <c r="V1288" s="47"/>
      <c r="AB1288">
        <v>0</v>
      </c>
      <c r="AD1288">
        <v>0</v>
      </c>
      <c r="AF1288">
        <v>0</v>
      </c>
      <c r="AG1288">
        <v>0</v>
      </c>
      <c r="AH1288">
        <v>0</v>
      </c>
      <c r="AI1288">
        <v>0</v>
      </c>
      <c r="AJ1288">
        <v>0</v>
      </c>
      <c r="AK1288">
        <v>0</v>
      </c>
      <c r="AM1288">
        <v>0</v>
      </c>
      <c r="AN1288">
        <v>1</v>
      </c>
      <c r="AO1288">
        <v>1</v>
      </c>
      <c r="AP1288">
        <v>0</v>
      </c>
      <c r="AQ1288">
        <v>0</v>
      </c>
      <c r="AR1288">
        <v>0</v>
      </c>
      <c r="AS1288">
        <v>0</v>
      </c>
      <c r="AT1288">
        <v>0</v>
      </c>
      <c r="AU1288">
        <v>0</v>
      </c>
      <c r="AV1288">
        <v>0</v>
      </c>
      <c r="BA1288">
        <v>0</v>
      </c>
      <c r="BD1288">
        <v>0</v>
      </c>
      <c r="BG1288">
        <v>0</v>
      </c>
      <c r="BJ1288">
        <v>0</v>
      </c>
      <c r="BM1288">
        <v>0</v>
      </c>
      <c r="BP1288">
        <v>0</v>
      </c>
      <c r="BQ1288" t="s">
        <v>1669</v>
      </c>
      <c r="BR1288" t="s">
        <v>4793</v>
      </c>
      <c r="BX1288">
        <v>0</v>
      </c>
      <c r="BY1288">
        <v>15</v>
      </c>
      <c r="BZ1288">
        <v>0</v>
      </c>
      <c r="CA1288">
        <v>0</v>
      </c>
      <c r="CB1288" s="47"/>
    </row>
    <row r="1289" spans="1:80" customFormat="1" ht="12.75" x14ac:dyDescent="0.2">
      <c r="A1289">
        <v>10001</v>
      </c>
      <c r="B1289" t="s">
        <v>2345</v>
      </c>
      <c r="C1289" t="s">
        <v>2346</v>
      </c>
      <c r="E1289" t="s">
        <v>12</v>
      </c>
      <c r="F1289">
        <v>99.39</v>
      </c>
      <c r="G1289">
        <v>0</v>
      </c>
      <c r="H1289">
        <v>99.39</v>
      </c>
      <c r="I1289">
        <v>99.39</v>
      </c>
      <c r="J1289">
        <v>1</v>
      </c>
      <c r="K1289">
        <v>99.39</v>
      </c>
      <c r="L1289">
        <v>1</v>
      </c>
      <c r="M1289">
        <v>99.39</v>
      </c>
      <c r="N1289">
        <v>1</v>
      </c>
      <c r="O1289">
        <v>1</v>
      </c>
      <c r="P1289">
        <v>0</v>
      </c>
      <c r="Q1289" s="47">
        <v>41369</v>
      </c>
      <c r="S1289" t="s">
        <v>1926</v>
      </c>
      <c r="T1289" t="s">
        <v>1927</v>
      </c>
      <c r="U1289" t="s">
        <v>1918</v>
      </c>
      <c r="V1289" s="47"/>
      <c r="AB1289">
        <v>0</v>
      </c>
      <c r="AD1289">
        <v>0</v>
      </c>
      <c r="AF1289">
        <v>0</v>
      </c>
      <c r="AG1289">
        <v>0</v>
      </c>
      <c r="AH1289">
        <v>0</v>
      </c>
      <c r="AI1289">
        <v>0</v>
      </c>
      <c r="AJ1289">
        <v>0</v>
      </c>
      <c r="AK1289">
        <v>0</v>
      </c>
      <c r="AM1289">
        <v>0</v>
      </c>
      <c r="AN1289">
        <v>1</v>
      </c>
      <c r="AO1289">
        <v>1</v>
      </c>
      <c r="AP1289">
        <v>0</v>
      </c>
      <c r="AQ1289">
        <v>0</v>
      </c>
      <c r="AR1289">
        <v>0</v>
      </c>
      <c r="AS1289">
        <v>0</v>
      </c>
      <c r="AT1289">
        <v>0</v>
      </c>
      <c r="AU1289">
        <v>0</v>
      </c>
      <c r="AV1289">
        <v>0</v>
      </c>
      <c r="BA1289">
        <v>0</v>
      </c>
      <c r="BD1289">
        <v>0</v>
      </c>
      <c r="BG1289">
        <v>0</v>
      </c>
      <c r="BJ1289">
        <v>0</v>
      </c>
      <c r="BM1289">
        <v>0</v>
      </c>
      <c r="BP1289">
        <v>0</v>
      </c>
      <c r="BQ1289" t="s">
        <v>1918</v>
      </c>
      <c r="BR1289" t="s">
        <v>2347</v>
      </c>
      <c r="BX1289">
        <v>0</v>
      </c>
      <c r="BY1289">
        <v>15</v>
      </c>
      <c r="BZ1289">
        <v>0</v>
      </c>
      <c r="CA1289">
        <v>0</v>
      </c>
      <c r="CB1289" s="47"/>
    </row>
    <row r="1290" spans="1:80" x14ac:dyDescent="0.25">
      <c r="A1290">
        <v>10001</v>
      </c>
      <c r="B1290" s="48" t="s">
        <v>875</v>
      </c>
      <c r="C1290" s="48" t="s">
        <v>876</v>
      </c>
      <c r="E1290" s="48" t="s">
        <v>607</v>
      </c>
      <c r="F1290" s="48">
        <v>800</v>
      </c>
      <c r="G1290" s="48">
        <v>0</v>
      </c>
      <c r="H1290" s="48">
        <v>800</v>
      </c>
      <c r="I1290" s="48">
        <v>800</v>
      </c>
      <c r="J1290" s="48">
        <v>1</v>
      </c>
      <c r="K1290" s="48">
        <v>800</v>
      </c>
      <c r="L1290" s="48">
        <v>1</v>
      </c>
      <c r="M1290" s="48">
        <v>800</v>
      </c>
      <c r="N1290" s="48">
        <v>1</v>
      </c>
      <c r="O1290">
        <v>1</v>
      </c>
      <c r="P1290" s="48">
        <v>0</v>
      </c>
      <c r="Q1290" s="49">
        <v>42494</v>
      </c>
      <c r="S1290" t="s">
        <v>855</v>
      </c>
      <c r="T1290" t="s">
        <v>856</v>
      </c>
      <c r="U1290" s="48" t="s">
        <v>860</v>
      </c>
      <c r="V1290" s="47"/>
      <c r="AB1290">
        <v>0</v>
      </c>
      <c r="AD1290">
        <v>0</v>
      </c>
      <c r="AF1290">
        <v>0</v>
      </c>
      <c r="AG1290">
        <v>0</v>
      </c>
      <c r="AH1290">
        <v>0</v>
      </c>
      <c r="AI1290">
        <v>0</v>
      </c>
      <c r="AJ1290">
        <v>0</v>
      </c>
      <c r="AK1290">
        <v>0</v>
      </c>
      <c r="AM1290">
        <v>0</v>
      </c>
      <c r="AN1290">
        <v>1</v>
      </c>
      <c r="AO1290">
        <v>1</v>
      </c>
      <c r="AP1290">
        <v>0</v>
      </c>
      <c r="AQ1290">
        <v>0</v>
      </c>
      <c r="AR1290">
        <v>0</v>
      </c>
      <c r="AS1290">
        <v>0</v>
      </c>
      <c r="AT1290">
        <v>0</v>
      </c>
      <c r="AU1290">
        <v>0</v>
      </c>
      <c r="AV1290">
        <v>0</v>
      </c>
      <c r="BA1290">
        <v>0</v>
      </c>
      <c r="BD1290">
        <v>0</v>
      </c>
      <c r="BG1290">
        <v>0</v>
      </c>
      <c r="BJ1290">
        <v>0</v>
      </c>
      <c r="BM1290">
        <v>0</v>
      </c>
      <c r="BP1290">
        <v>0</v>
      </c>
      <c r="BQ1290" s="48" t="s">
        <v>860</v>
      </c>
      <c r="BS1290" s="48" t="s">
        <v>702</v>
      </c>
      <c r="BU1290" s="48" t="s">
        <v>711</v>
      </c>
      <c r="BX1290" s="48">
        <v>0</v>
      </c>
      <c r="BY1290" s="48">
        <v>0</v>
      </c>
      <c r="BZ1290" s="48">
        <v>0</v>
      </c>
      <c r="CA1290" s="48">
        <v>0</v>
      </c>
      <c r="CB1290" s="49"/>
    </row>
    <row r="1291" spans="1:80" x14ac:dyDescent="0.25">
      <c r="A1291">
        <v>10001</v>
      </c>
      <c r="B1291" s="48" t="s">
        <v>877</v>
      </c>
      <c r="C1291" s="48" t="s">
        <v>878</v>
      </c>
      <c r="E1291" s="48" t="s">
        <v>607</v>
      </c>
      <c r="F1291" s="48">
        <v>650</v>
      </c>
      <c r="G1291" s="48">
        <v>0</v>
      </c>
      <c r="H1291" s="48">
        <v>650</v>
      </c>
      <c r="I1291" s="48">
        <v>650</v>
      </c>
      <c r="J1291" s="48">
        <v>1</v>
      </c>
      <c r="K1291" s="48">
        <v>650</v>
      </c>
      <c r="L1291" s="48">
        <v>1</v>
      </c>
      <c r="M1291" s="48">
        <v>650</v>
      </c>
      <c r="N1291" s="48">
        <v>1</v>
      </c>
      <c r="O1291">
        <v>1</v>
      </c>
      <c r="P1291" s="48">
        <v>0</v>
      </c>
      <c r="Q1291" s="49">
        <v>41806</v>
      </c>
      <c r="S1291" t="s">
        <v>855</v>
      </c>
      <c r="T1291" t="s">
        <v>856</v>
      </c>
      <c r="U1291" s="48" t="s">
        <v>702</v>
      </c>
      <c r="V1291" s="47"/>
      <c r="AB1291">
        <v>0</v>
      </c>
      <c r="AD1291">
        <v>0</v>
      </c>
      <c r="AF1291">
        <v>0</v>
      </c>
      <c r="AG1291">
        <v>0</v>
      </c>
      <c r="AH1291">
        <v>0</v>
      </c>
      <c r="AI1291">
        <v>0</v>
      </c>
      <c r="AJ1291">
        <v>0</v>
      </c>
      <c r="AK1291">
        <v>0</v>
      </c>
      <c r="AM1291">
        <v>0</v>
      </c>
      <c r="AN1291">
        <v>1</v>
      </c>
      <c r="AO1291">
        <v>1</v>
      </c>
      <c r="AP1291">
        <v>0</v>
      </c>
      <c r="AQ1291">
        <v>0</v>
      </c>
      <c r="AR1291">
        <v>0</v>
      </c>
      <c r="AS1291">
        <v>0</v>
      </c>
      <c r="AT1291">
        <v>0</v>
      </c>
      <c r="AU1291">
        <v>0</v>
      </c>
      <c r="AV1291">
        <v>0</v>
      </c>
      <c r="BA1291">
        <v>0</v>
      </c>
      <c r="BD1291">
        <v>0</v>
      </c>
      <c r="BG1291">
        <v>0</v>
      </c>
      <c r="BJ1291">
        <v>0</v>
      </c>
      <c r="BM1291">
        <v>0</v>
      </c>
      <c r="BP1291">
        <v>0</v>
      </c>
      <c r="BQ1291" s="48" t="s">
        <v>702</v>
      </c>
      <c r="BS1291" s="48" t="s">
        <v>702</v>
      </c>
      <c r="BX1291" s="48">
        <v>0</v>
      </c>
      <c r="BY1291" s="48">
        <v>0</v>
      </c>
      <c r="BZ1291" s="48">
        <v>0</v>
      </c>
      <c r="CA1291" s="48">
        <v>0</v>
      </c>
      <c r="CB1291" s="49"/>
    </row>
    <row r="1292" spans="1:80" x14ac:dyDescent="0.25">
      <c r="A1292">
        <v>10001</v>
      </c>
      <c r="B1292" s="48" t="s">
        <v>879</v>
      </c>
      <c r="C1292" s="48" t="s">
        <v>880</v>
      </c>
      <c r="E1292" s="48" t="s">
        <v>607</v>
      </c>
      <c r="F1292" s="48">
        <v>850</v>
      </c>
      <c r="G1292" s="48">
        <v>0</v>
      </c>
      <c r="H1292" s="48">
        <v>850</v>
      </c>
      <c r="I1292" s="48">
        <v>850</v>
      </c>
      <c r="J1292" s="48">
        <v>1</v>
      </c>
      <c r="K1292" s="48">
        <v>850</v>
      </c>
      <c r="L1292" s="48">
        <v>1</v>
      </c>
      <c r="M1292" s="48">
        <v>850</v>
      </c>
      <c r="N1292" s="48">
        <v>1</v>
      </c>
      <c r="O1292">
        <v>1</v>
      </c>
      <c r="P1292" s="48">
        <v>0</v>
      </c>
      <c r="Q1292" s="49">
        <v>41556</v>
      </c>
      <c r="S1292" t="s">
        <v>855</v>
      </c>
      <c r="T1292" t="s">
        <v>856</v>
      </c>
      <c r="U1292" s="48" t="s">
        <v>711</v>
      </c>
      <c r="V1292" s="47"/>
      <c r="AB1292">
        <v>0</v>
      </c>
      <c r="AD1292">
        <v>0</v>
      </c>
      <c r="AF1292">
        <v>0</v>
      </c>
      <c r="AG1292">
        <v>0</v>
      </c>
      <c r="AH1292">
        <v>0</v>
      </c>
      <c r="AI1292">
        <v>0</v>
      </c>
      <c r="AJ1292">
        <v>0</v>
      </c>
      <c r="AK1292">
        <v>0</v>
      </c>
      <c r="AM1292">
        <v>0</v>
      </c>
      <c r="AN1292">
        <v>1</v>
      </c>
      <c r="AO1292">
        <v>1</v>
      </c>
      <c r="AP1292">
        <v>0</v>
      </c>
      <c r="AQ1292">
        <v>0</v>
      </c>
      <c r="AR1292">
        <v>0</v>
      </c>
      <c r="AS1292">
        <v>0</v>
      </c>
      <c r="AT1292">
        <v>0</v>
      </c>
      <c r="AU1292">
        <v>0</v>
      </c>
      <c r="AV1292">
        <v>0</v>
      </c>
      <c r="BA1292">
        <v>0</v>
      </c>
      <c r="BD1292">
        <v>0</v>
      </c>
      <c r="BG1292">
        <v>0</v>
      </c>
      <c r="BJ1292">
        <v>0</v>
      </c>
      <c r="BM1292">
        <v>0</v>
      </c>
      <c r="BP1292">
        <v>0</v>
      </c>
      <c r="BQ1292" s="48" t="s">
        <v>711</v>
      </c>
      <c r="BX1292" s="48">
        <v>0</v>
      </c>
      <c r="BY1292" s="48">
        <v>0</v>
      </c>
      <c r="BZ1292" s="48">
        <v>0</v>
      </c>
      <c r="CA1292" s="48">
        <v>0</v>
      </c>
      <c r="CB1292" s="49"/>
    </row>
    <row r="1293" spans="1:80" x14ac:dyDescent="0.25">
      <c r="A1293">
        <v>10001</v>
      </c>
      <c r="B1293" s="48" t="s">
        <v>881</v>
      </c>
      <c r="C1293" s="48" t="s">
        <v>882</v>
      </c>
      <c r="E1293" s="48" t="s">
        <v>607</v>
      </c>
      <c r="F1293" s="48">
        <v>830</v>
      </c>
      <c r="G1293" s="48">
        <v>0</v>
      </c>
      <c r="H1293" s="48">
        <v>830</v>
      </c>
      <c r="I1293" s="48">
        <v>830</v>
      </c>
      <c r="J1293" s="48">
        <v>1</v>
      </c>
      <c r="K1293" s="48">
        <v>830</v>
      </c>
      <c r="L1293" s="48">
        <v>1</v>
      </c>
      <c r="M1293" s="48">
        <v>830</v>
      </c>
      <c r="N1293" s="48">
        <v>1</v>
      </c>
      <c r="O1293">
        <v>1</v>
      </c>
      <c r="P1293" s="48">
        <v>0</v>
      </c>
      <c r="Q1293" s="49">
        <v>40869</v>
      </c>
      <c r="S1293" t="s">
        <v>855</v>
      </c>
      <c r="T1293" t="s">
        <v>856</v>
      </c>
      <c r="U1293" s="48" t="s">
        <v>702</v>
      </c>
      <c r="V1293" s="47"/>
      <c r="AB1293">
        <v>0</v>
      </c>
      <c r="AD1293">
        <v>0</v>
      </c>
      <c r="AF1293">
        <v>0</v>
      </c>
      <c r="AG1293">
        <v>0</v>
      </c>
      <c r="AH1293">
        <v>0</v>
      </c>
      <c r="AI1293">
        <v>0</v>
      </c>
      <c r="AJ1293">
        <v>0</v>
      </c>
      <c r="AK1293">
        <v>0</v>
      </c>
      <c r="AM1293">
        <v>0</v>
      </c>
      <c r="AN1293">
        <v>1</v>
      </c>
      <c r="AO1293">
        <v>1</v>
      </c>
      <c r="AP1293">
        <v>0</v>
      </c>
      <c r="AQ1293">
        <v>0</v>
      </c>
      <c r="AR1293">
        <v>0</v>
      </c>
      <c r="AS1293">
        <v>0</v>
      </c>
      <c r="AT1293">
        <v>0</v>
      </c>
      <c r="AU1293">
        <v>0</v>
      </c>
      <c r="AV1293">
        <v>0</v>
      </c>
      <c r="BA1293">
        <v>0</v>
      </c>
      <c r="BD1293">
        <v>0</v>
      </c>
      <c r="BG1293">
        <v>0</v>
      </c>
      <c r="BJ1293">
        <v>0</v>
      </c>
      <c r="BM1293">
        <v>0</v>
      </c>
      <c r="BP1293">
        <v>0</v>
      </c>
      <c r="BS1293" s="48" t="s">
        <v>702</v>
      </c>
      <c r="BX1293" s="48">
        <v>0</v>
      </c>
      <c r="BY1293" s="48">
        <v>0</v>
      </c>
      <c r="BZ1293" s="48">
        <v>0</v>
      </c>
      <c r="CA1293" s="48">
        <v>0</v>
      </c>
      <c r="CB1293" s="49"/>
    </row>
    <row r="1294" spans="1:80" x14ac:dyDescent="0.25">
      <c r="A1294">
        <v>10001</v>
      </c>
      <c r="B1294" s="48" t="s">
        <v>883</v>
      </c>
      <c r="C1294" s="48" t="s">
        <v>884</v>
      </c>
      <c r="E1294" s="48" t="s">
        <v>607</v>
      </c>
      <c r="F1294" s="48">
        <v>1080</v>
      </c>
      <c r="G1294" s="48">
        <v>0</v>
      </c>
      <c r="H1294" s="48">
        <v>1080</v>
      </c>
      <c r="I1294" s="48">
        <v>1080</v>
      </c>
      <c r="J1294" s="48">
        <v>1</v>
      </c>
      <c r="K1294" s="48">
        <v>1080</v>
      </c>
      <c r="L1294" s="48">
        <v>1</v>
      </c>
      <c r="M1294" s="48">
        <v>1080</v>
      </c>
      <c r="N1294" s="48">
        <v>1</v>
      </c>
      <c r="O1294">
        <v>1</v>
      </c>
      <c r="P1294" s="48">
        <v>0</v>
      </c>
      <c r="Q1294" s="49">
        <v>40808</v>
      </c>
      <c r="S1294" t="s">
        <v>855</v>
      </c>
      <c r="T1294" t="s">
        <v>856</v>
      </c>
      <c r="U1294" s="48" t="s">
        <v>703</v>
      </c>
      <c r="V1294" s="47"/>
      <c r="AB1294">
        <v>0</v>
      </c>
      <c r="AD1294">
        <v>0</v>
      </c>
      <c r="AF1294">
        <v>0</v>
      </c>
      <c r="AG1294">
        <v>0</v>
      </c>
      <c r="AH1294">
        <v>0</v>
      </c>
      <c r="AI1294">
        <v>0</v>
      </c>
      <c r="AJ1294">
        <v>0</v>
      </c>
      <c r="AK1294">
        <v>0</v>
      </c>
      <c r="AM1294">
        <v>0</v>
      </c>
      <c r="AN1294">
        <v>1</v>
      </c>
      <c r="AO1294">
        <v>1</v>
      </c>
      <c r="AP1294">
        <v>0</v>
      </c>
      <c r="AQ1294">
        <v>0</v>
      </c>
      <c r="AR1294">
        <v>0</v>
      </c>
      <c r="AS1294">
        <v>0</v>
      </c>
      <c r="AT1294">
        <v>0</v>
      </c>
      <c r="AU1294">
        <v>0</v>
      </c>
      <c r="AV1294">
        <v>0</v>
      </c>
      <c r="BA1294">
        <v>0</v>
      </c>
      <c r="BD1294">
        <v>0</v>
      </c>
      <c r="BG1294">
        <v>0</v>
      </c>
      <c r="BJ1294">
        <v>0</v>
      </c>
      <c r="BM1294">
        <v>0</v>
      </c>
      <c r="BP1294">
        <v>0</v>
      </c>
      <c r="BQ1294" s="48" t="s">
        <v>703</v>
      </c>
      <c r="BR1294" s="48" t="s">
        <v>884</v>
      </c>
      <c r="BX1294" s="48">
        <v>0</v>
      </c>
      <c r="BY1294" s="48">
        <v>15</v>
      </c>
      <c r="BZ1294" s="48">
        <v>0</v>
      </c>
      <c r="CA1294" s="48">
        <v>0</v>
      </c>
      <c r="CB1294" s="49"/>
    </row>
    <row r="1295" spans="1:80" x14ac:dyDescent="0.25">
      <c r="A1295">
        <v>10001</v>
      </c>
      <c r="B1295" s="48" t="s">
        <v>4505</v>
      </c>
      <c r="C1295" s="48" t="s">
        <v>4506</v>
      </c>
      <c r="E1295" s="48" t="s">
        <v>607</v>
      </c>
      <c r="F1295" s="48">
        <v>715</v>
      </c>
      <c r="G1295" s="48">
        <v>0</v>
      </c>
      <c r="H1295" s="48">
        <v>715</v>
      </c>
      <c r="I1295" s="48">
        <v>715</v>
      </c>
      <c r="J1295" s="48">
        <v>1</v>
      </c>
      <c r="K1295" s="48">
        <v>715</v>
      </c>
      <c r="L1295" s="48">
        <v>1</v>
      </c>
      <c r="M1295" s="48">
        <v>715</v>
      </c>
      <c r="N1295" s="48">
        <v>1</v>
      </c>
      <c r="O1295">
        <v>1</v>
      </c>
      <c r="P1295" s="48">
        <v>0</v>
      </c>
      <c r="Q1295" s="49">
        <v>42355</v>
      </c>
      <c r="S1295" t="s">
        <v>855</v>
      </c>
      <c r="T1295" t="s">
        <v>856</v>
      </c>
      <c r="U1295" s="48" t="s">
        <v>711</v>
      </c>
      <c r="V1295" s="47"/>
      <c r="AB1295">
        <v>0</v>
      </c>
      <c r="AD1295">
        <v>0</v>
      </c>
      <c r="AF1295">
        <v>0</v>
      </c>
      <c r="AG1295">
        <v>0</v>
      </c>
      <c r="AH1295">
        <v>0</v>
      </c>
      <c r="AI1295">
        <v>0</v>
      </c>
      <c r="AJ1295">
        <v>0</v>
      </c>
      <c r="AK1295">
        <v>0</v>
      </c>
      <c r="AM1295">
        <v>0</v>
      </c>
      <c r="AN1295">
        <v>1</v>
      </c>
      <c r="AO1295">
        <v>1</v>
      </c>
      <c r="AP1295">
        <v>0</v>
      </c>
      <c r="AQ1295">
        <v>0</v>
      </c>
      <c r="AR1295">
        <v>0</v>
      </c>
      <c r="AS1295">
        <v>0</v>
      </c>
      <c r="AT1295">
        <v>0</v>
      </c>
      <c r="AU1295">
        <v>0</v>
      </c>
      <c r="AV1295">
        <v>0</v>
      </c>
      <c r="BA1295">
        <v>0</v>
      </c>
      <c r="BD1295">
        <v>0</v>
      </c>
      <c r="BG1295">
        <v>0</v>
      </c>
      <c r="BJ1295">
        <v>0</v>
      </c>
      <c r="BM1295">
        <v>0</v>
      </c>
      <c r="BP1295">
        <v>0</v>
      </c>
      <c r="BU1295" s="48" t="s">
        <v>711</v>
      </c>
      <c r="BX1295" s="48">
        <v>0</v>
      </c>
      <c r="BY1295" s="48">
        <v>0</v>
      </c>
      <c r="BZ1295" s="48">
        <v>0</v>
      </c>
      <c r="CA1295" s="48">
        <v>0</v>
      </c>
      <c r="CB1295" s="49">
        <v>0</v>
      </c>
    </row>
    <row r="1296" spans="1:80" x14ac:dyDescent="0.25">
      <c r="A1296">
        <v>10001</v>
      </c>
      <c r="B1296" s="48" t="s">
        <v>7243</v>
      </c>
      <c r="C1296" s="48" t="s">
        <v>7244</v>
      </c>
      <c r="E1296" s="48" t="s">
        <v>12</v>
      </c>
      <c r="F1296" s="48">
        <v>27.58</v>
      </c>
      <c r="G1296" s="48">
        <v>0</v>
      </c>
      <c r="H1296" s="48">
        <v>27.58</v>
      </c>
      <c r="I1296" s="48">
        <v>27.58</v>
      </c>
      <c r="J1296" s="48">
        <v>1</v>
      </c>
      <c r="K1296" s="48">
        <v>27.58</v>
      </c>
      <c r="L1296" s="48">
        <v>1</v>
      </c>
      <c r="M1296" s="48">
        <v>27.58</v>
      </c>
      <c r="N1296" s="48">
        <v>1</v>
      </c>
      <c r="O1296">
        <v>1</v>
      </c>
      <c r="P1296" s="48">
        <v>0</v>
      </c>
      <c r="Q1296" s="49">
        <v>42741</v>
      </c>
      <c r="S1296" t="s">
        <v>4994</v>
      </c>
      <c r="T1296" t="s">
        <v>4995</v>
      </c>
      <c r="U1296" s="48" t="s">
        <v>4996</v>
      </c>
      <c r="V1296" s="47"/>
      <c r="AB1296">
        <v>0</v>
      </c>
      <c r="AD1296">
        <v>0</v>
      </c>
      <c r="AF1296">
        <v>0</v>
      </c>
      <c r="AG1296">
        <v>0</v>
      </c>
      <c r="AH1296">
        <v>0</v>
      </c>
      <c r="AI1296">
        <v>0</v>
      </c>
      <c r="AJ1296">
        <v>0</v>
      </c>
      <c r="AK1296">
        <v>0</v>
      </c>
      <c r="AM1296">
        <v>0</v>
      </c>
      <c r="AN1296">
        <v>1</v>
      </c>
      <c r="AO1296">
        <v>1</v>
      </c>
      <c r="AP1296">
        <v>0</v>
      </c>
      <c r="AQ1296">
        <v>0</v>
      </c>
      <c r="AR1296">
        <v>0</v>
      </c>
      <c r="AS1296">
        <v>0</v>
      </c>
      <c r="AT1296">
        <v>0</v>
      </c>
      <c r="AU1296">
        <v>0</v>
      </c>
      <c r="AV1296">
        <v>0</v>
      </c>
      <c r="BA1296">
        <v>0</v>
      </c>
      <c r="BD1296">
        <v>0</v>
      </c>
      <c r="BG1296">
        <v>0</v>
      </c>
      <c r="BJ1296">
        <v>0</v>
      </c>
      <c r="BM1296">
        <v>0</v>
      </c>
      <c r="BP1296">
        <v>0</v>
      </c>
      <c r="BQ1296" s="48" t="s">
        <v>4996</v>
      </c>
      <c r="BR1296" s="48" t="s">
        <v>7245</v>
      </c>
      <c r="BX1296" s="48">
        <v>0</v>
      </c>
      <c r="BY1296" s="48">
        <v>21</v>
      </c>
      <c r="BZ1296" s="48">
        <v>0</v>
      </c>
      <c r="CA1296" s="48">
        <v>0</v>
      </c>
      <c r="CB1296" s="49"/>
    </row>
    <row r="1297" spans="1:80" x14ac:dyDescent="0.25">
      <c r="A1297">
        <v>10001</v>
      </c>
      <c r="B1297" s="48" t="s">
        <v>2355</v>
      </c>
      <c r="C1297" s="48" t="s">
        <v>2356</v>
      </c>
      <c r="E1297" s="48" t="s">
        <v>12</v>
      </c>
      <c r="F1297" s="48">
        <v>100.9</v>
      </c>
      <c r="G1297" s="48">
        <v>0</v>
      </c>
      <c r="H1297" s="48">
        <v>100.9</v>
      </c>
      <c r="I1297" s="48">
        <v>100.9</v>
      </c>
      <c r="J1297" s="48">
        <v>1</v>
      </c>
      <c r="K1297" s="48">
        <v>100.9</v>
      </c>
      <c r="L1297" s="48">
        <v>1</v>
      </c>
      <c r="M1297" s="48">
        <v>100.9</v>
      </c>
      <c r="N1297" s="48">
        <v>1</v>
      </c>
      <c r="O1297">
        <v>1</v>
      </c>
      <c r="P1297" s="48">
        <v>0</v>
      </c>
      <c r="Q1297" s="49">
        <v>40337</v>
      </c>
      <c r="S1297" t="s">
        <v>1626</v>
      </c>
      <c r="T1297" t="s">
        <v>1627</v>
      </c>
      <c r="U1297" s="48" t="s">
        <v>2285</v>
      </c>
      <c r="V1297" s="47"/>
      <c r="AB1297">
        <v>0</v>
      </c>
      <c r="AD1297">
        <v>0</v>
      </c>
      <c r="AF1297">
        <v>0</v>
      </c>
      <c r="AG1297">
        <v>0</v>
      </c>
      <c r="AH1297">
        <v>0</v>
      </c>
      <c r="AI1297">
        <v>0</v>
      </c>
      <c r="AJ1297">
        <v>0</v>
      </c>
      <c r="AK1297">
        <v>0</v>
      </c>
      <c r="AM1297">
        <v>0</v>
      </c>
      <c r="AN1297">
        <v>1</v>
      </c>
      <c r="AO1297">
        <v>1</v>
      </c>
      <c r="AP1297">
        <v>0</v>
      </c>
      <c r="AQ1297">
        <v>0</v>
      </c>
      <c r="AR1297">
        <v>0</v>
      </c>
      <c r="AS1297">
        <v>0</v>
      </c>
      <c r="AT1297">
        <v>0</v>
      </c>
      <c r="AU1297">
        <v>0</v>
      </c>
      <c r="AV1297">
        <v>0</v>
      </c>
      <c r="BA1297">
        <v>0</v>
      </c>
      <c r="BD1297">
        <v>0</v>
      </c>
      <c r="BG1297">
        <v>0</v>
      </c>
      <c r="BJ1297">
        <v>0</v>
      </c>
      <c r="BM1297">
        <v>0</v>
      </c>
      <c r="BP1297">
        <v>0</v>
      </c>
      <c r="BQ1297" s="48" t="s">
        <v>2285</v>
      </c>
      <c r="BX1297" s="48">
        <v>0</v>
      </c>
      <c r="BY1297" s="48">
        <v>15</v>
      </c>
      <c r="BZ1297" s="48">
        <v>0</v>
      </c>
      <c r="CA1297" s="48">
        <v>0</v>
      </c>
      <c r="CB1297" s="49"/>
    </row>
    <row r="1298" spans="1:80" x14ac:dyDescent="0.25">
      <c r="A1298">
        <v>10001</v>
      </c>
      <c r="B1298" s="48" t="s">
        <v>5894</v>
      </c>
      <c r="C1298" s="48" t="s">
        <v>5895</v>
      </c>
      <c r="E1298" s="48" t="s">
        <v>12</v>
      </c>
      <c r="F1298" s="48">
        <v>55.86</v>
      </c>
      <c r="G1298" s="48">
        <v>10</v>
      </c>
      <c r="H1298" s="48">
        <v>50.27</v>
      </c>
      <c r="I1298" s="48">
        <v>50.27</v>
      </c>
      <c r="J1298" s="48">
        <v>1</v>
      </c>
      <c r="K1298" s="48">
        <v>50.27</v>
      </c>
      <c r="L1298" s="48">
        <v>1</v>
      </c>
      <c r="M1298" s="48">
        <v>50.27</v>
      </c>
      <c r="N1298" s="48">
        <v>1</v>
      </c>
      <c r="O1298">
        <v>1</v>
      </c>
      <c r="P1298" s="48">
        <v>0</v>
      </c>
      <c r="Q1298" s="49">
        <v>41150</v>
      </c>
      <c r="S1298" t="s">
        <v>2420</v>
      </c>
      <c r="T1298" t="s">
        <v>2421</v>
      </c>
      <c r="U1298" s="48" t="s">
        <v>786</v>
      </c>
      <c r="V1298" s="47"/>
      <c r="AB1298">
        <v>0</v>
      </c>
      <c r="AD1298">
        <v>0</v>
      </c>
      <c r="AF1298">
        <v>0</v>
      </c>
      <c r="AG1298">
        <v>0</v>
      </c>
      <c r="AH1298">
        <v>0</v>
      </c>
      <c r="AI1298">
        <v>0</v>
      </c>
      <c r="AJ1298">
        <v>0</v>
      </c>
      <c r="AK1298">
        <v>0</v>
      </c>
      <c r="AM1298">
        <v>0</v>
      </c>
      <c r="AN1298">
        <v>1</v>
      </c>
      <c r="AO1298">
        <v>1</v>
      </c>
      <c r="AP1298">
        <v>0</v>
      </c>
      <c r="AQ1298">
        <v>0</v>
      </c>
      <c r="AR1298">
        <v>0</v>
      </c>
      <c r="AS1298">
        <v>0</v>
      </c>
      <c r="AT1298">
        <v>0</v>
      </c>
      <c r="AU1298">
        <v>0</v>
      </c>
      <c r="AV1298">
        <v>0</v>
      </c>
      <c r="BA1298">
        <v>0</v>
      </c>
      <c r="BD1298">
        <v>0</v>
      </c>
      <c r="BG1298">
        <v>0</v>
      </c>
      <c r="BJ1298">
        <v>0</v>
      </c>
      <c r="BM1298">
        <v>0</v>
      </c>
      <c r="BP1298">
        <v>0</v>
      </c>
      <c r="BQ1298" s="48" t="s">
        <v>786</v>
      </c>
      <c r="BR1298" s="48" t="s">
        <v>5896</v>
      </c>
      <c r="BX1298" s="48">
        <v>0</v>
      </c>
      <c r="BY1298" s="48">
        <v>15</v>
      </c>
      <c r="BZ1298" s="48">
        <v>0</v>
      </c>
      <c r="CA1298" s="48">
        <v>0</v>
      </c>
      <c r="CB1298" s="49"/>
    </row>
    <row r="1299" spans="1:80" x14ac:dyDescent="0.25">
      <c r="A1299">
        <v>10001</v>
      </c>
      <c r="B1299" s="48" t="s">
        <v>4237</v>
      </c>
      <c r="C1299" s="48" t="s">
        <v>4238</v>
      </c>
      <c r="E1299" s="48" t="s">
        <v>12</v>
      </c>
      <c r="F1299" s="48">
        <v>6.54</v>
      </c>
      <c r="G1299" s="48">
        <v>0</v>
      </c>
      <c r="H1299" s="48">
        <v>6.54</v>
      </c>
      <c r="I1299" s="48">
        <v>6.54</v>
      </c>
      <c r="J1299" s="48">
        <v>1</v>
      </c>
      <c r="K1299" s="48">
        <v>6.54</v>
      </c>
      <c r="L1299" s="48">
        <v>1</v>
      </c>
      <c r="M1299" s="48">
        <v>6.54</v>
      </c>
      <c r="N1299" s="48">
        <v>1</v>
      </c>
      <c r="O1299">
        <v>1</v>
      </c>
      <c r="P1299" s="48">
        <v>0</v>
      </c>
      <c r="Q1299" s="49">
        <v>42709</v>
      </c>
      <c r="S1299" t="s">
        <v>2420</v>
      </c>
      <c r="T1299" t="s">
        <v>2421</v>
      </c>
      <c r="U1299" s="48" t="s">
        <v>1605</v>
      </c>
      <c r="V1299" s="47"/>
      <c r="AB1299">
        <v>0</v>
      </c>
      <c r="AD1299">
        <v>0</v>
      </c>
      <c r="AF1299">
        <v>0</v>
      </c>
      <c r="AG1299">
        <v>0</v>
      </c>
      <c r="AH1299">
        <v>0</v>
      </c>
      <c r="AI1299">
        <v>0</v>
      </c>
      <c r="AJ1299">
        <v>0</v>
      </c>
      <c r="AK1299">
        <v>0</v>
      </c>
      <c r="AM1299">
        <v>0</v>
      </c>
      <c r="AN1299">
        <v>1</v>
      </c>
      <c r="AO1299">
        <v>1</v>
      </c>
      <c r="AP1299">
        <v>0</v>
      </c>
      <c r="AQ1299">
        <v>0</v>
      </c>
      <c r="AR1299">
        <v>0</v>
      </c>
      <c r="AS1299">
        <v>0</v>
      </c>
      <c r="AT1299">
        <v>0</v>
      </c>
      <c r="AU1299">
        <v>0</v>
      </c>
      <c r="AV1299">
        <v>0</v>
      </c>
      <c r="BA1299">
        <v>0</v>
      </c>
      <c r="BD1299">
        <v>0</v>
      </c>
      <c r="BG1299">
        <v>0</v>
      </c>
      <c r="BJ1299">
        <v>0</v>
      </c>
      <c r="BM1299">
        <v>0</v>
      </c>
      <c r="BP1299">
        <v>0</v>
      </c>
      <c r="BQ1299" s="48" t="s">
        <v>1605</v>
      </c>
      <c r="BR1299" s="48" t="s">
        <v>4239</v>
      </c>
      <c r="BX1299" s="48">
        <v>0</v>
      </c>
      <c r="BY1299" s="48">
        <v>15</v>
      </c>
      <c r="BZ1299" s="48">
        <v>0</v>
      </c>
      <c r="CA1299" s="48">
        <v>0</v>
      </c>
      <c r="CB1299" s="49">
        <v>0</v>
      </c>
    </row>
    <row r="1300" spans="1:80" x14ac:dyDescent="0.25">
      <c r="A1300">
        <v>10001</v>
      </c>
      <c r="B1300" s="48" t="s">
        <v>5018</v>
      </c>
      <c r="C1300" s="48" t="s">
        <v>5019</v>
      </c>
      <c r="E1300" s="48" t="s">
        <v>12</v>
      </c>
      <c r="F1300" s="48">
        <v>79</v>
      </c>
      <c r="G1300" s="48">
        <v>0</v>
      </c>
      <c r="H1300" s="48">
        <v>79</v>
      </c>
      <c r="I1300" s="48">
        <v>79</v>
      </c>
      <c r="J1300" s="48">
        <v>1</v>
      </c>
      <c r="K1300" s="48">
        <v>79</v>
      </c>
      <c r="L1300" s="48">
        <v>1</v>
      </c>
      <c r="M1300" s="48">
        <v>79</v>
      </c>
      <c r="N1300" s="48">
        <v>1</v>
      </c>
      <c r="O1300">
        <v>1</v>
      </c>
      <c r="P1300" s="48">
        <v>0</v>
      </c>
      <c r="Q1300" s="49">
        <v>42450</v>
      </c>
      <c r="S1300" t="s">
        <v>2420</v>
      </c>
      <c r="T1300" t="s">
        <v>2421</v>
      </c>
      <c r="U1300" s="48" t="s">
        <v>2175</v>
      </c>
      <c r="V1300" s="47"/>
      <c r="AB1300">
        <v>0</v>
      </c>
      <c r="AD1300">
        <v>0</v>
      </c>
      <c r="AF1300">
        <v>0</v>
      </c>
      <c r="AG1300">
        <v>0</v>
      </c>
      <c r="AH1300">
        <v>0</v>
      </c>
      <c r="AI1300">
        <v>0</v>
      </c>
      <c r="AJ1300">
        <v>0</v>
      </c>
      <c r="AK1300">
        <v>0</v>
      </c>
      <c r="AM1300">
        <v>0</v>
      </c>
      <c r="AN1300">
        <v>1</v>
      </c>
      <c r="AO1300">
        <v>1</v>
      </c>
      <c r="AP1300">
        <v>0</v>
      </c>
      <c r="AQ1300">
        <v>0</v>
      </c>
      <c r="AR1300">
        <v>0</v>
      </c>
      <c r="AS1300">
        <v>0</v>
      </c>
      <c r="AT1300">
        <v>0</v>
      </c>
      <c r="AU1300">
        <v>0</v>
      </c>
      <c r="AV1300">
        <v>0</v>
      </c>
      <c r="BA1300">
        <v>0</v>
      </c>
      <c r="BD1300">
        <v>0</v>
      </c>
      <c r="BG1300">
        <v>0</v>
      </c>
      <c r="BJ1300">
        <v>0</v>
      </c>
      <c r="BM1300">
        <v>0</v>
      </c>
      <c r="BP1300">
        <v>0</v>
      </c>
      <c r="BQ1300" s="48" t="s">
        <v>2175</v>
      </c>
      <c r="BR1300" s="48" t="s">
        <v>5020</v>
      </c>
      <c r="BX1300" s="48">
        <v>0</v>
      </c>
      <c r="BY1300" s="48">
        <v>15</v>
      </c>
      <c r="BZ1300" s="48">
        <v>0</v>
      </c>
      <c r="CA1300" s="48">
        <v>0</v>
      </c>
      <c r="CB1300" s="49">
        <v>0</v>
      </c>
    </row>
    <row r="1301" spans="1:80" x14ac:dyDescent="0.25">
      <c r="A1301">
        <v>10001</v>
      </c>
      <c r="B1301" s="48" t="s">
        <v>3314</v>
      </c>
      <c r="C1301" s="48" t="s">
        <v>3315</v>
      </c>
      <c r="D1301" t="s">
        <v>3316</v>
      </c>
      <c r="E1301" s="48" t="s">
        <v>12</v>
      </c>
      <c r="F1301" s="48">
        <v>163.19999999999999</v>
      </c>
      <c r="G1301" s="48">
        <v>0</v>
      </c>
      <c r="H1301" s="48">
        <v>163.19999999999999</v>
      </c>
      <c r="I1301" s="48">
        <v>163.19999999999999</v>
      </c>
      <c r="J1301" s="48">
        <v>1</v>
      </c>
      <c r="K1301" s="48">
        <v>163.19999999999999</v>
      </c>
      <c r="L1301" s="48">
        <v>1</v>
      </c>
      <c r="M1301" s="48">
        <v>163.19999999999999</v>
      </c>
      <c r="N1301" s="48">
        <v>1</v>
      </c>
      <c r="O1301">
        <v>1</v>
      </c>
      <c r="P1301" s="48">
        <v>0</v>
      </c>
      <c r="Q1301" s="49">
        <v>42619</v>
      </c>
      <c r="S1301" t="s">
        <v>1598</v>
      </c>
      <c r="T1301" t="s">
        <v>1599</v>
      </c>
      <c r="U1301" s="48" t="s">
        <v>3317</v>
      </c>
      <c r="V1301" s="47"/>
      <c r="AB1301">
        <v>0</v>
      </c>
      <c r="AD1301">
        <v>0</v>
      </c>
      <c r="AF1301">
        <v>0</v>
      </c>
      <c r="AG1301">
        <v>0</v>
      </c>
      <c r="AH1301">
        <v>0</v>
      </c>
      <c r="AI1301">
        <v>0</v>
      </c>
      <c r="AJ1301">
        <v>0</v>
      </c>
      <c r="AK1301">
        <v>0</v>
      </c>
      <c r="AM1301">
        <v>0</v>
      </c>
      <c r="AN1301">
        <v>1</v>
      </c>
      <c r="AO1301">
        <v>1</v>
      </c>
      <c r="AP1301">
        <v>0</v>
      </c>
      <c r="AQ1301">
        <v>0</v>
      </c>
      <c r="AR1301">
        <v>0</v>
      </c>
      <c r="AS1301">
        <v>0</v>
      </c>
      <c r="AT1301">
        <v>0</v>
      </c>
      <c r="AU1301">
        <v>0</v>
      </c>
      <c r="AV1301">
        <v>0</v>
      </c>
      <c r="BA1301">
        <v>0</v>
      </c>
      <c r="BD1301">
        <v>0</v>
      </c>
      <c r="BG1301">
        <v>0</v>
      </c>
      <c r="BJ1301">
        <v>0</v>
      </c>
      <c r="BM1301">
        <v>0</v>
      </c>
      <c r="BP1301">
        <v>0</v>
      </c>
      <c r="BQ1301" s="48" t="s">
        <v>3317</v>
      </c>
      <c r="BR1301" s="48" t="s">
        <v>3318</v>
      </c>
      <c r="BX1301" s="48">
        <v>0</v>
      </c>
      <c r="BY1301" s="48">
        <v>15</v>
      </c>
      <c r="BZ1301" s="48">
        <v>0</v>
      </c>
      <c r="CA1301" s="48">
        <v>0</v>
      </c>
      <c r="CB1301" s="49"/>
    </row>
    <row r="1302" spans="1:80" x14ac:dyDescent="0.25">
      <c r="A1302">
        <v>10001</v>
      </c>
      <c r="B1302" s="48" t="s">
        <v>4197</v>
      </c>
      <c r="C1302" s="48" t="s">
        <v>4198</v>
      </c>
      <c r="E1302" s="48" t="s">
        <v>12</v>
      </c>
      <c r="F1302" s="48">
        <v>8.9700000000000006</v>
      </c>
      <c r="G1302" s="48">
        <v>0</v>
      </c>
      <c r="H1302" s="48">
        <v>8.9700000000000006</v>
      </c>
      <c r="I1302" s="48">
        <v>8.9700000000000006</v>
      </c>
      <c r="J1302" s="48">
        <v>1</v>
      </c>
      <c r="K1302" s="48">
        <v>8.9700000000000006</v>
      </c>
      <c r="L1302" s="48">
        <v>1</v>
      </c>
      <c r="M1302" s="48">
        <v>8.9700000000000006</v>
      </c>
      <c r="N1302" s="48">
        <v>1</v>
      </c>
      <c r="O1302">
        <v>1</v>
      </c>
      <c r="P1302" s="48">
        <v>0</v>
      </c>
      <c r="Q1302" s="49">
        <v>42405</v>
      </c>
      <c r="S1302" t="s">
        <v>4199</v>
      </c>
      <c r="T1302" t="s">
        <v>4200</v>
      </c>
      <c r="U1302" s="48" t="s">
        <v>1653</v>
      </c>
      <c r="V1302" s="47"/>
      <c r="AB1302">
        <v>0</v>
      </c>
      <c r="AD1302">
        <v>0</v>
      </c>
      <c r="AF1302">
        <v>0</v>
      </c>
      <c r="AG1302">
        <v>0</v>
      </c>
      <c r="AH1302">
        <v>0</v>
      </c>
      <c r="AI1302">
        <v>0</v>
      </c>
      <c r="AJ1302">
        <v>0</v>
      </c>
      <c r="AK1302">
        <v>0</v>
      </c>
      <c r="AM1302">
        <v>0</v>
      </c>
      <c r="AN1302">
        <v>1</v>
      </c>
      <c r="AO1302">
        <v>1</v>
      </c>
      <c r="AP1302">
        <v>0</v>
      </c>
      <c r="AQ1302">
        <v>0</v>
      </c>
      <c r="AR1302">
        <v>0</v>
      </c>
      <c r="AS1302">
        <v>0</v>
      </c>
      <c r="AT1302">
        <v>0</v>
      </c>
      <c r="AU1302">
        <v>0</v>
      </c>
      <c r="AV1302">
        <v>0</v>
      </c>
      <c r="BA1302">
        <v>0</v>
      </c>
      <c r="BD1302">
        <v>0</v>
      </c>
      <c r="BG1302">
        <v>0</v>
      </c>
      <c r="BJ1302">
        <v>0</v>
      </c>
      <c r="BM1302">
        <v>0</v>
      </c>
      <c r="BP1302">
        <v>0</v>
      </c>
      <c r="BQ1302" s="48" t="s">
        <v>1653</v>
      </c>
      <c r="BR1302" s="48" t="s">
        <v>4201</v>
      </c>
      <c r="BX1302" s="48">
        <v>0</v>
      </c>
      <c r="BY1302" s="48">
        <v>19</v>
      </c>
      <c r="BZ1302" s="48">
        <v>0</v>
      </c>
      <c r="CA1302" s="48">
        <v>0</v>
      </c>
      <c r="CB1302" s="49">
        <v>0</v>
      </c>
    </row>
    <row r="1303" spans="1:80" x14ac:dyDescent="0.25">
      <c r="A1303">
        <v>10001</v>
      </c>
      <c r="B1303" s="48" t="s">
        <v>6287</v>
      </c>
      <c r="C1303" s="48" t="s">
        <v>6288</v>
      </c>
      <c r="E1303" s="48" t="s">
        <v>12</v>
      </c>
      <c r="F1303" s="48">
        <v>190.77</v>
      </c>
      <c r="G1303" s="48">
        <v>0</v>
      </c>
      <c r="H1303" s="48">
        <v>190.77</v>
      </c>
      <c r="I1303" s="48">
        <v>190.77</v>
      </c>
      <c r="J1303" s="48">
        <v>0</v>
      </c>
      <c r="K1303" s="48">
        <v>0</v>
      </c>
      <c r="L1303" s="48">
        <v>1</v>
      </c>
      <c r="M1303" s="48">
        <v>0</v>
      </c>
      <c r="N1303" s="48">
        <v>1</v>
      </c>
      <c r="O1303">
        <v>1</v>
      </c>
      <c r="P1303" s="48">
        <v>0</v>
      </c>
      <c r="Q1303" s="49">
        <v>39562</v>
      </c>
      <c r="S1303" t="s">
        <v>2146</v>
      </c>
      <c r="T1303" t="s">
        <v>2147</v>
      </c>
      <c r="U1303" s="48" t="s">
        <v>786</v>
      </c>
      <c r="V1303" s="47"/>
      <c r="AB1303">
        <v>0</v>
      </c>
      <c r="AD1303">
        <v>0</v>
      </c>
      <c r="AF1303">
        <v>0</v>
      </c>
      <c r="AG1303">
        <v>0</v>
      </c>
      <c r="AH1303">
        <v>0</v>
      </c>
      <c r="AI1303">
        <v>0</v>
      </c>
      <c r="AJ1303">
        <v>0</v>
      </c>
      <c r="AK1303">
        <v>0</v>
      </c>
      <c r="AM1303">
        <v>0</v>
      </c>
      <c r="AN1303">
        <v>1</v>
      </c>
      <c r="AO1303">
        <v>1</v>
      </c>
      <c r="AP1303">
        <v>0</v>
      </c>
      <c r="AQ1303">
        <v>0</v>
      </c>
      <c r="AR1303">
        <v>0</v>
      </c>
      <c r="AS1303">
        <v>0</v>
      </c>
      <c r="AT1303">
        <v>0</v>
      </c>
      <c r="AU1303">
        <v>0</v>
      </c>
      <c r="AV1303">
        <v>0</v>
      </c>
      <c r="BA1303">
        <v>0</v>
      </c>
      <c r="BD1303">
        <v>0</v>
      </c>
      <c r="BG1303">
        <v>0</v>
      </c>
      <c r="BJ1303">
        <v>0</v>
      </c>
      <c r="BM1303">
        <v>0</v>
      </c>
      <c r="BP1303">
        <v>0</v>
      </c>
      <c r="BQ1303" s="48" t="s">
        <v>786</v>
      </c>
      <c r="BR1303" s="48" t="s">
        <v>6289</v>
      </c>
      <c r="BX1303" s="48">
        <v>0</v>
      </c>
      <c r="BY1303" s="48">
        <v>15</v>
      </c>
      <c r="BZ1303" s="48">
        <v>0</v>
      </c>
      <c r="CA1303" s="48">
        <v>0</v>
      </c>
      <c r="CB1303" s="49"/>
    </row>
    <row r="1304" spans="1:80" x14ac:dyDescent="0.25">
      <c r="A1304">
        <v>10001</v>
      </c>
      <c r="B1304" s="48" t="s">
        <v>2379</v>
      </c>
      <c r="C1304" s="48" t="s">
        <v>2380</v>
      </c>
      <c r="E1304" s="48" t="s">
        <v>14</v>
      </c>
      <c r="F1304" s="48">
        <v>7.6</v>
      </c>
      <c r="G1304" s="48">
        <v>0</v>
      </c>
      <c r="H1304" s="48">
        <v>7.6</v>
      </c>
      <c r="I1304" s="48">
        <v>7.6</v>
      </c>
      <c r="J1304" s="48">
        <v>1</v>
      </c>
      <c r="K1304" s="48">
        <v>7.6</v>
      </c>
      <c r="L1304" s="48">
        <v>1</v>
      </c>
      <c r="M1304" s="48">
        <v>7.6</v>
      </c>
      <c r="N1304" s="48">
        <v>1</v>
      </c>
      <c r="O1304">
        <v>1</v>
      </c>
      <c r="P1304" s="48">
        <v>0</v>
      </c>
      <c r="Q1304" s="49">
        <v>42867</v>
      </c>
      <c r="S1304" t="s">
        <v>2036</v>
      </c>
      <c r="T1304" t="s">
        <v>2037</v>
      </c>
      <c r="U1304" s="48" t="s">
        <v>2378</v>
      </c>
      <c r="V1304" s="47"/>
      <c r="AB1304">
        <v>0</v>
      </c>
      <c r="AD1304">
        <v>0</v>
      </c>
      <c r="AF1304">
        <v>0</v>
      </c>
      <c r="AG1304">
        <v>0</v>
      </c>
      <c r="AH1304">
        <v>0</v>
      </c>
      <c r="AI1304">
        <v>0</v>
      </c>
      <c r="AJ1304">
        <v>0</v>
      </c>
      <c r="AK1304">
        <v>0</v>
      </c>
      <c r="AM1304">
        <v>0</v>
      </c>
      <c r="AN1304">
        <v>1</v>
      </c>
      <c r="AO1304">
        <v>1</v>
      </c>
      <c r="AP1304">
        <v>0</v>
      </c>
      <c r="AQ1304">
        <v>0</v>
      </c>
      <c r="AR1304">
        <v>0</v>
      </c>
      <c r="AS1304">
        <v>0</v>
      </c>
      <c r="AT1304">
        <v>0</v>
      </c>
      <c r="AU1304">
        <v>0</v>
      </c>
      <c r="AV1304">
        <v>0</v>
      </c>
      <c r="BA1304">
        <v>0</v>
      </c>
      <c r="BD1304">
        <v>0</v>
      </c>
      <c r="BG1304">
        <v>0</v>
      </c>
      <c r="BJ1304">
        <v>0</v>
      </c>
      <c r="BM1304">
        <v>0</v>
      </c>
      <c r="BP1304">
        <v>0</v>
      </c>
      <c r="BQ1304" s="48" t="s">
        <v>2378</v>
      </c>
      <c r="BR1304" s="48" t="s">
        <v>2381</v>
      </c>
      <c r="BS1304" s="48" t="s">
        <v>2382</v>
      </c>
      <c r="BT1304" s="48" t="s">
        <v>2381</v>
      </c>
      <c r="BX1304" s="48">
        <v>0</v>
      </c>
      <c r="BY1304" s="48">
        <v>15</v>
      </c>
      <c r="BZ1304" s="48">
        <v>0</v>
      </c>
      <c r="CA1304" s="48">
        <v>0</v>
      </c>
      <c r="CB1304" s="49">
        <v>0</v>
      </c>
    </row>
    <row r="1305" spans="1:80" x14ac:dyDescent="0.25">
      <c r="A1305">
        <v>10001</v>
      </c>
      <c r="B1305" s="48" t="s">
        <v>7494</v>
      </c>
      <c r="C1305" s="48" t="s">
        <v>7495</v>
      </c>
      <c r="E1305" s="48" t="s">
        <v>14</v>
      </c>
      <c r="F1305" s="48">
        <v>0.8</v>
      </c>
      <c r="G1305" s="48">
        <v>0</v>
      </c>
      <c r="H1305" s="48">
        <v>0.8</v>
      </c>
      <c r="I1305" s="48">
        <v>0.8</v>
      </c>
      <c r="J1305" s="48">
        <v>1</v>
      </c>
      <c r="K1305" s="48">
        <v>0.8</v>
      </c>
      <c r="L1305" s="48">
        <v>1</v>
      </c>
      <c r="M1305" s="48">
        <v>0.8</v>
      </c>
      <c r="N1305" s="48">
        <v>1</v>
      </c>
      <c r="O1305">
        <v>1</v>
      </c>
      <c r="P1305" s="48">
        <v>0</v>
      </c>
      <c r="Q1305" s="49">
        <v>41899</v>
      </c>
      <c r="R1305" t="s">
        <v>799</v>
      </c>
      <c r="S1305" t="s">
        <v>2316</v>
      </c>
      <c r="T1305" t="s">
        <v>2317</v>
      </c>
      <c r="U1305" s="48" t="s">
        <v>2950</v>
      </c>
      <c r="V1305" s="47"/>
      <c r="AB1305">
        <v>0</v>
      </c>
      <c r="AD1305">
        <v>0</v>
      </c>
      <c r="AF1305">
        <v>0</v>
      </c>
      <c r="AG1305">
        <v>0</v>
      </c>
      <c r="AH1305">
        <v>0</v>
      </c>
      <c r="AI1305">
        <v>0</v>
      </c>
      <c r="AJ1305">
        <v>0</v>
      </c>
      <c r="AK1305">
        <v>0</v>
      </c>
      <c r="AM1305">
        <v>0</v>
      </c>
      <c r="AN1305">
        <v>1</v>
      </c>
      <c r="AO1305">
        <v>1</v>
      </c>
      <c r="AP1305">
        <v>0</v>
      </c>
      <c r="AQ1305">
        <v>0</v>
      </c>
      <c r="AR1305">
        <v>0</v>
      </c>
      <c r="AS1305">
        <v>0</v>
      </c>
      <c r="AT1305">
        <v>0</v>
      </c>
      <c r="AU1305">
        <v>0</v>
      </c>
      <c r="AV1305">
        <v>0</v>
      </c>
      <c r="BA1305">
        <v>0</v>
      </c>
      <c r="BD1305">
        <v>0</v>
      </c>
      <c r="BG1305">
        <v>0</v>
      </c>
      <c r="BJ1305">
        <v>0</v>
      </c>
      <c r="BM1305">
        <v>0</v>
      </c>
      <c r="BP1305">
        <v>0</v>
      </c>
      <c r="BQ1305" s="48" t="s">
        <v>2950</v>
      </c>
      <c r="BS1305" s="48" t="s">
        <v>2950</v>
      </c>
      <c r="BX1305" s="48">
        <v>0</v>
      </c>
      <c r="BY1305" s="48">
        <v>19</v>
      </c>
      <c r="BZ1305" s="48">
        <v>0</v>
      </c>
      <c r="CA1305" s="48">
        <v>0</v>
      </c>
      <c r="CB1305" s="49"/>
    </row>
    <row r="1306" spans="1:80" x14ac:dyDescent="0.25">
      <c r="A1306">
        <v>10001</v>
      </c>
      <c r="B1306" s="48" t="s">
        <v>5699</v>
      </c>
      <c r="C1306" s="48" t="s">
        <v>5700</v>
      </c>
      <c r="E1306" s="48" t="s">
        <v>14</v>
      </c>
      <c r="F1306" s="48">
        <v>2.14</v>
      </c>
      <c r="G1306" s="48">
        <v>0</v>
      </c>
      <c r="H1306" s="48">
        <v>2.14</v>
      </c>
      <c r="I1306" s="48">
        <v>2.14</v>
      </c>
      <c r="J1306" s="48">
        <v>1</v>
      </c>
      <c r="K1306" s="48">
        <v>2.14</v>
      </c>
      <c r="L1306" s="48">
        <v>1</v>
      </c>
      <c r="M1306" s="48">
        <v>2.14</v>
      </c>
      <c r="N1306" s="48">
        <v>1</v>
      </c>
      <c r="O1306">
        <v>1</v>
      </c>
      <c r="P1306" s="48">
        <v>0</v>
      </c>
      <c r="Q1306" s="49">
        <v>43013</v>
      </c>
      <c r="R1306" t="s">
        <v>799</v>
      </c>
      <c r="S1306" t="s">
        <v>2316</v>
      </c>
      <c r="T1306" t="s">
        <v>2317</v>
      </c>
      <c r="U1306" s="48" t="s">
        <v>1252</v>
      </c>
      <c r="V1306" s="47"/>
      <c r="AB1306">
        <v>0</v>
      </c>
      <c r="AD1306">
        <v>0</v>
      </c>
      <c r="AF1306">
        <v>0</v>
      </c>
      <c r="AG1306">
        <v>0</v>
      </c>
      <c r="AH1306">
        <v>0</v>
      </c>
      <c r="AI1306">
        <v>0</v>
      </c>
      <c r="AJ1306">
        <v>0</v>
      </c>
      <c r="AK1306">
        <v>0</v>
      </c>
      <c r="AM1306">
        <v>0</v>
      </c>
      <c r="AN1306">
        <v>1</v>
      </c>
      <c r="AO1306">
        <v>1</v>
      </c>
      <c r="AP1306">
        <v>0</v>
      </c>
      <c r="AQ1306">
        <v>0</v>
      </c>
      <c r="AR1306">
        <v>0</v>
      </c>
      <c r="AS1306">
        <v>0</v>
      </c>
      <c r="AT1306">
        <v>0</v>
      </c>
      <c r="AU1306">
        <v>0</v>
      </c>
      <c r="AV1306">
        <v>0</v>
      </c>
      <c r="BA1306">
        <v>0</v>
      </c>
      <c r="BD1306">
        <v>0</v>
      </c>
      <c r="BG1306">
        <v>0</v>
      </c>
      <c r="BJ1306">
        <v>0</v>
      </c>
      <c r="BM1306">
        <v>0</v>
      </c>
      <c r="BP1306">
        <v>0</v>
      </c>
      <c r="BQ1306" s="48" t="s">
        <v>1252</v>
      </c>
      <c r="BR1306" s="48" t="s">
        <v>5701</v>
      </c>
      <c r="BS1306" s="48" t="s">
        <v>2950</v>
      </c>
      <c r="BT1306" s="48" t="s">
        <v>5702</v>
      </c>
      <c r="BX1306" s="48">
        <v>0</v>
      </c>
      <c r="BY1306" s="48">
        <v>19</v>
      </c>
      <c r="BZ1306" s="48">
        <v>0</v>
      </c>
      <c r="CA1306" s="48">
        <v>0</v>
      </c>
      <c r="CB1306" s="49">
        <v>0</v>
      </c>
    </row>
    <row r="1307" spans="1:80" x14ac:dyDescent="0.25">
      <c r="A1307">
        <v>10001</v>
      </c>
      <c r="B1307" s="48" t="s">
        <v>5697</v>
      </c>
      <c r="C1307" s="48" t="s">
        <v>5698</v>
      </c>
      <c r="E1307" s="48" t="s">
        <v>14</v>
      </c>
      <c r="F1307" s="48">
        <v>0.47</v>
      </c>
      <c r="G1307" s="48">
        <v>0</v>
      </c>
      <c r="H1307" s="48">
        <v>0.47</v>
      </c>
      <c r="I1307" s="48">
        <v>0.47</v>
      </c>
      <c r="J1307" s="48">
        <v>1</v>
      </c>
      <c r="K1307" s="48">
        <v>0.47</v>
      </c>
      <c r="L1307" s="48">
        <v>1</v>
      </c>
      <c r="M1307" s="48">
        <v>0.47</v>
      </c>
      <c r="N1307" s="48">
        <v>1</v>
      </c>
      <c r="O1307">
        <v>1</v>
      </c>
      <c r="P1307" s="48">
        <v>0</v>
      </c>
      <c r="Q1307" s="49">
        <v>41088</v>
      </c>
      <c r="S1307" t="s">
        <v>2316</v>
      </c>
      <c r="T1307" t="s">
        <v>2317</v>
      </c>
      <c r="U1307" s="48" t="s">
        <v>1252</v>
      </c>
      <c r="V1307" s="47"/>
      <c r="AB1307">
        <v>0</v>
      </c>
      <c r="AD1307">
        <v>0</v>
      </c>
      <c r="AF1307">
        <v>0</v>
      </c>
      <c r="AG1307">
        <v>0</v>
      </c>
      <c r="AH1307">
        <v>0</v>
      </c>
      <c r="AI1307">
        <v>0</v>
      </c>
      <c r="AJ1307">
        <v>0</v>
      </c>
      <c r="AK1307">
        <v>0</v>
      </c>
      <c r="AM1307">
        <v>0</v>
      </c>
      <c r="AN1307">
        <v>1</v>
      </c>
      <c r="AO1307">
        <v>1</v>
      </c>
      <c r="AP1307">
        <v>0</v>
      </c>
      <c r="AQ1307">
        <v>0</v>
      </c>
      <c r="AR1307">
        <v>0</v>
      </c>
      <c r="AS1307">
        <v>0</v>
      </c>
      <c r="AT1307">
        <v>0</v>
      </c>
      <c r="AU1307">
        <v>0</v>
      </c>
      <c r="AV1307">
        <v>0</v>
      </c>
      <c r="BA1307">
        <v>0</v>
      </c>
      <c r="BD1307">
        <v>0</v>
      </c>
      <c r="BG1307">
        <v>0</v>
      </c>
      <c r="BJ1307">
        <v>0</v>
      </c>
      <c r="BM1307">
        <v>0</v>
      </c>
      <c r="BP1307">
        <v>0</v>
      </c>
      <c r="BQ1307" s="48" t="s">
        <v>1252</v>
      </c>
      <c r="BX1307" s="48">
        <v>0</v>
      </c>
      <c r="BY1307" s="48">
        <v>15</v>
      </c>
      <c r="BZ1307" s="48">
        <v>0</v>
      </c>
      <c r="CA1307" s="48">
        <v>0</v>
      </c>
      <c r="CB1307" s="49"/>
    </row>
    <row r="1308" spans="1:80" x14ac:dyDescent="0.25">
      <c r="A1308">
        <v>10001</v>
      </c>
      <c r="B1308" s="48" t="s">
        <v>5703</v>
      </c>
      <c r="C1308" s="48" t="s">
        <v>5704</v>
      </c>
      <c r="E1308" s="48" t="s">
        <v>14</v>
      </c>
      <c r="F1308" s="48">
        <v>5.54</v>
      </c>
      <c r="G1308" s="48">
        <v>0</v>
      </c>
      <c r="H1308" s="48">
        <v>5.54</v>
      </c>
      <c r="I1308" s="48">
        <v>5.54</v>
      </c>
      <c r="J1308" s="48">
        <v>1</v>
      </c>
      <c r="K1308" s="48">
        <v>5.54</v>
      </c>
      <c r="L1308" s="48">
        <v>1</v>
      </c>
      <c r="M1308" s="48">
        <v>5.54</v>
      </c>
      <c r="N1308" s="48">
        <v>1</v>
      </c>
      <c r="O1308">
        <v>1</v>
      </c>
      <c r="P1308" s="48">
        <v>0</v>
      </c>
      <c r="Q1308" s="49">
        <v>41149</v>
      </c>
      <c r="S1308" t="s">
        <v>2316</v>
      </c>
      <c r="T1308" t="s">
        <v>2317</v>
      </c>
      <c r="U1308" s="48" t="s">
        <v>1252</v>
      </c>
      <c r="V1308" s="47"/>
      <c r="AB1308">
        <v>0</v>
      </c>
      <c r="AD1308">
        <v>0</v>
      </c>
      <c r="AF1308">
        <v>0</v>
      </c>
      <c r="AG1308">
        <v>0</v>
      </c>
      <c r="AH1308">
        <v>0</v>
      </c>
      <c r="AI1308">
        <v>0</v>
      </c>
      <c r="AJ1308">
        <v>0</v>
      </c>
      <c r="AK1308">
        <v>0</v>
      </c>
      <c r="AM1308">
        <v>0</v>
      </c>
      <c r="AN1308">
        <v>1</v>
      </c>
      <c r="AO1308">
        <v>1</v>
      </c>
      <c r="AP1308">
        <v>0</v>
      </c>
      <c r="AQ1308">
        <v>0</v>
      </c>
      <c r="AR1308">
        <v>0</v>
      </c>
      <c r="AS1308">
        <v>0</v>
      </c>
      <c r="AT1308">
        <v>0</v>
      </c>
      <c r="AU1308">
        <v>0</v>
      </c>
      <c r="AV1308">
        <v>0</v>
      </c>
      <c r="BA1308">
        <v>0</v>
      </c>
      <c r="BD1308">
        <v>0</v>
      </c>
      <c r="BG1308">
        <v>0</v>
      </c>
      <c r="BJ1308">
        <v>0</v>
      </c>
      <c r="BM1308">
        <v>0</v>
      </c>
      <c r="BP1308">
        <v>0</v>
      </c>
      <c r="BQ1308" s="48" t="s">
        <v>1252</v>
      </c>
      <c r="BR1308" s="48" t="s">
        <v>5705</v>
      </c>
      <c r="BX1308" s="48">
        <v>0</v>
      </c>
      <c r="BY1308" s="48">
        <v>15</v>
      </c>
      <c r="BZ1308" s="48">
        <v>0</v>
      </c>
      <c r="CA1308" s="48">
        <v>0</v>
      </c>
      <c r="CB1308" s="49"/>
    </row>
    <row r="1309" spans="1:80" x14ac:dyDescent="0.25">
      <c r="A1309">
        <v>10001</v>
      </c>
      <c r="B1309" s="48" t="s">
        <v>5709</v>
      </c>
      <c r="C1309" s="48" t="s">
        <v>5710</v>
      </c>
      <c r="D1309" t="s">
        <v>5711</v>
      </c>
      <c r="E1309" s="48" t="s">
        <v>14</v>
      </c>
      <c r="F1309" s="48">
        <v>3.6</v>
      </c>
      <c r="G1309" s="48">
        <v>0</v>
      </c>
      <c r="H1309" s="48">
        <v>3.6</v>
      </c>
      <c r="I1309" s="48">
        <v>3.6</v>
      </c>
      <c r="J1309" s="48">
        <v>1</v>
      </c>
      <c r="K1309" s="48">
        <v>3.6</v>
      </c>
      <c r="L1309" s="48">
        <v>1</v>
      </c>
      <c r="M1309" s="48">
        <v>3.6</v>
      </c>
      <c r="N1309" s="48">
        <v>1</v>
      </c>
      <c r="O1309">
        <v>1</v>
      </c>
      <c r="P1309" s="48">
        <v>0</v>
      </c>
      <c r="Q1309" s="49">
        <v>42402</v>
      </c>
      <c r="S1309" t="s">
        <v>2316</v>
      </c>
      <c r="T1309" t="s">
        <v>2317</v>
      </c>
      <c r="U1309" s="48" t="s">
        <v>1252</v>
      </c>
      <c r="V1309" s="47"/>
      <c r="AB1309">
        <v>0</v>
      </c>
      <c r="AD1309">
        <v>0</v>
      </c>
      <c r="AF1309">
        <v>0</v>
      </c>
      <c r="AG1309">
        <v>0</v>
      </c>
      <c r="AH1309">
        <v>0</v>
      </c>
      <c r="AI1309">
        <v>0</v>
      </c>
      <c r="AJ1309">
        <v>0</v>
      </c>
      <c r="AK1309">
        <v>0</v>
      </c>
      <c r="AM1309">
        <v>0</v>
      </c>
      <c r="AN1309">
        <v>1</v>
      </c>
      <c r="AO1309">
        <v>1</v>
      </c>
      <c r="AP1309">
        <v>0</v>
      </c>
      <c r="AQ1309">
        <v>0</v>
      </c>
      <c r="AR1309">
        <v>0</v>
      </c>
      <c r="AS1309">
        <v>0</v>
      </c>
      <c r="AT1309">
        <v>0</v>
      </c>
      <c r="AU1309">
        <v>0</v>
      </c>
      <c r="AV1309">
        <v>0</v>
      </c>
      <c r="BA1309">
        <v>0</v>
      </c>
      <c r="BD1309">
        <v>0</v>
      </c>
      <c r="BG1309">
        <v>0</v>
      </c>
      <c r="BJ1309">
        <v>0</v>
      </c>
      <c r="BM1309">
        <v>0</v>
      </c>
      <c r="BP1309">
        <v>0</v>
      </c>
      <c r="BQ1309" s="48" t="s">
        <v>1252</v>
      </c>
      <c r="BR1309" s="48" t="s">
        <v>5712</v>
      </c>
      <c r="BX1309" s="48">
        <v>0</v>
      </c>
      <c r="BY1309" s="48">
        <v>15</v>
      </c>
      <c r="BZ1309" s="48">
        <v>0</v>
      </c>
      <c r="CA1309" s="48">
        <v>0</v>
      </c>
      <c r="CB1309" s="49"/>
    </row>
    <row r="1310" spans="1:80" x14ac:dyDescent="0.25">
      <c r="A1310">
        <v>10001</v>
      </c>
      <c r="B1310" s="48" t="s">
        <v>5706</v>
      </c>
      <c r="C1310" s="48" t="s">
        <v>5707</v>
      </c>
      <c r="E1310" s="48" t="s">
        <v>14</v>
      </c>
      <c r="F1310" s="48">
        <v>5.37</v>
      </c>
      <c r="G1310" s="48">
        <v>0</v>
      </c>
      <c r="H1310" s="48">
        <v>5.37</v>
      </c>
      <c r="I1310" s="48">
        <v>5.37</v>
      </c>
      <c r="J1310" s="48">
        <v>1</v>
      </c>
      <c r="K1310" s="48">
        <v>5.37</v>
      </c>
      <c r="L1310" s="48">
        <v>1</v>
      </c>
      <c r="M1310" s="48">
        <v>5.37</v>
      </c>
      <c r="N1310" s="48">
        <v>1</v>
      </c>
      <c r="O1310">
        <v>1</v>
      </c>
      <c r="P1310" s="48">
        <v>0</v>
      </c>
      <c r="Q1310" s="49">
        <v>42402</v>
      </c>
      <c r="S1310" t="s">
        <v>2316</v>
      </c>
      <c r="T1310" t="s">
        <v>2317</v>
      </c>
      <c r="U1310" s="48" t="s">
        <v>2467</v>
      </c>
      <c r="V1310" s="47"/>
      <c r="AB1310">
        <v>0</v>
      </c>
      <c r="AD1310">
        <v>0</v>
      </c>
      <c r="AF1310">
        <v>0</v>
      </c>
      <c r="AG1310">
        <v>0</v>
      </c>
      <c r="AH1310">
        <v>0</v>
      </c>
      <c r="AI1310">
        <v>0</v>
      </c>
      <c r="AJ1310">
        <v>0</v>
      </c>
      <c r="AK1310">
        <v>0</v>
      </c>
      <c r="AM1310">
        <v>0</v>
      </c>
      <c r="AN1310">
        <v>1</v>
      </c>
      <c r="AO1310">
        <v>1</v>
      </c>
      <c r="AP1310">
        <v>0</v>
      </c>
      <c r="AQ1310">
        <v>0</v>
      </c>
      <c r="AR1310">
        <v>0</v>
      </c>
      <c r="AS1310">
        <v>0</v>
      </c>
      <c r="AT1310">
        <v>0</v>
      </c>
      <c r="AU1310">
        <v>0</v>
      </c>
      <c r="AV1310">
        <v>0</v>
      </c>
      <c r="BA1310">
        <v>0</v>
      </c>
      <c r="BD1310">
        <v>0</v>
      </c>
      <c r="BG1310">
        <v>0</v>
      </c>
      <c r="BJ1310">
        <v>0</v>
      </c>
      <c r="BM1310">
        <v>0</v>
      </c>
      <c r="BP1310">
        <v>0</v>
      </c>
      <c r="BQ1310" s="48" t="s">
        <v>1252</v>
      </c>
      <c r="BR1310" s="48" t="s">
        <v>5708</v>
      </c>
      <c r="BS1310" s="48" t="s">
        <v>2467</v>
      </c>
      <c r="BX1310" s="48">
        <v>0</v>
      </c>
      <c r="BY1310" s="48">
        <v>15</v>
      </c>
      <c r="BZ1310" s="48">
        <v>0</v>
      </c>
      <c r="CA1310" s="48">
        <v>0</v>
      </c>
      <c r="CB1310" s="49"/>
    </row>
    <row r="1311" spans="1:80" x14ac:dyDescent="0.25">
      <c r="A1311">
        <v>10001</v>
      </c>
      <c r="B1311" s="48" t="s">
        <v>7972</v>
      </c>
      <c r="C1311" s="48" t="s">
        <v>7973</v>
      </c>
      <c r="E1311" s="48" t="s">
        <v>14</v>
      </c>
      <c r="F1311" s="48">
        <v>19.34</v>
      </c>
      <c r="G1311" s="48">
        <v>0</v>
      </c>
      <c r="H1311" s="48">
        <v>19.34</v>
      </c>
      <c r="I1311" s="48">
        <v>19.34</v>
      </c>
      <c r="J1311" s="48">
        <v>1</v>
      </c>
      <c r="K1311" s="48">
        <v>19.34</v>
      </c>
      <c r="L1311" s="48">
        <v>1</v>
      </c>
      <c r="M1311" s="48">
        <v>19.34</v>
      </c>
      <c r="N1311" s="48">
        <v>1</v>
      </c>
      <c r="O1311">
        <v>1</v>
      </c>
      <c r="P1311" s="48">
        <v>0</v>
      </c>
      <c r="Q1311" s="49">
        <v>42943</v>
      </c>
      <c r="S1311" t="s">
        <v>2316</v>
      </c>
      <c r="T1311" t="s">
        <v>2317</v>
      </c>
      <c r="U1311" s="48" t="s">
        <v>1135</v>
      </c>
      <c r="V1311" s="47"/>
      <c r="AB1311">
        <v>0</v>
      </c>
      <c r="AD1311">
        <v>0</v>
      </c>
      <c r="AF1311">
        <v>0</v>
      </c>
      <c r="AG1311">
        <v>0</v>
      </c>
      <c r="AH1311">
        <v>0</v>
      </c>
      <c r="AI1311">
        <v>0</v>
      </c>
      <c r="AJ1311">
        <v>0</v>
      </c>
      <c r="AK1311">
        <v>0</v>
      </c>
      <c r="AM1311">
        <v>0</v>
      </c>
      <c r="AN1311">
        <v>1</v>
      </c>
      <c r="AO1311">
        <v>1</v>
      </c>
      <c r="AP1311">
        <v>0</v>
      </c>
      <c r="AQ1311">
        <v>0</v>
      </c>
      <c r="AR1311">
        <v>0</v>
      </c>
      <c r="AS1311">
        <v>0</v>
      </c>
      <c r="AT1311">
        <v>0</v>
      </c>
      <c r="AU1311">
        <v>0</v>
      </c>
      <c r="AV1311">
        <v>0</v>
      </c>
      <c r="BA1311">
        <v>0</v>
      </c>
      <c r="BD1311">
        <v>0</v>
      </c>
      <c r="BG1311">
        <v>0</v>
      </c>
      <c r="BJ1311">
        <v>0</v>
      </c>
      <c r="BM1311">
        <v>0</v>
      </c>
      <c r="BP1311">
        <v>0</v>
      </c>
      <c r="BQ1311" s="48" t="s">
        <v>1135</v>
      </c>
      <c r="BR1311" s="48" t="s">
        <v>7971</v>
      </c>
      <c r="BX1311" s="48">
        <v>0</v>
      </c>
      <c r="BY1311" s="48">
        <v>19</v>
      </c>
      <c r="BZ1311" s="48">
        <v>0</v>
      </c>
      <c r="CA1311" s="48">
        <v>0</v>
      </c>
      <c r="CB1311" s="49">
        <v>0</v>
      </c>
    </row>
    <row r="1312" spans="1:80" x14ac:dyDescent="0.25">
      <c r="A1312">
        <v>10001</v>
      </c>
      <c r="B1312" s="48" t="s">
        <v>7966</v>
      </c>
      <c r="C1312" s="48" t="s">
        <v>7967</v>
      </c>
      <c r="E1312" s="48" t="s">
        <v>14</v>
      </c>
      <c r="F1312" s="48">
        <v>2.5499999999999998</v>
      </c>
      <c r="G1312" s="48">
        <v>0</v>
      </c>
      <c r="H1312" s="48">
        <v>2.5499999999999998</v>
      </c>
      <c r="I1312" s="48">
        <v>2.5499999999999998</v>
      </c>
      <c r="J1312" s="48">
        <v>1</v>
      </c>
      <c r="K1312" s="48">
        <v>2.5499999999999998</v>
      </c>
      <c r="L1312" s="48">
        <v>1</v>
      </c>
      <c r="M1312" s="48">
        <v>2.5499999999999998</v>
      </c>
      <c r="N1312" s="48">
        <v>1</v>
      </c>
      <c r="O1312">
        <v>1</v>
      </c>
      <c r="P1312" s="48">
        <v>0</v>
      </c>
      <c r="Q1312" s="49">
        <v>42943</v>
      </c>
      <c r="S1312" t="s">
        <v>2316</v>
      </c>
      <c r="T1312" t="s">
        <v>2317</v>
      </c>
      <c r="U1312" s="48" t="s">
        <v>1135</v>
      </c>
      <c r="V1312" s="47"/>
      <c r="AB1312">
        <v>0</v>
      </c>
      <c r="AD1312">
        <v>0</v>
      </c>
      <c r="AF1312">
        <v>0</v>
      </c>
      <c r="AG1312">
        <v>0</v>
      </c>
      <c r="AH1312">
        <v>0</v>
      </c>
      <c r="AI1312">
        <v>0</v>
      </c>
      <c r="AJ1312">
        <v>0</v>
      </c>
      <c r="AK1312">
        <v>0</v>
      </c>
      <c r="AM1312">
        <v>0</v>
      </c>
      <c r="AN1312">
        <v>1</v>
      </c>
      <c r="AO1312">
        <v>1</v>
      </c>
      <c r="AP1312">
        <v>0</v>
      </c>
      <c r="AQ1312">
        <v>0</v>
      </c>
      <c r="AR1312">
        <v>0</v>
      </c>
      <c r="AS1312">
        <v>0</v>
      </c>
      <c r="AT1312">
        <v>0</v>
      </c>
      <c r="AU1312">
        <v>0</v>
      </c>
      <c r="AV1312">
        <v>0</v>
      </c>
      <c r="BA1312">
        <v>0</v>
      </c>
      <c r="BD1312">
        <v>0</v>
      </c>
      <c r="BG1312">
        <v>0</v>
      </c>
      <c r="BJ1312">
        <v>0</v>
      </c>
      <c r="BM1312">
        <v>0</v>
      </c>
      <c r="BP1312">
        <v>0</v>
      </c>
      <c r="BQ1312" s="48" t="s">
        <v>1135</v>
      </c>
      <c r="BR1312" s="48" t="s">
        <v>7968</v>
      </c>
      <c r="BX1312" s="48">
        <v>0</v>
      </c>
      <c r="BY1312" s="48">
        <v>19</v>
      </c>
      <c r="BZ1312" s="48">
        <v>0</v>
      </c>
      <c r="CA1312" s="48">
        <v>0</v>
      </c>
      <c r="CB1312" s="49">
        <v>0</v>
      </c>
    </row>
    <row r="1313" spans="1:80" x14ac:dyDescent="0.25">
      <c r="A1313">
        <v>10001</v>
      </c>
      <c r="B1313" s="48" t="s">
        <v>5713</v>
      </c>
      <c r="C1313" s="48" t="s">
        <v>5714</v>
      </c>
      <c r="E1313" s="48" t="s">
        <v>12</v>
      </c>
      <c r="F1313" s="48">
        <v>14.5</v>
      </c>
      <c r="G1313" s="48">
        <v>0</v>
      </c>
      <c r="H1313" s="48">
        <v>14.5</v>
      </c>
      <c r="I1313" s="48">
        <v>14.5</v>
      </c>
      <c r="J1313" s="48">
        <v>1</v>
      </c>
      <c r="K1313" s="48">
        <v>14.5</v>
      </c>
      <c r="L1313" s="48">
        <v>1</v>
      </c>
      <c r="M1313" s="48">
        <v>14.5</v>
      </c>
      <c r="N1313" s="48">
        <v>1</v>
      </c>
      <c r="O1313">
        <v>1</v>
      </c>
      <c r="P1313" s="48">
        <v>0</v>
      </c>
      <c r="Q1313" s="49">
        <v>41423</v>
      </c>
      <c r="S1313" t="s">
        <v>2316</v>
      </c>
      <c r="T1313" t="s">
        <v>2317</v>
      </c>
      <c r="U1313" s="48" t="s">
        <v>2467</v>
      </c>
      <c r="V1313" s="47"/>
      <c r="AB1313">
        <v>0</v>
      </c>
      <c r="AD1313">
        <v>0</v>
      </c>
      <c r="AF1313">
        <v>0</v>
      </c>
      <c r="AG1313">
        <v>0</v>
      </c>
      <c r="AH1313">
        <v>0</v>
      </c>
      <c r="AI1313">
        <v>0</v>
      </c>
      <c r="AJ1313">
        <v>0</v>
      </c>
      <c r="AK1313">
        <v>0</v>
      </c>
      <c r="AM1313">
        <v>0</v>
      </c>
      <c r="AN1313">
        <v>1</v>
      </c>
      <c r="AO1313">
        <v>1</v>
      </c>
      <c r="AP1313">
        <v>0</v>
      </c>
      <c r="AQ1313">
        <v>0</v>
      </c>
      <c r="AR1313">
        <v>0</v>
      </c>
      <c r="AS1313">
        <v>0</v>
      </c>
      <c r="AT1313">
        <v>0</v>
      </c>
      <c r="AU1313">
        <v>0</v>
      </c>
      <c r="AV1313">
        <v>0</v>
      </c>
      <c r="BA1313">
        <v>0</v>
      </c>
      <c r="BD1313">
        <v>0</v>
      </c>
      <c r="BG1313">
        <v>0</v>
      </c>
      <c r="BJ1313">
        <v>0</v>
      </c>
      <c r="BM1313">
        <v>0</v>
      </c>
      <c r="BP1313">
        <v>0</v>
      </c>
      <c r="BQ1313" s="48" t="s">
        <v>2467</v>
      </c>
      <c r="BR1313" s="48" t="s">
        <v>5715</v>
      </c>
      <c r="BX1313" s="48">
        <v>0</v>
      </c>
      <c r="BY1313" s="48">
        <v>15</v>
      </c>
      <c r="BZ1313" s="48">
        <v>0</v>
      </c>
      <c r="CA1313" s="48">
        <v>0</v>
      </c>
      <c r="CB1313" s="49"/>
    </row>
    <row r="1314" spans="1:80" x14ac:dyDescent="0.25">
      <c r="A1314">
        <v>10001</v>
      </c>
      <c r="B1314" s="48" t="s">
        <v>5716</v>
      </c>
      <c r="C1314" s="48" t="s">
        <v>5717</v>
      </c>
      <c r="E1314" s="48" t="s">
        <v>12</v>
      </c>
      <c r="F1314" s="48">
        <v>37.11</v>
      </c>
      <c r="G1314" s="48">
        <v>66</v>
      </c>
      <c r="H1314" s="48">
        <v>12.62</v>
      </c>
      <c r="I1314" s="48">
        <v>12.62</v>
      </c>
      <c r="J1314" s="48">
        <v>1</v>
      </c>
      <c r="K1314" s="48">
        <v>12.62</v>
      </c>
      <c r="L1314" s="48">
        <v>1</v>
      </c>
      <c r="M1314" s="48">
        <v>12.62</v>
      </c>
      <c r="N1314" s="48">
        <v>1</v>
      </c>
      <c r="O1314">
        <v>1</v>
      </c>
      <c r="P1314" s="48">
        <v>0</v>
      </c>
      <c r="Q1314" s="49">
        <v>42355</v>
      </c>
      <c r="S1314" t="s">
        <v>2316</v>
      </c>
      <c r="T1314" t="s">
        <v>2317</v>
      </c>
      <c r="U1314" s="48" t="s">
        <v>2428</v>
      </c>
      <c r="V1314" s="47"/>
      <c r="AB1314">
        <v>0</v>
      </c>
      <c r="AD1314">
        <v>0</v>
      </c>
      <c r="AF1314">
        <v>0</v>
      </c>
      <c r="AG1314">
        <v>0</v>
      </c>
      <c r="AH1314">
        <v>0</v>
      </c>
      <c r="AI1314">
        <v>0</v>
      </c>
      <c r="AJ1314">
        <v>0</v>
      </c>
      <c r="AK1314">
        <v>0</v>
      </c>
      <c r="AM1314">
        <v>0</v>
      </c>
      <c r="AN1314">
        <v>1</v>
      </c>
      <c r="AO1314">
        <v>1</v>
      </c>
      <c r="AP1314">
        <v>0</v>
      </c>
      <c r="AQ1314">
        <v>0</v>
      </c>
      <c r="AR1314">
        <v>0</v>
      </c>
      <c r="AS1314">
        <v>0</v>
      </c>
      <c r="AT1314">
        <v>0</v>
      </c>
      <c r="AU1314">
        <v>0</v>
      </c>
      <c r="AV1314">
        <v>0</v>
      </c>
      <c r="BA1314">
        <v>0</v>
      </c>
      <c r="BD1314">
        <v>0</v>
      </c>
      <c r="BG1314">
        <v>0</v>
      </c>
      <c r="BJ1314">
        <v>0</v>
      </c>
      <c r="BM1314">
        <v>0</v>
      </c>
      <c r="BP1314">
        <v>0</v>
      </c>
      <c r="BQ1314" s="48" t="s">
        <v>2428</v>
      </c>
      <c r="BR1314" s="48" t="s">
        <v>5718</v>
      </c>
      <c r="BS1314" s="48" t="s">
        <v>2467</v>
      </c>
      <c r="BT1314" s="48" t="s">
        <v>5719</v>
      </c>
      <c r="BX1314" s="48">
        <v>0</v>
      </c>
      <c r="BY1314" s="48">
        <v>15</v>
      </c>
      <c r="BZ1314" s="48">
        <v>0</v>
      </c>
      <c r="CA1314" s="48">
        <v>0</v>
      </c>
      <c r="CB1314" s="49"/>
    </row>
    <row r="1315" spans="1:80" x14ac:dyDescent="0.25">
      <c r="A1315">
        <v>10001</v>
      </c>
      <c r="B1315" s="48" t="s">
        <v>5720</v>
      </c>
      <c r="C1315" s="48" t="s">
        <v>5721</v>
      </c>
      <c r="E1315" s="48" t="s">
        <v>12</v>
      </c>
      <c r="F1315" s="48">
        <v>21</v>
      </c>
      <c r="G1315" s="48">
        <v>0</v>
      </c>
      <c r="H1315" s="48">
        <v>21</v>
      </c>
      <c r="I1315" s="48">
        <v>21</v>
      </c>
      <c r="J1315" s="48">
        <v>1</v>
      </c>
      <c r="K1315" s="48">
        <v>21</v>
      </c>
      <c r="L1315" s="48">
        <v>1</v>
      </c>
      <c r="M1315" s="48">
        <v>21</v>
      </c>
      <c r="N1315" s="48">
        <v>1</v>
      </c>
      <c r="O1315">
        <v>1</v>
      </c>
      <c r="P1315" s="48">
        <v>0</v>
      </c>
      <c r="Q1315" s="49">
        <v>41849</v>
      </c>
      <c r="S1315" t="s">
        <v>2316</v>
      </c>
      <c r="T1315" t="s">
        <v>2317</v>
      </c>
      <c r="U1315" s="48" t="s">
        <v>2467</v>
      </c>
      <c r="V1315" s="47"/>
      <c r="AB1315">
        <v>0</v>
      </c>
      <c r="AD1315">
        <v>0</v>
      </c>
      <c r="AF1315">
        <v>0</v>
      </c>
      <c r="AG1315">
        <v>0</v>
      </c>
      <c r="AH1315">
        <v>0</v>
      </c>
      <c r="AI1315">
        <v>0</v>
      </c>
      <c r="AJ1315">
        <v>0</v>
      </c>
      <c r="AK1315">
        <v>0</v>
      </c>
      <c r="AM1315">
        <v>0</v>
      </c>
      <c r="AN1315">
        <v>1</v>
      </c>
      <c r="AO1315">
        <v>1</v>
      </c>
      <c r="AP1315">
        <v>0</v>
      </c>
      <c r="AQ1315">
        <v>0</v>
      </c>
      <c r="AR1315">
        <v>0</v>
      </c>
      <c r="AS1315">
        <v>0</v>
      </c>
      <c r="AT1315">
        <v>0</v>
      </c>
      <c r="AU1315">
        <v>0</v>
      </c>
      <c r="AV1315">
        <v>0</v>
      </c>
      <c r="BA1315">
        <v>0</v>
      </c>
      <c r="BD1315">
        <v>0</v>
      </c>
      <c r="BG1315">
        <v>0</v>
      </c>
      <c r="BJ1315">
        <v>0</v>
      </c>
      <c r="BM1315">
        <v>0</v>
      </c>
      <c r="BP1315">
        <v>0</v>
      </c>
      <c r="BQ1315" s="48" t="s">
        <v>2467</v>
      </c>
      <c r="BR1315" s="48" t="s">
        <v>5722</v>
      </c>
      <c r="BX1315" s="48">
        <v>0</v>
      </c>
      <c r="BY1315" s="48">
        <v>15</v>
      </c>
      <c r="BZ1315" s="48">
        <v>0</v>
      </c>
      <c r="CA1315" s="48">
        <v>0</v>
      </c>
      <c r="CB1315" s="49"/>
    </row>
    <row r="1316" spans="1:80" x14ac:dyDescent="0.25">
      <c r="A1316">
        <v>10001</v>
      </c>
      <c r="B1316" s="48" t="s">
        <v>5723</v>
      </c>
      <c r="C1316" s="48" t="s">
        <v>5724</v>
      </c>
      <c r="E1316" s="48" t="s">
        <v>12</v>
      </c>
      <c r="F1316" s="48">
        <v>23.4</v>
      </c>
      <c r="G1316" s="48">
        <v>0</v>
      </c>
      <c r="H1316" s="48">
        <v>23.4</v>
      </c>
      <c r="I1316" s="48">
        <v>23.4</v>
      </c>
      <c r="J1316" s="48">
        <v>1</v>
      </c>
      <c r="K1316" s="48">
        <v>23.4</v>
      </c>
      <c r="L1316" s="48">
        <v>1</v>
      </c>
      <c r="M1316" s="48">
        <v>23.4</v>
      </c>
      <c r="N1316" s="48">
        <v>1</v>
      </c>
      <c r="O1316">
        <v>1</v>
      </c>
      <c r="P1316" s="48">
        <v>0</v>
      </c>
      <c r="Q1316" s="49">
        <v>41849</v>
      </c>
      <c r="S1316" t="s">
        <v>2316</v>
      </c>
      <c r="T1316" t="s">
        <v>2317</v>
      </c>
      <c r="U1316" s="48" t="s">
        <v>2467</v>
      </c>
      <c r="V1316" s="47"/>
      <c r="AB1316">
        <v>0</v>
      </c>
      <c r="AD1316">
        <v>0</v>
      </c>
      <c r="AF1316">
        <v>0</v>
      </c>
      <c r="AG1316">
        <v>0</v>
      </c>
      <c r="AH1316">
        <v>0</v>
      </c>
      <c r="AI1316">
        <v>0</v>
      </c>
      <c r="AJ1316">
        <v>0</v>
      </c>
      <c r="AK1316">
        <v>0</v>
      </c>
      <c r="AM1316">
        <v>0</v>
      </c>
      <c r="AN1316">
        <v>1</v>
      </c>
      <c r="AO1316">
        <v>1</v>
      </c>
      <c r="AP1316">
        <v>0</v>
      </c>
      <c r="AQ1316">
        <v>0</v>
      </c>
      <c r="AR1316">
        <v>0</v>
      </c>
      <c r="AS1316">
        <v>0</v>
      </c>
      <c r="AT1316">
        <v>0</v>
      </c>
      <c r="AU1316">
        <v>0</v>
      </c>
      <c r="AV1316">
        <v>0</v>
      </c>
      <c r="BA1316">
        <v>0</v>
      </c>
      <c r="BD1316">
        <v>0</v>
      </c>
      <c r="BG1316">
        <v>0</v>
      </c>
      <c r="BJ1316">
        <v>0</v>
      </c>
      <c r="BM1316">
        <v>0</v>
      </c>
      <c r="BP1316">
        <v>0</v>
      </c>
      <c r="BQ1316" s="48" t="s">
        <v>2467</v>
      </c>
      <c r="BR1316" s="48" t="s">
        <v>5725</v>
      </c>
      <c r="BX1316" s="48">
        <v>0</v>
      </c>
      <c r="BY1316" s="48">
        <v>15</v>
      </c>
      <c r="BZ1316" s="48">
        <v>0</v>
      </c>
      <c r="CA1316" s="48">
        <v>0</v>
      </c>
      <c r="CB1316" s="49"/>
    </row>
    <row r="1317" spans="1:80" x14ac:dyDescent="0.25">
      <c r="A1317">
        <v>10001</v>
      </c>
      <c r="B1317" s="48" t="s">
        <v>5726</v>
      </c>
      <c r="C1317" s="48" t="s">
        <v>5727</v>
      </c>
      <c r="E1317" s="48" t="s">
        <v>12</v>
      </c>
      <c r="F1317" s="48">
        <v>27</v>
      </c>
      <c r="G1317" s="48">
        <v>0</v>
      </c>
      <c r="H1317" s="48">
        <v>27</v>
      </c>
      <c r="I1317" s="48">
        <v>27</v>
      </c>
      <c r="J1317" s="48">
        <v>1</v>
      </c>
      <c r="K1317" s="48">
        <v>27</v>
      </c>
      <c r="L1317" s="48">
        <v>1</v>
      </c>
      <c r="M1317" s="48">
        <v>27</v>
      </c>
      <c r="N1317" s="48">
        <v>1</v>
      </c>
      <c r="O1317">
        <v>1</v>
      </c>
      <c r="P1317" s="48">
        <v>0</v>
      </c>
      <c r="Q1317" s="49">
        <v>41197</v>
      </c>
      <c r="S1317" t="s">
        <v>2316</v>
      </c>
      <c r="T1317" t="s">
        <v>2317</v>
      </c>
      <c r="U1317" s="48" t="s">
        <v>2467</v>
      </c>
      <c r="V1317" s="47"/>
      <c r="AB1317">
        <v>0</v>
      </c>
      <c r="AD1317">
        <v>0</v>
      </c>
      <c r="AF1317">
        <v>0</v>
      </c>
      <c r="AG1317">
        <v>0</v>
      </c>
      <c r="AH1317">
        <v>0</v>
      </c>
      <c r="AI1317">
        <v>0</v>
      </c>
      <c r="AJ1317">
        <v>0</v>
      </c>
      <c r="AK1317">
        <v>0</v>
      </c>
      <c r="AM1317">
        <v>0</v>
      </c>
      <c r="AN1317">
        <v>1</v>
      </c>
      <c r="AO1317">
        <v>1</v>
      </c>
      <c r="AP1317">
        <v>0</v>
      </c>
      <c r="AQ1317">
        <v>0</v>
      </c>
      <c r="AR1317">
        <v>0</v>
      </c>
      <c r="AS1317">
        <v>0</v>
      </c>
      <c r="AT1317">
        <v>0</v>
      </c>
      <c r="AU1317">
        <v>0</v>
      </c>
      <c r="AV1317">
        <v>0</v>
      </c>
      <c r="BA1317">
        <v>0</v>
      </c>
      <c r="BD1317">
        <v>0</v>
      </c>
      <c r="BG1317">
        <v>0</v>
      </c>
      <c r="BJ1317">
        <v>0</v>
      </c>
      <c r="BM1317">
        <v>0</v>
      </c>
      <c r="BP1317">
        <v>0</v>
      </c>
      <c r="BQ1317" s="48" t="s">
        <v>2467</v>
      </c>
      <c r="BR1317" s="48" t="s">
        <v>5722</v>
      </c>
      <c r="BX1317" s="48">
        <v>0</v>
      </c>
      <c r="BY1317" s="48">
        <v>15</v>
      </c>
      <c r="BZ1317" s="48">
        <v>0</v>
      </c>
      <c r="CA1317" s="48">
        <v>0</v>
      </c>
      <c r="CB1317" s="49"/>
    </row>
    <row r="1318" spans="1:80" x14ac:dyDescent="0.25">
      <c r="A1318">
        <v>10001</v>
      </c>
      <c r="B1318" s="48" t="s">
        <v>5728</v>
      </c>
      <c r="C1318" s="48" t="s">
        <v>5729</v>
      </c>
      <c r="E1318" s="48" t="s">
        <v>12</v>
      </c>
      <c r="F1318" s="48">
        <v>32.549999999999997</v>
      </c>
      <c r="G1318" s="48">
        <v>0</v>
      </c>
      <c r="H1318" s="48">
        <v>32.549999999999997</v>
      </c>
      <c r="I1318" s="48">
        <v>32.549999999999997</v>
      </c>
      <c r="J1318" s="48">
        <v>1</v>
      </c>
      <c r="K1318" s="48">
        <v>32.549999999999997</v>
      </c>
      <c r="L1318" s="48">
        <v>1</v>
      </c>
      <c r="M1318" s="48">
        <v>32.549999999999997</v>
      </c>
      <c r="N1318" s="48">
        <v>1</v>
      </c>
      <c r="O1318">
        <v>1</v>
      </c>
      <c r="P1318" s="48">
        <v>0</v>
      </c>
      <c r="Q1318" s="49">
        <v>42417</v>
      </c>
      <c r="S1318" t="s">
        <v>2316</v>
      </c>
      <c r="T1318" t="s">
        <v>2317</v>
      </c>
      <c r="U1318" s="48" t="s">
        <v>2467</v>
      </c>
      <c r="V1318" s="47"/>
      <c r="AB1318">
        <v>0</v>
      </c>
      <c r="AD1318">
        <v>0</v>
      </c>
      <c r="AF1318">
        <v>0</v>
      </c>
      <c r="AG1318">
        <v>0</v>
      </c>
      <c r="AH1318">
        <v>0</v>
      </c>
      <c r="AI1318">
        <v>0</v>
      </c>
      <c r="AJ1318">
        <v>0</v>
      </c>
      <c r="AK1318">
        <v>0</v>
      </c>
      <c r="AM1318">
        <v>0</v>
      </c>
      <c r="AN1318">
        <v>1</v>
      </c>
      <c r="AO1318">
        <v>1</v>
      </c>
      <c r="AP1318">
        <v>0</v>
      </c>
      <c r="AQ1318">
        <v>0</v>
      </c>
      <c r="AR1318">
        <v>0</v>
      </c>
      <c r="AS1318">
        <v>0</v>
      </c>
      <c r="AT1318">
        <v>0</v>
      </c>
      <c r="AU1318">
        <v>0</v>
      </c>
      <c r="AV1318">
        <v>0</v>
      </c>
      <c r="BA1318">
        <v>0</v>
      </c>
      <c r="BD1318">
        <v>0</v>
      </c>
      <c r="BG1318">
        <v>0</v>
      </c>
      <c r="BJ1318">
        <v>0</v>
      </c>
      <c r="BM1318">
        <v>0</v>
      </c>
      <c r="BP1318">
        <v>0</v>
      </c>
      <c r="BQ1318" s="48" t="s">
        <v>2467</v>
      </c>
      <c r="BR1318" s="48" t="s">
        <v>5730</v>
      </c>
      <c r="BX1318" s="48">
        <v>0</v>
      </c>
      <c r="BY1318" s="48">
        <v>15</v>
      </c>
      <c r="BZ1318" s="48">
        <v>0</v>
      </c>
      <c r="CA1318" s="48">
        <v>0</v>
      </c>
      <c r="CB1318" s="49"/>
    </row>
    <row r="1319" spans="1:80" x14ac:dyDescent="0.25">
      <c r="A1319">
        <v>10001</v>
      </c>
      <c r="B1319" s="48" t="s">
        <v>7496</v>
      </c>
      <c r="C1319" s="48" t="s">
        <v>7497</v>
      </c>
      <c r="E1319" s="48" t="s">
        <v>12</v>
      </c>
      <c r="F1319" s="48">
        <v>70</v>
      </c>
      <c r="G1319" s="48">
        <v>0</v>
      </c>
      <c r="H1319" s="48">
        <v>70</v>
      </c>
      <c r="I1319" s="48">
        <v>70</v>
      </c>
      <c r="J1319" s="48">
        <v>1</v>
      </c>
      <c r="K1319" s="48">
        <v>70</v>
      </c>
      <c r="L1319" s="48">
        <v>1</v>
      </c>
      <c r="M1319" s="48">
        <v>70</v>
      </c>
      <c r="N1319" s="48">
        <v>1</v>
      </c>
      <c r="O1319">
        <v>1</v>
      </c>
      <c r="P1319" s="48">
        <v>0</v>
      </c>
      <c r="Q1319" s="49">
        <v>41849</v>
      </c>
      <c r="S1319" t="s">
        <v>2316</v>
      </c>
      <c r="T1319" t="s">
        <v>2317</v>
      </c>
      <c r="U1319" s="48" t="s">
        <v>2467</v>
      </c>
      <c r="V1319" s="47"/>
      <c r="AB1319">
        <v>0</v>
      </c>
      <c r="AD1319">
        <v>0</v>
      </c>
      <c r="AF1319">
        <v>0</v>
      </c>
      <c r="AG1319">
        <v>0</v>
      </c>
      <c r="AH1319">
        <v>0</v>
      </c>
      <c r="AI1319">
        <v>0</v>
      </c>
      <c r="AJ1319">
        <v>0</v>
      </c>
      <c r="AK1319">
        <v>0</v>
      </c>
      <c r="AM1319">
        <v>0</v>
      </c>
      <c r="AN1319">
        <v>1</v>
      </c>
      <c r="AO1319">
        <v>1</v>
      </c>
      <c r="AP1319">
        <v>0</v>
      </c>
      <c r="AQ1319">
        <v>0</v>
      </c>
      <c r="AR1319">
        <v>0</v>
      </c>
      <c r="AS1319">
        <v>0</v>
      </c>
      <c r="AT1319">
        <v>0</v>
      </c>
      <c r="AU1319">
        <v>0</v>
      </c>
      <c r="AV1319">
        <v>0</v>
      </c>
      <c r="BA1319">
        <v>0</v>
      </c>
      <c r="BD1319">
        <v>0</v>
      </c>
      <c r="BG1319">
        <v>0</v>
      </c>
      <c r="BJ1319">
        <v>0</v>
      </c>
      <c r="BM1319">
        <v>0</v>
      </c>
      <c r="BP1319">
        <v>0</v>
      </c>
      <c r="BQ1319" s="48" t="s">
        <v>2467</v>
      </c>
      <c r="BX1319" s="48">
        <v>0</v>
      </c>
      <c r="BY1319" s="48">
        <v>15</v>
      </c>
      <c r="BZ1319" s="48">
        <v>0</v>
      </c>
      <c r="CA1319" s="48">
        <v>0</v>
      </c>
      <c r="CB1319" s="49"/>
    </row>
    <row r="1320" spans="1:80" x14ac:dyDescent="0.25">
      <c r="A1320">
        <v>10001</v>
      </c>
      <c r="B1320" s="48" t="s">
        <v>4604</v>
      </c>
      <c r="C1320" s="48" t="s">
        <v>4605</v>
      </c>
      <c r="E1320" s="48" t="s">
        <v>12</v>
      </c>
      <c r="F1320" s="48">
        <v>13.73</v>
      </c>
      <c r="G1320" s="48">
        <v>0</v>
      </c>
      <c r="H1320" s="48">
        <v>13.73</v>
      </c>
      <c r="I1320" s="48">
        <v>13.73</v>
      </c>
      <c r="J1320" s="48">
        <v>1</v>
      </c>
      <c r="K1320" s="48">
        <v>13.73</v>
      </c>
      <c r="L1320" s="48">
        <v>1</v>
      </c>
      <c r="M1320" s="48">
        <v>13.73</v>
      </c>
      <c r="N1320" s="48">
        <v>1</v>
      </c>
      <c r="O1320">
        <v>1</v>
      </c>
      <c r="P1320" s="48">
        <v>0</v>
      </c>
      <c r="Q1320" s="49">
        <v>42313</v>
      </c>
      <c r="S1320" t="s">
        <v>2581</v>
      </c>
      <c r="T1320" t="s">
        <v>2582</v>
      </c>
      <c r="U1320" s="48" t="s">
        <v>1979</v>
      </c>
      <c r="V1320" s="47"/>
      <c r="AB1320">
        <v>0</v>
      </c>
      <c r="AD1320">
        <v>0</v>
      </c>
      <c r="AF1320">
        <v>0</v>
      </c>
      <c r="AG1320">
        <v>0</v>
      </c>
      <c r="AH1320">
        <v>0</v>
      </c>
      <c r="AI1320">
        <v>0</v>
      </c>
      <c r="AJ1320">
        <v>0</v>
      </c>
      <c r="AK1320">
        <v>0</v>
      </c>
      <c r="AM1320">
        <v>0</v>
      </c>
      <c r="AN1320">
        <v>1</v>
      </c>
      <c r="AO1320">
        <v>1</v>
      </c>
      <c r="AP1320">
        <v>0</v>
      </c>
      <c r="AQ1320">
        <v>0</v>
      </c>
      <c r="AR1320">
        <v>0</v>
      </c>
      <c r="AS1320">
        <v>0</v>
      </c>
      <c r="AT1320">
        <v>0</v>
      </c>
      <c r="AU1320">
        <v>0</v>
      </c>
      <c r="AV1320">
        <v>0</v>
      </c>
      <c r="BA1320">
        <v>0</v>
      </c>
      <c r="BD1320">
        <v>0</v>
      </c>
      <c r="BG1320">
        <v>0</v>
      </c>
      <c r="BJ1320">
        <v>0</v>
      </c>
      <c r="BM1320">
        <v>0</v>
      </c>
      <c r="BP1320">
        <v>0</v>
      </c>
      <c r="BQ1320" s="48" t="s">
        <v>1979</v>
      </c>
      <c r="BR1320" s="48" t="s">
        <v>4606</v>
      </c>
      <c r="BX1320" s="48">
        <v>0</v>
      </c>
      <c r="BY1320" s="48">
        <v>21</v>
      </c>
      <c r="BZ1320" s="48">
        <v>0</v>
      </c>
      <c r="CA1320" s="48">
        <v>0</v>
      </c>
      <c r="CB1320" s="49">
        <v>0</v>
      </c>
    </row>
    <row r="1321" spans="1:80" x14ac:dyDescent="0.25">
      <c r="A1321">
        <v>10001</v>
      </c>
      <c r="B1321" s="48" t="s">
        <v>4752</v>
      </c>
      <c r="C1321" s="48" t="s">
        <v>4753</v>
      </c>
      <c r="E1321" s="48" t="s">
        <v>12</v>
      </c>
      <c r="F1321" s="48">
        <v>53.31</v>
      </c>
      <c r="G1321" s="48">
        <v>0</v>
      </c>
      <c r="H1321" s="48">
        <v>53.31</v>
      </c>
      <c r="I1321" s="48">
        <v>53.31</v>
      </c>
      <c r="J1321" s="48">
        <v>1</v>
      </c>
      <c r="K1321" s="48">
        <v>53.31</v>
      </c>
      <c r="L1321" s="48">
        <v>1</v>
      </c>
      <c r="M1321" s="48">
        <v>53.31</v>
      </c>
      <c r="N1321" s="48">
        <v>1</v>
      </c>
      <c r="O1321">
        <v>1</v>
      </c>
      <c r="P1321" s="48">
        <v>0</v>
      </c>
      <c r="Q1321" s="49">
        <v>42576</v>
      </c>
      <c r="S1321" t="s">
        <v>2316</v>
      </c>
      <c r="T1321" t="s">
        <v>2317</v>
      </c>
      <c r="U1321" s="48" t="s">
        <v>1090</v>
      </c>
      <c r="V1321" s="47"/>
      <c r="AB1321">
        <v>0</v>
      </c>
      <c r="AD1321">
        <v>0</v>
      </c>
      <c r="AF1321">
        <v>0</v>
      </c>
      <c r="AG1321">
        <v>0</v>
      </c>
      <c r="AH1321">
        <v>0</v>
      </c>
      <c r="AI1321">
        <v>0</v>
      </c>
      <c r="AJ1321">
        <v>0</v>
      </c>
      <c r="AK1321">
        <v>0</v>
      </c>
      <c r="AM1321">
        <v>0</v>
      </c>
      <c r="AN1321">
        <v>1</v>
      </c>
      <c r="AO1321">
        <v>1</v>
      </c>
      <c r="AP1321">
        <v>0</v>
      </c>
      <c r="AQ1321">
        <v>0</v>
      </c>
      <c r="AR1321">
        <v>0</v>
      </c>
      <c r="AS1321">
        <v>0</v>
      </c>
      <c r="AT1321">
        <v>0</v>
      </c>
      <c r="AU1321">
        <v>0</v>
      </c>
      <c r="AV1321">
        <v>0</v>
      </c>
      <c r="BA1321">
        <v>0</v>
      </c>
      <c r="BD1321">
        <v>0</v>
      </c>
      <c r="BG1321">
        <v>0</v>
      </c>
      <c r="BJ1321">
        <v>0</v>
      </c>
      <c r="BM1321">
        <v>0</v>
      </c>
      <c r="BP1321">
        <v>0</v>
      </c>
      <c r="BQ1321" s="48" t="s">
        <v>1090</v>
      </c>
      <c r="BR1321" s="48" t="s">
        <v>4754</v>
      </c>
      <c r="BX1321" s="48">
        <v>0</v>
      </c>
      <c r="BY1321" s="48">
        <v>19</v>
      </c>
      <c r="BZ1321" s="48">
        <v>0</v>
      </c>
      <c r="CA1321" s="48">
        <v>0</v>
      </c>
      <c r="CB1321" s="49">
        <v>0</v>
      </c>
    </row>
    <row r="1322" spans="1:80" x14ac:dyDescent="0.25">
      <c r="A1322">
        <v>10001</v>
      </c>
      <c r="B1322" s="48" t="s">
        <v>2570</v>
      </c>
      <c r="C1322" s="48" t="s">
        <v>2571</v>
      </c>
      <c r="E1322" s="48" t="s">
        <v>12</v>
      </c>
      <c r="F1322" s="48">
        <v>10.62</v>
      </c>
      <c r="G1322" s="48">
        <v>10</v>
      </c>
      <c r="H1322" s="48">
        <v>9.56</v>
      </c>
      <c r="I1322" s="48">
        <v>9.56</v>
      </c>
      <c r="J1322" s="48">
        <v>1</v>
      </c>
      <c r="K1322" s="48">
        <v>9.56</v>
      </c>
      <c r="L1322" s="48">
        <v>1</v>
      </c>
      <c r="M1322" s="48">
        <v>9.56</v>
      </c>
      <c r="N1322" s="48">
        <v>1</v>
      </c>
      <c r="O1322">
        <v>1</v>
      </c>
      <c r="P1322" s="48">
        <v>0</v>
      </c>
      <c r="Q1322" s="49">
        <v>40191</v>
      </c>
      <c r="S1322" t="s">
        <v>2549</v>
      </c>
      <c r="T1322" t="s">
        <v>2550</v>
      </c>
      <c r="U1322" s="48" t="s">
        <v>701</v>
      </c>
      <c r="V1322" s="47"/>
      <c r="AB1322">
        <v>0</v>
      </c>
      <c r="AD1322">
        <v>0</v>
      </c>
      <c r="AF1322">
        <v>0</v>
      </c>
      <c r="AG1322">
        <v>0</v>
      </c>
      <c r="AH1322">
        <v>0</v>
      </c>
      <c r="AI1322">
        <v>0</v>
      </c>
      <c r="AJ1322">
        <v>0</v>
      </c>
      <c r="AK1322">
        <v>0</v>
      </c>
      <c r="AM1322">
        <v>0</v>
      </c>
      <c r="AN1322">
        <v>1</v>
      </c>
      <c r="AO1322">
        <v>1</v>
      </c>
      <c r="AP1322">
        <v>0</v>
      </c>
      <c r="AQ1322">
        <v>0</v>
      </c>
      <c r="AR1322">
        <v>0</v>
      </c>
      <c r="AS1322">
        <v>0</v>
      </c>
      <c r="AT1322">
        <v>0</v>
      </c>
      <c r="AU1322">
        <v>0</v>
      </c>
      <c r="AV1322">
        <v>0</v>
      </c>
      <c r="BA1322">
        <v>0</v>
      </c>
      <c r="BD1322">
        <v>0</v>
      </c>
      <c r="BG1322">
        <v>0</v>
      </c>
      <c r="BJ1322">
        <v>0</v>
      </c>
      <c r="BM1322">
        <v>0</v>
      </c>
      <c r="BP1322">
        <v>0</v>
      </c>
      <c r="BQ1322" s="48" t="s">
        <v>701</v>
      </c>
      <c r="BR1322" s="48" t="s">
        <v>2572</v>
      </c>
      <c r="BX1322" s="48">
        <v>0</v>
      </c>
      <c r="BY1322" s="48">
        <v>15</v>
      </c>
      <c r="BZ1322" s="48">
        <v>0</v>
      </c>
      <c r="CA1322" s="48">
        <v>0</v>
      </c>
      <c r="CB1322" s="49"/>
    </row>
    <row r="1323" spans="1:80" x14ac:dyDescent="0.25">
      <c r="A1323">
        <v>10001</v>
      </c>
      <c r="B1323" s="48" t="s">
        <v>2376</v>
      </c>
      <c r="C1323" s="48" t="s">
        <v>2377</v>
      </c>
      <c r="E1323" s="48" t="s">
        <v>14</v>
      </c>
      <c r="F1323" s="48">
        <v>5.0999999999999996</v>
      </c>
      <c r="G1323" s="48">
        <v>0</v>
      </c>
      <c r="H1323" s="48">
        <v>5.0999999999999996</v>
      </c>
      <c r="I1323" s="48">
        <v>5.0999999999999996</v>
      </c>
      <c r="J1323" s="48">
        <v>1</v>
      </c>
      <c r="K1323" s="48">
        <v>5.0999999999999996</v>
      </c>
      <c r="L1323" s="48">
        <v>1</v>
      </c>
      <c r="M1323" s="48">
        <v>5.0999999999999996</v>
      </c>
      <c r="N1323" s="48">
        <v>1</v>
      </c>
      <c r="O1323">
        <v>1</v>
      </c>
      <c r="P1323" s="48">
        <v>0</v>
      </c>
      <c r="Q1323" s="49">
        <v>42867</v>
      </c>
      <c r="S1323" t="s">
        <v>1869</v>
      </c>
      <c r="T1323" t="s">
        <v>1870</v>
      </c>
      <c r="U1323" s="48" t="s">
        <v>2378</v>
      </c>
      <c r="V1323" s="47"/>
      <c r="AB1323">
        <v>0</v>
      </c>
      <c r="AD1323">
        <v>0</v>
      </c>
      <c r="AF1323">
        <v>0</v>
      </c>
      <c r="AG1323">
        <v>0</v>
      </c>
      <c r="AH1323">
        <v>0</v>
      </c>
      <c r="AI1323">
        <v>0</v>
      </c>
      <c r="AJ1323">
        <v>0</v>
      </c>
      <c r="AK1323">
        <v>0</v>
      </c>
      <c r="AM1323">
        <v>0</v>
      </c>
      <c r="AN1323">
        <v>1</v>
      </c>
      <c r="AO1323">
        <v>1</v>
      </c>
      <c r="AP1323">
        <v>0</v>
      </c>
      <c r="AQ1323">
        <v>0</v>
      </c>
      <c r="AR1323">
        <v>0</v>
      </c>
      <c r="AS1323">
        <v>0</v>
      </c>
      <c r="AT1323">
        <v>0</v>
      </c>
      <c r="AU1323">
        <v>0</v>
      </c>
      <c r="AV1323">
        <v>0</v>
      </c>
      <c r="BA1323">
        <v>0</v>
      </c>
      <c r="BD1323">
        <v>0</v>
      </c>
      <c r="BG1323">
        <v>0</v>
      </c>
      <c r="BJ1323">
        <v>0</v>
      </c>
      <c r="BM1323">
        <v>0</v>
      </c>
      <c r="BP1323">
        <v>0</v>
      </c>
      <c r="BQ1323" s="48" t="s">
        <v>2378</v>
      </c>
      <c r="BS1323" s="48" t="s">
        <v>2382</v>
      </c>
      <c r="BT1323" s="48" t="s">
        <v>7683</v>
      </c>
      <c r="BX1323" s="48">
        <v>0</v>
      </c>
      <c r="BY1323" s="48">
        <v>15</v>
      </c>
      <c r="BZ1323" s="48">
        <v>0</v>
      </c>
      <c r="CA1323" s="48">
        <v>0</v>
      </c>
      <c r="CB1323" s="49"/>
    </row>
    <row r="1324" spans="1:80" x14ac:dyDescent="0.25">
      <c r="A1324">
        <v>10001</v>
      </c>
      <c r="B1324" s="48" t="s">
        <v>2367</v>
      </c>
      <c r="C1324" s="48" t="s">
        <v>2368</v>
      </c>
      <c r="E1324" s="48" t="s">
        <v>14</v>
      </c>
      <c r="F1324" s="48">
        <v>0.42</v>
      </c>
      <c r="G1324" s="48">
        <v>0</v>
      </c>
      <c r="H1324" s="48">
        <v>0.42</v>
      </c>
      <c r="I1324" s="48">
        <v>0.42</v>
      </c>
      <c r="J1324" s="48">
        <v>1</v>
      </c>
      <c r="K1324" s="48">
        <v>0.42</v>
      </c>
      <c r="L1324" s="48">
        <v>1</v>
      </c>
      <c r="M1324" s="48">
        <v>0.42</v>
      </c>
      <c r="N1324" s="48">
        <v>1</v>
      </c>
      <c r="O1324">
        <v>1</v>
      </c>
      <c r="P1324" s="48">
        <v>0</v>
      </c>
      <c r="Q1324" s="49">
        <v>42188</v>
      </c>
      <c r="S1324" t="s">
        <v>1869</v>
      </c>
      <c r="T1324" t="s">
        <v>1870</v>
      </c>
      <c r="U1324" s="48" t="s">
        <v>1090</v>
      </c>
      <c r="V1324" s="47"/>
      <c r="AB1324">
        <v>0</v>
      </c>
      <c r="AD1324">
        <v>0</v>
      </c>
      <c r="AF1324">
        <v>0</v>
      </c>
      <c r="AG1324">
        <v>0</v>
      </c>
      <c r="AH1324">
        <v>0</v>
      </c>
      <c r="AI1324">
        <v>0</v>
      </c>
      <c r="AJ1324">
        <v>0</v>
      </c>
      <c r="AK1324">
        <v>0</v>
      </c>
      <c r="AM1324">
        <v>0</v>
      </c>
      <c r="AN1324">
        <v>1</v>
      </c>
      <c r="AO1324">
        <v>1</v>
      </c>
      <c r="AP1324">
        <v>0</v>
      </c>
      <c r="AQ1324">
        <v>0</v>
      </c>
      <c r="AR1324">
        <v>0</v>
      </c>
      <c r="AS1324">
        <v>0</v>
      </c>
      <c r="AT1324">
        <v>0</v>
      </c>
      <c r="AU1324">
        <v>0</v>
      </c>
      <c r="AV1324">
        <v>0</v>
      </c>
      <c r="BA1324">
        <v>0</v>
      </c>
      <c r="BD1324">
        <v>0</v>
      </c>
      <c r="BG1324">
        <v>0</v>
      </c>
      <c r="BJ1324">
        <v>0</v>
      </c>
      <c r="BM1324">
        <v>0</v>
      </c>
      <c r="BP1324">
        <v>0</v>
      </c>
      <c r="BQ1324" s="48" t="s">
        <v>1090</v>
      </c>
      <c r="BR1324" s="48" t="s">
        <v>2359</v>
      </c>
      <c r="BX1324" s="48">
        <v>0</v>
      </c>
      <c r="BY1324" s="48">
        <v>15</v>
      </c>
      <c r="BZ1324" s="48">
        <v>0</v>
      </c>
      <c r="CA1324" s="48">
        <v>0</v>
      </c>
      <c r="CB1324" s="49"/>
    </row>
    <row r="1325" spans="1:80" x14ac:dyDescent="0.25">
      <c r="A1325">
        <v>10001</v>
      </c>
      <c r="B1325" s="48" t="s">
        <v>3873</v>
      </c>
      <c r="C1325" s="48" t="s">
        <v>3874</v>
      </c>
      <c r="E1325" s="48" t="s">
        <v>14</v>
      </c>
      <c r="F1325" s="48">
        <v>0.43</v>
      </c>
      <c r="G1325" s="48">
        <v>0</v>
      </c>
      <c r="H1325" s="48">
        <v>0.43</v>
      </c>
      <c r="I1325" s="48">
        <v>0.43</v>
      </c>
      <c r="J1325" s="48">
        <v>1</v>
      </c>
      <c r="K1325" s="48">
        <v>0.43</v>
      </c>
      <c r="L1325" s="48">
        <v>1</v>
      </c>
      <c r="M1325" s="48">
        <v>0.43</v>
      </c>
      <c r="N1325" s="48">
        <v>1</v>
      </c>
      <c r="O1325">
        <v>1</v>
      </c>
      <c r="P1325" s="48">
        <v>0</v>
      </c>
      <c r="Q1325" s="49">
        <v>42548</v>
      </c>
      <c r="S1325" t="s">
        <v>1869</v>
      </c>
      <c r="T1325" t="s">
        <v>1870</v>
      </c>
      <c r="U1325" s="48" t="s">
        <v>1090</v>
      </c>
      <c r="V1325" s="47"/>
      <c r="AB1325">
        <v>0</v>
      </c>
      <c r="AD1325">
        <v>0</v>
      </c>
      <c r="AF1325">
        <v>0</v>
      </c>
      <c r="AG1325">
        <v>0</v>
      </c>
      <c r="AH1325">
        <v>0</v>
      </c>
      <c r="AI1325">
        <v>0</v>
      </c>
      <c r="AJ1325">
        <v>0</v>
      </c>
      <c r="AK1325">
        <v>0</v>
      </c>
      <c r="AM1325">
        <v>0</v>
      </c>
      <c r="AN1325">
        <v>1</v>
      </c>
      <c r="AO1325">
        <v>1</v>
      </c>
      <c r="AP1325">
        <v>0</v>
      </c>
      <c r="AQ1325">
        <v>0</v>
      </c>
      <c r="AR1325">
        <v>0</v>
      </c>
      <c r="AS1325">
        <v>0</v>
      </c>
      <c r="AT1325">
        <v>0</v>
      </c>
      <c r="AU1325">
        <v>0</v>
      </c>
      <c r="AV1325">
        <v>0</v>
      </c>
      <c r="BA1325">
        <v>0</v>
      </c>
      <c r="BD1325">
        <v>0</v>
      </c>
      <c r="BG1325">
        <v>0</v>
      </c>
      <c r="BJ1325">
        <v>0</v>
      </c>
      <c r="BM1325">
        <v>0</v>
      </c>
      <c r="BP1325">
        <v>0</v>
      </c>
      <c r="BQ1325" s="48" t="s">
        <v>1090</v>
      </c>
      <c r="BR1325" s="48" t="s">
        <v>3875</v>
      </c>
      <c r="BX1325" s="48">
        <v>0</v>
      </c>
      <c r="BY1325" s="48">
        <v>15</v>
      </c>
      <c r="BZ1325" s="48">
        <v>0</v>
      </c>
      <c r="CA1325" s="48">
        <v>0</v>
      </c>
      <c r="CB1325" s="49"/>
    </row>
    <row r="1326" spans="1:80" x14ac:dyDescent="0.25">
      <c r="A1326">
        <v>10001</v>
      </c>
      <c r="B1326" s="48" t="s">
        <v>4928</v>
      </c>
      <c r="C1326" s="48" t="s">
        <v>4929</v>
      </c>
      <c r="E1326" s="48" t="s">
        <v>14</v>
      </c>
      <c r="F1326" s="48">
        <v>0.62</v>
      </c>
      <c r="G1326" s="48">
        <v>0</v>
      </c>
      <c r="H1326" s="48">
        <v>0.62</v>
      </c>
      <c r="I1326" s="48">
        <v>0.62</v>
      </c>
      <c r="J1326" s="48">
        <v>1</v>
      </c>
      <c r="K1326" s="48">
        <v>0.62</v>
      </c>
      <c r="L1326" s="48">
        <v>1</v>
      </c>
      <c r="M1326" s="48">
        <v>0.62</v>
      </c>
      <c r="N1326" s="48">
        <v>1</v>
      </c>
      <c r="O1326">
        <v>1</v>
      </c>
      <c r="P1326" s="48">
        <v>0</v>
      </c>
      <c r="Q1326" s="49">
        <v>42517</v>
      </c>
      <c r="S1326" t="s">
        <v>1869</v>
      </c>
      <c r="T1326" t="s">
        <v>1870</v>
      </c>
      <c r="U1326" s="48" t="s">
        <v>1090</v>
      </c>
      <c r="V1326" s="47"/>
      <c r="AB1326">
        <v>0</v>
      </c>
      <c r="AD1326">
        <v>0</v>
      </c>
      <c r="AF1326">
        <v>0</v>
      </c>
      <c r="AG1326">
        <v>0</v>
      </c>
      <c r="AH1326">
        <v>0</v>
      </c>
      <c r="AI1326">
        <v>0</v>
      </c>
      <c r="AJ1326">
        <v>0</v>
      </c>
      <c r="AK1326">
        <v>0</v>
      </c>
      <c r="AM1326">
        <v>0</v>
      </c>
      <c r="AN1326">
        <v>1</v>
      </c>
      <c r="AO1326">
        <v>1</v>
      </c>
      <c r="AP1326">
        <v>0</v>
      </c>
      <c r="AQ1326">
        <v>0</v>
      </c>
      <c r="AR1326">
        <v>0</v>
      </c>
      <c r="AS1326">
        <v>0</v>
      </c>
      <c r="AT1326">
        <v>0</v>
      </c>
      <c r="AU1326">
        <v>0</v>
      </c>
      <c r="AV1326">
        <v>0</v>
      </c>
      <c r="BA1326">
        <v>0</v>
      </c>
      <c r="BD1326">
        <v>0</v>
      </c>
      <c r="BG1326">
        <v>0</v>
      </c>
      <c r="BJ1326">
        <v>0</v>
      </c>
      <c r="BM1326">
        <v>0</v>
      </c>
      <c r="BP1326">
        <v>0</v>
      </c>
      <c r="BQ1326" s="48" t="s">
        <v>1090</v>
      </c>
      <c r="BR1326" s="48" t="s">
        <v>4930</v>
      </c>
      <c r="BX1326" s="48">
        <v>0</v>
      </c>
      <c r="BY1326" s="48">
        <v>15</v>
      </c>
      <c r="BZ1326" s="48">
        <v>0</v>
      </c>
      <c r="CA1326" s="48">
        <v>0</v>
      </c>
      <c r="CB1326" s="49">
        <v>0</v>
      </c>
    </row>
    <row r="1327" spans="1:80" x14ac:dyDescent="0.25">
      <c r="A1327">
        <v>10001</v>
      </c>
      <c r="B1327" s="48" t="s">
        <v>2369</v>
      </c>
      <c r="C1327" s="48" t="s">
        <v>2370</v>
      </c>
      <c r="D1327" t="s">
        <v>8129</v>
      </c>
      <c r="E1327" s="48" t="s">
        <v>14</v>
      </c>
      <c r="F1327" s="48">
        <v>0.87</v>
      </c>
      <c r="G1327" s="48">
        <v>0</v>
      </c>
      <c r="H1327" s="48">
        <v>0.87</v>
      </c>
      <c r="I1327" s="48">
        <v>0.87</v>
      </c>
      <c r="J1327" s="48">
        <v>1</v>
      </c>
      <c r="K1327" s="48">
        <v>0.87</v>
      </c>
      <c r="L1327" s="48">
        <v>1</v>
      </c>
      <c r="M1327" s="48">
        <v>0.87</v>
      </c>
      <c r="N1327" s="48">
        <v>1</v>
      </c>
      <c r="O1327">
        <v>1</v>
      </c>
      <c r="P1327" s="48">
        <v>0</v>
      </c>
      <c r="Q1327" s="49">
        <v>43089</v>
      </c>
      <c r="S1327" t="s">
        <v>1869</v>
      </c>
      <c r="T1327" t="s">
        <v>1870</v>
      </c>
      <c r="U1327" s="48" t="s">
        <v>1090</v>
      </c>
      <c r="V1327" s="47"/>
      <c r="AB1327">
        <v>0</v>
      </c>
      <c r="AD1327">
        <v>0</v>
      </c>
      <c r="AF1327">
        <v>0</v>
      </c>
      <c r="AG1327">
        <v>0</v>
      </c>
      <c r="AH1327">
        <v>0</v>
      </c>
      <c r="AI1327">
        <v>0</v>
      </c>
      <c r="AJ1327">
        <v>0</v>
      </c>
      <c r="AK1327">
        <v>0</v>
      </c>
      <c r="AM1327">
        <v>0</v>
      </c>
      <c r="AN1327">
        <v>1</v>
      </c>
      <c r="AO1327">
        <v>1</v>
      </c>
      <c r="AP1327">
        <v>0</v>
      </c>
      <c r="AQ1327">
        <v>0</v>
      </c>
      <c r="AR1327">
        <v>0</v>
      </c>
      <c r="AS1327">
        <v>0</v>
      </c>
      <c r="AT1327">
        <v>0</v>
      </c>
      <c r="AU1327">
        <v>0</v>
      </c>
      <c r="AV1327">
        <v>0</v>
      </c>
      <c r="BA1327">
        <v>0</v>
      </c>
      <c r="BD1327">
        <v>0</v>
      </c>
      <c r="BG1327">
        <v>0</v>
      </c>
      <c r="BJ1327">
        <v>0</v>
      </c>
      <c r="BM1327">
        <v>0</v>
      </c>
      <c r="BP1327">
        <v>0</v>
      </c>
      <c r="BQ1327" s="48" t="s">
        <v>1090</v>
      </c>
      <c r="BR1327" s="48" t="s">
        <v>2371</v>
      </c>
      <c r="BX1327" s="48">
        <v>0</v>
      </c>
      <c r="BY1327" s="48">
        <v>15</v>
      </c>
      <c r="BZ1327" s="48">
        <v>0</v>
      </c>
      <c r="CA1327" s="48">
        <v>0</v>
      </c>
      <c r="CB1327" s="49"/>
    </row>
    <row r="1328" spans="1:80" x14ac:dyDescent="0.25">
      <c r="A1328">
        <v>10001</v>
      </c>
      <c r="B1328" s="48" t="s">
        <v>2372</v>
      </c>
      <c r="C1328" s="48" t="s">
        <v>2373</v>
      </c>
      <c r="D1328" t="s">
        <v>2374</v>
      </c>
      <c r="E1328" s="48" t="s">
        <v>14</v>
      </c>
      <c r="F1328" s="48">
        <v>1.04</v>
      </c>
      <c r="G1328" s="48">
        <v>0</v>
      </c>
      <c r="H1328" s="48">
        <v>1.04</v>
      </c>
      <c r="I1328" s="48">
        <v>1.04</v>
      </c>
      <c r="J1328" s="48">
        <v>1</v>
      </c>
      <c r="K1328" s="48">
        <v>1.04</v>
      </c>
      <c r="L1328" s="48">
        <v>1</v>
      </c>
      <c r="M1328" s="48">
        <v>1.04</v>
      </c>
      <c r="N1328" s="48">
        <v>1</v>
      </c>
      <c r="O1328">
        <v>1</v>
      </c>
      <c r="P1328" s="48">
        <v>0</v>
      </c>
      <c r="Q1328" s="49">
        <v>42187</v>
      </c>
      <c r="S1328" t="s">
        <v>1869</v>
      </c>
      <c r="T1328" t="s">
        <v>1870</v>
      </c>
      <c r="U1328" s="48" t="s">
        <v>1090</v>
      </c>
      <c r="V1328" s="47"/>
      <c r="AB1328">
        <v>0</v>
      </c>
      <c r="AD1328">
        <v>0</v>
      </c>
      <c r="AF1328">
        <v>0</v>
      </c>
      <c r="AG1328">
        <v>0</v>
      </c>
      <c r="AH1328">
        <v>0</v>
      </c>
      <c r="AI1328">
        <v>0</v>
      </c>
      <c r="AJ1328">
        <v>0</v>
      </c>
      <c r="AK1328">
        <v>0</v>
      </c>
      <c r="AM1328">
        <v>0</v>
      </c>
      <c r="AN1328">
        <v>1</v>
      </c>
      <c r="AO1328">
        <v>1</v>
      </c>
      <c r="AP1328">
        <v>0</v>
      </c>
      <c r="AQ1328">
        <v>0</v>
      </c>
      <c r="AR1328">
        <v>0</v>
      </c>
      <c r="AS1328">
        <v>0</v>
      </c>
      <c r="AT1328">
        <v>0</v>
      </c>
      <c r="AU1328">
        <v>0</v>
      </c>
      <c r="AV1328">
        <v>0</v>
      </c>
      <c r="BA1328">
        <v>0</v>
      </c>
      <c r="BD1328">
        <v>0</v>
      </c>
      <c r="BG1328">
        <v>0</v>
      </c>
      <c r="BJ1328">
        <v>0</v>
      </c>
      <c r="BM1328">
        <v>0</v>
      </c>
      <c r="BP1328">
        <v>0</v>
      </c>
      <c r="BQ1328" s="48" t="s">
        <v>1090</v>
      </c>
      <c r="BR1328" s="48" t="s">
        <v>2375</v>
      </c>
      <c r="BX1328" s="48">
        <v>0</v>
      </c>
      <c r="BY1328" s="48">
        <v>19</v>
      </c>
      <c r="BZ1328" s="48">
        <v>0</v>
      </c>
      <c r="CA1328" s="48">
        <v>0</v>
      </c>
      <c r="CB1328" s="49"/>
    </row>
    <row r="1329" spans="1:80" x14ac:dyDescent="0.25">
      <c r="A1329">
        <v>10001</v>
      </c>
      <c r="B1329" s="48" t="s">
        <v>7525</v>
      </c>
      <c r="C1329" s="48" t="s">
        <v>7526</v>
      </c>
      <c r="E1329" s="48" t="s">
        <v>14</v>
      </c>
      <c r="F1329" s="48">
        <v>5.7</v>
      </c>
      <c r="G1329" s="48">
        <v>0</v>
      </c>
      <c r="H1329" s="48">
        <v>5.7</v>
      </c>
      <c r="I1329" s="48">
        <v>5.7</v>
      </c>
      <c r="J1329" s="48">
        <v>1</v>
      </c>
      <c r="K1329" s="48">
        <v>5.7</v>
      </c>
      <c r="L1329" s="48">
        <v>1</v>
      </c>
      <c r="M1329" s="48">
        <v>5.7</v>
      </c>
      <c r="N1329" s="48">
        <v>1</v>
      </c>
      <c r="O1329">
        <v>1</v>
      </c>
      <c r="P1329" s="48">
        <v>0</v>
      </c>
      <c r="Q1329" s="49">
        <v>42647</v>
      </c>
      <c r="R1329" t="s">
        <v>799</v>
      </c>
      <c r="S1329" t="s">
        <v>2316</v>
      </c>
      <c r="T1329" t="s">
        <v>2317</v>
      </c>
      <c r="U1329" s="48" t="s">
        <v>1090</v>
      </c>
      <c r="V1329" s="47"/>
      <c r="AB1329">
        <v>0</v>
      </c>
      <c r="AD1329">
        <v>0</v>
      </c>
      <c r="AF1329">
        <v>0</v>
      </c>
      <c r="AG1329">
        <v>0</v>
      </c>
      <c r="AH1329">
        <v>0</v>
      </c>
      <c r="AI1329">
        <v>0</v>
      </c>
      <c r="AJ1329">
        <v>0</v>
      </c>
      <c r="AK1329">
        <v>0</v>
      </c>
      <c r="AM1329">
        <v>0</v>
      </c>
      <c r="AN1329">
        <v>1</v>
      </c>
      <c r="AO1329">
        <v>1</v>
      </c>
      <c r="AP1329">
        <v>0</v>
      </c>
      <c r="AQ1329">
        <v>0</v>
      </c>
      <c r="AR1329">
        <v>0</v>
      </c>
      <c r="AS1329">
        <v>0</v>
      </c>
      <c r="AT1329">
        <v>0</v>
      </c>
      <c r="AU1329">
        <v>0</v>
      </c>
      <c r="AV1329">
        <v>0</v>
      </c>
      <c r="BA1329">
        <v>0</v>
      </c>
      <c r="BD1329">
        <v>0</v>
      </c>
      <c r="BG1329">
        <v>0</v>
      </c>
      <c r="BJ1329">
        <v>0</v>
      </c>
      <c r="BM1329">
        <v>0</v>
      </c>
      <c r="BP1329">
        <v>0</v>
      </c>
      <c r="BQ1329" s="48" t="s">
        <v>1090</v>
      </c>
      <c r="BR1329" s="48" t="s">
        <v>7527</v>
      </c>
      <c r="BX1329" s="48">
        <v>0</v>
      </c>
      <c r="BY1329" s="48">
        <v>19</v>
      </c>
      <c r="BZ1329" s="48">
        <v>0</v>
      </c>
      <c r="CA1329" s="48">
        <v>0</v>
      </c>
      <c r="CB1329" s="49"/>
    </row>
    <row r="1330" spans="1:80" x14ac:dyDescent="0.25">
      <c r="A1330">
        <v>10001</v>
      </c>
      <c r="B1330" s="48" t="s">
        <v>4562</v>
      </c>
      <c r="C1330" s="48" t="s">
        <v>4563</v>
      </c>
      <c r="E1330" s="48" t="s">
        <v>12</v>
      </c>
      <c r="F1330" s="48">
        <v>0.83</v>
      </c>
      <c r="G1330" s="48">
        <v>0</v>
      </c>
      <c r="H1330" s="48">
        <v>0.83</v>
      </c>
      <c r="I1330" s="48">
        <v>0.83</v>
      </c>
      <c r="J1330" s="48">
        <v>1</v>
      </c>
      <c r="K1330" s="48">
        <v>0.83</v>
      </c>
      <c r="L1330" s="48">
        <v>1</v>
      </c>
      <c r="M1330" s="48">
        <v>0.83</v>
      </c>
      <c r="N1330" s="48">
        <v>1</v>
      </c>
      <c r="O1330">
        <v>1</v>
      </c>
      <c r="P1330" s="48">
        <v>0</v>
      </c>
      <c r="Q1330" s="49">
        <v>42654</v>
      </c>
      <c r="S1330" t="s">
        <v>2549</v>
      </c>
      <c r="T1330" t="s">
        <v>2550</v>
      </c>
      <c r="U1330" s="48" t="s">
        <v>4431</v>
      </c>
      <c r="V1330" s="47"/>
      <c r="AB1330">
        <v>0</v>
      </c>
      <c r="AD1330">
        <v>0</v>
      </c>
      <c r="AF1330">
        <v>0</v>
      </c>
      <c r="AG1330">
        <v>0</v>
      </c>
      <c r="AH1330">
        <v>0</v>
      </c>
      <c r="AI1330">
        <v>0</v>
      </c>
      <c r="AJ1330">
        <v>0</v>
      </c>
      <c r="AK1330">
        <v>0</v>
      </c>
      <c r="AM1330">
        <v>0</v>
      </c>
      <c r="AN1330">
        <v>1</v>
      </c>
      <c r="AO1330">
        <v>1</v>
      </c>
      <c r="AP1330">
        <v>0</v>
      </c>
      <c r="AQ1330">
        <v>0</v>
      </c>
      <c r="AR1330">
        <v>0</v>
      </c>
      <c r="AS1330">
        <v>0</v>
      </c>
      <c r="AT1330">
        <v>0</v>
      </c>
      <c r="AU1330">
        <v>0</v>
      </c>
      <c r="AV1330">
        <v>0</v>
      </c>
      <c r="BA1330">
        <v>0</v>
      </c>
      <c r="BD1330">
        <v>0</v>
      </c>
      <c r="BG1330">
        <v>0</v>
      </c>
      <c r="BJ1330">
        <v>0</v>
      </c>
      <c r="BM1330">
        <v>0</v>
      </c>
      <c r="BP1330">
        <v>0</v>
      </c>
      <c r="BQ1330" s="48" t="s">
        <v>4431</v>
      </c>
      <c r="BR1330" s="48" t="s">
        <v>4564</v>
      </c>
      <c r="BX1330" s="48">
        <v>0</v>
      </c>
      <c r="BY1330" s="48">
        <v>19</v>
      </c>
      <c r="BZ1330" s="48">
        <v>0</v>
      </c>
      <c r="CA1330" s="48">
        <v>0</v>
      </c>
      <c r="CB1330" s="49">
        <v>0</v>
      </c>
    </row>
    <row r="1331" spans="1:80" x14ac:dyDescent="0.25">
      <c r="A1331">
        <v>10001</v>
      </c>
      <c r="B1331" s="48" t="s">
        <v>2383</v>
      </c>
      <c r="C1331" s="48" t="s">
        <v>2384</v>
      </c>
      <c r="E1331" s="48" t="s">
        <v>12</v>
      </c>
      <c r="F1331" s="48">
        <v>6.72</v>
      </c>
      <c r="G1331" s="48">
        <v>0</v>
      </c>
      <c r="H1331" s="48">
        <v>6.72</v>
      </c>
      <c r="I1331" s="48">
        <v>6.72</v>
      </c>
      <c r="J1331" s="48">
        <v>1</v>
      </c>
      <c r="K1331" s="48">
        <v>6.72</v>
      </c>
      <c r="L1331" s="48">
        <v>1</v>
      </c>
      <c r="M1331" s="48">
        <v>6.72</v>
      </c>
      <c r="N1331" s="48">
        <v>1</v>
      </c>
      <c r="O1331">
        <v>1</v>
      </c>
      <c r="P1331" s="48">
        <v>0</v>
      </c>
      <c r="Q1331" s="49">
        <v>42257</v>
      </c>
      <c r="S1331" t="s">
        <v>1926</v>
      </c>
      <c r="T1331" t="s">
        <v>1927</v>
      </c>
      <c r="U1331" s="48" t="s">
        <v>2385</v>
      </c>
      <c r="V1331" s="47"/>
      <c r="AB1331">
        <v>0</v>
      </c>
      <c r="AD1331">
        <v>0</v>
      </c>
      <c r="AF1331">
        <v>0</v>
      </c>
      <c r="AG1331">
        <v>0</v>
      </c>
      <c r="AH1331">
        <v>0</v>
      </c>
      <c r="AI1331">
        <v>0</v>
      </c>
      <c r="AJ1331">
        <v>0</v>
      </c>
      <c r="AK1331">
        <v>0</v>
      </c>
      <c r="AM1331">
        <v>0</v>
      </c>
      <c r="AN1331">
        <v>1</v>
      </c>
      <c r="AO1331">
        <v>1</v>
      </c>
      <c r="AP1331">
        <v>0</v>
      </c>
      <c r="AQ1331">
        <v>0</v>
      </c>
      <c r="AR1331">
        <v>0</v>
      </c>
      <c r="AS1331">
        <v>0</v>
      </c>
      <c r="AT1331">
        <v>0</v>
      </c>
      <c r="AU1331">
        <v>0</v>
      </c>
      <c r="AV1331">
        <v>0</v>
      </c>
      <c r="BA1331">
        <v>0</v>
      </c>
      <c r="BD1331">
        <v>0</v>
      </c>
      <c r="BG1331">
        <v>0</v>
      </c>
      <c r="BJ1331">
        <v>0</v>
      </c>
      <c r="BM1331">
        <v>0</v>
      </c>
      <c r="BP1331">
        <v>0</v>
      </c>
      <c r="BQ1331" s="48" t="s">
        <v>2385</v>
      </c>
      <c r="BR1331" s="48" t="s">
        <v>2386</v>
      </c>
      <c r="BX1331" s="48">
        <v>0</v>
      </c>
      <c r="BY1331" s="48">
        <v>15</v>
      </c>
      <c r="BZ1331" s="48">
        <v>0</v>
      </c>
      <c r="CA1331" s="48">
        <v>0</v>
      </c>
      <c r="CB1331" s="49"/>
    </row>
    <row r="1332" spans="1:80" x14ac:dyDescent="0.25">
      <c r="A1332">
        <v>10001</v>
      </c>
      <c r="B1332" s="48" t="s">
        <v>2586</v>
      </c>
      <c r="C1332" s="48" t="s">
        <v>2587</v>
      </c>
      <c r="D1332" t="s">
        <v>2588</v>
      </c>
      <c r="E1332" s="48" t="s">
        <v>12</v>
      </c>
      <c r="F1332" s="48">
        <v>39.49</v>
      </c>
      <c r="G1332" s="48">
        <v>10</v>
      </c>
      <c r="H1332" s="48">
        <v>35.54</v>
      </c>
      <c r="I1332" s="48">
        <v>35.54</v>
      </c>
      <c r="J1332" s="48">
        <v>1</v>
      </c>
      <c r="K1332" s="48">
        <v>35.54</v>
      </c>
      <c r="L1332" s="48">
        <v>1</v>
      </c>
      <c r="M1332" s="48">
        <v>35.54</v>
      </c>
      <c r="N1332" s="48">
        <v>1</v>
      </c>
      <c r="O1332">
        <v>1</v>
      </c>
      <c r="P1332" s="48">
        <v>0</v>
      </c>
      <c r="Q1332" s="49">
        <v>41582</v>
      </c>
      <c r="S1332" t="s">
        <v>2581</v>
      </c>
      <c r="T1332" t="s">
        <v>2582</v>
      </c>
      <c r="U1332" s="48" t="s">
        <v>1605</v>
      </c>
      <c r="V1332" s="47"/>
      <c r="AB1332">
        <v>0</v>
      </c>
      <c r="AD1332">
        <v>0</v>
      </c>
      <c r="AF1332">
        <v>0</v>
      </c>
      <c r="AG1332">
        <v>0</v>
      </c>
      <c r="AH1332">
        <v>0</v>
      </c>
      <c r="AI1332">
        <v>0</v>
      </c>
      <c r="AJ1332">
        <v>0</v>
      </c>
      <c r="AK1332">
        <v>0</v>
      </c>
      <c r="AM1332">
        <v>0</v>
      </c>
      <c r="AN1332">
        <v>1</v>
      </c>
      <c r="AO1332">
        <v>1</v>
      </c>
      <c r="AP1332">
        <v>0</v>
      </c>
      <c r="AQ1332">
        <v>0</v>
      </c>
      <c r="AR1332">
        <v>0</v>
      </c>
      <c r="AS1332">
        <v>0</v>
      </c>
      <c r="AT1332">
        <v>0</v>
      </c>
      <c r="AU1332">
        <v>0</v>
      </c>
      <c r="AV1332">
        <v>0</v>
      </c>
      <c r="BA1332">
        <v>0</v>
      </c>
      <c r="BD1332">
        <v>0</v>
      </c>
      <c r="BG1332">
        <v>0</v>
      </c>
      <c r="BJ1332">
        <v>0</v>
      </c>
      <c r="BM1332">
        <v>0</v>
      </c>
      <c r="BP1332">
        <v>0</v>
      </c>
      <c r="BQ1332" s="48" t="s">
        <v>1605</v>
      </c>
      <c r="BR1332" s="48" t="s">
        <v>2589</v>
      </c>
      <c r="BT1332" s="48" t="s">
        <v>2590</v>
      </c>
      <c r="BX1332" s="48">
        <v>0</v>
      </c>
      <c r="BY1332" s="48">
        <v>21</v>
      </c>
      <c r="BZ1332" s="48">
        <v>0</v>
      </c>
      <c r="CA1332" s="48">
        <v>0</v>
      </c>
      <c r="CB1332" s="49"/>
    </row>
    <row r="1333" spans="1:80" x14ac:dyDescent="0.25">
      <c r="A1333">
        <v>10001</v>
      </c>
      <c r="B1333" s="48" t="s">
        <v>5731</v>
      </c>
      <c r="C1333" s="48" t="s">
        <v>5732</v>
      </c>
      <c r="D1333" t="s">
        <v>5733</v>
      </c>
      <c r="E1333" s="48" t="s">
        <v>14</v>
      </c>
      <c r="F1333" s="48">
        <v>1.82</v>
      </c>
      <c r="G1333" s="48">
        <v>0</v>
      </c>
      <c r="H1333" s="48">
        <v>1.82</v>
      </c>
      <c r="I1333" s="48">
        <v>1.82</v>
      </c>
      <c r="J1333" s="48">
        <v>1</v>
      </c>
      <c r="K1333" s="48">
        <v>1.82</v>
      </c>
      <c r="L1333" s="48">
        <v>1</v>
      </c>
      <c r="M1333" s="48">
        <v>1.82</v>
      </c>
      <c r="N1333" s="48">
        <v>1</v>
      </c>
      <c r="O1333">
        <v>1</v>
      </c>
      <c r="P1333" s="48">
        <v>0</v>
      </c>
      <c r="Q1333" s="49">
        <v>43068</v>
      </c>
      <c r="S1333" t="s">
        <v>2316</v>
      </c>
      <c r="T1333" t="s">
        <v>2317</v>
      </c>
      <c r="U1333" s="48" t="s">
        <v>1090</v>
      </c>
      <c r="V1333" s="47"/>
      <c r="AB1333">
        <v>0</v>
      </c>
      <c r="AD1333">
        <v>0</v>
      </c>
      <c r="AF1333">
        <v>0</v>
      </c>
      <c r="AG1333">
        <v>0</v>
      </c>
      <c r="AH1333">
        <v>0</v>
      </c>
      <c r="AI1333">
        <v>0</v>
      </c>
      <c r="AJ1333">
        <v>0</v>
      </c>
      <c r="AK1333">
        <v>0</v>
      </c>
      <c r="AM1333">
        <v>0</v>
      </c>
      <c r="AN1333">
        <v>1</v>
      </c>
      <c r="AO1333">
        <v>1</v>
      </c>
      <c r="AP1333">
        <v>0</v>
      </c>
      <c r="AQ1333">
        <v>0</v>
      </c>
      <c r="AR1333">
        <v>0</v>
      </c>
      <c r="AS1333">
        <v>0</v>
      </c>
      <c r="AT1333">
        <v>0</v>
      </c>
      <c r="AU1333">
        <v>0</v>
      </c>
      <c r="AV1333">
        <v>0</v>
      </c>
      <c r="BA1333">
        <v>0</v>
      </c>
      <c r="BD1333">
        <v>0</v>
      </c>
      <c r="BG1333">
        <v>0</v>
      </c>
      <c r="BJ1333">
        <v>0</v>
      </c>
      <c r="BM1333">
        <v>0</v>
      </c>
      <c r="BP1333">
        <v>0</v>
      </c>
      <c r="BQ1333" s="48" t="s">
        <v>1090</v>
      </c>
      <c r="BR1333" s="48" t="s">
        <v>5734</v>
      </c>
      <c r="BX1333" s="48">
        <v>0</v>
      </c>
      <c r="BY1333" s="48">
        <v>0</v>
      </c>
      <c r="BZ1333" s="48">
        <v>0</v>
      </c>
      <c r="CA1333" s="48">
        <v>0</v>
      </c>
      <c r="CB1333" s="49"/>
    </row>
    <row r="1334" spans="1:80" x14ac:dyDescent="0.25">
      <c r="A1334">
        <v>10001</v>
      </c>
      <c r="B1334" s="48" t="s">
        <v>7969</v>
      </c>
      <c r="C1334" s="48" t="s">
        <v>7970</v>
      </c>
      <c r="E1334" s="48" t="s">
        <v>14</v>
      </c>
      <c r="F1334" s="48">
        <v>19.34</v>
      </c>
      <c r="G1334" s="48">
        <v>0</v>
      </c>
      <c r="H1334" s="48">
        <v>19.34</v>
      </c>
      <c r="I1334" s="48">
        <v>19.34</v>
      </c>
      <c r="J1334" s="48">
        <v>1</v>
      </c>
      <c r="K1334" s="48">
        <v>19.34</v>
      </c>
      <c r="L1334" s="48">
        <v>1</v>
      </c>
      <c r="M1334" s="48">
        <v>19.34</v>
      </c>
      <c r="N1334" s="48">
        <v>1</v>
      </c>
      <c r="O1334">
        <v>1</v>
      </c>
      <c r="P1334" s="48">
        <v>0</v>
      </c>
      <c r="Q1334" s="49">
        <v>42937</v>
      </c>
      <c r="S1334" t="s">
        <v>2316</v>
      </c>
      <c r="T1334" t="s">
        <v>2317</v>
      </c>
      <c r="U1334" s="48" t="s">
        <v>1135</v>
      </c>
      <c r="V1334" s="47"/>
      <c r="AB1334">
        <v>0</v>
      </c>
      <c r="AD1334">
        <v>0</v>
      </c>
      <c r="AF1334">
        <v>0</v>
      </c>
      <c r="AG1334">
        <v>0</v>
      </c>
      <c r="AH1334">
        <v>0</v>
      </c>
      <c r="AI1334">
        <v>0</v>
      </c>
      <c r="AJ1334">
        <v>0</v>
      </c>
      <c r="AK1334">
        <v>0</v>
      </c>
      <c r="AM1334">
        <v>0</v>
      </c>
      <c r="AN1334">
        <v>1</v>
      </c>
      <c r="AO1334">
        <v>1</v>
      </c>
      <c r="AP1334">
        <v>0</v>
      </c>
      <c r="AQ1334">
        <v>0</v>
      </c>
      <c r="AR1334">
        <v>0</v>
      </c>
      <c r="AS1334">
        <v>0</v>
      </c>
      <c r="AT1334">
        <v>0</v>
      </c>
      <c r="AU1334">
        <v>0</v>
      </c>
      <c r="AV1334">
        <v>0</v>
      </c>
      <c r="BA1334">
        <v>0</v>
      </c>
      <c r="BD1334">
        <v>0</v>
      </c>
      <c r="BG1334">
        <v>0</v>
      </c>
      <c r="BJ1334">
        <v>0</v>
      </c>
      <c r="BM1334">
        <v>0</v>
      </c>
      <c r="BP1334">
        <v>0</v>
      </c>
      <c r="BQ1334" s="48" t="s">
        <v>1135</v>
      </c>
      <c r="BR1334" s="48" t="s">
        <v>7971</v>
      </c>
      <c r="BX1334" s="48">
        <v>0</v>
      </c>
      <c r="BY1334" s="48">
        <v>19</v>
      </c>
      <c r="BZ1334" s="48">
        <v>0</v>
      </c>
      <c r="CA1334" s="48">
        <v>0</v>
      </c>
      <c r="CB1334" s="49">
        <v>0</v>
      </c>
    </row>
    <row r="1335" spans="1:80" x14ac:dyDescent="0.25">
      <c r="A1335">
        <v>10001</v>
      </c>
      <c r="B1335" s="48" t="s">
        <v>4439</v>
      </c>
      <c r="C1335" s="48" t="s">
        <v>4440</v>
      </c>
      <c r="E1335" s="48" t="s">
        <v>12</v>
      </c>
      <c r="F1335" s="48">
        <v>13.09</v>
      </c>
      <c r="G1335" s="48">
        <v>0</v>
      </c>
      <c r="H1335" s="48">
        <v>13.09</v>
      </c>
      <c r="I1335" s="48">
        <v>13.09</v>
      </c>
      <c r="J1335" s="48">
        <v>1</v>
      </c>
      <c r="K1335" s="48">
        <v>13.09</v>
      </c>
      <c r="L1335" s="48">
        <v>1</v>
      </c>
      <c r="M1335" s="48">
        <v>13.09</v>
      </c>
      <c r="N1335" s="48">
        <v>1</v>
      </c>
      <c r="O1335">
        <v>1</v>
      </c>
      <c r="P1335" s="48">
        <v>0</v>
      </c>
      <c r="Q1335" s="49">
        <v>42654</v>
      </c>
      <c r="S1335" t="s">
        <v>2549</v>
      </c>
      <c r="T1335" t="s">
        <v>2550</v>
      </c>
      <c r="U1335" s="48" t="s">
        <v>4431</v>
      </c>
      <c r="V1335" s="47"/>
      <c r="AB1335">
        <v>0</v>
      </c>
      <c r="AD1335">
        <v>0</v>
      </c>
      <c r="AF1335">
        <v>0</v>
      </c>
      <c r="AG1335">
        <v>0</v>
      </c>
      <c r="AH1335">
        <v>0</v>
      </c>
      <c r="AI1335">
        <v>0</v>
      </c>
      <c r="AJ1335">
        <v>0</v>
      </c>
      <c r="AK1335">
        <v>0</v>
      </c>
      <c r="AM1335">
        <v>0</v>
      </c>
      <c r="AN1335">
        <v>1</v>
      </c>
      <c r="AO1335">
        <v>1</v>
      </c>
      <c r="AP1335">
        <v>0</v>
      </c>
      <c r="AQ1335">
        <v>0</v>
      </c>
      <c r="AR1335">
        <v>0</v>
      </c>
      <c r="AS1335">
        <v>0</v>
      </c>
      <c r="AT1335">
        <v>0</v>
      </c>
      <c r="AU1335">
        <v>0</v>
      </c>
      <c r="AV1335">
        <v>0</v>
      </c>
      <c r="BA1335">
        <v>0</v>
      </c>
      <c r="BD1335">
        <v>0</v>
      </c>
      <c r="BG1335">
        <v>0</v>
      </c>
      <c r="BJ1335">
        <v>0</v>
      </c>
      <c r="BM1335">
        <v>0</v>
      </c>
      <c r="BP1335">
        <v>0</v>
      </c>
      <c r="BQ1335" s="48" t="s">
        <v>4431</v>
      </c>
      <c r="BR1335" s="48" t="s">
        <v>4441</v>
      </c>
      <c r="BX1335" s="48">
        <v>0</v>
      </c>
      <c r="BY1335" s="48">
        <v>19</v>
      </c>
      <c r="BZ1335" s="48">
        <v>0</v>
      </c>
      <c r="CA1335" s="48">
        <v>0</v>
      </c>
      <c r="CB1335" s="49">
        <v>0</v>
      </c>
    </row>
    <row r="1336" spans="1:80" x14ac:dyDescent="0.25">
      <c r="A1336">
        <v>10001</v>
      </c>
      <c r="B1336" s="48" t="s">
        <v>7937</v>
      </c>
      <c r="C1336" s="48" t="s">
        <v>7938</v>
      </c>
      <c r="E1336" s="48" t="s">
        <v>12</v>
      </c>
      <c r="F1336" s="48">
        <v>16.12</v>
      </c>
      <c r="G1336" s="48">
        <v>0</v>
      </c>
      <c r="H1336" s="48">
        <v>16.12</v>
      </c>
      <c r="I1336" s="48">
        <v>16.12</v>
      </c>
      <c r="J1336" s="48">
        <v>1</v>
      </c>
      <c r="K1336" s="48">
        <v>16.12</v>
      </c>
      <c r="L1336" s="48">
        <v>1</v>
      </c>
      <c r="M1336" s="48">
        <v>16.12</v>
      </c>
      <c r="N1336" s="48">
        <v>1</v>
      </c>
      <c r="O1336">
        <v>1</v>
      </c>
      <c r="P1336" s="48">
        <v>0</v>
      </c>
      <c r="Q1336" s="49">
        <v>42780</v>
      </c>
      <c r="S1336" t="s">
        <v>3516</v>
      </c>
      <c r="T1336" t="s">
        <v>3517</v>
      </c>
      <c r="U1336" s="48" t="s">
        <v>1615</v>
      </c>
      <c r="V1336" s="47"/>
      <c r="AB1336">
        <v>0</v>
      </c>
      <c r="AD1336">
        <v>0</v>
      </c>
      <c r="AF1336">
        <v>0</v>
      </c>
      <c r="AG1336">
        <v>0</v>
      </c>
      <c r="AH1336">
        <v>0</v>
      </c>
      <c r="AI1336">
        <v>0</v>
      </c>
      <c r="AJ1336">
        <v>0</v>
      </c>
      <c r="AK1336">
        <v>0</v>
      </c>
      <c r="AM1336">
        <v>0</v>
      </c>
      <c r="AN1336">
        <v>1</v>
      </c>
      <c r="AO1336">
        <v>1</v>
      </c>
      <c r="AP1336">
        <v>0</v>
      </c>
      <c r="AQ1336">
        <v>0</v>
      </c>
      <c r="AR1336">
        <v>1</v>
      </c>
      <c r="AS1336">
        <v>0</v>
      </c>
      <c r="AT1336">
        <v>0</v>
      </c>
      <c r="AU1336">
        <v>0</v>
      </c>
      <c r="AV1336">
        <v>0</v>
      </c>
      <c r="BA1336">
        <v>0</v>
      </c>
      <c r="BD1336">
        <v>0</v>
      </c>
      <c r="BG1336">
        <v>0</v>
      </c>
      <c r="BJ1336">
        <v>0</v>
      </c>
      <c r="BM1336">
        <v>0</v>
      </c>
      <c r="BP1336">
        <v>0</v>
      </c>
      <c r="BQ1336" s="48" t="s">
        <v>1615</v>
      </c>
      <c r="BR1336" s="48" t="s">
        <v>7939</v>
      </c>
      <c r="BX1336" s="48">
        <v>0</v>
      </c>
      <c r="BY1336" s="48">
        <v>15</v>
      </c>
      <c r="BZ1336" s="48">
        <v>0</v>
      </c>
      <c r="CA1336" s="48">
        <v>0</v>
      </c>
      <c r="CB1336" s="49">
        <v>0</v>
      </c>
    </row>
    <row r="1337" spans="1:80" x14ac:dyDescent="0.25">
      <c r="A1337">
        <v>10001</v>
      </c>
      <c r="B1337" s="48" t="s">
        <v>5813</v>
      </c>
      <c r="C1337" s="48" t="s">
        <v>5814</v>
      </c>
      <c r="E1337" s="48" t="s">
        <v>12</v>
      </c>
      <c r="F1337" s="48">
        <v>6.47</v>
      </c>
      <c r="G1337" s="48">
        <v>0</v>
      </c>
      <c r="H1337" s="48">
        <v>6.47</v>
      </c>
      <c r="I1337" s="48">
        <v>6.47</v>
      </c>
      <c r="J1337" s="48">
        <v>1</v>
      </c>
      <c r="K1337" s="48">
        <v>6.47</v>
      </c>
      <c r="L1337" s="48">
        <v>1</v>
      </c>
      <c r="M1337" s="48">
        <v>6.47</v>
      </c>
      <c r="N1337" s="48">
        <v>1</v>
      </c>
      <c r="O1337">
        <v>1</v>
      </c>
      <c r="P1337" s="48">
        <v>0</v>
      </c>
      <c r="Q1337" s="49">
        <v>40799</v>
      </c>
      <c r="S1337" t="s">
        <v>3516</v>
      </c>
      <c r="T1337" t="s">
        <v>3517</v>
      </c>
      <c r="U1337" s="48" t="s">
        <v>4410</v>
      </c>
      <c r="V1337" s="47"/>
      <c r="AB1337">
        <v>0</v>
      </c>
      <c r="AD1337">
        <v>0</v>
      </c>
      <c r="AF1337">
        <v>0</v>
      </c>
      <c r="AG1337">
        <v>0</v>
      </c>
      <c r="AH1337">
        <v>0</v>
      </c>
      <c r="AI1337">
        <v>0</v>
      </c>
      <c r="AJ1337">
        <v>0</v>
      </c>
      <c r="AK1337">
        <v>0</v>
      </c>
      <c r="AM1337">
        <v>0</v>
      </c>
      <c r="AN1337">
        <v>1</v>
      </c>
      <c r="AO1337">
        <v>1</v>
      </c>
      <c r="AP1337">
        <v>0</v>
      </c>
      <c r="AQ1337">
        <v>0</v>
      </c>
      <c r="AR1337">
        <v>1</v>
      </c>
      <c r="AS1337">
        <v>0</v>
      </c>
      <c r="AT1337">
        <v>0</v>
      </c>
      <c r="AU1337">
        <v>0</v>
      </c>
      <c r="AV1337">
        <v>0</v>
      </c>
      <c r="BA1337">
        <v>0</v>
      </c>
      <c r="BD1337">
        <v>0</v>
      </c>
      <c r="BG1337">
        <v>0</v>
      </c>
      <c r="BJ1337">
        <v>0</v>
      </c>
      <c r="BM1337">
        <v>0</v>
      </c>
      <c r="BP1337">
        <v>0</v>
      </c>
      <c r="BQ1337" s="48" t="s">
        <v>4410</v>
      </c>
      <c r="BR1337" s="48" t="s">
        <v>5815</v>
      </c>
      <c r="BX1337" s="48">
        <v>0</v>
      </c>
      <c r="BY1337" s="48">
        <v>0</v>
      </c>
      <c r="BZ1337" s="48">
        <v>0</v>
      </c>
      <c r="CA1337" s="48">
        <v>0</v>
      </c>
      <c r="CB1337" s="49"/>
    </row>
    <row r="1338" spans="1:80" x14ac:dyDescent="0.25">
      <c r="A1338">
        <v>10001</v>
      </c>
      <c r="B1338" s="48" t="s">
        <v>3923</v>
      </c>
      <c r="C1338" s="48" t="s">
        <v>3924</v>
      </c>
      <c r="D1338" t="s">
        <v>3925</v>
      </c>
      <c r="E1338" s="48" t="s">
        <v>12</v>
      </c>
      <c r="F1338" s="48">
        <v>22.43</v>
      </c>
      <c r="G1338" s="48">
        <v>0</v>
      </c>
      <c r="H1338" s="48">
        <v>22.43</v>
      </c>
      <c r="I1338" s="48">
        <v>22.43</v>
      </c>
      <c r="J1338" s="48">
        <v>1</v>
      </c>
      <c r="K1338" s="48">
        <v>22.43</v>
      </c>
      <c r="L1338" s="48">
        <v>1</v>
      </c>
      <c r="M1338" s="48">
        <v>22.43</v>
      </c>
      <c r="N1338" s="48">
        <v>1</v>
      </c>
      <c r="O1338">
        <v>1</v>
      </c>
      <c r="P1338" s="48">
        <v>0</v>
      </c>
      <c r="Q1338" s="49">
        <v>42867</v>
      </c>
      <c r="S1338" t="s">
        <v>1626</v>
      </c>
      <c r="T1338" t="s">
        <v>1627</v>
      </c>
      <c r="U1338" s="48" t="s">
        <v>1669</v>
      </c>
      <c r="V1338" s="47"/>
      <c r="AB1338">
        <v>0</v>
      </c>
      <c r="AD1338">
        <v>0</v>
      </c>
      <c r="AF1338">
        <v>0</v>
      </c>
      <c r="AG1338">
        <v>0</v>
      </c>
      <c r="AH1338">
        <v>0</v>
      </c>
      <c r="AI1338">
        <v>0</v>
      </c>
      <c r="AJ1338">
        <v>0</v>
      </c>
      <c r="AK1338">
        <v>0</v>
      </c>
      <c r="AM1338">
        <v>0</v>
      </c>
      <c r="AN1338">
        <v>1</v>
      </c>
      <c r="AO1338">
        <v>1</v>
      </c>
      <c r="AP1338">
        <v>0</v>
      </c>
      <c r="AQ1338">
        <v>0</v>
      </c>
      <c r="AR1338">
        <v>0</v>
      </c>
      <c r="AS1338">
        <v>0</v>
      </c>
      <c r="AT1338">
        <v>0</v>
      </c>
      <c r="AU1338">
        <v>0</v>
      </c>
      <c r="AV1338">
        <v>0</v>
      </c>
      <c r="BA1338">
        <v>0</v>
      </c>
      <c r="BD1338">
        <v>0</v>
      </c>
      <c r="BG1338">
        <v>0</v>
      </c>
      <c r="BJ1338">
        <v>0</v>
      </c>
      <c r="BM1338">
        <v>0</v>
      </c>
      <c r="BP1338">
        <v>0</v>
      </c>
      <c r="BQ1338" s="48" t="s">
        <v>1669</v>
      </c>
      <c r="BR1338" s="48" t="s">
        <v>3926</v>
      </c>
      <c r="BX1338" s="48">
        <v>0</v>
      </c>
      <c r="BY1338" s="48">
        <v>3</v>
      </c>
      <c r="BZ1338" s="48">
        <v>0</v>
      </c>
      <c r="CA1338" s="48">
        <v>0</v>
      </c>
      <c r="CB1338" s="49"/>
    </row>
    <row r="1339" spans="1:80" x14ac:dyDescent="0.25">
      <c r="A1339">
        <v>10001</v>
      </c>
      <c r="B1339" s="48" t="s">
        <v>4647</v>
      </c>
      <c r="C1339" s="48" t="s">
        <v>4648</v>
      </c>
      <c r="F1339" s="48">
        <v>57.8</v>
      </c>
      <c r="G1339" s="48">
        <v>0</v>
      </c>
      <c r="H1339" s="48">
        <v>57.8</v>
      </c>
      <c r="I1339" s="48">
        <v>57.8</v>
      </c>
      <c r="J1339" s="48">
        <v>1</v>
      </c>
      <c r="K1339" s="48">
        <v>57.8</v>
      </c>
      <c r="L1339" s="48">
        <v>1</v>
      </c>
      <c r="M1339" s="48">
        <v>57.8</v>
      </c>
      <c r="N1339" s="48">
        <v>1</v>
      </c>
      <c r="O1339">
        <v>1</v>
      </c>
      <c r="P1339" s="48">
        <v>0</v>
      </c>
      <c r="Q1339" s="49">
        <v>41942</v>
      </c>
      <c r="S1339" t="s">
        <v>2230</v>
      </c>
      <c r="T1339" t="s">
        <v>2231</v>
      </c>
      <c r="U1339" s="48" t="s">
        <v>1918</v>
      </c>
      <c r="V1339" s="47"/>
      <c r="AB1339">
        <v>0</v>
      </c>
      <c r="AD1339">
        <v>0</v>
      </c>
      <c r="AF1339">
        <v>0</v>
      </c>
      <c r="AG1339">
        <v>0</v>
      </c>
      <c r="AH1339">
        <v>0</v>
      </c>
      <c r="AI1339">
        <v>0</v>
      </c>
      <c r="AJ1339">
        <v>0</v>
      </c>
      <c r="AK1339">
        <v>0</v>
      </c>
      <c r="AM1339">
        <v>0</v>
      </c>
      <c r="AN1339">
        <v>1</v>
      </c>
      <c r="AO1339">
        <v>1</v>
      </c>
      <c r="AP1339">
        <v>0</v>
      </c>
      <c r="AQ1339">
        <v>0</v>
      </c>
      <c r="AR1339">
        <v>0</v>
      </c>
      <c r="AS1339">
        <v>0</v>
      </c>
      <c r="AT1339">
        <v>0</v>
      </c>
      <c r="AU1339">
        <v>0</v>
      </c>
      <c r="AV1339">
        <v>0</v>
      </c>
      <c r="BA1339">
        <v>0</v>
      </c>
      <c r="BD1339">
        <v>0</v>
      </c>
      <c r="BG1339">
        <v>0</v>
      </c>
      <c r="BJ1339">
        <v>0</v>
      </c>
      <c r="BM1339">
        <v>0</v>
      </c>
      <c r="BP1339">
        <v>0</v>
      </c>
      <c r="BQ1339" s="48" t="s">
        <v>1918</v>
      </c>
      <c r="BR1339" s="48" t="s">
        <v>4649</v>
      </c>
      <c r="BX1339" s="48">
        <v>0</v>
      </c>
      <c r="BY1339" s="48">
        <v>3</v>
      </c>
      <c r="BZ1339" s="48">
        <v>0</v>
      </c>
      <c r="CA1339" s="48">
        <v>0</v>
      </c>
      <c r="CB1339" s="49"/>
    </row>
    <row r="1340" spans="1:80" x14ac:dyDescent="0.25">
      <c r="A1340">
        <v>10001</v>
      </c>
      <c r="B1340" s="48" t="s">
        <v>7240</v>
      </c>
      <c r="C1340" s="48" t="s">
        <v>7241</v>
      </c>
      <c r="E1340" s="48" t="s">
        <v>12</v>
      </c>
      <c r="F1340" s="48">
        <v>67.290000000000006</v>
      </c>
      <c r="G1340" s="48">
        <v>0</v>
      </c>
      <c r="H1340" s="48">
        <v>67.290000000000006</v>
      </c>
      <c r="I1340" s="48">
        <v>67.290000000000006</v>
      </c>
      <c r="J1340" s="48">
        <v>1</v>
      </c>
      <c r="K1340" s="48">
        <v>67.290000000000006</v>
      </c>
      <c r="L1340" s="48">
        <v>1</v>
      </c>
      <c r="M1340" s="48">
        <v>67.290000000000006</v>
      </c>
      <c r="N1340" s="48">
        <v>1</v>
      </c>
      <c r="O1340">
        <v>1</v>
      </c>
      <c r="P1340" s="48">
        <v>0</v>
      </c>
      <c r="Q1340" s="49">
        <v>41828</v>
      </c>
      <c r="S1340" t="s">
        <v>4994</v>
      </c>
      <c r="T1340" t="s">
        <v>4995</v>
      </c>
      <c r="U1340" s="48" t="s">
        <v>4996</v>
      </c>
      <c r="V1340" s="47"/>
      <c r="AB1340">
        <v>0</v>
      </c>
      <c r="AD1340">
        <v>0</v>
      </c>
      <c r="AF1340">
        <v>0</v>
      </c>
      <c r="AG1340">
        <v>0</v>
      </c>
      <c r="AH1340">
        <v>0</v>
      </c>
      <c r="AI1340">
        <v>0</v>
      </c>
      <c r="AJ1340">
        <v>0</v>
      </c>
      <c r="AK1340">
        <v>0</v>
      </c>
      <c r="AM1340">
        <v>0</v>
      </c>
      <c r="AN1340">
        <v>1</v>
      </c>
      <c r="AO1340">
        <v>1</v>
      </c>
      <c r="AP1340">
        <v>0</v>
      </c>
      <c r="AQ1340">
        <v>0</v>
      </c>
      <c r="AR1340">
        <v>0</v>
      </c>
      <c r="AS1340">
        <v>0</v>
      </c>
      <c r="AT1340">
        <v>0</v>
      </c>
      <c r="AU1340">
        <v>0</v>
      </c>
      <c r="AV1340">
        <v>0</v>
      </c>
      <c r="BA1340">
        <v>0</v>
      </c>
      <c r="BD1340">
        <v>0</v>
      </c>
      <c r="BG1340">
        <v>0</v>
      </c>
      <c r="BJ1340">
        <v>0</v>
      </c>
      <c r="BM1340">
        <v>0</v>
      </c>
      <c r="BP1340">
        <v>0</v>
      </c>
      <c r="BQ1340" s="48" t="s">
        <v>4996</v>
      </c>
      <c r="BR1340" s="48" t="s">
        <v>7242</v>
      </c>
      <c r="BX1340" s="48">
        <v>0</v>
      </c>
      <c r="BY1340" s="48">
        <v>21</v>
      </c>
      <c r="BZ1340" s="48">
        <v>0</v>
      </c>
      <c r="CA1340" s="48">
        <v>0</v>
      </c>
      <c r="CB1340" s="49"/>
    </row>
    <row r="1341" spans="1:80" x14ac:dyDescent="0.25">
      <c r="A1341">
        <v>10001</v>
      </c>
      <c r="B1341" s="48" t="s">
        <v>2599</v>
      </c>
      <c r="C1341" s="48" t="s">
        <v>7688</v>
      </c>
      <c r="E1341" s="48" t="s">
        <v>12</v>
      </c>
      <c r="F1341" s="48">
        <v>444.61</v>
      </c>
      <c r="G1341" s="48">
        <v>0</v>
      </c>
      <c r="H1341" s="48">
        <v>444.61</v>
      </c>
      <c r="I1341" s="48">
        <v>444.61</v>
      </c>
      <c r="J1341" s="48">
        <v>1</v>
      </c>
      <c r="K1341" s="48">
        <v>444.61</v>
      </c>
      <c r="L1341" s="48">
        <v>1</v>
      </c>
      <c r="M1341" s="48">
        <v>444.61</v>
      </c>
      <c r="N1341" s="48">
        <v>1</v>
      </c>
      <c r="O1341">
        <v>1</v>
      </c>
      <c r="P1341" s="48">
        <v>0</v>
      </c>
      <c r="Q1341" s="49">
        <v>42767</v>
      </c>
      <c r="S1341" t="s">
        <v>2581</v>
      </c>
      <c r="T1341" t="s">
        <v>2582</v>
      </c>
      <c r="U1341" s="48" t="s">
        <v>1979</v>
      </c>
      <c r="V1341" s="47"/>
      <c r="AB1341">
        <v>0</v>
      </c>
      <c r="AD1341">
        <v>0</v>
      </c>
      <c r="AF1341">
        <v>0</v>
      </c>
      <c r="AG1341">
        <v>0</v>
      </c>
      <c r="AH1341">
        <v>0</v>
      </c>
      <c r="AI1341">
        <v>0</v>
      </c>
      <c r="AJ1341">
        <v>0</v>
      </c>
      <c r="AK1341">
        <v>0</v>
      </c>
      <c r="AM1341">
        <v>0</v>
      </c>
      <c r="AN1341">
        <v>1</v>
      </c>
      <c r="AO1341">
        <v>1</v>
      </c>
      <c r="AP1341">
        <v>0</v>
      </c>
      <c r="AQ1341">
        <v>0</v>
      </c>
      <c r="AR1341">
        <v>0</v>
      </c>
      <c r="AS1341">
        <v>0</v>
      </c>
      <c r="AT1341">
        <v>0</v>
      </c>
      <c r="AU1341">
        <v>0</v>
      </c>
      <c r="AV1341">
        <v>0</v>
      </c>
      <c r="BA1341">
        <v>0</v>
      </c>
      <c r="BD1341">
        <v>0</v>
      </c>
      <c r="BG1341">
        <v>0</v>
      </c>
      <c r="BJ1341">
        <v>0</v>
      </c>
      <c r="BM1341">
        <v>0</v>
      </c>
      <c r="BP1341">
        <v>0</v>
      </c>
      <c r="BQ1341" s="48" t="s">
        <v>1979</v>
      </c>
      <c r="BR1341" s="48" t="s">
        <v>7689</v>
      </c>
      <c r="BX1341" s="48">
        <v>0</v>
      </c>
      <c r="BY1341" s="48">
        <v>21</v>
      </c>
      <c r="BZ1341" s="48">
        <v>0</v>
      </c>
      <c r="CA1341" s="48">
        <v>0</v>
      </c>
      <c r="CB1341" s="49">
        <v>0</v>
      </c>
    </row>
    <row r="1342" spans="1:80" x14ac:dyDescent="0.25">
      <c r="A1342">
        <v>10001</v>
      </c>
      <c r="B1342" s="48" t="s">
        <v>3844</v>
      </c>
      <c r="C1342" s="48" t="s">
        <v>3845</v>
      </c>
      <c r="E1342" s="48" t="s">
        <v>12</v>
      </c>
      <c r="F1342" s="48">
        <v>117.87</v>
      </c>
      <c r="G1342" s="48">
        <v>0</v>
      </c>
      <c r="H1342" s="48">
        <v>117.87</v>
      </c>
      <c r="I1342" s="48">
        <v>117.87</v>
      </c>
      <c r="J1342" s="48">
        <v>1</v>
      </c>
      <c r="K1342" s="48">
        <v>117.87</v>
      </c>
      <c r="L1342" s="48">
        <v>1</v>
      </c>
      <c r="M1342" s="48">
        <v>117.87</v>
      </c>
      <c r="N1342" s="48">
        <v>1</v>
      </c>
      <c r="O1342">
        <v>1</v>
      </c>
      <c r="P1342" s="48">
        <v>0</v>
      </c>
      <c r="Q1342" s="49">
        <v>42620</v>
      </c>
      <c r="S1342" t="s">
        <v>2549</v>
      </c>
      <c r="T1342" t="s">
        <v>2550</v>
      </c>
      <c r="U1342" s="48" t="s">
        <v>3846</v>
      </c>
      <c r="V1342" s="47"/>
      <c r="AB1342">
        <v>0</v>
      </c>
      <c r="AD1342">
        <v>0</v>
      </c>
      <c r="AF1342">
        <v>0</v>
      </c>
      <c r="AG1342">
        <v>0</v>
      </c>
      <c r="AH1342">
        <v>0</v>
      </c>
      <c r="AI1342">
        <v>0</v>
      </c>
      <c r="AJ1342">
        <v>0</v>
      </c>
      <c r="AK1342">
        <v>0</v>
      </c>
      <c r="AM1342">
        <v>0</v>
      </c>
      <c r="AN1342">
        <v>1</v>
      </c>
      <c r="AO1342">
        <v>1</v>
      </c>
      <c r="AP1342">
        <v>0</v>
      </c>
      <c r="AQ1342">
        <v>0</v>
      </c>
      <c r="AR1342">
        <v>0</v>
      </c>
      <c r="AS1342">
        <v>0</v>
      </c>
      <c r="AT1342">
        <v>0</v>
      </c>
      <c r="AU1342">
        <v>0</v>
      </c>
      <c r="AV1342">
        <v>0</v>
      </c>
      <c r="BA1342">
        <v>0</v>
      </c>
      <c r="BD1342">
        <v>0</v>
      </c>
      <c r="BG1342">
        <v>0</v>
      </c>
      <c r="BJ1342">
        <v>0</v>
      </c>
      <c r="BM1342">
        <v>0</v>
      </c>
      <c r="BP1342">
        <v>0</v>
      </c>
      <c r="BQ1342" s="48" t="s">
        <v>3846</v>
      </c>
      <c r="BX1342" s="48">
        <v>0</v>
      </c>
      <c r="BY1342" s="48">
        <v>21</v>
      </c>
      <c r="BZ1342" s="48">
        <v>0</v>
      </c>
      <c r="CA1342" s="48">
        <v>0</v>
      </c>
      <c r="CB1342" s="49"/>
    </row>
    <row r="1343" spans="1:80" x14ac:dyDescent="0.25">
      <c r="A1343">
        <v>10001</v>
      </c>
      <c r="B1343" s="48" t="s">
        <v>2600</v>
      </c>
      <c r="C1343" s="48" t="s">
        <v>2601</v>
      </c>
      <c r="E1343" s="48" t="s">
        <v>12</v>
      </c>
      <c r="F1343" s="48">
        <v>107</v>
      </c>
      <c r="G1343" s="48">
        <v>0</v>
      </c>
      <c r="H1343" s="48">
        <v>107</v>
      </c>
      <c r="I1343" s="48">
        <v>107</v>
      </c>
      <c r="J1343" s="48">
        <v>1</v>
      </c>
      <c r="K1343" s="48">
        <v>107</v>
      </c>
      <c r="L1343" s="48">
        <v>1</v>
      </c>
      <c r="M1343" s="48">
        <v>107</v>
      </c>
      <c r="N1343" s="48">
        <v>1</v>
      </c>
      <c r="O1343">
        <v>1</v>
      </c>
      <c r="P1343" s="48">
        <v>0</v>
      </c>
      <c r="Q1343" s="49">
        <v>41593</v>
      </c>
      <c r="S1343" t="s">
        <v>2581</v>
      </c>
      <c r="T1343" t="s">
        <v>2582</v>
      </c>
      <c r="U1343" s="48" t="s">
        <v>1979</v>
      </c>
      <c r="V1343" s="47"/>
      <c r="AB1343">
        <v>0</v>
      </c>
      <c r="AD1343">
        <v>0</v>
      </c>
      <c r="AF1343">
        <v>0</v>
      </c>
      <c r="AG1343">
        <v>0</v>
      </c>
      <c r="AH1343">
        <v>0</v>
      </c>
      <c r="AI1343">
        <v>0</v>
      </c>
      <c r="AJ1343">
        <v>0</v>
      </c>
      <c r="AK1343">
        <v>0</v>
      </c>
      <c r="AM1343">
        <v>0</v>
      </c>
      <c r="AN1343">
        <v>1</v>
      </c>
      <c r="AO1343">
        <v>1</v>
      </c>
      <c r="AP1343">
        <v>0</v>
      </c>
      <c r="AQ1343">
        <v>0</v>
      </c>
      <c r="AR1343">
        <v>0</v>
      </c>
      <c r="AS1343">
        <v>0</v>
      </c>
      <c r="AT1343">
        <v>0</v>
      </c>
      <c r="AU1343">
        <v>0</v>
      </c>
      <c r="AV1343">
        <v>0</v>
      </c>
      <c r="BA1343">
        <v>0</v>
      </c>
      <c r="BD1343">
        <v>0</v>
      </c>
      <c r="BG1343">
        <v>0</v>
      </c>
      <c r="BJ1343">
        <v>0</v>
      </c>
      <c r="BM1343">
        <v>0</v>
      </c>
      <c r="BP1343">
        <v>0</v>
      </c>
      <c r="BQ1343" s="48" t="s">
        <v>1979</v>
      </c>
      <c r="BR1343" s="48" t="s">
        <v>2602</v>
      </c>
      <c r="BX1343" s="48">
        <v>0</v>
      </c>
      <c r="BY1343" s="48">
        <v>21</v>
      </c>
      <c r="BZ1343" s="48">
        <v>0</v>
      </c>
      <c r="CA1343" s="48">
        <v>0</v>
      </c>
      <c r="CB1343" s="49"/>
    </row>
    <row r="1344" spans="1:80" x14ac:dyDescent="0.25">
      <c r="A1344">
        <v>10001</v>
      </c>
      <c r="B1344" s="48" t="s">
        <v>6096</v>
      </c>
      <c r="C1344" s="48" t="s">
        <v>6097</v>
      </c>
      <c r="E1344" s="48" t="s">
        <v>12</v>
      </c>
      <c r="F1344" s="48">
        <v>8.26</v>
      </c>
      <c r="G1344" s="48">
        <v>0</v>
      </c>
      <c r="H1344" s="48">
        <v>8.26</v>
      </c>
      <c r="I1344" s="48">
        <v>8.26</v>
      </c>
      <c r="J1344" s="48">
        <v>1</v>
      </c>
      <c r="K1344" s="48">
        <v>8.26</v>
      </c>
      <c r="L1344" s="48">
        <v>1</v>
      </c>
      <c r="M1344" s="48">
        <v>8.26</v>
      </c>
      <c r="N1344" s="48">
        <v>1</v>
      </c>
      <c r="O1344">
        <v>1</v>
      </c>
      <c r="P1344" s="48">
        <v>0</v>
      </c>
      <c r="Q1344" s="49">
        <v>40959</v>
      </c>
      <c r="S1344" t="s">
        <v>3516</v>
      </c>
      <c r="T1344" t="s">
        <v>3517</v>
      </c>
      <c r="U1344" s="48" t="s">
        <v>1615</v>
      </c>
      <c r="V1344" s="47"/>
      <c r="AB1344">
        <v>0</v>
      </c>
      <c r="AD1344">
        <v>0</v>
      </c>
      <c r="AF1344">
        <v>0</v>
      </c>
      <c r="AG1344">
        <v>0</v>
      </c>
      <c r="AH1344">
        <v>0</v>
      </c>
      <c r="AI1344">
        <v>0</v>
      </c>
      <c r="AJ1344">
        <v>0</v>
      </c>
      <c r="AK1344">
        <v>0</v>
      </c>
      <c r="AM1344">
        <v>0</v>
      </c>
      <c r="AN1344">
        <v>1</v>
      </c>
      <c r="AO1344">
        <v>1</v>
      </c>
      <c r="AP1344">
        <v>0</v>
      </c>
      <c r="AQ1344">
        <v>0</v>
      </c>
      <c r="AR1344">
        <v>0</v>
      </c>
      <c r="AS1344">
        <v>0</v>
      </c>
      <c r="AT1344">
        <v>0</v>
      </c>
      <c r="AU1344">
        <v>0</v>
      </c>
      <c r="AV1344">
        <v>0</v>
      </c>
      <c r="BA1344">
        <v>0</v>
      </c>
      <c r="BD1344">
        <v>0</v>
      </c>
      <c r="BG1344">
        <v>0</v>
      </c>
      <c r="BJ1344">
        <v>0</v>
      </c>
      <c r="BM1344">
        <v>0</v>
      </c>
      <c r="BP1344">
        <v>0</v>
      </c>
      <c r="BQ1344" s="48" t="s">
        <v>1615</v>
      </c>
      <c r="BR1344" s="48" t="s">
        <v>6098</v>
      </c>
      <c r="BX1344" s="48">
        <v>0</v>
      </c>
      <c r="BY1344" s="48">
        <v>15</v>
      </c>
      <c r="BZ1344" s="48">
        <v>0</v>
      </c>
      <c r="CA1344" s="48">
        <v>0</v>
      </c>
      <c r="CB1344" s="49"/>
    </row>
    <row r="1345" spans="1:80" x14ac:dyDescent="0.25">
      <c r="A1345">
        <v>10001</v>
      </c>
      <c r="B1345" s="48" t="s">
        <v>2387</v>
      </c>
      <c r="C1345" s="48" t="s">
        <v>2388</v>
      </c>
      <c r="E1345" s="48" t="s">
        <v>12</v>
      </c>
      <c r="F1345" s="48">
        <v>26</v>
      </c>
      <c r="G1345" s="48">
        <v>0</v>
      </c>
      <c r="H1345" s="48">
        <v>26</v>
      </c>
      <c r="I1345" s="48">
        <v>26</v>
      </c>
      <c r="J1345" s="48">
        <v>1</v>
      </c>
      <c r="K1345" s="48">
        <v>26</v>
      </c>
      <c r="L1345" s="48">
        <v>1</v>
      </c>
      <c r="M1345" s="48">
        <v>26</v>
      </c>
      <c r="N1345" s="48">
        <v>1</v>
      </c>
      <c r="O1345">
        <v>1</v>
      </c>
      <c r="P1345" s="48">
        <v>0</v>
      </c>
      <c r="Q1345" s="49">
        <v>41803</v>
      </c>
      <c r="S1345" t="s">
        <v>1598</v>
      </c>
      <c r="T1345" t="s">
        <v>1599</v>
      </c>
      <c r="U1345" s="48" t="s">
        <v>2389</v>
      </c>
      <c r="V1345" s="47"/>
      <c r="AB1345">
        <v>0</v>
      </c>
      <c r="AD1345">
        <v>0</v>
      </c>
      <c r="AF1345">
        <v>0</v>
      </c>
      <c r="AG1345">
        <v>0</v>
      </c>
      <c r="AH1345">
        <v>0</v>
      </c>
      <c r="AI1345">
        <v>0</v>
      </c>
      <c r="AJ1345">
        <v>0</v>
      </c>
      <c r="AK1345">
        <v>0</v>
      </c>
      <c r="AM1345">
        <v>0</v>
      </c>
      <c r="AN1345">
        <v>1</v>
      </c>
      <c r="AO1345">
        <v>1</v>
      </c>
      <c r="AP1345">
        <v>0</v>
      </c>
      <c r="AQ1345">
        <v>0</v>
      </c>
      <c r="AR1345">
        <v>0</v>
      </c>
      <c r="AS1345">
        <v>0</v>
      </c>
      <c r="AT1345">
        <v>0</v>
      </c>
      <c r="AU1345">
        <v>0</v>
      </c>
      <c r="AV1345">
        <v>0</v>
      </c>
      <c r="BA1345">
        <v>0</v>
      </c>
      <c r="BD1345">
        <v>0</v>
      </c>
      <c r="BG1345">
        <v>0</v>
      </c>
      <c r="BJ1345">
        <v>0</v>
      </c>
      <c r="BM1345">
        <v>0</v>
      </c>
      <c r="BP1345">
        <v>0</v>
      </c>
      <c r="BQ1345" s="48" t="s">
        <v>2389</v>
      </c>
      <c r="BR1345" s="48" t="s">
        <v>2390</v>
      </c>
      <c r="BX1345" s="48">
        <v>0</v>
      </c>
      <c r="BY1345" s="48">
        <v>21</v>
      </c>
      <c r="BZ1345" s="48">
        <v>0</v>
      </c>
      <c r="CA1345" s="48">
        <v>0</v>
      </c>
      <c r="CB1345" s="49"/>
    </row>
    <row r="1346" spans="1:80" x14ac:dyDescent="0.25">
      <c r="A1346">
        <v>10001</v>
      </c>
      <c r="B1346" s="48" t="s">
        <v>4755</v>
      </c>
      <c r="C1346" s="48" t="s">
        <v>4756</v>
      </c>
      <c r="E1346" s="48" t="s">
        <v>12</v>
      </c>
      <c r="F1346" s="48">
        <v>0.7</v>
      </c>
      <c r="G1346" s="48">
        <v>0</v>
      </c>
      <c r="H1346" s="48">
        <v>0.7</v>
      </c>
      <c r="I1346" s="48">
        <v>0.7</v>
      </c>
      <c r="J1346" s="48">
        <v>1</v>
      </c>
      <c r="K1346" s="48">
        <v>0.7</v>
      </c>
      <c r="L1346" s="48">
        <v>1</v>
      </c>
      <c r="M1346" s="48">
        <v>0.7</v>
      </c>
      <c r="N1346" s="48">
        <v>1</v>
      </c>
      <c r="O1346">
        <v>1</v>
      </c>
      <c r="P1346" s="48">
        <v>0</v>
      </c>
      <c r="Q1346" s="49">
        <v>42313</v>
      </c>
      <c r="S1346" t="s">
        <v>3516</v>
      </c>
      <c r="T1346" t="s">
        <v>3517</v>
      </c>
      <c r="U1346" s="48" t="s">
        <v>1615</v>
      </c>
      <c r="V1346" s="47"/>
      <c r="AB1346">
        <v>0</v>
      </c>
      <c r="AD1346">
        <v>0</v>
      </c>
      <c r="AF1346">
        <v>0</v>
      </c>
      <c r="AG1346">
        <v>0</v>
      </c>
      <c r="AH1346">
        <v>0</v>
      </c>
      <c r="AI1346">
        <v>0</v>
      </c>
      <c r="AJ1346">
        <v>0</v>
      </c>
      <c r="AK1346">
        <v>0</v>
      </c>
      <c r="AM1346">
        <v>0</v>
      </c>
      <c r="AN1346">
        <v>1</v>
      </c>
      <c r="AO1346">
        <v>1</v>
      </c>
      <c r="AP1346">
        <v>0</v>
      </c>
      <c r="AQ1346">
        <v>0</v>
      </c>
      <c r="AR1346">
        <v>0</v>
      </c>
      <c r="AS1346">
        <v>0</v>
      </c>
      <c r="AT1346">
        <v>0</v>
      </c>
      <c r="AU1346">
        <v>0</v>
      </c>
      <c r="AV1346">
        <v>0</v>
      </c>
      <c r="BA1346">
        <v>0</v>
      </c>
      <c r="BD1346">
        <v>0</v>
      </c>
      <c r="BG1346">
        <v>0</v>
      </c>
      <c r="BJ1346">
        <v>0</v>
      </c>
      <c r="BM1346">
        <v>0</v>
      </c>
      <c r="BP1346">
        <v>0</v>
      </c>
      <c r="BQ1346" s="48" t="s">
        <v>1615</v>
      </c>
      <c r="BR1346" s="48" t="s">
        <v>4757</v>
      </c>
      <c r="BX1346" s="48">
        <v>0</v>
      </c>
      <c r="BY1346" s="48">
        <v>3</v>
      </c>
      <c r="BZ1346" s="48">
        <v>0</v>
      </c>
      <c r="CA1346" s="48">
        <v>0</v>
      </c>
      <c r="CB1346" s="49"/>
    </row>
    <row r="1347" spans="1:80" x14ac:dyDescent="0.25">
      <c r="A1347">
        <v>10001</v>
      </c>
      <c r="B1347" s="48" t="s">
        <v>5624</v>
      </c>
      <c r="C1347" s="48" t="s">
        <v>5625</v>
      </c>
      <c r="D1347" t="s">
        <v>5626</v>
      </c>
      <c r="E1347" s="48" t="s">
        <v>14</v>
      </c>
      <c r="F1347" s="48">
        <v>2.36</v>
      </c>
      <c r="G1347" s="48">
        <v>0</v>
      </c>
      <c r="H1347" s="48">
        <v>2.36</v>
      </c>
      <c r="I1347" s="48">
        <v>2.36</v>
      </c>
      <c r="J1347" s="48">
        <v>1</v>
      </c>
      <c r="K1347" s="48">
        <v>2.36</v>
      </c>
      <c r="L1347" s="48">
        <v>1</v>
      </c>
      <c r="M1347" s="48">
        <v>2.36</v>
      </c>
      <c r="N1347" s="48">
        <v>1</v>
      </c>
      <c r="O1347">
        <v>1</v>
      </c>
      <c r="P1347" s="48">
        <v>0</v>
      </c>
      <c r="Q1347" s="49">
        <v>42179</v>
      </c>
      <c r="S1347" t="s">
        <v>2410</v>
      </c>
      <c r="T1347" t="s">
        <v>2411</v>
      </c>
      <c r="U1347" s="48" t="s">
        <v>2745</v>
      </c>
      <c r="V1347" s="47"/>
      <c r="AB1347">
        <v>0</v>
      </c>
      <c r="AD1347">
        <v>0</v>
      </c>
      <c r="AF1347">
        <v>0</v>
      </c>
      <c r="AG1347">
        <v>0</v>
      </c>
      <c r="AH1347">
        <v>0</v>
      </c>
      <c r="AI1347">
        <v>0</v>
      </c>
      <c r="AJ1347">
        <v>0</v>
      </c>
      <c r="AK1347">
        <v>0</v>
      </c>
      <c r="AM1347">
        <v>0</v>
      </c>
      <c r="AN1347">
        <v>1</v>
      </c>
      <c r="AO1347">
        <v>1</v>
      </c>
      <c r="AP1347">
        <v>0</v>
      </c>
      <c r="AQ1347">
        <v>1</v>
      </c>
      <c r="AR1347">
        <v>0</v>
      </c>
      <c r="AS1347">
        <v>0</v>
      </c>
      <c r="AT1347">
        <v>0</v>
      </c>
      <c r="AU1347">
        <v>0</v>
      </c>
      <c r="AV1347">
        <v>0</v>
      </c>
      <c r="BA1347">
        <v>0</v>
      </c>
      <c r="BD1347">
        <v>0</v>
      </c>
      <c r="BG1347">
        <v>0</v>
      </c>
      <c r="BJ1347">
        <v>0</v>
      </c>
      <c r="BM1347">
        <v>0</v>
      </c>
      <c r="BP1347">
        <v>0</v>
      </c>
      <c r="BQ1347" s="48" t="s">
        <v>2745</v>
      </c>
      <c r="BX1347" s="48">
        <v>0</v>
      </c>
      <c r="BY1347" s="48">
        <v>15</v>
      </c>
      <c r="BZ1347" s="48">
        <v>0</v>
      </c>
      <c r="CA1347" s="48">
        <v>0</v>
      </c>
      <c r="CB1347" s="49"/>
    </row>
    <row r="1348" spans="1:80" x14ac:dyDescent="0.25">
      <c r="A1348">
        <v>10001</v>
      </c>
      <c r="B1348" s="48" t="s">
        <v>8246</v>
      </c>
      <c r="C1348" s="48" t="s">
        <v>8247</v>
      </c>
      <c r="D1348" t="s">
        <v>5626</v>
      </c>
      <c r="E1348" s="48" t="s">
        <v>14</v>
      </c>
      <c r="F1348" s="48">
        <v>3.58</v>
      </c>
      <c r="G1348" s="48">
        <v>0</v>
      </c>
      <c r="H1348" s="48">
        <v>3.58</v>
      </c>
      <c r="I1348" s="48">
        <v>3.58</v>
      </c>
      <c r="J1348" s="48">
        <v>1</v>
      </c>
      <c r="K1348" s="48">
        <v>3.58</v>
      </c>
      <c r="L1348" s="48">
        <v>1</v>
      </c>
      <c r="M1348" s="48">
        <v>3.58</v>
      </c>
      <c r="N1348" s="48">
        <v>1</v>
      </c>
      <c r="O1348">
        <v>1</v>
      </c>
      <c r="P1348" s="48">
        <v>0</v>
      </c>
      <c r="Q1348" s="49">
        <v>42999</v>
      </c>
      <c r="S1348" t="s">
        <v>2410</v>
      </c>
      <c r="T1348" t="s">
        <v>2411</v>
      </c>
      <c r="U1348" s="48" t="s">
        <v>2745</v>
      </c>
      <c r="V1348" s="47"/>
      <c r="AB1348">
        <v>0</v>
      </c>
      <c r="AD1348">
        <v>0</v>
      </c>
      <c r="AF1348">
        <v>0</v>
      </c>
      <c r="AG1348">
        <v>0</v>
      </c>
      <c r="AH1348">
        <v>0</v>
      </c>
      <c r="AI1348">
        <v>0</v>
      </c>
      <c r="AJ1348">
        <v>0</v>
      </c>
      <c r="AK1348">
        <v>0</v>
      </c>
      <c r="AM1348">
        <v>0</v>
      </c>
      <c r="AN1348">
        <v>1</v>
      </c>
      <c r="AO1348">
        <v>1</v>
      </c>
      <c r="AP1348">
        <v>0</v>
      </c>
      <c r="AQ1348">
        <v>1</v>
      </c>
      <c r="AR1348">
        <v>0</v>
      </c>
      <c r="AS1348">
        <v>0</v>
      </c>
      <c r="AT1348">
        <v>0</v>
      </c>
      <c r="AU1348">
        <v>0</v>
      </c>
      <c r="AV1348">
        <v>0</v>
      </c>
      <c r="BA1348">
        <v>0</v>
      </c>
      <c r="BD1348">
        <v>0</v>
      </c>
      <c r="BG1348">
        <v>0</v>
      </c>
      <c r="BJ1348">
        <v>0</v>
      </c>
      <c r="BM1348">
        <v>0</v>
      </c>
      <c r="BP1348">
        <v>0</v>
      </c>
      <c r="BQ1348" s="48" t="s">
        <v>2745</v>
      </c>
      <c r="BR1348" s="48" t="s">
        <v>8248</v>
      </c>
      <c r="BX1348" s="48">
        <v>0</v>
      </c>
      <c r="BY1348" s="48">
        <v>15</v>
      </c>
      <c r="BZ1348" s="48">
        <v>0</v>
      </c>
      <c r="CA1348" s="48">
        <v>0</v>
      </c>
      <c r="CB1348" s="49">
        <v>0</v>
      </c>
    </row>
    <row r="1349" spans="1:80" x14ac:dyDescent="0.25">
      <c r="A1349">
        <v>10001</v>
      </c>
      <c r="B1349" s="48" t="s">
        <v>5627</v>
      </c>
      <c r="C1349" s="48" t="s">
        <v>5628</v>
      </c>
      <c r="E1349" s="48" t="s">
        <v>12</v>
      </c>
      <c r="F1349" s="48">
        <v>69</v>
      </c>
      <c r="G1349" s="48">
        <v>0</v>
      </c>
      <c r="H1349" s="48">
        <v>69</v>
      </c>
      <c r="I1349" s="48">
        <v>69</v>
      </c>
      <c r="J1349" s="48">
        <v>1</v>
      </c>
      <c r="K1349" s="48">
        <v>69</v>
      </c>
      <c r="L1349" s="48">
        <v>1</v>
      </c>
      <c r="M1349" s="48">
        <v>69</v>
      </c>
      <c r="N1349" s="48">
        <v>1</v>
      </c>
      <c r="O1349">
        <v>1</v>
      </c>
      <c r="P1349" s="48">
        <v>0</v>
      </c>
      <c r="Q1349" s="49">
        <v>42866</v>
      </c>
      <c r="S1349" t="s">
        <v>2146</v>
      </c>
      <c r="T1349" t="s">
        <v>2147</v>
      </c>
      <c r="U1349" s="48" t="s">
        <v>1615</v>
      </c>
      <c r="V1349" s="47"/>
      <c r="AB1349">
        <v>0</v>
      </c>
      <c r="AD1349">
        <v>0</v>
      </c>
      <c r="AF1349">
        <v>0</v>
      </c>
      <c r="AG1349">
        <v>0</v>
      </c>
      <c r="AH1349">
        <v>0</v>
      </c>
      <c r="AI1349">
        <v>0</v>
      </c>
      <c r="AJ1349">
        <v>0</v>
      </c>
      <c r="AK1349">
        <v>0</v>
      </c>
      <c r="AM1349">
        <v>0</v>
      </c>
      <c r="AN1349">
        <v>1</v>
      </c>
      <c r="AO1349">
        <v>1</v>
      </c>
      <c r="AP1349">
        <v>0</v>
      </c>
      <c r="AQ1349">
        <v>0</v>
      </c>
      <c r="AR1349">
        <v>0</v>
      </c>
      <c r="AS1349">
        <v>0</v>
      </c>
      <c r="AT1349">
        <v>0</v>
      </c>
      <c r="AU1349">
        <v>0</v>
      </c>
      <c r="AV1349">
        <v>0</v>
      </c>
      <c r="BA1349">
        <v>0</v>
      </c>
      <c r="BD1349">
        <v>0</v>
      </c>
      <c r="BG1349">
        <v>0</v>
      </c>
      <c r="BJ1349">
        <v>0</v>
      </c>
      <c r="BM1349">
        <v>0</v>
      </c>
      <c r="BP1349">
        <v>0</v>
      </c>
      <c r="BQ1349" s="48" t="s">
        <v>786</v>
      </c>
      <c r="BR1349" s="48" t="s">
        <v>5629</v>
      </c>
      <c r="BS1349" s="48" t="s">
        <v>1615</v>
      </c>
      <c r="BU1349" s="48" t="s">
        <v>8051</v>
      </c>
      <c r="BX1349" s="48">
        <v>0</v>
      </c>
      <c r="BY1349" s="48">
        <v>0</v>
      </c>
      <c r="BZ1349" s="48">
        <v>0</v>
      </c>
      <c r="CA1349" s="48">
        <v>0</v>
      </c>
      <c r="CB1349" s="49">
        <v>0</v>
      </c>
    </row>
    <row r="1350" spans="1:80" x14ac:dyDescent="0.25">
      <c r="A1350">
        <v>10001</v>
      </c>
      <c r="B1350" s="48" t="s">
        <v>6294</v>
      </c>
      <c r="C1350" s="48" t="s">
        <v>6295</v>
      </c>
      <c r="E1350" s="48" t="s">
        <v>12</v>
      </c>
      <c r="F1350" s="48">
        <v>9.92</v>
      </c>
      <c r="G1350" s="48">
        <v>0</v>
      </c>
      <c r="H1350" s="48">
        <v>9.92</v>
      </c>
      <c r="I1350" s="48">
        <v>9.92</v>
      </c>
      <c r="J1350" s="48">
        <v>1</v>
      </c>
      <c r="K1350" s="48">
        <v>9.92</v>
      </c>
      <c r="L1350" s="48">
        <v>1</v>
      </c>
      <c r="M1350" s="48">
        <v>9.92</v>
      </c>
      <c r="N1350" s="48">
        <v>1</v>
      </c>
      <c r="O1350">
        <v>1</v>
      </c>
      <c r="P1350" s="48">
        <v>0</v>
      </c>
      <c r="Q1350" s="49">
        <v>42999</v>
      </c>
      <c r="S1350" t="s">
        <v>2420</v>
      </c>
      <c r="T1350" t="s">
        <v>2421</v>
      </c>
      <c r="U1350" s="48" t="s">
        <v>5871</v>
      </c>
      <c r="V1350" s="47"/>
      <c r="AB1350">
        <v>0</v>
      </c>
      <c r="AD1350">
        <v>0</v>
      </c>
      <c r="AF1350">
        <v>0</v>
      </c>
      <c r="AG1350">
        <v>0</v>
      </c>
      <c r="AH1350">
        <v>0</v>
      </c>
      <c r="AI1350">
        <v>0</v>
      </c>
      <c r="AJ1350">
        <v>0</v>
      </c>
      <c r="AK1350">
        <v>0</v>
      </c>
      <c r="AM1350">
        <v>0</v>
      </c>
      <c r="AN1350">
        <v>1</v>
      </c>
      <c r="AO1350">
        <v>1</v>
      </c>
      <c r="AP1350">
        <v>0</v>
      </c>
      <c r="AQ1350">
        <v>0</v>
      </c>
      <c r="AR1350">
        <v>0</v>
      </c>
      <c r="AS1350">
        <v>0</v>
      </c>
      <c r="AT1350">
        <v>0</v>
      </c>
      <c r="AU1350">
        <v>0</v>
      </c>
      <c r="AV1350">
        <v>0</v>
      </c>
      <c r="BA1350">
        <v>0</v>
      </c>
      <c r="BD1350">
        <v>0</v>
      </c>
      <c r="BG1350">
        <v>0</v>
      </c>
      <c r="BJ1350">
        <v>0</v>
      </c>
      <c r="BM1350">
        <v>0</v>
      </c>
      <c r="BP1350">
        <v>0</v>
      </c>
      <c r="BQ1350" s="48" t="s">
        <v>5871</v>
      </c>
      <c r="BR1350" s="48" t="s">
        <v>6296</v>
      </c>
      <c r="BS1350" s="48" t="s">
        <v>701</v>
      </c>
      <c r="BT1350" s="48" t="s">
        <v>6297</v>
      </c>
      <c r="BU1350" s="48" t="s">
        <v>2175</v>
      </c>
      <c r="BV1350" t="s">
        <v>6298</v>
      </c>
      <c r="BX1350" s="48">
        <v>0</v>
      </c>
      <c r="BY1350" s="48">
        <v>15</v>
      </c>
      <c r="BZ1350" s="48">
        <v>0</v>
      </c>
      <c r="CA1350" s="48">
        <v>0</v>
      </c>
      <c r="CB1350" s="49"/>
    </row>
    <row r="1351" spans="1:80" x14ac:dyDescent="0.25">
      <c r="A1351">
        <v>10001</v>
      </c>
      <c r="B1351" s="48" t="s">
        <v>4093</v>
      </c>
      <c r="C1351" s="48" t="s">
        <v>4094</v>
      </c>
      <c r="F1351" s="48">
        <v>119.91</v>
      </c>
      <c r="G1351" s="48">
        <v>0</v>
      </c>
      <c r="H1351" s="48">
        <v>119.91</v>
      </c>
      <c r="I1351" s="48">
        <v>119.91</v>
      </c>
      <c r="J1351" s="48">
        <v>1</v>
      </c>
      <c r="K1351" s="48">
        <v>119.91</v>
      </c>
      <c r="L1351" s="48">
        <v>1</v>
      </c>
      <c r="M1351" s="48">
        <v>119.91</v>
      </c>
      <c r="N1351" s="48">
        <v>1</v>
      </c>
      <c r="O1351">
        <v>1</v>
      </c>
      <c r="P1351" s="48">
        <v>0</v>
      </c>
      <c r="Q1351" s="49">
        <v>42530</v>
      </c>
      <c r="S1351" t="s">
        <v>2230</v>
      </c>
      <c r="T1351" t="s">
        <v>2231</v>
      </c>
      <c r="U1351" s="48" t="s">
        <v>1918</v>
      </c>
      <c r="V1351" s="47"/>
      <c r="AB1351">
        <v>0</v>
      </c>
      <c r="AD1351">
        <v>0</v>
      </c>
      <c r="AF1351">
        <v>0</v>
      </c>
      <c r="AG1351">
        <v>0</v>
      </c>
      <c r="AH1351">
        <v>0</v>
      </c>
      <c r="AI1351">
        <v>0</v>
      </c>
      <c r="AJ1351">
        <v>0</v>
      </c>
      <c r="AK1351">
        <v>0</v>
      </c>
      <c r="AM1351">
        <v>0</v>
      </c>
      <c r="AN1351">
        <v>1</v>
      </c>
      <c r="AO1351">
        <v>1</v>
      </c>
      <c r="AP1351">
        <v>0</v>
      </c>
      <c r="AQ1351">
        <v>0</v>
      </c>
      <c r="AR1351">
        <v>0</v>
      </c>
      <c r="AS1351">
        <v>0</v>
      </c>
      <c r="AT1351">
        <v>0</v>
      </c>
      <c r="AU1351">
        <v>0</v>
      </c>
      <c r="AV1351">
        <v>0</v>
      </c>
      <c r="BA1351">
        <v>0</v>
      </c>
      <c r="BD1351">
        <v>0</v>
      </c>
      <c r="BG1351">
        <v>0</v>
      </c>
      <c r="BJ1351">
        <v>0</v>
      </c>
      <c r="BM1351">
        <v>0</v>
      </c>
      <c r="BP1351">
        <v>0</v>
      </c>
      <c r="BQ1351" s="48" t="s">
        <v>1918</v>
      </c>
      <c r="BR1351" s="48" t="s">
        <v>4095</v>
      </c>
      <c r="BX1351" s="48">
        <v>0</v>
      </c>
      <c r="BY1351" s="48">
        <v>19</v>
      </c>
      <c r="BZ1351" s="48">
        <v>0</v>
      </c>
      <c r="CA1351" s="48">
        <v>0</v>
      </c>
      <c r="CB1351" s="49">
        <v>0</v>
      </c>
    </row>
    <row r="1352" spans="1:80" x14ac:dyDescent="0.25">
      <c r="A1352">
        <v>10001</v>
      </c>
      <c r="B1352" s="48" t="s">
        <v>6309</v>
      </c>
      <c r="C1352" s="48" t="s">
        <v>6310</v>
      </c>
      <c r="E1352" s="48" t="s">
        <v>12</v>
      </c>
      <c r="F1352" s="48">
        <v>5.7</v>
      </c>
      <c r="G1352" s="48">
        <v>0</v>
      </c>
      <c r="H1352" s="48">
        <v>5.7</v>
      </c>
      <c r="I1352" s="48">
        <v>5.7</v>
      </c>
      <c r="J1352" s="48">
        <v>1</v>
      </c>
      <c r="K1352" s="48">
        <v>5.7</v>
      </c>
      <c r="L1352" s="48">
        <v>1</v>
      </c>
      <c r="M1352" s="48">
        <v>5.7</v>
      </c>
      <c r="N1352" s="48">
        <v>1</v>
      </c>
      <c r="O1352">
        <v>1</v>
      </c>
      <c r="P1352" s="48">
        <v>0</v>
      </c>
      <c r="Q1352" s="49">
        <v>42828</v>
      </c>
      <c r="S1352" t="s">
        <v>2161</v>
      </c>
      <c r="T1352" t="s">
        <v>2162</v>
      </c>
      <c r="U1352" s="48" t="s">
        <v>786</v>
      </c>
      <c r="V1352" s="47"/>
      <c r="AB1352">
        <v>0</v>
      </c>
      <c r="AD1352">
        <v>0</v>
      </c>
      <c r="AF1352">
        <v>0</v>
      </c>
      <c r="AG1352">
        <v>0</v>
      </c>
      <c r="AH1352">
        <v>0</v>
      </c>
      <c r="AI1352">
        <v>0</v>
      </c>
      <c r="AJ1352">
        <v>0</v>
      </c>
      <c r="AK1352">
        <v>0</v>
      </c>
      <c r="AM1352">
        <v>0</v>
      </c>
      <c r="AN1352">
        <v>1</v>
      </c>
      <c r="AO1352">
        <v>1</v>
      </c>
      <c r="AP1352">
        <v>0</v>
      </c>
      <c r="AQ1352">
        <v>0</v>
      </c>
      <c r="AR1352">
        <v>0</v>
      </c>
      <c r="AS1352">
        <v>0</v>
      </c>
      <c r="AT1352">
        <v>0</v>
      </c>
      <c r="AU1352">
        <v>0</v>
      </c>
      <c r="AV1352">
        <v>0</v>
      </c>
      <c r="BA1352">
        <v>0</v>
      </c>
      <c r="BD1352">
        <v>0</v>
      </c>
      <c r="BG1352">
        <v>0</v>
      </c>
      <c r="BJ1352">
        <v>0</v>
      </c>
      <c r="BM1352">
        <v>0</v>
      </c>
      <c r="BP1352">
        <v>0</v>
      </c>
      <c r="BQ1352" s="48" t="s">
        <v>737</v>
      </c>
      <c r="BR1352" s="48" t="s">
        <v>737</v>
      </c>
      <c r="BS1352" s="48" t="s">
        <v>786</v>
      </c>
      <c r="BT1352" s="48" t="s">
        <v>6308</v>
      </c>
      <c r="BX1352" s="48">
        <v>0</v>
      </c>
      <c r="BY1352" s="48">
        <v>0</v>
      </c>
      <c r="BZ1352" s="48">
        <v>0</v>
      </c>
      <c r="CA1352" s="48">
        <v>0</v>
      </c>
      <c r="CB1352" s="49">
        <v>0</v>
      </c>
    </row>
    <row r="1353" spans="1:80" x14ac:dyDescent="0.25">
      <c r="A1353">
        <v>10001</v>
      </c>
      <c r="B1353" s="48" t="s">
        <v>8249</v>
      </c>
      <c r="C1353" s="48" t="s">
        <v>8250</v>
      </c>
      <c r="E1353" s="48" t="s">
        <v>12</v>
      </c>
      <c r="F1353" s="48">
        <v>85.1</v>
      </c>
      <c r="G1353" s="48">
        <v>0</v>
      </c>
      <c r="H1353" s="48">
        <v>85.1</v>
      </c>
      <c r="I1353" s="48">
        <v>85.1</v>
      </c>
      <c r="J1353" s="48">
        <v>1</v>
      </c>
      <c r="K1353" s="48">
        <v>85.1</v>
      </c>
      <c r="L1353" s="48">
        <v>1</v>
      </c>
      <c r="M1353" s="48">
        <v>85.1</v>
      </c>
      <c r="N1353" s="48">
        <v>1</v>
      </c>
      <c r="O1353">
        <v>1</v>
      </c>
      <c r="P1353" s="48">
        <v>0</v>
      </c>
      <c r="Q1353" s="49">
        <v>42999</v>
      </c>
      <c r="S1353" t="s">
        <v>2146</v>
      </c>
      <c r="T1353" t="s">
        <v>2147</v>
      </c>
      <c r="U1353" s="48" t="s">
        <v>2745</v>
      </c>
      <c r="V1353" s="47"/>
      <c r="AB1353">
        <v>0</v>
      </c>
      <c r="AD1353">
        <v>0</v>
      </c>
      <c r="AF1353">
        <v>0</v>
      </c>
      <c r="AG1353">
        <v>0</v>
      </c>
      <c r="AH1353">
        <v>0</v>
      </c>
      <c r="AI1353">
        <v>0</v>
      </c>
      <c r="AJ1353">
        <v>0</v>
      </c>
      <c r="AK1353">
        <v>0</v>
      </c>
      <c r="AM1353">
        <v>0</v>
      </c>
      <c r="AN1353">
        <v>1</v>
      </c>
      <c r="AO1353">
        <v>1</v>
      </c>
      <c r="AP1353">
        <v>0</v>
      </c>
      <c r="AQ1353">
        <v>0</v>
      </c>
      <c r="AR1353">
        <v>0</v>
      </c>
      <c r="AS1353">
        <v>0</v>
      </c>
      <c r="AT1353">
        <v>0</v>
      </c>
      <c r="AU1353">
        <v>0</v>
      </c>
      <c r="AV1353">
        <v>0</v>
      </c>
      <c r="BA1353">
        <v>0</v>
      </c>
      <c r="BD1353">
        <v>0</v>
      </c>
      <c r="BG1353">
        <v>0</v>
      </c>
      <c r="BJ1353">
        <v>0</v>
      </c>
      <c r="BM1353">
        <v>0</v>
      </c>
      <c r="BP1353">
        <v>0</v>
      </c>
      <c r="BQ1353" s="48" t="s">
        <v>2745</v>
      </c>
      <c r="BR1353" s="48" t="s">
        <v>8248</v>
      </c>
      <c r="BX1353" s="48">
        <v>0</v>
      </c>
      <c r="BY1353" s="48">
        <v>0</v>
      </c>
      <c r="BZ1353" s="48">
        <v>0</v>
      </c>
      <c r="CA1353" s="48">
        <v>0</v>
      </c>
      <c r="CB1353" s="49">
        <v>0</v>
      </c>
    </row>
    <row r="1354" spans="1:80" x14ac:dyDescent="0.25">
      <c r="A1354">
        <v>10001</v>
      </c>
      <c r="B1354" s="48" t="s">
        <v>6302</v>
      </c>
      <c r="C1354" s="48" t="s">
        <v>6303</v>
      </c>
      <c r="E1354" s="48" t="s">
        <v>12</v>
      </c>
      <c r="F1354" s="48">
        <v>33</v>
      </c>
      <c r="G1354" s="48">
        <v>0</v>
      </c>
      <c r="H1354" s="48">
        <v>33</v>
      </c>
      <c r="I1354" s="48">
        <v>33</v>
      </c>
      <c r="J1354" s="48">
        <v>1</v>
      </c>
      <c r="K1354" s="48">
        <v>33</v>
      </c>
      <c r="L1354" s="48">
        <v>1</v>
      </c>
      <c r="M1354" s="48">
        <v>33</v>
      </c>
      <c r="N1354" s="48">
        <v>1</v>
      </c>
      <c r="O1354">
        <v>1</v>
      </c>
      <c r="P1354" s="48">
        <v>0</v>
      </c>
      <c r="Q1354" s="49">
        <v>40470</v>
      </c>
      <c r="S1354" t="s">
        <v>2420</v>
      </c>
      <c r="T1354" t="s">
        <v>2421</v>
      </c>
      <c r="U1354" s="48" t="s">
        <v>786</v>
      </c>
      <c r="V1354" s="47"/>
      <c r="AB1354">
        <v>0</v>
      </c>
      <c r="AD1354">
        <v>0</v>
      </c>
      <c r="AF1354">
        <v>0</v>
      </c>
      <c r="AG1354">
        <v>0</v>
      </c>
      <c r="AH1354">
        <v>0</v>
      </c>
      <c r="AI1354">
        <v>0</v>
      </c>
      <c r="AJ1354">
        <v>0</v>
      </c>
      <c r="AK1354">
        <v>0</v>
      </c>
      <c r="AM1354">
        <v>0</v>
      </c>
      <c r="AN1354">
        <v>1</v>
      </c>
      <c r="AO1354">
        <v>1</v>
      </c>
      <c r="AP1354">
        <v>0</v>
      </c>
      <c r="AQ1354">
        <v>0</v>
      </c>
      <c r="AR1354">
        <v>0</v>
      </c>
      <c r="AS1354">
        <v>0</v>
      </c>
      <c r="AT1354">
        <v>0</v>
      </c>
      <c r="AU1354">
        <v>0</v>
      </c>
      <c r="AV1354">
        <v>0</v>
      </c>
      <c r="BA1354">
        <v>0</v>
      </c>
      <c r="BD1354">
        <v>0</v>
      </c>
      <c r="BG1354">
        <v>0</v>
      </c>
      <c r="BJ1354">
        <v>0</v>
      </c>
      <c r="BM1354">
        <v>0</v>
      </c>
      <c r="BP1354">
        <v>0</v>
      </c>
      <c r="BQ1354" s="48" t="s">
        <v>786</v>
      </c>
      <c r="BR1354" s="48" t="s">
        <v>6304</v>
      </c>
      <c r="BS1354" s="48" t="s">
        <v>701</v>
      </c>
      <c r="BT1354" s="48" t="s">
        <v>6305</v>
      </c>
      <c r="BX1354" s="48">
        <v>0</v>
      </c>
      <c r="BY1354" s="48">
        <v>0</v>
      </c>
      <c r="BZ1354" s="48">
        <v>0</v>
      </c>
      <c r="CA1354" s="48">
        <v>0</v>
      </c>
      <c r="CB1354" s="49"/>
    </row>
    <row r="1355" spans="1:80" x14ac:dyDescent="0.25">
      <c r="A1355">
        <v>10001</v>
      </c>
      <c r="B1355" s="48" t="s">
        <v>5430</v>
      </c>
      <c r="C1355" s="48" t="s">
        <v>5431</v>
      </c>
      <c r="E1355" s="48" t="s">
        <v>12</v>
      </c>
      <c r="F1355" s="48">
        <v>50.17</v>
      </c>
      <c r="G1355" s="48">
        <v>10</v>
      </c>
      <c r="H1355" s="48">
        <v>45.15</v>
      </c>
      <c r="I1355" s="48">
        <v>45.15</v>
      </c>
      <c r="J1355" s="48">
        <v>1</v>
      </c>
      <c r="K1355" s="48">
        <v>45.15</v>
      </c>
      <c r="L1355" s="48">
        <v>1</v>
      </c>
      <c r="M1355" s="48">
        <v>45.15</v>
      </c>
      <c r="N1355" s="48">
        <v>1</v>
      </c>
      <c r="O1355">
        <v>1</v>
      </c>
      <c r="P1355" s="48">
        <v>0</v>
      </c>
      <c r="Q1355" s="49">
        <v>41177</v>
      </c>
      <c r="S1355" t="s">
        <v>3605</v>
      </c>
      <c r="T1355" t="s">
        <v>3606</v>
      </c>
      <c r="U1355" s="48" t="s">
        <v>701</v>
      </c>
      <c r="V1355" s="47"/>
      <c r="AB1355">
        <v>0</v>
      </c>
      <c r="AD1355">
        <v>0</v>
      </c>
      <c r="AF1355">
        <v>0</v>
      </c>
      <c r="AG1355">
        <v>0</v>
      </c>
      <c r="AH1355">
        <v>0</v>
      </c>
      <c r="AI1355">
        <v>0</v>
      </c>
      <c r="AJ1355">
        <v>0</v>
      </c>
      <c r="AK1355">
        <v>0</v>
      </c>
      <c r="AM1355">
        <v>0</v>
      </c>
      <c r="AN1355">
        <v>1</v>
      </c>
      <c r="AO1355">
        <v>1</v>
      </c>
      <c r="AP1355">
        <v>0</v>
      </c>
      <c r="AQ1355">
        <v>0</v>
      </c>
      <c r="AR1355">
        <v>0</v>
      </c>
      <c r="AS1355">
        <v>0</v>
      </c>
      <c r="AT1355">
        <v>0</v>
      </c>
      <c r="AU1355">
        <v>0</v>
      </c>
      <c r="AV1355">
        <v>0</v>
      </c>
      <c r="BA1355">
        <v>0</v>
      </c>
      <c r="BD1355">
        <v>0</v>
      </c>
      <c r="BG1355">
        <v>0</v>
      </c>
      <c r="BJ1355">
        <v>0</v>
      </c>
      <c r="BM1355">
        <v>0</v>
      </c>
      <c r="BP1355">
        <v>0</v>
      </c>
      <c r="BQ1355" s="48" t="s">
        <v>701</v>
      </c>
      <c r="BR1355" s="48" t="s">
        <v>5432</v>
      </c>
      <c r="BX1355" s="48">
        <v>0</v>
      </c>
      <c r="BY1355" s="48">
        <v>15</v>
      </c>
      <c r="BZ1355" s="48">
        <v>0</v>
      </c>
      <c r="CA1355" s="48">
        <v>0</v>
      </c>
      <c r="CB1355" s="49"/>
    </row>
    <row r="1356" spans="1:80" x14ac:dyDescent="0.25">
      <c r="A1356">
        <v>10001</v>
      </c>
      <c r="B1356" s="48" t="s">
        <v>6306</v>
      </c>
      <c r="C1356" s="48" t="s">
        <v>6307</v>
      </c>
      <c r="E1356" s="48" t="s">
        <v>12</v>
      </c>
      <c r="F1356" s="48">
        <v>6.42</v>
      </c>
      <c r="G1356" s="48">
        <v>0</v>
      </c>
      <c r="H1356" s="48">
        <v>6.42</v>
      </c>
      <c r="I1356" s="48">
        <v>6.42</v>
      </c>
      <c r="J1356" s="48">
        <v>1</v>
      </c>
      <c r="K1356" s="48">
        <v>6.42</v>
      </c>
      <c r="L1356" s="48">
        <v>1</v>
      </c>
      <c r="M1356" s="48">
        <v>6.42</v>
      </c>
      <c r="N1356" s="48">
        <v>1</v>
      </c>
      <c r="O1356">
        <v>1</v>
      </c>
      <c r="P1356" s="48">
        <v>0</v>
      </c>
      <c r="Q1356" s="49">
        <v>42668</v>
      </c>
      <c r="S1356" t="s">
        <v>2420</v>
      </c>
      <c r="T1356" t="s">
        <v>2421</v>
      </c>
      <c r="U1356" s="48" t="s">
        <v>5871</v>
      </c>
      <c r="V1356" s="47"/>
      <c r="AB1356">
        <v>0</v>
      </c>
      <c r="AD1356">
        <v>0</v>
      </c>
      <c r="AF1356">
        <v>0</v>
      </c>
      <c r="AG1356">
        <v>0</v>
      </c>
      <c r="AH1356">
        <v>0</v>
      </c>
      <c r="AI1356">
        <v>0</v>
      </c>
      <c r="AJ1356">
        <v>0</v>
      </c>
      <c r="AK1356">
        <v>0</v>
      </c>
      <c r="AM1356">
        <v>0</v>
      </c>
      <c r="AN1356">
        <v>1</v>
      </c>
      <c r="AO1356">
        <v>1</v>
      </c>
      <c r="AP1356">
        <v>0</v>
      </c>
      <c r="AQ1356">
        <v>0</v>
      </c>
      <c r="AR1356">
        <v>0</v>
      </c>
      <c r="AS1356">
        <v>0</v>
      </c>
      <c r="AT1356">
        <v>0</v>
      </c>
      <c r="AU1356">
        <v>0</v>
      </c>
      <c r="AV1356">
        <v>0</v>
      </c>
      <c r="BA1356">
        <v>0</v>
      </c>
      <c r="BD1356">
        <v>0</v>
      </c>
      <c r="BG1356">
        <v>0</v>
      </c>
      <c r="BJ1356">
        <v>0</v>
      </c>
      <c r="BM1356">
        <v>0</v>
      </c>
      <c r="BP1356">
        <v>0</v>
      </c>
      <c r="BQ1356" s="48" t="s">
        <v>5871</v>
      </c>
      <c r="BR1356" s="48" t="s">
        <v>6308</v>
      </c>
      <c r="BX1356" s="48">
        <v>0</v>
      </c>
      <c r="BY1356" s="48">
        <v>15</v>
      </c>
      <c r="BZ1356" s="48">
        <v>0</v>
      </c>
      <c r="CA1356" s="48">
        <v>0</v>
      </c>
      <c r="CB1356" s="49"/>
    </row>
    <row r="1357" spans="1:80" x14ac:dyDescent="0.25">
      <c r="A1357">
        <v>10001</v>
      </c>
      <c r="B1357" s="48" t="s">
        <v>6299</v>
      </c>
      <c r="C1357" s="48" t="s">
        <v>6300</v>
      </c>
      <c r="E1357" s="48" t="s">
        <v>12</v>
      </c>
      <c r="F1357" s="48">
        <v>41.42</v>
      </c>
      <c r="G1357" s="48">
        <v>0</v>
      </c>
      <c r="H1357" s="48">
        <v>41.42</v>
      </c>
      <c r="I1357" s="48">
        <v>41.42</v>
      </c>
      <c r="J1357" s="48">
        <v>0</v>
      </c>
      <c r="K1357" s="48">
        <v>0</v>
      </c>
      <c r="L1357" s="48">
        <v>1</v>
      </c>
      <c r="M1357" s="48">
        <v>0</v>
      </c>
      <c r="N1357" s="48">
        <v>1</v>
      </c>
      <c r="O1357">
        <v>1</v>
      </c>
      <c r="P1357" s="48">
        <v>0</v>
      </c>
      <c r="Q1357" s="49">
        <v>39562</v>
      </c>
      <c r="S1357" t="s">
        <v>2146</v>
      </c>
      <c r="T1357" t="s">
        <v>2147</v>
      </c>
      <c r="U1357" s="48" t="s">
        <v>5871</v>
      </c>
      <c r="V1357" s="47"/>
      <c r="AB1357">
        <v>0</v>
      </c>
      <c r="AD1357">
        <v>0</v>
      </c>
      <c r="AF1357">
        <v>0</v>
      </c>
      <c r="AG1357">
        <v>0</v>
      </c>
      <c r="AH1357">
        <v>0</v>
      </c>
      <c r="AI1357">
        <v>0</v>
      </c>
      <c r="AJ1357">
        <v>0</v>
      </c>
      <c r="AK1357">
        <v>0</v>
      </c>
      <c r="AM1357">
        <v>0</v>
      </c>
      <c r="AN1357">
        <v>1</v>
      </c>
      <c r="AO1357">
        <v>1</v>
      </c>
      <c r="AP1357">
        <v>0</v>
      </c>
      <c r="AQ1357">
        <v>0</v>
      </c>
      <c r="AR1357">
        <v>0</v>
      </c>
      <c r="AS1357">
        <v>0</v>
      </c>
      <c r="AT1357">
        <v>0</v>
      </c>
      <c r="AU1357">
        <v>0</v>
      </c>
      <c r="AV1357">
        <v>0</v>
      </c>
      <c r="BA1357">
        <v>0</v>
      </c>
      <c r="BD1357">
        <v>0</v>
      </c>
      <c r="BG1357">
        <v>0</v>
      </c>
      <c r="BJ1357">
        <v>0</v>
      </c>
      <c r="BM1357">
        <v>0</v>
      </c>
      <c r="BP1357">
        <v>0</v>
      </c>
      <c r="BQ1357" s="48" t="s">
        <v>5871</v>
      </c>
      <c r="BR1357" s="48" t="s">
        <v>6301</v>
      </c>
      <c r="BX1357" s="48">
        <v>0</v>
      </c>
      <c r="BY1357" s="48">
        <v>15</v>
      </c>
      <c r="BZ1357" s="48">
        <v>0</v>
      </c>
      <c r="CA1357" s="48">
        <v>0</v>
      </c>
      <c r="CB1357" s="49"/>
    </row>
    <row r="1358" spans="1:80" x14ac:dyDescent="0.25">
      <c r="A1358">
        <v>10001</v>
      </c>
      <c r="B1358" s="48" t="s">
        <v>2397</v>
      </c>
      <c r="C1358" s="48" t="s">
        <v>2398</v>
      </c>
      <c r="E1358" s="48" t="s">
        <v>12</v>
      </c>
      <c r="F1358" s="48">
        <v>131</v>
      </c>
      <c r="G1358" s="48">
        <v>0</v>
      </c>
      <c r="H1358" s="48">
        <v>131</v>
      </c>
      <c r="I1358" s="48">
        <v>131</v>
      </c>
      <c r="J1358" s="48">
        <v>1</v>
      </c>
      <c r="K1358" s="48">
        <v>131</v>
      </c>
      <c r="L1358" s="48">
        <v>1</v>
      </c>
      <c r="M1358" s="48">
        <v>131</v>
      </c>
      <c r="N1358" s="48">
        <v>1</v>
      </c>
      <c r="O1358">
        <v>1</v>
      </c>
      <c r="P1358" s="48">
        <v>0</v>
      </c>
      <c r="Q1358" s="49">
        <v>40802</v>
      </c>
      <c r="S1358" t="s">
        <v>1926</v>
      </c>
      <c r="T1358" t="s">
        <v>1927</v>
      </c>
      <c r="U1358" s="48" t="s">
        <v>2297</v>
      </c>
      <c r="V1358" s="47"/>
      <c r="AB1358">
        <v>0</v>
      </c>
      <c r="AD1358">
        <v>0</v>
      </c>
      <c r="AF1358">
        <v>0</v>
      </c>
      <c r="AG1358">
        <v>0</v>
      </c>
      <c r="AH1358">
        <v>0</v>
      </c>
      <c r="AI1358">
        <v>0</v>
      </c>
      <c r="AJ1358">
        <v>0</v>
      </c>
      <c r="AK1358">
        <v>0</v>
      </c>
      <c r="AM1358">
        <v>0</v>
      </c>
      <c r="AN1358">
        <v>1</v>
      </c>
      <c r="AO1358">
        <v>1</v>
      </c>
      <c r="AP1358">
        <v>0</v>
      </c>
      <c r="AQ1358">
        <v>0</v>
      </c>
      <c r="AR1358">
        <v>0</v>
      </c>
      <c r="AS1358">
        <v>0</v>
      </c>
      <c r="AT1358">
        <v>0</v>
      </c>
      <c r="AU1358">
        <v>0</v>
      </c>
      <c r="AV1358">
        <v>0</v>
      </c>
      <c r="BA1358">
        <v>0</v>
      </c>
      <c r="BD1358">
        <v>0</v>
      </c>
      <c r="BG1358">
        <v>0</v>
      </c>
      <c r="BJ1358">
        <v>0</v>
      </c>
      <c r="BM1358">
        <v>0</v>
      </c>
      <c r="BP1358">
        <v>0</v>
      </c>
      <c r="BQ1358" s="48" t="s">
        <v>2297</v>
      </c>
      <c r="BX1358" s="48">
        <v>0</v>
      </c>
      <c r="BY1358" s="48">
        <v>15</v>
      </c>
      <c r="BZ1358" s="48">
        <v>0</v>
      </c>
      <c r="CA1358" s="48">
        <v>0</v>
      </c>
      <c r="CB1358" s="49"/>
    </row>
    <row r="1359" spans="1:80" x14ac:dyDescent="0.25">
      <c r="A1359">
        <v>10001</v>
      </c>
      <c r="B1359" s="48" t="s">
        <v>2922</v>
      </c>
      <c r="C1359" s="48" t="s">
        <v>2923</v>
      </c>
      <c r="E1359" s="48" t="s">
        <v>12</v>
      </c>
      <c r="F1359" s="48">
        <v>123.12</v>
      </c>
      <c r="G1359" s="48">
        <v>10</v>
      </c>
      <c r="H1359" s="48">
        <v>111.78</v>
      </c>
      <c r="I1359" s="48">
        <v>110.80800000000001</v>
      </c>
      <c r="J1359" s="48">
        <v>1</v>
      </c>
      <c r="K1359" s="48">
        <v>111.78</v>
      </c>
      <c r="L1359" s="48">
        <v>1</v>
      </c>
      <c r="M1359" s="48">
        <v>110.80800000000001</v>
      </c>
      <c r="N1359" s="48">
        <v>1</v>
      </c>
      <c r="O1359">
        <v>1</v>
      </c>
      <c r="P1359" s="48">
        <v>0</v>
      </c>
      <c r="Q1359" s="49">
        <v>43014</v>
      </c>
      <c r="S1359" t="s">
        <v>1926</v>
      </c>
      <c r="T1359" t="s">
        <v>1927</v>
      </c>
      <c r="U1359" s="48" t="s">
        <v>1605</v>
      </c>
      <c r="V1359" s="47"/>
      <c r="AB1359">
        <v>0</v>
      </c>
      <c r="AD1359">
        <v>0</v>
      </c>
      <c r="AF1359">
        <v>0</v>
      </c>
      <c r="AG1359">
        <v>0</v>
      </c>
      <c r="AH1359">
        <v>0</v>
      </c>
      <c r="AI1359">
        <v>0</v>
      </c>
      <c r="AJ1359">
        <v>0</v>
      </c>
      <c r="AK1359">
        <v>0</v>
      </c>
      <c r="AM1359">
        <v>0</v>
      </c>
      <c r="AN1359">
        <v>1</v>
      </c>
      <c r="AO1359">
        <v>1</v>
      </c>
      <c r="AP1359">
        <v>0</v>
      </c>
      <c r="AQ1359">
        <v>0</v>
      </c>
      <c r="AR1359">
        <v>0</v>
      </c>
      <c r="AS1359">
        <v>0</v>
      </c>
      <c r="AT1359">
        <v>0</v>
      </c>
      <c r="AU1359">
        <v>0</v>
      </c>
      <c r="AV1359">
        <v>0</v>
      </c>
      <c r="BA1359">
        <v>0</v>
      </c>
      <c r="BD1359">
        <v>0</v>
      </c>
      <c r="BG1359">
        <v>0</v>
      </c>
      <c r="BJ1359">
        <v>0</v>
      </c>
      <c r="BM1359">
        <v>0</v>
      </c>
      <c r="BP1359">
        <v>0</v>
      </c>
      <c r="BQ1359" s="48" t="s">
        <v>1605</v>
      </c>
      <c r="BR1359" s="48" t="s">
        <v>7694</v>
      </c>
      <c r="BX1359" s="48">
        <v>0</v>
      </c>
      <c r="BY1359" s="48">
        <v>15</v>
      </c>
      <c r="BZ1359" s="48">
        <v>0</v>
      </c>
      <c r="CA1359" s="48">
        <v>0</v>
      </c>
      <c r="CB1359" s="49">
        <v>0</v>
      </c>
    </row>
    <row r="1360" spans="1:80" x14ac:dyDescent="0.25">
      <c r="A1360">
        <v>10001</v>
      </c>
      <c r="B1360" s="48" t="s">
        <v>2391</v>
      </c>
      <c r="C1360" s="48" t="s">
        <v>2392</v>
      </c>
      <c r="E1360" s="48" t="s">
        <v>12</v>
      </c>
      <c r="F1360" s="48">
        <v>56.15</v>
      </c>
      <c r="G1360" s="48">
        <v>10</v>
      </c>
      <c r="H1360" s="48">
        <v>50.54</v>
      </c>
      <c r="I1360" s="48">
        <v>50.54</v>
      </c>
      <c r="J1360" s="48">
        <v>1</v>
      </c>
      <c r="K1360" s="48">
        <v>50.54</v>
      </c>
      <c r="L1360" s="48">
        <v>1</v>
      </c>
      <c r="M1360" s="48">
        <v>50.54</v>
      </c>
      <c r="N1360" s="48">
        <v>1</v>
      </c>
      <c r="O1360">
        <v>1</v>
      </c>
      <c r="P1360" s="48">
        <v>0</v>
      </c>
      <c r="Q1360" s="49">
        <v>41796</v>
      </c>
      <c r="S1360" t="s">
        <v>1869</v>
      </c>
      <c r="T1360" t="s">
        <v>1870</v>
      </c>
      <c r="U1360" s="48" t="s">
        <v>2393</v>
      </c>
      <c r="V1360" s="47"/>
      <c r="AB1360">
        <v>0</v>
      </c>
      <c r="AD1360">
        <v>0</v>
      </c>
      <c r="AF1360">
        <v>0</v>
      </c>
      <c r="AG1360">
        <v>0</v>
      </c>
      <c r="AH1360">
        <v>0</v>
      </c>
      <c r="AI1360">
        <v>0</v>
      </c>
      <c r="AJ1360">
        <v>0</v>
      </c>
      <c r="AK1360">
        <v>0</v>
      </c>
      <c r="AM1360">
        <v>0</v>
      </c>
      <c r="AN1360">
        <v>1</v>
      </c>
      <c r="AO1360">
        <v>1</v>
      </c>
      <c r="AP1360">
        <v>0</v>
      </c>
      <c r="AQ1360">
        <v>0</v>
      </c>
      <c r="AR1360">
        <v>0</v>
      </c>
      <c r="AS1360">
        <v>0</v>
      </c>
      <c r="AT1360">
        <v>0</v>
      </c>
      <c r="AU1360">
        <v>0</v>
      </c>
      <c r="AV1360">
        <v>0</v>
      </c>
      <c r="BA1360">
        <v>0</v>
      </c>
      <c r="BD1360">
        <v>0</v>
      </c>
      <c r="BG1360">
        <v>0</v>
      </c>
      <c r="BJ1360">
        <v>0</v>
      </c>
      <c r="BM1360">
        <v>0</v>
      </c>
      <c r="BP1360">
        <v>0</v>
      </c>
      <c r="BQ1360" s="48" t="s">
        <v>2394</v>
      </c>
      <c r="BR1360" s="48" t="s">
        <v>2395</v>
      </c>
      <c r="BS1360" s="48" t="s">
        <v>2393</v>
      </c>
      <c r="BT1360" s="48" t="s">
        <v>2396</v>
      </c>
      <c r="BX1360" s="48">
        <v>0</v>
      </c>
      <c r="BY1360" s="48">
        <v>15</v>
      </c>
      <c r="BZ1360" s="48">
        <v>0</v>
      </c>
      <c r="CA1360" s="48">
        <v>0</v>
      </c>
      <c r="CB1360" s="49"/>
    </row>
    <row r="1361" spans="1:80" x14ac:dyDescent="0.25">
      <c r="A1361">
        <v>10001</v>
      </c>
      <c r="B1361" s="48" t="s">
        <v>2399</v>
      </c>
      <c r="C1361" s="48" t="s">
        <v>2400</v>
      </c>
      <c r="D1361" t="s">
        <v>2401</v>
      </c>
      <c r="E1361" s="48" t="s">
        <v>14</v>
      </c>
      <c r="F1361" s="48">
        <v>41.5</v>
      </c>
      <c r="G1361" s="48">
        <v>0</v>
      </c>
      <c r="H1361" s="48">
        <v>41.5</v>
      </c>
      <c r="I1361" s="48">
        <v>41.5</v>
      </c>
      <c r="J1361" s="48">
        <v>1</v>
      </c>
      <c r="K1361" s="48">
        <v>41.5</v>
      </c>
      <c r="L1361" s="48">
        <v>1</v>
      </c>
      <c r="M1361" s="48">
        <v>41.5</v>
      </c>
      <c r="N1361" s="48">
        <v>1</v>
      </c>
      <c r="O1361">
        <v>1</v>
      </c>
      <c r="P1361" s="48">
        <v>0</v>
      </c>
      <c r="Q1361" s="49">
        <v>41262</v>
      </c>
      <c r="S1361" t="s">
        <v>1598</v>
      </c>
      <c r="T1361" t="s">
        <v>1599</v>
      </c>
      <c r="U1361" s="48" t="s">
        <v>2402</v>
      </c>
      <c r="V1361" s="47"/>
      <c r="AB1361">
        <v>0</v>
      </c>
      <c r="AD1361">
        <v>0</v>
      </c>
      <c r="AF1361">
        <v>0</v>
      </c>
      <c r="AG1361">
        <v>0</v>
      </c>
      <c r="AH1361">
        <v>0</v>
      </c>
      <c r="AI1361">
        <v>0</v>
      </c>
      <c r="AJ1361">
        <v>0</v>
      </c>
      <c r="AK1361">
        <v>0</v>
      </c>
      <c r="AM1361">
        <v>0</v>
      </c>
      <c r="AN1361">
        <v>1</v>
      </c>
      <c r="AO1361">
        <v>1</v>
      </c>
      <c r="AP1361">
        <v>0</v>
      </c>
      <c r="AQ1361">
        <v>0</v>
      </c>
      <c r="AR1361">
        <v>0</v>
      </c>
      <c r="AS1361">
        <v>0</v>
      </c>
      <c r="AT1361">
        <v>0</v>
      </c>
      <c r="AU1361">
        <v>0</v>
      </c>
      <c r="AV1361">
        <v>0</v>
      </c>
      <c r="BA1361">
        <v>0</v>
      </c>
      <c r="BD1361">
        <v>0</v>
      </c>
      <c r="BG1361">
        <v>0</v>
      </c>
      <c r="BJ1361">
        <v>0</v>
      </c>
      <c r="BM1361">
        <v>0</v>
      </c>
      <c r="BP1361">
        <v>0</v>
      </c>
      <c r="BQ1361" s="48" t="s">
        <v>2402</v>
      </c>
      <c r="BR1361" s="48" t="s">
        <v>2403</v>
      </c>
      <c r="BX1361" s="48">
        <v>0</v>
      </c>
      <c r="BY1361" s="48">
        <v>15</v>
      </c>
      <c r="BZ1361" s="48">
        <v>0</v>
      </c>
      <c r="CA1361" s="48">
        <v>0</v>
      </c>
      <c r="CB1361" s="49"/>
    </row>
    <row r="1362" spans="1:80" x14ac:dyDescent="0.25">
      <c r="A1362">
        <v>10001</v>
      </c>
      <c r="B1362" s="48" t="s">
        <v>2404</v>
      </c>
      <c r="C1362" s="48" t="s">
        <v>2405</v>
      </c>
      <c r="D1362" t="s">
        <v>2406</v>
      </c>
      <c r="E1362" s="48" t="s">
        <v>14</v>
      </c>
      <c r="F1362" s="48">
        <v>5.33</v>
      </c>
      <c r="G1362" s="48">
        <v>0</v>
      </c>
      <c r="H1362" s="48">
        <v>5.33</v>
      </c>
      <c r="I1362" s="48">
        <v>5.33</v>
      </c>
      <c r="J1362" s="48">
        <v>1</v>
      </c>
      <c r="K1362" s="48">
        <v>5.33</v>
      </c>
      <c r="L1362" s="48">
        <v>1</v>
      </c>
      <c r="M1362" s="48">
        <v>5.33</v>
      </c>
      <c r="N1362" s="48">
        <v>1</v>
      </c>
      <c r="O1362">
        <v>1</v>
      </c>
      <c r="P1362" s="48">
        <v>0</v>
      </c>
      <c r="Q1362" s="49">
        <v>41297</v>
      </c>
      <c r="S1362" t="s">
        <v>1598</v>
      </c>
      <c r="T1362" t="s">
        <v>1599</v>
      </c>
      <c r="U1362" s="48" t="s">
        <v>2402</v>
      </c>
      <c r="V1362" s="47"/>
      <c r="AB1362">
        <v>0</v>
      </c>
      <c r="AD1362">
        <v>0</v>
      </c>
      <c r="AF1362">
        <v>0</v>
      </c>
      <c r="AG1362">
        <v>0</v>
      </c>
      <c r="AH1362">
        <v>0</v>
      </c>
      <c r="AI1362">
        <v>0</v>
      </c>
      <c r="AJ1362">
        <v>0</v>
      </c>
      <c r="AK1362">
        <v>0</v>
      </c>
      <c r="AM1362">
        <v>0</v>
      </c>
      <c r="AN1362">
        <v>1</v>
      </c>
      <c r="AO1362">
        <v>1</v>
      </c>
      <c r="AP1362">
        <v>0</v>
      </c>
      <c r="AQ1362">
        <v>0</v>
      </c>
      <c r="AR1362">
        <v>0</v>
      </c>
      <c r="AS1362">
        <v>0</v>
      </c>
      <c r="AT1362">
        <v>0</v>
      </c>
      <c r="AU1362">
        <v>0</v>
      </c>
      <c r="AV1362">
        <v>0</v>
      </c>
      <c r="BA1362">
        <v>0</v>
      </c>
      <c r="BD1362">
        <v>0</v>
      </c>
      <c r="BG1362">
        <v>0</v>
      </c>
      <c r="BJ1362">
        <v>0</v>
      </c>
      <c r="BM1362">
        <v>0</v>
      </c>
      <c r="BP1362">
        <v>0</v>
      </c>
      <c r="BQ1362" s="48" t="s">
        <v>2402</v>
      </c>
      <c r="BR1362" s="48" t="s">
        <v>2407</v>
      </c>
      <c r="BX1362" s="48">
        <v>0</v>
      </c>
      <c r="BY1362" s="48">
        <v>15</v>
      </c>
      <c r="BZ1362" s="48">
        <v>0</v>
      </c>
      <c r="CA1362" s="48">
        <v>0</v>
      </c>
      <c r="CB1362" s="49"/>
    </row>
    <row r="1363" spans="1:80" x14ac:dyDescent="0.25">
      <c r="A1363">
        <v>10001</v>
      </c>
      <c r="B1363" s="48" t="s">
        <v>2817</v>
      </c>
      <c r="C1363" s="48" t="s">
        <v>2818</v>
      </c>
      <c r="E1363" s="48" t="s">
        <v>12</v>
      </c>
      <c r="F1363" s="48">
        <v>50.61</v>
      </c>
      <c r="G1363" s="48">
        <v>0</v>
      </c>
      <c r="H1363" s="48">
        <v>50.61</v>
      </c>
      <c r="I1363" s="48">
        <v>50.61</v>
      </c>
      <c r="J1363" s="48">
        <v>1</v>
      </c>
      <c r="K1363" s="48">
        <v>50.61</v>
      </c>
      <c r="L1363" s="48">
        <v>1</v>
      </c>
      <c r="M1363" s="48">
        <v>50.61</v>
      </c>
      <c r="N1363" s="48">
        <v>1</v>
      </c>
      <c r="O1363">
        <v>1</v>
      </c>
      <c r="P1363" s="48">
        <v>0</v>
      </c>
      <c r="Q1363" s="49">
        <v>42576</v>
      </c>
      <c r="S1363" t="s">
        <v>1626</v>
      </c>
      <c r="T1363" t="s">
        <v>1627</v>
      </c>
      <c r="U1363" s="48" t="s">
        <v>1637</v>
      </c>
      <c r="V1363" s="47"/>
      <c r="AB1363">
        <v>0</v>
      </c>
      <c r="AD1363">
        <v>0</v>
      </c>
      <c r="AF1363">
        <v>0</v>
      </c>
      <c r="AG1363">
        <v>0</v>
      </c>
      <c r="AH1363">
        <v>0</v>
      </c>
      <c r="AI1363">
        <v>0</v>
      </c>
      <c r="AJ1363">
        <v>0</v>
      </c>
      <c r="AK1363">
        <v>0</v>
      </c>
      <c r="AM1363">
        <v>0</v>
      </c>
      <c r="AN1363">
        <v>1</v>
      </c>
      <c r="AO1363">
        <v>1</v>
      </c>
      <c r="AP1363">
        <v>0</v>
      </c>
      <c r="AQ1363">
        <v>0</v>
      </c>
      <c r="AR1363">
        <v>0</v>
      </c>
      <c r="AS1363">
        <v>0</v>
      </c>
      <c r="AT1363">
        <v>0</v>
      </c>
      <c r="AU1363">
        <v>0</v>
      </c>
      <c r="AV1363">
        <v>0</v>
      </c>
      <c r="BA1363">
        <v>0</v>
      </c>
      <c r="BD1363">
        <v>0</v>
      </c>
      <c r="BG1363">
        <v>0</v>
      </c>
      <c r="BJ1363">
        <v>0</v>
      </c>
      <c r="BM1363">
        <v>0</v>
      </c>
      <c r="BP1363">
        <v>0</v>
      </c>
      <c r="BQ1363" s="48" t="s">
        <v>1637</v>
      </c>
      <c r="BR1363" s="48" t="s">
        <v>2819</v>
      </c>
      <c r="BX1363" s="48">
        <v>0</v>
      </c>
      <c r="BY1363" s="48">
        <v>15</v>
      </c>
      <c r="BZ1363" s="48">
        <v>0</v>
      </c>
      <c r="CA1363" s="48">
        <v>0</v>
      </c>
      <c r="CB1363" s="49"/>
    </row>
    <row r="1364" spans="1:80" x14ac:dyDescent="0.25">
      <c r="A1364">
        <v>10001</v>
      </c>
      <c r="B1364" s="48" t="s">
        <v>2820</v>
      </c>
      <c r="C1364" s="48" t="s">
        <v>2821</v>
      </c>
      <c r="E1364" s="48" t="s">
        <v>12</v>
      </c>
      <c r="F1364" s="48">
        <v>17.670000000000002</v>
      </c>
      <c r="G1364" s="48">
        <v>0</v>
      </c>
      <c r="H1364" s="48">
        <v>17.670000000000002</v>
      </c>
      <c r="I1364" s="48">
        <v>17.670000000000002</v>
      </c>
      <c r="J1364" s="48">
        <v>1</v>
      </c>
      <c r="K1364" s="48">
        <v>17.670000000000002</v>
      </c>
      <c r="L1364" s="48">
        <v>1</v>
      </c>
      <c r="M1364" s="48">
        <v>17.670000000000002</v>
      </c>
      <c r="N1364" s="48">
        <v>1</v>
      </c>
      <c r="O1364">
        <v>1</v>
      </c>
      <c r="P1364" s="48">
        <v>0</v>
      </c>
      <c r="Q1364" s="49">
        <v>42576</v>
      </c>
      <c r="S1364" t="s">
        <v>1626</v>
      </c>
      <c r="T1364" t="s">
        <v>1627</v>
      </c>
      <c r="U1364" s="48" t="s">
        <v>1637</v>
      </c>
      <c r="V1364" s="47"/>
      <c r="AB1364">
        <v>0</v>
      </c>
      <c r="AD1364">
        <v>0</v>
      </c>
      <c r="AF1364">
        <v>0</v>
      </c>
      <c r="AG1364">
        <v>0</v>
      </c>
      <c r="AH1364">
        <v>0</v>
      </c>
      <c r="AI1364">
        <v>0</v>
      </c>
      <c r="AJ1364">
        <v>0</v>
      </c>
      <c r="AK1364">
        <v>0</v>
      </c>
      <c r="AM1364">
        <v>0</v>
      </c>
      <c r="AN1364">
        <v>1</v>
      </c>
      <c r="AO1364">
        <v>1</v>
      </c>
      <c r="AP1364">
        <v>0</v>
      </c>
      <c r="AQ1364">
        <v>0</v>
      </c>
      <c r="AR1364">
        <v>0</v>
      </c>
      <c r="AS1364">
        <v>0</v>
      </c>
      <c r="AT1364">
        <v>0</v>
      </c>
      <c r="AU1364">
        <v>0</v>
      </c>
      <c r="AV1364">
        <v>0</v>
      </c>
      <c r="BA1364">
        <v>0</v>
      </c>
      <c r="BD1364">
        <v>0</v>
      </c>
      <c r="BG1364">
        <v>0</v>
      </c>
      <c r="BJ1364">
        <v>0</v>
      </c>
      <c r="BM1364">
        <v>0</v>
      </c>
      <c r="BP1364">
        <v>0</v>
      </c>
      <c r="BQ1364" s="48" t="s">
        <v>1637</v>
      </c>
      <c r="BR1364" s="48" t="s">
        <v>2822</v>
      </c>
      <c r="BX1364" s="48">
        <v>0</v>
      </c>
      <c r="BY1364" s="48">
        <v>15</v>
      </c>
      <c r="BZ1364" s="48">
        <v>0</v>
      </c>
      <c r="CA1364" s="48">
        <v>0</v>
      </c>
      <c r="CB1364" s="49"/>
    </row>
    <row r="1365" spans="1:80" x14ac:dyDescent="0.25">
      <c r="A1365">
        <v>10001</v>
      </c>
      <c r="B1365" s="48" t="s">
        <v>7475</v>
      </c>
      <c r="C1365" s="48" t="s">
        <v>7476</v>
      </c>
      <c r="E1365" s="48" t="s">
        <v>12</v>
      </c>
      <c r="F1365" s="48">
        <v>90.57</v>
      </c>
      <c r="G1365" s="48">
        <v>0</v>
      </c>
      <c r="H1365" s="48">
        <v>90.57</v>
      </c>
      <c r="I1365" s="48">
        <v>90.57</v>
      </c>
      <c r="J1365" s="48">
        <v>1</v>
      </c>
      <c r="K1365" s="48">
        <v>90.57</v>
      </c>
      <c r="L1365" s="48">
        <v>1</v>
      </c>
      <c r="M1365" s="48">
        <v>90.57</v>
      </c>
      <c r="N1365" s="48">
        <v>1</v>
      </c>
      <c r="O1365">
        <v>1</v>
      </c>
      <c r="P1365" s="48">
        <v>0</v>
      </c>
      <c r="Q1365" s="49">
        <v>42576</v>
      </c>
      <c r="S1365" t="s">
        <v>1626</v>
      </c>
      <c r="T1365" t="s">
        <v>1627</v>
      </c>
      <c r="U1365" s="48" t="s">
        <v>1637</v>
      </c>
      <c r="V1365" s="47"/>
      <c r="AB1365">
        <v>0</v>
      </c>
      <c r="AD1365">
        <v>0</v>
      </c>
      <c r="AF1365">
        <v>0</v>
      </c>
      <c r="AG1365">
        <v>0</v>
      </c>
      <c r="AH1365">
        <v>0</v>
      </c>
      <c r="AI1365">
        <v>0</v>
      </c>
      <c r="AJ1365">
        <v>0</v>
      </c>
      <c r="AK1365">
        <v>0</v>
      </c>
      <c r="AM1365">
        <v>0</v>
      </c>
      <c r="AN1365">
        <v>1</v>
      </c>
      <c r="AO1365">
        <v>1</v>
      </c>
      <c r="AP1365">
        <v>0</v>
      </c>
      <c r="AQ1365">
        <v>0</v>
      </c>
      <c r="AR1365">
        <v>0</v>
      </c>
      <c r="AS1365">
        <v>0</v>
      </c>
      <c r="AT1365">
        <v>0</v>
      </c>
      <c r="AU1365">
        <v>0</v>
      </c>
      <c r="AV1365">
        <v>0</v>
      </c>
      <c r="BA1365">
        <v>0</v>
      </c>
      <c r="BD1365">
        <v>0</v>
      </c>
      <c r="BG1365">
        <v>0</v>
      </c>
      <c r="BJ1365">
        <v>0</v>
      </c>
      <c r="BM1365">
        <v>0</v>
      </c>
      <c r="BP1365">
        <v>0</v>
      </c>
      <c r="BQ1365" s="48" t="s">
        <v>1637</v>
      </c>
      <c r="BR1365" s="48" t="s">
        <v>7477</v>
      </c>
      <c r="BX1365" s="48">
        <v>0</v>
      </c>
      <c r="BY1365" s="48">
        <v>15</v>
      </c>
      <c r="BZ1365" s="48">
        <v>0</v>
      </c>
      <c r="CA1365" s="48">
        <v>0</v>
      </c>
      <c r="CB1365" s="49"/>
    </row>
    <row r="1366" spans="1:80" x14ac:dyDescent="0.25">
      <c r="A1366">
        <v>10001</v>
      </c>
      <c r="B1366" s="48" t="s">
        <v>4006</v>
      </c>
      <c r="C1366" s="48" t="s">
        <v>4007</v>
      </c>
      <c r="E1366" s="48" t="s">
        <v>12</v>
      </c>
      <c r="F1366" s="48">
        <v>26.01</v>
      </c>
      <c r="G1366" s="48">
        <v>0</v>
      </c>
      <c r="H1366" s="48">
        <v>26.01</v>
      </c>
      <c r="I1366" s="48">
        <v>26.01</v>
      </c>
      <c r="J1366" s="48">
        <v>1</v>
      </c>
      <c r="K1366" s="48">
        <v>26.01</v>
      </c>
      <c r="L1366" s="48">
        <v>1</v>
      </c>
      <c r="M1366" s="48">
        <v>26.01</v>
      </c>
      <c r="N1366" s="48">
        <v>1</v>
      </c>
      <c r="O1366">
        <v>1</v>
      </c>
      <c r="P1366" s="48">
        <v>0</v>
      </c>
      <c r="Q1366" s="49">
        <v>42576</v>
      </c>
      <c r="S1366" t="s">
        <v>1626</v>
      </c>
      <c r="T1366" t="s">
        <v>1627</v>
      </c>
      <c r="U1366" s="48" t="s">
        <v>1637</v>
      </c>
      <c r="V1366" s="47"/>
      <c r="AB1366">
        <v>0</v>
      </c>
      <c r="AD1366">
        <v>0</v>
      </c>
      <c r="AF1366">
        <v>0</v>
      </c>
      <c r="AG1366">
        <v>0</v>
      </c>
      <c r="AH1366">
        <v>0</v>
      </c>
      <c r="AI1366">
        <v>0</v>
      </c>
      <c r="AJ1366">
        <v>0</v>
      </c>
      <c r="AK1366">
        <v>0</v>
      </c>
      <c r="AM1366">
        <v>0</v>
      </c>
      <c r="AN1366">
        <v>1</v>
      </c>
      <c r="AO1366">
        <v>1</v>
      </c>
      <c r="AP1366">
        <v>0</v>
      </c>
      <c r="AQ1366">
        <v>0</v>
      </c>
      <c r="AR1366">
        <v>0</v>
      </c>
      <c r="AS1366">
        <v>0</v>
      </c>
      <c r="AT1366">
        <v>0</v>
      </c>
      <c r="AU1366">
        <v>0</v>
      </c>
      <c r="AV1366">
        <v>0</v>
      </c>
      <c r="BA1366">
        <v>0</v>
      </c>
      <c r="BD1366">
        <v>0</v>
      </c>
      <c r="BG1366">
        <v>0</v>
      </c>
      <c r="BJ1366">
        <v>0</v>
      </c>
      <c r="BM1366">
        <v>0</v>
      </c>
      <c r="BP1366">
        <v>0</v>
      </c>
      <c r="BQ1366" s="48" t="s">
        <v>1637</v>
      </c>
      <c r="BR1366" s="48" t="s">
        <v>4008</v>
      </c>
      <c r="BX1366" s="48">
        <v>0</v>
      </c>
      <c r="BY1366" s="48">
        <v>15</v>
      </c>
      <c r="BZ1366" s="48">
        <v>0</v>
      </c>
      <c r="CA1366" s="48">
        <v>0</v>
      </c>
      <c r="CB1366" s="49"/>
    </row>
    <row r="1367" spans="1:80" x14ac:dyDescent="0.25">
      <c r="A1367">
        <v>10001</v>
      </c>
      <c r="B1367" s="48" t="s">
        <v>2243</v>
      </c>
      <c r="C1367" s="48" t="s">
        <v>2244</v>
      </c>
      <c r="E1367" s="48" t="s">
        <v>1295</v>
      </c>
      <c r="F1367" s="48">
        <v>1.25</v>
      </c>
      <c r="G1367" s="48">
        <v>20</v>
      </c>
      <c r="H1367" s="48">
        <v>1</v>
      </c>
      <c r="I1367" s="48">
        <v>1</v>
      </c>
      <c r="J1367" s="48">
        <v>1</v>
      </c>
      <c r="K1367" s="48">
        <v>1</v>
      </c>
      <c r="L1367" s="48">
        <v>1</v>
      </c>
      <c r="M1367" s="48">
        <v>1</v>
      </c>
      <c r="N1367" s="48">
        <v>1</v>
      </c>
      <c r="O1367">
        <v>1</v>
      </c>
      <c r="P1367" s="48">
        <v>0</v>
      </c>
      <c r="Q1367" s="49">
        <v>42941</v>
      </c>
      <c r="S1367" t="s">
        <v>1753</v>
      </c>
      <c r="T1367" t="s">
        <v>1754</v>
      </c>
      <c r="U1367" s="48" t="s">
        <v>2157</v>
      </c>
      <c r="V1367" s="47"/>
      <c r="AB1367">
        <v>0</v>
      </c>
      <c r="AD1367">
        <v>0</v>
      </c>
      <c r="AF1367">
        <v>0</v>
      </c>
      <c r="AG1367">
        <v>0</v>
      </c>
      <c r="AH1367">
        <v>0</v>
      </c>
      <c r="AI1367">
        <v>0</v>
      </c>
      <c r="AJ1367">
        <v>0</v>
      </c>
      <c r="AK1367">
        <v>0</v>
      </c>
      <c r="AM1367">
        <v>0</v>
      </c>
      <c r="AN1367">
        <v>1</v>
      </c>
      <c r="AO1367">
        <v>1</v>
      </c>
      <c r="AP1367">
        <v>0</v>
      </c>
      <c r="AQ1367">
        <v>0</v>
      </c>
      <c r="AR1367">
        <v>0</v>
      </c>
      <c r="AS1367">
        <v>0</v>
      </c>
      <c r="AT1367">
        <v>0</v>
      </c>
      <c r="AU1367">
        <v>0</v>
      </c>
      <c r="AV1367">
        <v>0</v>
      </c>
      <c r="BA1367">
        <v>0</v>
      </c>
      <c r="BD1367">
        <v>0</v>
      </c>
      <c r="BG1367">
        <v>0</v>
      </c>
      <c r="BJ1367">
        <v>0</v>
      </c>
      <c r="BM1367">
        <v>0</v>
      </c>
      <c r="BP1367">
        <v>0</v>
      </c>
      <c r="BQ1367" s="48" t="s">
        <v>2157</v>
      </c>
      <c r="BR1367" s="48" t="s">
        <v>2245</v>
      </c>
      <c r="BS1367" s="48" t="s">
        <v>2178</v>
      </c>
      <c r="BT1367" s="48" t="s">
        <v>2246</v>
      </c>
      <c r="BU1367" s="48" t="s">
        <v>2220</v>
      </c>
      <c r="BV1367" t="s">
        <v>2247</v>
      </c>
      <c r="BX1367" s="48">
        <v>0</v>
      </c>
      <c r="BY1367" s="48">
        <v>0</v>
      </c>
      <c r="BZ1367" s="48">
        <v>0</v>
      </c>
      <c r="CA1367" s="48">
        <v>0</v>
      </c>
      <c r="CB1367" s="49"/>
    </row>
    <row r="1368" spans="1:80" x14ac:dyDescent="0.25">
      <c r="A1368">
        <v>10001</v>
      </c>
      <c r="B1368" s="48" t="s">
        <v>4939</v>
      </c>
      <c r="C1368" s="48" t="s">
        <v>4940</v>
      </c>
      <c r="E1368" s="48" t="s">
        <v>12</v>
      </c>
      <c r="F1368" s="48">
        <v>22.5</v>
      </c>
      <c r="G1368" s="48">
        <v>25</v>
      </c>
      <c r="H1368" s="48">
        <v>16.88</v>
      </c>
      <c r="I1368" s="48">
        <v>16.875</v>
      </c>
      <c r="J1368" s="48">
        <v>1</v>
      </c>
      <c r="K1368" s="48">
        <v>16.88</v>
      </c>
      <c r="L1368" s="48">
        <v>1</v>
      </c>
      <c r="M1368" s="48">
        <v>16.875</v>
      </c>
      <c r="N1368" s="48">
        <v>1</v>
      </c>
      <c r="O1368">
        <v>1</v>
      </c>
      <c r="P1368" s="48">
        <v>0</v>
      </c>
      <c r="Q1368" s="49">
        <v>43031</v>
      </c>
      <c r="S1368" t="s">
        <v>2420</v>
      </c>
      <c r="T1368" t="s">
        <v>2421</v>
      </c>
      <c r="U1368" s="48" t="s">
        <v>701</v>
      </c>
      <c r="V1368" s="47"/>
      <c r="AB1368">
        <v>0</v>
      </c>
      <c r="AD1368">
        <v>0</v>
      </c>
      <c r="AF1368">
        <v>0</v>
      </c>
      <c r="AG1368">
        <v>0</v>
      </c>
      <c r="AH1368">
        <v>0</v>
      </c>
      <c r="AI1368">
        <v>0</v>
      </c>
      <c r="AJ1368">
        <v>0</v>
      </c>
      <c r="AK1368">
        <v>0</v>
      </c>
      <c r="AM1368">
        <v>0</v>
      </c>
      <c r="AN1368">
        <v>1</v>
      </c>
      <c r="AO1368">
        <v>1</v>
      </c>
      <c r="AP1368">
        <v>0</v>
      </c>
      <c r="AQ1368">
        <v>0</v>
      </c>
      <c r="AR1368">
        <v>0</v>
      </c>
      <c r="AS1368">
        <v>0</v>
      </c>
      <c r="AT1368">
        <v>0</v>
      </c>
      <c r="AU1368">
        <v>0</v>
      </c>
      <c r="AV1368">
        <v>0</v>
      </c>
      <c r="BA1368">
        <v>0</v>
      </c>
      <c r="BD1368">
        <v>0</v>
      </c>
      <c r="BG1368">
        <v>0</v>
      </c>
      <c r="BJ1368">
        <v>0</v>
      </c>
      <c r="BM1368">
        <v>0</v>
      </c>
      <c r="BP1368">
        <v>0</v>
      </c>
      <c r="BQ1368" s="48" t="s">
        <v>701</v>
      </c>
      <c r="BR1368" s="48" t="s">
        <v>4941</v>
      </c>
      <c r="BX1368" s="48">
        <v>0</v>
      </c>
      <c r="BY1368" s="48">
        <v>15</v>
      </c>
      <c r="BZ1368" s="48">
        <v>0</v>
      </c>
      <c r="CA1368" s="48">
        <v>0</v>
      </c>
      <c r="CB1368" s="49">
        <v>0</v>
      </c>
    </row>
    <row r="1369" spans="1:80" x14ac:dyDescent="0.25">
      <c r="A1369">
        <v>10001</v>
      </c>
      <c r="B1369" s="48" t="s">
        <v>5901</v>
      </c>
      <c r="C1369" s="48" t="s">
        <v>5902</v>
      </c>
      <c r="E1369" s="48" t="s">
        <v>12</v>
      </c>
      <c r="F1369" s="48">
        <v>1.78</v>
      </c>
      <c r="G1369" s="48">
        <v>10</v>
      </c>
      <c r="H1369" s="48">
        <v>1.6</v>
      </c>
      <c r="I1369" s="48">
        <v>1.6</v>
      </c>
      <c r="J1369" s="48">
        <v>1</v>
      </c>
      <c r="K1369" s="48">
        <v>1.6</v>
      </c>
      <c r="L1369" s="48">
        <v>1</v>
      </c>
      <c r="M1369" s="48">
        <v>1.6</v>
      </c>
      <c r="N1369" s="48">
        <v>1</v>
      </c>
      <c r="O1369">
        <v>1</v>
      </c>
      <c r="P1369" s="48">
        <v>0</v>
      </c>
      <c r="Q1369" s="49">
        <v>40211</v>
      </c>
      <c r="S1369" t="s">
        <v>2161</v>
      </c>
      <c r="T1369" t="s">
        <v>2162</v>
      </c>
      <c r="U1369" s="48" t="s">
        <v>701</v>
      </c>
      <c r="V1369" s="47"/>
      <c r="AB1369">
        <v>0</v>
      </c>
      <c r="AD1369">
        <v>0</v>
      </c>
      <c r="AF1369">
        <v>0</v>
      </c>
      <c r="AG1369">
        <v>0</v>
      </c>
      <c r="AH1369">
        <v>0</v>
      </c>
      <c r="AI1369">
        <v>0</v>
      </c>
      <c r="AJ1369">
        <v>0</v>
      </c>
      <c r="AK1369">
        <v>0</v>
      </c>
      <c r="AM1369">
        <v>0</v>
      </c>
      <c r="AN1369">
        <v>1</v>
      </c>
      <c r="AO1369">
        <v>1</v>
      </c>
      <c r="AP1369">
        <v>0</v>
      </c>
      <c r="AQ1369">
        <v>0</v>
      </c>
      <c r="AR1369">
        <v>0</v>
      </c>
      <c r="AS1369">
        <v>0</v>
      </c>
      <c r="AT1369">
        <v>0</v>
      </c>
      <c r="AU1369">
        <v>0</v>
      </c>
      <c r="AV1369">
        <v>0</v>
      </c>
      <c r="BA1369">
        <v>0</v>
      </c>
      <c r="BD1369">
        <v>0</v>
      </c>
      <c r="BG1369">
        <v>0</v>
      </c>
      <c r="BJ1369">
        <v>0</v>
      </c>
      <c r="BM1369">
        <v>0</v>
      </c>
      <c r="BP1369">
        <v>0</v>
      </c>
      <c r="BQ1369" s="48" t="s">
        <v>701</v>
      </c>
      <c r="BR1369" s="48" t="s">
        <v>5903</v>
      </c>
      <c r="BX1369" s="48">
        <v>0</v>
      </c>
      <c r="BY1369" s="48">
        <v>15</v>
      </c>
      <c r="BZ1369" s="48">
        <v>0</v>
      </c>
      <c r="CA1369" s="48">
        <v>0</v>
      </c>
      <c r="CB1369" s="49"/>
    </row>
    <row r="1370" spans="1:80" x14ac:dyDescent="0.25">
      <c r="A1370">
        <v>10001</v>
      </c>
      <c r="B1370" s="48" t="s">
        <v>7086</v>
      </c>
      <c r="C1370" s="48" t="s">
        <v>7087</v>
      </c>
      <c r="D1370" t="s">
        <v>7088</v>
      </c>
      <c r="E1370" s="48" t="s">
        <v>12</v>
      </c>
      <c r="F1370" s="48">
        <v>6.18</v>
      </c>
      <c r="G1370" s="48">
        <v>0</v>
      </c>
      <c r="H1370" s="48">
        <v>6.18</v>
      </c>
      <c r="I1370" s="48">
        <v>6.18</v>
      </c>
      <c r="J1370" s="48">
        <v>1</v>
      </c>
      <c r="K1370" s="48">
        <v>6.18</v>
      </c>
      <c r="L1370" s="48">
        <v>1</v>
      </c>
      <c r="M1370" s="48">
        <v>6.18</v>
      </c>
      <c r="N1370" s="48">
        <v>1</v>
      </c>
      <c r="O1370">
        <v>1</v>
      </c>
      <c r="P1370" s="48">
        <v>0</v>
      </c>
      <c r="Q1370" s="49">
        <v>41907</v>
      </c>
      <c r="S1370" t="s">
        <v>3799</v>
      </c>
      <c r="T1370" t="s">
        <v>3800</v>
      </c>
      <c r="U1370" s="48" t="s">
        <v>3801</v>
      </c>
      <c r="V1370" s="47"/>
      <c r="AB1370">
        <v>0</v>
      </c>
      <c r="AD1370">
        <v>0</v>
      </c>
      <c r="AF1370">
        <v>0</v>
      </c>
      <c r="AG1370">
        <v>0</v>
      </c>
      <c r="AH1370">
        <v>0</v>
      </c>
      <c r="AI1370">
        <v>0</v>
      </c>
      <c r="AJ1370">
        <v>0</v>
      </c>
      <c r="AK1370">
        <v>0</v>
      </c>
      <c r="AM1370">
        <v>0</v>
      </c>
      <c r="AN1370">
        <v>1</v>
      </c>
      <c r="AO1370">
        <v>1</v>
      </c>
      <c r="AP1370">
        <v>0</v>
      </c>
      <c r="AQ1370">
        <v>0</v>
      </c>
      <c r="AR1370">
        <v>0</v>
      </c>
      <c r="AS1370">
        <v>0</v>
      </c>
      <c r="AT1370">
        <v>0</v>
      </c>
      <c r="AU1370">
        <v>0</v>
      </c>
      <c r="AV1370">
        <v>0</v>
      </c>
      <c r="BA1370">
        <v>0</v>
      </c>
      <c r="BD1370">
        <v>0</v>
      </c>
      <c r="BG1370">
        <v>0</v>
      </c>
      <c r="BJ1370">
        <v>0</v>
      </c>
      <c r="BM1370">
        <v>0</v>
      </c>
      <c r="BP1370">
        <v>0</v>
      </c>
      <c r="BQ1370" s="48" t="s">
        <v>3801</v>
      </c>
      <c r="BR1370" s="48" t="s">
        <v>7089</v>
      </c>
      <c r="BX1370" s="48">
        <v>0</v>
      </c>
      <c r="BY1370" s="48">
        <v>21</v>
      </c>
      <c r="BZ1370" s="48">
        <v>0</v>
      </c>
      <c r="CA1370" s="48">
        <v>0</v>
      </c>
      <c r="CB1370" s="49"/>
    </row>
    <row r="1371" spans="1:80" x14ac:dyDescent="0.25">
      <c r="A1371">
        <v>10001</v>
      </c>
      <c r="B1371" s="48" t="s">
        <v>5358</v>
      </c>
      <c r="C1371" s="48" t="s">
        <v>5359</v>
      </c>
      <c r="D1371" t="s">
        <v>5360</v>
      </c>
      <c r="E1371" s="48" t="s">
        <v>12</v>
      </c>
      <c r="F1371" s="48">
        <v>3.57</v>
      </c>
      <c r="G1371" s="48">
        <v>0</v>
      </c>
      <c r="H1371" s="48">
        <v>3.57</v>
      </c>
      <c r="I1371" s="48">
        <v>3.57</v>
      </c>
      <c r="J1371" s="48">
        <v>1</v>
      </c>
      <c r="K1371" s="48">
        <v>3.57</v>
      </c>
      <c r="L1371" s="48">
        <v>1</v>
      </c>
      <c r="M1371" s="48">
        <v>3.57</v>
      </c>
      <c r="N1371" s="48">
        <v>1</v>
      </c>
      <c r="O1371">
        <v>1</v>
      </c>
      <c r="P1371" s="48">
        <v>0</v>
      </c>
      <c r="Q1371" s="49">
        <v>42209</v>
      </c>
      <c r="S1371" t="s">
        <v>3799</v>
      </c>
      <c r="T1371" t="s">
        <v>3800</v>
      </c>
      <c r="U1371" s="48" t="s">
        <v>3801</v>
      </c>
      <c r="V1371" s="47"/>
      <c r="AB1371">
        <v>0</v>
      </c>
      <c r="AD1371">
        <v>0</v>
      </c>
      <c r="AF1371">
        <v>0</v>
      </c>
      <c r="AG1371">
        <v>0</v>
      </c>
      <c r="AH1371">
        <v>0</v>
      </c>
      <c r="AI1371">
        <v>0</v>
      </c>
      <c r="AJ1371">
        <v>0</v>
      </c>
      <c r="AK1371">
        <v>0</v>
      </c>
      <c r="AM1371">
        <v>0</v>
      </c>
      <c r="AN1371">
        <v>1</v>
      </c>
      <c r="AO1371">
        <v>1</v>
      </c>
      <c r="AP1371">
        <v>0</v>
      </c>
      <c r="AQ1371">
        <v>0</v>
      </c>
      <c r="AR1371">
        <v>0</v>
      </c>
      <c r="AS1371">
        <v>0</v>
      </c>
      <c r="AT1371">
        <v>0</v>
      </c>
      <c r="AU1371">
        <v>0</v>
      </c>
      <c r="AV1371">
        <v>0</v>
      </c>
      <c r="BA1371">
        <v>0</v>
      </c>
      <c r="BD1371">
        <v>0</v>
      </c>
      <c r="BG1371">
        <v>0</v>
      </c>
      <c r="BJ1371">
        <v>0</v>
      </c>
      <c r="BM1371">
        <v>0</v>
      </c>
      <c r="BP1371">
        <v>0</v>
      </c>
      <c r="BQ1371" s="48" t="s">
        <v>3801</v>
      </c>
      <c r="BR1371" s="48" t="s">
        <v>5361</v>
      </c>
      <c r="BX1371" s="48">
        <v>0</v>
      </c>
      <c r="BY1371" s="48">
        <v>21</v>
      </c>
      <c r="BZ1371" s="48">
        <v>0</v>
      </c>
      <c r="CA1371" s="48">
        <v>0</v>
      </c>
      <c r="CB1371" s="49"/>
    </row>
    <row r="1372" spans="1:80" x14ac:dyDescent="0.25">
      <c r="A1372">
        <v>10001</v>
      </c>
      <c r="B1372" s="48" t="s">
        <v>6767</v>
      </c>
      <c r="C1372" s="48" t="s">
        <v>6768</v>
      </c>
      <c r="D1372" t="s">
        <v>6769</v>
      </c>
      <c r="E1372" s="48" t="s">
        <v>14</v>
      </c>
      <c r="F1372" s="48">
        <v>0</v>
      </c>
      <c r="G1372" s="48">
        <v>0</v>
      </c>
      <c r="H1372" s="48">
        <v>0</v>
      </c>
      <c r="I1372" s="48">
        <v>0</v>
      </c>
      <c r="J1372" s="48">
        <v>1</v>
      </c>
      <c r="K1372" s="48">
        <v>0</v>
      </c>
      <c r="L1372" s="48">
        <v>1</v>
      </c>
      <c r="M1372" s="48">
        <v>0</v>
      </c>
      <c r="N1372" s="48">
        <v>1</v>
      </c>
      <c r="O1372">
        <v>1</v>
      </c>
      <c r="P1372" s="48">
        <v>0</v>
      </c>
      <c r="Q1372" s="49">
        <v>39996</v>
      </c>
      <c r="S1372" t="s">
        <v>6688</v>
      </c>
      <c r="T1372" t="s">
        <v>6689</v>
      </c>
      <c r="U1372" s="48" t="s">
        <v>711</v>
      </c>
      <c r="V1372" s="47"/>
      <c r="AB1372">
        <v>0</v>
      </c>
      <c r="AD1372">
        <v>0</v>
      </c>
      <c r="AF1372">
        <v>0</v>
      </c>
      <c r="AG1372">
        <v>0</v>
      </c>
      <c r="AH1372">
        <v>0</v>
      </c>
      <c r="AI1372">
        <v>0</v>
      </c>
      <c r="AJ1372">
        <v>0</v>
      </c>
      <c r="AK1372">
        <v>0</v>
      </c>
      <c r="AM1372">
        <v>0</v>
      </c>
      <c r="AN1372">
        <v>1</v>
      </c>
      <c r="AO1372">
        <v>1</v>
      </c>
      <c r="AP1372">
        <v>0</v>
      </c>
      <c r="AQ1372">
        <v>0</v>
      </c>
      <c r="AR1372">
        <v>0</v>
      </c>
      <c r="AS1372">
        <v>0</v>
      </c>
      <c r="AT1372">
        <v>0</v>
      </c>
      <c r="AU1372">
        <v>0</v>
      </c>
      <c r="AV1372">
        <v>0</v>
      </c>
      <c r="BA1372">
        <v>0</v>
      </c>
      <c r="BD1372">
        <v>0</v>
      </c>
      <c r="BG1372">
        <v>0</v>
      </c>
      <c r="BJ1372">
        <v>0</v>
      </c>
      <c r="BM1372">
        <v>0</v>
      </c>
      <c r="BP1372">
        <v>0</v>
      </c>
      <c r="BQ1372" s="48" t="s">
        <v>702</v>
      </c>
      <c r="BS1372" s="48" t="s">
        <v>711</v>
      </c>
      <c r="BX1372" s="48">
        <v>0</v>
      </c>
      <c r="BY1372" s="48">
        <v>15</v>
      </c>
      <c r="BZ1372" s="48">
        <v>0</v>
      </c>
      <c r="CA1372" s="48">
        <v>0</v>
      </c>
      <c r="CB1372" s="49"/>
    </row>
    <row r="1373" spans="1:80" x14ac:dyDescent="0.25">
      <c r="A1373">
        <v>10001</v>
      </c>
      <c r="B1373" s="48" t="s">
        <v>2248</v>
      </c>
      <c r="C1373" s="48" t="s">
        <v>2249</v>
      </c>
      <c r="E1373" s="48" t="s">
        <v>1295</v>
      </c>
      <c r="F1373" s="48">
        <v>1.41</v>
      </c>
      <c r="G1373" s="48">
        <v>0</v>
      </c>
      <c r="H1373" s="48">
        <v>1.41</v>
      </c>
      <c r="I1373" s="48">
        <v>1.41</v>
      </c>
      <c r="J1373" s="48">
        <v>1</v>
      </c>
      <c r="K1373" s="48">
        <v>1.41</v>
      </c>
      <c r="L1373" s="48">
        <v>1</v>
      </c>
      <c r="M1373" s="48">
        <v>1.41</v>
      </c>
      <c r="N1373" s="48">
        <v>1</v>
      </c>
      <c r="O1373">
        <v>1</v>
      </c>
      <c r="P1373" s="48">
        <v>0</v>
      </c>
      <c r="Q1373" s="49">
        <v>42991</v>
      </c>
      <c r="S1373" t="s">
        <v>2214</v>
      </c>
      <c r="T1373" t="s">
        <v>2215</v>
      </c>
      <c r="U1373" s="48" t="s">
        <v>2219</v>
      </c>
      <c r="V1373" s="47"/>
      <c r="AB1373">
        <v>0</v>
      </c>
      <c r="AD1373">
        <v>0</v>
      </c>
      <c r="AF1373">
        <v>0</v>
      </c>
      <c r="AG1373">
        <v>0</v>
      </c>
      <c r="AH1373">
        <v>0</v>
      </c>
      <c r="AI1373">
        <v>0</v>
      </c>
      <c r="AJ1373">
        <v>0</v>
      </c>
      <c r="AK1373">
        <v>0</v>
      </c>
      <c r="AM1373">
        <v>0</v>
      </c>
      <c r="AN1373">
        <v>1</v>
      </c>
      <c r="AO1373">
        <v>1</v>
      </c>
      <c r="AP1373">
        <v>0</v>
      </c>
      <c r="AQ1373">
        <v>0</v>
      </c>
      <c r="AR1373">
        <v>0</v>
      </c>
      <c r="AS1373">
        <v>0</v>
      </c>
      <c r="AT1373">
        <v>0</v>
      </c>
      <c r="AU1373">
        <v>0</v>
      </c>
      <c r="AV1373">
        <v>0</v>
      </c>
      <c r="BA1373">
        <v>0</v>
      </c>
      <c r="BD1373">
        <v>0</v>
      </c>
      <c r="BG1373">
        <v>0</v>
      </c>
      <c r="BJ1373">
        <v>0</v>
      </c>
      <c r="BM1373">
        <v>0</v>
      </c>
      <c r="BP1373">
        <v>0</v>
      </c>
      <c r="BQ1373" s="48" t="s">
        <v>2220</v>
      </c>
      <c r="BR1373" s="48" t="s">
        <v>2250</v>
      </c>
      <c r="BS1373" s="48" t="s">
        <v>2219</v>
      </c>
      <c r="BT1373" s="48" t="s">
        <v>2251</v>
      </c>
      <c r="BU1373" s="48" t="s">
        <v>2157</v>
      </c>
      <c r="BV1373" t="s">
        <v>7648</v>
      </c>
      <c r="BX1373" s="48">
        <v>0</v>
      </c>
      <c r="BY1373" s="48">
        <v>0</v>
      </c>
      <c r="BZ1373" s="48">
        <v>0</v>
      </c>
      <c r="CA1373" s="48">
        <v>0</v>
      </c>
      <c r="CB1373" s="49"/>
    </row>
    <row r="1374" spans="1:80" x14ac:dyDescent="0.25">
      <c r="A1374">
        <v>10001</v>
      </c>
      <c r="B1374" s="48" t="s">
        <v>7155</v>
      </c>
      <c r="C1374" s="48" t="s">
        <v>7156</v>
      </c>
      <c r="E1374" s="48" t="s">
        <v>12</v>
      </c>
      <c r="F1374" s="48">
        <v>84.77</v>
      </c>
      <c r="G1374" s="48">
        <v>0</v>
      </c>
      <c r="H1374" s="48">
        <v>84.77</v>
      </c>
      <c r="I1374" s="48">
        <v>84.77</v>
      </c>
      <c r="J1374" s="48">
        <v>1</v>
      </c>
      <c r="K1374" s="48">
        <v>84.77</v>
      </c>
      <c r="L1374" s="48">
        <v>1</v>
      </c>
      <c r="M1374" s="48">
        <v>84.77</v>
      </c>
      <c r="N1374" s="48">
        <v>1</v>
      </c>
      <c r="O1374">
        <v>1</v>
      </c>
      <c r="P1374" s="48">
        <v>0</v>
      </c>
      <c r="Q1374" s="49">
        <v>42527</v>
      </c>
      <c r="S1374" t="s">
        <v>1626</v>
      </c>
      <c r="T1374" t="s">
        <v>1627</v>
      </c>
      <c r="U1374" s="48" t="s">
        <v>1090</v>
      </c>
      <c r="V1374" s="47"/>
      <c r="AB1374">
        <v>0</v>
      </c>
      <c r="AD1374">
        <v>0</v>
      </c>
      <c r="AF1374">
        <v>0</v>
      </c>
      <c r="AG1374">
        <v>0</v>
      </c>
      <c r="AH1374">
        <v>0</v>
      </c>
      <c r="AI1374">
        <v>0</v>
      </c>
      <c r="AJ1374">
        <v>0</v>
      </c>
      <c r="AK1374">
        <v>0</v>
      </c>
      <c r="AM1374">
        <v>0</v>
      </c>
      <c r="AN1374">
        <v>1</v>
      </c>
      <c r="AO1374">
        <v>1</v>
      </c>
      <c r="AP1374">
        <v>0</v>
      </c>
      <c r="AQ1374">
        <v>0</v>
      </c>
      <c r="AR1374">
        <v>0</v>
      </c>
      <c r="AS1374">
        <v>0</v>
      </c>
      <c r="AT1374">
        <v>0</v>
      </c>
      <c r="AU1374">
        <v>0</v>
      </c>
      <c r="AV1374">
        <v>0</v>
      </c>
      <c r="BA1374">
        <v>0</v>
      </c>
      <c r="BD1374">
        <v>0</v>
      </c>
      <c r="BG1374">
        <v>0</v>
      </c>
      <c r="BJ1374">
        <v>0</v>
      </c>
      <c r="BM1374">
        <v>0</v>
      </c>
      <c r="BP1374">
        <v>0</v>
      </c>
      <c r="BQ1374" s="48" t="s">
        <v>1090</v>
      </c>
      <c r="BR1374" s="48" t="s">
        <v>7157</v>
      </c>
      <c r="BX1374" s="48">
        <v>0</v>
      </c>
      <c r="BY1374" s="48">
        <v>15</v>
      </c>
      <c r="BZ1374" s="48">
        <v>0</v>
      </c>
      <c r="CA1374" s="48">
        <v>0</v>
      </c>
      <c r="CB1374" s="49">
        <v>0</v>
      </c>
    </row>
    <row r="1375" spans="1:80" x14ac:dyDescent="0.25">
      <c r="A1375">
        <v>10001</v>
      </c>
      <c r="B1375" s="48" t="s">
        <v>7180</v>
      </c>
      <c r="C1375" s="48" t="s">
        <v>7181</v>
      </c>
      <c r="E1375" s="48" t="s">
        <v>12</v>
      </c>
      <c r="F1375" s="48">
        <v>84.77</v>
      </c>
      <c r="G1375" s="48">
        <v>0</v>
      </c>
      <c r="H1375" s="48">
        <v>84.77</v>
      </c>
      <c r="I1375" s="48">
        <v>84.77</v>
      </c>
      <c r="J1375" s="48">
        <v>1</v>
      </c>
      <c r="K1375" s="48">
        <v>84.77</v>
      </c>
      <c r="L1375" s="48">
        <v>1</v>
      </c>
      <c r="M1375" s="48">
        <v>84.77</v>
      </c>
      <c r="N1375" s="48">
        <v>1</v>
      </c>
      <c r="O1375">
        <v>1</v>
      </c>
      <c r="P1375" s="48">
        <v>0</v>
      </c>
      <c r="Q1375" s="49">
        <v>42527</v>
      </c>
      <c r="S1375" t="s">
        <v>1626</v>
      </c>
      <c r="T1375" t="s">
        <v>1627</v>
      </c>
      <c r="U1375" s="48" t="s">
        <v>1090</v>
      </c>
      <c r="V1375" s="47"/>
      <c r="AB1375">
        <v>0</v>
      </c>
      <c r="AD1375">
        <v>0</v>
      </c>
      <c r="AF1375">
        <v>0</v>
      </c>
      <c r="AG1375">
        <v>0</v>
      </c>
      <c r="AH1375">
        <v>0</v>
      </c>
      <c r="AI1375">
        <v>0</v>
      </c>
      <c r="AJ1375">
        <v>0</v>
      </c>
      <c r="AK1375">
        <v>0</v>
      </c>
      <c r="AM1375">
        <v>0</v>
      </c>
      <c r="AN1375">
        <v>1</v>
      </c>
      <c r="AO1375">
        <v>1</v>
      </c>
      <c r="AP1375">
        <v>0</v>
      </c>
      <c r="AQ1375">
        <v>0</v>
      </c>
      <c r="AR1375">
        <v>0</v>
      </c>
      <c r="AS1375">
        <v>0</v>
      </c>
      <c r="AT1375">
        <v>0</v>
      </c>
      <c r="AU1375">
        <v>0</v>
      </c>
      <c r="AV1375">
        <v>0</v>
      </c>
      <c r="BA1375">
        <v>0</v>
      </c>
      <c r="BD1375">
        <v>0</v>
      </c>
      <c r="BG1375">
        <v>0</v>
      </c>
      <c r="BJ1375">
        <v>0</v>
      </c>
      <c r="BM1375">
        <v>0</v>
      </c>
      <c r="BP1375">
        <v>0</v>
      </c>
      <c r="BQ1375" s="48" t="s">
        <v>1090</v>
      </c>
      <c r="BR1375" s="48" t="s">
        <v>7182</v>
      </c>
      <c r="BX1375" s="48">
        <v>0</v>
      </c>
      <c r="BY1375" s="48">
        <v>15</v>
      </c>
      <c r="BZ1375" s="48">
        <v>0</v>
      </c>
      <c r="CA1375" s="48">
        <v>0</v>
      </c>
      <c r="CB1375" s="49">
        <v>0</v>
      </c>
    </row>
    <row r="1376" spans="1:80" x14ac:dyDescent="0.25">
      <c r="A1376">
        <v>10001</v>
      </c>
      <c r="B1376" s="48" t="s">
        <v>2408</v>
      </c>
      <c r="C1376" s="48" t="s">
        <v>2409</v>
      </c>
      <c r="E1376" s="48" t="s">
        <v>14</v>
      </c>
      <c r="F1376" s="48">
        <v>0.27</v>
      </c>
      <c r="G1376" s="48">
        <v>0</v>
      </c>
      <c r="H1376" s="48">
        <v>0.27</v>
      </c>
      <c r="I1376" s="48">
        <v>0.27</v>
      </c>
      <c r="J1376" s="48">
        <v>1</v>
      </c>
      <c r="K1376" s="48">
        <v>0.27</v>
      </c>
      <c r="L1376" s="48">
        <v>1</v>
      </c>
      <c r="M1376" s="48">
        <v>0.27</v>
      </c>
      <c r="N1376" s="48">
        <v>1</v>
      </c>
      <c r="O1376">
        <v>1</v>
      </c>
      <c r="P1376" s="48">
        <v>0</v>
      </c>
      <c r="Q1376" s="49">
        <v>42884</v>
      </c>
      <c r="S1376" t="s">
        <v>2410</v>
      </c>
      <c r="T1376" t="s">
        <v>2411</v>
      </c>
      <c r="U1376" s="48" t="s">
        <v>2412</v>
      </c>
      <c r="V1376" s="47"/>
      <c r="AB1376">
        <v>0</v>
      </c>
      <c r="AD1376">
        <v>0</v>
      </c>
      <c r="AF1376">
        <v>0</v>
      </c>
      <c r="AG1376">
        <v>0</v>
      </c>
      <c r="AH1376">
        <v>0</v>
      </c>
      <c r="AI1376">
        <v>0</v>
      </c>
      <c r="AJ1376">
        <v>0</v>
      </c>
      <c r="AK1376">
        <v>0</v>
      </c>
      <c r="AM1376">
        <v>0</v>
      </c>
      <c r="AN1376">
        <v>1</v>
      </c>
      <c r="AO1376">
        <v>1</v>
      </c>
      <c r="AP1376">
        <v>0</v>
      </c>
      <c r="AQ1376">
        <v>0</v>
      </c>
      <c r="AR1376">
        <v>0</v>
      </c>
      <c r="AS1376">
        <v>0</v>
      </c>
      <c r="AT1376">
        <v>0</v>
      </c>
      <c r="AU1376">
        <v>0</v>
      </c>
      <c r="AV1376">
        <v>0</v>
      </c>
      <c r="BA1376">
        <v>0</v>
      </c>
      <c r="BD1376">
        <v>0</v>
      </c>
      <c r="BG1376">
        <v>0</v>
      </c>
      <c r="BJ1376">
        <v>0</v>
      </c>
      <c r="BM1376">
        <v>0</v>
      </c>
      <c r="BP1376">
        <v>0</v>
      </c>
      <c r="BQ1376" s="48" t="s">
        <v>2413</v>
      </c>
      <c r="BS1376" s="48" t="s">
        <v>2412</v>
      </c>
      <c r="BT1376" s="48" t="s">
        <v>2414</v>
      </c>
      <c r="BU1376" s="48" t="s">
        <v>1669</v>
      </c>
      <c r="BV1376" t="s">
        <v>2415</v>
      </c>
      <c r="BX1376" s="48">
        <v>0</v>
      </c>
      <c r="BY1376" s="48">
        <v>15</v>
      </c>
      <c r="BZ1376" s="48">
        <v>0</v>
      </c>
      <c r="CA1376" s="48">
        <v>0</v>
      </c>
      <c r="CB1376" s="49"/>
    </row>
    <row r="1377" spans="1:80" x14ac:dyDescent="0.25">
      <c r="A1377">
        <v>10001</v>
      </c>
      <c r="B1377" s="48" t="s">
        <v>6311</v>
      </c>
      <c r="C1377" s="48" t="s">
        <v>6312</v>
      </c>
      <c r="D1377" t="s">
        <v>5828</v>
      </c>
      <c r="E1377" s="48" t="s">
        <v>12</v>
      </c>
      <c r="F1377" s="48">
        <v>65.5</v>
      </c>
      <c r="G1377" s="48">
        <v>0</v>
      </c>
      <c r="H1377" s="48">
        <v>65.5</v>
      </c>
      <c r="I1377" s="48">
        <v>65.5</v>
      </c>
      <c r="J1377" s="48">
        <v>1</v>
      </c>
      <c r="K1377" s="48">
        <v>65.5</v>
      </c>
      <c r="L1377" s="48">
        <v>1</v>
      </c>
      <c r="M1377" s="48">
        <v>65.5</v>
      </c>
      <c r="N1377" s="48">
        <v>1</v>
      </c>
      <c r="O1377">
        <v>1</v>
      </c>
      <c r="P1377" s="48">
        <v>0</v>
      </c>
      <c r="Q1377" s="49">
        <v>41900</v>
      </c>
      <c r="S1377" t="s">
        <v>2420</v>
      </c>
      <c r="T1377" t="s">
        <v>2421</v>
      </c>
      <c r="U1377" s="48" t="s">
        <v>4410</v>
      </c>
      <c r="V1377" s="47"/>
      <c r="AB1377">
        <v>0</v>
      </c>
      <c r="AD1377">
        <v>0</v>
      </c>
      <c r="AF1377">
        <v>0</v>
      </c>
      <c r="AG1377">
        <v>0</v>
      </c>
      <c r="AH1377">
        <v>0</v>
      </c>
      <c r="AI1377">
        <v>0</v>
      </c>
      <c r="AJ1377">
        <v>0</v>
      </c>
      <c r="AK1377">
        <v>0</v>
      </c>
      <c r="AM1377">
        <v>0</v>
      </c>
      <c r="AN1377">
        <v>1</v>
      </c>
      <c r="AO1377">
        <v>1</v>
      </c>
      <c r="AP1377">
        <v>0</v>
      </c>
      <c r="AQ1377">
        <v>0</v>
      </c>
      <c r="AR1377">
        <v>0</v>
      </c>
      <c r="AS1377">
        <v>0</v>
      </c>
      <c r="AT1377">
        <v>0</v>
      </c>
      <c r="AU1377">
        <v>0</v>
      </c>
      <c r="AV1377">
        <v>0</v>
      </c>
      <c r="BA1377">
        <v>0</v>
      </c>
      <c r="BD1377">
        <v>0</v>
      </c>
      <c r="BG1377">
        <v>0</v>
      </c>
      <c r="BJ1377">
        <v>0</v>
      </c>
      <c r="BM1377">
        <v>0</v>
      </c>
      <c r="BP1377">
        <v>0</v>
      </c>
      <c r="BQ1377" s="48" t="s">
        <v>4410</v>
      </c>
      <c r="BR1377" s="48" t="s">
        <v>6313</v>
      </c>
      <c r="BX1377" s="48">
        <v>0</v>
      </c>
      <c r="BY1377" s="48">
        <v>15</v>
      </c>
      <c r="BZ1377" s="48">
        <v>0</v>
      </c>
      <c r="CA1377" s="48">
        <v>0</v>
      </c>
      <c r="CB1377" s="49"/>
    </row>
    <row r="1378" spans="1:80" x14ac:dyDescent="0.25">
      <c r="A1378">
        <v>10001</v>
      </c>
      <c r="B1378" s="48" t="s">
        <v>6770</v>
      </c>
      <c r="C1378" s="48" t="s">
        <v>6771</v>
      </c>
      <c r="D1378" t="s">
        <v>6772</v>
      </c>
      <c r="E1378" s="48" t="s">
        <v>10</v>
      </c>
      <c r="F1378" s="48">
        <v>1.21</v>
      </c>
      <c r="G1378" s="48">
        <v>0</v>
      </c>
      <c r="H1378" s="48">
        <v>1.21</v>
      </c>
      <c r="I1378" s="48">
        <v>1.21</v>
      </c>
      <c r="J1378" s="48">
        <v>1</v>
      </c>
      <c r="K1378" s="48">
        <v>1.21</v>
      </c>
      <c r="L1378" s="48">
        <v>1</v>
      </c>
      <c r="M1378" s="48">
        <v>1.21</v>
      </c>
      <c r="N1378" s="48">
        <v>1</v>
      </c>
      <c r="O1378">
        <v>1</v>
      </c>
      <c r="P1378" s="48">
        <v>0</v>
      </c>
      <c r="Q1378" s="49">
        <v>42920</v>
      </c>
      <c r="R1378" t="s">
        <v>1081</v>
      </c>
      <c r="S1378" t="s">
        <v>6773</v>
      </c>
      <c r="T1378" t="s">
        <v>6774</v>
      </c>
      <c r="U1378" s="48" t="s">
        <v>6690</v>
      </c>
      <c r="V1378" s="47"/>
      <c r="AB1378">
        <v>0</v>
      </c>
      <c r="AD1378">
        <v>0</v>
      </c>
      <c r="AF1378">
        <v>0</v>
      </c>
      <c r="AG1378">
        <v>0</v>
      </c>
      <c r="AH1378">
        <v>0</v>
      </c>
      <c r="AI1378">
        <v>0</v>
      </c>
      <c r="AJ1378">
        <v>0</v>
      </c>
      <c r="AK1378">
        <v>0</v>
      </c>
      <c r="AM1378">
        <v>0</v>
      </c>
      <c r="AN1378">
        <v>1</v>
      </c>
      <c r="AO1378">
        <v>1</v>
      </c>
      <c r="AP1378">
        <v>0</v>
      </c>
      <c r="AQ1378">
        <v>0</v>
      </c>
      <c r="AR1378">
        <v>0</v>
      </c>
      <c r="AS1378">
        <v>0</v>
      </c>
      <c r="AT1378">
        <v>0</v>
      </c>
      <c r="AU1378">
        <v>0</v>
      </c>
      <c r="AV1378">
        <v>0</v>
      </c>
      <c r="BA1378">
        <v>0</v>
      </c>
      <c r="BD1378">
        <v>0</v>
      </c>
      <c r="BG1378">
        <v>0</v>
      </c>
      <c r="BJ1378">
        <v>0</v>
      </c>
      <c r="BM1378">
        <v>0</v>
      </c>
      <c r="BP1378">
        <v>0</v>
      </c>
      <c r="BQ1378" s="48" t="s">
        <v>6690</v>
      </c>
      <c r="BX1378" s="48">
        <v>0</v>
      </c>
      <c r="BY1378" s="48">
        <v>15</v>
      </c>
      <c r="BZ1378" s="48">
        <v>0</v>
      </c>
      <c r="CA1378" s="48">
        <v>0</v>
      </c>
      <c r="CB1378" s="49"/>
    </row>
    <row r="1379" spans="1:80" x14ac:dyDescent="0.25">
      <c r="A1379">
        <v>10001</v>
      </c>
      <c r="B1379" s="48" t="s">
        <v>6775</v>
      </c>
      <c r="C1379" s="48" t="s">
        <v>6776</v>
      </c>
      <c r="D1379" t="s">
        <v>6777</v>
      </c>
      <c r="E1379" s="48" t="s">
        <v>10</v>
      </c>
      <c r="F1379" s="48">
        <v>1.21</v>
      </c>
      <c r="G1379" s="48">
        <v>0</v>
      </c>
      <c r="H1379" s="48">
        <v>1.21</v>
      </c>
      <c r="I1379" s="48">
        <v>1.21</v>
      </c>
      <c r="J1379" s="48">
        <v>1</v>
      </c>
      <c r="K1379" s="48">
        <v>1.21</v>
      </c>
      <c r="L1379" s="48">
        <v>1</v>
      </c>
      <c r="M1379" s="48">
        <v>1.21</v>
      </c>
      <c r="N1379" s="48">
        <v>1</v>
      </c>
      <c r="O1379">
        <v>1</v>
      </c>
      <c r="P1379" s="48">
        <v>0</v>
      </c>
      <c r="Q1379" s="49">
        <v>43104</v>
      </c>
      <c r="R1379" t="s">
        <v>1081</v>
      </c>
      <c r="S1379" t="s">
        <v>6773</v>
      </c>
      <c r="T1379" t="s">
        <v>6774</v>
      </c>
      <c r="U1379" s="48" t="s">
        <v>6690</v>
      </c>
      <c r="V1379" s="47"/>
      <c r="AB1379">
        <v>0</v>
      </c>
      <c r="AD1379">
        <v>0</v>
      </c>
      <c r="AF1379">
        <v>0</v>
      </c>
      <c r="AG1379">
        <v>0</v>
      </c>
      <c r="AH1379">
        <v>0</v>
      </c>
      <c r="AI1379">
        <v>0</v>
      </c>
      <c r="AJ1379">
        <v>0</v>
      </c>
      <c r="AK1379">
        <v>0</v>
      </c>
      <c r="AM1379">
        <v>0</v>
      </c>
      <c r="AN1379">
        <v>1</v>
      </c>
      <c r="AO1379">
        <v>1</v>
      </c>
      <c r="AP1379">
        <v>0</v>
      </c>
      <c r="AQ1379">
        <v>1</v>
      </c>
      <c r="AR1379">
        <v>0</v>
      </c>
      <c r="AS1379">
        <v>0</v>
      </c>
      <c r="AT1379">
        <v>0</v>
      </c>
      <c r="AU1379">
        <v>0</v>
      </c>
      <c r="AV1379">
        <v>0</v>
      </c>
      <c r="BA1379">
        <v>0</v>
      </c>
      <c r="BD1379">
        <v>0</v>
      </c>
      <c r="BG1379">
        <v>0</v>
      </c>
      <c r="BJ1379">
        <v>0</v>
      </c>
      <c r="BM1379">
        <v>0</v>
      </c>
      <c r="BP1379">
        <v>0</v>
      </c>
      <c r="BQ1379" s="48" t="s">
        <v>6690</v>
      </c>
      <c r="BX1379" s="48">
        <v>0</v>
      </c>
      <c r="BY1379" s="48">
        <v>15</v>
      </c>
      <c r="BZ1379" s="48">
        <v>0</v>
      </c>
      <c r="CA1379" s="48">
        <v>0</v>
      </c>
      <c r="CB1379" s="49"/>
    </row>
    <row r="1380" spans="1:80" x14ac:dyDescent="0.25">
      <c r="A1380">
        <v>10001</v>
      </c>
      <c r="B1380" s="48" t="s">
        <v>6778</v>
      </c>
      <c r="C1380" s="48" t="s">
        <v>6779</v>
      </c>
      <c r="D1380" t="s">
        <v>6780</v>
      </c>
      <c r="E1380" s="48" t="s">
        <v>10</v>
      </c>
      <c r="F1380" s="48">
        <v>1.05</v>
      </c>
      <c r="G1380" s="48">
        <v>0</v>
      </c>
      <c r="H1380" s="48">
        <v>1.05</v>
      </c>
      <c r="I1380" s="48">
        <v>1.05</v>
      </c>
      <c r="J1380" s="48">
        <v>1</v>
      </c>
      <c r="K1380" s="48">
        <v>1.05</v>
      </c>
      <c r="L1380" s="48">
        <v>1</v>
      </c>
      <c r="M1380" s="48">
        <v>1.05</v>
      </c>
      <c r="N1380" s="48">
        <v>1</v>
      </c>
      <c r="O1380">
        <v>1</v>
      </c>
      <c r="P1380" s="48">
        <v>0</v>
      </c>
      <c r="Q1380" s="49">
        <v>43048</v>
      </c>
      <c r="R1380" t="s">
        <v>1081</v>
      </c>
      <c r="S1380" t="s">
        <v>6773</v>
      </c>
      <c r="T1380" t="s">
        <v>6774</v>
      </c>
      <c r="U1380" s="48" t="s">
        <v>6690</v>
      </c>
      <c r="V1380" s="47"/>
      <c r="AB1380">
        <v>0</v>
      </c>
      <c r="AD1380">
        <v>0</v>
      </c>
      <c r="AF1380">
        <v>0</v>
      </c>
      <c r="AG1380">
        <v>0</v>
      </c>
      <c r="AH1380">
        <v>0</v>
      </c>
      <c r="AI1380">
        <v>0</v>
      </c>
      <c r="AJ1380">
        <v>0</v>
      </c>
      <c r="AK1380">
        <v>0</v>
      </c>
      <c r="AM1380">
        <v>0</v>
      </c>
      <c r="AN1380">
        <v>1</v>
      </c>
      <c r="AO1380">
        <v>1</v>
      </c>
      <c r="AP1380">
        <v>0</v>
      </c>
      <c r="AQ1380">
        <v>0</v>
      </c>
      <c r="AR1380">
        <v>0</v>
      </c>
      <c r="AS1380">
        <v>0</v>
      </c>
      <c r="AT1380">
        <v>0</v>
      </c>
      <c r="AU1380">
        <v>0</v>
      </c>
      <c r="AV1380">
        <v>0</v>
      </c>
      <c r="BA1380">
        <v>0</v>
      </c>
      <c r="BD1380">
        <v>0</v>
      </c>
      <c r="BG1380">
        <v>0</v>
      </c>
      <c r="BJ1380">
        <v>0</v>
      </c>
      <c r="BM1380">
        <v>0</v>
      </c>
      <c r="BP1380">
        <v>0</v>
      </c>
      <c r="BQ1380" s="48" t="s">
        <v>6690</v>
      </c>
      <c r="BS1380" s="48" t="s">
        <v>7702</v>
      </c>
      <c r="BX1380" s="48">
        <v>0</v>
      </c>
      <c r="BY1380" s="48">
        <v>15</v>
      </c>
      <c r="BZ1380" s="48">
        <v>0</v>
      </c>
      <c r="CA1380" s="48">
        <v>0</v>
      </c>
      <c r="CB1380" s="49"/>
    </row>
    <row r="1381" spans="1:80" x14ac:dyDescent="0.25">
      <c r="A1381">
        <v>10001</v>
      </c>
      <c r="B1381" s="48" t="s">
        <v>6781</v>
      </c>
      <c r="C1381" s="48" t="s">
        <v>6782</v>
      </c>
      <c r="D1381" t="s">
        <v>6783</v>
      </c>
      <c r="E1381" s="48" t="s">
        <v>10</v>
      </c>
      <c r="F1381" s="48">
        <v>1.18</v>
      </c>
      <c r="G1381" s="48">
        <v>0</v>
      </c>
      <c r="H1381" s="48">
        <v>1.18</v>
      </c>
      <c r="I1381" s="48">
        <v>1.18</v>
      </c>
      <c r="J1381" s="48">
        <v>1</v>
      </c>
      <c r="K1381" s="48">
        <v>1.18</v>
      </c>
      <c r="L1381" s="48">
        <v>1</v>
      </c>
      <c r="M1381" s="48">
        <v>1.18</v>
      </c>
      <c r="N1381" s="48">
        <v>1</v>
      </c>
      <c r="O1381">
        <v>1</v>
      </c>
      <c r="P1381" s="48">
        <v>0</v>
      </c>
      <c r="Q1381" s="49">
        <v>43104</v>
      </c>
      <c r="R1381" t="s">
        <v>1081</v>
      </c>
      <c r="S1381" t="s">
        <v>6773</v>
      </c>
      <c r="T1381" t="s">
        <v>6774</v>
      </c>
      <c r="U1381" s="48" t="s">
        <v>6690</v>
      </c>
      <c r="V1381" s="47"/>
      <c r="AB1381">
        <v>0</v>
      </c>
      <c r="AD1381">
        <v>0</v>
      </c>
      <c r="AF1381">
        <v>0</v>
      </c>
      <c r="AG1381">
        <v>0</v>
      </c>
      <c r="AH1381">
        <v>0</v>
      </c>
      <c r="AI1381">
        <v>0</v>
      </c>
      <c r="AJ1381">
        <v>0</v>
      </c>
      <c r="AK1381">
        <v>0</v>
      </c>
      <c r="AM1381">
        <v>0</v>
      </c>
      <c r="AN1381">
        <v>1</v>
      </c>
      <c r="AO1381">
        <v>1</v>
      </c>
      <c r="AP1381">
        <v>0</v>
      </c>
      <c r="AQ1381">
        <v>0</v>
      </c>
      <c r="AR1381">
        <v>0</v>
      </c>
      <c r="AS1381">
        <v>0</v>
      </c>
      <c r="AT1381">
        <v>0</v>
      </c>
      <c r="AU1381">
        <v>0</v>
      </c>
      <c r="AV1381">
        <v>0</v>
      </c>
      <c r="BA1381">
        <v>0</v>
      </c>
      <c r="BD1381">
        <v>0</v>
      </c>
      <c r="BG1381">
        <v>0</v>
      </c>
      <c r="BJ1381">
        <v>0</v>
      </c>
      <c r="BM1381">
        <v>0</v>
      </c>
      <c r="BP1381">
        <v>0</v>
      </c>
      <c r="BQ1381" s="48" t="s">
        <v>6690</v>
      </c>
      <c r="BX1381" s="48">
        <v>0</v>
      </c>
      <c r="BY1381" s="48">
        <v>15</v>
      </c>
      <c r="BZ1381" s="48">
        <v>0</v>
      </c>
      <c r="CA1381" s="48">
        <v>0</v>
      </c>
      <c r="CB1381" s="49"/>
    </row>
    <row r="1382" spans="1:80" x14ac:dyDescent="0.25">
      <c r="A1382">
        <v>10001</v>
      </c>
      <c r="B1382" s="48" t="s">
        <v>6784</v>
      </c>
      <c r="C1382" s="48" t="s">
        <v>6785</v>
      </c>
      <c r="D1382" t="s">
        <v>6786</v>
      </c>
      <c r="E1382" s="48" t="s">
        <v>10</v>
      </c>
      <c r="F1382" s="48">
        <v>1.25</v>
      </c>
      <c r="G1382" s="48">
        <v>0</v>
      </c>
      <c r="H1382" s="48">
        <v>1.25</v>
      </c>
      <c r="I1382" s="48">
        <v>1.25</v>
      </c>
      <c r="J1382" s="48">
        <v>1</v>
      </c>
      <c r="K1382" s="48">
        <v>1.25</v>
      </c>
      <c r="L1382" s="48">
        <v>1</v>
      </c>
      <c r="M1382" s="48">
        <v>1.25</v>
      </c>
      <c r="N1382" s="48">
        <v>1</v>
      </c>
      <c r="O1382">
        <v>1</v>
      </c>
      <c r="P1382" s="48">
        <v>0</v>
      </c>
      <c r="Q1382" s="49">
        <v>43104</v>
      </c>
      <c r="R1382" t="s">
        <v>1081</v>
      </c>
      <c r="S1382" t="s">
        <v>6773</v>
      </c>
      <c r="T1382" t="s">
        <v>6774</v>
      </c>
      <c r="U1382" s="48" t="s">
        <v>6690</v>
      </c>
      <c r="V1382" s="47"/>
      <c r="AB1382">
        <v>0</v>
      </c>
      <c r="AD1382">
        <v>0</v>
      </c>
      <c r="AF1382">
        <v>0</v>
      </c>
      <c r="AG1382">
        <v>0</v>
      </c>
      <c r="AH1382">
        <v>0</v>
      </c>
      <c r="AI1382">
        <v>0</v>
      </c>
      <c r="AJ1382">
        <v>0</v>
      </c>
      <c r="AK1382">
        <v>0</v>
      </c>
      <c r="AM1382">
        <v>0</v>
      </c>
      <c r="AN1382">
        <v>1</v>
      </c>
      <c r="AO1382">
        <v>1</v>
      </c>
      <c r="AP1382">
        <v>0</v>
      </c>
      <c r="AQ1382">
        <v>0</v>
      </c>
      <c r="AR1382">
        <v>0</v>
      </c>
      <c r="AS1382">
        <v>0</v>
      </c>
      <c r="AT1382">
        <v>0</v>
      </c>
      <c r="AU1382">
        <v>0</v>
      </c>
      <c r="AV1382">
        <v>0</v>
      </c>
      <c r="BA1382">
        <v>0</v>
      </c>
      <c r="BD1382">
        <v>0</v>
      </c>
      <c r="BG1382">
        <v>0</v>
      </c>
      <c r="BJ1382">
        <v>0</v>
      </c>
      <c r="BM1382">
        <v>0</v>
      </c>
      <c r="BP1382">
        <v>0</v>
      </c>
      <c r="BQ1382" s="48" t="s">
        <v>6690</v>
      </c>
      <c r="BX1382" s="48">
        <v>0</v>
      </c>
      <c r="BY1382" s="48">
        <v>15</v>
      </c>
      <c r="BZ1382" s="48">
        <v>0</v>
      </c>
      <c r="CA1382" s="48">
        <v>0</v>
      </c>
      <c r="CB1382" s="49"/>
    </row>
    <row r="1383" spans="1:80" x14ac:dyDescent="0.25">
      <c r="A1383">
        <v>10001</v>
      </c>
      <c r="B1383" s="48" t="s">
        <v>6787</v>
      </c>
      <c r="C1383" s="48" t="s">
        <v>6788</v>
      </c>
      <c r="D1383" t="s">
        <v>6789</v>
      </c>
      <c r="E1383" s="48" t="s">
        <v>10</v>
      </c>
      <c r="F1383" s="48">
        <v>1.4</v>
      </c>
      <c r="G1383" s="48">
        <v>0</v>
      </c>
      <c r="H1383" s="48">
        <v>1.4</v>
      </c>
      <c r="I1383" s="48">
        <v>1.4</v>
      </c>
      <c r="J1383" s="48">
        <v>1</v>
      </c>
      <c r="K1383" s="48">
        <v>1.4</v>
      </c>
      <c r="L1383" s="48">
        <v>1</v>
      </c>
      <c r="M1383" s="48">
        <v>1.4</v>
      </c>
      <c r="N1383" s="48">
        <v>1</v>
      </c>
      <c r="O1383">
        <v>1</v>
      </c>
      <c r="P1383" s="48">
        <v>0</v>
      </c>
      <c r="Q1383" s="49">
        <v>43104</v>
      </c>
      <c r="R1383" t="s">
        <v>1081</v>
      </c>
      <c r="S1383" t="s">
        <v>6773</v>
      </c>
      <c r="T1383" t="s">
        <v>6774</v>
      </c>
      <c r="U1383" s="48" t="s">
        <v>6690</v>
      </c>
      <c r="V1383" s="47"/>
      <c r="AB1383">
        <v>0</v>
      </c>
      <c r="AD1383">
        <v>0</v>
      </c>
      <c r="AF1383">
        <v>0</v>
      </c>
      <c r="AG1383">
        <v>0</v>
      </c>
      <c r="AH1383">
        <v>0</v>
      </c>
      <c r="AI1383">
        <v>0</v>
      </c>
      <c r="AJ1383">
        <v>0</v>
      </c>
      <c r="AK1383">
        <v>0</v>
      </c>
      <c r="AM1383">
        <v>0</v>
      </c>
      <c r="AN1383">
        <v>1</v>
      </c>
      <c r="AO1383">
        <v>1</v>
      </c>
      <c r="AP1383">
        <v>0</v>
      </c>
      <c r="AQ1383">
        <v>0</v>
      </c>
      <c r="AR1383">
        <v>0</v>
      </c>
      <c r="AS1383">
        <v>0</v>
      </c>
      <c r="AT1383">
        <v>0</v>
      </c>
      <c r="AU1383">
        <v>0</v>
      </c>
      <c r="AV1383">
        <v>0</v>
      </c>
      <c r="BA1383">
        <v>0</v>
      </c>
      <c r="BD1383">
        <v>0</v>
      </c>
      <c r="BG1383">
        <v>0</v>
      </c>
      <c r="BJ1383">
        <v>0</v>
      </c>
      <c r="BM1383">
        <v>0</v>
      </c>
      <c r="BP1383">
        <v>0</v>
      </c>
      <c r="BQ1383" s="48" t="s">
        <v>6690</v>
      </c>
      <c r="BX1383" s="48">
        <v>0</v>
      </c>
      <c r="BY1383" s="48">
        <v>15</v>
      </c>
      <c r="BZ1383" s="48">
        <v>0</v>
      </c>
      <c r="CA1383" s="48">
        <v>0</v>
      </c>
      <c r="CB1383" s="49">
        <v>0</v>
      </c>
    </row>
    <row r="1384" spans="1:80" x14ac:dyDescent="0.25">
      <c r="A1384">
        <v>10001</v>
      </c>
      <c r="B1384" s="48" t="s">
        <v>6793</v>
      </c>
      <c r="C1384" s="48" t="s">
        <v>6794</v>
      </c>
      <c r="D1384" t="s">
        <v>6795</v>
      </c>
      <c r="E1384" s="48" t="s">
        <v>10</v>
      </c>
      <c r="F1384" s="48">
        <v>1.4</v>
      </c>
      <c r="G1384" s="48">
        <v>0</v>
      </c>
      <c r="H1384" s="48">
        <v>1.4</v>
      </c>
      <c r="I1384" s="48">
        <v>1.4</v>
      </c>
      <c r="J1384" s="48">
        <v>1</v>
      </c>
      <c r="K1384" s="48">
        <v>1.4</v>
      </c>
      <c r="L1384" s="48">
        <v>1</v>
      </c>
      <c r="M1384" s="48">
        <v>1.4</v>
      </c>
      <c r="N1384" s="48">
        <v>1</v>
      </c>
      <c r="O1384">
        <v>1</v>
      </c>
      <c r="P1384" s="48">
        <v>0</v>
      </c>
      <c r="Q1384" s="49">
        <v>43088</v>
      </c>
      <c r="R1384" t="s">
        <v>1081</v>
      </c>
      <c r="S1384" t="s">
        <v>6773</v>
      </c>
      <c r="T1384" t="s">
        <v>6774</v>
      </c>
      <c r="U1384" s="48" t="s">
        <v>6690</v>
      </c>
      <c r="V1384" s="47"/>
      <c r="AB1384">
        <v>0</v>
      </c>
      <c r="AD1384">
        <v>0</v>
      </c>
      <c r="AF1384">
        <v>0</v>
      </c>
      <c r="AG1384">
        <v>0</v>
      </c>
      <c r="AH1384">
        <v>0</v>
      </c>
      <c r="AI1384">
        <v>0</v>
      </c>
      <c r="AJ1384">
        <v>0</v>
      </c>
      <c r="AK1384">
        <v>0</v>
      </c>
      <c r="AM1384">
        <v>0</v>
      </c>
      <c r="AN1384">
        <v>1</v>
      </c>
      <c r="AO1384">
        <v>1</v>
      </c>
      <c r="AP1384">
        <v>0</v>
      </c>
      <c r="AQ1384">
        <v>0</v>
      </c>
      <c r="AR1384">
        <v>0</v>
      </c>
      <c r="AS1384">
        <v>0</v>
      </c>
      <c r="AT1384">
        <v>0</v>
      </c>
      <c r="AU1384">
        <v>0</v>
      </c>
      <c r="AV1384">
        <v>0</v>
      </c>
      <c r="BA1384">
        <v>0</v>
      </c>
      <c r="BD1384">
        <v>0</v>
      </c>
      <c r="BG1384">
        <v>0</v>
      </c>
      <c r="BJ1384">
        <v>0</v>
      </c>
      <c r="BM1384">
        <v>0</v>
      </c>
      <c r="BP1384">
        <v>0</v>
      </c>
      <c r="BQ1384" s="48" t="s">
        <v>6690</v>
      </c>
      <c r="BX1384" s="48">
        <v>0</v>
      </c>
      <c r="BY1384" s="48">
        <v>15</v>
      </c>
      <c r="BZ1384" s="48">
        <v>0</v>
      </c>
      <c r="CA1384" s="48">
        <v>0</v>
      </c>
      <c r="CB1384" s="49"/>
    </row>
    <row r="1385" spans="1:80" x14ac:dyDescent="0.25">
      <c r="A1385">
        <v>10001</v>
      </c>
      <c r="B1385" s="48" t="s">
        <v>6828</v>
      </c>
      <c r="C1385" s="48" t="s">
        <v>6829</v>
      </c>
      <c r="D1385" t="s">
        <v>6830</v>
      </c>
      <c r="E1385" s="48" t="s">
        <v>14</v>
      </c>
      <c r="F1385" s="48">
        <v>0</v>
      </c>
      <c r="G1385" s="48">
        <v>0</v>
      </c>
      <c r="H1385" s="48">
        <v>0</v>
      </c>
      <c r="I1385" s="48">
        <v>0</v>
      </c>
      <c r="J1385" s="48">
        <v>0</v>
      </c>
      <c r="K1385" s="48">
        <v>0</v>
      </c>
      <c r="L1385" s="48">
        <v>1</v>
      </c>
      <c r="M1385" s="48">
        <v>0</v>
      </c>
      <c r="N1385" s="48">
        <v>1</v>
      </c>
      <c r="O1385">
        <v>1</v>
      </c>
      <c r="P1385" s="48">
        <v>0</v>
      </c>
      <c r="Q1385" s="49">
        <v>39562</v>
      </c>
      <c r="S1385" t="s">
        <v>6773</v>
      </c>
      <c r="T1385" t="s">
        <v>6774</v>
      </c>
      <c r="U1385" s="48" t="s">
        <v>702</v>
      </c>
      <c r="V1385" s="47"/>
      <c r="AB1385">
        <v>0</v>
      </c>
      <c r="AD1385">
        <v>0</v>
      </c>
      <c r="AF1385">
        <v>0</v>
      </c>
      <c r="AG1385">
        <v>0</v>
      </c>
      <c r="AH1385">
        <v>0</v>
      </c>
      <c r="AI1385">
        <v>0</v>
      </c>
      <c r="AJ1385">
        <v>0</v>
      </c>
      <c r="AK1385">
        <v>0</v>
      </c>
      <c r="AM1385">
        <v>0</v>
      </c>
      <c r="AN1385">
        <v>1</v>
      </c>
      <c r="AO1385">
        <v>1</v>
      </c>
      <c r="AP1385">
        <v>0</v>
      </c>
      <c r="AQ1385">
        <v>0</v>
      </c>
      <c r="AR1385">
        <v>0</v>
      </c>
      <c r="AS1385">
        <v>0</v>
      </c>
      <c r="AT1385">
        <v>0</v>
      </c>
      <c r="AU1385">
        <v>0</v>
      </c>
      <c r="AV1385">
        <v>0</v>
      </c>
      <c r="BA1385">
        <v>0</v>
      </c>
      <c r="BD1385">
        <v>0</v>
      </c>
      <c r="BG1385">
        <v>0</v>
      </c>
      <c r="BJ1385">
        <v>0</v>
      </c>
      <c r="BM1385">
        <v>0</v>
      </c>
      <c r="BP1385">
        <v>0</v>
      </c>
      <c r="BQ1385" s="48" t="s">
        <v>702</v>
      </c>
      <c r="BR1385" s="48" t="s">
        <v>6831</v>
      </c>
      <c r="BX1385" s="48">
        <v>0</v>
      </c>
      <c r="BY1385" s="48">
        <v>15</v>
      </c>
      <c r="BZ1385" s="48">
        <v>0</v>
      </c>
      <c r="CA1385" s="48">
        <v>0</v>
      </c>
      <c r="CB1385" s="49"/>
    </row>
    <row r="1386" spans="1:80" x14ac:dyDescent="0.25">
      <c r="A1386">
        <v>10001</v>
      </c>
      <c r="B1386" s="48" t="s">
        <v>6799</v>
      </c>
      <c r="C1386" s="48" t="s">
        <v>6800</v>
      </c>
      <c r="D1386" t="s">
        <v>6801</v>
      </c>
      <c r="E1386" s="48" t="s">
        <v>10</v>
      </c>
      <c r="F1386" s="48">
        <v>1.2</v>
      </c>
      <c r="G1386" s="48">
        <v>0</v>
      </c>
      <c r="H1386" s="48">
        <v>1.2</v>
      </c>
      <c r="I1386" s="48">
        <v>1.2</v>
      </c>
      <c r="J1386" s="48">
        <v>1</v>
      </c>
      <c r="K1386" s="48">
        <v>1.2</v>
      </c>
      <c r="L1386" s="48">
        <v>1</v>
      </c>
      <c r="M1386" s="48">
        <v>1.2</v>
      </c>
      <c r="N1386" s="48">
        <v>1</v>
      </c>
      <c r="O1386">
        <v>1</v>
      </c>
      <c r="P1386" s="48">
        <v>0</v>
      </c>
      <c r="Q1386" s="49">
        <v>43104</v>
      </c>
      <c r="R1386" t="s">
        <v>1081</v>
      </c>
      <c r="S1386" t="s">
        <v>6773</v>
      </c>
      <c r="T1386" t="s">
        <v>6774</v>
      </c>
      <c r="U1386" s="48" t="s">
        <v>6690</v>
      </c>
      <c r="V1386" s="47"/>
      <c r="AB1386">
        <v>0</v>
      </c>
      <c r="AD1386">
        <v>0</v>
      </c>
      <c r="AF1386">
        <v>0</v>
      </c>
      <c r="AG1386">
        <v>0</v>
      </c>
      <c r="AH1386">
        <v>0</v>
      </c>
      <c r="AI1386">
        <v>0</v>
      </c>
      <c r="AJ1386">
        <v>0</v>
      </c>
      <c r="AK1386">
        <v>0</v>
      </c>
      <c r="AM1386">
        <v>0</v>
      </c>
      <c r="AN1386">
        <v>1</v>
      </c>
      <c r="AO1386">
        <v>1</v>
      </c>
      <c r="AP1386">
        <v>0</v>
      </c>
      <c r="AQ1386">
        <v>0</v>
      </c>
      <c r="AR1386">
        <v>0</v>
      </c>
      <c r="AS1386">
        <v>0</v>
      </c>
      <c r="AT1386">
        <v>0</v>
      </c>
      <c r="AU1386">
        <v>0</v>
      </c>
      <c r="AV1386">
        <v>0</v>
      </c>
      <c r="BA1386">
        <v>0</v>
      </c>
      <c r="BD1386">
        <v>0</v>
      </c>
      <c r="BG1386">
        <v>0</v>
      </c>
      <c r="BJ1386">
        <v>0</v>
      </c>
      <c r="BM1386">
        <v>0</v>
      </c>
      <c r="BP1386">
        <v>0</v>
      </c>
      <c r="BQ1386" s="48" t="s">
        <v>6690</v>
      </c>
      <c r="BX1386" s="48">
        <v>0</v>
      </c>
      <c r="BY1386" s="48">
        <v>15</v>
      </c>
      <c r="BZ1386" s="48">
        <v>0</v>
      </c>
      <c r="CA1386" s="48">
        <v>0</v>
      </c>
      <c r="CB1386" s="49"/>
    </row>
    <row r="1387" spans="1:80" x14ac:dyDescent="0.25">
      <c r="A1387">
        <v>10001</v>
      </c>
      <c r="B1387" s="48" t="s">
        <v>6802</v>
      </c>
      <c r="C1387" s="48" t="s">
        <v>6803</v>
      </c>
      <c r="D1387" t="s">
        <v>6804</v>
      </c>
      <c r="E1387" s="48" t="s">
        <v>10</v>
      </c>
      <c r="F1387" s="48">
        <v>1.23</v>
      </c>
      <c r="G1387" s="48">
        <v>0</v>
      </c>
      <c r="H1387" s="48">
        <v>1.23</v>
      </c>
      <c r="I1387" s="48">
        <v>1.23</v>
      </c>
      <c r="J1387" s="48">
        <v>1</v>
      </c>
      <c r="K1387" s="48">
        <v>1.23</v>
      </c>
      <c r="L1387" s="48">
        <v>1</v>
      </c>
      <c r="M1387" s="48">
        <v>1.23</v>
      </c>
      <c r="N1387" s="48">
        <v>1</v>
      </c>
      <c r="O1387">
        <v>1</v>
      </c>
      <c r="P1387" s="48">
        <v>0</v>
      </c>
      <c r="Q1387" s="49">
        <v>42741</v>
      </c>
      <c r="R1387" t="s">
        <v>1081</v>
      </c>
      <c r="S1387" t="s">
        <v>6773</v>
      </c>
      <c r="T1387" t="s">
        <v>6774</v>
      </c>
      <c r="U1387" s="48" t="s">
        <v>6690</v>
      </c>
      <c r="V1387" s="47"/>
      <c r="AB1387">
        <v>0</v>
      </c>
      <c r="AD1387">
        <v>0</v>
      </c>
      <c r="AF1387">
        <v>0</v>
      </c>
      <c r="AG1387">
        <v>0</v>
      </c>
      <c r="AH1387">
        <v>0</v>
      </c>
      <c r="AI1387">
        <v>0</v>
      </c>
      <c r="AJ1387">
        <v>0</v>
      </c>
      <c r="AK1387">
        <v>0</v>
      </c>
      <c r="AM1387">
        <v>0</v>
      </c>
      <c r="AN1387">
        <v>1</v>
      </c>
      <c r="AO1387">
        <v>1</v>
      </c>
      <c r="AP1387">
        <v>0</v>
      </c>
      <c r="AQ1387">
        <v>0</v>
      </c>
      <c r="AR1387">
        <v>0</v>
      </c>
      <c r="AS1387">
        <v>0</v>
      </c>
      <c r="AT1387">
        <v>0</v>
      </c>
      <c r="AU1387">
        <v>0</v>
      </c>
      <c r="AV1387">
        <v>0</v>
      </c>
      <c r="BA1387">
        <v>0</v>
      </c>
      <c r="BD1387">
        <v>0</v>
      </c>
      <c r="BG1387">
        <v>0</v>
      </c>
      <c r="BJ1387">
        <v>0</v>
      </c>
      <c r="BM1387">
        <v>0</v>
      </c>
      <c r="BP1387">
        <v>0</v>
      </c>
      <c r="BQ1387" s="48" t="s">
        <v>6690</v>
      </c>
      <c r="BX1387" s="48">
        <v>0</v>
      </c>
      <c r="BY1387" s="48">
        <v>15</v>
      </c>
      <c r="BZ1387" s="48">
        <v>0</v>
      </c>
      <c r="CA1387" s="48">
        <v>0</v>
      </c>
      <c r="CB1387" s="49"/>
    </row>
    <row r="1388" spans="1:80" x14ac:dyDescent="0.25">
      <c r="A1388">
        <v>10001</v>
      </c>
      <c r="B1388" s="48" t="s">
        <v>6805</v>
      </c>
      <c r="C1388" s="48" t="s">
        <v>6806</v>
      </c>
      <c r="D1388" t="s">
        <v>6807</v>
      </c>
      <c r="E1388" s="48" t="s">
        <v>10</v>
      </c>
      <c r="F1388" s="48">
        <v>1.2</v>
      </c>
      <c r="G1388" s="48">
        <v>0</v>
      </c>
      <c r="H1388" s="48">
        <v>1.2</v>
      </c>
      <c r="I1388" s="48">
        <v>1.2</v>
      </c>
      <c r="J1388" s="48">
        <v>1</v>
      </c>
      <c r="K1388" s="48">
        <v>1.2</v>
      </c>
      <c r="L1388" s="48">
        <v>1</v>
      </c>
      <c r="M1388" s="48">
        <v>1.2</v>
      </c>
      <c r="N1388" s="48">
        <v>1</v>
      </c>
      <c r="O1388">
        <v>1</v>
      </c>
      <c r="P1388" s="48">
        <v>0</v>
      </c>
      <c r="Q1388" s="49">
        <v>43104</v>
      </c>
      <c r="R1388" t="s">
        <v>1081</v>
      </c>
      <c r="S1388" t="s">
        <v>6773</v>
      </c>
      <c r="T1388" t="s">
        <v>6774</v>
      </c>
      <c r="U1388" s="48" t="s">
        <v>6690</v>
      </c>
      <c r="V1388" s="47"/>
      <c r="AB1388">
        <v>0</v>
      </c>
      <c r="AD1388">
        <v>0</v>
      </c>
      <c r="AF1388">
        <v>0</v>
      </c>
      <c r="AG1388">
        <v>0</v>
      </c>
      <c r="AH1388">
        <v>0</v>
      </c>
      <c r="AI1388">
        <v>0</v>
      </c>
      <c r="AJ1388">
        <v>0</v>
      </c>
      <c r="AK1388">
        <v>0</v>
      </c>
      <c r="AM1388">
        <v>0</v>
      </c>
      <c r="AN1388">
        <v>1</v>
      </c>
      <c r="AO1388">
        <v>1</v>
      </c>
      <c r="AP1388">
        <v>0</v>
      </c>
      <c r="AQ1388">
        <v>0</v>
      </c>
      <c r="AR1388">
        <v>0</v>
      </c>
      <c r="AS1388">
        <v>0</v>
      </c>
      <c r="AT1388">
        <v>0</v>
      </c>
      <c r="AU1388">
        <v>0</v>
      </c>
      <c r="AV1388">
        <v>0</v>
      </c>
      <c r="BA1388">
        <v>0</v>
      </c>
      <c r="BD1388">
        <v>0</v>
      </c>
      <c r="BG1388">
        <v>0</v>
      </c>
      <c r="BJ1388">
        <v>0</v>
      </c>
      <c r="BM1388">
        <v>0</v>
      </c>
      <c r="BP1388">
        <v>0</v>
      </c>
      <c r="BQ1388" s="48" t="s">
        <v>6690</v>
      </c>
      <c r="BX1388" s="48">
        <v>0</v>
      </c>
      <c r="BY1388" s="48">
        <v>15</v>
      </c>
      <c r="BZ1388" s="48">
        <v>0</v>
      </c>
      <c r="CA1388" s="48">
        <v>0</v>
      </c>
      <c r="CB1388" s="49"/>
    </row>
    <row r="1389" spans="1:80" x14ac:dyDescent="0.25">
      <c r="A1389">
        <v>10001</v>
      </c>
      <c r="B1389" s="48" t="s">
        <v>6811</v>
      </c>
      <c r="C1389" s="48" t="s">
        <v>6812</v>
      </c>
      <c r="D1389" t="s">
        <v>6813</v>
      </c>
      <c r="E1389" s="48" t="s">
        <v>10</v>
      </c>
      <c r="F1389" s="48">
        <v>1.2</v>
      </c>
      <c r="G1389" s="48">
        <v>0</v>
      </c>
      <c r="H1389" s="48">
        <v>1.2</v>
      </c>
      <c r="I1389" s="48">
        <v>1.2</v>
      </c>
      <c r="J1389" s="48">
        <v>1</v>
      </c>
      <c r="K1389" s="48">
        <v>1.2</v>
      </c>
      <c r="L1389" s="48">
        <v>1</v>
      </c>
      <c r="M1389" s="48">
        <v>1.2</v>
      </c>
      <c r="N1389" s="48">
        <v>1</v>
      </c>
      <c r="O1389">
        <v>1</v>
      </c>
      <c r="P1389" s="48">
        <v>0</v>
      </c>
      <c r="Q1389" s="49">
        <v>43104</v>
      </c>
      <c r="R1389" t="s">
        <v>1081</v>
      </c>
      <c r="S1389" t="s">
        <v>6773</v>
      </c>
      <c r="T1389" t="s">
        <v>6774</v>
      </c>
      <c r="U1389" s="48" t="s">
        <v>6690</v>
      </c>
      <c r="V1389" s="47"/>
      <c r="AB1389">
        <v>0</v>
      </c>
      <c r="AD1389">
        <v>0</v>
      </c>
      <c r="AF1389">
        <v>0</v>
      </c>
      <c r="AG1389">
        <v>0</v>
      </c>
      <c r="AH1389">
        <v>0</v>
      </c>
      <c r="AI1389">
        <v>0</v>
      </c>
      <c r="AJ1389">
        <v>0</v>
      </c>
      <c r="AK1389">
        <v>0</v>
      </c>
      <c r="AM1389">
        <v>0</v>
      </c>
      <c r="AN1389">
        <v>1</v>
      </c>
      <c r="AO1389">
        <v>1</v>
      </c>
      <c r="AP1389">
        <v>0</v>
      </c>
      <c r="AQ1389">
        <v>0</v>
      </c>
      <c r="AR1389">
        <v>0</v>
      </c>
      <c r="AS1389">
        <v>0</v>
      </c>
      <c r="AT1389">
        <v>0</v>
      </c>
      <c r="AU1389">
        <v>0</v>
      </c>
      <c r="AV1389">
        <v>0</v>
      </c>
      <c r="BA1389">
        <v>0</v>
      </c>
      <c r="BD1389">
        <v>0</v>
      </c>
      <c r="BG1389">
        <v>0</v>
      </c>
      <c r="BJ1389">
        <v>0</v>
      </c>
      <c r="BM1389">
        <v>0</v>
      </c>
      <c r="BP1389">
        <v>0</v>
      </c>
      <c r="BQ1389" s="48" t="s">
        <v>6690</v>
      </c>
      <c r="BX1389" s="48">
        <v>0</v>
      </c>
      <c r="BY1389" s="48">
        <v>15</v>
      </c>
      <c r="BZ1389" s="48">
        <v>0</v>
      </c>
      <c r="CA1389" s="48">
        <v>0</v>
      </c>
      <c r="CB1389" s="49"/>
    </row>
    <row r="1390" spans="1:80" x14ac:dyDescent="0.25">
      <c r="A1390">
        <v>10001</v>
      </c>
      <c r="B1390" s="48" t="s">
        <v>6817</v>
      </c>
      <c r="C1390" s="48" t="s">
        <v>6818</v>
      </c>
      <c r="D1390" t="s">
        <v>6819</v>
      </c>
      <c r="E1390" s="48" t="s">
        <v>10</v>
      </c>
      <c r="F1390" s="48">
        <v>1.2</v>
      </c>
      <c r="G1390" s="48">
        <v>0</v>
      </c>
      <c r="H1390" s="48">
        <v>1.2</v>
      </c>
      <c r="I1390" s="48">
        <v>1.2</v>
      </c>
      <c r="J1390" s="48">
        <v>1</v>
      </c>
      <c r="K1390" s="48">
        <v>1.2</v>
      </c>
      <c r="L1390" s="48">
        <v>1</v>
      </c>
      <c r="M1390" s="48">
        <v>1.2</v>
      </c>
      <c r="N1390" s="48">
        <v>1</v>
      </c>
      <c r="O1390">
        <v>1</v>
      </c>
      <c r="P1390" s="48">
        <v>0</v>
      </c>
      <c r="Q1390" s="49">
        <v>43067</v>
      </c>
      <c r="R1390" t="s">
        <v>1081</v>
      </c>
      <c r="S1390" t="s">
        <v>6773</v>
      </c>
      <c r="T1390" t="s">
        <v>6774</v>
      </c>
      <c r="U1390" s="48" t="s">
        <v>6690</v>
      </c>
      <c r="V1390" s="47"/>
      <c r="AB1390">
        <v>0</v>
      </c>
      <c r="AD1390">
        <v>0</v>
      </c>
      <c r="AF1390">
        <v>0</v>
      </c>
      <c r="AG1390">
        <v>0</v>
      </c>
      <c r="AH1390">
        <v>0</v>
      </c>
      <c r="AI1390">
        <v>0</v>
      </c>
      <c r="AJ1390">
        <v>0</v>
      </c>
      <c r="AK1390">
        <v>0</v>
      </c>
      <c r="AM1390">
        <v>0</v>
      </c>
      <c r="AN1390">
        <v>1</v>
      </c>
      <c r="AO1390">
        <v>1</v>
      </c>
      <c r="AP1390">
        <v>0</v>
      </c>
      <c r="AQ1390">
        <v>0</v>
      </c>
      <c r="AR1390">
        <v>0</v>
      </c>
      <c r="AS1390">
        <v>0</v>
      </c>
      <c r="AT1390">
        <v>0</v>
      </c>
      <c r="AU1390">
        <v>0</v>
      </c>
      <c r="AV1390">
        <v>0</v>
      </c>
      <c r="BA1390">
        <v>0</v>
      </c>
      <c r="BD1390">
        <v>0</v>
      </c>
      <c r="BG1390">
        <v>0</v>
      </c>
      <c r="BJ1390">
        <v>0</v>
      </c>
      <c r="BM1390">
        <v>0</v>
      </c>
      <c r="BP1390">
        <v>0</v>
      </c>
      <c r="BQ1390" s="48" t="s">
        <v>6690</v>
      </c>
      <c r="BX1390" s="48">
        <v>0</v>
      </c>
      <c r="BY1390" s="48">
        <v>15</v>
      </c>
      <c r="BZ1390" s="48">
        <v>0</v>
      </c>
      <c r="CA1390" s="48">
        <v>0</v>
      </c>
      <c r="CB1390" s="49"/>
    </row>
    <row r="1391" spans="1:80" x14ac:dyDescent="0.25">
      <c r="A1391">
        <v>10001</v>
      </c>
      <c r="B1391" s="48" t="s">
        <v>6820</v>
      </c>
      <c r="C1391" s="48" t="s">
        <v>6821</v>
      </c>
      <c r="D1391" t="s">
        <v>6822</v>
      </c>
      <c r="E1391" s="48" t="s">
        <v>10</v>
      </c>
      <c r="F1391" s="48">
        <v>1.4</v>
      </c>
      <c r="G1391" s="48">
        <v>0</v>
      </c>
      <c r="H1391" s="48">
        <v>1.4</v>
      </c>
      <c r="I1391" s="48">
        <v>1.4</v>
      </c>
      <c r="J1391" s="48">
        <v>1</v>
      </c>
      <c r="K1391" s="48">
        <v>1.4</v>
      </c>
      <c r="L1391" s="48">
        <v>1</v>
      </c>
      <c r="M1391" s="48">
        <v>1.4</v>
      </c>
      <c r="N1391" s="48">
        <v>1</v>
      </c>
      <c r="O1391">
        <v>1</v>
      </c>
      <c r="P1391" s="48">
        <v>0</v>
      </c>
      <c r="Q1391" s="49">
        <v>42920</v>
      </c>
      <c r="R1391" t="s">
        <v>1081</v>
      </c>
      <c r="S1391" t="s">
        <v>6773</v>
      </c>
      <c r="T1391" t="s">
        <v>6774</v>
      </c>
      <c r="U1391" s="48" t="s">
        <v>6690</v>
      </c>
      <c r="V1391" s="47"/>
      <c r="AB1391">
        <v>0</v>
      </c>
      <c r="AD1391">
        <v>0</v>
      </c>
      <c r="AF1391">
        <v>0</v>
      </c>
      <c r="AG1391">
        <v>0</v>
      </c>
      <c r="AH1391">
        <v>0</v>
      </c>
      <c r="AI1391">
        <v>0</v>
      </c>
      <c r="AJ1391">
        <v>0</v>
      </c>
      <c r="AK1391">
        <v>0</v>
      </c>
      <c r="AM1391">
        <v>0</v>
      </c>
      <c r="AN1391">
        <v>1</v>
      </c>
      <c r="AO1391">
        <v>1</v>
      </c>
      <c r="AP1391">
        <v>0</v>
      </c>
      <c r="AQ1391">
        <v>0</v>
      </c>
      <c r="AR1391">
        <v>0</v>
      </c>
      <c r="AS1391">
        <v>0</v>
      </c>
      <c r="AT1391">
        <v>0</v>
      </c>
      <c r="AU1391">
        <v>0</v>
      </c>
      <c r="AV1391">
        <v>0</v>
      </c>
      <c r="BA1391">
        <v>0</v>
      </c>
      <c r="BD1391">
        <v>0</v>
      </c>
      <c r="BG1391">
        <v>0</v>
      </c>
      <c r="BJ1391">
        <v>0</v>
      </c>
      <c r="BM1391">
        <v>0</v>
      </c>
      <c r="BP1391">
        <v>0</v>
      </c>
      <c r="BQ1391" s="48" t="s">
        <v>6690</v>
      </c>
      <c r="BX1391" s="48">
        <v>0</v>
      </c>
      <c r="BY1391" s="48">
        <v>15</v>
      </c>
      <c r="BZ1391" s="48">
        <v>0</v>
      </c>
      <c r="CA1391" s="48">
        <v>0</v>
      </c>
      <c r="CB1391" s="49"/>
    </row>
    <row r="1392" spans="1:80" x14ac:dyDescent="0.25">
      <c r="A1392">
        <v>10001</v>
      </c>
      <c r="B1392" s="48" t="s">
        <v>6823</v>
      </c>
      <c r="C1392" s="48" t="s">
        <v>6824</v>
      </c>
      <c r="D1392" t="s">
        <v>6825</v>
      </c>
      <c r="E1392" s="48" t="s">
        <v>10</v>
      </c>
      <c r="F1392" s="48">
        <v>1.4</v>
      </c>
      <c r="G1392" s="48">
        <v>0</v>
      </c>
      <c r="H1392" s="48">
        <v>1.4</v>
      </c>
      <c r="I1392" s="48">
        <v>1.4</v>
      </c>
      <c r="J1392" s="48">
        <v>1</v>
      </c>
      <c r="K1392" s="48">
        <v>1.4</v>
      </c>
      <c r="L1392" s="48">
        <v>1</v>
      </c>
      <c r="M1392" s="48">
        <v>1.4</v>
      </c>
      <c r="N1392" s="48">
        <v>1</v>
      </c>
      <c r="O1392">
        <v>1</v>
      </c>
      <c r="P1392" s="48">
        <v>0</v>
      </c>
      <c r="Q1392" s="49">
        <v>42648</v>
      </c>
      <c r="R1392" t="s">
        <v>1081</v>
      </c>
      <c r="S1392" t="s">
        <v>6773</v>
      </c>
      <c r="T1392" t="s">
        <v>6774</v>
      </c>
      <c r="U1392" s="48" t="s">
        <v>6690</v>
      </c>
      <c r="V1392" s="47"/>
      <c r="AB1392">
        <v>0</v>
      </c>
      <c r="AD1392">
        <v>0</v>
      </c>
      <c r="AF1392">
        <v>0</v>
      </c>
      <c r="AG1392">
        <v>0</v>
      </c>
      <c r="AH1392">
        <v>0</v>
      </c>
      <c r="AI1392">
        <v>0</v>
      </c>
      <c r="AJ1392">
        <v>0</v>
      </c>
      <c r="AK1392">
        <v>0</v>
      </c>
      <c r="AM1392">
        <v>0</v>
      </c>
      <c r="AN1392">
        <v>1</v>
      </c>
      <c r="AO1392">
        <v>1</v>
      </c>
      <c r="AP1392">
        <v>0</v>
      </c>
      <c r="AQ1392">
        <v>0</v>
      </c>
      <c r="AR1392">
        <v>0</v>
      </c>
      <c r="AS1392">
        <v>0</v>
      </c>
      <c r="AT1392">
        <v>0</v>
      </c>
      <c r="AU1392">
        <v>0</v>
      </c>
      <c r="AV1392">
        <v>0</v>
      </c>
      <c r="BA1392">
        <v>0</v>
      </c>
      <c r="BD1392">
        <v>0</v>
      </c>
      <c r="BG1392">
        <v>0</v>
      </c>
      <c r="BJ1392">
        <v>0</v>
      </c>
      <c r="BM1392">
        <v>0</v>
      </c>
      <c r="BP1392">
        <v>0</v>
      </c>
      <c r="BQ1392" s="48" t="s">
        <v>6690</v>
      </c>
      <c r="BX1392" s="48">
        <v>0</v>
      </c>
      <c r="BY1392" s="48">
        <v>15</v>
      </c>
      <c r="BZ1392" s="48">
        <v>0</v>
      </c>
      <c r="CA1392" s="48">
        <v>0</v>
      </c>
      <c r="CB1392" s="49"/>
    </row>
    <row r="1393" spans="1:80" x14ac:dyDescent="0.25">
      <c r="A1393">
        <v>10001</v>
      </c>
      <c r="B1393" s="48" t="s">
        <v>6832</v>
      </c>
      <c r="C1393" s="48" t="s">
        <v>6833</v>
      </c>
      <c r="D1393" t="s">
        <v>6834</v>
      </c>
      <c r="E1393" s="48" t="s">
        <v>14</v>
      </c>
      <c r="F1393" s="48">
        <v>0</v>
      </c>
      <c r="G1393" s="48">
        <v>0</v>
      </c>
      <c r="H1393" s="48">
        <v>0</v>
      </c>
      <c r="I1393" s="48">
        <v>0</v>
      </c>
      <c r="J1393" s="48">
        <v>1</v>
      </c>
      <c r="K1393" s="48">
        <v>0</v>
      </c>
      <c r="L1393" s="48">
        <v>1</v>
      </c>
      <c r="M1393" s="48">
        <v>0</v>
      </c>
      <c r="N1393" s="48">
        <v>1</v>
      </c>
      <c r="O1393">
        <v>1</v>
      </c>
      <c r="P1393" s="48">
        <v>0</v>
      </c>
      <c r="Q1393" s="49">
        <v>40795</v>
      </c>
      <c r="S1393" t="s">
        <v>6773</v>
      </c>
      <c r="T1393" t="s">
        <v>6774</v>
      </c>
      <c r="U1393" s="48" t="s">
        <v>702</v>
      </c>
      <c r="V1393" s="47"/>
      <c r="AB1393">
        <v>0</v>
      </c>
      <c r="AD1393">
        <v>0</v>
      </c>
      <c r="AF1393">
        <v>0</v>
      </c>
      <c r="AG1393">
        <v>0</v>
      </c>
      <c r="AH1393">
        <v>0</v>
      </c>
      <c r="AI1393">
        <v>0</v>
      </c>
      <c r="AJ1393">
        <v>0</v>
      </c>
      <c r="AK1393">
        <v>0</v>
      </c>
      <c r="AM1393">
        <v>0</v>
      </c>
      <c r="AN1393">
        <v>1</v>
      </c>
      <c r="AO1393">
        <v>1</v>
      </c>
      <c r="AP1393">
        <v>0</v>
      </c>
      <c r="AQ1393">
        <v>0</v>
      </c>
      <c r="AR1393">
        <v>0</v>
      </c>
      <c r="AS1393">
        <v>0</v>
      </c>
      <c r="AT1393">
        <v>0</v>
      </c>
      <c r="AU1393">
        <v>0</v>
      </c>
      <c r="AV1393">
        <v>0</v>
      </c>
      <c r="BA1393">
        <v>0</v>
      </c>
      <c r="BD1393">
        <v>0</v>
      </c>
      <c r="BG1393">
        <v>0</v>
      </c>
      <c r="BJ1393">
        <v>0</v>
      </c>
      <c r="BM1393">
        <v>0</v>
      </c>
      <c r="BP1393">
        <v>0</v>
      </c>
      <c r="BQ1393" s="48" t="s">
        <v>702</v>
      </c>
      <c r="BR1393" s="48" t="s">
        <v>6831</v>
      </c>
      <c r="BX1393" s="48">
        <v>0</v>
      </c>
      <c r="BY1393" s="48">
        <v>15</v>
      </c>
      <c r="BZ1393" s="48">
        <v>0</v>
      </c>
      <c r="CA1393" s="48">
        <v>0</v>
      </c>
      <c r="CB1393" s="49"/>
    </row>
    <row r="1394" spans="1:80" x14ac:dyDescent="0.25">
      <c r="A1394">
        <v>10001</v>
      </c>
      <c r="B1394" s="48" t="s">
        <v>6835</v>
      </c>
      <c r="C1394" s="48" t="s">
        <v>6836</v>
      </c>
      <c r="D1394" t="s">
        <v>6837</v>
      </c>
      <c r="E1394" s="48" t="s">
        <v>14</v>
      </c>
      <c r="F1394" s="48">
        <v>0</v>
      </c>
      <c r="G1394" s="48">
        <v>0</v>
      </c>
      <c r="H1394" s="48">
        <v>0</v>
      </c>
      <c r="I1394" s="48">
        <v>0</v>
      </c>
      <c r="J1394" s="48">
        <v>1</v>
      </c>
      <c r="K1394" s="48">
        <v>0</v>
      </c>
      <c r="L1394" s="48">
        <v>1</v>
      </c>
      <c r="M1394" s="48">
        <v>0</v>
      </c>
      <c r="N1394" s="48">
        <v>1</v>
      </c>
      <c r="O1394">
        <v>1</v>
      </c>
      <c r="P1394" s="48">
        <v>0</v>
      </c>
      <c r="Q1394" s="49">
        <v>40711</v>
      </c>
      <c r="S1394" t="s">
        <v>6773</v>
      </c>
      <c r="T1394" t="s">
        <v>6774</v>
      </c>
      <c r="U1394" s="48" t="s">
        <v>702</v>
      </c>
      <c r="V1394" s="47"/>
      <c r="AB1394">
        <v>0</v>
      </c>
      <c r="AD1394">
        <v>0</v>
      </c>
      <c r="AF1394">
        <v>0</v>
      </c>
      <c r="AG1394">
        <v>0</v>
      </c>
      <c r="AH1394">
        <v>0</v>
      </c>
      <c r="AI1394">
        <v>0</v>
      </c>
      <c r="AJ1394">
        <v>0</v>
      </c>
      <c r="AK1394">
        <v>0</v>
      </c>
      <c r="AM1394">
        <v>0</v>
      </c>
      <c r="AN1394">
        <v>1</v>
      </c>
      <c r="AO1394">
        <v>1</v>
      </c>
      <c r="AP1394">
        <v>0</v>
      </c>
      <c r="AQ1394">
        <v>0</v>
      </c>
      <c r="AR1394">
        <v>0</v>
      </c>
      <c r="AS1394">
        <v>0</v>
      </c>
      <c r="AT1394">
        <v>0</v>
      </c>
      <c r="AU1394">
        <v>0</v>
      </c>
      <c r="AV1394">
        <v>0</v>
      </c>
      <c r="BA1394">
        <v>0</v>
      </c>
      <c r="BD1394">
        <v>0</v>
      </c>
      <c r="BG1394">
        <v>0</v>
      </c>
      <c r="BJ1394">
        <v>0</v>
      </c>
      <c r="BM1394">
        <v>0</v>
      </c>
      <c r="BP1394">
        <v>0</v>
      </c>
      <c r="BQ1394" s="48" t="s">
        <v>702</v>
      </c>
      <c r="BR1394" s="48" t="s">
        <v>6831</v>
      </c>
      <c r="BX1394" s="48">
        <v>0</v>
      </c>
      <c r="BY1394" s="48">
        <v>15</v>
      </c>
      <c r="BZ1394" s="48">
        <v>0</v>
      </c>
      <c r="CA1394" s="48">
        <v>0</v>
      </c>
      <c r="CB1394" s="49"/>
    </row>
    <row r="1395" spans="1:80" x14ac:dyDescent="0.25">
      <c r="A1395">
        <v>10001</v>
      </c>
      <c r="B1395" s="48" t="s">
        <v>6838</v>
      </c>
      <c r="C1395" s="48" t="s">
        <v>6839</v>
      </c>
      <c r="D1395" t="s">
        <v>6840</v>
      </c>
      <c r="E1395" s="48" t="s">
        <v>14</v>
      </c>
      <c r="F1395" s="48">
        <v>0</v>
      </c>
      <c r="G1395" s="48">
        <v>0</v>
      </c>
      <c r="H1395" s="48">
        <v>0</v>
      </c>
      <c r="I1395" s="48">
        <v>0</v>
      </c>
      <c r="J1395" s="48">
        <v>0</v>
      </c>
      <c r="K1395" s="48">
        <v>0</v>
      </c>
      <c r="L1395" s="48">
        <v>1</v>
      </c>
      <c r="M1395" s="48">
        <v>0</v>
      </c>
      <c r="N1395" s="48">
        <v>1</v>
      </c>
      <c r="O1395">
        <v>1</v>
      </c>
      <c r="P1395" s="48">
        <v>0</v>
      </c>
      <c r="Q1395" s="49">
        <v>39562</v>
      </c>
      <c r="S1395" t="s">
        <v>6773</v>
      </c>
      <c r="T1395" t="s">
        <v>6774</v>
      </c>
      <c r="U1395" s="48" t="s">
        <v>702</v>
      </c>
      <c r="V1395" s="47"/>
      <c r="AB1395">
        <v>0</v>
      </c>
      <c r="AD1395">
        <v>0</v>
      </c>
      <c r="AF1395">
        <v>0</v>
      </c>
      <c r="AG1395">
        <v>0</v>
      </c>
      <c r="AH1395">
        <v>0</v>
      </c>
      <c r="AI1395">
        <v>0</v>
      </c>
      <c r="AJ1395">
        <v>0</v>
      </c>
      <c r="AK1395">
        <v>0</v>
      </c>
      <c r="AM1395">
        <v>0</v>
      </c>
      <c r="AN1395">
        <v>1</v>
      </c>
      <c r="AO1395">
        <v>1</v>
      </c>
      <c r="AP1395">
        <v>0</v>
      </c>
      <c r="AQ1395">
        <v>0</v>
      </c>
      <c r="AR1395">
        <v>0</v>
      </c>
      <c r="AS1395">
        <v>0</v>
      </c>
      <c r="AT1395">
        <v>0</v>
      </c>
      <c r="AU1395">
        <v>0</v>
      </c>
      <c r="AV1395">
        <v>0</v>
      </c>
      <c r="BA1395">
        <v>0</v>
      </c>
      <c r="BD1395">
        <v>0</v>
      </c>
      <c r="BG1395">
        <v>0</v>
      </c>
      <c r="BJ1395">
        <v>0</v>
      </c>
      <c r="BM1395">
        <v>0</v>
      </c>
      <c r="BP1395">
        <v>0</v>
      </c>
      <c r="BQ1395" s="48" t="s">
        <v>702</v>
      </c>
      <c r="BR1395" s="48" t="s">
        <v>6831</v>
      </c>
      <c r="BX1395" s="48">
        <v>0</v>
      </c>
      <c r="BY1395" s="48">
        <v>15</v>
      </c>
      <c r="BZ1395" s="48">
        <v>0</v>
      </c>
      <c r="CA1395" s="48">
        <v>0</v>
      </c>
      <c r="CB1395" s="49"/>
    </row>
    <row r="1396" spans="1:80" x14ac:dyDescent="0.25">
      <c r="A1396">
        <v>10001</v>
      </c>
      <c r="B1396" s="48" t="s">
        <v>6841</v>
      </c>
      <c r="C1396" s="48" t="s">
        <v>6842</v>
      </c>
      <c r="D1396" t="s">
        <v>6843</v>
      </c>
      <c r="E1396" s="48" t="s">
        <v>14</v>
      </c>
      <c r="F1396" s="48">
        <v>0</v>
      </c>
      <c r="G1396" s="48">
        <v>0</v>
      </c>
      <c r="H1396" s="48">
        <v>0</v>
      </c>
      <c r="I1396" s="48">
        <v>0</v>
      </c>
      <c r="J1396" s="48">
        <v>1</v>
      </c>
      <c r="K1396" s="48">
        <v>0</v>
      </c>
      <c r="L1396" s="48">
        <v>1</v>
      </c>
      <c r="M1396" s="48">
        <v>0</v>
      </c>
      <c r="N1396" s="48">
        <v>1</v>
      </c>
      <c r="O1396">
        <v>1</v>
      </c>
      <c r="P1396" s="48">
        <v>0</v>
      </c>
      <c r="Q1396" s="49">
        <v>40645</v>
      </c>
      <c r="S1396" t="s">
        <v>6773</v>
      </c>
      <c r="T1396" t="s">
        <v>6774</v>
      </c>
      <c r="U1396" s="48" t="s">
        <v>702</v>
      </c>
      <c r="V1396" s="47"/>
      <c r="AB1396">
        <v>0</v>
      </c>
      <c r="AD1396">
        <v>0</v>
      </c>
      <c r="AF1396">
        <v>0</v>
      </c>
      <c r="AG1396">
        <v>0</v>
      </c>
      <c r="AH1396">
        <v>0</v>
      </c>
      <c r="AI1396">
        <v>0</v>
      </c>
      <c r="AJ1396">
        <v>0</v>
      </c>
      <c r="AK1396">
        <v>0</v>
      </c>
      <c r="AM1396">
        <v>0</v>
      </c>
      <c r="AN1396">
        <v>1</v>
      </c>
      <c r="AO1396">
        <v>1</v>
      </c>
      <c r="AP1396">
        <v>0</v>
      </c>
      <c r="AQ1396">
        <v>0</v>
      </c>
      <c r="AR1396">
        <v>0</v>
      </c>
      <c r="AS1396">
        <v>0</v>
      </c>
      <c r="AT1396">
        <v>0</v>
      </c>
      <c r="AU1396">
        <v>0</v>
      </c>
      <c r="AV1396">
        <v>0</v>
      </c>
      <c r="BA1396">
        <v>0</v>
      </c>
      <c r="BD1396">
        <v>0</v>
      </c>
      <c r="BG1396">
        <v>0</v>
      </c>
      <c r="BJ1396">
        <v>0</v>
      </c>
      <c r="BM1396">
        <v>0</v>
      </c>
      <c r="BP1396">
        <v>0</v>
      </c>
      <c r="BQ1396" s="48" t="s">
        <v>702</v>
      </c>
      <c r="BR1396" s="48" t="s">
        <v>6831</v>
      </c>
      <c r="BS1396" s="48" t="s">
        <v>711</v>
      </c>
      <c r="BX1396" s="48">
        <v>0</v>
      </c>
      <c r="BY1396" s="48">
        <v>15</v>
      </c>
      <c r="BZ1396" s="48">
        <v>0</v>
      </c>
      <c r="CA1396" s="48">
        <v>0</v>
      </c>
      <c r="CB1396" s="49"/>
    </row>
    <row r="1397" spans="1:80" x14ac:dyDescent="0.25">
      <c r="A1397">
        <v>10001</v>
      </c>
      <c r="B1397" s="48" t="s">
        <v>6844</v>
      </c>
      <c r="C1397" s="48" t="s">
        <v>6845</v>
      </c>
      <c r="E1397" s="48" t="s">
        <v>14</v>
      </c>
      <c r="F1397" s="48">
        <v>0</v>
      </c>
      <c r="G1397" s="48">
        <v>0</v>
      </c>
      <c r="H1397" s="48">
        <v>0</v>
      </c>
      <c r="I1397" s="48">
        <v>0</v>
      </c>
      <c r="J1397" s="48">
        <v>1</v>
      </c>
      <c r="K1397" s="48">
        <v>0</v>
      </c>
      <c r="L1397" s="48">
        <v>1</v>
      </c>
      <c r="M1397" s="48">
        <v>0</v>
      </c>
      <c r="N1397" s="48">
        <v>1</v>
      </c>
      <c r="O1397">
        <v>1</v>
      </c>
      <c r="P1397" s="48">
        <v>0</v>
      </c>
      <c r="Q1397" s="49">
        <v>42312</v>
      </c>
      <c r="S1397" t="s">
        <v>6773</v>
      </c>
      <c r="T1397" t="s">
        <v>6774</v>
      </c>
      <c r="U1397" s="48" t="s">
        <v>702</v>
      </c>
      <c r="V1397" s="47"/>
      <c r="AB1397">
        <v>0</v>
      </c>
      <c r="AD1397">
        <v>0</v>
      </c>
      <c r="AF1397">
        <v>0</v>
      </c>
      <c r="AG1397">
        <v>0</v>
      </c>
      <c r="AH1397">
        <v>0</v>
      </c>
      <c r="AI1397">
        <v>0</v>
      </c>
      <c r="AJ1397">
        <v>0</v>
      </c>
      <c r="AK1397">
        <v>0</v>
      </c>
      <c r="AM1397">
        <v>0</v>
      </c>
      <c r="AN1397">
        <v>1</v>
      </c>
      <c r="AO1397">
        <v>1</v>
      </c>
      <c r="AP1397">
        <v>0</v>
      </c>
      <c r="AQ1397">
        <v>0</v>
      </c>
      <c r="AR1397">
        <v>0</v>
      </c>
      <c r="AS1397">
        <v>0</v>
      </c>
      <c r="AT1397">
        <v>0</v>
      </c>
      <c r="AU1397">
        <v>0</v>
      </c>
      <c r="AV1397">
        <v>0</v>
      </c>
      <c r="BA1397">
        <v>0</v>
      </c>
      <c r="BD1397">
        <v>0</v>
      </c>
      <c r="BG1397">
        <v>0</v>
      </c>
      <c r="BJ1397">
        <v>0</v>
      </c>
      <c r="BM1397">
        <v>0</v>
      </c>
      <c r="BP1397">
        <v>0</v>
      </c>
      <c r="BQ1397" s="48" t="s">
        <v>702</v>
      </c>
      <c r="BX1397" s="48">
        <v>0</v>
      </c>
      <c r="BY1397" s="48">
        <v>15</v>
      </c>
      <c r="BZ1397" s="48">
        <v>0</v>
      </c>
      <c r="CA1397" s="48">
        <v>0</v>
      </c>
      <c r="CB1397" s="49"/>
    </row>
    <row r="1398" spans="1:80" x14ac:dyDescent="0.25">
      <c r="A1398">
        <v>10001</v>
      </c>
      <c r="B1398" s="48" t="s">
        <v>6846</v>
      </c>
      <c r="C1398" s="48" t="s">
        <v>6847</v>
      </c>
      <c r="E1398" s="48" t="s">
        <v>14</v>
      </c>
      <c r="F1398" s="48">
        <v>0</v>
      </c>
      <c r="G1398" s="48">
        <v>0</v>
      </c>
      <c r="H1398" s="48">
        <v>0</v>
      </c>
      <c r="I1398" s="48">
        <v>0</v>
      </c>
      <c r="J1398" s="48">
        <v>1</v>
      </c>
      <c r="K1398" s="48">
        <v>0</v>
      </c>
      <c r="L1398" s="48">
        <v>1</v>
      </c>
      <c r="M1398" s="48">
        <v>0</v>
      </c>
      <c r="N1398" s="48">
        <v>1</v>
      </c>
      <c r="O1398">
        <v>1</v>
      </c>
      <c r="P1398" s="48">
        <v>0</v>
      </c>
      <c r="Q1398" s="49">
        <v>40666</v>
      </c>
      <c r="S1398" t="s">
        <v>6773</v>
      </c>
      <c r="T1398" t="s">
        <v>6774</v>
      </c>
      <c r="U1398" s="48" t="s">
        <v>702</v>
      </c>
      <c r="V1398" s="47"/>
      <c r="AB1398">
        <v>0</v>
      </c>
      <c r="AD1398">
        <v>0</v>
      </c>
      <c r="AF1398">
        <v>0</v>
      </c>
      <c r="AG1398">
        <v>0</v>
      </c>
      <c r="AH1398">
        <v>0</v>
      </c>
      <c r="AI1398">
        <v>0</v>
      </c>
      <c r="AJ1398">
        <v>0</v>
      </c>
      <c r="AK1398">
        <v>0</v>
      </c>
      <c r="AM1398">
        <v>0</v>
      </c>
      <c r="AN1398">
        <v>1</v>
      </c>
      <c r="AO1398">
        <v>1</v>
      </c>
      <c r="AP1398">
        <v>0</v>
      </c>
      <c r="AQ1398">
        <v>0</v>
      </c>
      <c r="AR1398">
        <v>0</v>
      </c>
      <c r="AS1398">
        <v>0</v>
      </c>
      <c r="AT1398">
        <v>0</v>
      </c>
      <c r="AU1398">
        <v>0</v>
      </c>
      <c r="AV1398">
        <v>0</v>
      </c>
      <c r="BA1398">
        <v>0</v>
      </c>
      <c r="BD1398">
        <v>0</v>
      </c>
      <c r="BG1398">
        <v>0</v>
      </c>
      <c r="BJ1398">
        <v>0</v>
      </c>
      <c r="BM1398">
        <v>0</v>
      </c>
      <c r="BP1398">
        <v>0</v>
      </c>
      <c r="BQ1398" s="48" t="s">
        <v>702</v>
      </c>
      <c r="BX1398" s="48">
        <v>0</v>
      </c>
      <c r="BY1398" s="48">
        <v>15</v>
      </c>
      <c r="BZ1398" s="48">
        <v>0</v>
      </c>
      <c r="CA1398" s="48">
        <v>0</v>
      </c>
      <c r="CB1398" s="49"/>
    </row>
    <row r="1399" spans="1:80" x14ac:dyDescent="0.25">
      <c r="A1399">
        <v>10001</v>
      </c>
      <c r="B1399" s="48" t="s">
        <v>6848</v>
      </c>
      <c r="C1399" s="48" t="s">
        <v>6849</v>
      </c>
      <c r="D1399" t="s">
        <v>6850</v>
      </c>
      <c r="E1399" s="48" t="s">
        <v>14</v>
      </c>
      <c r="F1399" s="48">
        <v>0</v>
      </c>
      <c r="G1399" s="48">
        <v>0</v>
      </c>
      <c r="H1399" s="48">
        <v>0</v>
      </c>
      <c r="I1399" s="48">
        <v>0</v>
      </c>
      <c r="J1399" s="48">
        <v>1</v>
      </c>
      <c r="K1399" s="48">
        <v>0</v>
      </c>
      <c r="L1399" s="48">
        <v>1</v>
      </c>
      <c r="M1399" s="48">
        <v>0</v>
      </c>
      <c r="N1399" s="48">
        <v>1</v>
      </c>
      <c r="O1399">
        <v>1</v>
      </c>
      <c r="P1399" s="48">
        <v>0</v>
      </c>
      <c r="Q1399" s="49">
        <v>40724</v>
      </c>
      <c r="S1399" t="s">
        <v>6773</v>
      </c>
      <c r="T1399" t="s">
        <v>6774</v>
      </c>
      <c r="U1399" s="48" t="s">
        <v>711</v>
      </c>
      <c r="V1399" s="47"/>
      <c r="AB1399">
        <v>0</v>
      </c>
      <c r="AD1399">
        <v>0</v>
      </c>
      <c r="AF1399">
        <v>0</v>
      </c>
      <c r="AG1399">
        <v>0</v>
      </c>
      <c r="AH1399">
        <v>0</v>
      </c>
      <c r="AI1399">
        <v>0</v>
      </c>
      <c r="AJ1399">
        <v>0</v>
      </c>
      <c r="AK1399">
        <v>0</v>
      </c>
      <c r="AM1399">
        <v>0</v>
      </c>
      <c r="AN1399">
        <v>1</v>
      </c>
      <c r="AO1399">
        <v>1</v>
      </c>
      <c r="AP1399">
        <v>0</v>
      </c>
      <c r="AQ1399">
        <v>0</v>
      </c>
      <c r="AR1399">
        <v>0</v>
      </c>
      <c r="AS1399">
        <v>0</v>
      </c>
      <c r="AT1399">
        <v>0</v>
      </c>
      <c r="AU1399">
        <v>0</v>
      </c>
      <c r="AV1399">
        <v>0</v>
      </c>
      <c r="BA1399">
        <v>0</v>
      </c>
      <c r="BD1399">
        <v>0</v>
      </c>
      <c r="BG1399">
        <v>0</v>
      </c>
      <c r="BJ1399">
        <v>0</v>
      </c>
      <c r="BM1399">
        <v>0</v>
      </c>
      <c r="BP1399">
        <v>0</v>
      </c>
      <c r="BQ1399" s="48" t="s">
        <v>711</v>
      </c>
      <c r="BX1399" s="48">
        <v>0</v>
      </c>
      <c r="BY1399" s="48">
        <v>15</v>
      </c>
      <c r="BZ1399" s="48">
        <v>0</v>
      </c>
      <c r="CA1399" s="48">
        <v>0</v>
      </c>
      <c r="CB1399" s="49"/>
    </row>
    <row r="1400" spans="1:80" x14ac:dyDescent="0.25">
      <c r="A1400">
        <v>10001</v>
      </c>
      <c r="B1400" s="48" t="s">
        <v>6851</v>
      </c>
      <c r="C1400" s="48" t="s">
        <v>6852</v>
      </c>
      <c r="D1400" t="s">
        <v>6853</v>
      </c>
      <c r="E1400" s="48" t="s">
        <v>14</v>
      </c>
      <c r="F1400" s="48">
        <v>0</v>
      </c>
      <c r="G1400" s="48">
        <v>0</v>
      </c>
      <c r="H1400" s="48">
        <v>0</v>
      </c>
      <c r="I1400" s="48">
        <v>0</v>
      </c>
      <c r="J1400" s="48">
        <v>0</v>
      </c>
      <c r="K1400" s="48">
        <v>0</v>
      </c>
      <c r="L1400" s="48">
        <v>1</v>
      </c>
      <c r="M1400" s="48">
        <v>0</v>
      </c>
      <c r="N1400" s="48">
        <v>1</v>
      </c>
      <c r="O1400">
        <v>1</v>
      </c>
      <c r="P1400" s="48">
        <v>0</v>
      </c>
      <c r="Q1400" s="49">
        <v>39562</v>
      </c>
      <c r="S1400" t="s">
        <v>6773</v>
      </c>
      <c r="T1400" t="s">
        <v>6774</v>
      </c>
      <c r="U1400" s="48" t="s">
        <v>702</v>
      </c>
      <c r="V1400" s="47"/>
      <c r="AB1400">
        <v>0</v>
      </c>
      <c r="AD1400">
        <v>0</v>
      </c>
      <c r="AF1400">
        <v>0</v>
      </c>
      <c r="AG1400">
        <v>0</v>
      </c>
      <c r="AH1400">
        <v>0</v>
      </c>
      <c r="AI1400">
        <v>0</v>
      </c>
      <c r="AJ1400">
        <v>0</v>
      </c>
      <c r="AK1400">
        <v>0</v>
      </c>
      <c r="AM1400">
        <v>0</v>
      </c>
      <c r="AN1400">
        <v>1</v>
      </c>
      <c r="AO1400">
        <v>1</v>
      </c>
      <c r="AP1400">
        <v>0</v>
      </c>
      <c r="AQ1400">
        <v>0</v>
      </c>
      <c r="AR1400">
        <v>0</v>
      </c>
      <c r="AS1400">
        <v>0</v>
      </c>
      <c r="AT1400">
        <v>0</v>
      </c>
      <c r="AU1400">
        <v>0</v>
      </c>
      <c r="AV1400">
        <v>0</v>
      </c>
      <c r="BA1400">
        <v>0</v>
      </c>
      <c r="BD1400">
        <v>0</v>
      </c>
      <c r="BG1400">
        <v>0</v>
      </c>
      <c r="BJ1400">
        <v>0</v>
      </c>
      <c r="BM1400">
        <v>0</v>
      </c>
      <c r="BP1400">
        <v>0</v>
      </c>
      <c r="BQ1400" s="48" t="s">
        <v>702</v>
      </c>
      <c r="BR1400" s="48" t="s">
        <v>6831</v>
      </c>
      <c r="BX1400" s="48">
        <v>0</v>
      </c>
      <c r="BY1400" s="48">
        <v>15</v>
      </c>
      <c r="BZ1400" s="48">
        <v>0</v>
      </c>
      <c r="CA1400" s="48">
        <v>0</v>
      </c>
      <c r="CB1400" s="49"/>
    </row>
    <row r="1401" spans="1:80" x14ac:dyDescent="0.25">
      <c r="A1401">
        <v>10001</v>
      </c>
      <c r="B1401" s="48" t="s">
        <v>6854</v>
      </c>
      <c r="C1401" s="48" t="s">
        <v>6855</v>
      </c>
      <c r="D1401" t="s">
        <v>6856</v>
      </c>
      <c r="E1401" s="48" t="s">
        <v>14</v>
      </c>
      <c r="F1401" s="48">
        <v>0</v>
      </c>
      <c r="G1401" s="48">
        <v>0</v>
      </c>
      <c r="H1401" s="48">
        <v>0</v>
      </c>
      <c r="I1401" s="48">
        <v>0</v>
      </c>
      <c r="J1401" s="48">
        <v>1</v>
      </c>
      <c r="K1401" s="48">
        <v>0</v>
      </c>
      <c r="L1401" s="48">
        <v>1</v>
      </c>
      <c r="M1401" s="48">
        <v>0</v>
      </c>
      <c r="N1401" s="48">
        <v>1</v>
      </c>
      <c r="O1401">
        <v>1</v>
      </c>
      <c r="P1401" s="48">
        <v>0</v>
      </c>
      <c r="Q1401" s="49">
        <v>40645</v>
      </c>
      <c r="S1401" t="s">
        <v>6773</v>
      </c>
      <c r="T1401" t="s">
        <v>6774</v>
      </c>
      <c r="U1401" s="48" t="s">
        <v>711</v>
      </c>
      <c r="V1401" s="47"/>
      <c r="AB1401">
        <v>0</v>
      </c>
      <c r="AD1401">
        <v>0</v>
      </c>
      <c r="AF1401">
        <v>0</v>
      </c>
      <c r="AG1401">
        <v>0</v>
      </c>
      <c r="AH1401">
        <v>0</v>
      </c>
      <c r="AI1401">
        <v>0</v>
      </c>
      <c r="AJ1401">
        <v>0</v>
      </c>
      <c r="AK1401">
        <v>0</v>
      </c>
      <c r="AM1401">
        <v>0</v>
      </c>
      <c r="AN1401">
        <v>1</v>
      </c>
      <c r="AO1401">
        <v>1</v>
      </c>
      <c r="AP1401">
        <v>0</v>
      </c>
      <c r="AQ1401">
        <v>0</v>
      </c>
      <c r="AR1401">
        <v>0</v>
      </c>
      <c r="AS1401">
        <v>0</v>
      </c>
      <c r="AT1401">
        <v>0</v>
      </c>
      <c r="AU1401">
        <v>0</v>
      </c>
      <c r="AV1401">
        <v>0</v>
      </c>
      <c r="BA1401">
        <v>0</v>
      </c>
      <c r="BD1401">
        <v>0</v>
      </c>
      <c r="BG1401">
        <v>0</v>
      </c>
      <c r="BJ1401">
        <v>0</v>
      </c>
      <c r="BM1401">
        <v>0</v>
      </c>
      <c r="BP1401">
        <v>0</v>
      </c>
      <c r="BQ1401" s="48" t="s">
        <v>711</v>
      </c>
      <c r="BX1401" s="48">
        <v>0</v>
      </c>
      <c r="BY1401" s="48">
        <v>15</v>
      </c>
      <c r="BZ1401" s="48">
        <v>0</v>
      </c>
      <c r="CA1401" s="48">
        <v>0</v>
      </c>
      <c r="CB1401" s="49"/>
    </row>
    <row r="1402" spans="1:80" x14ac:dyDescent="0.25">
      <c r="A1402">
        <v>10001</v>
      </c>
      <c r="B1402" s="48" t="s">
        <v>6857</v>
      </c>
      <c r="C1402" s="48" t="s">
        <v>6858</v>
      </c>
      <c r="D1402" t="s">
        <v>6859</v>
      </c>
      <c r="E1402" s="48" t="s">
        <v>14</v>
      </c>
      <c r="F1402" s="48">
        <v>0</v>
      </c>
      <c r="G1402" s="48">
        <v>0</v>
      </c>
      <c r="H1402" s="48">
        <v>0</v>
      </c>
      <c r="I1402" s="48">
        <v>0</v>
      </c>
      <c r="J1402" s="48">
        <v>0</v>
      </c>
      <c r="K1402" s="48">
        <v>0</v>
      </c>
      <c r="L1402" s="48">
        <v>1</v>
      </c>
      <c r="M1402" s="48">
        <v>0</v>
      </c>
      <c r="N1402" s="48">
        <v>1</v>
      </c>
      <c r="O1402">
        <v>1</v>
      </c>
      <c r="P1402" s="48">
        <v>0</v>
      </c>
      <c r="Q1402" s="49">
        <v>39562</v>
      </c>
      <c r="S1402" t="s">
        <v>6773</v>
      </c>
      <c r="T1402" t="s">
        <v>6774</v>
      </c>
      <c r="U1402" s="48" t="s">
        <v>702</v>
      </c>
      <c r="V1402" s="47"/>
      <c r="AB1402">
        <v>0</v>
      </c>
      <c r="AD1402">
        <v>0</v>
      </c>
      <c r="AF1402">
        <v>0</v>
      </c>
      <c r="AG1402">
        <v>0</v>
      </c>
      <c r="AH1402">
        <v>0</v>
      </c>
      <c r="AI1402">
        <v>0</v>
      </c>
      <c r="AJ1402">
        <v>0</v>
      </c>
      <c r="AK1402">
        <v>0</v>
      </c>
      <c r="AM1402">
        <v>0</v>
      </c>
      <c r="AN1402">
        <v>1</v>
      </c>
      <c r="AO1402">
        <v>1</v>
      </c>
      <c r="AP1402">
        <v>0</v>
      </c>
      <c r="AQ1402">
        <v>0</v>
      </c>
      <c r="AR1402">
        <v>0</v>
      </c>
      <c r="AS1402">
        <v>0</v>
      </c>
      <c r="AT1402">
        <v>0</v>
      </c>
      <c r="AU1402">
        <v>0</v>
      </c>
      <c r="AV1402">
        <v>0</v>
      </c>
      <c r="BA1402">
        <v>0</v>
      </c>
      <c r="BD1402">
        <v>0</v>
      </c>
      <c r="BG1402">
        <v>0</v>
      </c>
      <c r="BJ1402">
        <v>0</v>
      </c>
      <c r="BM1402">
        <v>0</v>
      </c>
      <c r="BP1402">
        <v>0</v>
      </c>
      <c r="BQ1402" s="48" t="s">
        <v>702</v>
      </c>
      <c r="BR1402" s="48" t="s">
        <v>6831</v>
      </c>
      <c r="BX1402" s="48">
        <v>0</v>
      </c>
      <c r="BY1402" s="48">
        <v>15</v>
      </c>
      <c r="BZ1402" s="48">
        <v>0</v>
      </c>
      <c r="CA1402" s="48">
        <v>0</v>
      </c>
      <c r="CB1402" s="49"/>
    </row>
    <row r="1403" spans="1:80" x14ac:dyDescent="0.25">
      <c r="A1403">
        <v>10001</v>
      </c>
      <c r="B1403" s="48" t="s">
        <v>6860</v>
      </c>
      <c r="C1403" s="48" t="s">
        <v>6861</v>
      </c>
      <c r="D1403" t="s">
        <v>6862</v>
      </c>
      <c r="E1403" s="48" t="s">
        <v>14</v>
      </c>
      <c r="F1403" s="48">
        <v>0</v>
      </c>
      <c r="G1403" s="48">
        <v>0</v>
      </c>
      <c r="H1403" s="48">
        <v>0</v>
      </c>
      <c r="I1403" s="48">
        <v>0</v>
      </c>
      <c r="J1403" s="48">
        <v>1</v>
      </c>
      <c r="K1403" s="48">
        <v>0</v>
      </c>
      <c r="L1403" s="48">
        <v>1</v>
      </c>
      <c r="M1403" s="48">
        <v>0</v>
      </c>
      <c r="N1403" s="48">
        <v>1</v>
      </c>
      <c r="O1403">
        <v>1</v>
      </c>
      <c r="P1403" s="48">
        <v>0</v>
      </c>
      <c r="Q1403" s="49">
        <v>39588</v>
      </c>
      <c r="S1403" t="s">
        <v>6773</v>
      </c>
      <c r="T1403" t="s">
        <v>6774</v>
      </c>
      <c r="U1403" s="48" t="s">
        <v>702</v>
      </c>
      <c r="V1403" s="47"/>
      <c r="AB1403">
        <v>0</v>
      </c>
      <c r="AD1403">
        <v>0</v>
      </c>
      <c r="AF1403">
        <v>0</v>
      </c>
      <c r="AG1403">
        <v>0</v>
      </c>
      <c r="AH1403">
        <v>0</v>
      </c>
      <c r="AI1403">
        <v>0</v>
      </c>
      <c r="AJ1403">
        <v>0</v>
      </c>
      <c r="AK1403">
        <v>0</v>
      </c>
      <c r="AM1403">
        <v>0</v>
      </c>
      <c r="AN1403">
        <v>1</v>
      </c>
      <c r="AO1403">
        <v>1</v>
      </c>
      <c r="AP1403">
        <v>0</v>
      </c>
      <c r="AQ1403">
        <v>0</v>
      </c>
      <c r="AR1403">
        <v>0</v>
      </c>
      <c r="AS1403">
        <v>0</v>
      </c>
      <c r="AT1403">
        <v>0</v>
      </c>
      <c r="AU1403">
        <v>0</v>
      </c>
      <c r="AV1403">
        <v>0</v>
      </c>
      <c r="BA1403">
        <v>0</v>
      </c>
      <c r="BD1403">
        <v>0</v>
      </c>
      <c r="BG1403">
        <v>0</v>
      </c>
      <c r="BJ1403">
        <v>0</v>
      </c>
      <c r="BM1403">
        <v>0</v>
      </c>
      <c r="BP1403">
        <v>0</v>
      </c>
      <c r="BQ1403" s="48" t="s">
        <v>702</v>
      </c>
      <c r="BR1403" s="48" t="s">
        <v>6831</v>
      </c>
      <c r="BX1403" s="48">
        <v>0</v>
      </c>
      <c r="BY1403" s="48">
        <v>15</v>
      </c>
      <c r="BZ1403" s="48">
        <v>0</v>
      </c>
      <c r="CA1403" s="48">
        <v>0</v>
      </c>
      <c r="CB1403" s="49"/>
    </row>
    <row r="1404" spans="1:80" x14ac:dyDescent="0.25">
      <c r="A1404">
        <v>10001</v>
      </c>
      <c r="B1404" s="48" t="s">
        <v>6808</v>
      </c>
      <c r="C1404" s="48" t="s">
        <v>6809</v>
      </c>
      <c r="D1404" t="s">
        <v>6810</v>
      </c>
      <c r="E1404" s="48" t="s">
        <v>10</v>
      </c>
      <c r="F1404" s="48">
        <v>1.25</v>
      </c>
      <c r="G1404" s="48">
        <v>0</v>
      </c>
      <c r="H1404" s="48">
        <v>1.25</v>
      </c>
      <c r="I1404" s="48">
        <v>1.25</v>
      </c>
      <c r="J1404" s="48">
        <v>1</v>
      </c>
      <c r="K1404" s="48">
        <v>1.25</v>
      </c>
      <c r="L1404" s="48">
        <v>1</v>
      </c>
      <c r="M1404" s="48">
        <v>1.25</v>
      </c>
      <c r="N1404" s="48">
        <v>1</v>
      </c>
      <c r="O1404">
        <v>1</v>
      </c>
      <c r="P1404" s="48">
        <v>0</v>
      </c>
      <c r="Q1404" s="49">
        <v>42741</v>
      </c>
      <c r="R1404" t="s">
        <v>1081</v>
      </c>
      <c r="S1404" t="s">
        <v>6773</v>
      </c>
      <c r="T1404" t="s">
        <v>6774</v>
      </c>
      <c r="U1404" s="48" t="s">
        <v>6690</v>
      </c>
      <c r="V1404" s="47"/>
      <c r="AB1404">
        <v>0</v>
      </c>
      <c r="AD1404">
        <v>0</v>
      </c>
      <c r="AF1404">
        <v>0</v>
      </c>
      <c r="AG1404">
        <v>0</v>
      </c>
      <c r="AH1404">
        <v>0</v>
      </c>
      <c r="AI1404">
        <v>0</v>
      </c>
      <c r="AJ1404">
        <v>0</v>
      </c>
      <c r="AK1404">
        <v>0</v>
      </c>
      <c r="AM1404">
        <v>0</v>
      </c>
      <c r="AN1404">
        <v>1</v>
      </c>
      <c r="AO1404">
        <v>1</v>
      </c>
      <c r="AP1404">
        <v>0</v>
      </c>
      <c r="AQ1404">
        <v>0</v>
      </c>
      <c r="AR1404">
        <v>0</v>
      </c>
      <c r="AS1404">
        <v>0</v>
      </c>
      <c r="AT1404">
        <v>0</v>
      </c>
      <c r="AU1404">
        <v>0</v>
      </c>
      <c r="AV1404">
        <v>0</v>
      </c>
      <c r="BA1404">
        <v>0</v>
      </c>
      <c r="BD1404">
        <v>0</v>
      </c>
      <c r="BG1404">
        <v>0</v>
      </c>
      <c r="BJ1404">
        <v>0</v>
      </c>
      <c r="BM1404">
        <v>0</v>
      </c>
      <c r="BP1404">
        <v>0</v>
      </c>
      <c r="BQ1404" s="48" t="s">
        <v>6690</v>
      </c>
      <c r="BX1404" s="48">
        <v>0</v>
      </c>
      <c r="BY1404" s="48">
        <v>15</v>
      </c>
      <c r="BZ1404" s="48">
        <v>0</v>
      </c>
      <c r="CA1404" s="48">
        <v>0</v>
      </c>
      <c r="CB1404" s="49"/>
    </row>
    <row r="1405" spans="1:80" x14ac:dyDescent="0.25">
      <c r="A1405">
        <v>10001</v>
      </c>
      <c r="B1405" s="48" t="s">
        <v>6814</v>
      </c>
      <c r="C1405" s="48" t="s">
        <v>6815</v>
      </c>
      <c r="D1405" t="s">
        <v>6816</v>
      </c>
      <c r="E1405" s="48" t="s">
        <v>10</v>
      </c>
      <c r="F1405" s="48">
        <v>1</v>
      </c>
      <c r="G1405" s="48">
        <v>0</v>
      </c>
      <c r="H1405" s="48">
        <v>1</v>
      </c>
      <c r="I1405" s="48">
        <v>1</v>
      </c>
      <c r="J1405" s="48">
        <v>1</v>
      </c>
      <c r="K1405" s="48">
        <v>1</v>
      </c>
      <c r="L1405" s="48">
        <v>1</v>
      </c>
      <c r="M1405" s="48">
        <v>1</v>
      </c>
      <c r="N1405" s="48">
        <v>1</v>
      </c>
      <c r="O1405">
        <v>1</v>
      </c>
      <c r="P1405" s="48">
        <v>0</v>
      </c>
      <c r="Q1405" s="49">
        <v>41463</v>
      </c>
      <c r="R1405" t="s">
        <v>1081</v>
      </c>
      <c r="S1405" t="s">
        <v>6773</v>
      </c>
      <c r="T1405" t="s">
        <v>6774</v>
      </c>
      <c r="U1405" s="48" t="s">
        <v>6690</v>
      </c>
      <c r="V1405" s="47"/>
      <c r="AB1405">
        <v>0</v>
      </c>
      <c r="AD1405">
        <v>0</v>
      </c>
      <c r="AF1405">
        <v>0</v>
      </c>
      <c r="AG1405">
        <v>0</v>
      </c>
      <c r="AH1405">
        <v>0</v>
      </c>
      <c r="AI1405">
        <v>0</v>
      </c>
      <c r="AJ1405">
        <v>0</v>
      </c>
      <c r="AK1405">
        <v>0</v>
      </c>
      <c r="AM1405">
        <v>0</v>
      </c>
      <c r="AN1405">
        <v>1</v>
      </c>
      <c r="AO1405">
        <v>1</v>
      </c>
      <c r="AP1405">
        <v>0</v>
      </c>
      <c r="AQ1405">
        <v>0</v>
      </c>
      <c r="AR1405">
        <v>0</v>
      </c>
      <c r="AS1405">
        <v>0</v>
      </c>
      <c r="AT1405">
        <v>0</v>
      </c>
      <c r="AU1405">
        <v>0</v>
      </c>
      <c r="AV1405">
        <v>0</v>
      </c>
      <c r="BA1405">
        <v>0</v>
      </c>
      <c r="BD1405">
        <v>0</v>
      </c>
      <c r="BG1405">
        <v>0</v>
      </c>
      <c r="BJ1405">
        <v>0</v>
      </c>
      <c r="BM1405">
        <v>0</v>
      </c>
      <c r="BP1405">
        <v>0</v>
      </c>
      <c r="BQ1405" s="48" t="s">
        <v>6690</v>
      </c>
      <c r="BX1405" s="48">
        <v>0</v>
      </c>
      <c r="BY1405" s="48">
        <v>15</v>
      </c>
      <c r="BZ1405" s="48">
        <v>0</v>
      </c>
      <c r="CA1405" s="48">
        <v>0</v>
      </c>
      <c r="CB1405" s="49"/>
    </row>
    <row r="1406" spans="1:80" x14ac:dyDescent="0.25">
      <c r="A1406">
        <v>10001</v>
      </c>
      <c r="B1406" s="48" t="s">
        <v>6790</v>
      </c>
      <c r="C1406" s="48" t="s">
        <v>6791</v>
      </c>
      <c r="D1406" t="s">
        <v>6792</v>
      </c>
      <c r="E1406" s="48" t="s">
        <v>10</v>
      </c>
      <c r="F1406" s="48">
        <v>1.4</v>
      </c>
      <c r="G1406" s="48">
        <v>0</v>
      </c>
      <c r="H1406" s="48">
        <v>1.4</v>
      </c>
      <c r="I1406" s="48">
        <v>1.4</v>
      </c>
      <c r="J1406" s="48">
        <v>1</v>
      </c>
      <c r="K1406" s="48">
        <v>1.4</v>
      </c>
      <c r="L1406" s="48">
        <v>1</v>
      </c>
      <c r="M1406" s="48">
        <v>1.4</v>
      </c>
      <c r="N1406" s="48">
        <v>1</v>
      </c>
      <c r="O1406">
        <v>1</v>
      </c>
      <c r="P1406" s="48">
        <v>0</v>
      </c>
      <c r="Q1406" s="49">
        <v>42716</v>
      </c>
      <c r="R1406" t="s">
        <v>1081</v>
      </c>
      <c r="S1406" t="s">
        <v>6773</v>
      </c>
      <c r="T1406" t="s">
        <v>6774</v>
      </c>
      <c r="U1406" s="48" t="s">
        <v>6690</v>
      </c>
      <c r="V1406" s="47"/>
      <c r="AB1406">
        <v>0</v>
      </c>
      <c r="AD1406">
        <v>0</v>
      </c>
      <c r="AF1406">
        <v>0</v>
      </c>
      <c r="AG1406">
        <v>0</v>
      </c>
      <c r="AH1406">
        <v>0</v>
      </c>
      <c r="AI1406">
        <v>0</v>
      </c>
      <c r="AJ1406">
        <v>0</v>
      </c>
      <c r="AK1406">
        <v>0</v>
      </c>
      <c r="AM1406">
        <v>0</v>
      </c>
      <c r="AN1406">
        <v>1</v>
      </c>
      <c r="AO1406">
        <v>1</v>
      </c>
      <c r="AP1406">
        <v>0</v>
      </c>
      <c r="AQ1406">
        <v>0</v>
      </c>
      <c r="AR1406">
        <v>0</v>
      </c>
      <c r="AS1406">
        <v>0</v>
      </c>
      <c r="AT1406">
        <v>0</v>
      </c>
      <c r="AU1406">
        <v>0</v>
      </c>
      <c r="AV1406">
        <v>0</v>
      </c>
      <c r="BA1406">
        <v>0</v>
      </c>
      <c r="BD1406">
        <v>0</v>
      </c>
      <c r="BG1406">
        <v>0</v>
      </c>
      <c r="BJ1406">
        <v>0</v>
      </c>
      <c r="BM1406">
        <v>0</v>
      </c>
      <c r="BP1406">
        <v>0</v>
      </c>
      <c r="BQ1406" s="48" t="s">
        <v>6690</v>
      </c>
      <c r="BX1406" s="48">
        <v>0</v>
      </c>
      <c r="BY1406" s="48">
        <v>15</v>
      </c>
      <c r="BZ1406" s="48">
        <v>0</v>
      </c>
      <c r="CA1406" s="48">
        <v>0</v>
      </c>
      <c r="CB1406" s="49"/>
    </row>
    <row r="1407" spans="1:80" x14ac:dyDescent="0.25">
      <c r="A1407">
        <v>10001</v>
      </c>
      <c r="B1407" s="48" t="s">
        <v>6796</v>
      </c>
      <c r="C1407" s="48" t="s">
        <v>6797</v>
      </c>
      <c r="D1407" t="s">
        <v>6798</v>
      </c>
      <c r="E1407" s="48" t="s">
        <v>10</v>
      </c>
      <c r="F1407" s="48">
        <v>1</v>
      </c>
      <c r="G1407" s="48">
        <v>0</v>
      </c>
      <c r="H1407" s="48">
        <v>1</v>
      </c>
      <c r="I1407" s="48">
        <v>1</v>
      </c>
      <c r="J1407" s="48">
        <v>1</v>
      </c>
      <c r="K1407" s="48">
        <v>1</v>
      </c>
      <c r="L1407" s="48">
        <v>1</v>
      </c>
      <c r="M1407" s="48">
        <v>1</v>
      </c>
      <c r="N1407" s="48">
        <v>1</v>
      </c>
      <c r="O1407">
        <v>1</v>
      </c>
      <c r="P1407" s="48">
        <v>0</v>
      </c>
      <c r="Q1407" s="49">
        <v>41753</v>
      </c>
      <c r="R1407" t="s">
        <v>1081</v>
      </c>
      <c r="S1407" t="s">
        <v>6773</v>
      </c>
      <c r="T1407" t="s">
        <v>6774</v>
      </c>
      <c r="U1407" s="48" t="s">
        <v>6690</v>
      </c>
      <c r="V1407" s="47"/>
      <c r="AB1407">
        <v>0</v>
      </c>
      <c r="AD1407">
        <v>0</v>
      </c>
      <c r="AF1407">
        <v>0</v>
      </c>
      <c r="AG1407">
        <v>0</v>
      </c>
      <c r="AH1407">
        <v>0</v>
      </c>
      <c r="AI1407">
        <v>0</v>
      </c>
      <c r="AJ1407">
        <v>0</v>
      </c>
      <c r="AK1407">
        <v>0</v>
      </c>
      <c r="AM1407">
        <v>0</v>
      </c>
      <c r="AN1407">
        <v>1</v>
      </c>
      <c r="AO1407">
        <v>1</v>
      </c>
      <c r="AP1407">
        <v>0</v>
      </c>
      <c r="AQ1407">
        <v>0</v>
      </c>
      <c r="AR1407">
        <v>0</v>
      </c>
      <c r="AS1407">
        <v>0</v>
      </c>
      <c r="AT1407">
        <v>0</v>
      </c>
      <c r="AU1407">
        <v>0</v>
      </c>
      <c r="AV1407">
        <v>0</v>
      </c>
      <c r="BA1407">
        <v>0</v>
      </c>
      <c r="BD1407">
        <v>0</v>
      </c>
      <c r="BG1407">
        <v>0</v>
      </c>
      <c r="BJ1407">
        <v>0</v>
      </c>
      <c r="BM1407">
        <v>0</v>
      </c>
      <c r="BP1407">
        <v>0</v>
      </c>
      <c r="BQ1407" s="48" t="s">
        <v>6690</v>
      </c>
      <c r="BX1407" s="48">
        <v>0</v>
      </c>
      <c r="BY1407" s="48">
        <v>15</v>
      </c>
      <c r="BZ1407" s="48">
        <v>0</v>
      </c>
      <c r="CA1407" s="48">
        <v>0</v>
      </c>
      <c r="CB1407" s="49"/>
    </row>
    <row r="1408" spans="1:80" x14ac:dyDescent="0.25">
      <c r="A1408">
        <v>10001</v>
      </c>
      <c r="B1408" s="48" t="s">
        <v>2416</v>
      </c>
      <c r="C1408" s="48" t="s">
        <v>2417</v>
      </c>
      <c r="E1408" s="48" t="s">
        <v>12</v>
      </c>
      <c r="F1408" s="48">
        <v>13.53</v>
      </c>
      <c r="G1408" s="48">
        <v>0</v>
      </c>
      <c r="H1408" s="48">
        <v>13.53</v>
      </c>
      <c r="I1408" s="48">
        <v>13.53</v>
      </c>
      <c r="J1408" s="48">
        <v>1</v>
      </c>
      <c r="K1408" s="48">
        <v>13.53</v>
      </c>
      <c r="L1408" s="48">
        <v>1</v>
      </c>
      <c r="M1408" s="48">
        <v>13.53</v>
      </c>
      <c r="N1408" s="48">
        <v>1</v>
      </c>
      <c r="O1408">
        <v>1</v>
      </c>
      <c r="P1408" s="48">
        <v>0</v>
      </c>
      <c r="Q1408" s="49">
        <v>40303</v>
      </c>
      <c r="S1408" t="s">
        <v>1598</v>
      </c>
      <c r="T1408" t="s">
        <v>1599</v>
      </c>
      <c r="U1408" s="48" t="s">
        <v>786</v>
      </c>
      <c r="V1408" s="47"/>
      <c r="AB1408">
        <v>0</v>
      </c>
      <c r="AD1408">
        <v>0</v>
      </c>
      <c r="AF1408">
        <v>0</v>
      </c>
      <c r="AG1408">
        <v>0</v>
      </c>
      <c r="AH1408">
        <v>0</v>
      </c>
      <c r="AI1408">
        <v>0</v>
      </c>
      <c r="AJ1408">
        <v>0</v>
      </c>
      <c r="AK1408">
        <v>0</v>
      </c>
      <c r="AM1408">
        <v>0</v>
      </c>
      <c r="AN1408">
        <v>1</v>
      </c>
      <c r="AO1408">
        <v>1</v>
      </c>
      <c r="AP1408">
        <v>0</v>
      </c>
      <c r="AQ1408">
        <v>0</v>
      </c>
      <c r="AR1408">
        <v>0</v>
      </c>
      <c r="AS1408">
        <v>0</v>
      </c>
      <c r="AT1408">
        <v>0</v>
      </c>
      <c r="AU1408">
        <v>0</v>
      </c>
      <c r="AV1408">
        <v>0</v>
      </c>
      <c r="BA1408">
        <v>0</v>
      </c>
      <c r="BD1408">
        <v>0</v>
      </c>
      <c r="BG1408">
        <v>0</v>
      </c>
      <c r="BJ1408">
        <v>0</v>
      </c>
      <c r="BM1408">
        <v>0</v>
      </c>
      <c r="BP1408">
        <v>0</v>
      </c>
      <c r="BQ1408" s="48" t="s">
        <v>786</v>
      </c>
      <c r="BX1408" s="48">
        <v>0</v>
      </c>
      <c r="BY1408" s="48">
        <v>0</v>
      </c>
      <c r="BZ1408" s="48">
        <v>0</v>
      </c>
      <c r="CA1408" s="48">
        <v>0</v>
      </c>
      <c r="CB1408" s="49"/>
    </row>
    <row r="1409" spans="1:80" x14ac:dyDescent="0.25">
      <c r="A1409">
        <v>10001</v>
      </c>
      <c r="B1409" s="48" t="s">
        <v>6324</v>
      </c>
      <c r="C1409" s="48" t="s">
        <v>6325</v>
      </c>
      <c r="E1409" s="48" t="s">
        <v>12</v>
      </c>
      <c r="F1409" s="48">
        <v>0.72</v>
      </c>
      <c r="G1409" s="48">
        <v>0</v>
      </c>
      <c r="H1409" s="48">
        <v>0.72</v>
      </c>
      <c r="I1409" s="48">
        <v>0.72</v>
      </c>
      <c r="J1409" s="48">
        <v>1</v>
      </c>
      <c r="K1409" s="48">
        <v>0.72</v>
      </c>
      <c r="L1409" s="48">
        <v>1</v>
      </c>
      <c r="M1409" s="48">
        <v>0.72</v>
      </c>
      <c r="N1409" s="48">
        <v>1</v>
      </c>
      <c r="O1409">
        <v>1</v>
      </c>
      <c r="P1409" s="48">
        <v>0</v>
      </c>
      <c r="Q1409" s="49">
        <v>42485</v>
      </c>
      <c r="S1409" t="s">
        <v>3516</v>
      </c>
      <c r="T1409" t="s">
        <v>3517</v>
      </c>
      <c r="U1409" s="48" t="s">
        <v>6326</v>
      </c>
      <c r="V1409" s="47"/>
      <c r="AB1409">
        <v>0</v>
      </c>
      <c r="AD1409">
        <v>0</v>
      </c>
      <c r="AF1409">
        <v>0</v>
      </c>
      <c r="AG1409">
        <v>0</v>
      </c>
      <c r="AH1409">
        <v>0</v>
      </c>
      <c r="AI1409">
        <v>0</v>
      </c>
      <c r="AJ1409">
        <v>0</v>
      </c>
      <c r="AK1409">
        <v>0</v>
      </c>
      <c r="AM1409">
        <v>0</v>
      </c>
      <c r="AN1409">
        <v>1</v>
      </c>
      <c r="AO1409">
        <v>1</v>
      </c>
      <c r="AP1409">
        <v>0</v>
      </c>
      <c r="AQ1409">
        <v>0</v>
      </c>
      <c r="AR1409">
        <v>0</v>
      </c>
      <c r="AS1409">
        <v>0</v>
      </c>
      <c r="AT1409">
        <v>0</v>
      </c>
      <c r="AU1409">
        <v>0</v>
      </c>
      <c r="AV1409">
        <v>0</v>
      </c>
      <c r="BA1409">
        <v>0</v>
      </c>
      <c r="BD1409">
        <v>0</v>
      </c>
      <c r="BG1409">
        <v>0</v>
      </c>
      <c r="BJ1409">
        <v>0</v>
      </c>
      <c r="BM1409">
        <v>0</v>
      </c>
      <c r="BP1409">
        <v>0</v>
      </c>
      <c r="BQ1409" s="48" t="s">
        <v>3633</v>
      </c>
      <c r="BR1409" s="48" t="s">
        <v>6327</v>
      </c>
      <c r="BS1409" s="48" t="s">
        <v>786</v>
      </c>
      <c r="BT1409" s="48" t="s">
        <v>6322</v>
      </c>
      <c r="BU1409" s="48" t="s">
        <v>6326</v>
      </c>
      <c r="BV1409" t="s">
        <v>6328</v>
      </c>
      <c r="BX1409" s="48">
        <v>0</v>
      </c>
      <c r="BY1409" s="48">
        <v>15</v>
      </c>
      <c r="BZ1409" s="48">
        <v>0</v>
      </c>
      <c r="CA1409" s="48">
        <v>0</v>
      </c>
      <c r="CB1409" s="49"/>
    </row>
    <row r="1410" spans="1:80" x14ac:dyDescent="0.25">
      <c r="A1410">
        <v>10001</v>
      </c>
      <c r="B1410" s="48" t="s">
        <v>7870</v>
      </c>
      <c r="C1410" s="48" t="s">
        <v>7871</v>
      </c>
      <c r="E1410" s="48" t="s">
        <v>12</v>
      </c>
      <c r="F1410" s="48">
        <v>8.5</v>
      </c>
      <c r="G1410" s="48">
        <v>0</v>
      </c>
      <c r="H1410" s="48">
        <v>8.5</v>
      </c>
      <c r="I1410" s="48">
        <v>8.5</v>
      </c>
      <c r="J1410" s="48">
        <v>1</v>
      </c>
      <c r="K1410" s="48">
        <v>8.5</v>
      </c>
      <c r="L1410" s="48">
        <v>1</v>
      </c>
      <c r="M1410" s="48">
        <v>8.5</v>
      </c>
      <c r="N1410" s="48">
        <v>1</v>
      </c>
      <c r="O1410">
        <v>1</v>
      </c>
      <c r="P1410" s="48">
        <v>0</v>
      </c>
      <c r="Q1410" s="49">
        <v>42850</v>
      </c>
      <c r="S1410" t="s">
        <v>3516</v>
      </c>
      <c r="T1410" t="s">
        <v>3517</v>
      </c>
      <c r="U1410" s="48" t="s">
        <v>1615</v>
      </c>
      <c r="V1410" s="47"/>
      <c r="AB1410">
        <v>0</v>
      </c>
      <c r="AD1410">
        <v>0</v>
      </c>
      <c r="AF1410">
        <v>0</v>
      </c>
      <c r="AG1410">
        <v>0</v>
      </c>
      <c r="AH1410">
        <v>0</v>
      </c>
      <c r="AI1410">
        <v>0</v>
      </c>
      <c r="AJ1410">
        <v>0</v>
      </c>
      <c r="AK1410">
        <v>0</v>
      </c>
      <c r="AM1410">
        <v>0</v>
      </c>
      <c r="AN1410">
        <v>1</v>
      </c>
      <c r="AO1410">
        <v>1</v>
      </c>
      <c r="AP1410">
        <v>0</v>
      </c>
      <c r="AQ1410">
        <v>0</v>
      </c>
      <c r="AR1410">
        <v>1</v>
      </c>
      <c r="AS1410">
        <v>0</v>
      </c>
      <c r="AT1410">
        <v>0</v>
      </c>
      <c r="AU1410">
        <v>0</v>
      </c>
      <c r="AV1410">
        <v>0</v>
      </c>
      <c r="BA1410">
        <v>0</v>
      </c>
      <c r="BD1410">
        <v>0</v>
      </c>
      <c r="BG1410">
        <v>0</v>
      </c>
      <c r="BJ1410">
        <v>0</v>
      </c>
      <c r="BM1410">
        <v>0</v>
      </c>
      <c r="BP1410">
        <v>0</v>
      </c>
      <c r="BQ1410" s="48" t="s">
        <v>1615</v>
      </c>
      <c r="BR1410" s="48" t="s">
        <v>7872</v>
      </c>
      <c r="BU1410" s="48" t="s">
        <v>1615</v>
      </c>
      <c r="BV1410" t="s">
        <v>7872</v>
      </c>
      <c r="BX1410" s="48">
        <v>0</v>
      </c>
      <c r="BY1410" s="48">
        <v>15</v>
      </c>
      <c r="BZ1410" s="48">
        <v>0</v>
      </c>
      <c r="CA1410" s="48">
        <v>0</v>
      </c>
      <c r="CB1410" s="49">
        <v>0</v>
      </c>
    </row>
    <row r="1411" spans="1:80" x14ac:dyDescent="0.25">
      <c r="A1411">
        <v>10001</v>
      </c>
      <c r="B1411" s="48" t="s">
        <v>6314</v>
      </c>
      <c r="C1411" s="48" t="s">
        <v>6315</v>
      </c>
      <c r="D1411" t="s">
        <v>6316</v>
      </c>
      <c r="E1411" s="48" t="s">
        <v>12</v>
      </c>
      <c r="F1411" s="48">
        <v>15.61</v>
      </c>
      <c r="G1411" s="48">
        <v>0</v>
      </c>
      <c r="H1411" s="48">
        <v>15.61</v>
      </c>
      <c r="I1411" s="48">
        <v>15.61</v>
      </c>
      <c r="J1411" s="48">
        <v>1</v>
      </c>
      <c r="K1411" s="48">
        <v>15.61</v>
      </c>
      <c r="L1411" s="48">
        <v>1</v>
      </c>
      <c r="M1411" s="48">
        <v>15.61</v>
      </c>
      <c r="N1411" s="48">
        <v>1</v>
      </c>
      <c r="O1411">
        <v>1</v>
      </c>
      <c r="P1411" s="48">
        <v>0</v>
      </c>
      <c r="Q1411" s="49">
        <v>42815</v>
      </c>
      <c r="S1411" t="s">
        <v>3516</v>
      </c>
      <c r="T1411" t="s">
        <v>3517</v>
      </c>
      <c r="U1411" s="48" t="s">
        <v>1918</v>
      </c>
      <c r="V1411" s="47"/>
      <c r="AB1411">
        <v>0</v>
      </c>
      <c r="AD1411">
        <v>0</v>
      </c>
      <c r="AF1411">
        <v>0</v>
      </c>
      <c r="AG1411">
        <v>0</v>
      </c>
      <c r="AH1411">
        <v>0</v>
      </c>
      <c r="AI1411">
        <v>0</v>
      </c>
      <c r="AJ1411">
        <v>0</v>
      </c>
      <c r="AK1411">
        <v>0</v>
      </c>
      <c r="AM1411">
        <v>0</v>
      </c>
      <c r="AN1411">
        <v>1</v>
      </c>
      <c r="AO1411">
        <v>1</v>
      </c>
      <c r="AP1411">
        <v>0</v>
      </c>
      <c r="AQ1411">
        <v>0</v>
      </c>
      <c r="AR1411">
        <v>0</v>
      </c>
      <c r="AS1411">
        <v>0</v>
      </c>
      <c r="AT1411">
        <v>0</v>
      </c>
      <c r="AU1411">
        <v>0</v>
      </c>
      <c r="AV1411">
        <v>0</v>
      </c>
      <c r="BA1411">
        <v>0</v>
      </c>
      <c r="BD1411">
        <v>0</v>
      </c>
      <c r="BG1411">
        <v>0</v>
      </c>
      <c r="BJ1411">
        <v>0</v>
      </c>
      <c r="BM1411">
        <v>0</v>
      </c>
      <c r="BP1411">
        <v>0</v>
      </c>
      <c r="BQ1411" s="48" t="s">
        <v>1918</v>
      </c>
      <c r="BR1411" s="48" t="s">
        <v>6317</v>
      </c>
      <c r="BS1411" s="48" t="s">
        <v>1653</v>
      </c>
      <c r="BT1411" s="48" t="s">
        <v>6318</v>
      </c>
      <c r="BX1411" s="48">
        <v>0</v>
      </c>
      <c r="BY1411" s="48">
        <v>15</v>
      </c>
      <c r="BZ1411" s="48">
        <v>0</v>
      </c>
      <c r="CA1411" s="48">
        <v>0</v>
      </c>
      <c r="CB1411" s="49"/>
    </row>
    <row r="1412" spans="1:80" x14ac:dyDescent="0.25">
      <c r="A1412">
        <v>10001</v>
      </c>
      <c r="B1412" s="48" t="s">
        <v>7121</v>
      </c>
      <c r="C1412" s="48" t="s">
        <v>7122</v>
      </c>
      <c r="E1412" s="48" t="s">
        <v>12</v>
      </c>
      <c r="F1412" s="48">
        <v>190.72</v>
      </c>
      <c r="G1412" s="48">
        <v>0</v>
      </c>
      <c r="H1412" s="48">
        <v>190.72</v>
      </c>
      <c r="I1412" s="48">
        <v>190.72</v>
      </c>
      <c r="J1412" s="48">
        <v>1</v>
      </c>
      <c r="K1412" s="48">
        <v>190.72</v>
      </c>
      <c r="L1412" s="48">
        <v>1</v>
      </c>
      <c r="M1412" s="48">
        <v>190.72</v>
      </c>
      <c r="N1412" s="48">
        <v>1</v>
      </c>
      <c r="O1412">
        <v>1</v>
      </c>
      <c r="P1412" s="48">
        <v>0</v>
      </c>
      <c r="Q1412" s="49">
        <v>41803</v>
      </c>
      <c r="S1412" t="s">
        <v>2420</v>
      </c>
      <c r="T1412" t="s">
        <v>2421</v>
      </c>
      <c r="U1412" s="48" t="s">
        <v>1653</v>
      </c>
      <c r="V1412" s="47"/>
      <c r="AB1412">
        <v>0</v>
      </c>
      <c r="AD1412">
        <v>0</v>
      </c>
      <c r="AF1412">
        <v>0</v>
      </c>
      <c r="AG1412">
        <v>0</v>
      </c>
      <c r="AH1412">
        <v>0</v>
      </c>
      <c r="AI1412">
        <v>0</v>
      </c>
      <c r="AJ1412">
        <v>0</v>
      </c>
      <c r="AK1412">
        <v>0</v>
      </c>
      <c r="AM1412">
        <v>0</v>
      </c>
      <c r="AN1412">
        <v>1</v>
      </c>
      <c r="AO1412">
        <v>1</v>
      </c>
      <c r="AP1412">
        <v>0</v>
      </c>
      <c r="AQ1412">
        <v>0</v>
      </c>
      <c r="AR1412">
        <v>0</v>
      </c>
      <c r="AS1412">
        <v>0</v>
      </c>
      <c r="AT1412">
        <v>0</v>
      </c>
      <c r="AU1412">
        <v>0</v>
      </c>
      <c r="AV1412">
        <v>0</v>
      </c>
      <c r="BA1412">
        <v>0</v>
      </c>
      <c r="BD1412">
        <v>0</v>
      </c>
      <c r="BG1412">
        <v>0</v>
      </c>
      <c r="BJ1412">
        <v>0</v>
      </c>
      <c r="BM1412">
        <v>0</v>
      </c>
      <c r="BP1412">
        <v>0</v>
      </c>
      <c r="BQ1412" s="48" t="s">
        <v>1653</v>
      </c>
      <c r="BR1412" s="48" t="s">
        <v>7123</v>
      </c>
      <c r="BX1412" s="48">
        <v>0</v>
      </c>
      <c r="BY1412" s="48">
        <v>21</v>
      </c>
      <c r="BZ1412" s="48">
        <v>0</v>
      </c>
      <c r="CA1412" s="48">
        <v>0</v>
      </c>
      <c r="CB1412" s="49"/>
    </row>
    <row r="1413" spans="1:80" x14ac:dyDescent="0.25">
      <c r="A1413">
        <v>10001</v>
      </c>
      <c r="B1413" s="48" t="s">
        <v>6319</v>
      </c>
      <c r="C1413" s="48" t="s">
        <v>6320</v>
      </c>
      <c r="E1413" s="48" t="s">
        <v>12</v>
      </c>
      <c r="F1413" s="48">
        <v>1.79</v>
      </c>
      <c r="G1413" s="48">
        <v>0</v>
      </c>
      <c r="H1413" s="48">
        <v>1.52</v>
      </c>
      <c r="I1413" s="48">
        <v>1.79</v>
      </c>
      <c r="J1413" s="48">
        <v>1</v>
      </c>
      <c r="K1413" s="48">
        <v>1.52</v>
      </c>
      <c r="L1413" s="48">
        <v>1</v>
      </c>
      <c r="M1413" s="48">
        <v>1.79</v>
      </c>
      <c r="N1413" s="48">
        <v>1</v>
      </c>
      <c r="O1413">
        <v>1</v>
      </c>
      <c r="P1413" s="48">
        <v>0</v>
      </c>
      <c r="Q1413" s="49">
        <v>42908</v>
      </c>
      <c r="S1413" t="s">
        <v>3516</v>
      </c>
      <c r="T1413" t="s">
        <v>3517</v>
      </c>
      <c r="U1413" s="48" t="s">
        <v>1615</v>
      </c>
      <c r="V1413" s="47"/>
      <c r="AB1413">
        <v>0</v>
      </c>
      <c r="AD1413">
        <v>0</v>
      </c>
      <c r="AF1413">
        <v>0</v>
      </c>
      <c r="AG1413">
        <v>0</v>
      </c>
      <c r="AH1413">
        <v>0</v>
      </c>
      <c r="AI1413">
        <v>0</v>
      </c>
      <c r="AJ1413">
        <v>0</v>
      </c>
      <c r="AK1413">
        <v>0</v>
      </c>
      <c r="AM1413">
        <v>0</v>
      </c>
      <c r="AN1413">
        <v>1</v>
      </c>
      <c r="AO1413">
        <v>1</v>
      </c>
      <c r="AP1413">
        <v>0</v>
      </c>
      <c r="AQ1413">
        <v>0</v>
      </c>
      <c r="AR1413">
        <v>1</v>
      </c>
      <c r="AS1413">
        <v>0</v>
      </c>
      <c r="AT1413">
        <v>0</v>
      </c>
      <c r="AU1413">
        <v>0</v>
      </c>
      <c r="AV1413">
        <v>0</v>
      </c>
      <c r="BA1413">
        <v>0</v>
      </c>
      <c r="BD1413">
        <v>0</v>
      </c>
      <c r="BG1413">
        <v>0</v>
      </c>
      <c r="BJ1413">
        <v>0</v>
      </c>
      <c r="BM1413">
        <v>0</v>
      </c>
      <c r="BP1413">
        <v>0</v>
      </c>
      <c r="BQ1413" s="48" t="s">
        <v>3633</v>
      </c>
      <c r="BR1413" s="48" t="s">
        <v>6321</v>
      </c>
      <c r="BS1413" s="48" t="s">
        <v>786</v>
      </c>
      <c r="BT1413" s="48" t="s">
        <v>6322</v>
      </c>
      <c r="BU1413" s="48" t="s">
        <v>1615</v>
      </c>
      <c r="BV1413" t="s">
        <v>6323</v>
      </c>
      <c r="BX1413" s="48">
        <v>0</v>
      </c>
      <c r="BY1413" s="48">
        <v>15</v>
      </c>
      <c r="BZ1413" s="48">
        <v>0</v>
      </c>
      <c r="CA1413" s="48">
        <v>0</v>
      </c>
      <c r="CB1413" s="49"/>
    </row>
    <row r="1414" spans="1:80" x14ac:dyDescent="0.25">
      <c r="A1414">
        <v>10001</v>
      </c>
      <c r="B1414" s="48" t="s">
        <v>2418</v>
      </c>
      <c r="C1414" s="48" t="s">
        <v>2419</v>
      </c>
      <c r="E1414" s="48" t="s">
        <v>12</v>
      </c>
      <c r="F1414" s="48">
        <v>47.82</v>
      </c>
      <c r="G1414" s="48">
        <v>0</v>
      </c>
      <c r="H1414" s="48">
        <v>47.82</v>
      </c>
      <c r="I1414" s="48">
        <v>47.82</v>
      </c>
      <c r="J1414" s="48">
        <v>1</v>
      </c>
      <c r="K1414" s="48">
        <v>47.82</v>
      </c>
      <c r="L1414" s="48">
        <v>1</v>
      </c>
      <c r="M1414" s="48">
        <v>47.82</v>
      </c>
      <c r="N1414" s="48">
        <v>1</v>
      </c>
      <c r="O1414">
        <v>1</v>
      </c>
      <c r="P1414" s="48">
        <v>0</v>
      </c>
      <c r="Q1414" s="49">
        <v>41550</v>
      </c>
      <c r="S1414" t="s">
        <v>2420</v>
      </c>
      <c r="T1414" t="s">
        <v>2421</v>
      </c>
      <c r="U1414" s="48" t="s">
        <v>2157</v>
      </c>
      <c r="V1414" s="47"/>
      <c r="AB1414">
        <v>0</v>
      </c>
      <c r="AD1414">
        <v>0</v>
      </c>
      <c r="AF1414">
        <v>0</v>
      </c>
      <c r="AG1414">
        <v>0</v>
      </c>
      <c r="AH1414">
        <v>0</v>
      </c>
      <c r="AI1414">
        <v>0</v>
      </c>
      <c r="AJ1414">
        <v>0</v>
      </c>
      <c r="AK1414">
        <v>0</v>
      </c>
      <c r="AM1414">
        <v>0</v>
      </c>
      <c r="AN1414">
        <v>1</v>
      </c>
      <c r="AO1414">
        <v>1</v>
      </c>
      <c r="AP1414">
        <v>0</v>
      </c>
      <c r="AQ1414">
        <v>0</v>
      </c>
      <c r="AR1414">
        <v>0</v>
      </c>
      <c r="AS1414">
        <v>0</v>
      </c>
      <c r="AT1414">
        <v>0</v>
      </c>
      <c r="AU1414">
        <v>0</v>
      </c>
      <c r="AV1414">
        <v>0</v>
      </c>
      <c r="BA1414">
        <v>0</v>
      </c>
      <c r="BD1414">
        <v>0</v>
      </c>
      <c r="BG1414">
        <v>0</v>
      </c>
      <c r="BJ1414">
        <v>0</v>
      </c>
      <c r="BM1414">
        <v>0</v>
      </c>
      <c r="BP1414">
        <v>0</v>
      </c>
      <c r="BQ1414" s="48" t="s">
        <v>2157</v>
      </c>
      <c r="BR1414" s="48" t="s">
        <v>2422</v>
      </c>
      <c r="BX1414" s="48">
        <v>0</v>
      </c>
      <c r="BY1414" s="48">
        <v>0</v>
      </c>
      <c r="BZ1414" s="48">
        <v>0</v>
      </c>
      <c r="CA1414" s="48">
        <v>0</v>
      </c>
      <c r="CB1414" s="49"/>
    </row>
    <row r="1415" spans="1:80" x14ac:dyDescent="0.25">
      <c r="A1415">
        <v>10001</v>
      </c>
      <c r="B1415" s="48" t="s">
        <v>5057</v>
      </c>
      <c r="C1415" s="48" t="s">
        <v>5058</v>
      </c>
      <c r="E1415" s="48" t="s">
        <v>12</v>
      </c>
      <c r="F1415" s="48">
        <v>75</v>
      </c>
      <c r="G1415" s="48">
        <v>0</v>
      </c>
      <c r="H1415" s="48">
        <v>75</v>
      </c>
      <c r="I1415" s="48">
        <v>75</v>
      </c>
      <c r="J1415" s="48">
        <v>1</v>
      </c>
      <c r="K1415" s="48">
        <v>75</v>
      </c>
      <c r="L1415" s="48">
        <v>1.2</v>
      </c>
      <c r="M1415" s="48">
        <v>90</v>
      </c>
      <c r="N1415" s="48">
        <v>1</v>
      </c>
      <c r="O1415">
        <v>1</v>
      </c>
      <c r="P1415" s="48">
        <v>0</v>
      </c>
      <c r="Q1415" s="49">
        <v>42804</v>
      </c>
      <c r="S1415" t="s">
        <v>3372</v>
      </c>
      <c r="T1415" t="s">
        <v>3373</v>
      </c>
      <c r="U1415" s="48" t="s">
        <v>1090</v>
      </c>
      <c r="V1415" s="47"/>
      <c r="AB1415">
        <v>0</v>
      </c>
      <c r="AD1415">
        <v>0</v>
      </c>
      <c r="AF1415">
        <v>0</v>
      </c>
      <c r="AG1415">
        <v>0</v>
      </c>
      <c r="AH1415">
        <v>0</v>
      </c>
      <c r="AI1415">
        <v>0</v>
      </c>
      <c r="AJ1415">
        <v>0</v>
      </c>
      <c r="AK1415">
        <v>0</v>
      </c>
      <c r="AM1415">
        <v>0</v>
      </c>
      <c r="AN1415">
        <v>1</v>
      </c>
      <c r="AO1415">
        <v>1</v>
      </c>
      <c r="AP1415">
        <v>0</v>
      </c>
      <c r="AQ1415">
        <v>0</v>
      </c>
      <c r="AR1415">
        <v>0</v>
      </c>
      <c r="AS1415">
        <v>0</v>
      </c>
      <c r="AT1415">
        <v>0</v>
      </c>
      <c r="AU1415">
        <v>0</v>
      </c>
      <c r="AV1415">
        <v>0</v>
      </c>
      <c r="BA1415">
        <v>0</v>
      </c>
      <c r="BD1415">
        <v>0</v>
      </c>
      <c r="BG1415">
        <v>0</v>
      </c>
      <c r="BJ1415">
        <v>0</v>
      </c>
      <c r="BM1415">
        <v>0</v>
      </c>
      <c r="BP1415">
        <v>0</v>
      </c>
      <c r="BQ1415" s="48" t="s">
        <v>1090</v>
      </c>
      <c r="BR1415" s="48" t="s">
        <v>5059</v>
      </c>
      <c r="BS1415" s="48" t="s">
        <v>1172</v>
      </c>
      <c r="BT1415" s="48" t="s">
        <v>5060</v>
      </c>
      <c r="BX1415" s="48">
        <v>0</v>
      </c>
      <c r="BY1415" s="48">
        <v>15</v>
      </c>
      <c r="BZ1415" s="48">
        <v>0</v>
      </c>
      <c r="CA1415" s="48">
        <v>0</v>
      </c>
      <c r="CB1415" s="49"/>
    </row>
    <row r="1416" spans="1:80" x14ac:dyDescent="0.25">
      <c r="A1416">
        <v>10001</v>
      </c>
      <c r="B1416" s="48" t="s">
        <v>5065</v>
      </c>
      <c r="C1416" s="48" t="s">
        <v>5066</v>
      </c>
      <c r="E1416" s="48" t="s">
        <v>12</v>
      </c>
      <c r="F1416" s="48">
        <v>97.5</v>
      </c>
      <c r="G1416" s="48">
        <v>0</v>
      </c>
      <c r="H1416" s="48">
        <v>97.5</v>
      </c>
      <c r="I1416" s="48">
        <v>97.5</v>
      </c>
      <c r="J1416" s="48">
        <v>1</v>
      </c>
      <c r="K1416" s="48">
        <v>97.5</v>
      </c>
      <c r="L1416" s="48">
        <v>1.2</v>
      </c>
      <c r="M1416" s="48">
        <v>117</v>
      </c>
      <c r="N1416" s="48">
        <v>1</v>
      </c>
      <c r="O1416">
        <v>1</v>
      </c>
      <c r="P1416" s="48">
        <v>0</v>
      </c>
      <c r="Q1416" s="49">
        <v>42681</v>
      </c>
      <c r="S1416" t="s">
        <v>3372</v>
      </c>
      <c r="T1416" t="s">
        <v>3373</v>
      </c>
      <c r="U1416" s="48" t="s">
        <v>1090</v>
      </c>
      <c r="V1416" s="47"/>
      <c r="AB1416">
        <v>0</v>
      </c>
      <c r="AD1416">
        <v>0</v>
      </c>
      <c r="AF1416">
        <v>0</v>
      </c>
      <c r="AG1416">
        <v>0</v>
      </c>
      <c r="AH1416">
        <v>0</v>
      </c>
      <c r="AI1416">
        <v>0</v>
      </c>
      <c r="AJ1416">
        <v>0</v>
      </c>
      <c r="AK1416">
        <v>0</v>
      </c>
      <c r="AM1416">
        <v>0</v>
      </c>
      <c r="AN1416">
        <v>1</v>
      </c>
      <c r="AO1416">
        <v>1</v>
      </c>
      <c r="AP1416">
        <v>0</v>
      </c>
      <c r="AQ1416">
        <v>0</v>
      </c>
      <c r="AR1416">
        <v>0</v>
      </c>
      <c r="AS1416">
        <v>0</v>
      </c>
      <c r="AT1416">
        <v>0</v>
      </c>
      <c r="AU1416">
        <v>0</v>
      </c>
      <c r="AV1416">
        <v>0</v>
      </c>
      <c r="BA1416">
        <v>0</v>
      </c>
      <c r="BD1416">
        <v>0</v>
      </c>
      <c r="BG1416">
        <v>0</v>
      </c>
      <c r="BJ1416">
        <v>0</v>
      </c>
      <c r="BM1416">
        <v>0</v>
      </c>
      <c r="BP1416">
        <v>0</v>
      </c>
      <c r="BQ1416" s="48" t="s">
        <v>1090</v>
      </c>
      <c r="BR1416" s="48" t="s">
        <v>5067</v>
      </c>
      <c r="BS1416" s="48" t="s">
        <v>1172</v>
      </c>
      <c r="BT1416" s="48" t="s">
        <v>5068</v>
      </c>
      <c r="BX1416" s="48">
        <v>0</v>
      </c>
      <c r="BY1416" s="48">
        <v>15</v>
      </c>
      <c r="BZ1416" s="48">
        <v>0</v>
      </c>
      <c r="CA1416" s="48">
        <v>0</v>
      </c>
      <c r="CB1416" s="49">
        <v>0</v>
      </c>
    </row>
    <row r="1417" spans="1:80" x14ac:dyDescent="0.25">
      <c r="A1417">
        <v>10001</v>
      </c>
      <c r="B1417" s="48" t="s">
        <v>5061</v>
      </c>
      <c r="C1417" s="48" t="s">
        <v>5062</v>
      </c>
      <c r="E1417" s="48" t="s">
        <v>12</v>
      </c>
      <c r="F1417" s="48">
        <v>183.75</v>
      </c>
      <c r="G1417" s="48">
        <v>0</v>
      </c>
      <c r="H1417" s="48">
        <v>183.75</v>
      </c>
      <c r="I1417" s="48">
        <v>183.75</v>
      </c>
      <c r="J1417" s="48">
        <v>1</v>
      </c>
      <c r="K1417" s="48">
        <v>183.75</v>
      </c>
      <c r="L1417" s="48">
        <v>1</v>
      </c>
      <c r="M1417" s="48">
        <v>183.75</v>
      </c>
      <c r="N1417" s="48">
        <v>1</v>
      </c>
      <c r="O1417">
        <v>1</v>
      </c>
      <c r="P1417" s="48">
        <v>0</v>
      </c>
      <c r="Q1417" s="49">
        <v>42376</v>
      </c>
      <c r="S1417" t="s">
        <v>3372</v>
      </c>
      <c r="T1417" t="s">
        <v>3373</v>
      </c>
      <c r="U1417" s="48" t="s">
        <v>1090</v>
      </c>
      <c r="V1417" s="47"/>
      <c r="AB1417">
        <v>0</v>
      </c>
      <c r="AD1417">
        <v>0</v>
      </c>
      <c r="AF1417">
        <v>0</v>
      </c>
      <c r="AG1417">
        <v>0</v>
      </c>
      <c r="AH1417">
        <v>0</v>
      </c>
      <c r="AI1417">
        <v>1</v>
      </c>
      <c r="AJ1417">
        <v>0</v>
      </c>
      <c r="AK1417">
        <v>0</v>
      </c>
      <c r="AM1417">
        <v>0</v>
      </c>
      <c r="AN1417">
        <v>1</v>
      </c>
      <c r="AO1417">
        <v>1</v>
      </c>
      <c r="AP1417">
        <v>0</v>
      </c>
      <c r="AQ1417">
        <v>0</v>
      </c>
      <c r="AR1417">
        <v>0</v>
      </c>
      <c r="AS1417">
        <v>0</v>
      </c>
      <c r="AT1417">
        <v>0</v>
      </c>
      <c r="AU1417">
        <v>0</v>
      </c>
      <c r="AV1417">
        <v>0</v>
      </c>
      <c r="BA1417">
        <v>0</v>
      </c>
      <c r="BD1417">
        <v>0</v>
      </c>
      <c r="BG1417">
        <v>0</v>
      </c>
      <c r="BJ1417">
        <v>0</v>
      </c>
      <c r="BM1417">
        <v>0</v>
      </c>
      <c r="BP1417">
        <v>0</v>
      </c>
      <c r="BQ1417" s="48" t="s">
        <v>1090</v>
      </c>
      <c r="BR1417" s="48" t="s">
        <v>5063</v>
      </c>
      <c r="BS1417" s="48" t="s">
        <v>1172</v>
      </c>
      <c r="BT1417" s="48" t="s">
        <v>5064</v>
      </c>
      <c r="BX1417" s="48">
        <v>0</v>
      </c>
      <c r="BY1417" s="48">
        <v>15</v>
      </c>
      <c r="BZ1417" s="48">
        <v>0</v>
      </c>
      <c r="CA1417" s="48">
        <v>0</v>
      </c>
      <c r="CB1417" s="49"/>
    </row>
    <row r="1418" spans="1:80" x14ac:dyDescent="0.25">
      <c r="A1418">
        <v>10001</v>
      </c>
      <c r="B1418" s="48" t="s">
        <v>5201</v>
      </c>
      <c r="C1418" s="48" t="s">
        <v>5202</v>
      </c>
      <c r="E1418" s="48" t="s">
        <v>12</v>
      </c>
      <c r="F1418" s="48">
        <v>119.96</v>
      </c>
      <c r="G1418" s="48">
        <v>0</v>
      </c>
      <c r="H1418" s="48">
        <v>119.96</v>
      </c>
      <c r="I1418" s="48">
        <v>119.96</v>
      </c>
      <c r="J1418" s="48">
        <v>1</v>
      </c>
      <c r="K1418" s="48">
        <v>119.96</v>
      </c>
      <c r="L1418" s="48">
        <v>0.625</v>
      </c>
      <c r="M1418" s="48">
        <v>74.98</v>
      </c>
      <c r="N1418" s="48">
        <v>1</v>
      </c>
      <c r="O1418">
        <v>1</v>
      </c>
      <c r="P1418" s="48">
        <v>0</v>
      </c>
      <c r="Q1418" s="49">
        <v>42902</v>
      </c>
      <c r="S1418" t="s">
        <v>3372</v>
      </c>
      <c r="T1418" t="s">
        <v>3373</v>
      </c>
      <c r="U1418" s="48" t="s">
        <v>1090</v>
      </c>
      <c r="V1418" s="47"/>
      <c r="AB1418">
        <v>0</v>
      </c>
      <c r="AD1418">
        <v>0</v>
      </c>
      <c r="AF1418">
        <v>0</v>
      </c>
      <c r="AG1418">
        <v>0</v>
      </c>
      <c r="AH1418">
        <v>0</v>
      </c>
      <c r="AI1418">
        <v>1</v>
      </c>
      <c r="AJ1418">
        <v>0</v>
      </c>
      <c r="AK1418">
        <v>0</v>
      </c>
      <c r="AM1418">
        <v>0</v>
      </c>
      <c r="AN1418">
        <v>1</v>
      </c>
      <c r="AO1418">
        <v>1</v>
      </c>
      <c r="AP1418">
        <v>0</v>
      </c>
      <c r="AQ1418">
        <v>0</v>
      </c>
      <c r="AR1418">
        <v>0</v>
      </c>
      <c r="AS1418">
        <v>0</v>
      </c>
      <c r="AT1418">
        <v>0</v>
      </c>
      <c r="AU1418">
        <v>0</v>
      </c>
      <c r="AV1418">
        <v>0</v>
      </c>
      <c r="BA1418">
        <v>0</v>
      </c>
      <c r="BD1418">
        <v>0</v>
      </c>
      <c r="BG1418">
        <v>0</v>
      </c>
      <c r="BJ1418">
        <v>0</v>
      </c>
      <c r="BM1418">
        <v>0</v>
      </c>
      <c r="BP1418">
        <v>0</v>
      </c>
      <c r="BQ1418" s="48" t="s">
        <v>1090</v>
      </c>
      <c r="BR1418" s="48" t="s">
        <v>5071</v>
      </c>
      <c r="BX1418" s="48">
        <v>0</v>
      </c>
      <c r="BY1418" s="48">
        <v>15</v>
      </c>
      <c r="BZ1418" s="48">
        <v>0</v>
      </c>
      <c r="CA1418" s="48">
        <v>0</v>
      </c>
      <c r="CB1418" s="49"/>
    </row>
    <row r="1419" spans="1:80" x14ac:dyDescent="0.25">
      <c r="A1419">
        <v>10001</v>
      </c>
      <c r="B1419" s="48" t="s">
        <v>3348</v>
      </c>
      <c r="C1419" s="48" t="s">
        <v>3349</v>
      </c>
      <c r="E1419" s="48" t="s">
        <v>12</v>
      </c>
      <c r="F1419" s="48">
        <v>22.5</v>
      </c>
      <c r="G1419" s="48">
        <v>0</v>
      </c>
      <c r="H1419" s="48">
        <v>22.5</v>
      </c>
      <c r="I1419" s="48">
        <v>22.5</v>
      </c>
      <c r="J1419" s="48">
        <v>3.68</v>
      </c>
      <c r="K1419" s="48">
        <v>82.8</v>
      </c>
      <c r="L1419" s="48">
        <v>0.78500000000000003</v>
      </c>
      <c r="M1419" s="48">
        <v>65</v>
      </c>
      <c r="N1419" s="48">
        <v>1</v>
      </c>
      <c r="O1419">
        <v>1</v>
      </c>
      <c r="P1419" s="48">
        <v>0</v>
      </c>
      <c r="Q1419" s="49">
        <v>40925</v>
      </c>
      <c r="S1419" t="s">
        <v>1483</v>
      </c>
      <c r="T1419" t="s">
        <v>1484</v>
      </c>
      <c r="U1419" s="48" t="s">
        <v>3347</v>
      </c>
      <c r="V1419" s="47"/>
      <c r="AB1419">
        <v>0</v>
      </c>
      <c r="AD1419">
        <v>0</v>
      </c>
      <c r="AF1419">
        <v>0</v>
      </c>
      <c r="AG1419">
        <v>0</v>
      </c>
      <c r="AH1419">
        <v>0</v>
      </c>
      <c r="AI1419">
        <v>0</v>
      </c>
      <c r="AJ1419">
        <v>0</v>
      </c>
      <c r="AK1419">
        <v>0</v>
      </c>
      <c r="AM1419">
        <v>0</v>
      </c>
      <c r="AN1419">
        <v>1</v>
      </c>
      <c r="AO1419">
        <v>1</v>
      </c>
      <c r="AP1419">
        <v>0</v>
      </c>
      <c r="AQ1419">
        <v>0</v>
      </c>
      <c r="AR1419">
        <v>0</v>
      </c>
      <c r="AS1419">
        <v>0</v>
      </c>
      <c r="AT1419">
        <v>0</v>
      </c>
      <c r="AU1419">
        <v>0</v>
      </c>
      <c r="AV1419">
        <v>0</v>
      </c>
      <c r="BA1419">
        <v>0</v>
      </c>
      <c r="BD1419">
        <v>0</v>
      </c>
      <c r="BG1419">
        <v>0</v>
      </c>
      <c r="BJ1419">
        <v>0</v>
      </c>
      <c r="BM1419">
        <v>0</v>
      </c>
      <c r="BP1419">
        <v>0</v>
      </c>
      <c r="BQ1419" s="48" t="s">
        <v>3347</v>
      </c>
      <c r="BX1419" s="48">
        <v>0</v>
      </c>
      <c r="BY1419" s="48">
        <v>15</v>
      </c>
      <c r="BZ1419" s="48">
        <v>0</v>
      </c>
      <c r="CA1419" s="48">
        <v>0</v>
      </c>
      <c r="CB1419" s="49"/>
    </row>
    <row r="1420" spans="1:80" hidden="1" x14ac:dyDescent="0.25">
      <c r="A1420">
        <v>24001</v>
      </c>
      <c r="B1420" s="48" t="s">
        <v>7058</v>
      </c>
      <c r="C1420" s="48" t="s">
        <v>3349</v>
      </c>
      <c r="E1420" s="48" t="s">
        <v>7059</v>
      </c>
      <c r="F1420" s="48">
        <v>26.75</v>
      </c>
      <c r="G1420" s="48">
        <v>1.0620000000000001</v>
      </c>
      <c r="H1420" s="48">
        <v>28.41</v>
      </c>
      <c r="I1420" s="48">
        <v>28.41</v>
      </c>
      <c r="J1420" s="48">
        <v>3.67</v>
      </c>
      <c r="K1420" s="48">
        <v>104.26</v>
      </c>
      <c r="L1420" s="48">
        <v>0.78500000000000003</v>
      </c>
      <c r="M1420" s="48">
        <v>81.84</v>
      </c>
      <c r="N1420" s="48">
        <v>1</v>
      </c>
      <c r="O1420">
        <v>1</v>
      </c>
      <c r="P1420" s="48">
        <v>4</v>
      </c>
      <c r="Q1420" s="49">
        <v>42628</v>
      </c>
      <c r="V1420" s="47"/>
      <c r="AB1420">
        <v>0</v>
      </c>
      <c r="AD1420">
        <v>0</v>
      </c>
      <c r="AF1420">
        <v>0</v>
      </c>
      <c r="AG1420">
        <v>0</v>
      </c>
      <c r="AH1420">
        <v>0</v>
      </c>
      <c r="AI1420">
        <v>0</v>
      </c>
      <c r="AJ1420">
        <v>0</v>
      </c>
      <c r="AK1420">
        <v>0</v>
      </c>
      <c r="AM1420">
        <v>0</v>
      </c>
      <c r="AN1420">
        <v>1</v>
      </c>
      <c r="AO1420">
        <v>1</v>
      </c>
      <c r="AP1420">
        <v>0</v>
      </c>
      <c r="AQ1420">
        <v>0</v>
      </c>
      <c r="AR1420">
        <v>0</v>
      </c>
      <c r="AS1420">
        <v>0</v>
      </c>
      <c r="AT1420">
        <v>0</v>
      </c>
      <c r="AU1420">
        <v>0</v>
      </c>
      <c r="AV1420">
        <v>0</v>
      </c>
      <c r="BA1420">
        <v>0</v>
      </c>
      <c r="BD1420">
        <v>0</v>
      </c>
      <c r="BG1420">
        <v>0</v>
      </c>
      <c r="BJ1420">
        <v>0</v>
      </c>
      <c r="BM1420">
        <v>0</v>
      </c>
      <c r="BP1420">
        <v>0</v>
      </c>
      <c r="BX1420" s="48">
        <v>0</v>
      </c>
      <c r="BY1420" s="48">
        <v>16</v>
      </c>
      <c r="BZ1420" s="48">
        <v>0</v>
      </c>
      <c r="CA1420" s="48">
        <v>0</v>
      </c>
      <c r="CB1420" s="49"/>
    </row>
    <row r="1421" spans="1:80" hidden="1" x14ac:dyDescent="0.25">
      <c r="A1421">
        <v>24001</v>
      </c>
      <c r="B1421" s="48" t="s">
        <v>7060</v>
      </c>
      <c r="C1421" s="48" t="s">
        <v>7061</v>
      </c>
      <c r="E1421" s="48" t="s">
        <v>7059</v>
      </c>
      <c r="F1421" s="48">
        <v>26.75</v>
      </c>
      <c r="G1421" s="48">
        <v>1</v>
      </c>
      <c r="H1421" s="48">
        <v>26.75</v>
      </c>
      <c r="I1421" s="48">
        <v>26.75</v>
      </c>
      <c r="J1421" s="48">
        <v>3.67</v>
      </c>
      <c r="K1421" s="48">
        <v>98.17</v>
      </c>
      <c r="L1421" s="48">
        <v>0.78500000000000003</v>
      </c>
      <c r="M1421" s="48">
        <v>77.06</v>
      </c>
      <c r="N1421" s="48">
        <v>1</v>
      </c>
      <c r="O1421">
        <v>1</v>
      </c>
      <c r="P1421" s="48">
        <v>0</v>
      </c>
      <c r="Q1421" s="49">
        <v>42377</v>
      </c>
      <c r="V1421" s="47"/>
      <c r="AB1421">
        <v>0</v>
      </c>
      <c r="AD1421">
        <v>0</v>
      </c>
      <c r="AF1421">
        <v>0</v>
      </c>
      <c r="AG1421">
        <v>0</v>
      </c>
      <c r="AH1421">
        <v>0</v>
      </c>
      <c r="AI1421">
        <v>0</v>
      </c>
      <c r="AJ1421">
        <v>0</v>
      </c>
      <c r="AK1421">
        <v>0</v>
      </c>
      <c r="AM1421">
        <v>0</v>
      </c>
      <c r="AN1421">
        <v>1</v>
      </c>
      <c r="AO1421">
        <v>1</v>
      </c>
      <c r="AP1421">
        <v>0</v>
      </c>
      <c r="AQ1421">
        <v>0</v>
      </c>
      <c r="AR1421">
        <v>0</v>
      </c>
      <c r="AS1421">
        <v>0</v>
      </c>
      <c r="AT1421">
        <v>0</v>
      </c>
      <c r="AU1421">
        <v>0</v>
      </c>
      <c r="AV1421">
        <v>0</v>
      </c>
      <c r="BA1421">
        <v>0</v>
      </c>
      <c r="BD1421">
        <v>0</v>
      </c>
      <c r="BG1421">
        <v>0</v>
      </c>
      <c r="BJ1421">
        <v>0</v>
      </c>
      <c r="BM1421">
        <v>0</v>
      </c>
      <c r="BP1421">
        <v>0</v>
      </c>
      <c r="BX1421" s="48">
        <v>0</v>
      </c>
      <c r="BY1421" s="48">
        <v>16</v>
      </c>
      <c r="BZ1421" s="48">
        <v>0</v>
      </c>
      <c r="CA1421" s="48">
        <v>0</v>
      </c>
      <c r="CB1421" s="49"/>
    </row>
    <row r="1422" spans="1:80" hidden="1" x14ac:dyDescent="0.25">
      <c r="A1422">
        <v>24001</v>
      </c>
      <c r="B1422" s="48" t="s">
        <v>7062</v>
      </c>
      <c r="C1422" s="48" t="s">
        <v>7063</v>
      </c>
      <c r="E1422" s="48" t="s">
        <v>7059</v>
      </c>
      <c r="F1422" s="48">
        <v>26.75</v>
      </c>
      <c r="G1422" s="48">
        <v>1</v>
      </c>
      <c r="H1422" s="48">
        <v>26.75</v>
      </c>
      <c r="I1422" s="48">
        <v>26.75</v>
      </c>
      <c r="J1422" s="48">
        <v>3.67</v>
      </c>
      <c r="K1422" s="48">
        <v>98.17</v>
      </c>
      <c r="L1422" s="48">
        <v>0.78500000000000003</v>
      </c>
      <c r="M1422" s="48">
        <v>77.06</v>
      </c>
      <c r="N1422" s="48">
        <v>1</v>
      </c>
      <c r="O1422">
        <v>1</v>
      </c>
      <c r="P1422" s="48">
        <v>0</v>
      </c>
      <c r="Q1422" s="49">
        <v>42377</v>
      </c>
      <c r="R1422" t="s">
        <v>737</v>
      </c>
      <c r="V1422" s="47"/>
      <c r="AB1422">
        <v>0</v>
      </c>
      <c r="AD1422">
        <v>0</v>
      </c>
      <c r="AF1422">
        <v>0</v>
      </c>
      <c r="AG1422">
        <v>0</v>
      </c>
      <c r="AH1422">
        <v>0</v>
      </c>
      <c r="AI1422">
        <v>0</v>
      </c>
      <c r="AJ1422">
        <v>0</v>
      </c>
      <c r="AK1422">
        <v>0</v>
      </c>
      <c r="AM1422">
        <v>0</v>
      </c>
      <c r="AN1422">
        <v>1</v>
      </c>
      <c r="AO1422">
        <v>1</v>
      </c>
      <c r="AP1422">
        <v>0</v>
      </c>
      <c r="AQ1422">
        <v>0</v>
      </c>
      <c r="AR1422">
        <v>0</v>
      </c>
      <c r="AS1422">
        <v>0</v>
      </c>
      <c r="AT1422">
        <v>0</v>
      </c>
      <c r="AU1422">
        <v>0</v>
      </c>
      <c r="AV1422">
        <v>0</v>
      </c>
      <c r="BA1422">
        <v>0</v>
      </c>
      <c r="BD1422">
        <v>0</v>
      </c>
      <c r="BG1422">
        <v>0</v>
      </c>
      <c r="BJ1422">
        <v>0</v>
      </c>
      <c r="BM1422">
        <v>0</v>
      </c>
      <c r="BP1422">
        <v>0</v>
      </c>
      <c r="BX1422" s="48">
        <v>0</v>
      </c>
      <c r="BY1422" s="48">
        <v>22</v>
      </c>
      <c r="BZ1422" s="48">
        <v>0</v>
      </c>
      <c r="CA1422" s="48">
        <v>0</v>
      </c>
      <c r="CB1422" s="49"/>
    </row>
    <row r="1423" spans="1:80" x14ac:dyDescent="0.25">
      <c r="A1423">
        <v>10001</v>
      </c>
      <c r="B1423" s="48" t="s">
        <v>5433</v>
      </c>
      <c r="C1423" s="48" t="s">
        <v>5434</v>
      </c>
      <c r="D1423" t="s">
        <v>3916</v>
      </c>
      <c r="E1423" s="48" t="s">
        <v>12</v>
      </c>
      <c r="F1423" s="48">
        <v>204.68</v>
      </c>
      <c r="G1423" s="48">
        <v>0</v>
      </c>
      <c r="H1423" s="48">
        <v>204.68</v>
      </c>
      <c r="I1423" s="48">
        <v>204.68</v>
      </c>
      <c r="J1423" s="48">
        <v>1</v>
      </c>
      <c r="K1423" s="48">
        <v>204.68</v>
      </c>
      <c r="L1423" s="48">
        <v>1</v>
      </c>
      <c r="M1423" s="48">
        <v>204.68</v>
      </c>
      <c r="N1423" s="48">
        <v>1</v>
      </c>
      <c r="O1423">
        <v>1</v>
      </c>
      <c r="P1423" s="48">
        <v>0</v>
      </c>
      <c r="Q1423" s="49">
        <v>41540</v>
      </c>
      <c r="S1423" t="s">
        <v>3881</v>
      </c>
      <c r="T1423" t="s">
        <v>3882</v>
      </c>
      <c r="U1423" s="48" t="s">
        <v>1653</v>
      </c>
      <c r="V1423" s="47"/>
      <c r="AB1423">
        <v>0</v>
      </c>
      <c r="AD1423">
        <v>0</v>
      </c>
      <c r="AF1423">
        <v>0</v>
      </c>
      <c r="AG1423">
        <v>0</v>
      </c>
      <c r="AH1423">
        <v>0</v>
      </c>
      <c r="AI1423">
        <v>0</v>
      </c>
      <c r="AJ1423">
        <v>0</v>
      </c>
      <c r="AK1423">
        <v>0</v>
      </c>
      <c r="AM1423">
        <v>0</v>
      </c>
      <c r="AN1423">
        <v>1</v>
      </c>
      <c r="AO1423">
        <v>1</v>
      </c>
      <c r="AP1423">
        <v>0</v>
      </c>
      <c r="AQ1423">
        <v>0</v>
      </c>
      <c r="AR1423">
        <v>0</v>
      </c>
      <c r="AS1423">
        <v>0</v>
      </c>
      <c r="AT1423">
        <v>0</v>
      </c>
      <c r="AU1423">
        <v>0</v>
      </c>
      <c r="AV1423">
        <v>0</v>
      </c>
      <c r="BA1423">
        <v>0</v>
      </c>
      <c r="BD1423">
        <v>0</v>
      </c>
      <c r="BG1423">
        <v>0</v>
      </c>
      <c r="BJ1423">
        <v>0</v>
      </c>
      <c r="BM1423">
        <v>0</v>
      </c>
      <c r="BP1423">
        <v>0</v>
      </c>
      <c r="BQ1423" s="48" t="s">
        <v>1653</v>
      </c>
      <c r="BR1423" s="48" t="s">
        <v>5435</v>
      </c>
      <c r="BX1423" s="48">
        <v>0</v>
      </c>
      <c r="BY1423" s="48">
        <v>15</v>
      </c>
      <c r="BZ1423" s="48">
        <v>0</v>
      </c>
      <c r="CA1423" s="48">
        <v>0</v>
      </c>
      <c r="CB1423" s="49"/>
    </row>
    <row r="1424" spans="1:80" x14ac:dyDescent="0.25">
      <c r="A1424">
        <v>10001</v>
      </c>
      <c r="B1424" s="48" t="s">
        <v>4669</v>
      </c>
      <c r="C1424" s="48" t="s">
        <v>4670</v>
      </c>
      <c r="F1424" s="48">
        <v>15.42</v>
      </c>
      <c r="G1424" s="48">
        <v>10</v>
      </c>
      <c r="H1424" s="48">
        <v>13.88</v>
      </c>
      <c r="I1424" s="48">
        <v>13.88</v>
      </c>
      <c r="J1424" s="48">
        <v>1</v>
      </c>
      <c r="K1424" s="48">
        <v>13.88</v>
      </c>
      <c r="L1424" s="48">
        <v>1</v>
      </c>
      <c r="M1424" s="48">
        <v>13.88</v>
      </c>
      <c r="N1424" s="48">
        <v>1</v>
      </c>
      <c r="O1424">
        <v>1</v>
      </c>
      <c r="P1424" s="48">
        <v>0</v>
      </c>
      <c r="Q1424" s="49">
        <v>41949</v>
      </c>
      <c r="S1424" t="s">
        <v>2420</v>
      </c>
      <c r="T1424" t="s">
        <v>2421</v>
      </c>
      <c r="U1424" s="48" t="s">
        <v>701</v>
      </c>
      <c r="V1424" s="47"/>
      <c r="AB1424">
        <v>0</v>
      </c>
      <c r="AD1424">
        <v>0</v>
      </c>
      <c r="AF1424">
        <v>0</v>
      </c>
      <c r="AG1424">
        <v>0</v>
      </c>
      <c r="AH1424">
        <v>0</v>
      </c>
      <c r="AI1424">
        <v>0</v>
      </c>
      <c r="AJ1424">
        <v>0</v>
      </c>
      <c r="AK1424">
        <v>0</v>
      </c>
      <c r="AM1424">
        <v>0</v>
      </c>
      <c r="AN1424">
        <v>1</v>
      </c>
      <c r="AO1424">
        <v>1</v>
      </c>
      <c r="AP1424">
        <v>0</v>
      </c>
      <c r="AQ1424">
        <v>0</v>
      </c>
      <c r="AR1424">
        <v>0</v>
      </c>
      <c r="AS1424">
        <v>0</v>
      </c>
      <c r="AT1424">
        <v>0</v>
      </c>
      <c r="AU1424">
        <v>0</v>
      </c>
      <c r="AV1424">
        <v>0</v>
      </c>
      <c r="BA1424">
        <v>0</v>
      </c>
      <c r="BD1424">
        <v>0</v>
      </c>
      <c r="BG1424">
        <v>0</v>
      </c>
      <c r="BJ1424">
        <v>0</v>
      </c>
      <c r="BM1424">
        <v>0</v>
      </c>
      <c r="BP1424">
        <v>0</v>
      </c>
      <c r="BQ1424" s="48" t="s">
        <v>701</v>
      </c>
      <c r="BR1424" s="48" t="s">
        <v>4671</v>
      </c>
      <c r="BX1424" s="48">
        <v>0</v>
      </c>
      <c r="BY1424" s="48">
        <v>3</v>
      </c>
      <c r="BZ1424" s="48">
        <v>0</v>
      </c>
      <c r="CA1424" s="48">
        <v>0</v>
      </c>
      <c r="CB1424" s="49"/>
    </row>
    <row r="1425" spans="1:80" x14ac:dyDescent="0.25">
      <c r="A1425">
        <v>10001</v>
      </c>
      <c r="B1425" s="48" t="s">
        <v>8162</v>
      </c>
      <c r="C1425" s="48" t="s">
        <v>8163</v>
      </c>
      <c r="E1425" s="48" t="s">
        <v>12</v>
      </c>
      <c r="F1425" s="48">
        <v>1.39</v>
      </c>
      <c r="G1425" s="48">
        <v>0</v>
      </c>
      <c r="H1425" s="48">
        <v>1.39</v>
      </c>
      <c r="I1425" s="48">
        <v>1.39</v>
      </c>
      <c r="J1425" s="48">
        <v>1</v>
      </c>
      <c r="K1425" s="48">
        <v>1.39</v>
      </c>
      <c r="L1425" s="48">
        <v>1</v>
      </c>
      <c r="M1425" s="48">
        <v>1.39</v>
      </c>
      <c r="N1425" s="48">
        <v>1</v>
      </c>
      <c r="O1425">
        <v>1</v>
      </c>
      <c r="P1425" s="48">
        <v>0</v>
      </c>
      <c r="Q1425" s="49">
        <v>43014</v>
      </c>
      <c r="S1425" t="s">
        <v>2420</v>
      </c>
      <c r="T1425" t="s">
        <v>2421</v>
      </c>
      <c r="U1425" s="48" t="s">
        <v>1653</v>
      </c>
      <c r="V1425" s="47"/>
      <c r="AB1425">
        <v>0</v>
      </c>
      <c r="AD1425">
        <v>0</v>
      </c>
      <c r="AF1425">
        <v>0</v>
      </c>
      <c r="AG1425">
        <v>0</v>
      </c>
      <c r="AH1425">
        <v>0</v>
      </c>
      <c r="AI1425">
        <v>0</v>
      </c>
      <c r="AJ1425">
        <v>0</v>
      </c>
      <c r="AK1425">
        <v>0</v>
      </c>
      <c r="AM1425">
        <v>0</v>
      </c>
      <c r="AN1425">
        <v>1</v>
      </c>
      <c r="AO1425">
        <v>1</v>
      </c>
      <c r="AP1425">
        <v>0</v>
      </c>
      <c r="AQ1425">
        <v>0</v>
      </c>
      <c r="AR1425">
        <v>0</v>
      </c>
      <c r="AS1425">
        <v>0</v>
      </c>
      <c r="AT1425">
        <v>0</v>
      </c>
      <c r="AU1425">
        <v>0</v>
      </c>
      <c r="AV1425">
        <v>0</v>
      </c>
      <c r="BA1425">
        <v>0</v>
      </c>
      <c r="BD1425">
        <v>0</v>
      </c>
      <c r="BG1425">
        <v>0</v>
      </c>
      <c r="BJ1425">
        <v>0</v>
      </c>
      <c r="BM1425">
        <v>0</v>
      </c>
      <c r="BP1425">
        <v>0</v>
      </c>
      <c r="BQ1425" s="48" t="s">
        <v>1653</v>
      </c>
      <c r="BR1425" s="48" t="s">
        <v>8164</v>
      </c>
      <c r="BS1425" s="48" t="s">
        <v>1637</v>
      </c>
      <c r="BT1425" s="48" t="s">
        <v>8165</v>
      </c>
      <c r="BX1425" s="48">
        <v>0</v>
      </c>
      <c r="BY1425" s="48">
        <v>15</v>
      </c>
      <c r="BZ1425" s="48">
        <v>0</v>
      </c>
      <c r="CA1425" s="48">
        <v>0</v>
      </c>
      <c r="CB1425" s="49">
        <v>0</v>
      </c>
    </row>
    <row r="1426" spans="1:80" x14ac:dyDescent="0.25">
      <c r="A1426">
        <v>10001</v>
      </c>
      <c r="B1426" s="48" t="s">
        <v>6329</v>
      </c>
      <c r="C1426" s="48" t="s">
        <v>6330</v>
      </c>
      <c r="E1426" s="48" t="s">
        <v>12</v>
      </c>
      <c r="F1426" s="48">
        <v>5.53</v>
      </c>
      <c r="G1426" s="48">
        <v>0</v>
      </c>
      <c r="H1426" s="48">
        <v>5.53</v>
      </c>
      <c r="I1426" s="48">
        <v>5.53</v>
      </c>
      <c r="J1426" s="48">
        <v>1</v>
      </c>
      <c r="K1426" s="48">
        <v>5.53</v>
      </c>
      <c r="L1426" s="48">
        <v>1</v>
      </c>
      <c r="M1426" s="48">
        <v>5.53</v>
      </c>
      <c r="N1426" s="48">
        <v>1</v>
      </c>
      <c r="O1426">
        <v>1</v>
      </c>
      <c r="P1426" s="48">
        <v>0</v>
      </c>
      <c r="Q1426" s="49">
        <v>42332</v>
      </c>
      <c r="S1426" t="s">
        <v>2420</v>
      </c>
      <c r="T1426" t="s">
        <v>2421</v>
      </c>
      <c r="U1426" s="48" t="s">
        <v>1637</v>
      </c>
      <c r="V1426" s="47"/>
      <c r="AB1426">
        <v>0</v>
      </c>
      <c r="AD1426">
        <v>0</v>
      </c>
      <c r="AF1426">
        <v>0</v>
      </c>
      <c r="AG1426">
        <v>0</v>
      </c>
      <c r="AH1426">
        <v>0</v>
      </c>
      <c r="AI1426">
        <v>0</v>
      </c>
      <c r="AJ1426">
        <v>0</v>
      </c>
      <c r="AK1426">
        <v>0</v>
      </c>
      <c r="AM1426">
        <v>0</v>
      </c>
      <c r="AN1426">
        <v>1</v>
      </c>
      <c r="AO1426">
        <v>1</v>
      </c>
      <c r="AP1426">
        <v>0</v>
      </c>
      <c r="AQ1426">
        <v>0</v>
      </c>
      <c r="AR1426">
        <v>0</v>
      </c>
      <c r="AS1426">
        <v>0</v>
      </c>
      <c r="AT1426">
        <v>0</v>
      </c>
      <c r="AU1426">
        <v>0</v>
      </c>
      <c r="AV1426">
        <v>0</v>
      </c>
      <c r="BA1426">
        <v>0</v>
      </c>
      <c r="BD1426">
        <v>0</v>
      </c>
      <c r="BG1426">
        <v>0</v>
      </c>
      <c r="BJ1426">
        <v>0</v>
      </c>
      <c r="BM1426">
        <v>0</v>
      </c>
      <c r="BP1426">
        <v>0</v>
      </c>
      <c r="BQ1426" s="48" t="s">
        <v>2412</v>
      </c>
      <c r="BR1426" s="48" t="s">
        <v>6331</v>
      </c>
      <c r="BS1426" s="48" t="s">
        <v>701</v>
      </c>
      <c r="BT1426" s="48" t="s">
        <v>6332</v>
      </c>
      <c r="BU1426" s="48" t="s">
        <v>1637</v>
      </c>
      <c r="BV1426" t="s">
        <v>6333</v>
      </c>
      <c r="BX1426" s="48">
        <v>0</v>
      </c>
      <c r="BY1426" s="48">
        <v>15</v>
      </c>
      <c r="BZ1426" s="48">
        <v>0</v>
      </c>
      <c r="CA1426" s="48">
        <v>0</v>
      </c>
      <c r="CB1426" s="49"/>
    </row>
    <row r="1427" spans="1:80" x14ac:dyDescent="0.25">
      <c r="A1427">
        <v>10001</v>
      </c>
      <c r="B1427" s="48" t="s">
        <v>4029</v>
      </c>
      <c r="C1427" s="48" t="s">
        <v>4030</v>
      </c>
      <c r="E1427" s="48" t="s">
        <v>12</v>
      </c>
      <c r="F1427" s="48">
        <v>4.58</v>
      </c>
      <c r="G1427" s="48">
        <v>10</v>
      </c>
      <c r="H1427" s="48">
        <v>4.12</v>
      </c>
      <c r="I1427" s="48">
        <v>4.12</v>
      </c>
      <c r="J1427" s="48">
        <v>1</v>
      </c>
      <c r="K1427" s="48">
        <v>4.12</v>
      </c>
      <c r="L1427" s="48">
        <v>1</v>
      </c>
      <c r="M1427" s="48">
        <v>4.12</v>
      </c>
      <c r="N1427" s="48">
        <v>1</v>
      </c>
      <c r="O1427">
        <v>1</v>
      </c>
      <c r="P1427" s="48">
        <v>0</v>
      </c>
      <c r="Q1427" s="49">
        <v>42376</v>
      </c>
      <c r="S1427" t="s">
        <v>2420</v>
      </c>
      <c r="T1427" t="s">
        <v>2421</v>
      </c>
      <c r="U1427" s="48" t="s">
        <v>701</v>
      </c>
      <c r="V1427" s="47"/>
      <c r="AB1427">
        <v>0</v>
      </c>
      <c r="AD1427">
        <v>0</v>
      </c>
      <c r="AF1427">
        <v>0</v>
      </c>
      <c r="AG1427">
        <v>0</v>
      </c>
      <c r="AH1427">
        <v>0</v>
      </c>
      <c r="AI1427">
        <v>0</v>
      </c>
      <c r="AJ1427">
        <v>0</v>
      </c>
      <c r="AK1427">
        <v>0</v>
      </c>
      <c r="AM1427">
        <v>0</v>
      </c>
      <c r="AN1427">
        <v>1</v>
      </c>
      <c r="AO1427">
        <v>1</v>
      </c>
      <c r="AP1427">
        <v>0</v>
      </c>
      <c r="AQ1427">
        <v>0</v>
      </c>
      <c r="AR1427">
        <v>0</v>
      </c>
      <c r="AS1427">
        <v>0</v>
      </c>
      <c r="AT1427">
        <v>0</v>
      </c>
      <c r="AU1427">
        <v>0</v>
      </c>
      <c r="AV1427">
        <v>0</v>
      </c>
      <c r="BA1427">
        <v>0</v>
      </c>
      <c r="BD1427">
        <v>0</v>
      </c>
      <c r="BG1427">
        <v>0</v>
      </c>
      <c r="BJ1427">
        <v>0</v>
      </c>
      <c r="BM1427">
        <v>0</v>
      </c>
      <c r="BP1427">
        <v>0</v>
      </c>
      <c r="BQ1427" s="48" t="s">
        <v>701</v>
      </c>
      <c r="BR1427" s="48" t="s">
        <v>4031</v>
      </c>
      <c r="BS1427" s="48" t="s">
        <v>737</v>
      </c>
      <c r="BT1427" s="48" t="s">
        <v>737</v>
      </c>
      <c r="BX1427" s="48">
        <v>0</v>
      </c>
      <c r="BY1427" s="48">
        <v>15</v>
      </c>
      <c r="BZ1427" s="48">
        <v>0</v>
      </c>
      <c r="CA1427" s="48">
        <v>0</v>
      </c>
      <c r="CB1427" s="49">
        <v>0</v>
      </c>
    </row>
    <row r="1428" spans="1:80" x14ac:dyDescent="0.25">
      <c r="A1428">
        <v>10001</v>
      </c>
      <c r="B1428" s="48" t="s">
        <v>7274</v>
      </c>
      <c r="C1428" s="48" t="s">
        <v>7275</v>
      </c>
      <c r="E1428" s="48" t="s">
        <v>12</v>
      </c>
      <c r="F1428" s="48">
        <v>5.28</v>
      </c>
      <c r="G1428" s="48">
        <v>0</v>
      </c>
      <c r="H1428" s="48">
        <v>5.28</v>
      </c>
      <c r="I1428" s="48">
        <v>5.28</v>
      </c>
      <c r="J1428" s="48">
        <v>1</v>
      </c>
      <c r="K1428" s="48">
        <v>5.28</v>
      </c>
      <c r="L1428" s="48">
        <v>1</v>
      </c>
      <c r="M1428" s="48">
        <v>5.28</v>
      </c>
      <c r="N1428" s="48">
        <v>1</v>
      </c>
      <c r="O1428">
        <v>1</v>
      </c>
      <c r="P1428" s="48">
        <v>0</v>
      </c>
      <c r="Q1428" s="49">
        <v>42650</v>
      </c>
      <c r="S1428" t="s">
        <v>2161</v>
      </c>
      <c r="T1428" t="s">
        <v>2162</v>
      </c>
      <c r="U1428" s="48" t="s">
        <v>1637</v>
      </c>
      <c r="V1428" s="47"/>
      <c r="AB1428">
        <v>0</v>
      </c>
      <c r="AD1428">
        <v>0</v>
      </c>
      <c r="AF1428">
        <v>0</v>
      </c>
      <c r="AG1428">
        <v>0</v>
      </c>
      <c r="AH1428">
        <v>0</v>
      </c>
      <c r="AI1428">
        <v>0</v>
      </c>
      <c r="AJ1428">
        <v>0</v>
      </c>
      <c r="AK1428">
        <v>0</v>
      </c>
      <c r="AM1428">
        <v>0</v>
      </c>
      <c r="AN1428">
        <v>1</v>
      </c>
      <c r="AO1428">
        <v>1</v>
      </c>
      <c r="AP1428">
        <v>0</v>
      </c>
      <c r="AQ1428">
        <v>0</v>
      </c>
      <c r="AR1428">
        <v>0</v>
      </c>
      <c r="AS1428">
        <v>0</v>
      </c>
      <c r="AT1428">
        <v>0</v>
      </c>
      <c r="AU1428">
        <v>0</v>
      </c>
      <c r="AV1428">
        <v>0</v>
      </c>
      <c r="BA1428">
        <v>0</v>
      </c>
      <c r="BD1428">
        <v>0</v>
      </c>
      <c r="BG1428">
        <v>0</v>
      </c>
      <c r="BJ1428">
        <v>0</v>
      </c>
      <c r="BM1428">
        <v>0</v>
      </c>
      <c r="BP1428">
        <v>0</v>
      </c>
      <c r="BQ1428" s="48" t="s">
        <v>1637</v>
      </c>
      <c r="BR1428" s="48" t="s">
        <v>7276</v>
      </c>
      <c r="BX1428" s="48">
        <v>0</v>
      </c>
      <c r="BY1428" s="48">
        <v>19</v>
      </c>
      <c r="BZ1428" s="48">
        <v>0</v>
      </c>
      <c r="CA1428" s="48">
        <v>0</v>
      </c>
      <c r="CB1428" s="49">
        <v>0</v>
      </c>
    </row>
    <row r="1429" spans="1:80" x14ac:dyDescent="0.25">
      <c r="A1429">
        <v>10001</v>
      </c>
      <c r="B1429" s="48" t="s">
        <v>4636</v>
      </c>
      <c r="C1429" s="48" t="s">
        <v>4637</v>
      </c>
      <c r="E1429" s="48" t="s">
        <v>12</v>
      </c>
      <c r="F1429" s="48">
        <v>3.15</v>
      </c>
      <c r="G1429" s="48">
        <v>0</v>
      </c>
      <c r="H1429" s="48">
        <v>3.15</v>
      </c>
      <c r="I1429" s="48">
        <v>3.15</v>
      </c>
      <c r="J1429" s="48">
        <v>1</v>
      </c>
      <c r="K1429" s="48">
        <v>3.15</v>
      </c>
      <c r="L1429" s="48">
        <v>1</v>
      </c>
      <c r="M1429" s="48">
        <v>3.15</v>
      </c>
      <c r="N1429" s="48">
        <v>1</v>
      </c>
      <c r="O1429">
        <v>1</v>
      </c>
      <c r="P1429" s="48">
        <v>0</v>
      </c>
      <c r="Q1429" s="49">
        <v>41942</v>
      </c>
      <c r="S1429" t="s">
        <v>1869</v>
      </c>
      <c r="T1429" t="s">
        <v>1870</v>
      </c>
      <c r="U1429" s="48" t="s">
        <v>1637</v>
      </c>
      <c r="V1429" s="47"/>
      <c r="AB1429">
        <v>0</v>
      </c>
      <c r="AD1429">
        <v>0</v>
      </c>
      <c r="AF1429">
        <v>0</v>
      </c>
      <c r="AG1429">
        <v>0</v>
      </c>
      <c r="AH1429">
        <v>0</v>
      </c>
      <c r="AI1429">
        <v>0</v>
      </c>
      <c r="AJ1429">
        <v>0</v>
      </c>
      <c r="AK1429">
        <v>0</v>
      </c>
      <c r="AM1429">
        <v>0</v>
      </c>
      <c r="AN1429">
        <v>1</v>
      </c>
      <c r="AO1429">
        <v>1</v>
      </c>
      <c r="AP1429">
        <v>0</v>
      </c>
      <c r="AQ1429">
        <v>0</v>
      </c>
      <c r="AR1429">
        <v>0</v>
      </c>
      <c r="AS1429">
        <v>0</v>
      </c>
      <c r="AT1429">
        <v>0</v>
      </c>
      <c r="AU1429">
        <v>0</v>
      </c>
      <c r="AV1429">
        <v>0</v>
      </c>
      <c r="BA1429">
        <v>0</v>
      </c>
      <c r="BD1429">
        <v>0</v>
      </c>
      <c r="BG1429">
        <v>0</v>
      </c>
      <c r="BJ1429">
        <v>0</v>
      </c>
      <c r="BM1429">
        <v>0</v>
      </c>
      <c r="BP1429">
        <v>0</v>
      </c>
      <c r="BQ1429" s="48" t="s">
        <v>1637</v>
      </c>
      <c r="BR1429" s="48" t="s">
        <v>4638</v>
      </c>
      <c r="BX1429" s="48">
        <v>0</v>
      </c>
      <c r="BY1429" s="48">
        <v>3</v>
      </c>
      <c r="BZ1429" s="48">
        <v>0</v>
      </c>
      <c r="CA1429" s="48">
        <v>0</v>
      </c>
      <c r="CB1429" s="49"/>
    </row>
    <row r="1430" spans="1:80" x14ac:dyDescent="0.25">
      <c r="A1430">
        <v>10001</v>
      </c>
      <c r="B1430" s="48" t="s">
        <v>836</v>
      </c>
      <c r="C1430" s="48" t="s">
        <v>837</v>
      </c>
      <c r="E1430" s="48" t="s">
        <v>12</v>
      </c>
      <c r="F1430" s="48">
        <v>2.66</v>
      </c>
      <c r="G1430" s="48">
        <v>0</v>
      </c>
      <c r="H1430" s="48">
        <v>2.66</v>
      </c>
      <c r="I1430" s="48">
        <v>2.66</v>
      </c>
      <c r="J1430" s="48">
        <v>1</v>
      </c>
      <c r="K1430" s="48">
        <v>2.66</v>
      </c>
      <c r="L1430" s="48">
        <v>1</v>
      </c>
      <c r="M1430" s="48">
        <v>2.66</v>
      </c>
      <c r="N1430" s="48">
        <v>1</v>
      </c>
      <c r="O1430">
        <v>1</v>
      </c>
      <c r="P1430" s="48">
        <v>0</v>
      </c>
      <c r="Q1430" s="49">
        <v>41304</v>
      </c>
      <c r="S1430" t="s">
        <v>709</v>
      </c>
      <c r="T1430" t="s">
        <v>710</v>
      </c>
      <c r="U1430" s="48" t="s">
        <v>702</v>
      </c>
      <c r="V1430" s="47"/>
      <c r="AB1430">
        <v>0</v>
      </c>
      <c r="AD1430">
        <v>0</v>
      </c>
      <c r="AF1430">
        <v>0</v>
      </c>
      <c r="AG1430">
        <v>0</v>
      </c>
      <c r="AH1430">
        <v>0</v>
      </c>
      <c r="AI1430">
        <v>0</v>
      </c>
      <c r="AJ1430">
        <v>0</v>
      </c>
      <c r="AK1430">
        <v>0</v>
      </c>
      <c r="AM1430">
        <v>0</v>
      </c>
      <c r="AN1430">
        <v>1</v>
      </c>
      <c r="AO1430">
        <v>1</v>
      </c>
      <c r="AP1430">
        <v>0</v>
      </c>
      <c r="AQ1430">
        <v>0</v>
      </c>
      <c r="AR1430">
        <v>0</v>
      </c>
      <c r="AS1430">
        <v>0</v>
      </c>
      <c r="AT1430">
        <v>0</v>
      </c>
      <c r="AU1430">
        <v>0</v>
      </c>
      <c r="AV1430">
        <v>0</v>
      </c>
      <c r="BA1430">
        <v>0</v>
      </c>
      <c r="BD1430">
        <v>0</v>
      </c>
      <c r="BG1430">
        <v>0</v>
      </c>
      <c r="BJ1430">
        <v>0</v>
      </c>
      <c r="BM1430">
        <v>0</v>
      </c>
      <c r="BP1430">
        <v>0</v>
      </c>
      <c r="BQ1430" s="48" t="s">
        <v>702</v>
      </c>
      <c r="BX1430" s="48">
        <v>0</v>
      </c>
      <c r="BY1430" s="48">
        <v>15</v>
      </c>
      <c r="BZ1430" s="48">
        <v>0</v>
      </c>
      <c r="CA1430" s="48">
        <v>0</v>
      </c>
      <c r="CB1430" s="49"/>
    </row>
    <row r="1431" spans="1:80" x14ac:dyDescent="0.25">
      <c r="A1431">
        <v>10001</v>
      </c>
      <c r="B1431" s="48" t="s">
        <v>2087</v>
      </c>
      <c r="C1431" s="48" t="s">
        <v>2088</v>
      </c>
      <c r="E1431" s="48" t="s">
        <v>12</v>
      </c>
      <c r="F1431" s="48">
        <v>3.74</v>
      </c>
      <c r="G1431" s="48">
        <v>0</v>
      </c>
      <c r="H1431" s="48">
        <v>3.74</v>
      </c>
      <c r="I1431" s="48">
        <v>3.74</v>
      </c>
      <c r="J1431" s="48">
        <v>1</v>
      </c>
      <c r="K1431" s="48">
        <v>3.74</v>
      </c>
      <c r="L1431" s="48">
        <v>1</v>
      </c>
      <c r="M1431" s="48">
        <v>3.74</v>
      </c>
      <c r="N1431" s="48">
        <v>1</v>
      </c>
      <c r="O1431">
        <v>1</v>
      </c>
      <c r="P1431" s="48">
        <v>0</v>
      </c>
      <c r="Q1431" s="49">
        <v>40862</v>
      </c>
      <c r="S1431" t="s">
        <v>2036</v>
      </c>
      <c r="T1431" t="s">
        <v>2037</v>
      </c>
      <c r="U1431" s="48" t="s">
        <v>1135</v>
      </c>
      <c r="V1431" s="47"/>
      <c r="AB1431">
        <v>0</v>
      </c>
      <c r="AD1431">
        <v>0</v>
      </c>
      <c r="AF1431">
        <v>0</v>
      </c>
      <c r="AG1431">
        <v>0</v>
      </c>
      <c r="AH1431">
        <v>0</v>
      </c>
      <c r="AI1431">
        <v>0</v>
      </c>
      <c r="AJ1431">
        <v>0</v>
      </c>
      <c r="AK1431">
        <v>0</v>
      </c>
      <c r="AM1431">
        <v>0</v>
      </c>
      <c r="AN1431">
        <v>1</v>
      </c>
      <c r="AO1431">
        <v>1</v>
      </c>
      <c r="AP1431">
        <v>0</v>
      </c>
      <c r="AQ1431">
        <v>0</v>
      </c>
      <c r="AR1431">
        <v>0</v>
      </c>
      <c r="AS1431">
        <v>0</v>
      </c>
      <c r="AT1431">
        <v>0</v>
      </c>
      <c r="AU1431">
        <v>0</v>
      </c>
      <c r="AV1431">
        <v>0</v>
      </c>
      <c r="BA1431">
        <v>0</v>
      </c>
      <c r="BD1431">
        <v>0</v>
      </c>
      <c r="BG1431">
        <v>0</v>
      </c>
      <c r="BJ1431">
        <v>0</v>
      </c>
      <c r="BM1431">
        <v>0</v>
      </c>
      <c r="BP1431">
        <v>0</v>
      </c>
      <c r="BQ1431" s="48" t="s">
        <v>1135</v>
      </c>
      <c r="BR1431" s="48" t="s">
        <v>2089</v>
      </c>
      <c r="BX1431" s="48">
        <v>0</v>
      </c>
      <c r="BY1431" s="48">
        <v>15</v>
      </c>
      <c r="BZ1431" s="48">
        <v>0</v>
      </c>
      <c r="CA1431" s="48">
        <v>0</v>
      </c>
      <c r="CB1431" s="49"/>
    </row>
    <row r="1432" spans="1:80" x14ac:dyDescent="0.25">
      <c r="A1432">
        <v>10001</v>
      </c>
      <c r="B1432" s="48" t="s">
        <v>2426</v>
      </c>
      <c r="C1432" s="48" t="s">
        <v>2427</v>
      </c>
      <c r="E1432" s="48" t="s">
        <v>12</v>
      </c>
      <c r="F1432" s="48">
        <v>0.36</v>
      </c>
      <c r="G1432" s="48">
        <v>10</v>
      </c>
      <c r="H1432" s="48">
        <v>0.32</v>
      </c>
      <c r="I1432" s="48">
        <v>0.32</v>
      </c>
      <c r="J1432" s="48">
        <v>1</v>
      </c>
      <c r="K1432" s="48">
        <v>0.32</v>
      </c>
      <c r="L1432" s="48">
        <v>1</v>
      </c>
      <c r="M1432" s="48">
        <v>0.32</v>
      </c>
      <c r="N1432" s="48">
        <v>1</v>
      </c>
      <c r="O1432">
        <v>1</v>
      </c>
      <c r="P1432" s="48">
        <v>0</v>
      </c>
      <c r="Q1432" s="49">
        <v>40365</v>
      </c>
      <c r="S1432" t="s">
        <v>1869</v>
      </c>
      <c r="T1432" t="s">
        <v>1870</v>
      </c>
      <c r="U1432" s="48" t="s">
        <v>701</v>
      </c>
      <c r="V1432" s="47"/>
      <c r="AB1432">
        <v>0</v>
      </c>
      <c r="AD1432">
        <v>0</v>
      </c>
      <c r="AF1432">
        <v>0</v>
      </c>
      <c r="AG1432">
        <v>0</v>
      </c>
      <c r="AH1432">
        <v>0</v>
      </c>
      <c r="AI1432">
        <v>0</v>
      </c>
      <c r="AJ1432">
        <v>0</v>
      </c>
      <c r="AK1432">
        <v>0</v>
      </c>
      <c r="AM1432">
        <v>0</v>
      </c>
      <c r="AN1432">
        <v>1</v>
      </c>
      <c r="AO1432">
        <v>1</v>
      </c>
      <c r="AP1432">
        <v>0</v>
      </c>
      <c r="AQ1432">
        <v>0</v>
      </c>
      <c r="AR1432">
        <v>0</v>
      </c>
      <c r="AS1432">
        <v>0</v>
      </c>
      <c r="AT1432">
        <v>0</v>
      </c>
      <c r="AU1432">
        <v>0</v>
      </c>
      <c r="AV1432">
        <v>0</v>
      </c>
      <c r="BA1432">
        <v>0</v>
      </c>
      <c r="BD1432">
        <v>0</v>
      </c>
      <c r="BG1432">
        <v>0</v>
      </c>
      <c r="BJ1432">
        <v>0</v>
      </c>
      <c r="BM1432">
        <v>0</v>
      </c>
      <c r="BP1432">
        <v>0</v>
      </c>
      <c r="BQ1432" s="48" t="s">
        <v>2428</v>
      </c>
      <c r="BR1432" s="48" t="s">
        <v>2429</v>
      </c>
      <c r="BS1432" s="48" t="s">
        <v>701</v>
      </c>
      <c r="BT1432" s="48" t="s">
        <v>2430</v>
      </c>
      <c r="BX1432" s="48">
        <v>0</v>
      </c>
      <c r="BY1432" s="48">
        <v>15</v>
      </c>
      <c r="BZ1432" s="48">
        <v>0</v>
      </c>
      <c r="CA1432" s="48">
        <v>0</v>
      </c>
      <c r="CB1432" s="49"/>
    </row>
    <row r="1433" spans="1:80" x14ac:dyDescent="0.25">
      <c r="A1433">
        <v>10001</v>
      </c>
      <c r="B1433" s="48" t="s">
        <v>7093</v>
      </c>
      <c r="C1433" s="48" t="s">
        <v>7094</v>
      </c>
      <c r="E1433" s="48" t="s">
        <v>12</v>
      </c>
      <c r="F1433" s="48">
        <v>0.26</v>
      </c>
      <c r="G1433" s="48">
        <v>0</v>
      </c>
      <c r="H1433" s="48">
        <v>0.26</v>
      </c>
      <c r="I1433" s="48">
        <v>0.26</v>
      </c>
      <c r="J1433" s="48">
        <v>1</v>
      </c>
      <c r="K1433" s="48">
        <v>0.26</v>
      </c>
      <c r="L1433" s="48">
        <v>1</v>
      </c>
      <c r="M1433" s="48">
        <v>0.26</v>
      </c>
      <c r="N1433" s="48">
        <v>1</v>
      </c>
      <c r="O1433">
        <v>1</v>
      </c>
      <c r="P1433" s="48">
        <v>0</v>
      </c>
      <c r="Q1433" s="49">
        <v>42292</v>
      </c>
      <c r="S1433" t="s">
        <v>1869</v>
      </c>
      <c r="T1433" t="s">
        <v>1870</v>
      </c>
      <c r="U1433" s="48" t="s">
        <v>1669</v>
      </c>
      <c r="V1433" s="47"/>
      <c r="AB1433">
        <v>0</v>
      </c>
      <c r="AD1433">
        <v>0</v>
      </c>
      <c r="AF1433">
        <v>0</v>
      </c>
      <c r="AG1433">
        <v>0</v>
      </c>
      <c r="AH1433">
        <v>0</v>
      </c>
      <c r="AI1433">
        <v>0</v>
      </c>
      <c r="AJ1433">
        <v>0</v>
      </c>
      <c r="AK1433">
        <v>0</v>
      </c>
      <c r="AM1433">
        <v>0</v>
      </c>
      <c r="AN1433">
        <v>1</v>
      </c>
      <c r="AO1433">
        <v>1</v>
      </c>
      <c r="AP1433">
        <v>0</v>
      </c>
      <c r="AQ1433">
        <v>0</v>
      </c>
      <c r="AR1433">
        <v>0</v>
      </c>
      <c r="AS1433">
        <v>0</v>
      </c>
      <c r="AT1433">
        <v>0</v>
      </c>
      <c r="AU1433">
        <v>0</v>
      </c>
      <c r="AV1433">
        <v>0</v>
      </c>
      <c r="BA1433">
        <v>0</v>
      </c>
      <c r="BD1433">
        <v>0</v>
      </c>
      <c r="BG1433">
        <v>0</v>
      </c>
      <c r="BJ1433">
        <v>0</v>
      </c>
      <c r="BM1433">
        <v>0</v>
      </c>
      <c r="BP1433">
        <v>0</v>
      </c>
      <c r="BQ1433" s="48" t="s">
        <v>1653</v>
      </c>
      <c r="BR1433" s="48" t="s">
        <v>7095</v>
      </c>
      <c r="BS1433" s="48" t="s">
        <v>701</v>
      </c>
      <c r="BT1433" s="48" t="s">
        <v>7096</v>
      </c>
      <c r="BU1433" s="48" t="s">
        <v>1637</v>
      </c>
      <c r="BV1433" t="s">
        <v>7097</v>
      </c>
      <c r="BX1433" s="48">
        <v>0</v>
      </c>
      <c r="BY1433" s="48">
        <v>15</v>
      </c>
      <c r="BZ1433" s="48">
        <v>0</v>
      </c>
      <c r="CA1433" s="48">
        <v>0</v>
      </c>
      <c r="CB1433" s="49"/>
    </row>
    <row r="1434" spans="1:80" x14ac:dyDescent="0.25">
      <c r="A1434">
        <v>10001</v>
      </c>
      <c r="B1434" s="48" t="s">
        <v>2431</v>
      </c>
      <c r="C1434" s="48" t="s">
        <v>2432</v>
      </c>
      <c r="E1434" s="48" t="s">
        <v>12</v>
      </c>
      <c r="F1434" s="48">
        <v>0.67</v>
      </c>
      <c r="G1434" s="48">
        <v>10</v>
      </c>
      <c r="H1434" s="48">
        <v>0.6</v>
      </c>
      <c r="I1434" s="48">
        <v>0.6</v>
      </c>
      <c r="J1434" s="48">
        <v>1</v>
      </c>
      <c r="K1434" s="48">
        <v>0.6</v>
      </c>
      <c r="L1434" s="48">
        <v>1</v>
      </c>
      <c r="M1434" s="48">
        <v>0.6</v>
      </c>
      <c r="N1434" s="48">
        <v>1</v>
      </c>
      <c r="O1434">
        <v>1</v>
      </c>
      <c r="P1434" s="48">
        <v>0</v>
      </c>
      <c r="Q1434" s="49">
        <v>40365</v>
      </c>
      <c r="S1434" t="s">
        <v>1869</v>
      </c>
      <c r="T1434" t="s">
        <v>1870</v>
      </c>
      <c r="U1434" s="48" t="s">
        <v>701</v>
      </c>
      <c r="V1434" s="47"/>
      <c r="AB1434">
        <v>0</v>
      </c>
      <c r="AD1434">
        <v>0</v>
      </c>
      <c r="AF1434">
        <v>0</v>
      </c>
      <c r="AG1434">
        <v>0</v>
      </c>
      <c r="AH1434">
        <v>0</v>
      </c>
      <c r="AI1434">
        <v>0</v>
      </c>
      <c r="AJ1434">
        <v>0</v>
      </c>
      <c r="AK1434">
        <v>0</v>
      </c>
      <c r="AM1434">
        <v>0</v>
      </c>
      <c r="AN1434">
        <v>1</v>
      </c>
      <c r="AO1434">
        <v>1</v>
      </c>
      <c r="AP1434">
        <v>0</v>
      </c>
      <c r="AQ1434">
        <v>0</v>
      </c>
      <c r="AR1434">
        <v>0</v>
      </c>
      <c r="AS1434">
        <v>0</v>
      </c>
      <c r="AT1434">
        <v>0</v>
      </c>
      <c r="AU1434">
        <v>0</v>
      </c>
      <c r="AV1434">
        <v>0</v>
      </c>
      <c r="BA1434">
        <v>0</v>
      </c>
      <c r="BD1434">
        <v>0</v>
      </c>
      <c r="BG1434">
        <v>0</v>
      </c>
      <c r="BJ1434">
        <v>0</v>
      </c>
      <c r="BM1434">
        <v>0</v>
      </c>
      <c r="BP1434">
        <v>0</v>
      </c>
      <c r="BQ1434" s="48" t="s">
        <v>2428</v>
      </c>
      <c r="BR1434" s="48" t="s">
        <v>2433</v>
      </c>
      <c r="BS1434" s="48" t="s">
        <v>701</v>
      </c>
      <c r="BT1434" s="48" t="s">
        <v>2434</v>
      </c>
      <c r="BX1434" s="48">
        <v>0</v>
      </c>
      <c r="BY1434" s="48">
        <v>15</v>
      </c>
      <c r="BZ1434" s="48">
        <v>0</v>
      </c>
      <c r="CA1434" s="48">
        <v>0</v>
      </c>
      <c r="CB1434" s="49"/>
    </row>
    <row r="1435" spans="1:80" x14ac:dyDescent="0.25">
      <c r="A1435">
        <v>10001</v>
      </c>
      <c r="B1435" s="48" t="s">
        <v>2435</v>
      </c>
      <c r="C1435" s="48" t="s">
        <v>2436</v>
      </c>
      <c r="E1435" s="48" t="s">
        <v>12</v>
      </c>
      <c r="F1435" s="48">
        <v>1.69</v>
      </c>
      <c r="G1435" s="48">
        <v>0</v>
      </c>
      <c r="H1435" s="48">
        <v>1.69</v>
      </c>
      <c r="I1435" s="48">
        <v>1.69</v>
      </c>
      <c r="J1435" s="48">
        <v>1</v>
      </c>
      <c r="K1435" s="48">
        <v>1.69</v>
      </c>
      <c r="L1435" s="48">
        <v>1</v>
      </c>
      <c r="M1435" s="48">
        <v>1.69</v>
      </c>
      <c r="N1435" s="48">
        <v>1</v>
      </c>
      <c r="O1435">
        <v>1</v>
      </c>
      <c r="P1435" s="48">
        <v>0</v>
      </c>
      <c r="Q1435" s="49">
        <v>41985</v>
      </c>
      <c r="S1435" t="s">
        <v>1869</v>
      </c>
      <c r="T1435" t="s">
        <v>1870</v>
      </c>
      <c r="U1435" s="48" t="s">
        <v>1637</v>
      </c>
      <c r="V1435" s="47"/>
      <c r="AB1435">
        <v>0</v>
      </c>
      <c r="AD1435">
        <v>0</v>
      </c>
      <c r="AF1435">
        <v>0</v>
      </c>
      <c r="AG1435">
        <v>0</v>
      </c>
      <c r="AH1435">
        <v>0</v>
      </c>
      <c r="AI1435">
        <v>0</v>
      </c>
      <c r="AJ1435">
        <v>0</v>
      </c>
      <c r="AK1435">
        <v>0</v>
      </c>
      <c r="AM1435">
        <v>0</v>
      </c>
      <c r="AN1435">
        <v>1</v>
      </c>
      <c r="AO1435">
        <v>1</v>
      </c>
      <c r="AP1435">
        <v>0</v>
      </c>
      <c r="AQ1435">
        <v>0</v>
      </c>
      <c r="AR1435">
        <v>0</v>
      </c>
      <c r="AS1435">
        <v>0</v>
      </c>
      <c r="AT1435">
        <v>0</v>
      </c>
      <c r="AU1435">
        <v>0</v>
      </c>
      <c r="AV1435">
        <v>0</v>
      </c>
      <c r="BA1435">
        <v>0</v>
      </c>
      <c r="BD1435">
        <v>0</v>
      </c>
      <c r="BG1435">
        <v>0</v>
      </c>
      <c r="BJ1435">
        <v>0</v>
      </c>
      <c r="BM1435">
        <v>0</v>
      </c>
      <c r="BP1435">
        <v>0</v>
      </c>
      <c r="BQ1435" s="48" t="s">
        <v>2428</v>
      </c>
      <c r="BR1435" s="48" t="s">
        <v>2437</v>
      </c>
      <c r="BS1435" s="48" t="s">
        <v>701</v>
      </c>
      <c r="BT1435" s="48" t="s">
        <v>2438</v>
      </c>
      <c r="BU1435" s="48" t="s">
        <v>1637</v>
      </c>
      <c r="BV1435" t="s">
        <v>2439</v>
      </c>
      <c r="BX1435" s="48">
        <v>0</v>
      </c>
      <c r="BY1435" s="48">
        <v>15</v>
      </c>
      <c r="BZ1435" s="48">
        <v>0</v>
      </c>
      <c r="CA1435" s="48">
        <v>0</v>
      </c>
      <c r="CB1435" s="49"/>
    </row>
    <row r="1436" spans="1:80" x14ac:dyDescent="0.25">
      <c r="A1436">
        <v>10001</v>
      </c>
      <c r="B1436" s="48" t="s">
        <v>2440</v>
      </c>
      <c r="C1436" s="48" t="s">
        <v>2441</v>
      </c>
      <c r="E1436" s="48" t="s">
        <v>12</v>
      </c>
      <c r="F1436" s="48">
        <v>1.48</v>
      </c>
      <c r="G1436" s="48">
        <v>0</v>
      </c>
      <c r="H1436" s="48">
        <v>1.48</v>
      </c>
      <c r="I1436" s="48">
        <v>1.48</v>
      </c>
      <c r="J1436" s="48">
        <v>1</v>
      </c>
      <c r="K1436" s="48">
        <v>1.48</v>
      </c>
      <c r="L1436" s="48">
        <v>1</v>
      </c>
      <c r="M1436" s="48">
        <v>1.48</v>
      </c>
      <c r="N1436" s="48">
        <v>1</v>
      </c>
      <c r="O1436">
        <v>1</v>
      </c>
      <c r="P1436" s="48">
        <v>0</v>
      </c>
      <c r="Q1436" s="49">
        <v>42705</v>
      </c>
      <c r="S1436" t="s">
        <v>1869</v>
      </c>
      <c r="T1436" t="s">
        <v>1870</v>
      </c>
      <c r="U1436" s="48" t="s">
        <v>2442</v>
      </c>
      <c r="V1436" s="47"/>
      <c r="AB1436">
        <v>0</v>
      </c>
      <c r="AD1436">
        <v>0</v>
      </c>
      <c r="AF1436">
        <v>0</v>
      </c>
      <c r="AG1436">
        <v>0</v>
      </c>
      <c r="AH1436">
        <v>0</v>
      </c>
      <c r="AI1436">
        <v>0</v>
      </c>
      <c r="AJ1436">
        <v>0</v>
      </c>
      <c r="AK1436">
        <v>0</v>
      </c>
      <c r="AM1436">
        <v>0</v>
      </c>
      <c r="AN1436">
        <v>1</v>
      </c>
      <c r="AO1436">
        <v>1</v>
      </c>
      <c r="AP1436">
        <v>0</v>
      </c>
      <c r="AQ1436">
        <v>0</v>
      </c>
      <c r="AR1436">
        <v>0</v>
      </c>
      <c r="AS1436">
        <v>0</v>
      </c>
      <c r="AT1436">
        <v>0</v>
      </c>
      <c r="AU1436">
        <v>0</v>
      </c>
      <c r="AV1436">
        <v>0</v>
      </c>
      <c r="BA1436">
        <v>0</v>
      </c>
      <c r="BD1436">
        <v>0</v>
      </c>
      <c r="BG1436">
        <v>0</v>
      </c>
      <c r="BJ1436">
        <v>0</v>
      </c>
      <c r="BM1436">
        <v>0</v>
      </c>
      <c r="BP1436">
        <v>0</v>
      </c>
      <c r="BQ1436" s="48" t="s">
        <v>2428</v>
      </c>
      <c r="BR1436" s="48" t="s">
        <v>2443</v>
      </c>
      <c r="BS1436" s="48" t="s">
        <v>2442</v>
      </c>
      <c r="BT1436" s="48" t="s">
        <v>2444</v>
      </c>
      <c r="BX1436" s="48">
        <v>0</v>
      </c>
      <c r="BY1436" s="48">
        <v>15</v>
      </c>
      <c r="BZ1436" s="48">
        <v>0</v>
      </c>
      <c r="CA1436" s="48">
        <v>0</v>
      </c>
      <c r="CB1436" s="49"/>
    </row>
    <row r="1437" spans="1:80" x14ac:dyDescent="0.25">
      <c r="A1437">
        <v>10001</v>
      </c>
      <c r="B1437" s="48" t="s">
        <v>2445</v>
      </c>
      <c r="C1437" s="48" t="s">
        <v>2446</v>
      </c>
      <c r="E1437" s="48" t="s">
        <v>12</v>
      </c>
      <c r="F1437" s="48">
        <v>1.27</v>
      </c>
      <c r="G1437" s="48">
        <v>0</v>
      </c>
      <c r="H1437" s="48">
        <v>1.27</v>
      </c>
      <c r="I1437" s="48">
        <v>1.27</v>
      </c>
      <c r="J1437" s="48">
        <v>1</v>
      </c>
      <c r="K1437" s="48">
        <v>1.27</v>
      </c>
      <c r="L1437" s="48">
        <v>1</v>
      </c>
      <c r="M1437" s="48">
        <v>1.27</v>
      </c>
      <c r="N1437" s="48">
        <v>1</v>
      </c>
      <c r="O1437">
        <v>1</v>
      </c>
      <c r="P1437" s="48">
        <v>0</v>
      </c>
      <c r="Q1437" s="49">
        <v>42705</v>
      </c>
      <c r="S1437" t="s">
        <v>1869</v>
      </c>
      <c r="T1437" t="s">
        <v>1870</v>
      </c>
      <c r="U1437" s="48" t="s">
        <v>2442</v>
      </c>
      <c r="V1437" s="47"/>
      <c r="AB1437">
        <v>0</v>
      </c>
      <c r="AD1437">
        <v>0</v>
      </c>
      <c r="AF1437">
        <v>0</v>
      </c>
      <c r="AG1437">
        <v>0</v>
      </c>
      <c r="AH1437">
        <v>0</v>
      </c>
      <c r="AI1437">
        <v>0</v>
      </c>
      <c r="AJ1437">
        <v>0</v>
      </c>
      <c r="AK1437">
        <v>0</v>
      </c>
      <c r="AM1437">
        <v>0</v>
      </c>
      <c r="AN1437">
        <v>1</v>
      </c>
      <c r="AO1437">
        <v>1</v>
      </c>
      <c r="AP1437">
        <v>0</v>
      </c>
      <c r="AQ1437">
        <v>0</v>
      </c>
      <c r="AR1437">
        <v>0</v>
      </c>
      <c r="AS1437">
        <v>0</v>
      </c>
      <c r="AT1437">
        <v>0</v>
      </c>
      <c r="AU1437">
        <v>0</v>
      </c>
      <c r="AV1437">
        <v>0</v>
      </c>
      <c r="BA1437">
        <v>0</v>
      </c>
      <c r="BD1437">
        <v>0</v>
      </c>
      <c r="BG1437">
        <v>0</v>
      </c>
      <c r="BJ1437">
        <v>0</v>
      </c>
      <c r="BM1437">
        <v>0</v>
      </c>
      <c r="BP1437">
        <v>0</v>
      </c>
      <c r="BQ1437" s="48" t="s">
        <v>2428</v>
      </c>
      <c r="BS1437" s="48" t="s">
        <v>2442</v>
      </c>
      <c r="BT1437" s="48" t="s">
        <v>2447</v>
      </c>
      <c r="BU1437" s="48" t="s">
        <v>1637</v>
      </c>
      <c r="BV1437" t="s">
        <v>2448</v>
      </c>
      <c r="BX1437" s="48">
        <v>0</v>
      </c>
      <c r="BY1437" s="48">
        <v>15</v>
      </c>
      <c r="BZ1437" s="48">
        <v>0</v>
      </c>
      <c r="CA1437" s="48">
        <v>0</v>
      </c>
      <c r="CB1437" s="49"/>
    </row>
    <row r="1438" spans="1:80" x14ac:dyDescent="0.25">
      <c r="A1438">
        <v>10001</v>
      </c>
      <c r="B1438" s="48" t="s">
        <v>2449</v>
      </c>
      <c r="C1438" s="48" t="s">
        <v>2450</v>
      </c>
      <c r="E1438" s="48" t="s">
        <v>12</v>
      </c>
      <c r="F1438" s="48">
        <v>2.7</v>
      </c>
      <c r="G1438" s="48">
        <v>0</v>
      </c>
      <c r="H1438" s="48">
        <v>2.7</v>
      </c>
      <c r="I1438" s="48">
        <v>2.7</v>
      </c>
      <c r="J1438" s="48">
        <v>1</v>
      </c>
      <c r="K1438" s="48">
        <v>2.7</v>
      </c>
      <c r="L1438" s="48">
        <v>1</v>
      </c>
      <c r="M1438" s="48">
        <v>2.7</v>
      </c>
      <c r="N1438" s="48">
        <v>1</v>
      </c>
      <c r="O1438">
        <v>1</v>
      </c>
      <c r="P1438" s="48">
        <v>0</v>
      </c>
      <c r="Q1438" s="49">
        <v>42188</v>
      </c>
      <c r="S1438" t="s">
        <v>1869</v>
      </c>
      <c r="T1438" t="s">
        <v>1870</v>
      </c>
      <c r="U1438" s="48" t="s">
        <v>1637</v>
      </c>
      <c r="V1438" s="47"/>
      <c r="AB1438">
        <v>0</v>
      </c>
      <c r="AD1438">
        <v>0</v>
      </c>
      <c r="AF1438">
        <v>0</v>
      </c>
      <c r="AG1438">
        <v>0</v>
      </c>
      <c r="AH1438">
        <v>0</v>
      </c>
      <c r="AI1438">
        <v>0</v>
      </c>
      <c r="AJ1438">
        <v>0</v>
      </c>
      <c r="AK1438">
        <v>0</v>
      </c>
      <c r="AM1438">
        <v>0</v>
      </c>
      <c r="AN1438">
        <v>1</v>
      </c>
      <c r="AO1438">
        <v>1</v>
      </c>
      <c r="AP1438">
        <v>0</v>
      </c>
      <c r="AQ1438">
        <v>0</v>
      </c>
      <c r="AR1438">
        <v>0</v>
      </c>
      <c r="AS1438">
        <v>0</v>
      </c>
      <c r="AT1438">
        <v>0</v>
      </c>
      <c r="AU1438">
        <v>0</v>
      </c>
      <c r="AV1438">
        <v>0</v>
      </c>
      <c r="BA1438">
        <v>0</v>
      </c>
      <c r="BD1438">
        <v>0</v>
      </c>
      <c r="BG1438">
        <v>0</v>
      </c>
      <c r="BJ1438">
        <v>0</v>
      </c>
      <c r="BM1438">
        <v>0</v>
      </c>
      <c r="BP1438">
        <v>0</v>
      </c>
      <c r="BQ1438" s="48" t="s">
        <v>1637</v>
      </c>
      <c r="BR1438" s="48" t="s">
        <v>2451</v>
      </c>
      <c r="BS1438" s="48" t="s">
        <v>2428</v>
      </c>
      <c r="BT1438" s="48" t="s">
        <v>2452</v>
      </c>
      <c r="BU1438" s="48" t="s">
        <v>1637</v>
      </c>
      <c r="BV1438" t="s">
        <v>2451</v>
      </c>
      <c r="BX1438" s="48">
        <v>0</v>
      </c>
      <c r="BY1438" s="48">
        <v>15</v>
      </c>
      <c r="BZ1438" s="48">
        <v>0</v>
      </c>
      <c r="CA1438" s="48">
        <v>0</v>
      </c>
      <c r="CB1438" s="49"/>
    </row>
    <row r="1439" spans="1:80" x14ac:dyDescent="0.25">
      <c r="A1439">
        <v>10001</v>
      </c>
      <c r="B1439" s="48" t="s">
        <v>2453</v>
      </c>
      <c r="C1439" s="48" t="s">
        <v>2454</v>
      </c>
      <c r="E1439" s="48" t="s">
        <v>12</v>
      </c>
      <c r="F1439" s="48">
        <v>3.2</v>
      </c>
      <c r="G1439" s="48">
        <v>0</v>
      </c>
      <c r="H1439" s="48">
        <v>3.2</v>
      </c>
      <c r="I1439" s="48">
        <v>3.2</v>
      </c>
      <c r="J1439" s="48">
        <v>1</v>
      </c>
      <c r="K1439" s="48">
        <v>3.2</v>
      </c>
      <c r="L1439" s="48">
        <v>1</v>
      </c>
      <c r="M1439" s="48">
        <v>3.2</v>
      </c>
      <c r="N1439" s="48">
        <v>1</v>
      </c>
      <c r="O1439">
        <v>1</v>
      </c>
      <c r="P1439" s="48">
        <v>0</v>
      </c>
      <c r="Q1439" s="49">
        <v>41256</v>
      </c>
      <c r="S1439" t="s">
        <v>1869</v>
      </c>
      <c r="T1439" t="s">
        <v>1870</v>
      </c>
      <c r="U1439" s="48" t="s">
        <v>2442</v>
      </c>
      <c r="V1439" s="47"/>
      <c r="AB1439">
        <v>0</v>
      </c>
      <c r="AD1439">
        <v>0</v>
      </c>
      <c r="AF1439">
        <v>0</v>
      </c>
      <c r="AG1439">
        <v>0</v>
      </c>
      <c r="AH1439">
        <v>0</v>
      </c>
      <c r="AI1439">
        <v>0</v>
      </c>
      <c r="AJ1439">
        <v>0</v>
      </c>
      <c r="AK1439">
        <v>0</v>
      </c>
      <c r="AM1439">
        <v>0</v>
      </c>
      <c r="AN1439">
        <v>1</v>
      </c>
      <c r="AO1439">
        <v>1</v>
      </c>
      <c r="AP1439">
        <v>0</v>
      </c>
      <c r="AQ1439">
        <v>0</v>
      </c>
      <c r="AR1439">
        <v>0</v>
      </c>
      <c r="AS1439">
        <v>0</v>
      </c>
      <c r="AT1439">
        <v>0</v>
      </c>
      <c r="AU1439">
        <v>0</v>
      </c>
      <c r="AV1439">
        <v>0</v>
      </c>
      <c r="BA1439">
        <v>0</v>
      </c>
      <c r="BD1439">
        <v>0</v>
      </c>
      <c r="BG1439">
        <v>0</v>
      </c>
      <c r="BJ1439">
        <v>0</v>
      </c>
      <c r="BM1439">
        <v>0</v>
      </c>
      <c r="BP1439">
        <v>0</v>
      </c>
      <c r="BQ1439" s="48" t="s">
        <v>701</v>
      </c>
      <c r="BR1439" s="48" t="s">
        <v>2455</v>
      </c>
      <c r="BS1439" s="48" t="s">
        <v>2442</v>
      </c>
      <c r="BT1439" s="48" t="s">
        <v>2456</v>
      </c>
      <c r="BX1439" s="48">
        <v>0</v>
      </c>
      <c r="BY1439" s="48">
        <v>0</v>
      </c>
      <c r="BZ1439" s="48">
        <v>0</v>
      </c>
      <c r="CA1439" s="48">
        <v>0</v>
      </c>
      <c r="CB1439" s="49"/>
    </row>
    <row r="1440" spans="1:80" x14ac:dyDescent="0.25">
      <c r="A1440">
        <v>10001</v>
      </c>
      <c r="B1440" s="48" t="s">
        <v>2457</v>
      </c>
      <c r="C1440" s="48" t="s">
        <v>2458</v>
      </c>
      <c r="E1440" s="48" t="s">
        <v>12</v>
      </c>
      <c r="F1440" s="48">
        <v>6.48</v>
      </c>
      <c r="G1440" s="48">
        <v>0</v>
      </c>
      <c r="H1440" s="48">
        <v>6.48</v>
      </c>
      <c r="I1440" s="48">
        <v>6.48</v>
      </c>
      <c r="J1440" s="48">
        <v>1</v>
      </c>
      <c r="K1440" s="48">
        <v>6.48</v>
      </c>
      <c r="L1440" s="48">
        <v>1</v>
      </c>
      <c r="M1440" s="48">
        <v>6.48</v>
      </c>
      <c r="N1440" s="48">
        <v>1</v>
      </c>
      <c r="O1440">
        <v>1</v>
      </c>
      <c r="P1440" s="48">
        <v>0</v>
      </c>
      <c r="Q1440" s="49">
        <v>42188</v>
      </c>
      <c r="S1440" t="s">
        <v>1869</v>
      </c>
      <c r="T1440" t="s">
        <v>1870</v>
      </c>
      <c r="U1440" s="48" t="s">
        <v>2442</v>
      </c>
      <c r="V1440" s="47"/>
      <c r="AB1440">
        <v>0</v>
      </c>
      <c r="AD1440">
        <v>0</v>
      </c>
      <c r="AF1440">
        <v>0</v>
      </c>
      <c r="AG1440">
        <v>0</v>
      </c>
      <c r="AH1440">
        <v>0</v>
      </c>
      <c r="AI1440">
        <v>0</v>
      </c>
      <c r="AJ1440">
        <v>0</v>
      </c>
      <c r="AK1440">
        <v>0</v>
      </c>
      <c r="AM1440">
        <v>0</v>
      </c>
      <c r="AN1440">
        <v>1</v>
      </c>
      <c r="AO1440">
        <v>1</v>
      </c>
      <c r="AP1440">
        <v>0</v>
      </c>
      <c r="AQ1440">
        <v>0</v>
      </c>
      <c r="AR1440">
        <v>0</v>
      </c>
      <c r="AS1440">
        <v>0</v>
      </c>
      <c r="AT1440">
        <v>0</v>
      </c>
      <c r="AU1440">
        <v>0</v>
      </c>
      <c r="AV1440">
        <v>0</v>
      </c>
      <c r="BA1440">
        <v>0</v>
      </c>
      <c r="BD1440">
        <v>0</v>
      </c>
      <c r="BG1440">
        <v>0</v>
      </c>
      <c r="BJ1440">
        <v>0</v>
      </c>
      <c r="BM1440">
        <v>0</v>
      </c>
      <c r="BP1440">
        <v>0</v>
      </c>
      <c r="BQ1440" s="48" t="s">
        <v>2428</v>
      </c>
      <c r="BR1440" s="48" t="s">
        <v>2459</v>
      </c>
      <c r="BS1440" s="48" t="s">
        <v>2442</v>
      </c>
      <c r="BT1440" s="48" t="s">
        <v>2460</v>
      </c>
      <c r="BX1440" s="48">
        <v>0</v>
      </c>
      <c r="BY1440" s="48">
        <v>15</v>
      </c>
      <c r="BZ1440" s="48">
        <v>0</v>
      </c>
      <c r="CA1440" s="48">
        <v>0</v>
      </c>
      <c r="CB1440" s="49"/>
    </row>
    <row r="1441" spans="1:80" x14ac:dyDescent="0.25">
      <c r="A1441">
        <v>10001</v>
      </c>
      <c r="B1441" s="48" t="s">
        <v>2461</v>
      </c>
      <c r="C1441" s="48" t="s">
        <v>2462</v>
      </c>
      <c r="E1441" s="48" t="s">
        <v>12</v>
      </c>
      <c r="F1441" s="48">
        <v>10.32</v>
      </c>
      <c r="G1441" s="48">
        <v>0</v>
      </c>
      <c r="H1441" s="48">
        <v>10.32</v>
      </c>
      <c r="I1441" s="48">
        <v>10.32</v>
      </c>
      <c r="J1441" s="48">
        <v>1</v>
      </c>
      <c r="K1441" s="48">
        <v>10.32</v>
      </c>
      <c r="L1441" s="48">
        <v>1</v>
      </c>
      <c r="M1441" s="48">
        <v>10.32</v>
      </c>
      <c r="N1441" s="48">
        <v>1</v>
      </c>
      <c r="O1441">
        <v>1</v>
      </c>
      <c r="P1441" s="48">
        <v>0</v>
      </c>
      <c r="Q1441" s="49">
        <v>42790</v>
      </c>
      <c r="S1441" t="s">
        <v>1869</v>
      </c>
      <c r="T1441" t="s">
        <v>1870</v>
      </c>
      <c r="U1441" s="48" t="s">
        <v>2442</v>
      </c>
      <c r="V1441" s="47"/>
      <c r="AB1441">
        <v>0</v>
      </c>
      <c r="AD1441">
        <v>0</v>
      </c>
      <c r="AF1441">
        <v>0</v>
      </c>
      <c r="AG1441">
        <v>0</v>
      </c>
      <c r="AH1441">
        <v>0</v>
      </c>
      <c r="AI1441">
        <v>0</v>
      </c>
      <c r="AJ1441">
        <v>0</v>
      </c>
      <c r="AK1441">
        <v>0</v>
      </c>
      <c r="AM1441">
        <v>0</v>
      </c>
      <c r="AN1441">
        <v>1</v>
      </c>
      <c r="AO1441">
        <v>1</v>
      </c>
      <c r="AP1441">
        <v>0</v>
      </c>
      <c r="AQ1441">
        <v>0</v>
      </c>
      <c r="AR1441">
        <v>0</v>
      </c>
      <c r="AS1441">
        <v>0</v>
      </c>
      <c r="AT1441">
        <v>0</v>
      </c>
      <c r="AU1441">
        <v>0</v>
      </c>
      <c r="AV1441">
        <v>0</v>
      </c>
      <c r="BA1441">
        <v>0</v>
      </c>
      <c r="BD1441">
        <v>0</v>
      </c>
      <c r="BG1441">
        <v>0</v>
      </c>
      <c r="BJ1441">
        <v>0</v>
      </c>
      <c r="BM1441">
        <v>0</v>
      </c>
      <c r="BP1441">
        <v>0</v>
      </c>
      <c r="BQ1441" s="48" t="s">
        <v>2428</v>
      </c>
      <c r="BR1441" s="48" t="s">
        <v>2463</v>
      </c>
      <c r="BS1441" s="48" t="s">
        <v>2442</v>
      </c>
      <c r="BT1441" s="48" t="s">
        <v>2464</v>
      </c>
      <c r="BX1441" s="48">
        <v>0</v>
      </c>
      <c r="BY1441" s="48">
        <v>15</v>
      </c>
      <c r="BZ1441" s="48">
        <v>0</v>
      </c>
      <c r="CA1441" s="48">
        <v>0</v>
      </c>
      <c r="CB1441" s="49"/>
    </row>
    <row r="1442" spans="1:80" x14ac:dyDescent="0.25">
      <c r="A1442">
        <v>10001</v>
      </c>
      <c r="B1442" s="48" t="s">
        <v>2465</v>
      </c>
      <c r="C1442" s="48" t="s">
        <v>2466</v>
      </c>
      <c r="E1442" s="48" t="s">
        <v>12</v>
      </c>
      <c r="F1442" s="48">
        <v>21.8</v>
      </c>
      <c r="G1442" s="48">
        <v>0</v>
      </c>
      <c r="H1442" s="48">
        <v>21.8</v>
      </c>
      <c r="I1442" s="48">
        <v>21.8</v>
      </c>
      <c r="J1442" s="48">
        <v>1</v>
      </c>
      <c r="K1442" s="48">
        <v>21.8</v>
      </c>
      <c r="L1442" s="48">
        <v>1</v>
      </c>
      <c r="M1442" s="48">
        <v>21.8</v>
      </c>
      <c r="N1442" s="48">
        <v>1</v>
      </c>
      <c r="O1442">
        <v>1</v>
      </c>
      <c r="P1442" s="48">
        <v>0</v>
      </c>
      <c r="Q1442" s="49">
        <v>41926</v>
      </c>
      <c r="S1442" t="s">
        <v>1869</v>
      </c>
      <c r="T1442" t="s">
        <v>1870</v>
      </c>
      <c r="U1442" s="48" t="s">
        <v>2467</v>
      </c>
      <c r="V1442" s="47"/>
      <c r="AB1442">
        <v>0</v>
      </c>
      <c r="AD1442">
        <v>0</v>
      </c>
      <c r="AF1442">
        <v>0</v>
      </c>
      <c r="AG1442">
        <v>0</v>
      </c>
      <c r="AH1442">
        <v>0</v>
      </c>
      <c r="AI1442">
        <v>0</v>
      </c>
      <c r="AJ1442">
        <v>0</v>
      </c>
      <c r="AK1442">
        <v>0</v>
      </c>
      <c r="AM1442">
        <v>0</v>
      </c>
      <c r="AN1442">
        <v>1</v>
      </c>
      <c r="AO1442">
        <v>1</v>
      </c>
      <c r="AP1442">
        <v>0</v>
      </c>
      <c r="AQ1442">
        <v>0</v>
      </c>
      <c r="AR1442">
        <v>0</v>
      </c>
      <c r="AS1442">
        <v>0</v>
      </c>
      <c r="AT1442">
        <v>0</v>
      </c>
      <c r="AU1442">
        <v>0</v>
      </c>
      <c r="AV1442">
        <v>0</v>
      </c>
      <c r="BA1442">
        <v>0</v>
      </c>
      <c r="BD1442">
        <v>0</v>
      </c>
      <c r="BG1442">
        <v>0</v>
      </c>
      <c r="BJ1442">
        <v>0</v>
      </c>
      <c r="BM1442">
        <v>0</v>
      </c>
      <c r="BP1442">
        <v>0</v>
      </c>
      <c r="BQ1442" s="48" t="s">
        <v>2428</v>
      </c>
      <c r="BR1442" s="48" t="s">
        <v>2463</v>
      </c>
      <c r="BS1442" s="48" t="s">
        <v>2442</v>
      </c>
      <c r="BT1442" s="48" t="s">
        <v>2460</v>
      </c>
      <c r="BU1442" s="48" t="s">
        <v>2467</v>
      </c>
      <c r="BV1442" t="s">
        <v>2468</v>
      </c>
      <c r="BX1442" s="48">
        <v>0</v>
      </c>
      <c r="BY1442" s="48">
        <v>15</v>
      </c>
      <c r="BZ1442" s="48">
        <v>0</v>
      </c>
      <c r="CA1442" s="48">
        <v>0</v>
      </c>
      <c r="CB1442" s="49"/>
    </row>
    <row r="1443" spans="1:80" x14ac:dyDescent="0.25">
      <c r="A1443">
        <v>10001</v>
      </c>
      <c r="B1443" s="48" t="s">
        <v>4577</v>
      </c>
      <c r="C1443" s="48" t="s">
        <v>4578</v>
      </c>
      <c r="E1443" s="48" t="s">
        <v>12</v>
      </c>
      <c r="F1443" s="48">
        <v>1.58</v>
      </c>
      <c r="G1443" s="48">
        <v>10</v>
      </c>
      <c r="H1443" s="48">
        <v>1.42</v>
      </c>
      <c r="I1443" s="48">
        <v>1.42</v>
      </c>
      <c r="J1443" s="48">
        <v>1</v>
      </c>
      <c r="K1443" s="48">
        <v>1.42</v>
      </c>
      <c r="L1443" s="48">
        <v>1</v>
      </c>
      <c r="M1443" s="48">
        <v>1.42</v>
      </c>
      <c r="N1443" s="48">
        <v>1</v>
      </c>
      <c r="O1443">
        <v>1</v>
      </c>
      <c r="P1443" s="48">
        <v>0</v>
      </c>
      <c r="Q1443" s="49">
        <v>42667</v>
      </c>
      <c r="S1443" t="s">
        <v>1869</v>
      </c>
      <c r="T1443" t="s">
        <v>1870</v>
      </c>
      <c r="U1443" s="48" t="s">
        <v>701</v>
      </c>
      <c r="V1443" s="47"/>
      <c r="AB1443">
        <v>0</v>
      </c>
      <c r="AD1443">
        <v>0</v>
      </c>
      <c r="AF1443">
        <v>0</v>
      </c>
      <c r="AG1443">
        <v>0</v>
      </c>
      <c r="AH1443">
        <v>0</v>
      </c>
      <c r="AI1443">
        <v>0</v>
      </c>
      <c r="AJ1443">
        <v>0</v>
      </c>
      <c r="AK1443">
        <v>0</v>
      </c>
      <c r="AM1443">
        <v>0</v>
      </c>
      <c r="AN1443">
        <v>1</v>
      </c>
      <c r="AO1443">
        <v>1</v>
      </c>
      <c r="AP1443">
        <v>0</v>
      </c>
      <c r="AQ1443">
        <v>0</v>
      </c>
      <c r="AR1443">
        <v>0</v>
      </c>
      <c r="AS1443">
        <v>0</v>
      </c>
      <c r="AT1443">
        <v>0</v>
      </c>
      <c r="AU1443">
        <v>0</v>
      </c>
      <c r="AV1443">
        <v>0</v>
      </c>
      <c r="BA1443">
        <v>0</v>
      </c>
      <c r="BD1443">
        <v>0</v>
      </c>
      <c r="BG1443">
        <v>0</v>
      </c>
      <c r="BJ1443">
        <v>0</v>
      </c>
      <c r="BM1443">
        <v>0</v>
      </c>
      <c r="BP1443">
        <v>0</v>
      </c>
      <c r="BS1443" s="48" t="s">
        <v>701</v>
      </c>
      <c r="BT1443" s="48" t="s">
        <v>4579</v>
      </c>
      <c r="BX1443" s="48">
        <v>0</v>
      </c>
      <c r="BY1443" s="48">
        <v>15</v>
      </c>
      <c r="BZ1443" s="48">
        <v>0</v>
      </c>
      <c r="CA1443" s="48">
        <v>0</v>
      </c>
      <c r="CB1443" s="49">
        <v>0</v>
      </c>
    </row>
    <row r="1444" spans="1:80" x14ac:dyDescent="0.25">
      <c r="A1444">
        <v>10001</v>
      </c>
      <c r="B1444" s="48" t="s">
        <v>7230</v>
      </c>
      <c r="C1444" s="48" t="s">
        <v>7231</v>
      </c>
      <c r="D1444" t="s">
        <v>7232</v>
      </c>
      <c r="E1444" s="48" t="s">
        <v>12</v>
      </c>
      <c r="F1444" s="48">
        <v>0.78</v>
      </c>
      <c r="G1444" s="48">
        <v>0</v>
      </c>
      <c r="H1444" s="48">
        <v>0.78</v>
      </c>
      <c r="I1444" s="48">
        <v>0.78</v>
      </c>
      <c r="J1444" s="48">
        <v>1</v>
      </c>
      <c r="K1444" s="48">
        <v>0.78</v>
      </c>
      <c r="L1444" s="48">
        <v>1</v>
      </c>
      <c r="M1444" s="48">
        <v>0.78</v>
      </c>
      <c r="N1444" s="48">
        <v>1</v>
      </c>
      <c r="O1444">
        <v>1</v>
      </c>
      <c r="P1444" s="48">
        <v>0</v>
      </c>
      <c r="Q1444" s="49">
        <v>42094</v>
      </c>
      <c r="S1444" t="s">
        <v>1869</v>
      </c>
      <c r="T1444" t="s">
        <v>1870</v>
      </c>
      <c r="U1444" s="48" t="s">
        <v>1653</v>
      </c>
      <c r="V1444" s="47"/>
      <c r="AB1444">
        <v>0</v>
      </c>
      <c r="AD1444">
        <v>0</v>
      </c>
      <c r="AF1444">
        <v>0</v>
      </c>
      <c r="AG1444">
        <v>0</v>
      </c>
      <c r="AH1444">
        <v>0</v>
      </c>
      <c r="AI1444">
        <v>0</v>
      </c>
      <c r="AJ1444">
        <v>0</v>
      </c>
      <c r="AK1444">
        <v>0</v>
      </c>
      <c r="AM1444">
        <v>0</v>
      </c>
      <c r="AN1444">
        <v>1</v>
      </c>
      <c r="AO1444">
        <v>1</v>
      </c>
      <c r="AP1444">
        <v>0</v>
      </c>
      <c r="AQ1444">
        <v>0</v>
      </c>
      <c r="AR1444">
        <v>0</v>
      </c>
      <c r="AS1444">
        <v>0</v>
      </c>
      <c r="AT1444">
        <v>0</v>
      </c>
      <c r="AU1444">
        <v>0</v>
      </c>
      <c r="AV1444">
        <v>0</v>
      </c>
      <c r="BA1444">
        <v>0</v>
      </c>
      <c r="BD1444">
        <v>0</v>
      </c>
      <c r="BG1444">
        <v>0</v>
      </c>
      <c r="BJ1444">
        <v>0</v>
      </c>
      <c r="BM1444">
        <v>0</v>
      </c>
      <c r="BP1444">
        <v>0</v>
      </c>
      <c r="BQ1444" s="48" t="s">
        <v>1653</v>
      </c>
      <c r="BX1444" s="48">
        <v>0</v>
      </c>
      <c r="BY1444" s="48">
        <v>15</v>
      </c>
      <c r="BZ1444" s="48">
        <v>0</v>
      </c>
      <c r="CA1444" s="48">
        <v>0</v>
      </c>
      <c r="CB1444" s="49"/>
    </row>
    <row r="1445" spans="1:80" x14ac:dyDescent="0.25">
      <c r="A1445">
        <v>10001</v>
      </c>
      <c r="B1445" s="48" t="s">
        <v>7346</v>
      </c>
      <c r="C1445" s="48" t="s">
        <v>7347</v>
      </c>
      <c r="D1445" t="s">
        <v>7232</v>
      </c>
      <c r="E1445" s="48" t="s">
        <v>12</v>
      </c>
      <c r="F1445" s="48">
        <v>1.97</v>
      </c>
      <c r="G1445" s="48">
        <v>0</v>
      </c>
      <c r="H1445" s="48">
        <v>1.97</v>
      </c>
      <c r="I1445" s="48">
        <v>1.97</v>
      </c>
      <c r="J1445" s="48">
        <v>1</v>
      </c>
      <c r="K1445" s="48">
        <v>1.97</v>
      </c>
      <c r="L1445" s="48">
        <v>1</v>
      </c>
      <c r="M1445" s="48">
        <v>1.97</v>
      </c>
      <c r="N1445" s="48">
        <v>1</v>
      </c>
      <c r="O1445">
        <v>1</v>
      </c>
      <c r="P1445" s="48">
        <v>0</v>
      </c>
      <c r="Q1445" s="49">
        <v>42920</v>
      </c>
      <c r="S1445" t="s">
        <v>1869</v>
      </c>
      <c r="T1445" t="s">
        <v>1870</v>
      </c>
      <c r="U1445" s="48" t="s">
        <v>1653</v>
      </c>
      <c r="V1445" s="47"/>
      <c r="AB1445">
        <v>0</v>
      </c>
      <c r="AD1445">
        <v>0</v>
      </c>
      <c r="AF1445">
        <v>0</v>
      </c>
      <c r="AG1445">
        <v>0</v>
      </c>
      <c r="AH1445">
        <v>0</v>
      </c>
      <c r="AI1445">
        <v>0</v>
      </c>
      <c r="AJ1445">
        <v>0</v>
      </c>
      <c r="AK1445">
        <v>0</v>
      </c>
      <c r="AM1445">
        <v>0</v>
      </c>
      <c r="AN1445">
        <v>1</v>
      </c>
      <c r="AO1445">
        <v>1</v>
      </c>
      <c r="AP1445">
        <v>0</v>
      </c>
      <c r="AQ1445">
        <v>0</v>
      </c>
      <c r="AR1445">
        <v>0</v>
      </c>
      <c r="AS1445">
        <v>0</v>
      </c>
      <c r="AT1445">
        <v>0</v>
      </c>
      <c r="AU1445">
        <v>0</v>
      </c>
      <c r="AV1445">
        <v>0</v>
      </c>
      <c r="BA1445">
        <v>0</v>
      </c>
      <c r="BD1445">
        <v>0</v>
      </c>
      <c r="BG1445">
        <v>0</v>
      </c>
      <c r="BJ1445">
        <v>0</v>
      </c>
      <c r="BM1445">
        <v>0</v>
      </c>
      <c r="BP1445">
        <v>0</v>
      </c>
      <c r="BQ1445" s="48" t="s">
        <v>1653</v>
      </c>
      <c r="BX1445" s="48">
        <v>0</v>
      </c>
      <c r="BY1445" s="48">
        <v>15</v>
      </c>
      <c r="BZ1445" s="48">
        <v>0</v>
      </c>
      <c r="CA1445" s="48">
        <v>0</v>
      </c>
      <c r="CB1445" s="49"/>
    </row>
    <row r="1446" spans="1:80" x14ac:dyDescent="0.25">
      <c r="A1446">
        <v>10001</v>
      </c>
      <c r="B1446" s="48" t="s">
        <v>7348</v>
      </c>
      <c r="C1446" s="48" t="s">
        <v>7349</v>
      </c>
      <c r="D1446" t="s">
        <v>7232</v>
      </c>
      <c r="E1446" s="48" t="s">
        <v>12</v>
      </c>
      <c r="F1446" s="48">
        <v>3.43</v>
      </c>
      <c r="G1446" s="48">
        <v>0</v>
      </c>
      <c r="H1446" s="48">
        <v>3.43</v>
      </c>
      <c r="I1446" s="48">
        <v>3.43</v>
      </c>
      <c r="J1446" s="48">
        <v>1</v>
      </c>
      <c r="K1446" s="48">
        <v>3.43</v>
      </c>
      <c r="L1446" s="48">
        <v>1</v>
      </c>
      <c r="M1446" s="48">
        <v>3.43</v>
      </c>
      <c r="N1446" s="48">
        <v>1</v>
      </c>
      <c r="O1446">
        <v>1</v>
      </c>
      <c r="P1446" s="48">
        <v>0</v>
      </c>
      <c r="Q1446" s="49">
        <v>41926</v>
      </c>
      <c r="S1446" t="s">
        <v>1869</v>
      </c>
      <c r="T1446" t="s">
        <v>1870</v>
      </c>
      <c r="U1446" s="48" t="s">
        <v>1653</v>
      </c>
      <c r="V1446" s="47"/>
      <c r="AB1446">
        <v>0</v>
      </c>
      <c r="AD1446">
        <v>0</v>
      </c>
      <c r="AF1446">
        <v>0</v>
      </c>
      <c r="AG1446">
        <v>0</v>
      </c>
      <c r="AH1446">
        <v>0</v>
      </c>
      <c r="AI1446">
        <v>0</v>
      </c>
      <c r="AJ1446">
        <v>0</v>
      </c>
      <c r="AK1446">
        <v>0</v>
      </c>
      <c r="AM1446">
        <v>0</v>
      </c>
      <c r="AN1446">
        <v>1</v>
      </c>
      <c r="AO1446">
        <v>1</v>
      </c>
      <c r="AP1446">
        <v>0</v>
      </c>
      <c r="AQ1446">
        <v>0</v>
      </c>
      <c r="AR1446">
        <v>0</v>
      </c>
      <c r="AS1446">
        <v>0</v>
      </c>
      <c r="AT1446">
        <v>0</v>
      </c>
      <c r="AU1446">
        <v>0</v>
      </c>
      <c r="AV1446">
        <v>0</v>
      </c>
      <c r="BA1446">
        <v>0</v>
      </c>
      <c r="BD1446">
        <v>0</v>
      </c>
      <c r="BG1446">
        <v>0</v>
      </c>
      <c r="BJ1446">
        <v>0</v>
      </c>
      <c r="BM1446">
        <v>0</v>
      </c>
      <c r="BP1446">
        <v>0</v>
      </c>
      <c r="BQ1446" s="48" t="s">
        <v>1653</v>
      </c>
      <c r="BX1446" s="48">
        <v>0</v>
      </c>
      <c r="BY1446" s="48">
        <v>15</v>
      </c>
      <c r="BZ1446" s="48">
        <v>0</v>
      </c>
      <c r="CA1446" s="48">
        <v>0</v>
      </c>
      <c r="CB1446" s="49"/>
    </row>
    <row r="1447" spans="1:80" x14ac:dyDescent="0.25">
      <c r="A1447">
        <v>10001</v>
      </c>
      <c r="B1447" s="48" t="s">
        <v>3847</v>
      </c>
      <c r="C1447" s="48" t="s">
        <v>3848</v>
      </c>
      <c r="D1447" t="s">
        <v>3849</v>
      </c>
      <c r="E1447" s="48" t="s">
        <v>12</v>
      </c>
      <c r="F1447" s="48">
        <v>7.58</v>
      </c>
      <c r="G1447" s="48">
        <v>0</v>
      </c>
      <c r="H1447" s="48">
        <v>7.58</v>
      </c>
      <c r="I1447" s="48">
        <v>7.58</v>
      </c>
      <c r="J1447" s="48">
        <v>1</v>
      </c>
      <c r="K1447" s="48">
        <v>7.58</v>
      </c>
      <c r="L1447" s="48">
        <v>1</v>
      </c>
      <c r="M1447" s="48">
        <v>7.58</v>
      </c>
      <c r="N1447" s="48">
        <v>1</v>
      </c>
      <c r="O1447">
        <v>1</v>
      </c>
      <c r="P1447" s="48">
        <v>0</v>
      </c>
      <c r="Q1447" s="49">
        <v>41926</v>
      </c>
      <c r="S1447" t="s">
        <v>1869</v>
      </c>
      <c r="T1447" t="s">
        <v>1870</v>
      </c>
      <c r="U1447" s="48" t="s">
        <v>3850</v>
      </c>
      <c r="V1447" s="47"/>
      <c r="AB1447">
        <v>0</v>
      </c>
      <c r="AD1447">
        <v>0</v>
      </c>
      <c r="AF1447">
        <v>0</v>
      </c>
      <c r="AG1447">
        <v>0</v>
      </c>
      <c r="AH1447">
        <v>0</v>
      </c>
      <c r="AI1447">
        <v>0</v>
      </c>
      <c r="AJ1447">
        <v>0</v>
      </c>
      <c r="AK1447">
        <v>0</v>
      </c>
      <c r="AM1447">
        <v>0</v>
      </c>
      <c r="AN1447">
        <v>1</v>
      </c>
      <c r="AO1447">
        <v>1</v>
      </c>
      <c r="AP1447">
        <v>0</v>
      </c>
      <c r="AQ1447">
        <v>0</v>
      </c>
      <c r="AR1447">
        <v>0</v>
      </c>
      <c r="AS1447">
        <v>0</v>
      </c>
      <c r="AT1447">
        <v>0</v>
      </c>
      <c r="AU1447">
        <v>0</v>
      </c>
      <c r="AV1447">
        <v>0</v>
      </c>
      <c r="BA1447">
        <v>0</v>
      </c>
      <c r="BD1447">
        <v>0</v>
      </c>
      <c r="BG1447">
        <v>0</v>
      </c>
      <c r="BJ1447">
        <v>0</v>
      </c>
      <c r="BM1447">
        <v>0</v>
      </c>
      <c r="BP1447">
        <v>0</v>
      </c>
      <c r="BQ1447" s="48" t="s">
        <v>3850</v>
      </c>
      <c r="BX1447" s="48">
        <v>0</v>
      </c>
      <c r="BY1447" s="48">
        <v>15</v>
      </c>
      <c r="BZ1447" s="48">
        <v>0</v>
      </c>
      <c r="CA1447" s="48">
        <v>0</v>
      </c>
      <c r="CB1447" s="49"/>
    </row>
    <row r="1448" spans="1:80" x14ac:dyDescent="0.25">
      <c r="A1448">
        <v>10001</v>
      </c>
      <c r="B1448" s="48" t="s">
        <v>2423</v>
      </c>
      <c r="C1448" s="48" t="s">
        <v>2424</v>
      </c>
      <c r="E1448" s="48" t="s">
        <v>12</v>
      </c>
      <c r="F1448" s="48">
        <v>0.96</v>
      </c>
      <c r="G1448" s="48">
        <v>0</v>
      </c>
      <c r="H1448" s="48">
        <v>0.96</v>
      </c>
      <c r="I1448" s="48">
        <v>0.96</v>
      </c>
      <c r="J1448" s="48">
        <v>1</v>
      </c>
      <c r="K1448" s="48">
        <v>0.96</v>
      </c>
      <c r="L1448" s="48">
        <v>1</v>
      </c>
      <c r="M1448" s="48">
        <v>0.96</v>
      </c>
      <c r="N1448" s="48">
        <v>1</v>
      </c>
      <c r="O1448">
        <v>1</v>
      </c>
      <c r="P1448" s="48">
        <v>0</v>
      </c>
      <c r="Q1448" s="49">
        <v>42066</v>
      </c>
      <c r="S1448" t="s">
        <v>1609</v>
      </c>
      <c r="T1448" t="s">
        <v>1610</v>
      </c>
      <c r="U1448" s="48" t="s">
        <v>786</v>
      </c>
      <c r="V1448" s="47"/>
      <c r="AB1448">
        <v>0</v>
      </c>
      <c r="AD1448">
        <v>0</v>
      </c>
      <c r="AF1448">
        <v>0</v>
      </c>
      <c r="AG1448">
        <v>0</v>
      </c>
      <c r="AH1448">
        <v>0</v>
      </c>
      <c r="AI1448">
        <v>0</v>
      </c>
      <c r="AJ1448">
        <v>0</v>
      </c>
      <c r="AK1448">
        <v>0</v>
      </c>
      <c r="AM1448">
        <v>0</v>
      </c>
      <c r="AN1448">
        <v>1</v>
      </c>
      <c r="AO1448">
        <v>1</v>
      </c>
      <c r="AP1448">
        <v>0</v>
      </c>
      <c r="AQ1448">
        <v>0</v>
      </c>
      <c r="AR1448">
        <v>0</v>
      </c>
      <c r="AS1448">
        <v>0</v>
      </c>
      <c r="AT1448">
        <v>0</v>
      </c>
      <c r="AU1448">
        <v>0</v>
      </c>
      <c r="AV1448">
        <v>0</v>
      </c>
      <c r="BA1448">
        <v>0</v>
      </c>
      <c r="BD1448">
        <v>0</v>
      </c>
      <c r="BG1448">
        <v>0</v>
      </c>
      <c r="BJ1448">
        <v>0</v>
      </c>
      <c r="BM1448">
        <v>0</v>
      </c>
      <c r="BP1448">
        <v>0</v>
      </c>
      <c r="BQ1448" s="48" t="s">
        <v>786</v>
      </c>
      <c r="BR1448" s="48" t="s">
        <v>2425</v>
      </c>
      <c r="BX1448" s="48">
        <v>0</v>
      </c>
      <c r="BY1448" s="48">
        <v>15</v>
      </c>
      <c r="BZ1448" s="48">
        <v>0</v>
      </c>
      <c r="CA1448" s="48">
        <v>0</v>
      </c>
      <c r="CB1448" s="49"/>
    </row>
    <row r="1449" spans="1:80" x14ac:dyDescent="0.25">
      <c r="A1449">
        <v>10001</v>
      </c>
      <c r="B1449" s="48" t="s">
        <v>834</v>
      </c>
      <c r="C1449" s="48" t="s">
        <v>835</v>
      </c>
      <c r="E1449" s="48" t="s">
        <v>12</v>
      </c>
      <c r="F1449" s="48">
        <v>4.34</v>
      </c>
      <c r="G1449" s="48">
        <v>0</v>
      </c>
      <c r="H1449" s="48">
        <v>4.34</v>
      </c>
      <c r="I1449" s="48">
        <v>4.34</v>
      </c>
      <c r="J1449" s="48">
        <v>1</v>
      </c>
      <c r="K1449" s="48">
        <v>4.34</v>
      </c>
      <c r="L1449" s="48">
        <v>1</v>
      </c>
      <c r="M1449" s="48">
        <v>4.34</v>
      </c>
      <c r="N1449" s="48">
        <v>1</v>
      </c>
      <c r="O1449">
        <v>1</v>
      </c>
      <c r="P1449" s="48">
        <v>0</v>
      </c>
      <c r="Q1449" s="49">
        <v>40078</v>
      </c>
      <c r="S1449" t="s">
        <v>709</v>
      </c>
      <c r="T1449" t="s">
        <v>710</v>
      </c>
      <c r="U1449" s="48" t="s">
        <v>711</v>
      </c>
      <c r="V1449" s="47"/>
      <c r="AB1449">
        <v>0</v>
      </c>
      <c r="AD1449">
        <v>0</v>
      </c>
      <c r="AF1449">
        <v>0</v>
      </c>
      <c r="AG1449">
        <v>0</v>
      </c>
      <c r="AH1449">
        <v>0</v>
      </c>
      <c r="AI1449">
        <v>0</v>
      </c>
      <c r="AJ1449">
        <v>0</v>
      </c>
      <c r="AK1449">
        <v>0</v>
      </c>
      <c r="AM1449">
        <v>0</v>
      </c>
      <c r="AN1449">
        <v>1</v>
      </c>
      <c r="AO1449">
        <v>1</v>
      </c>
      <c r="AP1449">
        <v>0</v>
      </c>
      <c r="AQ1449">
        <v>0</v>
      </c>
      <c r="AR1449">
        <v>0</v>
      </c>
      <c r="AS1449">
        <v>0</v>
      </c>
      <c r="AT1449">
        <v>0</v>
      </c>
      <c r="AU1449">
        <v>0</v>
      </c>
      <c r="AV1449">
        <v>0</v>
      </c>
      <c r="BA1449">
        <v>0</v>
      </c>
      <c r="BD1449">
        <v>0</v>
      </c>
      <c r="BG1449">
        <v>0</v>
      </c>
      <c r="BJ1449">
        <v>0</v>
      </c>
      <c r="BM1449">
        <v>0</v>
      </c>
      <c r="BP1449">
        <v>0</v>
      </c>
      <c r="BQ1449" s="48" t="s">
        <v>711</v>
      </c>
      <c r="BX1449" s="48">
        <v>0</v>
      </c>
      <c r="BY1449" s="48">
        <v>15</v>
      </c>
      <c r="BZ1449" s="48">
        <v>0</v>
      </c>
      <c r="CA1449" s="48">
        <v>0</v>
      </c>
      <c r="CB1449" s="49"/>
    </row>
    <row r="1450" spans="1:80" x14ac:dyDescent="0.25">
      <c r="A1450">
        <v>10001</v>
      </c>
      <c r="B1450" s="48" t="s">
        <v>7171</v>
      </c>
      <c r="C1450" s="48" t="s">
        <v>7172</v>
      </c>
      <c r="E1450" s="48" t="s">
        <v>12</v>
      </c>
      <c r="F1450" s="48">
        <v>28.26</v>
      </c>
      <c r="G1450" s="48">
        <v>0</v>
      </c>
      <c r="H1450" s="48">
        <v>28.26</v>
      </c>
      <c r="I1450" s="48">
        <v>28.26</v>
      </c>
      <c r="J1450" s="48">
        <v>1</v>
      </c>
      <c r="K1450" s="48">
        <v>28.26</v>
      </c>
      <c r="L1450" s="48">
        <v>3.073</v>
      </c>
      <c r="M1450" s="48">
        <v>86.84</v>
      </c>
      <c r="N1450" s="48">
        <v>1</v>
      </c>
      <c r="O1450">
        <v>1</v>
      </c>
      <c r="P1450" s="48">
        <v>0</v>
      </c>
      <c r="Q1450" s="49">
        <v>41703</v>
      </c>
      <c r="S1450" t="s">
        <v>3799</v>
      </c>
      <c r="T1450" t="s">
        <v>3800</v>
      </c>
      <c r="U1450" s="48" t="s">
        <v>3801</v>
      </c>
      <c r="V1450" s="47"/>
      <c r="AB1450">
        <v>0</v>
      </c>
      <c r="AD1450">
        <v>0</v>
      </c>
      <c r="AF1450">
        <v>0</v>
      </c>
      <c r="AG1450">
        <v>0</v>
      </c>
      <c r="AH1450">
        <v>0</v>
      </c>
      <c r="AI1450">
        <v>0</v>
      </c>
      <c r="AJ1450">
        <v>0</v>
      </c>
      <c r="AK1450">
        <v>0</v>
      </c>
      <c r="AM1450">
        <v>0</v>
      </c>
      <c r="AN1450">
        <v>1</v>
      </c>
      <c r="AO1450">
        <v>1</v>
      </c>
      <c r="AP1450">
        <v>0</v>
      </c>
      <c r="AQ1450">
        <v>0</v>
      </c>
      <c r="AR1450">
        <v>0</v>
      </c>
      <c r="AS1450">
        <v>0</v>
      </c>
      <c r="AT1450">
        <v>0</v>
      </c>
      <c r="AU1450">
        <v>0</v>
      </c>
      <c r="AV1450">
        <v>0</v>
      </c>
      <c r="BA1450">
        <v>0</v>
      </c>
      <c r="BD1450">
        <v>0</v>
      </c>
      <c r="BG1450">
        <v>0</v>
      </c>
      <c r="BJ1450">
        <v>0</v>
      </c>
      <c r="BM1450">
        <v>0</v>
      </c>
      <c r="BP1450">
        <v>0</v>
      </c>
      <c r="BQ1450" s="48" t="s">
        <v>3801</v>
      </c>
      <c r="BR1450" s="48" t="s">
        <v>7173</v>
      </c>
      <c r="BX1450" s="48">
        <v>0</v>
      </c>
      <c r="BY1450" s="48">
        <v>0</v>
      </c>
      <c r="BZ1450" s="48">
        <v>0</v>
      </c>
      <c r="CA1450" s="48">
        <v>0</v>
      </c>
      <c r="CB1450" s="49"/>
    </row>
    <row r="1451" spans="1:80" x14ac:dyDescent="0.25">
      <c r="A1451">
        <v>10001</v>
      </c>
      <c r="B1451" s="48" t="s">
        <v>4032</v>
      </c>
      <c r="C1451" s="48" t="s">
        <v>4033</v>
      </c>
      <c r="E1451" s="48" t="s">
        <v>1295</v>
      </c>
      <c r="F1451" s="48">
        <v>1.9</v>
      </c>
      <c r="G1451" s="48">
        <v>0</v>
      </c>
      <c r="H1451" s="48">
        <v>1.9</v>
      </c>
      <c r="I1451" s="48">
        <v>1.9</v>
      </c>
      <c r="J1451" s="48">
        <v>1</v>
      </c>
      <c r="K1451" s="48">
        <v>1.9</v>
      </c>
      <c r="L1451" s="48">
        <v>1</v>
      </c>
      <c r="M1451" s="48">
        <v>1.9</v>
      </c>
      <c r="N1451" s="48">
        <v>1</v>
      </c>
      <c r="O1451">
        <v>1</v>
      </c>
      <c r="P1451" s="48">
        <v>0</v>
      </c>
      <c r="Q1451" s="49">
        <v>43089</v>
      </c>
      <c r="S1451" t="s">
        <v>1753</v>
      </c>
      <c r="T1451" t="s">
        <v>1754</v>
      </c>
      <c r="U1451" s="48" t="s">
        <v>4034</v>
      </c>
      <c r="V1451" s="47"/>
      <c r="AB1451">
        <v>0</v>
      </c>
      <c r="AD1451">
        <v>0</v>
      </c>
      <c r="AF1451">
        <v>0</v>
      </c>
      <c r="AG1451">
        <v>0</v>
      </c>
      <c r="AH1451">
        <v>0</v>
      </c>
      <c r="AI1451">
        <v>0</v>
      </c>
      <c r="AJ1451">
        <v>0</v>
      </c>
      <c r="AK1451">
        <v>0</v>
      </c>
      <c r="AM1451">
        <v>0</v>
      </c>
      <c r="AN1451">
        <v>1</v>
      </c>
      <c r="AO1451">
        <v>1</v>
      </c>
      <c r="AP1451">
        <v>0</v>
      </c>
      <c r="AQ1451">
        <v>0</v>
      </c>
      <c r="AR1451">
        <v>0</v>
      </c>
      <c r="AS1451">
        <v>0</v>
      </c>
      <c r="AT1451">
        <v>0</v>
      </c>
      <c r="AU1451">
        <v>0</v>
      </c>
      <c r="AV1451">
        <v>0</v>
      </c>
      <c r="BA1451">
        <v>0</v>
      </c>
      <c r="BD1451">
        <v>0</v>
      </c>
      <c r="BG1451">
        <v>0</v>
      </c>
      <c r="BJ1451">
        <v>0</v>
      </c>
      <c r="BM1451">
        <v>0</v>
      </c>
      <c r="BP1451">
        <v>0</v>
      </c>
      <c r="BQ1451" s="48" t="s">
        <v>4034</v>
      </c>
      <c r="BR1451" s="48" t="s">
        <v>4035</v>
      </c>
      <c r="BX1451" s="48">
        <v>0</v>
      </c>
      <c r="BY1451" s="48">
        <v>19</v>
      </c>
      <c r="BZ1451" s="48">
        <v>0</v>
      </c>
      <c r="CA1451" s="48">
        <v>0</v>
      </c>
      <c r="CB1451" s="49">
        <v>0</v>
      </c>
    </row>
    <row r="1452" spans="1:80" x14ac:dyDescent="0.25">
      <c r="A1452">
        <v>10001</v>
      </c>
      <c r="B1452" s="48" t="s">
        <v>2830</v>
      </c>
      <c r="C1452" s="48" t="s">
        <v>2831</v>
      </c>
      <c r="E1452" s="48" t="s">
        <v>12</v>
      </c>
      <c r="F1452" s="48">
        <v>18.059999999999999</v>
      </c>
      <c r="G1452" s="48">
        <v>0</v>
      </c>
      <c r="H1452" s="48">
        <v>18.059999999999999</v>
      </c>
      <c r="I1452" s="48">
        <v>18.059999999999999</v>
      </c>
      <c r="J1452" s="48">
        <v>1</v>
      </c>
      <c r="K1452" s="48">
        <v>18.059999999999999</v>
      </c>
      <c r="L1452" s="48">
        <v>1</v>
      </c>
      <c r="M1452" s="48">
        <v>18.059999999999999</v>
      </c>
      <c r="N1452" s="48">
        <v>1</v>
      </c>
      <c r="O1452">
        <v>1</v>
      </c>
      <c r="P1452" s="48">
        <v>0</v>
      </c>
      <c r="Q1452" s="49">
        <v>42576</v>
      </c>
      <c r="S1452" t="s">
        <v>1626</v>
      </c>
      <c r="T1452" t="s">
        <v>1627</v>
      </c>
      <c r="U1452" s="48" t="s">
        <v>1191</v>
      </c>
      <c r="V1452" s="47"/>
      <c r="AB1452">
        <v>0</v>
      </c>
      <c r="AD1452">
        <v>0</v>
      </c>
      <c r="AF1452">
        <v>0</v>
      </c>
      <c r="AG1452">
        <v>0</v>
      </c>
      <c r="AH1452">
        <v>0</v>
      </c>
      <c r="AI1452">
        <v>0</v>
      </c>
      <c r="AJ1452">
        <v>0</v>
      </c>
      <c r="AK1452">
        <v>0</v>
      </c>
      <c r="AM1452">
        <v>0</v>
      </c>
      <c r="AN1452">
        <v>1</v>
      </c>
      <c r="AO1452">
        <v>1</v>
      </c>
      <c r="AP1452">
        <v>0</v>
      </c>
      <c r="AQ1452">
        <v>0</v>
      </c>
      <c r="AR1452">
        <v>0</v>
      </c>
      <c r="AS1452">
        <v>0</v>
      </c>
      <c r="AT1452">
        <v>0</v>
      </c>
      <c r="AU1452">
        <v>0</v>
      </c>
      <c r="AV1452">
        <v>0</v>
      </c>
      <c r="BA1452">
        <v>0</v>
      </c>
      <c r="BD1452">
        <v>0</v>
      </c>
      <c r="BG1452">
        <v>0</v>
      </c>
      <c r="BJ1452">
        <v>0</v>
      </c>
      <c r="BM1452">
        <v>0</v>
      </c>
      <c r="BP1452">
        <v>0</v>
      </c>
      <c r="BQ1452" s="48" t="s">
        <v>1191</v>
      </c>
      <c r="BR1452" s="48" t="s">
        <v>2832</v>
      </c>
      <c r="BS1452" s="48" t="s">
        <v>1637</v>
      </c>
      <c r="BX1452" s="48">
        <v>0</v>
      </c>
      <c r="BY1452" s="48">
        <v>15</v>
      </c>
      <c r="BZ1452" s="48">
        <v>0</v>
      </c>
      <c r="CA1452" s="48">
        <v>0</v>
      </c>
      <c r="CB1452" s="49">
        <v>0</v>
      </c>
    </row>
    <row r="1453" spans="1:80" x14ac:dyDescent="0.25">
      <c r="A1453">
        <v>10001</v>
      </c>
      <c r="B1453" s="48" t="s">
        <v>2833</v>
      </c>
      <c r="C1453" s="48" t="s">
        <v>2834</v>
      </c>
      <c r="D1453" t="s">
        <v>2815</v>
      </c>
      <c r="E1453" s="48" t="s">
        <v>12</v>
      </c>
      <c r="F1453" s="48">
        <v>39.520000000000003</v>
      </c>
      <c r="G1453" s="48">
        <v>0</v>
      </c>
      <c r="H1453" s="48">
        <v>39.520000000000003</v>
      </c>
      <c r="I1453" s="48">
        <v>39.520000000000003</v>
      </c>
      <c r="J1453" s="48">
        <v>1</v>
      </c>
      <c r="K1453" s="48">
        <v>39.520000000000003</v>
      </c>
      <c r="L1453" s="48">
        <v>1</v>
      </c>
      <c r="M1453" s="48">
        <v>39.520000000000003</v>
      </c>
      <c r="N1453" s="48">
        <v>1</v>
      </c>
      <c r="O1453">
        <v>1</v>
      </c>
      <c r="P1453" s="48">
        <v>0</v>
      </c>
      <c r="Q1453" s="49">
        <v>42576</v>
      </c>
      <c r="S1453" t="s">
        <v>1626</v>
      </c>
      <c r="T1453" t="s">
        <v>1627</v>
      </c>
      <c r="U1453" s="48" t="s">
        <v>1191</v>
      </c>
      <c r="V1453" s="47"/>
      <c r="AB1453">
        <v>0</v>
      </c>
      <c r="AD1453">
        <v>0</v>
      </c>
      <c r="AF1453">
        <v>0</v>
      </c>
      <c r="AG1453">
        <v>0</v>
      </c>
      <c r="AH1453">
        <v>0</v>
      </c>
      <c r="AI1453">
        <v>0</v>
      </c>
      <c r="AJ1453">
        <v>0</v>
      </c>
      <c r="AK1453">
        <v>0</v>
      </c>
      <c r="AM1453">
        <v>0</v>
      </c>
      <c r="AN1453">
        <v>1</v>
      </c>
      <c r="AO1453">
        <v>1</v>
      </c>
      <c r="AP1453">
        <v>0</v>
      </c>
      <c r="AQ1453">
        <v>0</v>
      </c>
      <c r="AR1453">
        <v>0</v>
      </c>
      <c r="AS1453">
        <v>0</v>
      </c>
      <c r="AT1453">
        <v>0</v>
      </c>
      <c r="AU1453">
        <v>0</v>
      </c>
      <c r="AV1453">
        <v>0</v>
      </c>
      <c r="BA1453">
        <v>0</v>
      </c>
      <c r="BD1453">
        <v>0</v>
      </c>
      <c r="BG1453">
        <v>0</v>
      </c>
      <c r="BJ1453">
        <v>0</v>
      </c>
      <c r="BM1453">
        <v>0</v>
      </c>
      <c r="BP1453">
        <v>0</v>
      </c>
      <c r="BQ1453" s="48" t="s">
        <v>1191</v>
      </c>
      <c r="BR1453" s="48" t="s">
        <v>737</v>
      </c>
      <c r="BX1453" s="48">
        <v>0</v>
      </c>
      <c r="BY1453" s="48">
        <v>15</v>
      </c>
      <c r="BZ1453" s="48">
        <v>0</v>
      </c>
      <c r="CA1453" s="48">
        <v>0</v>
      </c>
      <c r="CB1453" s="49"/>
    </row>
    <row r="1454" spans="1:80" x14ac:dyDescent="0.25">
      <c r="A1454">
        <v>10001</v>
      </c>
      <c r="B1454" s="48" t="s">
        <v>2835</v>
      </c>
      <c r="C1454" s="48" t="s">
        <v>2836</v>
      </c>
      <c r="D1454" t="s">
        <v>2837</v>
      </c>
      <c r="E1454" s="48" t="s">
        <v>12</v>
      </c>
      <c r="F1454" s="48">
        <v>32.21</v>
      </c>
      <c r="G1454" s="48">
        <v>0</v>
      </c>
      <c r="H1454" s="48">
        <v>32.21</v>
      </c>
      <c r="I1454" s="48">
        <v>32.21</v>
      </c>
      <c r="J1454" s="48">
        <v>1</v>
      </c>
      <c r="K1454" s="48">
        <v>32.21</v>
      </c>
      <c r="L1454" s="48">
        <v>1</v>
      </c>
      <c r="M1454" s="48">
        <v>32.21</v>
      </c>
      <c r="N1454" s="48">
        <v>1</v>
      </c>
      <c r="O1454">
        <v>1</v>
      </c>
      <c r="P1454" s="48">
        <v>0</v>
      </c>
      <c r="Q1454" s="49">
        <v>42024</v>
      </c>
      <c r="S1454" t="s">
        <v>1626</v>
      </c>
      <c r="T1454" t="s">
        <v>1627</v>
      </c>
      <c r="U1454" s="48" t="s">
        <v>1191</v>
      </c>
      <c r="V1454" s="47"/>
      <c r="AB1454">
        <v>0</v>
      </c>
      <c r="AD1454">
        <v>0</v>
      </c>
      <c r="AF1454">
        <v>0</v>
      </c>
      <c r="AG1454">
        <v>0</v>
      </c>
      <c r="AH1454">
        <v>0</v>
      </c>
      <c r="AI1454">
        <v>0</v>
      </c>
      <c r="AJ1454">
        <v>0</v>
      </c>
      <c r="AK1454">
        <v>0</v>
      </c>
      <c r="AM1454">
        <v>0</v>
      </c>
      <c r="AN1454">
        <v>1</v>
      </c>
      <c r="AO1454">
        <v>1</v>
      </c>
      <c r="AP1454">
        <v>0</v>
      </c>
      <c r="AQ1454">
        <v>0</v>
      </c>
      <c r="AR1454">
        <v>0</v>
      </c>
      <c r="AS1454">
        <v>0</v>
      </c>
      <c r="AT1454">
        <v>0</v>
      </c>
      <c r="AU1454">
        <v>0</v>
      </c>
      <c r="AV1454">
        <v>0</v>
      </c>
      <c r="BA1454">
        <v>0</v>
      </c>
      <c r="BD1454">
        <v>0</v>
      </c>
      <c r="BG1454">
        <v>0</v>
      </c>
      <c r="BJ1454">
        <v>0</v>
      </c>
      <c r="BM1454">
        <v>0</v>
      </c>
      <c r="BP1454">
        <v>0</v>
      </c>
      <c r="BQ1454" s="48" t="s">
        <v>1191</v>
      </c>
      <c r="BR1454" s="48" t="s">
        <v>2838</v>
      </c>
      <c r="BX1454" s="48">
        <v>0</v>
      </c>
      <c r="BY1454" s="48">
        <v>15</v>
      </c>
      <c r="BZ1454" s="48">
        <v>0</v>
      </c>
      <c r="CA1454" s="48">
        <v>0</v>
      </c>
      <c r="CB1454" s="49"/>
    </row>
    <row r="1455" spans="1:80" x14ac:dyDescent="0.25">
      <c r="A1455">
        <v>10001</v>
      </c>
      <c r="B1455" s="48" t="s">
        <v>2839</v>
      </c>
      <c r="C1455" s="48" t="s">
        <v>2840</v>
      </c>
      <c r="D1455" t="s">
        <v>2841</v>
      </c>
      <c r="E1455" s="48" t="s">
        <v>12</v>
      </c>
      <c r="F1455" s="48">
        <v>80</v>
      </c>
      <c r="G1455" s="48">
        <v>0</v>
      </c>
      <c r="H1455" s="48">
        <v>80</v>
      </c>
      <c r="I1455" s="48">
        <v>80</v>
      </c>
      <c r="J1455" s="48">
        <v>1</v>
      </c>
      <c r="K1455" s="48">
        <v>80</v>
      </c>
      <c r="L1455" s="48">
        <v>1</v>
      </c>
      <c r="M1455" s="48">
        <v>80</v>
      </c>
      <c r="N1455" s="48">
        <v>1</v>
      </c>
      <c r="O1455">
        <v>1</v>
      </c>
      <c r="P1455" s="48">
        <v>0</v>
      </c>
      <c r="Q1455" s="49">
        <v>42517</v>
      </c>
      <c r="S1455" t="s">
        <v>1626</v>
      </c>
      <c r="T1455" t="s">
        <v>1627</v>
      </c>
      <c r="U1455" s="48" t="s">
        <v>1637</v>
      </c>
      <c r="V1455" s="47"/>
      <c r="AB1455">
        <v>0</v>
      </c>
      <c r="AD1455">
        <v>0</v>
      </c>
      <c r="AF1455">
        <v>0</v>
      </c>
      <c r="AG1455">
        <v>0</v>
      </c>
      <c r="AH1455">
        <v>0</v>
      </c>
      <c r="AI1455">
        <v>0</v>
      </c>
      <c r="AJ1455">
        <v>0</v>
      </c>
      <c r="AK1455">
        <v>0</v>
      </c>
      <c r="AM1455">
        <v>0</v>
      </c>
      <c r="AN1455">
        <v>1</v>
      </c>
      <c r="AO1455">
        <v>1</v>
      </c>
      <c r="AP1455">
        <v>0</v>
      </c>
      <c r="AQ1455">
        <v>0</v>
      </c>
      <c r="AR1455">
        <v>0</v>
      </c>
      <c r="AS1455">
        <v>0</v>
      </c>
      <c r="AT1455">
        <v>0</v>
      </c>
      <c r="AU1455">
        <v>0</v>
      </c>
      <c r="AV1455">
        <v>0</v>
      </c>
      <c r="BA1455">
        <v>0</v>
      </c>
      <c r="BD1455">
        <v>0</v>
      </c>
      <c r="BG1455">
        <v>0</v>
      </c>
      <c r="BJ1455">
        <v>0</v>
      </c>
      <c r="BM1455">
        <v>0</v>
      </c>
      <c r="BP1455">
        <v>0</v>
      </c>
      <c r="BQ1455" s="48" t="s">
        <v>1191</v>
      </c>
      <c r="BR1455" s="48" t="s">
        <v>2842</v>
      </c>
      <c r="BS1455" s="48" t="s">
        <v>1637</v>
      </c>
      <c r="BX1455" s="48">
        <v>0</v>
      </c>
      <c r="BY1455" s="48">
        <v>15</v>
      </c>
      <c r="BZ1455" s="48">
        <v>0</v>
      </c>
      <c r="CA1455" s="48">
        <v>0</v>
      </c>
      <c r="CB1455" s="49"/>
    </row>
    <row r="1456" spans="1:80" x14ac:dyDescent="0.25">
      <c r="A1456">
        <v>10001</v>
      </c>
      <c r="B1456" s="48" t="s">
        <v>7462</v>
      </c>
      <c r="C1456" s="48" t="s">
        <v>7463</v>
      </c>
      <c r="D1456" t="s">
        <v>7460</v>
      </c>
      <c r="E1456" s="48" t="s">
        <v>12</v>
      </c>
      <c r="F1456" s="48">
        <v>429.21</v>
      </c>
      <c r="G1456" s="48">
        <v>0</v>
      </c>
      <c r="H1456" s="48">
        <v>429.21</v>
      </c>
      <c r="I1456" s="48">
        <v>429.21</v>
      </c>
      <c r="J1456" s="48">
        <v>1</v>
      </c>
      <c r="K1456" s="48">
        <v>429.21</v>
      </c>
      <c r="L1456" s="48">
        <v>1</v>
      </c>
      <c r="M1456" s="48">
        <v>429.21</v>
      </c>
      <c r="N1456" s="48">
        <v>1</v>
      </c>
      <c r="O1456">
        <v>1</v>
      </c>
      <c r="P1456" s="48">
        <v>0</v>
      </c>
      <c r="Q1456" s="49">
        <v>42261</v>
      </c>
      <c r="S1456" t="s">
        <v>2420</v>
      </c>
      <c r="T1456" t="s">
        <v>2421</v>
      </c>
      <c r="U1456" s="48" t="s">
        <v>1615</v>
      </c>
      <c r="V1456" s="47"/>
      <c r="AB1456">
        <v>0</v>
      </c>
      <c r="AD1456">
        <v>0</v>
      </c>
      <c r="AF1456">
        <v>0</v>
      </c>
      <c r="AG1456">
        <v>0</v>
      </c>
      <c r="AH1456">
        <v>0</v>
      </c>
      <c r="AI1456">
        <v>0</v>
      </c>
      <c r="AJ1456">
        <v>0</v>
      </c>
      <c r="AK1456">
        <v>0</v>
      </c>
      <c r="AM1456">
        <v>0</v>
      </c>
      <c r="AN1456">
        <v>1</v>
      </c>
      <c r="AO1456">
        <v>1</v>
      </c>
      <c r="AP1456">
        <v>0</v>
      </c>
      <c r="AQ1456">
        <v>0</v>
      </c>
      <c r="AR1456">
        <v>0</v>
      </c>
      <c r="AS1456">
        <v>0</v>
      </c>
      <c r="AT1456">
        <v>0</v>
      </c>
      <c r="AU1456">
        <v>0</v>
      </c>
      <c r="AV1456">
        <v>0</v>
      </c>
      <c r="BA1456">
        <v>0</v>
      </c>
      <c r="BD1456">
        <v>0</v>
      </c>
      <c r="BG1456">
        <v>0</v>
      </c>
      <c r="BJ1456">
        <v>0</v>
      </c>
      <c r="BM1456">
        <v>0</v>
      </c>
      <c r="BP1456">
        <v>0</v>
      </c>
      <c r="BQ1456" s="48" t="s">
        <v>1615</v>
      </c>
      <c r="BR1456" s="48" t="s">
        <v>7464</v>
      </c>
      <c r="BX1456" s="48">
        <v>0</v>
      </c>
      <c r="BY1456" s="48">
        <v>15</v>
      </c>
      <c r="BZ1456" s="48">
        <v>0</v>
      </c>
      <c r="CA1456" s="48">
        <v>0</v>
      </c>
      <c r="CB1456" s="49"/>
    </row>
    <row r="1457" spans="1:80" x14ac:dyDescent="0.25">
      <c r="A1457">
        <v>10001</v>
      </c>
      <c r="B1457" s="48" t="s">
        <v>7762</v>
      </c>
      <c r="C1457" s="48" t="s">
        <v>7763</v>
      </c>
      <c r="E1457" s="48" t="s">
        <v>12</v>
      </c>
      <c r="F1457" s="48">
        <v>12.8</v>
      </c>
      <c r="G1457" s="48">
        <v>0</v>
      </c>
      <c r="H1457" s="48">
        <v>12.8</v>
      </c>
      <c r="I1457" s="48">
        <v>12.8</v>
      </c>
      <c r="J1457" s="48">
        <v>1</v>
      </c>
      <c r="K1457" s="48">
        <v>12.8</v>
      </c>
      <c r="L1457" s="48">
        <v>1</v>
      </c>
      <c r="M1457" s="48">
        <v>12.8</v>
      </c>
      <c r="N1457" s="48">
        <v>1</v>
      </c>
      <c r="O1457">
        <v>1</v>
      </c>
      <c r="P1457" s="48">
        <v>0</v>
      </c>
      <c r="Q1457" s="49">
        <v>43076</v>
      </c>
      <c r="S1457" t="s">
        <v>2420</v>
      </c>
      <c r="T1457" t="s">
        <v>2421</v>
      </c>
      <c r="U1457" s="48" t="s">
        <v>1637</v>
      </c>
      <c r="V1457" s="47"/>
      <c r="AB1457">
        <v>0</v>
      </c>
      <c r="AD1457">
        <v>0</v>
      </c>
      <c r="AF1457">
        <v>0</v>
      </c>
      <c r="AG1457">
        <v>0</v>
      </c>
      <c r="AH1457">
        <v>0</v>
      </c>
      <c r="AI1457">
        <v>0</v>
      </c>
      <c r="AJ1457">
        <v>0</v>
      </c>
      <c r="AK1457">
        <v>0</v>
      </c>
      <c r="AM1457">
        <v>0</v>
      </c>
      <c r="AN1457">
        <v>1</v>
      </c>
      <c r="AO1457">
        <v>1</v>
      </c>
      <c r="AP1457">
        <v>0</v>
      </c>
      <c r="AQ1457">
        <v>0</v>
      </c>
      <c r="AR1457">
        <v>0</v>
      </c>
      <c r="AS1457">
        <v>0</v>
      </c>
      <c r="AT1457">
        <v>0</v>
      </c>
      <c r="AU1457">
        <v>0</v>
      </c>
      <c r="AV1457">
        <v>0</v>
      </c>
      <c r="BA1457">
        <v>0</v>
      </c>
      <c r="BD1457">
        <v>0</v>
      </c>
      <c r="BG1457">
        <v>0</v>
      </c>
      <c r="BJ1457">
        <v>0</v>
      </c>
      <c r="BM1457">
        <v>0</v>
      </c>
      <c r="BP1457">
        <v>0</v>
      </c>
      <c r="BQ1457" s="48" t="s">
        <v>701</v>
      </c>
      <c r="BR1457" s="48" t="s">
        <v>7764</v>
      </c>
      <c r="BS1457" s="48" t="s">
        <v>1637</v>
      </c>
      <c r="BT1457" s="48" t="s">
        <v>8154</v>
      </c>
      <c r="BU1457" s="48" t="s">
        <v>1653</v>
      </c>
      <c r="BV1457" t="s">
        <v>8155</v>
      </c>
      <c r="BX1457" s="48">
        <v>0</v>
      </c>
      <c r="BY1457" s="48">
        <v>15</v>
      </c>
      <c r="BZ1457" s="48">
        <v>0</v>
      </c>
      <c r="CA1457" s="48">
        <v>0</v>
      </c>
      <c r="CB1457" s="49">
        <v>0</v>
      </c>
    </row>
    <row r="1458" spans="1:80" x14ac:dyDescent="0.25">
      <c r="A1458">
        <v>10001</v>
      </c>
      <c r="B1458" s="48" t="s">
        <v>6334</v>
      </c>
      <c r="C1458" s="48" t="s">
        <v>6335</v>
      </c>
      <c r="E1458" s="48" t="s">
        <v>12</v>
      </c>
      <c r="F1458" s="48">
        <v>10</v>
      </c>
      <c r="G1458" s="48">
        <v>10</v>
      </c>
      <c r="H1458" s="48">
        <v>9</v>
      </c>
      <c r="I1458" s="48">
        <v>9</v>
      </c>
      <c r="J1458" s="48">
        <v>1</v>
      </c>
      <c r="K1458" s="48">
        <v>9</v>
      </c>
      <c r="L1458" s="48">
        <v>1</v>
      </c>
      <c r="M1458" s="48">
        <v>9</v>
      </c>
      <c r="N1458" s="48">
        <v>1</v>
      </c>
      <c r="O1458">
        <v>1</v>
      </c>
      <c r="P1458" s="48">
        <v>0</v>
      </c>
      <c r="Q1458" s="49">
        <v>43031</v>
      </c>
      <c r="S1458" t="s">
        <v>2420</v>
      </c>
      <c r="T1458" t="s">
        <v>2421</v>
      </c>
      <c r="U1458" s="48" t="s">
        <v>6336</v>
      </c>
      <c r="V1458" s="47"/>
      <c r="AB1458">
        <v>0</v>
      </c>
      <c r="AD1458">
        <v>0</v>
      </c>
      <c r="AF1458">
        <v>0</v>
      </c>
      <c r="AG1458">
        <v>0</v>
      </c>
      <c r="AH1458">
        <v>0</v>
      </c>
      <c r="AI1458">
        <v>0</v>
      </c>
      <c r="AJ1458">
        <v>0</v>
      </c>
      <c r="AK1458">
        <v>0</v>
      </c>
      <c r="AM1458">
        <v>0</v>
      </c>
      <c r="AN1458">
        <v>1</v>
      </c>
      <c r="AO1458">
        <v>1</v>
      </c>
      <c r="AP1458">
        <v>0</v>
      </c>
      <c r="AQ1458">
        <v>0</v>
      </c>
      <c r="AR1458">
        <v>0</v>
      </c>
      <c r="AS1458">
        <v>0</v>
      </c>
      <c r="AT1458">
        <v>0</v>
      </c>
      <c r="AU1458">
        <v>0</v>
      </c>
      <c r="AV1458">
        <v>0</v>
      </c>
      <c r="BA1458">
        <v>0</v>
      </c>
      <c r="BD1458">
        <v>0</v>
      </c>
      <c r="BG1458">
        <v>0</v>
      </c>
      <c r="BJ1458">
        <v>0</v>
      </c>
      <c r="BM1458">
        <v>0</v>
      </c>
      <c r="BP1458">
        <v>0</v>
      </c>
      <c r="BQ1458" s="48" t="s">
        <v>786</v>
      </c>
      <c r="BR1458" s="48" t="s">
        <v>6337</v>
      </c>
      <c r="BS1458" s="48" t="s">
        <v>6336</v>
      </c>
      <c r="BT1458" s="48" t="s">
        <v>6338</v>
      </c>
      <c r="BU1458" s="48" t="s">
        <v>1637</v>
      </c>
      <c r="BX1458" s="48">
        <v>0</v>
      </c>
      <c r="BY1458" s="48">
        <v>15</v>
      </c>
      <c r="BZ1458" s="48">
        <v>0</v>
      </c>
      <c r="CA1458" s="48">
        <v>0</v>
      </c>
      <c r="CB1458" s="49"/>
    </row>
    <row r="1459" spans="1:80" x14ac:dyDescent="0.25">
      <c r="A1459">
        <v>10001</v>
      </c>
      <c r="B1459" s="48" t="s">
        <v>6339</v>
      </c>
      <c r="C1459" s="48" t="s">
        <v>6340</v>
      </c>
      <c r="E1459" s="48" t="s">
        <v>12</v>
      </c>
      <c r="F1459" s="48">
        <v>32.08</v>
      </c>
      <c r="G1459" s="48">
        <v>0</v>
      </c>
      <c r="H1459" s="48">
        <v>32.08</v>
      </c>
      <c r="I1459" s="48">
        <v>32.08</v>
      </c>
      <c r="J1459" s="48">
        <v>1</v>
      </c>
      <c r="K1459" s="48">
        <v>32.08</v>
      </c>
      <c r="L1459" s="48">
        <v>1</v>
      </c>
      <c r="M1459" s="48">
        <v>32.08</v>
      </c>
      <c r="N1459" s="48">
        <v>1</v>
      </c>
      <c r="O1459">
        <v>1</v>
      </c>
      <c r="P1459" s="48">
        <v>0</v>
      </c>
      <c r="Q1459" s="49">
        <v>41264</v>
      </c>
      <c r="S1459" t="s">
        <v>2420</v>
      </c>
      <c r="T1459" t="s">
        <v>2421</v>
      </c>
      <c r="U1459" s="48" t="s">
        <v>1615</v>
      </c>
      <c r="V1459" s="47"/>
      <c r="AB1459">
        <v>0</v>
      </c>
      <c r="AD1459">
        <v>0</v>
      </c>
      <c r="AF1459">
        <v>0</v>
      </c>
      <c r="AG1459">
        <v>0</v>
      </c>
      <c r="AH1459">
        <v>0</v>
      </c>
      <c r="AI1459">
        <v>0</v>
      </c>
      <c r="AJ1459">
        <v>0</v>
      </c>
      <c r="AK1459">
        <v>0</v>
      </c>
      <c r="AM1459">
        <v>0</v>
      </c>
      <c r="AN1459">
        <v>1</v>
      </c>
      <c r="AO1459">
        <v>1</v>
      </c>
      <c r="AP1459">
        <v>0</v>
      </c>
      <c r="AQ1459">
        <v>0</v>
      </c>
      <c r="AR1459">
        <v>0</v>
      </c>
      <c r="AS1459">
        <v>0</v>
      </c>
      <c r="AT1459">
        <v>0</v>
      </c>
      <c r="AU1459">
        <v>0</v>
      </c>
      <c r="AV1459">
        <v>0</v>
      </c>
      <c r="BA1459">
        <v>0</v>
      </c>
      <c r="BD1459">
        <v>0</v>
      </c>
      <c r="BG1459">
        <v>0</v>
      </c>
      <c r="BJ1459">
        <v>0</v>
      </c>
      <c r="BM1459">
        <v>0</v>
      </c>
      <c r="BP1459">
        <v>0</v>
      </c>
      <c r="BQ1459" s="48" t="s">
        <v>1615</v>
      </c>
      <c r="BR1459" s="48" t="s">
        <v>6341</v>
      </c>
      <c r="BX1459" s="48">
        <v>0</v>
      </c>
      <c r="BY1459" s="48">
        <v>15</v>
      </c>
      <c r="BZ1459" s="48">
        <v>0</v>
      </c>
      <c r="CA1459" s="48">
        <v>0</v>
      </c>
      <c r="CB1459" s="49"/>
    </row>
    <row r="1460" spans="1:80" x14ac:dyDescent="0.25">
      <c r="A1460">
        <v>10001</v>
      </c>
      <c r="B1460" s="48" t="s">
        <v>7432</v>
      </c>
      <c r="C1460" s="48" t="s">
        <v>7433</v>
      </c>
      <c r="E1460" s="48" t="s">
        <v>12</v>
      </c>
      <c r="F1460" s="48">
        <v>60.28</v>
      </c>
      <c r="G1460" s="48">
        <v>0</v>
      </c>
      <c r="H1460" s="48">
        <v>60.28</v>
      </c>
      <c r="I1460" s="48">
        <v>60.28</v>
      </c>
      <c r="J1460" s="48">
        <v>1</v>
      </c>
      <c r="K1460" s="48">
        <v>60.28</v>
      </c>
      <c r="L1460" s="48">
        <v>1</v>
      </c>
      <c r="M1460" s="48">
        <v>60.28</v>
      </c>
      <c r="N1460" s="48">
        <v>1</v>
      </c>
      <c r="O1460">
        <v>1</v>
      </c>
      <c r="P1460" s="48">
        <v>0</v>
      </c>
      <c r="Q1460" s="49">
        <v>42408</v>
      </c>
      <c r="S1460" t="s">
        <v>2420</v>
      </c>
      <c r="T1460" t="s">
        <v>2421</v>
      </c>
      <c r="U1460" s="48" t="s">
        <v>1615</v>
      </c>
      <c r="V1460" s="47"/>
      <c r="AB1460">
        <v>0</v>
      </c>
      <c r="AD1460">
        <v>0</v>
      </c>
      <c r="AF1460">
        <v>0</v>
      </c>
      <c r="AG1460">
        <v>0</v>
      </c>
      <c r="AH1460">
        <v>0</v>
      </c>
      <c r="AI1460">
        <v>0</v>
      </c>
      <c r="AJ1460">
        <v>0</v>
      </c>
      <c r="AK1460">
        <v>0</v>
      </c>
      <c r="AM1460">
        <v>0</v>
      </c>
      <c r="AN1460">
        <v>1</v>
      </c>
      <c r="AO1460">
        <v>1</v>
      </c>
      <c r="AP1460">
        <v>0</v>
      </c>
      <c r="AQ1460">
        <v>0</v>
      </c>
      <c r="AR1460">
        <v>0</v>
      </c>
      <c r="AS1460">
        <v>0</v>
      </c>
      <c r="AT1460">
        <v>0</v>
      </c>
      <c r="AU1460">
        <v>0</v>
      </c>
      <c r="AV1460">
        <v>0</v>
      </c>
      <c r="BA1460">
        <v>0</v>
      </c>
      <c r="BD1460">
        <v>0</v>
      </c>
      <c r="BG1460">
        <v>0</v>
      </c>
      <c r="BJ1460">
        <v>0</v>
      </c>
      <c r="BM1460">
        <v>0</v>
      </c>
      <c r="BP1460">
        <v>0</v>
      </c>
      <c r="BQ1460" s="48" t="s">
        <v>1615</v>
      </c>
      <c r="BR1460" s="48" t="s">
        <v>6341</v>
      </c>
      <c r="BX1460" s="48">
        <v>0</v>
      </c>
      <c r="BY1460" s="48">
        <v>15</v>
      </c>
      <c r="BZ1460" s="48">
        <v>0</v>
      </c>
      <c r="CA1460" s="48">
        <v>0</v>
      </c>
      <c r="CB1460" s="49">
        <v>0</v>
      </c>
    </row>
    <row r="1461" spans="1:80" x14ac:dyDescent="0.25">
      <c r="A1461">
        <v>10001</v>
      </c>
      <c r="B1461" s="48" t="s">
        <v>5457</v>
      </c>
      <c r="C1461" s="48" t="s">
        <v>5458</v>
      </c>
      <c r="E1461" s="48" t="s">
        <v>12</v>
      </c>
      <c r="F1461" s="48">
        <v>679</v>
      </c>
      <c r="G1461" s="48">
        <v>0</v>
      </c>
      <c r="H1461" s="48">
        <v>679</v>
      </c>
      <c r="I1461" s="48">
        <v>679</v>
      </c>
      <c r="J1461" s="48">
        <v>1</v>
      </c>
      <c r="K1461" s="48">
        <v>679</v>
      </c>
      <c r="L1461" s="48">
        <v>1</v>
      </c>
      <c r="M1461" s="48">
        <v>679</v>
      </c>
      <c r="N1461" s="48">
        <v>1</v>
      </c>
      <c r="O1461">
        <v>1</v>
      </c>
      <c r="P1461" s="48">
        <v>0</v>
      </c>
      <c r="Q1461" s="49">
        <v>41694</v>
      </c>
      <c r="S1461" t="s">
        <v>3881</v>
      </c>
      <c r="T1461" t="s">
        <v>3882</v>
      </c>
      <c r="U1461" s="48" t="s">
        <v>1615</v>
      </c>
      <c r="V1461" s="47"/>
      <c r="AB1461">
        <v>0</v>
      </c>
      <c r="AD1461">
        <v>0</v>
      </c>
      <c r="AF1461">
        <v>0</v>
      </c>
      <c r="AG1461">
        <v>0</v>
      </c>
      <c r="AH1461">
        <v>0</v>
      </c>
      <c r="AI1461">
        <v>0</v>
      </c>
      <c r="AJ1461">
        <v>0</v>
      </c>
      <c r="AK1461">
        <v>0</v>
      </c>
      <c r="AM1461">
        <v>0</v>
      </c>
      <c r="AN1461">
        <v>1</v>
      </c>
      <c r="AO1461">
        <v>1</v>
      </c>
      <c r="AP1461">
        <v>0</v>
      </c>
      <c r="AQ1461">
        <v>0</v>
      </c>
      <c r="AR1461">
        <v>0</v>
      </c>
      <c r="AS1461">
        <v>0</v>
      </c>
      <c r="AT1461">
        <v>0</v>
      </c>
      <c r="AU1461">
        <v>0</v>
      </c>
      <c r="AV1461">
        <v>0</v>
      </c>
      <c r="BA1461">
        <v>0</v>
      </c>
      <c r="BD1461">
        <v>0</v>
      </c>
      <c r="BG1461">
        <v>0</v>
      </c>
      <c r="BJ1461">
        <v>0</v>
      </c>
      <c r="BM1461">
        <v>0</v>
      </c>
      <c r="BP1461">
        <v>0</v>
      </c>
      <c r="BQ1461" s="48" t="s">
        <v>1615</v>
      </c>
      <c r="BX1461" s="48">
        <v>0</v>
      </c>
      <c r="BY1461" s="48">
        <v>15</v>
      </c>
      <c r="BZ1461" s="48">
        <v>0</v>
      </c>
      <c r="CA1461" s="48">
        <v>0</v>
      </c>
      <c r="CB1461" s="49"/>
    </row>
    <row r="1462" spans="1:80" x14ac:dyDescent="0.25">
      <c r="A1462">
        <v>10001</v>
      </c>
      <c r="B1462" s="48" t="s">
        <v>4386</v>
      </c>
      <c r="C1462" s="48" t="s">
        <v>4387</v>
      </c>
      <c r="E1462" s="48" t="s">
        <v>12</v>
      </c>
      <c r="F1462" s="48">
        <v>530</v>
      </c>
      <c r="G1462" s="48">
        <v>0</v>
      </c>
      <c r="H1462" s="48">
        <v>530</v>
      </c>
      <c r="I1462" s="48">
        <v>530</v>
      </c>
      <c r="J1462" s="48">
        <v>1</v>
      </c>
      <c r="K1462" s="48">
        <v>530</v>
      </c>
      <c r="L1462" s="48">
        <v>1</v>
      </c>
      <c r="M1462" s="48">
        <v>530</v>
      </c>
      <c r="N1462" s="48">
        <v>1</v>
      </c>
      <c r="O1462">
        <v>1</v>
      </c>
      <c r="P1462" s="48">
        <v>0</v>
      </c>
      <c r="Q1462" s="49">
        <v>42405</v>
      </c>
      <c r="S1462" t="s">
        <v>3881</v>
      </c>
      <c r="T1462" t="s">
        <v>3882</v>
      </c>
      <c r="U1462" s="48" t="s">
        <v>1918</v>
      </c>
      <c r="V1462" s="47"/>
      <c r="AB1462">
        <v>0</v>
      </c>
      <c r="AD1462">
        <v>0</v>
      </c>
      <c r="AF1462">
        <v>0</v>
      </c>
      <c r="AG1462">
        <v>0</v>
      </c>
      <c r="AH1462">
        <v>0</v>
      </c>
      <c r="AI1462">
        <v>0</v>
      </c>
      <c r="AJ1462">
        <v>0</v>
      </c>
      <c r="AK1462">
        <v>0</v>
      </c>
      <c r="AM1462">
        <v>0</v>
      </c>
      <c r="AN1462">
        <v>1</v>
      </c>
      <c r="AO1462">
        <v>1</v>
      </c>
      <c r="AP1462">
        <v>0</v>
      </c>
      <c r="AQ1462">
        <v>0</v>
      </c>
      <c r="AR1462">
        <v>0</v>
      </c>
      <c r="AS1462">
        <v>0</v>
      </c>
      <c r="AT1462">
        <v>0</v>
      </c>
      <c r="AU1462">
        <v>0</v>
      </c>
      <c r="AV1462">
        <v>0</v>
      </c>
      <c r="BA1462">
        <v>0</v>
      </c>
      <c r="BD1462">
        <v>0</v>
      </c>
      <c r="BG1462">
        <v>0</v>
      </c>
      <c r="BJ1462">
        <v>0</v>
      </c>
      <c r="BM1462">
        <v>0</v>
      </c>
      <c r="BP1462">
        <v>0</v>
      </c>
      <c r="BQ1462" s="48" t="s">
        <v>1918</v>
      </c>
      <c r="BR1462" s="48" t="s">
        <v>4388</v>
      </c>
      <c r="BX1462" s="48">
        <v>0</v>
      </c>
      <c r="BY1462" s="48">
        <v>3</v>
      </c>
      <c r="BZ1462" s="48">
        <v>0</v>
      </c>
      <c r="CA1462" s="48">
        <v>0</v>
      </c>
      <c r="CB1462" s="49"/>
    </row>
    <row r="1463" spans="1:80" x14ac:dyDescent="0.25">
      <c r="A1463">
        <v>10001</v>
      </c>
      <c r="B1463" s="48" t="s">
        <v>6342</v>
      </c>
      <c r="C1463" s="48" t="s">
        <v>6343</v>
      </c>
      <c r="E1463" s="48" t="s">
        <v>12</v>
      </c>
      <c r="F1463" s="48">
        <v>11.86</v>
      </c>
      <c r="G1463" s="48">
        <v>10</v>
      </c>
      <c r="H1463" s="48">
        <v>10.67</v>
      </c>
      <c r="I1463" s="48">
        <v>10.67</v>
      </c>
      <c r="J1463" s="48">
        <v>1</v>
      </c>
      <c r="K1463" s="48">
        <v>10.67</v>
      </c>
      <c r="L1463" s="48">
        <v>1</v>
      </c>
      <c r="M1463" s="48">
        <v>10.67</v>
      </c>
      <c r="N1463" s="48">
        <v>1</v>
      </c>
      <c r="O1463">
        <v>1</v>
      </c>
      <c r="P1463" s="48">
        <v>0</v>
      </c>
      <c r="Q1463" s="49">
        <v>42285</v>
      </c>
      <c r="S1463" t="s">
        <v>2420</v>
      </c>
      <c r="T1463" t="s">
        <v>2421</v>
      </c>
      <c r="U1463" s="48" t="s">
        <v>701</v>
      </c>
      <c r="V1463" s="47"/>
      <c r="AB1463">
        <v>0</v>
      </c>
      <c r="AD1463">
        <v>0</v>
      </c>
      <c r="AF1463">
        <v>0</v>
      </c>
      <c r="AG1463">
        <v>0</v>
      </c>
      <c r="AH1463">
        <v>0</v>
      </c>
      <c r="AI1463">
        <v>0</v>
      </c>
      <c r="AJ1463">
        <v>0</v>
      </c>
      <c r="AK1463">
        <v>0</v>
      </c>
      <c r="AM1463">
        <v>0</v>
      </c>
      <c r="AN1463">
        <v>1</v>
      </c>
      <c r="AO1463">
        <v>1</v>
      </c>
      <c r="AP1463">
        <v>0</v>
      </c>
      <c r="AQ1463">
        <v>0</v>
      </c>
      <c r="AR1463">
        <v>0</v>
      </c>
      <c r="AS1463">
        <v>0</v>
      </c>
      <c r="AT1463">
        <v>0</v>
      </c>
      <c r="AU1463">
        <v>0</v>
      </c>
      <c r="AV1463">
        <v>0</v>
      </c>
      <c r="BA1463">
        <v>0</v>
      </c>
      <c r="BD1463">
        <v>0</v>
      </c>
      <c r="BG1463">
        <v>0</v>
      </c>
      <c r="BJ1463">
        <v>0</v>
      </c>
      <c r="BM1463">
        <v>0</v>
      </c>
      <c r="BP1463">
        <v>0</v>
      </c>
      <c r="BQ1463" s="48" t="s">
        <v>786</v>
      </c>
      <c r="BR1463" s="48" t="s">
        <v>6344</v>
      </c>
      <c r="BS1463" s="48" t="s">
        <v>701</v>
      </c>
      <c r="BT1463" s="48" t="s">
        <v>6345</v>
      </c>
      <c r="BU1463" s="48" t="s">
        <v>1637</v>
      </c>
      <c r="BV1463" t="s">
        <v>6346</v>
      </c>
      <c r="BX1463" s="48">
        <v>0</v>
      </c>
      <c r="BY1463" s="48">
        <v>15</v>
      </c>
      <c r="BZ1463" s="48">
        <v>0</v>
      </c>
      <c r="CA1463" s="48">
        <v>0</v>
      </c>
      <c r="CB1463" s="49"/>
    </row>
    <row r="1464" spans="1:80" x14ac:dyDescent="0.25">
      <c r="A1464">
        <v>10001</v>
      </c>
      <c r="B1464" s="48" t="s">
        <v>4468</v>
      </c>
      <c r="C1464" s="48" t="s">
        <v>4469</v>
      </c>
      <c r="E1464" s="48" t="s">
        <v>12</v>
      </c>
      <c r="F1464" s="48">
        <v>28.63</v>
      </c>
      <c r="G1464" s="48">
        <v>0</v>
      </c>
      <c r="H1464" s="48">
        <v>28.63</v>
      </c>
      <c r="I1464" s="48">
        <v>28.63</v>
      </c>
      <c r="J1464" s="48">
        <v>1</v>
      </c>
      <c r="K1464" s="48">
        <v>28.63</v>
      </c>
      <c r="L1464" s="48">
        <v>1</v>
      </c>
      <c r="M1464" s="48">
        <v>28.63</v>
      </c>
      <c r="N1464" s="48">
        <v>1</v>
      </c>
      <c r="O1464">
        <v>1</v>
      </c>
      <c r="P1464" s="48">
        <v>0</v>
      </c>
      <c r="Q1464" s="49">
        <v>42285</v>
      </c>
      <c r="S1464" t="s">
        <v>2420</v>
      </c>
      <c r="T1464" t="s">
        <v>2421</v>
      </c>
      <c r="U1464" s="48" t="s">
        <v>1615</v>
      </c>
      <c r="V1464" s="47"/>
      <c r="AB1464">
        <v>0</v>
      </c>
      <c r="AD1464">
        <v>0</v>
      </c>
      <c r="AF1464">
        <v>0</v>
      </c>
      <c r="AG1464">
        <v>0</v>
      </c>
      <c r="AH1464">
        <v>0</v>
      </c>
      <c r="AI1464">
        <v>0</v>
      </c>
      <c r="AJ1464">
        <v>0</v>
      </c>
      <c r="AK1464">
        <v>0</v>
      </c>
      <c r="AM1464">
        <v>0</v>
      </c>
      <c r="AN1464">
        <v>1</v>
      </c>
      <c r="AO1464">
        <v>1</v>
      </c>
      <c r="AP1464">
        <v>0</v>
      </c>
      <c r="AQ1464">
        <v>0</v>
      </c>
      <c r="AR1464">
        <v>0</v>
      </c>
      <c r="AS1464">
        <v>0</v>
      </c>
      <c r="AT1464">
        <v>0</v>
      </c>
      <c r="AU1464">
        <v>0</v>
      </c>
      <c r="AV1464">
        <v>0</v>
      </c>
      <c r="BA1464">
        <v>0</v>
      </c>
      <c r="BD1464">
        <v>0</v>
      </c>
      <c r="BG1464">
        <v>0</v>
      </c>
      <c r="BJ1464">
        <v>0</v>
      </c>
      <c r="BM1464">
        <v>0</v>
      </c>
      <c r="BP1464">
        <v>0</v>
      </c>
      <c r="BQ1464" s="48" t="s">
        <v>1615</v>
      </c>
      <c r="BR1464" s="48" t="s">
        <v>4470</v>
      </c>
      <c r="BX1464" s="48">
        <v>0</v>
      </c>
      <c r="BY1464" s="48">
        <v>15</v>
      </c>
      <c r="BZ1464" s="48">
        <v>0</v>
      </c>
      <c r="CA1464" s="48">
        <v>0</v>
      </c>
      <c r="CB1464" s="49"/>
    </row>
    <row r="1465" spans="1:80" x14ac:dyDescent="0.25">
      <c r="A1465">
        <v>10001</v>
      </c>
      <c r="B1465" s="48" t="s">
        <v>6347</v>
      </c>
      <c r="C1465" s="48" t="s">
        <v>6348</v>
      </c>
      <c r="E1465" s="48" t="s">
        <v>12</v>
      </c>
      <c r="F1465" s="48">
        <v>7.53</v>
      </c>
      <c r="G1465" s="48">
        <v>0</v>
      </c>
      <c r="H1465" s="48">
        <v>7.53</v>
      </c>
      <c r="I1465" s="48">
        <v>7.53</v>
      </c>
      <c r="J1465" s="48">
        <v>1</v>
      </c>
      <c r="K1465" s="48">
        <v>7.53</v>
      </c>
      <c r="L1465" s="48">
        <v>1</v>
      </c>
      <c r="M1465" s="48">
        <v>7.53</v>
      </c>
      <c r="N1465" s="48">
        <v>1</v>
      </c>
      <c r="O1465">
        <v>1</v>
      </c>
      <c r="P1465" s="48">
        <v>0</v>
      </c>
      <c r="Q1465" s="49">
        <v>42992</v>
      </c>
      <c r="S1465" t="s">
        <v>3516</v>
      </c>
      <c r="T1465" t="s">
        <v>3517</v>
      </c>
      <c r="U1465" s="48" t="s">
        <v>1615</v>
      </c>
      <c r="V1465" s="47"/>
      <c r="AB1465">
        <v>0</v>
      </c>
      <c r="AD1465">
        <v>0</v>
      </c>
      <c r="AF1465">
        <v>0</v>
      </c>
      <c r="AG1465">
        <v>0</v>
      </c>
      <c r="AH1465">
        <v>0</v>
      </c>
      <c r="AI1465">
        <v>0</v>
      </c>
      <c r="AJ1465">
        <v>0</v>
      </c>
      <c r="AK1465">
        <v>0</v>
      </c>
      <c r="AM1465">
        <v>0</v>
      </c>
      <c r="AN1465">
        <v>1</v>
      </c>
      <c r="AO1465">
        <v>1</v>
      </c>
      <c r="AP1465">
        <v>0</v>
      </c>
      <c r="AQ1465">
        <v>0</v>
      </c>
      <c r="AR1465">
        <v>0</v>
      </c>
      <c r="AS1465">
        <v>0</v>
      </c>
      <c r="AT1465">
        <v>0</v>
      </c>
      <c r="AU1465">
        <v>0</v>
      </c>
      <c r="AV1465">
        <v>0</v>
      </c>
      <c r="BA1465">
        <v>0</v>
      </c>
      <c r="BD1465">
        <v>0</v>
      </c>
      <c r="BG1465">
        <v>0</v>
      </c>
      <c r="BJ1465">
        <v>0</v>
      </c>
      <c r="BM1465">
        <v>0</v>
      </c>
      <c r="BP1465">
        <v>0</v>
      </c>
      <c r="BQ1465" s="48" t="s">
        <v>786</v>
      </c>
      <c r="BS1465" s="48" t="s">
        <v>701</v>
      </c>
      <c r="BU1465" s="48" t="s">
        <v>3638</v>
      </c>
      <c r="BV1465" t="s">
        <v>6349</v>
      </c>
      <c r="BX1465" s="48">
        <v>0</v>
      </c>
      <c r="BY1465" s="48">
        <v>15</v>
      </c>
      <c r="BZ1465" s="48">
        <v>0</v>
      </c>
      <c r="CA1465" s="48">
        <v>0</v>
      </c>
      <c r="CB1465" s="49">
        <v>0</v>
      </c>
    </row>
    <row r="1466" spans="1:80" x14ac:dyDescent="0.25">
      <c r="A1466">
        <v>10001</v>
      </c>
      <c r="B1466" s="48" t="s">
        <v>6353</v>
      </c>
      <c r="C1466" s="48" t="s">
        <v>6354</v>
      </c>
      <c r="E1466" s="48" t="s">
        <v>12</v>
      </c>
      <c r="F1466" s="48">
        <v>90.84</v>
      </c>
      <c r="G1466" s="48">
        <v>0</v>
      </c>
      <c r="H1466" s="48">
        <v>90.84</v>
      </c>
      <c r="I1466" s="48">
        <v>90.84</v>
      </c>
      <c r="J1466" s="48">
        <v>1</v>
      </c>
      <c r="K1466" s="48">
        <v>90.84</v>
      </c>
      <c r="L1466" s="48">
        <v>1</v>
      </c>
      <c r="M1466" s="48">
        <v>90.84</v>
      </c>
      <c r="N1466" s="48">
        <v>1</v>
      </c>
      <c r="O1466">
        <v>1</v>
      </c>
      <c r="P1466" s="48">
        <v>0</v>
      </c>
      <c r="Q1466" s="49">
        <v>40959</v>
      </c>
      <c r="S1466" t="s">
        <v>3516</v>
      </c>
      <c r="T1466" t="s">
        <v>3517</v>
      </c>
      <c r="U1466" s="48" t="s">
        <v>3638</v>
      </c>
      <c r="V1466" s="47"/>
      <c r="AB1466">
        <v>0</v>
      </c>
      <c r="AD1466">
        <v>0</v>
      </c>
      <c r="AF1466">
        <v>0</v>
      </c>
      <c r="AG1466">
        <v>0</v>
      </c>
      <c r="AH1466">
        <v>0</v>
      </c>
      <c r="AI1466">
        <v>0</v>
      </c>
      <c r="AJ1466">
        <v>0</v>
      </c>
      <c r="AK1466">
        <v>0</v>
      </c>
      <c r="AM1466">
        <v>0</v>
      </c>
      <c r="AN1466">
        <v>1</v>
      </c>
      <c r="AO1466">
        <v>1</v>
      </c>
      <c r="AP1466">
        <v>0</v>
      </c>
      <c r="AQ1466">
        <v>0</v>
      </c>
      <c r="AR1466">
        <v>0</v>
      </c>
      <c r="AS1466">
        <v>0</v>
      </c>
      <c r="AT1466">
        <v>0</v>
      </c>
      <c r="AU1466">
        <v>0</v>
      </c>
      <c r="AV1466">
        <v>0</v>
      </c>
      <c r="BA1466">
        <v>0</v>
      </c>
      <c r="BD1466">
        <v>0</v>
      </c>
      <c r="BG1466">
        <v>0</v>
      </c>
      <c r="BJ1466">
        <v>0</v>
      </c>
      <c r="BM1466">
        <v>0</v>
      </c>
      <c r="BP1466">
        <v>0</v>
      </c>
      <c r="BQ1466" s="48" t="s">
        <v>3638</v>
      </c>
      <c r="BR1466" s="48" t="s">
        <v>6355</v>
      </c>
      <c r="BS1466" s="48" t="s">
        <v>3592</v>
      </c>
      <c r="BT1466" s="48" t="s">
        <v>6356</v>
      </c>
      <c r="BU1466" s="48" t="s">
        <v>3638</v>
      </c>
      <c r="BV1466" t="s">
        <v>6355</v>
      </c>
      <c r="BX1466" s="48">
        <v>0</v>
      </c>
      <c r="BY1466" s="48">
        <v>15</v>
      </c>
      <c r="BZ1466" s="48">
        <v>0</v>
      </c>
      <c r="CA1466" s="48">
        <v>0</v>
      </c>
      <c r="CB1466" s="49"/>
    </row>
    <row r="1467" spans="1:80" x14ac:dyDescent="0.25">
      <c r="A1467">
        <v>10001</v>
      </c>
      <c r="B1467" s="48" t="s">
        <v>7812</v>
      </c>
      <c r="C1467" s="48" t="s">
        <v>7813</v>
      </c>
      <c r="E1467" s="48" t="s">
        <v>12</v>
      </c>
      <c r="F1467" s="48">
        <v>45</v>
      </c>
      <c r="G1467" s="48">
        <v>0</v>
      </c>
      <c r="H1467" s="48">
        <v>45</v>
      </c>
      <c r="I1467" s="48">
        <v>45</v>
      </c>
      <c r="J1467" s="48">
        <v>1</v>
      </c>
      <c r="K1467" s="48">
        <v>45</v>
      </c>
      <c r="L1467" s="48">
        <v>1</v>
      </c>
      <c r="M1467" s="48">
        <v>45</v>
      </c>
      <c r="N1467" s="48">
        <v>1</v>
      </c>
      <c r="O1467">
        <v>1</v>
      </c>
      <c r="P1467" s="48">
        <v>0</v>
      </c>
      <c r="Q1467" s="49">
        <v>43047</v>
      </c>
      <c r="S1467" t="s">
        <v>3516</v>
      </c>
      <c r="T1467" t="s">
        <v>3517</v>
      </c>
      <c r="U1467" s="48" t="s">
        <v>1600</v>
      </c>
      <c r="V1467" s="47"/>
      <c r="AB1467">
        <v>0</v>
      </c>
      <c r="AD1467">
        <v>0</v>
      </c>
      <c r="AF1467">
        <v>0</v>
      </c>
      <c r="AG1467">
        <v>0</v>
      </c>
      <c r="AH1467">
        <v>0</v>
      </c>
      <c r="AI1467">
        <v>0</v>
      </c>
      <c r="AJ1467">
        <v>0</v>
      </c>
      <c r="AK1467">
        <v>0</v>
      </c>
      <c r="AM1467">
        <v>0</v>
      </c>
      <c r="AN1467">
        <v>1</v>
      </c>
      <c r="AO1467">
        <v>1</v>
      </c>
      <c r="AP1467">
        <v>0</v>
      </c>
      <c r="AQ1467">
        <v>0</v>
      </c>
      <c r="AR1467">
        <v>0</v>
      </c>
      <c r="AS1467">
        <v>0</v>
      </c>
      <c r="AT1467">
        <v>0</v>
      </c>
      <c r="AU1467">
        <v>0</v>
      </c>
      <c r="AV1467">
        <v>0</v>
      </c>
      <c r="BA1467">
        <v>0</v>
      </c>
      <c r="BD1467">
        <v>0</v>
      </c>
      <c r="BG1467">
        <v>0</v>
      </c>
      <c r="BJ1467">
        <v>0</v>
      </c>
      <c r="BM1467">
        <v>0</v>
      </c>
      <c r="BP1467">
        <v>0</v>
      </c>
      <c r="BQ1467" s="48" t="s">
        <v>1600</v>
      </c>
      <c r="BR1467" s="48" t="s">
        <v>7814</v>
      </c>
      <c r="BX1467" s="48">
        <v>0</v>
      </c>
      <c r="BY1467" s="48">
        <v>19</v>
      </c>
      <c r="BZ1467" s="48">
        <v>0</v>
      </c>
      <c r="CA1467" s="48">
        <v>0</v>
      </c>
      <c r="CB1467" s="49">
        <v>0</v>
      </c>
    </row>
    <row r="1468" spans="1:80" x14ac:dyDescent="0.25">
      <c r="A1468">
        <v>10001</v>
      </c>
      <c r="B1468" s="48" t="s">
        <v>6350</v>
      </c>
      <c r="C1468" s="48" t="s">
        <v>6351</v>
      </c>
      <c r="E1468" s="48" t="s">
        <v>12</v>
      </c>
      <c r="F1468" s="48">
        <v>105.48</v>
      </c>
      <c r="G1468" s="48">
        <v>0</v>
      </c>
      <c r="H1468" s="48">
        <v>105.48</v>
      </c>
      <c r="I1468" s="48">
        <v>105.48</v>
      </c>
      <c r="J1468" s="48">
        <v>1</v>
      </c>
      <c r="K1468" s="48">
        <v>105.48</v>
      </c>
      <c r="L1468" s="48">
        <v>1</v>
      </c>
      <c r="M1468" s="48">
        <v>105.48</v>
      </c>
      <c r="N1468" s="48">
        <v>1</v>
      </c>
      <c r="O1468">
        <v>1</v>
      </c>
      <c r="P1468" s="48">
        <v>0</v>
      </c>
      <c r="Q1468" s="49">
        <v>41585</v>
      </c>
      <c r="S1468" t="s">
        <v>2420</v>
      </c>
      <c r="T1468" t="s">
        <v>2421</v>
      </c>
      <c r="U1468" s="48" t="s">
        <v>2175</v>
      </c>
      <c r="V1468" s="47"/>
      <c r="AB1468">
        <v>0</v>
      </c>
      <c r="AD1468">
        <v>0</v>
      </c>
      <c r="AF1468">
        <v>0</v>
      </c>
      <c r="AG1468">
        <v>0</v>
      </c>
      <c r="AH1468">
        <v>0</v>
      </c>
      <c r="AI1468">
        <v>0</v>
      </c>
      <c r="AJ1468">
        <v>0</v>
      </c>
      <c r="AK1468">
        <v>0</v>
      </c>
      <c r="AM1468">
        <v>0</v>
      </c>
      <c r="AN1468">
        <v>1</v>
      </c>
      <c r="AO1468">
        <v>1</v>
      </c>
      <c r="AP1468">
        <v>0</v>
      </c>
      <c r="AQ1468">
        <v>0</v>
      </c>
      <c r="AR1468">
        <v>0</v>
      </c>
      <c r="AS1468">
        <v>0</v>
      </c>
      <c r="AT1468">
        <v>0</v>
      </c>
      <c r="AU1468">
        <v>0</v>
      </c>
      <c r="AV1468">
        <v>0</v>
      </c>
      <c r="BA1468">
        <v>0</v>
      </c>
      <c r="BD1468">
        <v>0</v>
      </c>
      <c r="BG1468">
        <v>0</v>
      </c>
      <c r="BJ1468">
        <v>0</v>
      </c>
      <c r="BM1468">
        <v>0</v>
      </c>
      <c r="BP1468">
        <v>0</v>
      </c>
      <c r="BQ1468" s="48" t="s">
        <v>2175</v>
      </c>
      <c r="BR1468" s="48" t="s">
        <v>6352</v>
      </c>
      <c r="BX1468" s="48">
        <v>0</v>
      </c>
      <c r="BY1468" s="48">
        <v>21</v>
      </c>
      <c r="BZ1468" s="48">
        <v>0</v>
      </c>
      <c r="CA1468" s="48">
        <v>0</v>
      </c>
      <c r="CB1468" s="49"/>
    </row>
    <row r="1469" spans="1:80" x14ac:dyDescent="0.25">
      <c r="A1469">
        <v>10001</v>
      </c>
      <c r="B1469" s="48" t="s">
        <v>7848</v>
      </c>
      <c r="C1469" s="48" t="s">
        <v>7849</v>
      </c>
      <c r="E1469" s="48" t="s">
        <v>1295</v>
      </c>
      <c r="F1469" s="48">
        <v>2.27</v>
      </c>
      <c r="G1469" s="48">
        <v>0</v>
      </c>
      <c r="H1469" s="48">
        <v>2.27</v>
      </c>
      <c r="I1469" s="48">
        <v>2.27</v>
      </c>
      <c r="J1469" s="48">
        <v>1</v>
      </c>
      <c r="K1469" s="48">
        <v>2.27</v>
      </c>
      <c r="L1469" s="48">
        <v>1</v>
      </c>
      <c r="M1469" s="48">
        <v>2.27</v>
      </c>
      <c r="N1469" s="48">
        <v>1</v>
      </c>
      <c r="O1469">
        <v>1</v>
      </c>
      <c r="P1469" s="48">
        <v>0</v>
      </c>
      <c r="Q1469" s="49">
        <v>42913</v>
      </c>
      <c r="S1469" t="s">
        <v>1753</v>
      </c>
      <c r="T1469" t="s">
        <v>1754</v>
      </c>
      <c r="U1469" s="48" t="s">
        <v>1090</v>
      </c>
      <c r="V1469" s="47"/>
      <c r="AB1469">
        <v>0</v>
      </c>
      <c r="AD1469">
        <v>0</v>
      </c>
      <c r="AF1469">
        <v>0</v>
      </c>
      <c r="AG1469">
        <v>0</v>
      </c>
      <c r="AH1469">
        <v>0</v>
      </c>
      <c r="AI1469">
        <v>0</v>
      </c>
      <c r="AJ1469">
        <v>0</v>
      </c>
      <c r="AK1469">
        <v>0</v>
      </c>
      <c r="AM1469">
        <v>0</v>
      </c>
      <c r="AN1469">
        <v>1</v>
      </c>
      <c r="AO1469">
        <v>1</v>
      </c>
      <c r="AP1469">
        <v>0</v>
      </c>
      <c r="AQ1469">
        <v>0</v>
      </c>
      <c r="AR1469">
        <v>0</v>
      </c>
      <c r="AS1469">
        <v>0</v>
      </c>
      <c r="AT1469">
        <v>0</v>
      </c>
      <c r="AU1469">
        <v>0</v>
      </c>
      <c r="AV1469">
        <v>0</v>
      </c>
      <c r="BA1469">
        <v>0</v>
      </c>
      <c r="BD1469">
        <v>0</v>
      </c>
      <c r="BG1469">
        <v>0</v>
      </c>
      <c r="BJ1469">
        <v>0</v>
      </c>
      <c r="BM1469">
        <v>0</v>
      </c>
      <c r="BP1469">
        <v>0</v>
      </c>
      <c r="BQ1469" s="48" t="s">
        <v>1090</v>
      </c>
      <c r="BR1469" s="48" t="s">
        <v>7850</v>
      </c>
      <c r="BX1469" s="48">
        <v>0</v>
      </c>
      <c r="BY1469" s="48">
        <v>19</v>
      </c>
      <c r="BZ1469" s="48">
        <v>0</v>
      </c>
      <c r="CA1469" s="48">
        <v>0</v>
      </c>
      <c r="CB1469" s="49">
        <v>0</v>
      </c>
    </row>
    <row r="1470" spans="1:80" x14ac:dyDescent="0.25">
      <c r="A1470">
        <v>10001</v>
      </c>
      <c r="B1470" s="48" t="s">
        <v>2469</v>
      </c>
      <c r="C1470" s="48" t="s">
        <v>2470</v>
      </c>
      <c r="E1470" s="48" t="s">
        <v>12</v>
      </c>
      <c r="F1470" s="48">
        <v>11.92</v>
      </c>
      <c r="G1470" s="48">
        <v>20</v>
      </c>
      <c r="H1470" s="48">
        <v>7.85</v>
      </c>
      <c r="I1470" s="48">
        <v>9.5359999999999996</v>
      </c>
      <c r="J1470" s="48">
        <v>1</v>
      </c>
      <c r="K1470" s="48">
        <v>7.85</v>
      </c>
      <c r="L1470" s="48">
        <v>1</v>
      </c>
      <c r="M1470" s="48">
        <v>9.5359999999999996</v>
      </c>
      <c r="N1470" s="48">
        <v>1</v>
      </c>
      <c r="O1470">
        <v>1</v>
      </c>
      <c r="P1470" s="48">
        <v>0</v>
      </c>
      <c r="Q1470" s="49">
        <v>41949</v>
      </c>
      <c r="S1470" t="s">
        <v>2146</v>
      </c>
      <c r="T1470" t="s">
        <v>2147</v>
      </c>
      <c r="U1470" s="48" t="s">
        <v>2157</v>
      </c>
      <c r="V1470" s="47"/>
      <c r="AB1470">
        <v>0</v>
      </c>
      <c r="AD1470">
        <v>0</v>
      </c>
      <c r="AF1470">
        <v>0</v>
      </c>
      <c r="AG1470">
        <v>0</v>
      </c>
      <c r="AH1470">
        <v>0</v>
      </c>
      <c r="AI1470">
        <v>0</v>
      </c>
      <c r="AJ1470">
        <v>0</v>
      </c>
      <c r="AK1470">
        <v>0</v>
      </c>
      <c r="AM1470">
        <v>0</v>
      </c>
      <c r="AN1470">
        <v>1</v>
      </c>
      <c r="AO1470">
        <v>1</v>
      </c>
      <c r="AP1470">
        <v>0</v>
      </c>
      <c r="AQ1470">
        <v>0</v>
      </c>
      <c r="AR1470">
        <v>0</v>
      </c>
      <c r="AS1470">
        <v>0</v>
      </c>
      <c r="AT1470">
        <v>0</v>
      </c>
      <c r="AU1470">
        <v>0</v>
      </c>
      <c r="AV1470">
        <v>0</v>
      </c>
      <c r="BA1470">
        <v>0</v>
      </c>
      <c r="BD1470">
        <v>0</v>
      </c>
      <c r="BG1470">
        <v>0</v>
      </c>
      <c r="BJ1470">
        <v>0</v>
      </c>
      <c r="BM1470">
        <v>0</v>
      </c>
      <c r="BP1470">
        <v>0</v>
      </c>
      <c r="BQ1470" s="48" t="s">
        <v>2157</v>
      </c>
      <c r="BR1470" s="48" t="s">
        <v>2471</v>
      </c>
      <c r="BS1470" s="48" t="s">
        <v>2178</v>
      </c>
      <c r="BT1470" s="48" t="s">
        <v>2472</v>
      </c>
      <c r="BX1470" s="48">
        <v>0</v>
      </c>
      <c r="BY1470" s="48">
        <v>15</v>
      </c>
      <c r="BZ1470" s="48">
        <v>0</v>
      </c>
      <c r="CA1470" s="48">
        <v>0</v>
      </c>
      <c r="CB1470" s="49"/>
    </row>
    <row r="1471" spans="1:80" x14ac:dyDescent="0.25">
      <c r="A1471">
        <v>10001</v>
      </c>
      <c r="B1471" s="48" t="s">
        <v>5735</v>
      </c>
      <c r="C1471" s="48" t="s">
        <v>5736</v>
      </c>
      <c r="D1471" t="s">
        <v>5737</v>
      </c>
      <c r="E1471" s="48" t="s">
        <v>27</v>
      </c>
      <c r="F1471" s="48">
        <v>121.6</v>
      </c>
      <c r="G1471" s="48">
        <v>0</v>
      </c>
      <c r="H1471" s="48">
        <v>121.6</v>
      </c>
      <c r="I1471" s="48">
        <v>121.6</v>
      </c>
      <c r="J1471" s="48">
        <v>1</v>
      </c>
      <c r="K1471" s="48">
        <v>121.6</v>
      </c>
      <c r="L1471" s="48">
        <v>1</v>
      </c>
      <c r="M1471" s="48">
        <v>121.6</v>
      </c>
      <c r="N1471" s="48">
        <v>1</v>
      </c>
      <c r="O1471">
        <v>1</v>
      </c>
      <c r="P1471" s="48">
        <v>0</v>
      </c>
      <c r="Q1471" s="49">
        <v>42579</v>
      </c>
      <c r="S1471" t="s">
        <v>2316</v>
      </c>
      <c r="T1471" t="s">
        <v>2317</v>
      </c>
      <c r="U1471" s="48" t="s">
        <v>4063</v>
      </c>
      <c r="V1471" s="47"/>
      <c r="AB1471">
        <v>0</v>
      </c>
      <c r="AD1471">
        <v>0</v>
      </c>
      <c r="AF1471">
        <v>0</v>
      </c>
      <c r="AG1471">
        <v>0</v>
      </c>
      <c r="AH1471">
        <v>0</v>
      </c>
      <c r="AI1471">
        <v>0</v>
      </c>
      <c r="AJ1471">
        <v>0</v>
      </c>
      <c r="AK1471">
        <v>0</v>
      </c>
      <c r="AM1471">
        <v>0</v>
      </c>
      <c r="AN1471">
        <v>1</v>
      </c>
      <c r="AO1471">
        <v>1</v>
      </c>
      <c r="AP1471">
        <v>0</v>
      </c>
      <c r="AQ1471">
        <v>0</v>
      </c>
      <c r="AR1471">
        <v>0</v>
      </c>
      <c r="AS1471">
        <v>0</v>
      </c>
      <c r="AT1471">
        <v>0</v>
      </c>
      <c r="AU1471">
        <v>0</v>
      </c>
      <c r="AV1471">
        <v>0</v>
      </c>
      <c r="BA1471">
        <v>0</v>
      </c>
      <c r="BD1471">
        <v>0</v>
      </c>
      <c r="BG1471">
        <v>0</v>
      </c>
      <c r="BJ1471">
        <v>0</v>
      </c>
      <c r="BM1471">
        <v>0</v>
      </c>
      <c r="BP1471">
        <v>0</v>
      </c>
      <c r="BQ1471" s="48" t="s">
        <v>4063</v>
      </c>
      <c r="BX1471" s="48">
        <v>0</v>
      </c>
      <c r="BY1471" s="48">
        <v>15</v>
      </c>
      <c r="BZ1471" s="48">
        <v>0</v>
      </c>
      <c r="CA1471" s="48">
        <v>0</v>
      </c>
      <c r="CB1471" s="49"/>
    </row>
    <row r="1472" spans="1:80" x14ac:dyDescent="0.25">
      <c r="A1472">
        <v>10001</v>
      </c>
      <c r="B1472" s="48" t="s">
        <v>4311</v>
      </c>
      <c r="C1472" s="48" t="s">
        <v>4312</v>
      </c>
      <c r="D1472" t="s">
        <v>4313</v>
      </c>
      <c r="E1472" s="48" t="s">
        <v>27</v>
      </c>
      <c r="F1472" s="48">
        <v>151.05000000000001</v>
      </c>
      <c r="G1472" s="48">
        <v>0</v>
      </c>
      <c r="H1472" s="48">
        <v>151.05000000000001</v>
      </c>
      <c r="I1472" s="48">
        <v>151.05000000000001</v>
      </c>
      <c r="J1472" s="48">
        <v>1</v>
      </c>
      <c r="K1472" s="48">
        <v>151.05000000000001</v>
      </c>
      <c r="L1472" s="48">
        <v>1</v>
      </c>
      <c r="M1472" s="48">
        <v>151.05000000000001</v>
      </c>
      <c r="N1472" s="48">
        <v>1</v>
      </c>
      <c r="O1472">
        <v>1</v>
      </c>
      <c r="P1472" s="48">
        <v>0</v>
      </c>
      <c r="Q1472" s="49">
        <v>42709</v>
      </c>
      <c r="S1472" t="s">
        <v>2316</v>
      </c>
      <c r="T1472" t="s">
        <v>2317</v>
      </c>
      <c r="U1472" s="48" t="s">
        <v>4063</v>
      </c>
      <c r="V1472" s="47"/>
      <c r="AB1472">
        <v>0</v>
      </c>
      <c r="AD1472">
        <v>0</v>
      </c>
      <c r="AF1472">
        <v>0</v>
      </c>
      <c r="AG1472">
        <v>0</v>
      </c>
      <c r="AH1472">
        <v>0</v>
      </c>
      <c r="AI1472">
        <v>0</v>
      </c>
      <c r="AJ1472">
        <v>0</v>
      </c>
      <c r="AK1472">
        <v>0</v>
      </c>
      <c r="AM1472">
        <v>0</v>
      </c>
      <c r="AN1472">
        <v>1</v>
      </c>
      <c r="AO1472">
        <v>1</v>
      </c>
      <c r="AP1472">
        <v>0</v>
      </c>
      <c r="AQ1472">
        <v>0</v>
      </c>
      <c r="AR1472">
        <v>0</v>
      </c>
      <c r="AS1472">
        <v>0</v>
      </c>
      <c r="AT1472">
        <v>0</v>
      </c>
      <c r="AU1472">
        <v>0</v>
      </c>
      <c r="AV1472">
        <v>0</v>
      </c>
      <c r="BA1472">
        <v>0</v>
      </c>
      <c r="BD1472">
        <v>0</v>
      </c>
      <c r="BG1472">
        <v>0</v>
      </c>
      <c r="BJ1472">
        <v>0</v>
      </c>
      <c r="BM1472">
        <v>0</v>
      </c>
      <c r="BP1472">
        <v>0</v>
      </c>
      <c r="BQ1472" s="48" t="s">
        <v>4063</v>
      </c>
      <c r="BR1472" s="48" t="s">
        <v>4314</v>
      </c>
      <c r="BX1472" s="48">
        <v>0</v>
      </c>
      <c r="BY1472" s="48">
        <v>15</v>
      </c>
      <c r="BZ1472" s="48">
        <v>0</v>
      </c>
      <c r="CA1472" s="48">
        <v>0</v>
      </c>
      <c r="CB1472" s="49">
        <v>0</v>
      </c>
    </row>
    <row r="1473" spans="1:80" x14ac:dyDescent="0.25">
      <c r="A1473">
        <v>10001</v>
      </c>
      <c r="B1473" s="48" t="s">
        <v>4931</v>
      </c>
      <c r="C1473" s="48" t="s">
        <v>4932</v>
      </c>
      <c r="E1473" s="48" t="s">
        <v>27</v>
      </c>
      <c r="F1473" s="48">
        <v>114.95</v>
      </c>
      <c r="G1473" s="48">
        <v>0</v>
      </c>
      <c r="H1473" s="48">
        <v>114.95</v>
      </c>
      <c r="I1473" s="48">
        <v>114.95</v>
      </c>
      <c r="J1473" s="48">
        <v>1</v>
      </c>
      <c r="K1473" s="48">
        <v>114.95</v>
      </c>
      <c r="L1473" s="48">
        <v>1</v>
      </c>
      <c r="M1473" s="48">
        <v>114.95</v>
      </c>
      <c r="N1473" s="48">
        <v>1</v>
      </c>
      <c r="O1473">
        <v>1</v>
      </c>
      <c r="P1473" s="48">
        <v>0</v>
      </c>
      <c r="Q1473" s="49">
        <v>42579</v>
      </c>
      <c r="S1473" t="s">
        <v>2316</v>
      </c>
      <c r="T1473" t="s">
        <v>2317</v>
      </c>
      <c r="U1473" s="48" t="s">
        <v>4063</v>
      </c>
      <c r="V1473" s="47"/>
      <c r="AB1473">
        <v>0</v>
      </c>
      <c r="AD1473">
        <v>0</v>
      </c>
      <c r="AF1473">
        <v>0</v>
      </c>
      <c r="AG1473">
        <v>0</v>
      </c>
      <c r="AH1473">
        <v>0</v>
      </c>
      <c r="AI1473">
        <v>0</v>
      </c>
      <c r="AJ1473">
        <v>0</v>
      </c>
      <c r="AK1473">
        <v>0</v>
      </c>
      <c r="AM1473">
        <v>0</v>
      </c>
      <c r="AN1473">
        <v>1</v>
      </c>
      <c r="AO1473">
        <v>1</v>
      </c>
      <c r="AP1473">
        <v>0</v>
      </c>
      <c r="AQ1473">
        <v>0</v>
      </c>
      <c r="AR1473">
        <v>0</v>
      </c>
      <c r="AS1473">
        <v>0</v>
      </c>
      <c r="AT1473">
        <v>0</v>
      </c>
      <c r="AU1473">
        <v>0</v>
      </c>
      <c r="AV1473">
        <v>0</v>
      </c>
      <c r="BA1473">
        <v>0</v>
      </c>
      <c r="BD1473">
        <v>0</v>
      </c>
      <c r="BG1473">
        <v>0</v>
      </c>
      <c r="BJ1473">
        <v>0</v>
      </c>
      <c r="BM1473">
        <v>0</v>
      </c>
      <c r="BP1473">
        <v>0</v>
      </c>
      <c r="BQ1473" s="48" t="s">
        <v>4063</v>
      </c>
      <c r="BR1473" s="48" t="s">
        <v>4933</v>
      </c>
      <c r="BX1473" s="48">
        <v>0</v>
      </c>
      <c r="BY1473" s="48">
        <v>15</v>
      </c>
      <c r="BZ1473" s="48">
        <v>0</v>
      </c>
      <c r="CA1473" s="48">
        <v>0</v>
      </c>
      <c r="CB1473" s="49">
        <v>0</v>
      </c>
    </row>
    <row r="1474" spans="1:80" x14ac:dyDescent="0.25">
      <c r="A1474">
        <v>10001</v>
      </c>
      <c r="B1474" s="48" t="s">
        <v>2576</v>
      </c>
      <c r="C1474" s="48" t="s">
        <v>2577</v>
      </c>
      <c r="D1474" t="s">
        <v>2538</v>
      </c>
      <c r="E1474" s="48" t="s">
        <v>12</v>
      </c>
      <c r="F1474" s="48">
        <v>466</v>
      </c>
      <c r="G1474" s="48">
        <v>15</v>
      </c>
      <c r="H1474" s="48">
        <v>396.1</v>
      </c>
      <c r="I1474" s="48">
        <v>396.1</v>
      </c>
      <c r="J1474" s="48">
        <v>1</v>
      </c>
      <c r="K1474" s="48">
        <v>396.1</v>
      </c>
      <c r="L1474" s="48">
        <v>1</v>
      </c>
      <c r="M1474" s="48">
        <v>396.1</v>
      </c>
      <c r="N1474" s="48">
        <v>1</v>
      </c>
      <c r="O1474">
        <v>1</v>
      </c>
      <c r="P1474" s="48">
        <v>0</v>
      </c>
      <c r="Q1474" s="49">
        <v>41940</v>
      </c>
      <c r="S1474" t="s">
        <v>1598</v>
      </c>
      <c r="T1474" t="s">
        <v>1599</v>
      </c>
      <c r="U1474" s="48" t="s">
        <v>2539</v>
      </c>
      <c r="V1474" s="47"/>
      <c r="AB1474">
        <v>0</v>
      </c>
      <c r="AD1474">
        <v>0</v>
      </c>
      <c r="AF1474">
        <v>0</v>
      </c>
      <c r="AG1474">
        <v>0</v>
      </c>
      <c r="AH1474">
        <v>0</v>
      </c>
      <c r="AI1474">
        <v>0</v>
      </c>
      <c r="AJ1474">
        <v>0</v>
      </c>
      <c r="AK1474">
        <v>0</v>
      </c>
      <c r="AM1474">
        <v>0</v>
      </c>
      <c r="AN1474">
        <v>1</v>
      </c>
      <c r="AO1474">
        <v>1</v>
      </c>
      <c r="AP1474">
        <v>0</v>
      </c>
      <c r="AQ1474">
        <v>0</v>
      </c>
      <c r="AR1474">
        <v>0</v>
      </c>
      <c r="AS1474">
        <v>0</v>
      </c>
      <c r="AT1474">
        <v>0</v>
      </c>
      <c r="AU1474">
        <v>0</v>
      </c>
      <c r="AV1474">
        <v>0</v>
      </c>
      <c r="BA1474">
        <v>0</v>
      </c>
      <c r="BD1474">
        <v>0</v>
      </c>
      <c r="BG1474">
        <v>0</v>
      </c>
      <c r="BJ1474">
        <v>0</v>
      </c>
      <c r="BM1474">
        <v>0</v>
      </c>
      <c r="BP1474">
        <v>0</v>
      </c>
      <c r="BQ1474" s="48" t="s">
        <v>2539</v>
      </c>
      <c r="BR1474" s="48" t="s">
        <v>2578</v>
      </c>
      <c r="BX1474" s="48">
        <v>0</v>
      </c>
      <c r="BY1474" s="48">
        <v>15</v>
      </c>
      <c r="BZ1474" s="48">
        <v>0</v>
      </c>
      <c r="CA1474" s="48">
        <v>0</v>
      </c>
      <c r="CB1474" s="49"/>
    </row>
    <row r="1475" spans="1:80" x14ac:dyDescent="0.25">
      <c r="A1475">
        <v>10001</v>
      </c>
      <c r="B1475" s="48" t="s">
        <v>6357</v>
      </c>
      <c r="C1475" s="48" t="s">
        <v>6358</v>
      </c>
      <c r="E1475" s="48" t="s">
        <v>12</v>
      </c>
      <c r="F1475" s="48">
        <v>19.809999999999999</v>
      </c>
      <c r="G1475" s="48">
        <v>0</v>
      </c>
      <c r="H1475" s="48">
        <v>19.809999999999999</v>
      </c>
      <c r="I1475" s="48">
        <v>19.809999999999999</v>
      </c>
      <c r="J1475" s="48">
        <v>1</v>
      </c>
      <c r="K1475" s="48">
        <v>19.809999999999999</v>
      </c>
      <c r="L1475" s="48">
        <v>1</v>
      </c>
      <c r="M1475" s="48">
        <v>19.809999999999999</v>
      </c>
      <c r="N1475" s="48">
        <v>1</v>
      </c>
      <c r="O1475">
        <v>1</v>
      </c>
      <c r="P1475" s="48">
        <v>0</v>
      </c>
      <c r="Q1475" s="49">
        <v>40648</v>
      </c>
      <c r="S1475" t="s">
        <v>2146</v>
      </c>
      <c r="T1475" t="s">
        <v>2147</v>
      </c>
      <c r="U1475" s="48" t="s">
        <v>5871</v>
      </c>
      <c r="V1475" s="47"/>
      <c r="AB1475">
        <v>0</v>
      </c>
      <c r="AD1475">
        <v>0</v>
      </c>
      <c r="AF1475">
        <v>0</v>
      </c>
      <c r="AG1475">
        <v>0</v>
      </c>
      <c r="AH1475">
        <v>0</v>
      </c>
      <c r="AI1475">
        <v>0</v>
      </c>
      <c r="AJ1475">
        <v>0</v>
      </c>
      <c r="AK1475">
        <v>0</v>
      </c>
      <c r="AM1475">
        <v>0</v>
      </c>
      <c r="AN1475">
        <v>1</v>
      </c>
      <c r="AO1475">
        <v>1</v>
      </c>
      <c r="AP1475">
        <v>0</v>
      </c>
      <c r="AQ1475">
        <v>0</v>
      </c>
      <c r="AR1475">
        <v>0</v>
      </c>
      <c r="AS1475">
        <v>0</v>
      </c>
      <c r="AT1475">
        <v>0</v>
      </c>
      <c r="AU1475">
        <v>0</v>
      </c>
      <c r="AV1475">
        <v>0</v>
      </c>
      <c r="BA1475">
        <v>0</v>
      </c>
      <c r="BD1475">
        <v>0</v>
      </c>
      <c r="BG1475">
        <v>0</v>
      </c>
      <c r="BJ1475">
        <v>0</v>
      </c>
      <c r="BM1475">
        <v>0</v>
      </c>
      <c r="BP1475">
        <v>0</v>
      </c>
      <c r="BQ1475" s="48" t="s">
        <v>5871</v>
      </c>
      <c r="BR1475" s="48" t="s">
        <v>6359</v>
      </c>
      <c r="BX1475" s="48">
        <v>0</v>
      </c>
      <c r="BY1475" s="48">
        <v>15</v>
      </c>
      <c r="BZ1475" s="48">
        <v>0</v>
      </c>
      <c r="CA1475" s="48">
        <v>0</v>
      </c>
      <c r="CB1475" s="49"/>
    </row>
    <row r="1476" spans="1:80" x14ac:dyDescent="0.25">
      <c r="A1476">
        <v>10001</v>
      </c>
      <c r="B1476" s="48" t="s">
        <v>4917</v>
      </c>
      <c r="C1476" s="48" t="s">
        <v>4918</v>
      </c>
      <c r="E1476" s="48" t="s">
        <v>12</v>
      </c>
      <c r="F1476" s="48">
        <v>24.75</v>
      </c>
      <c r="G1476" s="48">
        <v>10</v>
      </c>
      <c r="H1476" s="48">
        <v>22.28</v>
      </c>
      <c r="I1476" s="48">
        <v>22.28</v>
      </c>
      <c r="J1476" s="48">
        <v>1</v>
      </c>
      <c r="K1476" s="48">
        <v>22.28</v>
      </c>
      <c r="L1476" s="48">
        <v>1</v>
      </c>
      <c r="M1476" s="48">
        <v>22.28</v>
      </c>
      <c r="N1476" s="48">
        <v>1</v>
      </c>
      <c r="O1476">
        <v>1</v>
      </c>
      <c r="P1476" s="48">
        <v>0</v>
      </c>
      <c r="Q1476" s="49">
        <v>42401</v>
      </c>
      <c r="S1476" t="s">
        <v>2161</v>
      </c>
      <c r="T1476" t="s">
        <v>2162</v>
      </c>
      <c r="U1476" s="48" t="s">
        <v>701</v>
      </c>
      <c r="V1476" s="47"/>
      <c r="AB1476">
        <v>0</v>
      </c>
      <c r="AD1476">
        <v>0</v>
      </c>
      <c r="AF1476">
        <v>0</v>
      </c>
      <c r="AG1476">
        <v>0</v>
      </c>
      <c r="AH1476">
        <v>0</v>
      </c>
      <c r="AI1476">
        <v>0</v>
      </c>
      <c r="AJ1476">
        <v>0</v>
      </c>
      <c r="AK1476">
        <v>0</v>
      </c>
      <c r="AM1476">
        <v>0</v>
      </c>
      <c r="AN1476">
        <v>1</v>
      </c>
      <c r="AO1476">
        <v>1</v>
      </c>
      <c r="AP1476">
        <v>0</v>
      </c>
      <c r="AQ1476">
        <v>0</v>
      </c>
      <c r="AR1476">
        <v>0</v>
      </c>
      <c r="AS1476">
        <v>0</v>
      </c>
      <c r="AT1476">
        <v>0</v>
      </c>
      <c r="AU1476">
        <v>0</v>
      </c>
      <c r="AV1476">
        <v>0</v>
      </c>
      <c r="BA1476">
        <v>0</v>
      </c>
      <c r="BD1476">
        <v>0</v>
      </c>
      <c r="BG1476">
        <v>0</v>
      </c>
      <c r="BJ1476">
        <v>0</v>
      </c>
      <c r="BM1476">
        <v>0</v>
      </c>
      <c r="BP1476">
        <v>0</v>
      </c>
      <c r="BQ1476" s="48" t="s">
        <v>701</v>
      </c>
      <c r="BR1476" s="48" t="s">
        <v>4919</v>
      </c>
      <c r="BX1476" s="48">
        <v>0</v>
      </c>
      <c r="BY1476" s="48">
        <v>15</v>
      </c>
      <c r="BZ1476" s="48">
        <v>0</v>
      </c>
      <c r="CA1476" s="48">
        <v>0</v>
      </c>
      <c r="CB1476" s="49">
        <v>0</v>
      </c>
    </row>
    <row r="1477" spans="1:80" x14ac:dyDescent="0.25">
      <c r="A1477">
        <v>10001</v>
      </c>
      <c r="B1477" s="48" t="s">
        <v>6360</v>
      </c>
      <c r="C1477" s="48" t="s">
        <v>6361</v>
      </c>
      <c r="E1477" s="48" t="s">
        <v>12</v>
      </c>
      <c r="F1477" s="48">
        <v>2.97</v>
      </c>
      <c r="G1477" s="48">
        <v>10</v>
      </c>
      <c r="H1477" s="48">
        <v>2.67</v>
      </c>
      <c r="I1477" s="48">
        <v>2.67</v>
      </c>
      <c r="J1477" s="48">
        <v>1</v>
      </c>
      <c r="K1477" s="48">
        <v>2.67</v>
      </c>
      <c r="L1477" s="48">
        <v>1</v>
      </c>
      <c r="M1477" s="48">
        <v>2.67</v>
      </c>
      <c r="N1477" s="48">
        <v>1</v>
      </c>
      <c r="O1477">
        <v>1</v>
      </c>
      <c r="P1477" s="48">
        <v>0</v>
      </c>
      <c r="Q1477" s="49">
        <v>40841</v>
      </c>
      <c r="S1477" t="s">
        <v>2161</v>
      </c>
      <c r="T1477" t="s">
        <v>2162</v>
      </c>
      <c r="U1477" s="48" t="s">
        <v>701</v>
      </c>
      <c r="V1477" s="47"/>
      <c r="AB1477">
        <v>0</v>
      </c>
      <c r="AD1477">
        <v>0</v>
      </c>
      <c r="AF1477">
        <v>0</v>
      </c>
      <c r="AG1477">
        <v>0</v>
      </c>
      <c r="AH1477">
        <v>0</v>
      </c>
      <c r="AI1477">
        <v>0</v>
      </c>
      <c r="AJ1477">
        <v>0</v>
      </c>
      <c r="AK1477">
        <v>0</v>
      </c>
      <c r="AM1477">
        <v>0</v>
      </c>
      <c r="AN1477">
        <v>1</v>
      </c>
      <c r="AO1477">
        <v>1</v>
      </c>
      <c r="AP1477">
        <v>0</v>
      </c>
      <c r="AQ1477">
        <v>0</v>
      </c>
      <c r="AR1477">
        <v>0</v>
      </c>
      <c r="AS1477">
        <v>0</v>
      </c>
      <c r="AT1477">
        <v>0</v>
      </c>
      <c r="AU1477">
        <v>0</v>
      </c>
      <c r="AV1477">
        <v>0</v>
      </c>
      <c r="BA1477">
        <v>0</v>
      </c>
      <c r="BD1477">
        <v>0</v>
      </c>
      <c r="BG1477">
        <v>0</v>
      </c>
      <c r="BJ1477">
        <v>0</v>
      </c>
      <c r="BM1477">
        <v>0</v>
      </c>
      <c r="BP1477">
        <v>0</v>
      </c>
      <c r="BQ1477" s="48" t="s">
        <v>701</v>
      </c>
      <c r="BR1477" s="48" t="s">
        <v>6362</v>
      </c>
      <c r="BX1477" s="48">
        <v>0</v>
      </c>
      <c r="BY1477" s="48">
        <v>15</v>
      </c>
      <c r="BZ1477" s="48">
        <v>0</v>
      </c>
      <c r="CA1477" s="48">
        <v>0</v>
      </c>
      <c r="CB1477" s="49"/>
    </row>
    <row r="1478" spans="1:80" x14ac:dyDescent="0.25">
      <c r="A1478">
        <v>10001</v>
      </c>
      <c r="B1478" s="48" t="s">
        <v>6363</v>
      </c>
      <c r="C1478" s="48" t="s">
        <v>6364</v>
      </c>
      <c r="E1478" s="48" t="s">
        <v>12</v>
      </c>
      <c r="F1478" s="48">
        <v>3.75</v>
      </c>
      <c r="G1478" s="48">
        <v>10</v>
      </c>
      <c r="H1478" s="48">
        <v>3.08</v>
      </c>
      <c r="I1478" s="48">
        <v>3.375</v>
      </c>
      <c r="J1478" s="48">
        <v>1</v>
      </c>
      <c r="K1478" s="48">
        <v>3.08</v>
      </c>
      <c r="L1478" s="48">
        <v>1</v>
      </c>
      <c r="M1478" s="48">
        <v>3.375</v>
      </c>
      <c r="N1478" s="48">
        <v>1</v>
      </c>
      <c r="O1478">
        <v>1</v>
      </c>
      <c r="P1478" s="48">
        <v>0</v>
      </c>
      <c r="Q1478" s="49">
        <v>42765</v>
      </c>
      <c r="S1478" t="s">
        <v>2161</v>
      </c>
      <c r="T1478" t="s">
        <v>2162</v>
      </c>
      <c r="U1478" s="48" t="s">
        <v>701</v>
      </c>
      <c r="V1478" s="47"/>
      <c r="AB1478">
        <v>0</v>
      </c>
      <c r="AD1478">
        <v>0</v>
      </c>
      <c r="AF1478">
        <v>0</v>
      </c>
      <c r="AG1478">
        <v>0</v>
      </c>
      <c r="AH1478">
        <v>0</v>
      </c>
      <c r="AI1478">
        <v>0</v>
      </c>
      <c r="AJ1478">
        <v>0</v>
      </c>
      <c r="AK1478">
        <v>0</v>
      </c>
      <c r="AM1478">
        <v>0</v>
      </c>
      <c r="AN1478">
        <v>1</v>
      </c>
      <c r="AO1478">
        <v>1</v>
      </c>
      <c r="AP1478">
        <v>0</v>
      </c>
      <c r="AQ1478">
        <v>0</v>
      </c>
      <c r="AR1478">
        <v>0</v>
      </c>
      <c r="AS1478">
        <v>0</v>
      </c>
      <c r="AT1478">
        <v>0</v>
      </c>
      <c r="AU1478">
        <v>0</v>
      </c>
      <c r="AV1478">
        <v>0</v>
      </c>
      <c r="BA1478">
        <v>0</v>
      </c>
      <c r="BD1478">
        <v>0</v>
      </c>
      <c r="BG1478">
        <v>0</v>
      </c>
      <c r="BJ1478">
        <v>0</v>
      </c>
      <c r="BM1478">
        <v>0</v>
      </c>
      <c r="BP1478">
        <v>0</v>
      </c>
      <c r="BQ1478" s="48" t="s">
        <v>701</v>
      </c>
      <c r="BR1478" s="48" t="s">
        <v>6365</v>
      </c>
      <c r="BX1478" s="48">
        <v>0</v>
      </c>
      <c r="BY1478" s="48">
        <v>15</v>
      </c>
      <c r="BZ1478" s="48">
        <v>0</v>
      </c>
      <c r="CA1478" s="48">
        <v>0</v>
      </c>
      <c r="CB1478" s="49"/>
    </row>
    <row r="1479" spans="1:80" x14ac:dyDescent="0.25">
      <c r="A1479">
        <v>10001</v>
      </c>
      <c r="B1479" s="48" t="s">
        <v>6366</v>
      </c>
      <c r="C1479" s="48" t="s">
        <v>6367</v>
      </c>
      <c r="E1479" s="48" t="s">
        <v>12</v>
      </c>
      <c r="F1479" s="48">
        <v>3.51</v>
      </c>
      <c r="G1479" s="48">
        <v>10</v>
      </c>
      <c r="H1479" s="48">
        <v>3.16</v>
      </c>
      <c r="I1479" s="48">
        <v>3.16</v>
      </c>
      <c r="J1479" s="48">
        <v>1</v>
      </c>
      <c r="K1479" s="48">
        <v>3.16</v>
      </c>
      <c r="L1479" s="48">
        <v>1</v>
      </c>
      <c r="M1479" s="48">
        <v>3.16</v>
      </c>
      <c r="N1479" s="48">
        <v>1</v>
      </c>
      <c r="O1479">
        <v>1</v>
      </c>
      <c r="P1479" s="48">
        <v>0</v>
      </c>
      <c r="Q1479" s="49">
        <v>41284</v>
      </c>
      <c r="S1479" t="s">
        <v>2161</v>
      </c>
      <c r="T1479" t="s">
        <v>2162</v>
      </c>
      <c r="U1479" s="48" t="s">
        <v>701</v>
      </c>
      <c r="V1479" s="47"/>
      <c r="AB1479">
        <v>0</v>
      </c>
      <c r="AD1479">
        <v>0</v>
      </c>
      <c r="AF1479">
        <v>0</v>
      </c>
      <c r="AG1479">
        <v>0</v>
      </c>
      <c r="AH1479">
        <v>0</v>
      </c>
      <c r="AI1479">
        <v>0</v>
      </c>
      <c r="AJ1479">
        <v>0</v>
      </c>
      <c r="AK1479">
        <v>0</v>
      </c>
      <c r="AM1479">
        <v>0</v>
      </c>
      <c r="AN1479">
        <v>1</v>
      </c>
      <c r="AO1479">
        <v>1</v>
      </c>
      <c r="AP1479">
        <v>0</v>
      </c>
      <c r="AQ1479">
        <v>0</v>
      </c>
      <c r="AR1479">
        <v>0</v>
      </c>
      <c r="AS1479">
        <v>0</v>
      </c>
      <c r="AT1479">
        <v>0</v>
      </c>
      <c r="AU1479">
        <v>0</v>
      </c>
      <c r="AV1479">
        <v>0</v>
      </c>
      <c r="BA1479">
        <v>0</v>
      </c>
      <c r="BD1479">
        <v>0</v>
      </c>
      <c r="BG1479">
        <v>0</v>
      </c>
      <c r="BJ1479">
        <v>0</v>
      </c>
      <c r="BM1479">
        <v>0</v>
      </c>
      <c r="BP1479">
        <v>0</v>
      </c>
      <c r="BQ1479" s="48" t="s">
        <v>701</v>
      </c>
      <c r="BR1479" s="48" t="s">
        <v>6368</v>
      </c>
      <c r="BX1479" s="48">
        <v>0</v>
      </c>
      <c r="BY1479" s="48">
        <v>15</v>
      </c>
      <c r="BZ1479" s="48">
        <v>0</v>
      </c>
      <c r="CA1479" s="48">
        <v>0</v>
      </c>
      <c r="CB1479" s="49"/>
    </row>
    <row r="1480" spans="1:80" x14ac:dyDescent="0.25">
      <c r="A1480">
        <v>10001</v>
      </c>
      <c r="B1480" s="48" t="s">
        <v>6369</v>
      </c>
      <c r="C1480" s="48" t="s">
        <v>6370</v>
      </c>
      <c r="E1480" s="48" t="s">
        <v>12</v>
      </c>
      <c r="F1480" s="48">
        <v>3.51</v>
      </c>
      <c r="G1480" s="48">
        <v>10</v>
      </c>
      <c r="H1480" s="48">
        <v>3.16</v>
      </c>
      <c r="I1480" s="48">
        <v>3.16</v>
      </c>
      <c r="J1480" s="48">
        <v>1</v>
      </c>
      <c r="K1480" s="48">
        <v>3.16</v>
      </c>
      <c r="L1480" s="48">
        <v>1</v>
      </c>
      <c r="M1480" s="48">
        <v>3.16</v>
      </c>
      <c r="N1480" s="48">
        <v>1</v>
      </c>
      <c r="O1480">
        <v>1</v>
      </c>
      <c r="P1480" s="48">
        <v>0</v>
      </c>
      <c r="Q1480" s="49">
        <v>41284</v>
      </c>
      <c r="S1480" t="s">
        <v>2161</v>
      </c>
      <c r="T1480" t="s">
        <v>2162</v>
      </c>
      <c r="U1480" s="48" t="s">
        <v>701</v>
      </c>
      <c r="V1480" s="47"/>
      <c r="AB1480">
        <v>0</v>
      </c>
      <c r="AD1480">
        <v>0</v>
      </c>
      <c r="AF1480">
        <v>0</v>
      </c>
      <c r="AG1480">
        <v>0</v>
      </c>
      <c r="AH1480">
        <v>0</v>
      </c>
      <c r="AI1480">
        <v>0</v>
      </c>
      <c r="AJ1480">
        <v>0</v>
      </c>
      <c r="AK1480">
        <v>0</v>
      </c>
      <c r="AM1480">
        <v>0</v>
      </c>
      <c r="AN1480">
        <v>1</v>
      </c>
      <c r="AO1480">
        <v>1</v>
      </c>
      <c r="AP1480">
        <v>0</v>
      </c>
      <c r="AQ1480">
        <v>0</v>
      </c>
      <c r="AR1480">
        <v>0</v>
      </c>
      <c r="AS1480">
        <v>0</v>
      </c>
      <c r="AT1480">
        <v>0</v>
      </c>
      <c r="AU1480">
        <v>0</v>
      </c>
      <c r="AV1480">
        <v>0</v>
      </c>
      <c r="BA1480">
        <v>0</v>
      </c>
      <c r="BD1480">
        <v>0</v>
      </c>
      <c r="BG1480">
        <v>0</v>
      </c>
      <c r="BJ1480">
        <v>0</v>
      </c>
      <c r="BM1480">
        <v>0</v>
      </c>
      <c r="BP1480">
        <v>0</v>
      </c>
      <c r="BQ1480" s="48" t="s">
        <v>701</v>
      </c>
      <c r="BR1480" s="48" t="s">
        <v>6371</v>
      </c>
      <c r="BX1480" s="48">
        <v>0</v>
      </c>
      <c r="BY1480" s="48">
        <v>15</v>
      </c>
      <c r="BZ1480" s="48">
        <v>0</v>
      </c>
      <c r="CA1480" s="48">
        <v>0</v>
      </c>
      <c r="CB1480" s="49"/>
    </row>
    <row r="1481" spans="1:80" x14ac:dyDescent="0.25">
      <c r="A1481">
        <v>10001</v>
      </c>
      <c r="B1481" s="48" t="s">
        <v>6372</v>
      </c>
      <c r="C1481" s="48" t="s">
        <v>6373</v>
      </c>
      <c r="E1481" s="48" t="s">
        <v>12</v>
      </c>
      <c r="F1481" s="48">
        <v>7.56</v>
      </c>
      <c r="G1481" s="48">
        <v>10</v>
      </c>
      <c r="H1481" s="48">
        <v>6.8</v>
      </c>
      <c r="I1481" s="48">
        <v>6.8</v>
      </c>
      <c r="J1481" s="48">
        <v>1</v>
      </c>
      <c r="K1481" s="48">
        <v>6.8</v>
      </c>
      <c r="L1481" s="48">
        <v>1</v>
      </c>
      <c r="M1481" s="48">
        <v>6.8</v>
      </c>
      <c r="N1481" s="48">
        <v>1</v>
      </c>
      <c r="O1481">
        <v>1</v>
      </c>
      <c r="P1481" s="48">
        <v>0</v>
      </c>
      <c r="Q1481" s="49">
        <v>41284</v>
      </c>
      <c r="S1481" t="s">
        <v>2161</v>
      </c>
      <c r="T1481" t="s">
        <v>2162</v>
      </c>
      <c r="U1481" s="48" t="s">
        <v>701</v>
      </c>
      <c r="V1481" s="47"/>
      <c r="AB1481">
        <v>0</v>
      </c>
      <c r="AD1481">
        <v>0</v>
      </c>
      <c r="AF1481">
        <v>0</v>
      </c>
      <c r="AG1481">
        <v>0</v>
      </c>
      <c r="AH1481">
        <v>0</v>
      </c>
      <c r="AI1481">
        <v>0</v>
      </c>
      <c r="AJ1481">
        <v>0</v>
      </c>
      <c r="AK1481">
        <v>0</v>
      </c>
      <c r="AM1481">
        <v>0</v>
      </c>
      <c r="AN1481">
        <v>1</v>
      </c>
      <c r="AO1481">
        <v>1</v>
      </c>
      <c r="AP1481">
        <v>0</v>
      </c>
      <c r="AQ1481">
        <v>0</v>
      </c>
      <c r="AR1481">
        <v>0</v>
      </c>
      <c r="AS1481">
        <v>0</v>
      </c>
      <c r="AT1481">
        <v>0</v>
      </c>
      <c r="AU1481">
        <v>0</v>
      </c>
      <c r="AV1481">
        <v>0</v>
      </c>
      <c r="BA1481">
        <v>0</v>
      </c>
      <c r="BD1481">
        <v>0</v>
      </c>
      <c r="BG1481">
        <v>0</v>
      </c>
      <c r="BJ1481">
        <v>0</v>
      </c>
      <c r="BM1481">
        <v>0</v>
      </c>
      <c r="BP1481">
        <v>0</v>
      </c>
      <c r="BQ1481" s="48" t="s">
        <v>701</v>
      </c>
      <c r="BR1481" s="48" t="s">
        <v>6374</v>
      </c>
      <c r="BX1481" s="48">
        <v>0</v>
      </c>
      <c r="BY1481" s="48">
        <v>15</v>
      </c>
      <c r="BZ1481" s="48">
        <v>0</v>
      </c>
      <c r="CA1481" s="48">
        <v>0</v>
      </c>
      <c r="CB1481" s="49"/>
    </row>
    <row r="1482" spans="1:80" x14ac:dyDescent="0.25">
      <c r="A1482">
        <v>10001</v>
      </c>
      <c r="B1482" s="48" t="s">
        <v>2473</v>
      </c>
      <c r="C1482" s="48" t="s">
        <v>2474</v>
      </c>
      <c r="E1482" s="48" t="s">
        <v>12</v>
      </c>
      <c r="F1482" s="48">
        <v>15.57</v>
      </c>
      <c r="G1482" s="48">
        <v>0</v>
      </c>
      <c r="H1482" s="48">
        <v>13.29</v>
      </c>
      <c r="I1482" s="48">
        <v>15.57</v>
      </c>
      <c r="J1482" s="48">
        <v>1</v>
      </c>
      <c r="K1482" s="48">
        <v>13.29</v>
      </c>
      <c r="L1482" s="48">
        <v>1</v>
      </c>
      <c r="M1482" s="48">
        <v>15.57</v>
      </c>
      <c r="N1482" s="48">
        <v>1</v>
      </c>
      <c r="O1482">
        <v>1</v>
      </c>
      <c r="P1482" s="48">
        <v>0</v>
      </c>
      <c r="Q1482" s="49">
        <v>42908</v>
      </c>
      <c r="S1482" t="s">
        <v>2420</v>
      </c>
      <c r="T1482" t="s">
        <v>2421</v>
      </c>
      <c r="U1482" s="48" t="s">
        <v>2157</v>
      </c>
      <c r="V1482" s="47"/>
      <c r="AB1482">
        <v>0</v>
      </c>
      <c r="AD1482">
        <v>0</v>
      </c>
      <c r="AF1482">
        <v>0</v>
      </c>
      <c r="AG1482">
        <v>0</v>
      </c>
      <c r="AH1482">
        <v>0</v>
      </c>
      <c r="AI1482">
        <v>0</v>
      </c>
      <c r="AJ1482">
        <v>0</v>
      </c>
      <c r="AK1482">
        <v>0</v>
      </c>
      <c r="AM1482">
        <v>0</v>
      </c>
      <c r="AN1482">
        <v>1</v>
      </c>
      <c r="AO1482">
        <v>1</v>
      </c>
      <c r="AP1482">
        <v>0</v>
      </c>
      <c r="AQ1482">
        <v>0</v>
      </c>
      <c r="AR1482">
        <v>0</v>
      </c>
      <c r="AS1482">
        <v>0</v>
      </c>
      <c r="AT1482">
        <v>0</v>
      </c>
      <c r="AU1482">
        <v>0</v>
      </c>
      <c r="AV1482">
        <v>0</v>
      </c>
      <c r="BA1482">
        <v>0</v>
      </c>
      <c r="BD1482">
        <v>0</v>
      </c>
      <c r="BG1482">
        <v>0</v>
      </c>
      <c r="BJ1482">
        <v>0</v>
      </c>
      <c r="BM1482">
        <v>0</v>
      </c>
      <c r="BP1482">
        <v>0</v>
      </c>
      <c r="BQ1482" s="48" t="s">
        <v>2157</v>
      </c>
      <c r="BS1482" s="48" t="s">
        <v>786</v>
      </c>
      <c r="BT1482" s="48" t="s">
        <v>2475</v>
      </c>
      <c r="BU1482" s="48" t="s">
        <v>2476</v>
      </c>
      <c r="BX1482" s="48">
        <v>0</v>
      </c>
      <c r="BY1482" s="48">
        <v>0</v>
      </c>
      <c r="BZ1482" s="48">
        <v>0</v>
      </c>
      <c r="CA1482" s="48">
        <v>0</v>
      </c>
      <c r="CB1482" s="49"/>
    </row>
    <row r="1483" spans="1:80" x14ac:dyDescent="0.25">
      <c r="A1483">
        <v>10001</v>
      </c>
      <c r="B1483" s="48" t="s">
        <v>2477</v>
      </c>
      <c r="C1483" s="48" t="s">
        <v>2478</v>
      </c>
      <c r="E1483" s="48" t="s">
        <v>12</v>
      </c>
      <c r="F1483" s="48">
        <v>6.3</v>
      </c>
      <c r="G1483" s="48">
        <v>0</v>
      </c>
      <c r="H1483" s="48">
        <v>6.3</v>
      </c>
      <c r="I1483" s="48">
        <v>6.3</v>
      </c>
      <c r="J1483" s="48">
        <v>1</v>
      </c>
      <c r="K1483" s="48">
        <v>6.3</v>
      </c>
      <c r="L1483" s="48">
        <v>1</v>
      </c>
      <c r="M1483" s="48">
        <v>6.3</v>
      </c>
      <c r="N1483" s="48">
        <v>1</v>
      </c>
      <c r="O1483">
        <v>1</v>
      </c>
      <c r="P1483" s="48">
        <v>0</v>
      </c>
      <c r="Q1483" s="49">
        <v>43053</v>
      </c>
      <c r="S1483" t="s">
        <v>2420</v>
      </c>
      <c r="T1483" t="s">
        <v>2421</v>
      </c>
      <c r="U1483" s="48" t="s">
        <v>786</v>
      </c>
      <c r="V1483" s="47"/>
      <c r="AB1483">
        <v>0</v>
      </c>
      <c r="AD1483">
        <v>0</v>
      </c>
      <c r="AF1483">
        <v>0</v>
      </c>
      <c r="AG1483">
        <v>0</v>
      </c>
      <c r="AH1483">
        <v>0</v>
      </c>
      <c r="AI1483">
        <v>0</v>
      </c>
      <c r="AJ1483">
        <v>0</v>
      </c>
      <c r="AK1483">
        <v>0</v>
      </c>
      <c r="AM1483">
        <v>0</v>
      </c>
      <c r="AN1483">
        <v>1</v>
      </c>
      <c r="AO1483">
        <v>1</v>
      </c>
      <c r="AP1483">
        <v>0</v>
      </c>
      <c r="AQ1483">
        <v>0</v>
      </c>
      <c r="AR1483">
        <v>0</v>
      </c>
      <c r="AS1483">
        <v>0</v>
      </c>
      <c r="AT1483">
        <v>0</v>
      </c>
      <c r="AU1483">
        <v>0</v>
      </c>
      <c r="AV1483">
        <v>0</v>
      </c>
      <c r="BA1483">
        <v>0</v>
      </c>
      <c r="BD1483">
        <v>0</v>
      </c>
      <c r="BG1483">
        <v>0</v>
      </c>
      <c r="BJ1483">
        <v>0</v>
      </c>
      <c r="BM1483">
        <v>0</v>
      </c>
      <c r="BP1483">
        <v>0</v>
      </c>
      <c r="BQ1483" s="48" t="s">
        <v>786</v>
      </c>
      <c r="BR1483" s="48" t="s">
        <v>2479</v>
      </c>
      <c r="BS1483" s="48" t="s">
        <v>701</v>
      </c>
      <c r="BT1483" s="48" t="s">
        <v>2480</v>
      </c>
      <c r="BX1483" s="48">
        <v>0</v>
      </c>
      <c r="BY1483" s="48">
        <v>0</v>
      </c>
      <c r="BZ1483" s="48">
        <v>0</v>
      </c>
      <c r="CA1483" s="48">
        <v>0</v>
      </c>
      <c r="CB1483" s="49"/>
    </row>
    <row r="1484" spans="1:80" x14ac:dyDescent="0.25">
      <c r="A1484">
        <v>10001</v>
      </c>
      <c r="B1484" s="48" t="s">
        <v>6654</v>
      </c>
      <c r="C1484" s="48" t="s">
        <v>6655</v>
      </c>
      <c r="E1484" s="48" t="s">
        <v>12</v>
      </c>
      <c r="F1484" s="48">
        <v>26.47</v>
      </c>
      <c r="G1484" s="48">
        <v>10</v>
      </c>
      <c r="H1484" s="48">
        <v>23.82</v>
      </c>
      <c r="I1484" s="48">
        <v>23.82</v>
      </c>
      <c r="J1484" s="48">
        <v>1</v>
      </c>
      <c r="K1484" s="48">
        <v>23.82</v>
      </c>
      <c r="L1484" s="48">
        <v>1</v>
      </c>
      <c r="M1484" s="48">
        <v>23.82</v>
      </c>
      <c r="N1484" s="48">
        <v>1</v>
      </c>
      <c r="O1484">
        <v>1</v>
      </c>
      <c r="P1484" s="48">
        <v>0</v>
      </c>
      <c r="Q1484" s="49">
        <v>39986</v>
      </c>
      <c r="S1484" t="s">
        <v>2420</v>
      </c>
      <c r="T1484" t="s">
        <v>2421</v>
      </c>
      <c r="U1484" s="48" t="s">
        <v>701</v>
      </c>
      <c r="V1484" s="47"/>
      <c r="AB1484">
        <v>0</v>
      </c>
      <c r="AD1484">
        <v>0</v>
      </c>
      <c r="AF1484">
        <v>0</v>
      </c>
      <c r="AG1484">
        <v>0</v>
      </c>
      <c r="AH1484">
        <v>0</v>
      </c>
      <c r="AI1484">
        <v>0</v>
      </c>
      <c r="AJ1484">
        <v>0</v>
      </c>
      <c r="AK1484">
        <v>0</v>
      </c>
      <c r="AM1484">
        <v>0</v>
      </c>
      <c r="AN1484">
        <v>1</v>
      </c>
      <c r="AO1484">
        <v>1</v>
      </c>
      <c r="AP1484">
        <v>0</v>
      </c>
      <c r="AQ1484">
        <v>0</v>
      </c>
      <c r="AR1484">
        <v>0</v>
      </c>
      <c r="AS1484">
        <v>0</v>
      </c>
      <c r="AT1484">
        <v>0</v>
      </c>
      <c r="AU1484">
        <v>0</v>
      </c>
      <c r="AV1484">
        <v>0</v>
      </c>
      <c r="BA1484">
        <v>0</v>
      </c>
      <c r="BD1484">
        <v>0</v>
      </c>
      <c r="BG1484">
        <v>0</v>
      </c>
      <c r="BJ1484">
        <v>0</v>
      </c>
      <c r="BM1484">
        <v>0</v>
      </c>
      <c r="BP1484">
        <v>0</v>
      </c>
      <c r="BQ1484" s="48" t="s">
        <v>701</v>
      </c>
      <c r="BR1484" s="48" t="s">
        <v>6656</v>
      </c>
      <c r="BX1484" s="48">
        <v>0</v>
      </c>
      <c r="BY1484" s="48">
        <v>0</v>
      </c>
      <c r="BZ1484" s="48">
        <v>0</v>
      </c>
      <c r="CA1484" s="48">
        <v>0</v>
      </c>
      <c r="CB1484" s="49"/>
    </row>
    <row r="1485" spans="1:80" x14ac:dyDescent="0.25">
      <c r="A1485">
        <v>10001</v>
      </c>
      <c r="B1485" s="48" t="s">
        <v>2481</v>
      </c>
      <c r="C1485" s="48" t="s">
        <v>2482</v>
      </c>
      <c r="E1485" s="48" t="s">
        <v>12</v>
      </c>
      <c r="F1485" s="48">
        <v>12.4</v>
      </c>
      <c r="G1485" s="48">
        <v>0</v>
      </c>
      <c r="H1485" s="48">
        <v>12.4</v>
      </c>
      <c r="I1485" s="48">
        <v>12.4</v>
      </c>
      <c r="J1485" s="48">
        <v>1</v>
      </c>
      <c r="K1485" s="48">
        <v>12.4</v>
      </c>
      <c r="L1485" s="48">
        <v>1</v>
      </c>
      <c r="M1485" s="48">
        <v>12.4</v>
      </c>
      <c r="N1485" s="48">
        <v>1</v>
      </c>
      <c r="O1485">
        <v>1</v>
      </c>
      <c r="P1485" s="48">
        <v>0</v>
      </c>
      <c r="Q1485" s="49">
        <v>42999</v>
      </c>
      <c r="S1485" t="s">
        <v>2420</v>
      </c>
      <c r="T1485" t="s">
        <v>2421</v>
      </c>
      <c r="U1485" s="48" t="s">
        <v>2157</v>
      </c>
      <c r="V1485" s="47"/>
      <c r="AB1485">
        <v>0</v>
      </c>
      <c r="AD1485">
        <v>0</v>
      </c>
      <c r="AF1485">
        <v>0</v>
      </c>
      <c r="AG1485">
        <v>0</v>
      </c>
      <c r="AH1485">
        <v>0</v>
      </c>
      <c r="AI1485">
        <v>0</v>
      </c>
      <c r="AJ1485">
        <v>0</v>
      </c>
      <c r="AK1485">
        <v>0</v>
      </c>
      <c r="AM1485">
        <v>0</v>
      </c>
      <c r="AN1485">
        <v>1</v>
      </c>
      <c r="AO1485">
        <v>1</v>
      </c>
      <c r="AP1485">
        <v>0</v>
      </c>
      <c r="AQ1485">
        <v>0</v>
      </c>
      <c r="AR1485">
        <v>0</v>
      </c>
      <c r="AS1485">
        <v>0</v>
      </c>
      <c r="AT1485">
        <v>0</v>
      </c>
      <c r="AU1485">
        <v>0</v>
      </c>
      <c r="AV1485">
        <v>0</v>
      </c>
      <c r="BA1485">
        <v>0</v>
      </c>
      <c r="BD1485">
        <v>0</v>
      </c>
      <c r="BG1485">
        <v>0</v>
      </c>
      <c r="BJ1485">
        <v>0</v>
      </c>
      <c r="BM1485">
        <v>0</v>
      </c>
      <c r="BP1485">
        <v>0</v>
      </c>
      <c r="BQ1485" s="48" t="s">
        <v>2157</v>
      </c>
      <c r="BS1485" s="48" t="s">
        <v>786</v>
      </c>
      <c r="BT1485" s="48" t="s">
        <v>2483</v>
      </c>
      <c r="BU1485" s="48" t="s">
        <v>701</v>
      </c>
      <c r="BX1485" s="48">
        <v>0</v>
      </c>
      <c r="BY1485" s="48">
        <v>0</v>
      </c>
      <c r="BZ1485" s="48">
        <v>0</v>
      </c>
      <c r="CA1485" s="48">
        <v>0</v>
      </c>
      <c r="CB1485" s="49"/>
    </row>
    <row r="1486" spans="1:80" x14ac:dyDescent="0.25">
      <c r="A1486">
        <v>10001</v>
      </c>
      <c r="B1486" s="48" t="s">
        <v>2484</v>
      </c>
      <c r="C1486" s="48" t="s">
        <v>2485</v>
      </c>
      <c r="E1486" s="48" t="s">
        <v>12</v>
      </c>
      <c r="F1486" s="48">
        <v>13.39</v>
      </c>
      <c r="G1486" s="48">
        <v>0</v>
      </c>
      <c r="H1486" s="48">
        <v>13.39</v>
      </c>
      <c r="I1486" s="48">
        <v>13.39</v>
      </c>
      <c r="J1486" s="48">
        <v>1</v>
      </c>
      <c r="K1486" s="48">
        <v>13.39</v>
      </c>
      <c r="L1486" s="48">
        <v>1</v>
      </c>
      <c r="M1486" s="48">
        <v>13.39</v>
      </c>
      <c r="N1486" s="48">
        <v>1</v>
      </c>
      <c r="O1486">
        <v>1</v>
      </c>
      <c r="P1486" s="48">
        <v>0</v>
      </c>
      <c r="Q1486" s="49">
        <v>42803</v>
      </c>
      <c r="S1486" t="s">
        <v>2420</v>
      </c>
      <c r="T1486" t="s">
        <v>2421</v>
      </c>
      <c r="U1486" s="48" t="s">
        <v>2486</v>
      </c>
      <c r="V1486" s="47"/>
      <c r="AB1486">
        <v>0</v>
      </c>
      <c r="AD1486">
        <v>0</v>
      </c>
      <c r="AF1486">
        <v>0</v>
      </c>
      <c r="AG1486">
        <v>0</v>
      </c>
      <c r="AH1486">
        <v>0</v>
      </c>
      <c r="AI1486">
        <v>0</v>
      </c>
      <c r="AJ1486">
        <v>0</v>
      </c>
      <c r="AK1486">
        <v>0</v>
      </c>
      <c r="AM1486">
        <v>0</v>
      </c>
      <c r="AN1486">
        <v>1</v>
      </c>
      <c r="AO1486">
        <v>1</v>
      </c>
      <c r="AP1486">
        <v>0</v>
      </c>
      <c r="AQ1486">
        <v>0</v>
      </c>
      <c r="AR1486">
        <v>0</v>
      </c>
      <c r="AS1486">
        <v>0</v>
      </c>
      <c r="AT1486">
        <v>0</v>
      </c>
      <c r="AU1486">
        <v>0</v>
      </c>
      <c r="AV1486">
        <v>0</v>
      </c>
      <c r="BA1486">
        <v>0</v>
      </c>
      <c r="BD1486">
        <v>0</v>
      </c>
      <c r="BG1486">
        <v>0</v>
      </c>
      <c r="BJ1486">
        <v>0</v>
      </c>
      <c r="BM1486">
        <v>0</v>
      </c>
      <c r="BP1486">
        <v>0</v>
      </c>
      <c r="BQ1486" s="48" t="s">
        <v>2486</v>
      </c>
      <c r="BR1486" s="48" t="s">
        <v>2487</v>
      </c>
      <c r="BS1486" s="48" t="s">
        <v>1615</v>
      </c>
      <c r="BU1486" s="48" t="s">
        <v>2157</v>
      </c>
      <c r="BX1486" s="48">
        <v>0</v>
      </c>
      <c r="BY1486" s="48">
        <v>15</v>
      </c>
      <c r="BZ1486" s="48">
        <v>0</v>
      </c>
      <c r="CA1486" s="48">
        <v>0</v>
      </c>
      <c r="CB1486" s="49">
        <v>0</v>
      </c>
    </row>
    <row r="1487" spans="1:80" x14ac:dyDescent="0.25">
      <c r="A1487">
        <v>10001</v>
      </c>
      <c r="B1487" s="48" t="s">
        <v>4379</v>
      </c>
      <c r="C1487" s="48" t="s">
        <v>4380</v>
      </c>
      <c r="E1487" s="48" t="s">
        <v>12</v>
      </c>
      <c r="F1487" s="48">
        <v>17</v>
      </c>
      <c r="G1487" s="48">
        <v>10</v>
      </c>
      <c r="H1487" s="48">
        <v>15.3</v>
      </c>
      <c r="I1487" s="48">
        <v>15.3</v>
      </c>
      <c r="J1487" s="48">
        <v>1</v>
      </c>
      <c r="K1487" s="48">
        <v>15.3</v>
      </c>
      <c r="L1487" s="48">
        <v>1</v>
      </c>
      <c r="M1487" s="48">
        <v>15.3</v>
      </c>
      <c r="N1487" s="48">
        <v>1</v>
      </c>
      <c r="O1487">
        <v>1</v>
      </c>
      <c r="P1487" s="48">
        <v>0</v>
      </c>
      <c r="Q1487" s="49">
        <v>42633</v>
      </c>
      <c r="S1487" t="s">
        <v>2420</v>
      </c>
      <c r="T1487" t="s">
        <v>2421</v>
      </c>
      <c r="U1487" s="48" t="s">
        <v>701</v>
      </c>
      <c r="V1487" s="47"/>
      <c r="AB1487">
        <v>0</v>
      </c>
      <c r="AD1487">
        <v>0</v>
      </c>
      <c r="AF1487">
        <v>0</v>
      </c>
      <c r="AG1487">
        <v>0</v>
      </c>
      <c r="AH1487">
        <v>0</v>
      </c>
      <c r="AI1487">
        <v>0</v>
      </c>
      <c r="AJ1487">
        <v>0</v>
      </c>
      <c r="AK1487">
        <v>0</v>
      </c>
      <c r="AM1487">
        <v>0</v>
      </c>
      <c r="AN1487">
        <v>1</v>
      </c>
      <c r="AO1487">
        <v>1</v>
      </c>
      <c r="AP1487">
        <v>0</v>
      </c>
      <c r="AQ1487">
        <v>0</v>
      </c>
      <c r="AR1487">
        <v>0</v>
      </c>
      <c r="AS1487">
        <v>0</v>
      </c>
      <c r="AT1487">
        <v>0</v>
      </c>
      <c r="AU1487">
        <v>0</v>
      </c>
      <c r="AV1487">
        <v>0</v>
      </c>
      <c r="BA1487">
        <v>0</v>
      </c>
      <c r="BD1487">
        <v>0</v>
      </c>
      <c r="BG1487">
        <v>0</v>
      </c>
      <c r="BJ1487">
        <v>0</v>
      </c>
      <c r="BM1487">
        <v>0</v>
      </c>
      <c r="BP1487">
        <v>0</v>
      </c>
      <c r="BQ1487" s="48" t="s">
        <v>702</v>
      </c>
      <c r="BR1487" s="48" t="s">
        <v>4381</v>
      </c>
      <c r="BS1487" s="48" t="s">
        <v>786</v>
      </c>
      <c r="BU1487" s="48" t="s">
        <v>701</v>
      </c>
      <c r="BV1487" t="s">
        <v>4382</v>
      </c>
      <c r="BX1487" s="48">
        <v>0</v>
      </c>
      <c r="BY1487" s="48">
        <v>15</v>
      </c>
      <c r="BZ1487" s="48">
        <v>0</v>
      </c>
      <c r="CA1487" s="48">
        <v>0</v>
      </c>
      <c r="CB1487" s="49"/>
    </row>
    <row r="1488" spans="1:80" x14ac:dyDescent="0.25">
      <c r="A1488">
        <v>10001</v>
      </c>
      <c r="B1488" s="48" t="s">
        <v>4945</v>
      </c>
      <c r="C1488" s="48" t="s">
        <v>4946</v>
      </c>
      <c r="E1488" s="48" t="s">
        <v>12</v>
      </c>
      <c r="F1488" s="48">
        <v>0</v>
      </c>
      <c r="G1488" s="48">
        <v>0</v>
      </c>
      <c r="H1488" s="48">
        <v>0</v>
      </c>
      <c r="I1488" s="48">
        <v>0</v>
      </c>
      <c r="J1488" s="48">
        <v>1</v>
      </c>
      <c r="K1488" s="48">
        <v>0</v>
      </c>
      <c r="L1488" s="48">
        <v>1</v>
      </c>
      <c r="M1488" s="48">
        <v>0</v>
      </c>
      <c r="N1488" s="48">
        <v>1</v>
      </c>
      <c r="O1488">
        <v>1</v>
      </c>
      <c r="P1488" s="48">
        <v>0</v>
      </c>
      <c r="Q1488" s="49">
        <v>42521</v>
      </c>
      <c r="S1488" t="s">
        <v>2420</v>
      </c>
      <c r="T1488" t="s">
        <v>2421</v>
      </c>
      <c r="U1488" s="48" t="s">
        <v>737</v>
      </c>
      <c r="V1488" s="47"/>
      <c r="AB1488">
        <v>0</v>
      </c>
      <c r="AD1488">
        <v>0</v>
      </c>
      <c r="AF1488">
        <v>0</v>
      </c>
      <c r="AG1488">
        <v>0</v>
      </c>
      <c r="AH1488">
        <v>0</v>
      </c>
      <c r="AI1488">
        <v>0</v>
      </c>
      <c r="AJ1488">
        <v>0</v>
      </c>
      <c r="AK1488">
        <v>0</v>
      </c>
      <c r="AM1488">
        <v>0</v>
      </c>
      <c r="AN1488">
        <v>1</v>
      </c>
      <c r="AO1488">
        <v>1</v>
      </c>
      <c r="AP1488">
        <v>0</v>
      </c>
      <c r="AQ1488">
        <v>0</v>
      </c>
      <c r="AR1488">
        <v>0</v>
      </c>
      <c r="AS1488">
        <v>0</v>
      </c>
      <c r="AT1488">
        <v>0</v>
      </c>
      <c r="AU1488">
        <v>0</v>
      </c>
      <c r="AV1488">
        <v>0</v>
      </c>
      <c r="BA1488">
        <v>0</v>
      </c>
      <c r="BD1488">
        <v>0</v>
      </c>
      <c r="BG1488">
        <v>0</v>
      </c>
      <c r="BJ1488">
        <v>0</v>
      </c>
      <c r="BM1488">
        <v>0</v>
      </c>
      <c r="BP1488">
        <v>0</v>
      </c>
      <c r="BS1488" s="48" t="s">
        <v>701</v>
      </c>
      <c r="BT1488" s="48" t="s">
        <v>4947</v>
      </c>
      <c r="BX1488" s="48">
        <v>0</v>
      </c>
      <c r="BY1488" s="48">
        <v>0</v>
      </c>
      <c r="BZ1488" s="48">
        <v>0</v>
      </c>
      <c r="CA1488" s="48">
        <v>0</v>
      </c>
      <c r="CB1488" s="49">
        <v>0</v>
      </c>
    </row>
    <row r="1489" spans="1:80" x14ac:dyDescent="0.25">
      <c r="A1489">
        <v>10001</v>
      </c>
      <c r="B1489" s="48" t="s">
        <v>915</v>
      </c>
      <c r="C1489" s="48" t="s">
        <v>916</v>
      </c>
      <c r="E1489" s="48" t="s">
        <v>12</v>
      </c>
      <c r="F1489" s="48">
        <v>13.9</v>
      </c>
      <c r="G1489" s="48">
        <v>0</v>
      </c>
      <c r="H1489" s="48">
        <v>13.9</v>
      </c>
      <c r="I1489" s="48">
        <v>13.9</v>
      </c>
      <c r="J1489" s="48">
        <v>1</v>
      </c>
      <c r="K1489" s="48">
        <v>13.9</v>
      </c>
      <c r="L1489" s="48">
        <v>1</v>
      </c>
      <c r="M1489" s="48">
        <v>13.9</v>
      </c>
      <c r="N1489" s="48">
        <v>1</v>
      </c>
      <c r="O1489">
        <v>1</v>
      </c>
      <c r="P1489" s="48">
        <v>0</v>
      </c>
      <c r="Q1489" s="49">
        <v>43013</v>
      </c>
      <c r="S1489" t="s">
        <v>855</v>
      </c>
      <c r="T1489" t="s">
        <v>856</v>
      </c>
      <c r="U1489" s="48" t="s">
        <v>711</v>
      </c>
      <c r="V1489" s="47"/>
      <c r="AB1489">
        <v>0</v>
      </c>
      <c r="AD1489">
        <v>0</v>
      </c>
      <c r="AF1489">
        <v>0</v>
      </c>
      <c r="AG1489">
        <v>0</v>
      </c>
      <c r="AH1489">
        <v>0</v>
      </c>
      <c r="AI1489">
        <v>0</v>
      </c>
      <c r="AJ1489">
        <v>0</v>
      </c>
      <c r="AK1489">
        <v>0</v>
      </c>
      <c r="AM1489">
        <v>0</v>
      </c>
      <c r="AN1489">
        <v>1</v>
      </c>
      <c r="AO1489">
        <v>1</v>
      </c>
      <c r="AP1489">
        <v>0</v>
      </c>
      <c r="AQ1489">
        <v>0</v>
      </c>
      <c r="AR1489">
        <v>0</v>
      </c>
      <c r="AS1489">
        <v>0</v>
      </c>
      <c r="AT1489">
        <v>0</v>
      </c>
      <c r="AU1489">
        <v>0</v>
      </c>
      <c r="AV1489">
        <v>0</v>
      </c>
      <c r="BA1489">
        <v>0</v>
      </c>
      <c r="BD1489">
        <v>0</v>
      </c>
      <c r="BG1489">
        <v>0</v>
      </c>
      <c r="BJ1489">
        <v>0</v>
      </c>
      <c r="BM1489">
        <v>0</v>
      </c>
      <c r="BP1489">
        <v>0</v>
      </c>
      <c r="BQ1489" s="48" t="s">
        <v>711</v>
      </c>
      <c r="BX1489" s="48">
        <v>0</v>
      </c>
      <c r="BY1489" s="48">
        <v>15</v>
      </c>
      <c r="BZ1489" s="48">
        <v>0</v>
      </c>
      <c r="CA1489" s="48">
        <v>0</v>
      </c>
      <c r="CB1489" s="49"/>
    </row>
    <row r="1490" spans="1:80" x14ac:dyDescent="0.25">
      <c r="A1490">
        <v>10001</v>
      </c>
      <c r="B1490" s="48" t="s">
        <v>917</v>
      </c>
      <c r="C1490" s="48" t="s">
        <v>918</v>
      </c>
      <c r="E1490" s="48" t="s">
        <v>12</v>
      </c>
      <c r="F1490" s="48">
        <v>15.34</v>
      </c>
      <c r="G1490" s="48">
        <v>0</v>
      </c>
      <c r="H1490" s="48">
        <v>15.34</v>
      </c>
      <c r="I1490" s="48">
        <v>15.34</v>
      </c>
      <c r="J1490" s="48">
        <v>1</v>
      </c>
      <c r="K1490" s="48">
        <v>15.34</v>
      </c>
      <c r="L1490" s="48">
        <v>1</v>
      </c>
      <c r="M1490" s="48">
        <v>15.34</v>
      </c>
      <c r="N1490" s="48">
        <v>1</v>
      </c>
      <c r="O1490">
        <v>1</v>
      </c>
      <c r="P1490" s="48">
        <v>0</v>
      </c>
      <c r="Q1490" s="49">
        <v>42985</v>
      </c>
      <c r="S1490" t="s">
        <v>855</v>
      </c>
      <c r="T1490" t="s">
        <v>856</v>
      </c>
      <c r="U1490" s="48" t="s">
        <v>711</v>
      </c>
      <c r="V1490" s="47"/>
      <c r="AB1490">
        <v>0</v>
      </c>
      <c r="AD1490">
        <v>0</v>
      </c>
      <c r="AF1490">
        <v>0</v>
      </c>
      <c r="AG1490">
        <v>0</v>
      </c>
      <c r="AH1490">
        <v>0</v>
      </c>
      <c r="AI1490">
        <v>0</v>
      </c>
      <c r="AJ1490">
        <v>0</v>
      </c>
      <c r="AK1490">
        <v>0</v>
      </c>
      <c r="AM1490">
        <v>0</v>
      </c>
      <c r="AN1490">
        <v>1</v>
      </c>
      <c r="AO1490">
        <v>1</v>
      </c>
      <c r="AP1490">
        <v>0</v>
      </c>
      <c r="AQ1490">
        <v>0</v>
      </c>
      <c r="AR1490">
        <v>0</v>
      </c>
      <c r="AS1490">
        <v>0</v>
      </c>
      <c r="AT1490">
        <v>0</v>
      </c>
      <c r="AU1490">
        <v>0</v>
      </c>
      <c r="AV1490">
        <v>0</v>
      </c>
      <c r="BA1490">
        <v>0</v>
      </c>
      <c r="BD1490">
        <v>0</v>
      </c>
      <c r="BG1490">
        <v>0</v>
      </c>
      <c r="BJ1490">
        <v>0</v>
      </c>
      <c r="BM1490">
        <v>0</v>
      </c>
      <c r="BP1490">
        <v>0</v>
      </c>
      <c r="BQ1490" s="48" t="s">
        <v>711</v>
      </c>
      <c r="BX1490" s="48">
        <v>0</v>
      </c>
      <c r="BY1490" s="48">
        <v>15</v>
      </c>
      <c r="BZ1490" s="48">
        <v>0</v>
      </c>
      <c r="CA1490" s="48">
        <v>0</v>
      </c>
      <c r="CB1490" s="49"/>
    </row>
    <row r="1491" spans="1:80" x14ac:dyDescent="0.25">
      <c r="A1491">
        <v>10001</v>
      </c>
      <c r="B1491" s="48" t="s">
        <v>2491</v>
      </c>
      <c r="C1491" s="48" t="s">
        <v>2492</v>
      </c>
      <c r="E1491" s="48" t="s">
        <v>14</v>
      </c>
      <c r="F1491" s="48">
        <v>0</v>
      </c>
      <c r="G1491" s="48">
        <v>0</v>
      </c>
      <c r="H1491" s="48">
        <v>0</v>
      </c>
      <c r="I1491" s="48">
        <v>0</v>
      </c>
      <c r="J1491" s="48">
        <v>1</v>
      </c>
      <c r="K1491" s="48">
        <v>0</v>
      </c>
      <c r="L1491" s="48">
        <v>1.2</v>
      </c>
      <c r="M1491" s="48">
        <v>0</v>
      </c>
      <c r="N1491" s="48">
        <v>1</v>
      </c>
      <c r="O1491">
        <v>1</v>
      </c>
      <c r="P1491" s="48">
        <v>0</v>
      </c>
      <c r="Q1491" s="49">
        <v>42760</v>
      </c>
      <c r="R1491" t="s">
        <v>1081</v>
      </c>
      <c r="S1491" t="s">
        <v>1869</v>
      </c>
      <c r="T1491" t="s">
        <v>1870</v>
      </c>
      <c r="U1491" s="48" t="s">
        <v>2493</v>
      </c>
      <c r="V1491" s="47"/>
      <c r="AB1491">
        <v>0</v>
      </c>
      <c r="AD1491">
        <v>0</v>
      </c>
      <c r="AF1491">
        <v>0</v>
      </c>
      <c r="AG1491">
        <v>0</v>
      </c>
      <c r="AH1491">
        <v>0</v>
      </c>
      <c r="AI1491">
        <v>0</v>
      </c>
      <c r="AJ1491">
        <v>0</v>
      </c>
      <c r="AK1491">
        <v>0</v>
      </c>
      <c r="AM1491">
        <v>0</v>
      </c>
      <c r="AN1491">
        <v>1</v>
      </c>
      <c r="AO1491">
        <v>1</v>
      </c>
      <c r="AP1491">
        <v>0</v>
      </c>
      <c r="AQ1491">
        <v>0</v>
      </c>
      <c r="AR1491">
        <v>0</v>
      </c>
      <c r="AS1491">
        <v>0</v>
      </c>
      <c r="AT1491">
        <v>0</v>
      </c>
      <c r="AU1491">
        <v>0</v>
      </c>
      <c r="AV1491">
        <v>0</v>
      </c>
      <c r="BA1491">
        <v>0</v>
      </c>
      <c r="BD1491">
        <v>0</v>
      </c>
      <c r="BG1491">
        <v>0</v>
      </c>
      <c r="BJ1491">
        <v>0</v>
      </c>
      <c r="BM1491">
        <v>0</v>
      </c>
      <c r="BP1491">
        <v>0</v>
      </c>
      <c r="BQ1491" s="48" t="s">
        <v>2493</v>
      </c>
      <c r="BS1491" s="48" t="s">
        <v>711</v>
      </c>
      <c r="BX1491" s="48">
        <v>0</v>
      </c>
      <c r="BY1491" s="48">
        <v>15</v>
      </c>
      <c r="BZ1491" s="48">
        <v>0</v>
      </c>
      <c r="CA1491" s="48">
        <v>0</v>
      </c>
      <c r="CB1491" s="49"/>
    </row>
    <row r="1492" spans="1:80" x14ac:dyDescent="0.25">
      <c r="A1492">
        <v>10001</v>
      </c>
      <c r="B1492" s="48" t="s">
        <v>5436</v>
      </c>
      <c r="C1492" s="48" t="s">
        <v>5437</v>
      </c>
      <c r="E1492" s="48" t="s">
        <v>12</v>
      </c>
      <c r="F1492" s="48">
        <v>98</v>
      </c>
      <c r="G1492" s="48">
        <v>0</v>
      </c>
      <c r="H1492" s="48">
        <v>98</v>
      </c>
      <c r="I1492" s="48">
        <v>98</v>
      </c>
      <c r="J1492" s="48">
        <v>1</v>
      </c>
      <c r="K1492" s="48">
        <v>98</v>
      </c>
      <c r="L1492" s="48">
        <v>1</v>
      </c>
      <c r="M1492" s="48">
        <v>98</v>
      </c>
      <c r="N1492" s="48">
        <v>1</v>
      </c>
      <c r="O1492">
        <v>1</v>
      </c>
      <c r="P1492" s="48">
        <v>0</v>
      </c>
      <c r="Q1492" s="49">
        <v>42612</v>
      </c>
      <c r="S1492" t="s">
        <v>3881</v>
      </c>
      <c r="T1492" t="s">
        <v>3882</v>
      </c>
      <c r="U1492" s="48" t="s">
        <v>1918</v>
      </c>
      <c r="V1492" s="47"/>
      <c r="AB1492">
        <v>0</v>
      </c>
      <c r="AD1492">
        <v>0</v>
      </c>
      <c r="AF1492">
        <v>0</v>
      </c>
      <c r="AG1492">
        <v>0</v>
      </c>
      <c r="AH1492">
        <v>0</v>
      </c>
      <c r="AI1492">
        <v>0</v>
      </c>
      <c r="AJ1492">
        <v>0</v>
      </c>
      <c r="AK1492">
        <v>0</v>
      </c>
      <c r="AM1492">
        <v>0</v>
      </c>
      <c r="AN1492">
        <v>1</v>
      </c>
      <c r="AO1492">
        <v>1</v>
      </c>
      <c r="AP1492">
        <v>0</v>
      </c>
      <c r="AQ1492">
        <v>0</v>
      </c>
      <c r="AR1492">
        <v>0</v>
      </c>
      <c r="AS1492">
        <v>0</v>
      </c>
      <c r="AT1492">
        <v>0</v>
      </c>
      <c r="AU1492">
        <v>0</v>
      </c>
      <c r="AV1492">
        <v>0</v>
      </c>
      <c r="BA1492">
        <v>0</v>
      </c>
      <c r="BD1492">
        <v>0</v>
      </c>
      <c r="BG1492">
        <v>0</v>
      </c>
      <c r="BJ1492">
        <v>0</v>
      </c>
      <c r="BM1492">
        <v>0</v>
      </c>
      <c r="BP1492">
        <v>0</v>
      </c>
      <c r="BQ1492" s="48" t="s">
        <v>1918</v>
      </c>
      <c r="BR1492" s="48" t="s">
        <v>5438</v>
      </c>
      <c r="BX1492" s="48">
        <v>0</v>
      </c>
      <c r="BY1492" s="48">
        <v>15</v>
      </c>
      <c r="BZ1492" s="48">
        <v>0</v>
      </c>
      <c r="CA1492" s="48">
        <v>0</v>
      </c>
      <c r="CB1492" s="49"/>
    </row>
    <row r="1493" spans="1:80" x14ac:dyDescent="0.25">
      <c r="A1493">
        <v>10001</v>
      </c>
      <c r="B1493" s="48" t="s">
        <v>5439</v>
      </c>
      <c r="C1493" s="48" t="s">
        <v>5440</v>
      </c>
      <c r="E1493" s="48" t="s">
        <v>12</v>
      </c>
      <c r="F1493" s="48">
        <v>125</v>
      </c>
      <c r="G1493" s="48">
        <v>0</v>
      </c>
      <c r="H1493" s="48">
        <v>125</v>
      </c>
      <c r="I1493" s="48">
        <v>125</v>
      </c>
      <c r="J1493" s="48">
        <v>1</v>
      </c>
      <c r="K1493" s="48">
        <v>125</v>
      </c>
      <c r="L1493" s="48">
        <v>1</v>
      </c>
      <c r="M1493" s="48">
        <v>125</v>
      </c>
      <c r="N1493" s="48">
        <v>1</v>
      </c>
      <c r="O1493">
        <v>1</v>
      </c>
      <c r="P1493" s="48">
        <v>0</v>
      </c>
      <c r="Q1493" s="49">
        <v>42612</v>
      </c>
      <c r="S1493" t="s">
        <v>3881</v>
      </c>
      <c r="T1493" t="s">
        <v>3882</v>
      </c>
      <c r="U1493" s="48" t="s">
        <v>1918</v>
      </c>
      <c r="V1493" s="47"/>
      <c r="AB1493">
        <v>0</v>
      </c>
      <c r="AD1493">
        <v>0</v>
      </c>
      <c r="AF1493">
        <v>0</v>
      </c>
      <c r="AG1493">
        <v>0</v>
      </c>
      <c r="AH1493">
        <v>0</v>
      </c>
      <c r="AI1493">
        <v>0</v>
      </c>
      <c r="AJ1493">
        <v>0</v>
      </c>
      <c r="AK1493">
        <v>0</v>
      </c>
      <c r="AM1493">
        <v>0</v>
      </c>
      <c r="AN1493">
        <v>1</v>
      </c>
      <c r="AO1493">
        <v>1</v>
      </c>
      <c r="AP1493">
        <v>0</v>
      </c>
      <c r="AQ1493">
        <v>0</v>
      </c>
      <c r="AR1493">
        <v>0</v>
      </c>
      <c r="AS1493">
        <v>0</v>
      </c>
      <c r="AT1493">
        <v>0</v>
      </c>
      <c r="AU1493">
        <v>0</v>
      </c>
      <c r="AV1493">
        <v>0</v>
      </c>
      <c r="BA1493">
        <v>0</v>
      </c>
      <c r="BD1493">
        <v>0</v>
      </c>
      <c r="BG1493">
        <v>0</v>
      </c>
      <c r="BJ1493">
        <v>0</v>
      </c>
      <c r="BM1493">
        <v>0</v>
      </c>
      <c r="BP1493">
        <v>0</v>
      </c>
      <c r="BQ1493" s="48" t="s">
        <v>1918</v>
      </c>
      <c r="BR1493" s="48" t="s">
        <v>5441</v>
      </c>
      <c r="BS1493" s="48" t="s">
        <v>2175</v>
      </c>
      <c r="BT1493" s="48" t="s">
        <v>5442</v>
      </c>
      <c r="BX1493" s="48">
        <v>0</v>
      </c>
      <c r="BY1493" s="48">
        <v>19</v>
      </c>
      <c r="BZ1493" s="48">
        <v>0</v>
      </c>
      <c r="CA1493" s="48">
        <v>0</v>
      </c>
      <c r="CB1493" s="49"/>
    </row>
    <row r="1494" spans="1:80" x14ac:dyDescent="0.25">
      <c r="A1494">
        <v>10001</v>
      </c>
      <c r="B1494" s="48" t="s">
        <v>5443</v>
      </c>
      <c r="C1494" s="48" t="s">
        <v>5444</v>
      </c>
      <c r="E1494" s="48" t="s">
        <v>12</v>
      </c>
      <c r="F1494" s="48">
        <v>190</v>
      </c>
      <c r="G1494" s="48">
        <v>0</v>
      </c>
      <c r="H1494" s="48">
        <v>190</v>
      </c>
      <c r="I1494" s="48">
        <v>190</v>
      </c>
      <c r="J1494" s="48">
        <v>1</v>
      </c>
      <c r="K1494" s="48">
        <v>190</v>
      </c>
      <c r="L1494" s="48">
        <v>1</v>
      </c>
      <c r="M1494" s="48">
        <v>190</v>
      </c>
      <c r="N1494" s="48">
        <v>1</v>
      </c>
      <c r="O1494">
        <v>1</v>
      </c>
      <c r="P1494" s="48">
        <v>0</v>
      </c>
      <c r="Q1494" s="49">
        <v>42818</v>
      </c>
      <c r="S1494" t="s">
        <v>3881</v>
      </c>
      <c r="T1494" t="s">
        <v>3882</v>
      </c>
      <c r="U1494" s="48" t="s">
        <v>1918</v>
      </c>
      <c r="V1494" s="47"/>
      <c r="AB1494">
        <v>0</v>
      </c>
      <c r="AD1494">
        <v>0</v>
      </c>
      <c r="AF1494">
        <v>0</v>
      </c>
      <c r="AG1494">
        <v>0</v>
      </c>
      <c r="AH1494">
        <v>0</v>
      </c>
      <c r="AI1494">
        <v>0</v>
      </c>
      <c r="AJ1494">
        <v>0</v>
      </c>
      <c r="AK1494">
        <v>0</v>
      </c>
      <c r="AM1494">
        <v>0</v>
      </c>
      <c r="AN1494">
        <v>1</v>
      </c>
      <c r="AO1494">
        <v>1</v>
      </c>
      <c r="AP1494">
        <v>0</v>
      </c>
      <c r="AQ1494">
        <v>0</v>
      </c>
      <c r="AR1494">
        <v>0</v>
      </c>
      <c r="AS1494">
        <v>0</v>
      </c>
      <c r="AT1494">
        <v>0</v>
      </c>
      <c r="AU1494">
        <v>0</v>
      </c>
      <c r="AV1494">
        <v>0</v>
      </c>
      <c r="BA1494">
        <v>0</v>
      </c>
      <c r="BD1494">
        <v>0</v>
      </c>
      <c r="BG1494">
        <v>0</v>
      </c>
      <c r="BJ1494">
        <v>0</v>
      </c>
      <c r="BM1494">
        <v>0</v>
      </c>
      <c r="BP1494">
        <v>0</v>
      </c>
      <c r="BQ1494" s="48" t="s">
        <v>1918</v>
      </c>
      <c r="BR1494" s="48" t="s">
        <v>5445</v>
      </c>
      <c r="BS1494" s="48" t="s">
        <v>702</v>
      </c>
      <c r="BT1494" s="48" t="s">
        <v>5446</v>
      </c>
      <c r="BX1494" s="48">
        <v>0</v>
      </c>
      <c r="BY1494" s="48">
        <v>15</v>
      </c>
      <c r="BZ1494" s="48">
        <v>0</v>
      </c>
      <c r="CA1494" s="48">
        <v>0</v>
      </c>
      <c r="CB1494" s="49"/>
    </row>
    <row r="1495" spans="1:80" x14ac:dyDescent="0.25">
      <c r="A1495">
        <v>10001</v>
      </c>
      <c r="B1495" s="48" t="s">
        <v>4096</v>
      </c>
      <c r="C1495" s="48" t="s">
        <v>4097</v>
      </c>
      <c r="E1495" s="48" t="s">
        <v>12</v>
      </c>
      <c r="F1495" s="48">
        <v>175</v>
      </c>
      <c r="G1495" s="48">
        <v>0</v>
      </c>
      <c r="H1495" s="48">
        <v>175</v>
      </c>
      <c r="I1495" s="48">
        <v>175</v>
      </c>
      <c r="J1495" s="48">
        <v>1</v>
      </c>
      <c r="K1495" s="48">
        <v>175</v>
      </c>
      <c r="L1495" s="48">
        <v>1</v>
      </c>
      <c r="M1495" s="48">
        <v>175</v>
      </c>
      <c r="N1495" s="48">
        <v>1</v>
      </c>
      <c r="O1495">
        <v>1</v>
      </c>
      <c r="P1495" s="48">
        <v>0</v>
      </c>
      <c r="Q1495" s="49">
        <v>42689</v>
      </c>
      <c r="S1495" t="s">
        <v>3881</v>
      </c>
      <c r="T1495" t="s">
        <v>3882</v>
      </c>
      <c r="U1495" s="48" t="s">
        <v>1918</v>
      </c>
      <c r="V1495" s="47"/>
      <c r="AB1495">
        <v>0</v>
      </c>
      <c r="AD1495">
        <v>0</v>
      </c>
      <c r="AF1495">
        <v>0</v>
      </c>
      <c r="AG1495">
        <v>0</v>
      </c>
      <c r="AH1495">
        <v>0</v>
      </c>
      <c r="AI1495">
        <v>0</v>
      </c>
      <c r="AJ1495">
        <v>0</v>
      </c>
      <c r="AK1495">
        <v>0</v>
      </c>
      <c r="AM1495">
        <v>0</v>
      </c>
      <c r="AN1495">
        <v>1</v>
      </c>
      <c r="AO1495">
        <v>1</v>
      </c>
      <c r="AP1495">
        <v>0</v>
      </c>
      <c r="AQ1495">
        <v>0</v>
      </c>
      <c r="AR1495">
        <v>0</v>
      </c>
      <c r="AS1495">
        <v>0</v>
      </c>
      <c r="AT1495">
        <v>0</v>
      </c>
      <c r="AU1495">
        <v>0</v>
      </c>
      <c r="AV1495">
        <v>0</v>
      </c>
      <c r="BA1495">
        <v>0</v>
      </c>
      <c r="BD1495">
        <v>0</v>
      </c>
      <c r="BG1495">
        <v>0</v>
      </c>
      <c r="BJ1495">
        <v>0</v>
      </c>
      <c r="BM1495">
        <v>0</v>
      </c>
      <c r="BP1495">
        <v>0</v>
      </c>
      <c r="BQ1495" s="48" t="s">
        <v>1653</v>
      </c>
      <c r="BR1495" s="48" t="s">
        <v>4098</v>
      </c>
      <c r="BS1495" s="48" t="s">
        <v>1918</v>
      </c>
      <c r="BT1495" s="48" t="s">
        <v>4099</v>
      </c>
      <c r="BX1495" s="48">
        <v>0</v>
      </c>
      <c r="BY1495" s="48">
        <v>15</v>
      </c>
      <c r="BZ1495" s="48">
        <v>0</v>
      </c>
      <c r="CA1495" s="48">
        <v>0</v>
      </c>
      <c r="CB1495" s="49">
        <v>0</v>
      </c>
    </row>
    <row r="1496" spans="1:80" x14ac:dyDescent="0.25">
      <c r="A1496">
        <v>10001</v>
      </c>
      <c r="B1496" s="48" t="s">
        <v>5447</v>
      </c>
      <c r="C1496" s="48" t="s">
        <v>5448</v>
      </c>
      <c r="E1496" s="48" t="s">
        <v>12</v>
      </c>
      <c r="F1496" s="48">
        <v>158</v>
      </c>
      <c r="G1496" s="48">
        <v>0</v>
      </c>
      <c r="H1496" s="48">
        <v>158</v>
      </c>
      <c r="I1496" s="48">
        <v>158</v>
      </c>
      <c r="J1496" s="48">
        <v>1</v>
      </c>
      <c r="K1496" s="48">
        <v>158</v>
      </c>
      <c r="L1496" s="48">
        <v>1</v>
      </c>
      <c r="M1496" s="48">
        <v>158</v>
      </c>
      <c r="N1496" s="48">
        <v>1</v>
      </c>
      <c r="O1496">
        <v>1</v>
      </c>
      <c r="P1496" s="48">
        <v>0</v>
      </c>
      <c r="Q1496" s="49">
        <v>41121</v>
      </c>
      <c r="S1496" t="s">
        <v>3881</v>
      </c>
      <c r="T1496" t="s">
        <v>3882</v>
      </c>
      <c r="U1496" s="48" t="s">
        <v>1918</v>
      </c>
      <c r="V1496" s="47"/>
      <c r="AB1496">
        <v>0</v>
      </c>
      <c r="AD1496">
        <v>0</v>
      </c>
      <c r="AF1496">
        <v>0</v>
      </c>
      <c r="AG1496">
        <v>0</v>
      </c>
      <c r="AH1496">
        <v>0</v>
      </c>
      <c r="AI1496">
        <v>0</v>
      </c>
      <c r="AJ1496">
        <v>0</v>
      </c>
      <c r="AK1496">
        <v>0</v>
      </c>
      <c r="AM1496">
        <v>0</v>
      </c>
      <c r="AN1496">
        <v>1</v>
      </c>
      <c r="AO1496">
        <v>1</v>
      </c>
      <c r="AP1496">
        <v>0</v>
      </c>
      <c r="AQ1496">
        <v>0</v>
      </c>
      <c r="AR1496">
        <v>0</v>
      </c>
      <c r="AS1496">
        <v>0</v>
      </c>
      <c r="AT1496">
        <v>0</v>
      </c>
      <c r="AU1496">
        <v>0</v>
      </c>
      <c r="AV1496">
        <v>0</v>
      </c>
      <c r="BA1496">
        <v>0</v>
      </c>
      <c r="BD1496">
        <v>0</v>
      </c>
      <c r="BG1496">
        <v>0</v>
      </c>
      <c r="BJ1496">
        <v>0</v>
      </c>
      <c r="BM1496">
        <v>0</v>
      </c>
      <c r="BP1496">
        <v>0</v>
      </c>
      <c r="BQ1496" s="48" t="s">
        <v>1918</v>
      </c>
      <c r="BX1496" s="48">
        <v>0</v>
      </c>
      <c r="BY1496" s="48">
        <v>15</v>
      </c>
      <c r="BZ1496" s="48">
        <v>0</v>
      </c>
      <c r="CA1496" s="48">
        <v>0</v>
      </c>
      <c r="CB1496" s="49"/>
    </row>
    <row r="1497" spans="1:80" x14ac:dyDescent="0.25">
      <c r="A1497">
        <v>10001</v>
      </c>
      <c r="B1497" s="48" t="s">
        <v>5449</v>
      </c>
      <c r="C1497" s="48" t="s">
        <v>5450</v>
      </c>
      <c r="E1497" s="48" t="s">
        <v>12</v>
      </c>
      <c r="F1497" s="48">
        <v>541.15</v>
      </c>
      <c r="G1497" s="48">
        <v>0</v>
      </c>
      <c r="H1497" s="48">
        <v>541.15</v>
      </c>
      <c r="I1497" s="48">
        <v>541.15</v>
      </c>
      <c r="J1497" s="48">
        <v>1</v>
      </c>
      <c r="K1497" s="48">
        <v>541.15</v>
      </c>
      <c r="L1497" s="48">
        <v>1</v>
      </c>
      <c r="M1497" s="48">
        <v>541.15</v>
      </c>
      <c r="N1497" s="48">
        <v>1</v>
      </c>
      <c r="O1497">
        <v>1</v>
      </c>
      <c r="P1497" s="48">
        <v>0</v>
      </c>
      <c r="Q1497" s="49">
        <v>42318</v>
      </c>
      <c r="S1497" t="s">
        <v>3881</v>
      </c>
      <c r="T1497" t="s">
        <v>3882</v>
      </c>
      <c r="U1497" s="48" t="s">
        <v>1653</v>
      </c>
      <c r="V1497" s="47"/>
      <c r="AB1497">
        <v>0</v>
      </c>
      <c r="AD1497">
        <v>0</v>
      </c>
      <c r="AF1497">
        <v>0</v>
      </c>
      <c r="AG1497">
        <v>0</v>
      </c>
      <c r="AH1497">
        <v>0</v>
      </c>
      <c r="AI1497">
        <v>0</v>
      </c>
      <c r="AJ1497">
        <v>0</v>
      </c>
      <c r="AK1497">
        <v>0</v>
      </c>
      <c r="AM1497">
        <v>0</v>
      </c>
      <c r="AN1497">
        <v>1</v>
      </c>
      <c r="AO1497">
        <v>1</v>
      </c>
      <c r="AP1497">
        <v>0</v>
      </c>
      <c r="AQ1497">
        <v>0</v>
      </c>
      <c r="AR1497">
        <v>0</v>
      </c>
      <c r="AS1497">
        <v>0</v>
      </c>
      <c r="AT1497">
        <v>0</v>
      </c>
      <c r="AU1497">
        <v>0</v>
      </c>
      <c r="AV1497">
        <v>0</v>
      </c>
      <c r="BA1497">
        <v>0</v>
      </c>
      <c r="BD1497">
        <v>0</v>
      </c>
      <c r="BG1497">
        <v>0</v>
      </c>
      <c r="BJ1497">
        <v>0</v>
      </c>
      <c r="BM1497">
        <v>0</v>
      </c>
      <c r="BP1497">
        <v>0</v>
      </c>
      <c r="BQ1497" s="48" t="s">
        <v>1653</v>
      </c>
      <c r="BR1497" s="48" t="s">
        <v>5383</v>
      </c>
      <c r="BX1497" s="48">
        <v>0</v>
      </c>
      <c r="BY1497" s="48">
        <v>15</v>
      </c>
      <c r="BZ1497" s="48">
        <v>0</v>
      </c>
      <c r="CA1497" s="48">
        <v>0</v>
      </c>
      <c r="CB1497" s="49"/>
    </row>
    <row r="1498" spans="1:80" x14ac:dyDescent="0.25">
      <c r="A1498">
        <v>10001</v>
      </c>
      <c r="B1498" s="48" t="s">
        <v>5451</v>
      </c>
      <c r="C1498" s="48" t="s">
        <v>5452</v>
      </c>
      <c r="E1498" s="48" t="s">
        <v>12</v>
      </c>
      <c r="F1498" s="48">
        <v>179</v>
      </c>
      <c r="G1498" s="48">
        <v>0</v>
      </c>
      <c r="H1498" s="48">
        <v>179</v>
      </c>
      <c r="I1498" s="48">
        <v>179</v>
      </c>
      <c r="J1498" s="48">
        <v>1</v>
      </c>
      <c r="K1498" s="48">
        <v>179</v>
      </c>
      <c r="L1498" s="48">
        <v>1</v>
      </c>
      <c r="M1498" s="48">
        <v>179</v>
      </c>
      <c r="N1498" s="48">
        <v>1</v>
      </c>
      <c r="O1498">
        <v>1</v>
      </c>
      <c r="P1498" s="48">
        <v>0</v>
      </c>
      <c r="Q1498" s="49">
        <v>42577</v>
      </c>
      <c r="S1498" t="s">
        <v>3881</v>
      </c>
      <c r="T1498" t="s">
        <v>3882</v>
      </c>
      <c r="U1498" s="48" t="s">
        <v>1918</v>
      </c>
      <c r="V1498" s="47"/>
      <c r="AB1498">
        <v>0</v>
      </c>
      <c r="AD1498">
        <v>0</v>
      </c>
      <c r="AF1498">
        <v>0</v>
      </c>
      <c r="AG1498">
        <v>0</v>
      </c>
      <c r="AH1498">
        <v>0</v>
      </c>
      <c r="AI1498">
        <v>0</v>
      </c>
      <c r="AJ1498">
        <v>0</v>
      </c>
      <c r="AK1498">
        <v>0</v>
      </c>
      <c r="AM1498">
        <v>0</v>
      </c>
      <c r="AN1498">
        <v>1</v>
      </c>
      <c r="AO1498">
        <v>1</v>
      </c>
      <c r="AP1498">
        <v>0</v>
      </c>
      <c r="AQ1498">
        <v>0</v>
      </c>
      <c r="AR1498">
        <v>0</v>
      </c>
      <c r="AS1498">
        <v>0</v>
      </c>
      <c r="AT1498">
        <v>0</v>
      </c>
      <c r="AU1498">
        <v>0</v>
      </c>
      <c r="AV1498">
        <v>0</v>
      </c>
      <c r="BA1498">
        <v>0</v>
      </c>
      <c r="BD1498">
        <v>0</v>
      </c>
      <c r="BG1498">
        <v>0</v>
      </c>
      <c r="BJ1498">
        <v>0</v>
      </c>
      <c r="BM1498">
        <v>0</v>
      </c>
      <c r="BP1498">
        <v>0</v>
      </c>
      <c r="BQ1498" s="48" t="s">
        <v>1918</v>
      </c>
      <c r="BR1498" s="48" t="s">
        <v>5438</v>
      </c>
      <c r="BS1498" s="48" t="s">
        <v>750</v>
      </c>
      <c r="BT1498" s="48" t="s">
        <v>5453</v>
      </c>
      <c r="BX1498" s="48">
        <v>0</v>
      </c>
      <c r="BY1498" s="48">
        <v>15</v>
      </c>
      <c r="BZ1498" s="48">
        <v>0</v>
      </c>
      <c r="CA1498" s="48">
        <v>0</v>
      </c>
      <c r="CB1498" s="49">
        <v>0</v>
      </c>
    </row>
    <row r="1499" spans="1:80" x14ac:dyDescent="0.25">
      <c r="A1499">
        <v>10001</v>
      </c>
      <c r="B1499" s="48" t="s">
        <v>5454</v>
      </c>
      <c r="C1499" s="48" t="s">
        <v>5455</v>
      </c>
      <c r="E1499" s="48" t="s">
        <v>12</v>
      </c>
      <c r="F1499" s="48">
        <v>141.37</v>
      </c>
      <c r="G1499" s="48">
        <v>0</v>
      </c>
      <c r="H1499" s="48">
        <v>141.37</v>
      </c>
      <c r="I1499" s="48">
        <v>141.37</v>
      </c>
      <c r="J1499" s="48">
        <v>1</v>
      </c>
      <c r="K1499" s="48">
        <v>141.37</v>
      </c>
      <c r="L1499" s="48">
        <v>1</v>
      </c>
      <c r="M1499" s="48">
        <v>141.37</v>
      </c>
      <c r="N1499" s="48">
        <v>1</v>
      </c>
      <c r="O1499">
        <v>1</v>
      </c>
      <c r="P1499" s="48">
        <v>0</v>
      </c>
      <c r="Q1499" s="49">
        <v>41593</v>
      </c>
      <c r="S1499" t="s">
        <v>3881</v>
      </c>
      <c r="T1499" t="s">
        <v>3882</v>
      </c>
      <c r="U1499" s="48" t="s">
        <v>1918</v>
      </c>
      <c r="V1499" s="47"/>
      <c r="AB1499">
        <v>0</v>
      </c>
      <c r="AD1499">
        <v>0</v>
      </c>
      <c r="AF1499">
        <v>0</v>
      </c>
      <c r="AG1499">
        <v>0</v>
      </c>
      <c r="AH1499">
        <v>0</v>
      </c>
      <c r="AI1499">
        <v>0</v>
      </c>
      <c r="AJ1499">
        <v>0</v>
      </c>
      <c r="AK1499">
        <v>0</v>
      </c>
      <c r="AM1499">
        <v>0</v>
      </c>
      <c r="AN1499">
        <v>1</v>
      </c>
      <c r="AO1499">
        <v>1</v>
      </c>
      <c r="AP1499">
        <v>0</v>
      </c>
      <c r="AQ1499">
        <v>0</v>
      </c>
      <c r="AR1499">
        <v>0</v>
      </c>
      <c r="AS1499">
        <v>0</v>
      </c>
      <c r="AT1499">
        <v>0</v>
      </c>
      <c r="AU1499">
        <v>0</v>
      </c>
      <c r="AV1499">
        <v>0</v>
      </c>
      <c r="BA1499">
        <v>0</v>
      </c>
      <c r="BD1499">
        <v>0</v>
      </c>
      <c r="BG1499">
        <v>0</v>
      </c>
      <c r="BJ1499">
        <v>0</v>
      </c>
      <c r="BM1499">
        <v>0</v>
      </c>
      <c r="BP1499">
        <v>0</v>
      </c>
      <c r="BQ1499" s="48" t="s">
        <v>1918</v>
      </c>
      <c r="BR1499" s="48" t="s">
        <v>5456</v>
      </c>
      <c r="BX1499" s="48">
        <v>0</v>
      </c>
      <c r="BY1499" s="48">
        <v>15</v>
      </c>
      <c r="BZ1499" s="48">
        <v>0</v>
      </c>
      <c r="CA1499" s="48">
        <v>0</v>
      </c>
      <c r="CB1499" s="49"/>
    </row>
    <row r="1500" spans="1:80" x14ac:dyDescent="0.25">
      <c r="A1500">
        <v>10001</v>
      </c>
      <c r="B1500" s="48" t="s">
        <v>4324</v>
      </c>
      <c r="C1500" s="48" t="s">
        <v>4325</v>
      </c>
      <c r="D1500" t="s">
        <v>4326</v>
      </c>
      <c r="F1500" s="48">
        <v>62.25</v>
      </c>
      <c r="G1500" s="48">
        <v>0</v>
      </c>
      <c r="H1500" s="48">
        <v>62.25</v>
      </c>
      <c r="I1500" s="48">
        <v>62.25</v>
      </c>
      <c r="J1500" s="48">
        <v>1</v>
      </c>
      <c r="K1500" s="48">
        <v>62.25</v>
      </c>
      <c r="L1500" s="48">
        <v>1</v>
      </c>
      <c r="M1500" s="48">
        <v>62.25</v>
      </c>
      <c r="N1500" s="48">
        <v>1</v>
      </c>
      <c r="O1500">
        <v>1</v>
      </c>
      <c r="P1500" s="48">
        <v>0</v>
      </c>
      <c r="Q1500" s="49">
        <v>42723</v>
      </c>
      <c r="S1500" t="s">
        <v>3881</v>
      </c>
      <c r="T1500" t="s">
        <v>3882</v>
      </c>
      <c r="U1500" s="48" t="s">
        <v>701</v>
      </c>
      <c r="V1500" s="47"/>
      <c r="AB1500">
        <v>0</v>
      </c>
      <c r="AD1500">
        <v>0</v>
      </c>
      <c r="AF1500">
        <v>0</v>
      </c>
      <c r="AG1500">
        <v>0</v>
      </c>
      <c r="AH1500">
        <v>0</v>
      </c>
      <c r="AI1500">
        <v>0</v>
      </c>
      <c r="AJ1500">
        <v>0</v>
      </c>
      <c r="AK1500">
        <v>0</v>
      </c>
      <c r="AM1500">
        <v>0</v>
      </c>
      <c r="AN1500">
        <v>1</v>
      </c>
      <c r="AO1500">
        <v>1</v>
      </c>
      <c r="AP1500">
        <v>0</v>
      </c>
      <c r="AQ1500">
        <v>0</v>
      </c>
      <c r="AR1500">
        <v>0</v>
      </c>
      <c r="AS1500">
        <v>0</v>
      </c>
      <c r="AT1500">
        <v>0</v>
      </c>
      <c r="AU1500">
        <v>0</v>
      </c>
      <c r="AV1500">
        <v>0</v>
      </c>
      <c r="BA1500">
        <v>0</v>
      </c>
      <c r="BD1500">
        <v>0</v>
      </c>
      <c r="BG1500">
        <v>0</v>
      </c>
      <c r="BJ1500">
        <v>0</v>
      </c>
      <c r="BM1500">
        <v>0</v>
      </c>
      <c r="BP1500">
        <v>0</v>
      </c>
      <c r="BQ1500" s="48" t="s">
        <v>701</v>
      </c>
      <c r="BR1500" s="48" t="s">
        <v>4327</v>
      </c>
      <c r="BX1500" s="48">
        <v>0</v>
      </c>
      <c r="BY1500" s="48">
        <v>19</v>
      </c>
      <c r="BZ1500" s="48">
        <v>0</v>
      </c>
      <c r="CA1500" s="48">
        <v>0</v>
      </c>
      <c r="CB1500" s="49">
        <v>0</v>
      </c>
    </row>
    <row r="1501" spans="1:80" x14ac:dyDescent="0.25">
      <c r="A1501">
        <v>10001</v>
      </c>
      <c r="B1501" s="48" t="s">
        <v>4160</v>
      </c>
      <c r="C1501" s="48" t="s">
        <v>4161</v>
      </c>
      <c r="D1501" t="s">
        <v>4162</v>
      </c>
      <c r="E1501" s="48" t="s">
        <v>12</v>
      </c>
      <c r="F1501" s="48">
        <v>720</v>
      </c>
      <c r="G1501" s="48">
        <v>0</v>
      </c>
      <c r="H1501" s="48">
        <v>720</v>
      </c>
      <c r="I1501" s="48">
        <v>720</v>
      </c>
      <c r="J1501" s="48">
        <v>1</v>
      </c>
      <c r="K1501" s="48">
        <v>720</v>
      </c>
      <c r="L1501" s="48">
        <v>1</v>
      </c>
      <c r="M1501" s="48">
        <v>720</v>
      </c>
      <c r="N1501" s="48">
        <v>1</v>
      </c>
      <c r="O1501">
        <v>1</v>
      </c>
      <c r="P1501" s="48">
        <v>0</v>
      </c>
      <c r="Q1501" s="49">
        <v>42135</v>
      </c>
      <c r="S1501" t="s">
        <v>2581</v>
      </c>
      <c r="T1501" t="s">
        <v>2582</v>
      </c>
      <c r="U1501" s="48" t="s">
        <v>1979</v>
      </c>
      <c r="V1501" s="47"/>
      <c r="AB1501">
        <v>0</v>
      </c>
      <c r="AD1501">
        <v>0</v>
      </c>
      <c r="AF1501">
        <v>0</v>
      </c>
      <c r="AG1501">
        <v>0</v>
      </c>
      <c r="AH1501">
        <v>0</v>
      </c>
      <c r="AI1501">
        <v>0</v>
      </c>
      <c r="AJ1501">
        <v>0</v>
      </c>
      <c r="AK1501">
        <v>0</v>
      </c>
      <c r="AM1501">
        <v>0</v>
      </c>
      <c r="AN1501">
        <v>1</v>
      </c>
      <c r="AO1501">
        <v>1</v>
      </c>
      <c r="AP1501">
        <v>0</v>
      </c>
      <c r="AQ1501">
        <v>0</v>
      </c>
      <c r="AR1501">
        <v>0</v>
      </c>
      <c r="AS1501">
        <v>0</v>
      </c>
      <c r="AT1501">
        <v>0</v>
      </c>
      <c r="AU1501">
        <v>0</v>
      </c>
      <c r="AV1501">
        <v>0</v>
      </c>
      <c r="BA1501">
        <v>0</v>
      </c>
      <c r="BD1501">
        <v>0</v>
      </c>
      <c r="BG1501">
        <v>0</v>
      </c>
      <c r="BJ1501">
        <v>0</v>
      </c>
      <c r="BM1501">
        <v>0</v>
      </c>
      <c r="BP1501">
        <v>0</v>
      </c>
      <c r="BQ1501" s="48" t="s">
        <v>1979</v>
      </c>
      <c r="BR1501" s="48" t="s">
        <v>4163</v>
      </c>
      <c r="BX1501" s="48">
        <v>0</v>
      </c>
      <c r="BY1501" s="48">
        <v>21</v>
      </c>
      <c r="BZ1501" s="48">
        <v>0</v>
      </c>
      <c r="CA1501" s="48">
        <v>0</v>
      </c>
      <c r="CB1501" s="49"/>
    </row>
    <row r="1502" spans="1:80" x14ac:dyDescent="0.25">
      <c r="A1502">
        <v>10001</v>
      </c>
      <c r="B1502" s="48" t="s">
        <v>7722</v>
      </c>
      <c r="C1502" s="48" t="s">
        <v>7723</v>
      </c>
      <c r="E1502" s="48" t="s">
        <v>14</v>
      </c>
      <c r="F1502" s="48">
        <v>0</v>
      </c>
      <c r="G1502" s="48">
        <v>0</v>
      </c>
      <c r="H1502" s="48">
        <v>0</v>
      </c>
      <c r="I1502" s="48">
        <v>0</v>
      </c>
      <c r="J1502" s="48">
        <v>1</v>
      </c>
      <c r="K1502" s="48">
        <v>0</v>
      </c>
      <c r="L1502" s="48">
        <v>1</v>
      </c>
      <c r="M1502" s="48">
        <v>0</v>
      </c>
      <c r="N1502" s="48">
        <v>1</v>
      </c>
      <c r="O1502">
        <v>1</v>
      </c>
      <c r="P1502" s="48">
        <v>0</v>
      </c>
      <c r="Q1502" s="49">
        <v>42815</v>
      </c>
      <c r="S1502" t="s">
        <v>1869</v>
      </c>
      <c r="T1502" t="s">
        <v>1870</v>
      </c>
      <c r="V1502" s="47"/>
      <c r="AB1502">
        <v>0</v>
      </c>
      <c r="AD1502">
        <v>0</v>
      </c>
      <c r="AF1502">
        <v>0</v>
      </c>
      <c r="AG1502">
        <v>0</v>
      </c>
      <c r="AH1502">
        <v>0</v>
      </c>
      <c r="AI1502">
        <v>0</v>
      </c>
      <c r="AJ1502">
        <v>0</v>
      </c>
      <c r="AK1502">
        <v>0</v>
      </c>
      <c r="AM1502">
        <v>0</v>
      </c>
      <c r="AN1502">
        <v>1</v>
      </c>
      <c r="AO1502">
        <v>1</v>
      </c>
      <c r="AP1502">
        <v>0</v>
      </c>
      <c r="AQ1502">
        <v>0</v>
      </c>
      <c r="AR1502">
        <v>0</v>
      </c>
      <c r="AS1502">
        <v>0</v>
      </c>
      <c r="AT1502">
        <v>0</v>
      </c>
      <c r="AU1502">
        <v>0</v>
      </c>
      <c r="AV1502">
        <v>0</v>
      </c>
      <c r="BA1502">
        <v>0</v>
      </c>
      <c r="BD1502">
        <v>0</v>
      </c>
      <c r="BG1502">
        <v>0</v>
      </c>
      <c r="BJ1502">
        <v>0</v>
      </c>
      <c r="BM1502">
        <v>0</v>
      </c>
      <c r="BP1502">
        <v>0</v>
      </c>
      <c r="BQ1502" s="48" t="s">
        <v>1615</v>
      </c>
      <c r="BR1502" s="48" t="s">
        <v>7724</v>
      </c>
      <c r="BX1502" s="48">
        <v>0</v>
      </c>
      <c r="BY1502" s="48">
        <v>19</v>
      </c>
      <c r="BZ1502" s="48">
        <v>0</v>
      </c>
      <c r="CA1502" s="48">
        <v>0</v>
      </c>
      <c r="CB1502" s="49">
        <v>0</v>
      </c>
    </row>
    <row r="1503" spans="1:80" x14ac:dyDescent="0.25">
      <c r="A1503">
        <v>10001</v>
      </c>
      <c r="B1503" s="48" t="s">
        <v>7597</v>
      </c>
      <c r="C1503" s="48" t="s">
        <v>7598</v>
      </c>
      <c r="E1503" s="48" t="s">
        <v>12</v>
      </c>
      <c r="F1503" s="48">
        <v>165</v>
      </c>
      <c r="G1503" s="48">
        <v>0</v>
      </c>
      <c r="H1503" s="48">
        <v>165</v>
      </c>
      <c r="I1503" s="48">
        <v>165</v>
      </c>
      <c r="J1503" s="48">
        <v>1</v>
      </c>
      <c r="K1503" s="48">
        <v>165</v>
      </c>
      <c r="L1503" s="48">
        <v>1</v>
      </c>
      <c r="M1503" s="48">
        <v>165</v>
      </c>
      <c r="N1503" s="48">
        <v>1</v>
      </c>
      <c r="O1503">
        <v>1</v>
      </c>
      <c r="P1503" s="48">
        <v>0</v>
      </c>
      <c r="Q1503" s="49">
        <v>42746</v>
      </c>
      <c r="S1503" t="s">
        <v>3787</v>
      </c>
      <c r="T1503" t="s">
        <v>3788</v>
      </c>
      <c r="U1503" s="48" t="s">
        <v>4410</v>
      </c>
      <c r="V1503" s="47"/>
      <c r="AB1503">
        <v>0</v>
      </c>
      <c r="AD1503">
        <v>0</v>
      </c>
      <c r="AF1503">
        <v>0</v>
      </c>
      <c r="AG1503">
        <v>0</v>
      </c>
      <c r="AH1503">
        <v>0</v>
      </c>
      <c r="AI1503">
        <v>0</v>
      </c>
      <c r="AJ1503">
        <v>0</v>
      </c>
      <c r="AK1503">
        <v>0</v>
      </c>
      <c r="AM1503">
        <v>0</v>
      </c>
      <c r="AN1503">
        <v>1</v>
      </c>
      <c r="AO1503">
        <v>1</v>
      </c>
      <c r="AP1503">
        <v>0</v>
      </c>
      <c r="AQ1503">
        <v>0</v>
      </c>
      <c r="AR1503">
        <v>0</v>
      </c>
      <c r="AS1503">
        <v>0</v>
      </c>
      <c r="AT1503">
        <v>0</v>
      </c>
      <c r="AU1503">
        <v>0</v>
      </c>
      <c r="AV1503">
        <v>0</v>
      </c>
      <c r="BA1503">
        <v>0</v>
      </c>
      <c r="BD1503">
        <v>0</v>
      </c>
      <c r="BG1503">
        <v>0</v>
      </c>
      <c r="BJ1503">
        <v>0</v>
      </c>
      <c r="BM1503">
        <v>0</v>
      </c>
      <c r="BP1503">
        <v>0</v>
      </c>
      <c r="BQ1503" s="48" t="s">
        <v>4410</v>
      </c>
      <c r="BR1503" s="48" t="s">
        <v>7599</v>
      </c>
      <c r="BX1503" s="48">
        <v>0</v>
      </c>
      <c r="BY1503" s="48">
        <v>19</v>
      </c>
      <c r="BZ1503" s="48">
        <v>0</v>
      </c>
      <c r="CA1503" s="48">
        <v>0</v>
      </c>
      <c r="CB1503" s="49">
        <v>0</v>
      </c>
    </row>
    <row r="1504" spans="1:80" x14ac:dyDescent="0.25">
      <c r="A1504">
        <v>10001</v>
      </c>
      <c r="B1504" s="48" t="s">
        <v>838</v>
      </c>
      <c r="C1504" s="48" t="s">
        <v>839</v>
      </c>
      <c r="E1504" s="48" t="s">
        <v>12</v>
      </c>
      <c r="F1504" s="48">
        <v>7.85</v>
      </c>
      <c r="G1504" s="48">
        <v>0</v>
      </c>
      <c r="H1504" s="48">
        <v>7.85</v>
      </c>
      <c r="I1504" s="48">
        <v>7.85</v>
      </c>
      <c r="J1504" s="48">
        <v>1</v>
      </c>
      <c r="K1504" s="48">
        <v>7.85</v>
      </c>
      <c r="L1504" s="48">
        <v>1</v>
      </c>
      <c r="M1504" s="48">
        <v>7.85</v>
      </c>
      <c r="N1504" s="48">
        <v>1</v>
      </c>
      <c r="O1504">
        <v>1</v>
      </c>
      <c r="P1504" s="48">
        <v>0</v>
      </c>
      <c r="Q1504" s="49">
        <v>41304</v>
      </c>
      <c r="S1504" t="s">
        <v>709</v>
      </c>
      <c r="T1504" t="s">
        <v>710</v>
      </c>
      <c r="U1504" s="48" t="s">
        <v>711</v>
      </c>
      <c r="V1504" s="47"/>
      <c r="AB1504">
        <v>0</v>
      </c>
      <c r="AD1504">
        <v>0</v>
      </c>
      <c r="AF1504">
        <v>0</v>
      </c>
      <c r="AG1504">
        <v>0</v>
      </c>
      <c r="AH1504">
        <v>0</v>
      </c>
      <c r="AI1504">
        <v>0</v>
      </c>
      <c r="AJ1504">
        <v>0</v>
      </c>
      <c r="AK1504">
        <v>0</v>
      </c>
      <c r="AM1504">
        <v>0</v>
      </c>
      <c r="AN1504">
        <v>1</v>
      </c>
      <c r="AO1504">
        <v>1</v>
      </c>
      <c r="AP1504">
        <v>0</v>
      </c>
      <c r="AQ1504">
        <v>0</v>
      </c>
      <c r="AR1504">
        <v>0</v>
      </c>
      <c r="AS1504">
        <v>0</v>
      </c>
      <c r="AT1504">
        <v>0</v>
      </c>
      <c r="AU1504">
        <v>0</v>
      </c>
      <c r="AV1504">
        <v>0</v>
      </c>
      <c r="BA1504">
        <v>0</v>
      </c>
      <c r="BD1504">
        <v>0</v>
      </c>
      <c r="BG1504">
        <v>0</v>
      </c>
      <c r="BJ1504">
        <v>0</v>
      </c>
      <c r="BM1504">
        <v>0</v>
      </c>
      <c r="BP1504">
        <v>0</v>
      </c>
      <c r="BQ1504" s="48" t="s">
        <v>711</v>
      </c>
      <c r="BX1504" s="48">
        <v>0</v>
      </c>
      <c r="BY1504" s="48">
        <v>15</v>
      </c>
      <c r="BZ1504" s="48">
        <v>0</v>
      </c>
      <c r="CA1504" s="48">
        <v>0</v>
      </c>
      <c r="CB1504" s="49"/>
    </row>
    <row r="1505" spans="1:80" x14ac:dyDescent="0.25">
      <c r="A1505">
        <v>10001</v>
      </c>
      <c r="B1505" s="48" t="s">
        <v>840</v>
      </c>
      <c r="C1505" s="48" t="s">
        <v>841</v>
      </c>
      <c r="E1505" s="48" t="s">
        <v>12</v>
      </c>
      <c r="F1505" s="48">
        <v>14.59</v>
      </c>
      <c r="G1505" s="48">
        <v>0</v>
      </c>
      <c r="H1505" s="48">
        <v>14.59</v>
      </c>
      <c r="I1505" s="48">
        <v>14.59</v>
      </c>
      <c r="J1505" s="48">
        <v>1</v>
      </c>
      <c r="K1505" s="48">
        <v>14.59</v>
      </c>
      <c r="L1505" s="48">
        <v>1</v>
      </c>
      <c r="M1505" s="48">
        <v>14.59</v>
      </c>
      <c r="N1505" s="48">
        <v>1</v>
      </c>
      <c r="O1505">
        <v>1</v>
      </c>
      <c r="P1505" s="48">
        <v>0</v>
      </c>
      <c r="Q1505" s="49">
        <v>41304</v>
      </c>
      <c r="S1505" t="s">
        <v>709</v>
      </c>
      <c r="T1505" t="s">
        <v>710</v>
      </c>
      <c r="U1505" s="48" t="s">
        <v>702</v>
      </c>
      <c r="V1505" s="47"/>
      <c r="AB1505">
        <v>0</v>
      </c>
      <c r="AD1505">
        <v>0</v>
      </c>
      <c r="AF1505">
        <v>0</v>
      </c>
      <c r="AG1505">
        <v>0</v>
      </c>
      <c r="AH1505">
        <v>0</v>
      </c>
      <c r="AI1505">
        <v>0</v>
      </c>
      <c r="AJ1505">
        <v>0</v>
      </c>
      <c r="AK1505">
        <v>0</v>
      </c>
      <c r="AM1505">
        <v>0</v>
      </c>
      <c r="AN1505">
        <v>1</v>
      </c>
      <c r="AO1505">
        <v>1</v>
      </c>
      <c r="AP1505">
        <v>0</v>
      </c>
      <c r="AQ1505">
        <v>0</v>
      </c>
      <c r="AR1505">
        <v>0</v>
      </c>
      <c r="AS1505">
        <v>0</v>
      </c>
      <c r="AT1505">
        <v>0</v>
      </c>
      <c r="AU1505">
        <v>0</v>
      </c>
      <c r="AV1505">
        <v>0</v>
      </c>
      <c r="BA1505">
        <v>0</v>
      </c>
      <c r="BD1505">
        <v>0</v>
      </c>
      <c r="BG1505">
        <v>0</v>
      </c>
      <c r="BJ1505">
        <v>0</v>
      </c>
      <c r="BM1505">
        <v>0</v>
      </c>
      <c r="BP1505">
        <v>0</v>
      </c>
      <c r="BQ1505" s="48" t="s">
        <v>702</v>
      </c>
      <c r="BX1505" s="48">
        <v>0</v>
      </c>
      <c r="BY1505" s="48">
        <v>15</v>
      </c>
      <c r="BZ1505" s="48">
        <v>0</v>
      </c>
      <c r="CA1505" s="48">
        <v>0</v>
      </c>
      <c r="CB1505" s="49"/>
    </row>
    <row r="1506" spans="1:80" x14ac:dyDescent="0.25">
      <c r="A1506">
        <v>10001</v>
      </c>
      <c r="B1506" s="48" t="s">
        <v>7372</v>
      </c>
      <c r="C1506" s="48" t="s">
        <v>7373</v>
      </c>
      <c r="E1506" s="48" t="s">
        <v>12</v>
      </c>
      <c r="F1506" s="48">
        <v>0</v>
      </c>
      <c r="G1506" s="48">
        <v>0</v>
      </c>
      <c r="H1506" s="48">
        <v>0</v>
      </c>
      <c r="I1506" s="48">
        <v>0</v>
      </c>
      <c r="J1506" s="48">
        <v>1</v>
      </c>
      <c r="K1506" s="48">
        <v>0</v>
      </c>
      <c r="L1506" s="48">
        <v>1</v>
      </c>
      <c r="M1506" s="48">
        <v>0</v>
      </c>
      <c r="N1506" s="48">
        <v>1</v>
      </c>
      <c r="O1506">
        <v>1</v>
      </c>
      <c r="P1506" s="48">
        <v>0</v>
      </c>
      <c r="Q1506" s="49">
        <v>42429</v>
      </c>
      <c r="S1506" t="s">
        <v>709</v>
      </c>
      <c r="T1506" t="s">
        <v>710</v>
      </c>
      <c r="U1506" s="48" t="s">
        <v>737</v>
      </c>
      <c r="V1506" s="47"/>
      <c r="AB1506">
        <v>0</v>
      </c>
      <c r="AD1506">
        <v>0</v>
      </c>
      <c r="AF1506">
        <v>0</v>
      </c>
      <c r="AG1506">
        <v>0</v>
      </c>
      <c r="AH1506">
        <v>0</v>
      </c>
      <c r="AI1506">
        <v>0</v>
      </c>
      <c r="AJ1506">
        <v>0</v>
      </c>
      <c r="AK1506">
        <v>0</v>
      </c>
      <c r="AM1506">
        <v>0</v>
      </c>
      <c r="AN1506">
        <v>1</v>
      </c>
      <c r="AO1506">
        <v>1</v>
      </c>
      <c r="AP1506">
        <v>0</v>
      </c>
      <c r="AQ1506">
        <v>0</v>
      </c>
      <c r="AR1506">
        <v>0</v>
      </c>
      <c r="AS1506">
        <v>0</v>
      </c>
      <c r="AT1506">
        <v>0</v>
      </c>
      <c r="AU1506">
        <v>0</v>
      </c>
      <c r="AV1506">
        <v>0</v>
      </c>
      <c r="BA1506">
        <v>0</v>
      </c>
      <c r="BD1506">
        <v>0</v>
      </c>
      <c r="BG1506">
        <v>0</v>
      </c>
      <c r="BJ1506">
        <v>0</v>
      </c>
      <c r="BM1506">
        <v>0</v>
      </c>
      <c r="BP1506">
        <v>0</v>
      </c>
      <c r="BQ1506" s="48" t="s">
        <v>786</v>
      </c>
      <c r="BR1506" s="48" t="s">
        <v>7374</v>
      </c>
      <c r="BX1506" s="48">
        <v>0</v>
      </c>
      <c r="BY1506" s="48">
        <v>15</v>
      </c>
      <c r="BZ1506" s="48">
        <v>0</v>
      </c>
      <c r="CA1506" s="48">
        <v>0</v>
      </c>
      <c r="CB1506" s="49">
        <v>0</v>
      </c>
    </row>
    <row r="1507" spans="1:80" x14ac:dyDescent="0.25">
      <c r="A1507">
        <v>10001</v>
      </c>
      <c r="B1507" s="48" t="s">
        <v>1750</v>
      </c>
      <c r="C1507" s="48" t="s">
        <v>1751</v>
      </c>
      <c r="D1507" t="s">
        <v>1752</v>
      </c>
      <c r="E1507" s="48" t="s">
        <v>12</v>
      </c>
      <c r="F1507" s="48">
        <v>93.65</v>
      </c>
      <c r="G1507" s="48">
        <v>0</v>
      </c>
      <c r="H1507" s="48">
        <v>93.65</v>
      </c>
      <c r="I1507" s="48">
        <v>93.65</v>
      </c>
      <c r="J1507" s="48">
        <v>1</v>
      </c>
      <c r="K1507" s="48">
        <v>93.65</v>
      </c>
      <c r="L1507" s="48">
        <v>1</v>
      </c>
      <c r="M1507" s="48">
        <v>93.65</v>
      </c>
      <c r="N1507" s="48">
        <v>1</v>
      </c>
      <c r="O1507">
        <v>1</v>
      </c>
      <c r="P1507" s="48">
        <v>0</v>
      </c>
      <c r="Q1507" s="49">
        <v>42853</v>
      </c>
      <c r="S1507" t="s">
        <v>1753</v>
      </c>
      <c r="T1507" t="s">
        <v>1754</v>
      </c>
      <c r="U1507" s="48" t="s">
        <v>1755</v>
      </c>
      <c r="V1507" s="47"/>
      <c r="AB1507">
        <v>0</v>
      </c>
      <c r="AD1507">
        <v>0</v>
      </c>
      <c r="AF1507">
        <v>0</v>
      </c>
      <c r="AG1507">
        <v>0</v>
      </c>
      <c r="AH1507">
        <v>0</v>
      </c>
      <c r="AI1507">
        <v>0</v>
      </c>
      <c r="AJ1507">
        <v>0</v>
      </c>
      <c r="AK1507">
        <v>0</v>
      </c>
      <c r="AM1507">
        <v>0</v>
      </c>
      <c r="AN1507">
        <v>1</v>
      </c>
      <c r="AO1507">
        <v>1</v>
      </c>
      <c r="AP1507">
        <v>0</v>
      </c>
      <c r="AQ1507">
        <v>0</v>
      </c>
      <c r="AR1507">
        <v>0</v>
      </c>
      <c r="AS1507">
        <v>0</v>
      </c>
      <c r="AT1507">
        <v>0</v>
      </c>
      <c r="AU1507">
        <v>0</v>
      </c>
      <c r="AV1507">
        <v>0</v>
      </c>
      <c r="BA1507">
        <v>0</v>
      </c>
      <c r="BD1507">
        <v>0</v>
      </c>
      <c r="BG1507">
        <v>0</v>
      </c>
      <c r="BJ1507">
        <v>0</v>
      </c>
      <c r="BM1507">
        <v>0</v>
      </c>
      <c r="BP1507">
        <v>0</v>
      </c>
      <c r="BQ1507" s="48" t="s">
        <v>1755</v>
      </c>
      <c r="BR1507" s="48" t="s">
        <v>1756</v>
      </c>
      <c r="BS1507" s="48" t="s">
        <v>1135</v>
      </c>
      <c r="BT1507" s="48" t="s">
        <v>1757</v>
      </c>
      <c r="BX1507" s="48">
        <v>0</v>
      </c>
      <c r="BY1507" s="48">
        <v>15</v>
      </c>
      <c r="BZ1507" s="48">
        <v>0</v>
      </c>
      <c r="CA1507" s="48">
        <v>0</v>
      </c>
      <c r="CB1507" s="49"/>
    </row>
    <row r="1508" spans="1:80" x14ac:dyDescent="0.25">
      <c r="A1508">
        <v>10001</v>
      </c>
      <c r="B1508" s="48" t="s">
        <v>7974</v>
      </c>
      <c r="C1508" s="48" t="s">
        <v>7975</v>
      </c>
      <c r="F1508" s="48">
        <v>15.9</v>
      </c>
      <c r="G1508" s="48">
        <v>0</v>
      </c>
      <c r="H1508" s="48">
        <v>15.9</v>
      </c>
      <c r="I1508" s="48">
        <v>15.9</v>
      </c>
      <c r="J1508" s="48">
        <v>1</v>
      </c>
      <c r="K1508" s="48">
        <v>15.9</v>
      </c>
      <c r="L1508" s="48">
        <v>1</v>
      </c>
      <c r="M1508" s="48">
        <v>15.9</v>
      </c>
      <c r="N1508" s="48">
        <v>1</v>
      </c>
      <c r="O1508">
        <v>1</v>
      </c>
      <c r="P1508" s="48">
        <v>0</v>
      </c>
      <c r="Q1508" s="49">
        <v>42943</v>
      </c>
      <c r="S1508" t="s">
        <v>2316</v>
      </c>
      <c r="T1508" t="s">
        <v>2317</v>
      </c>
      <c r="U1508" s="48" t="s">
        <v>1653</v>
      </c>
      <c r="V1508" s="47"/>
      <c r="AB1508">
        <v>0</v>
      </c>
      <c r="AD1508">
        <v>0</v>
      </c>
      <c r="AF1508">
        <v>0</v>
      </c>
      <c r="AG1508">
        <v>0</v>
      </c>
      <c r="AH1508">
        <v>0</v>
      </c>
      <c r="AI1508">
        <v>0</v>
      </c>
      <c r="AJ1508">
        <v>0</v>
      </c>
      <c r="AK1508">
        <v>0</v>
      </c>
      <c r="AM1508">
        <v>0</v>
      </c>
      <c r="AN1508">
        <v>1</v>
      </c>
      <c r="AO1508">
        <v>1</v>
      </c>
      <c r="AP1508">
        <v>0</v>
      </c>
      <c r="AQ1508">
        <v>0</v>
      </c>
      <c r="AR1508">
        <v>0</v>
      </c>
      <c r="AS1508">
        <v>0</v>
      </c>
      <c r="AT1508">
        <v>0</v>
      </c>
      <c r="AU1508">
        <v>0</v>
      </c>
      <c r="AV1508">
        <v>0</v>
      </c>
      <c r="BA1508">
        <v>0</v>
      </c>
      <c r="BD1508">
        <v>0</v>
      </c>
      <c r="BG1508">
        <v>0</v>
      </c>
      <c r="BJ1508">
        <v>0</v>
      </c>
      <c r="BM1508">
        <v>0</v>
      </c>
      <c r="BP1508">
        <v>0</v>
      </c>
      <c r="BQ1508" s="48" t="s">
        <v>1653</v>
      </c>
      <c r="BR1508" s="48" t="s">
        <v>7976</v>
      </c>
      <c r="BX1508" s="48">
        <v>0</v>
      </c>
      <c r="BY1508" s="48">
        <v>19</v>
      </c>
      <c r="BZ1508" s="48">
        <v>0</v>
      </c>
      <c r="CA1508" s="48">
        <v>0</v>
      </c>
      <c r="CB1508" s="49">
        <v>0</v>
      </c>
    </row>
    <row r="1509" spans="1:80" x14ac:dyDescent="0.25">
      <c r="A1509">
        <v>10001</v>
      </c>
      <c r="B1509" s="48" t="s">
        <v>3869</v>
      </c>
      <c r="C1509" s="48" t="s">
        <v>3870</v>
      </c>
      <c r="D1509" t="s">
        <v>3871</v>
      </c>
      <c r="E1509" s="48" t="s">
        <v>606</v>
      </c>
      <c r="F1509" s="48">
        <v>26.1</v>
      </c>
      <c r="G1509" s="48">
        <v>0</v>
      </c>
      <c r="H1509" s="48">
        <v>26.1</v>
      </c>
      <c r="I1509" s="48">
        <v>26.1</v>
      </c>
      <c r="J1509" s="48">
        <v>1</v>
      </c>
      <c r="K1509" s="48">
        <v>26.1</v>
      </c>
      <c r="L1509" s="48">
        <v>1</v>
      </c>
      <c r="M1509" s="48">
        <v>26.1</v>
      </c>
      <c r="N1509" s="48">
        <v>1</v>
      </c>
      <c r="O1509">
        <v>1</v>
      </c>
      <c r="P1509" s="48">
        <v>0</v>
      </c>
      <c r="Q1509" s="49">
        <v>42867</v>
      </c>
      <c r="S1509" t="s">
        <v>1545</v>
      </c>
      <c r="T1509" t="s">
        <v>1546</v>
      </c>
      <c r="U1509" s="48" t="s">
        <v>3867</v>
      </c>
      <c r="V1509" s="47"/>
      <c r="AB1509">
        <v>0</v>
      </c>
      <c r="AD1509">
        <v>0</v>
      </c>
      <c r="AF1509">
        <v>0</v>
      </c>
      <c r="AG1509">
        <v>0</v>
      </c>
      <c r="AH1509">
        <v>0</v>
      </c>
      <c r="AI1509">
        <v>0</v>
      </c>
      <c r="AJ1509">
        <v>0</v>
      </c>
      <c r="AK1509">
        <v>0</v>
      </c>
      <c r="AM1509">
        <v>0</v>
      </c>
      <c r="AN1509">
        <v>1</v>
      </c>
      <c r="AO1509">
        <v>1</v>
      </c>
      <c r="AP1509">
        <v>0</v>
      </c>
      <c r="AQ1509">
        <v>0</v>
      </c>
      <c r="AR1509">
        <v>0</v>
      </c>
      <c r="AS1509">
        <v>0</v>
      </c>
      <c r="AT1509">
        <v>0</v>
      </c>
      <c r="AU1509">
        <v>0</v>
      </c>
      <c r="AV1509">
        <v>0</v>
      </c>
      <c r="BA1509">
        <v>0</v>
      </c>
      <c r="BD1509">
        <v>0</v>
      </c>
      <c r="BG1509">
        <v>0</v>
      </c>
      <c r="BJ1509">
        <v>0</v>
      </c>
      <c r="BM1509">
        <v>0</v>
      </c>
      <c r="BP1509">
        <v>0</v>
      </c>
      <c r="BQ1509" s="48" t="s">
        <v>3867</v>
      </c>
      <c r="BR1509" s="48" t="s">
        <v>3872</v>
      </c>
      <c r="BX1509" s="48">
        <v>0</v>
      </c>
      <c r="BY1509" s="48">
        <v>21</v>
      </c>
      <c r="BZ1509" s="48">
        <v>0</v>
      </c>
      <c r="CA1509" s="48">
        <v>0</v>
      </c>
      <c r="CB1509" s="49"/>
    </row>
    <row r="1510" spans="1:80" x14ac:dyDescent="0.25">
      <c r="A1510">
        <v>10001</v>
      </c>
      <c r="B1510" s="48" t="s">
        <v>3510</v>
      </c>
      <c r="C1510" s="48" t="s">
        <v>3511</v>
      </c>
      <c r="E1510" s="48" t="s">
        <v>12</v>
      </c>
      <c r="F1510" s="48">
        <v>7.49</v>
      </c>
      <c r="G1510" s="48">
        <v>0</v>
      </c>
      <c r="H1510" s="48">
        <v>7.49</v>
      </c>
      <c r="I1510" s="48">
        <v>7.49</v>
      </c>
      <c r="J1510" s="48">
        <v>1</v>
      </c>
      <c r="K1510" s="48">
        <v>7.49</v>
      </c>
      <c r="L1510" s="48">
        <v>1</v>
      </c>
      <c r="M1510" s="48">
        <v>7.49</v>
      </c>
      <c r="N1510" s="48">
        <v>1</v>
      </c>
      <c r="O1510">
        <v>1</v>
      </c>
      <c r="P1510" s="48">
        <v>0</v>
      </c>
      <c r="Q1510" s="49">
        <v>42817</v>
      </c>
      <c r="R1510" t="s">
        <v>737</v>
      </c>
      <c r="S1510" t="s">
        <v>1869</v>
      </c>
      <c r="T1510" t="s">
        <v>1870</v>
      </c>
      <c r="U1510" s="48" t="s">
        <v>786</v>
      </c>
      <c r="V1510" s="47"/>
      <c r="AB1510">
        <v>0</v>
      </c>
      <c r="AD1510">
        <v>0</v>
      </c>
      <c r="AF1510">
        <v>0</v>
      </c>
      <c r="AG1510">
        <v>0</v>
      </c>
      <c r="AH1510">
        <v>0</v>
      </c>
      <c r="AI1510">
        <v>0</v>
      </c>
      <c r="AJ1510">
        <v>0</v>
      </c>
      <c r="AK1510">
        <v>0</v>
      </c>
      <c r="AM1510">
        <v>0</v>
      </c>
      <c r="AN1510">
        <v>1</v>
      </c>
      <c r="AO1510">
        <v>1</v>
      </c>
      <c r="AP1510">
        <v>0</v>
      </c>
      <c r="AQ1510">
        <v>0</v>
      </c>
      <c r="AR1510">
        <v>0</v>
      </c>
      <c r="AS1510">
        <v>0</v>
      </c>
      <c r="AT1510">
        <v>0</v>
      </c>
      <c r="AU1510">
        <v>0</v>
      </c>
      <c r="AV1510">
        <v>0</v>
      </c>
      <c r="BA1510">
        <v>0</v>
      </c>
      <c r="BD1510">
        <v>0</v>
      </c>
      <c r="BG1510">
        <v>0</v>
      </c>
      <c r="BJ1510">
        <v>0</v>
      </c>
      <c r="BM1510">
        <v>0</v>
      </c>
      <c r="BP1510">
        <v>0</v>
      </c>
      <c r="BQ1510" s="48" t="s">
        <v>786</v>
      </c>
      <c r="BR1510" s="48" t="s">
        <v>3512</v>
      </c>
      <c r="BS1510" s="48" t="s">
        <v>1090</v>
      </c>
      <c r="BT1510" s="48" t="s">
        <v>3513</v>
      </c>
      <c r="BX1510" s="48">
        <v>0</v>
      </c>
      <c r="BY1510" s="48">
        <v>15</v>
      </c>
      <c r="BZ1510" s="48">
        <v>0</v>
      </c>
      <c r="CA1510" s="48">
        <v>0</v>
      </c>
      <c r="CB1510" s="49"/>
    </row>
    <row r="1511" spans="1:80" x14ac:dyDescent="0.25">
      <c r="A1511">
        <v>10001</v>
      </c>
      <c r="B1511" s="48" t="s">
        <v>842</v>
      </c>
      <c r="C1511" s="48" t="s">
        <v>843</v>
      </c>
      <c r="E1511" s="48" t="s">
        <v>14</v>
      </c>
      <c r="F1511" s="48">
        <v>32.799999999999997</v>
      </c>
      <c r="G1511" s="48">
        <v>0</v>
      </c>
      <c r="H1511" s="48">
        <v>32.799999999999997</v>
      </c>
      <c r="I1511" s="48">
        <v>32.799999999999997</v>
      </c>
      <c r="J1511" s="48">
        <v>1</v>
      </c>
      <c r="K1511" s="48">
        <v>32.799999999999997</v>
      </c>
      <c r="L1511" s="48">
        <v>1</v>
      </c>
      <c r="M1511" s="48">
        <v>32.799999999999997</v>
      </c>
      <c r="N1511" s="48">
        <v>1</v>
      </c>
      <c r="O1511">
        <v>1</v>
      </c>
      <c r="P1511" s="48">
        <v>0</v>
      </c>
      <c r="Q1511" s="49">
        <v>42919</v>
      </c>
      <c r="S1511" t="s">
        <v>709</v>
      </c>
      <c r="T1511" t="s">
        <v>710</v>
      </c>
      <c r="U1511" s="48" t="s">
        <v>711</v>
      </c>
      <c r="V1511" s="47"/>
      <c r="AB1511">
        <v>0</v>
      </c>
      <c r="AD1511">
        <v>0</v>
      </c>
      <c r="AF1511">
        <v>0</v>
      </c>
      <c r="AG1511">
        <v>0</v>
      </c>
      <c r="AH1511">
        <v>0</v>
      </c>
      <c r="AI1511">
        <v>0</v>
      </c>
      <c r="AJ1511">
        <v>0</v>
      </c>
      <c r="AK1511">
        <v>0</v>
      </c>
      <c r="AM1511">
        <v>0</v>
      </c>
      <c r="AN1511">
        <v>1</v>
      </c>
      <c r="AO1511">
        <v>1</v>
      </c>
      <c r="AP1511">
        <v>0</v>
      </c>
      <c r="AQ1511">
        <v>0</v>
      </c>
      <c r="AR1511">
        <v>0</v>
      </c>
      <c r="AS1511">
        <v>0</v>
      </c>
      <c r="AT1511">
        <v>0</v>
      </c>
      <c r="AU1511">
        <v>0</v>
      </c>
      <c r="AV1511">
        <v>0</v>
      </c>
      <c r="BA1511">
        <v>0</v>
      </c>
      <c r="BD1511">
        <v>0</v>
      </c>
      <c r="BG1511">
        <v>0</v>
      </c>
      <c r="BJ1511">
        <v>0</v>
      </c>
      <c r="BM1511">
        <v>0</v>
      </c>
      <c r="BP1511">
        <v>0</v>
      </c>
      <c r="BQ1511" s="48" t="s">
        <v>711</v>
      </c>
      <c r="BS1511" s="48" t="s">
        <v>702</v>
      </c>
      <c r="BX1511" s="48">
        <v>0</v>
      </c>
      <c r="BY1511" s="48">
        <v>15</v>
      </c>
      <c r="BZ1511" s="48">
        <v>0</v>
      </c>
      <c r="CA1511" s="48">
        <v>0</v>
      </c>
      <c r="CB1511" s="49">
        <v>0</v>
      </c>
    </row>
    <row r="1512" spans="1:80" x14ac:dyDescent="0.25">
      <c r="A1512">
        <v>10001</v>
      </c>
      <c r="B1512" s="48" t="s">
        <v>7844</v>
      </c>
      <c r="C1512" s="48" t="s">
        <v>7845</v>
      </c>
      <c r="F1512" s="48">
        <v>57.78</v>
      </c>
      <c r="G1512" s="48">
        <v>0</v>
      </c>
      <c r="H1512" s="48">
        <v>57.78</v>
      </c>
      <c r="I1512" s="48">
        <v>57.78</v>
      </c>
      <c r="J1512" s="48">
        <v>1</v>
      </c>
      <c r="K1512" s="48">
        <v>57.78</v>
      </c>
      <c r="L1512" s="48">
        <v>1</v>
      </c>
      <c r="M1512" s="48">
        <v>57.78</v>
      </c>
      <c r="N1512" s="48">
        <v>1</v>
      </c>
      <c r="O1512">
        <v>1</v>
      </c>
      <c r="P1512" s="48">
        <v>0</v>
      </c>
      <c r="Q1512" s="49">
        <v>42972</v>
      </c>
      <c r="S1512" t="s">
        <v>2549</v>
      </c>
      <c r="T1512" t="s">
        <v>2550</v>
      </c>
      <c r="U1512" s="48" t="s">
        <v>3846</v>
      </c>
      <c r="V1512" s="47"/>
      <c r="AB1512">
        <v>0</v>
      </c>
      <c r="AD1512">
        <v>0</v>
      </c>
      <c r="AF1512">
        <v>0</v>
      </c>
      <c r="AG1512">
        <v>0</v>
      </c>
      <c r="AH1512">
        <v>0</v>
      </c>
      <c r="AI1512">
        <v>0</v>
      </c>
      <c r="AJ1512">
        <v>0</v>
      </c>
      <c r="AK1512">
        <v>0</v>
      </c>
      <c r="AM1512">
        <v>0</v>
      </c>
      <c r="AN1512">
        <v>1</v>
      </c>
      <c r="AO1512">
        <v>1</v>
      </c>
      <c r="AP1512">
        <v>0</v>
      </c>
      <c r="AQ1512">
        <v>0</v>
      </c>
      <c r="AR1512">
        <v>0</v>
      </c>
      <c r="AS1512">
        <v>0</v>
      </c>
      <c r="AT1512">
        <v>0</v>
      </c>
      <c r="AU1512">
        <v>0</v>
      </c>
      <c r="AV1512">
        <v>0</v>
      </c>
      <c r="BA1512">
        <v>0</v>
      </c>
      <c r="BD1512">
        <v>0</v>
      </c>
      <c r="BG1512">
        <v>0</v>
      </c>
      <c r="BJ1512">
        <v>0</v>
      </c>
      <c r="BM1512">
        <v>0</v>
      </c>
      <c r="BP1512">
        <v>0</v>
      </c>
      <c r="BQ1512" s="48" t="s">
        <v>3846</v>
      </c>
      <c r="BX1512" s="48">
        <v>0</v>
      </c>
      <c r="BY1512" s="48">
        <v>19</v>
      </c>
      <c r="BZ1512" s="48">
        <v>0</v>
      </c>
      <c r="CA1512" s="48">
        <v>0</v>
      </c>
      <c r="CB1512" s="49">
        <v>0</v>
      </c>
    </row>
    <row r="1513" spans="1:80" x14ac:dyDescent="0.25">
      <c r="A1513">
        <v>10001</v>
      </c>
      <c r="B1513" s="48" t="s">
        <v>1849</v>
      </c>
      <c r="C1513" s="48" t="s">
        <v>1850</v>
      </c>
      <c r="E1513" s="48" t="s">
        <v>12</v>
      </c>
      <c r="F1513" s="48">
        <v>1.75</v>
      </c>
      <c r="G1513" s="48">
        <v>0</v>
      </c>
      <c r="H1513" s="48">
        <v>1.75</v>
      </c>
      <c r="I1513" s="48">
        <v>1.75</v>
      </c>
      <c r="J1513" s="48">
        <v>1</v>
      </c>
      <c r="K1513" s="48">
        <v>1.75</v>
      </c>
      <c r="L1513" s="48">
        <v>1</v>
      </c>
      <c r="M1513" s="48">
        <v>1.75</v>
      </c>
      <c r="N1513" s="48">
        <v>1</v>
      </c>
      <c r="O1513">
        <v>1</v>
      </c>
      <c r="P1513" s="48">
        <v>0</v>
      </c>
      <c r="Q1513" s="49">
        <v>42317</v>
      </c>
      <c r="S1513" t="s">
        <v>1598</v>
      </c>
      <c r="T1513" t="s">
        <v>1599</v>
      </c>
      <c r="U1513" s="48" t="s">
        <v>1851</v>
      </c>
      <c r="V1513" s="47"/>
      <c r="AB1513">
        <v>0</v>
      </c>
      <c r="AD1513">
        <v>0</v>
      </c>
      <c r="AF1513">
        <v>0</v>
      </c>
      <c r="AG1513">
        <v>0</v>
      </c>
      <c r="AH1513">
        <v>0</v>
      </c>
      <c r="AI1513">
        <v>0</v>
      </c>
      <c r="AJ1513">
        <v>0</v>
      </c>
      <c r="AK1513">
        <v>0</v>
      </c>
      <c r="AM1513">
        <v>0</v>
      </c>
      <c r="AN1513">
        <v>1</v>
      </c>
      <c r="AO1513">
        <v>1</v>
      </c>
      <c r="AP1513">
        <v>0</v>
      </c>
      <c r="AQ1513">
        <v>0</v>
      </c>
      <c r="AR1513">
        <v>0</v>
      </c>
      <c r="AS1513">
        <v>0</v>
      </c>
      <c r="AT1513">
        <v>0</v>
      </c>
      <c r="AU1513">
        <v>0</v>
      </c>
      <c r="AV1513">
        <v>0</v>
      </c>
      <c r="BA1513">
        <v>0</v>
      </c>
      <c r="BD1513">
        <v>0</v>
      </c>
      <c r="BG1513">
        <v>0</v>
      </c>
      <c r="BJ1513">
        <v>0</v>
      </c>
      <c r="BM1513">
        <v>0</v>
      </c>
      <c r="BP1513">
        <v>0</v>
      </c>
      <c r="BQ1513" s="48" t="s">
        <v>1851</v>
      </c>
      <c r="BR1513" s="48" t="s">
        <v>1852</v>
      </c>
      <c r="BS1513" s="48" t="s">
        <v>1853</v>
      </c>
      <c r="BU1513" s="48" t="s">
        <v>701</v>
      </c>
      <c r="BX1513" s="48">
        <v>0</v>
      </c>
      <c r="BY1513" s="48">
        <v>15</v>
      </c>
      <c r="BZ1513" s="48">
        <v>0</v>
      </c>
      <c r="CA1513" s="48">
        <v>0</v>
      </c>
      <c r="CB1513" s="49"/>
    </row>
    <row r="1514" spans="1:80" x14ac:dyDescent="0.25">
      <c r="A1514">
        <v>10001</v>
      </c>
      <c r="B1514" s="48" t="s">
        <v>2990</v>
      </c>
      <c r="C1514" s="48" t="s">
        <v>2991</v>
      </c>
      <c r="E1514" s="48" t="s">
        <v>12</v>
      </c>
      <c r="F1514" s="48">
        <v>0.45</v>
      </c>
      <c r="G1514" s="48">
        <v>0</v>
      </c>
      <c r="H1514" s="48">
        <v>0.45</v>
      </c>
      <c r="I1514" s="48">
        <v>0.45</v>
      </c>
      <c r="J1514" s="48">
        <v>1</v>
      </c>
      <c r="K1514" s="48">
        <v>0.45</v>
      </c>
      <c r="L1514" s="48">
        <v>1</v>
      </c>
      <c r="M1514" s="48">
        <v>0.45</v>
      </c>
      <c r="N1514" s="48">
        <v>1</v>
      </c>
      <c r="O1514">
        <v>1</v>
      </c>
      <c r="P1514" s="48">
        <v>0</v>
      </c>
      <c r="Q1514" s="49">
        <v>41246</v>
      </c>
      <c r="S1514" t="s">
        <v>1598</v>
      </c>
      <c r="T1514" t="s">
        <v>1599</v>
      </c>
      <c r="U1514" s="48" t="s">
        <v>1851</v>
      </c>
      <c r="V1514" s="47"/>
      <c r="AB1514">
        <v>0</v>
      </c>
      <c r="AD1514">
        <v>0</v>
      </c>
      <c r="AF1514">
        <v>0</v>
      </c>
      <c r="AG1514">
        <v>0</v>
      </c>
      <c r="AH1514">
        <v>0</v>
      </c>
      <c r="AI1514">
        <v>0</v>
      </c>
      <c r="AJ1514">
        <v>0</v>
      </c>
      <c r="AK1514">
        <v>0</v>
      </c>
      <c r="AM1514">
        <v>0</v>
      </c>
      <c r="AN1514">
        <v>1</v>
      </c>
      <c r="AO1514">
        <v>1</v>
      </c>
      <c r="AP1514">
        <v>0</v>
      </c>
      <c r="AQ1514">
        <v>0</v>
      </c>
      <c r="AR1514">
        <v>0</v>
      </c>
      <c r="AS1514">
        <v>0</v>
      </c>
      <c r="AT1514">
        <v>0</v>
      </c>
      <c r="AU1514">
        <v>0</v>
      </c>
      <c r="AV1514">
        <v>0</v>
      </c>
      <c r="BA1514">
        <v>0</v>
      </c>
      <c r="BD1514">
        <v>0</v>
      </c>
      <c r="BG1514">
        <v>0</v>
      </c>
      <c r="BJ1514">
        <v>0</v>
      </c>
      <c r="BM1514">
        <v>0</v>
      </c>
      <c r="BP1514">
        <v>0</v>
      </c>
      <c r="BQ1514" s="48" t="s">
        <v>1851</v>
      </c>
      <c r="BR1514" s="48" t="s">
        <v>2992</v>
      </c>
      <c r="BX1514" s="48">
        <v>0</v>
      </c>
      <c r="BY1514" s="48">
        <v>15</v>
      </c>
      <c r="BZ1514" s="48">
        <v>0</v>
      </c>
      <c r="CA1514" s="48">
        <v>0</v>
      </c>
      <c r="CB1514" s="49"/>
    </row>
    <row r="1515" spans="1:80" x14ac:dyDescent="0.25">
      <c r="A1515">
        <v>10001</v>
      </c>
      <c r="B1515" s="48" t="s">
        <v>2488</v>
      </c>
      <c r="C1515" s="48" t="s">
        <v>2489</v>
      </c>
      <c r="D1515" t="s">
        <v>7684</v>
      </c>
      <c r="E1515" s="48" t="s">
        <v>20</v>
      </c>
      <c r="F1515" s="48">
        <v>2.4500000000000002</v>
      </c>
      <c r="G1515" s="48">
        <v>0</v>
      </c>
      <c r="H1515" s="48">
        <v>2.4500000000000002</v>
      </c>
      <c r="I1515" s="48">
        <v>2.4500000000000002</v>
      </c>
      <c r="J1515" s="48">
        <v>1</v>
      </c>
      <c r="K1515" s="48">
        <v>2.4500000000000002</v>
      </c>
      <c r="L1515" s="48">
        <v>1.2</v>
      </c>
      <c r="M1515" s="48">
        <v>2.94</v>
      </c>
      <c r="N1515" s="48">
        <v>1</v>
      </c>
      <c r="O1515">
        <v>1</v>
      </c>
      <c r="P1515" s="48">
        <v>0</v>
      </c>
      <c r="Q1515" s="49">
        <v>42982</v>
      </c>
      <c r="R1515" t="s">
        <v>1081</v>
      </c>
      <c r="S1515" t="s">
        <v>1869</v>
      </c>
      <c r="T1515" t="s">
        <v>1870</v>
      </c>
      <c r="U1515" s="48" t="s">
        <v>1135</v>
      </c>
      <c r="V1515" s="47"/>
      <c r="AB1515">
        <v>0</v>
      </c>
      <c r="AD1515">
        <v>0</v>
      </c>
      <c r="AF1515">
        <v>0</v>
      </c>
      <c r="AG1515">
        <v>0</v>
      </c>
      <c r="AH1515">
        <v>0</v>
      </c>
      <c r="AI1515">
        <v>0</v>
      </c>
      <c r="AJ1515">
        <v>0</v>
      </c>
      <c r="AK1515">
        <v>0</v>
      </c>
      <c r="AM1515">
        <v>0</v>
      </c>
      <c r="AN1515">
        <v>1</v>
      </c>
      <c r="AO1515">
        <v>1</v>
      </c>
      <c r="AP1515">
        <v>0</v>
      </c>
      <c r="AQ1515">
        <v>0</v>
      </c>
      <c r="AR1515">
        <v>0</v>
      </c>
      <c r="AS1515">
        <v>0</v>
      </c>
      <c r="AT1515">
        <v>0</v>
      </c>
      <c r="AU1515">
        <v>0</v>
      </c>
      <c r="AV1515">
        <v>0</v>
      </c>
      <c r="BA1515">
        <v>0</v>
      </c>
      <c r="BD1515">
        <v>0</v>
      </c>
      <c r="BG1515">
        <v>0</v>
      </c>
      <c r="BJ1515">
        <v>0</v>
      </c>
      <c r="BM1515">
        <v>0</v>
      </c>
      <c r="BP1515">
        <v>0</v>
      </c>
      <c r="BQ1515" s="48" t="s">
        <v>1556</v>
      </c>
      <c r="BR1515" s="48" t="s">
        <v>737</v>
      </c>
      <c r="BS1515" s="48" t="s">
        <v>711</v>
      </c>
      <c r="BU1515" s="48" t="s">
        <v>1089</v>
      </c>
      <c r="BV1515" t="s">
        <v>2490</v>
      </c>
      <c r="BX1515" s="48">
        <v>0</v>
      </c>
      <c r="BY1515" s="48">
        <v>15</v>
      </c>
      <c r="BZ1515" s="48">
        <v>0</v>
      </c>
      <c r="CA1515" s="48">
        <v>0</v>
      </c>
      <c r="CB1515" s="49"/>
    </row>
    <row r="1516" spans="1:80" x14ac:dyDescent="0.25">
      <c r="A1516">
        <v>10001</v>
      </c>
      <c r="B1516" s="48" t="s">
        <v>3489</v>
      </c>
      <c r="C1516" s="48" t="s">
        <v>3490</v>
      </c>
      <c r="D1516" t="s">
        <v>3491</v>
      </c>
      <c r="E1516" s="48" t="s">
        <v>1295</v>
      </c>
      <c r="F1516" s="48">
        <v>4.21</v>
      </c>
      <c r="G1516" s="48">
        <v>0</v>
      </c>
      <c r="H1516" s="48">
        <v>4.21</v>
      </c>
      <c r="I1516" s="48">
        <v>4.21</v>
      </c>
      <c r="J1516" s="48">
        <v>1</v>
      </c>
      <c r="K1516" s="48">
        <v>4.21</v>
      </c>
      <c r="L1516" s="48">
        <v>1</v>
      </c>
      <c r="M1516" s="48">
        <v>4.21</v>
      </c>
      <c r="N1516" s="48">
        <v>1</v>
      </c>
      <c r="O1516">
        <v>1</v>
      </c>
      <c r="P1516" s="48">
        <v>0</v>
      </c>
      <c r="Q1516" s="49">
        <v>42018</v>
      </c>
      <c r="S1516" t="s">
        <v>1753</v>
      </c>
      <c r="T1516" t="s">
        <v>1754</v>
      </c>
      <c r="U1516" s="48" t="s">
        <v>2157</v>
      </c>
      <c r="V1516" s="47"/>
      <c r="AB1516">
        <v>0</v>
      </c>
      <c r="AD1516">
        <v>0</v>
      </c>
      <c r="AF1516">
        <v>0</v>
      </c>
      <c r="AG1516">
        <v>0</v>
      </c>
      <c r="AH1516">
        <v>0</v>
      </c>
      <c r="AI1516">
        <v>0</v>
      </c>
      <c r="AJ1516">
        <v>0</v>
      </c>
      <c r="AK1516">
        <v>0</v>
      </c>
      <c r="AM1516">
        <v>0</v>
      </c>
      <c r="AN1516">
        <v>1</v>
      </c>
      <c r="AO1516">
        <v>1</v>
      </c>
      <c r="AP1516">
        <v>0</v>
      </c>
      <c r="AQ1516">
        <v>0</v>
      </c>
      <c r="AR1516">
        <v>0</v>
      </c>
      <c r="AS1516">
        <v>0</v>
      </c>
      <c r="AT1516">
        <v>0</v>
      </c>
      <c r="AU1516">
        <v>0</v>
      </c>
      <c r="AV1516">
        <v>0</v>
      </c>
      <c r="BA1516">
        <v>0</v>
      </c>
      <c r="BD1516">
        <v>0</v>
      </c>
      <c r="BG1516">
        <v>0</v>
      </c>
      <c r="BJ1516">
        <v>0</v>
      </c>
      <c r="BM1516">
        <v>0</v>
      </c>
      <c r="BP1516">
        <v>0</v>
      </c>
      <c r="BQ1516" s="48" t="s">
        <v>2157</v>
      </c>
      <c r="BR1516" s="48" t="s">
        <v>3492</v>
      </c>
      <c r="BX1516" s="48">
        <v>0</v>
      </c>
      <c r="BY1516" s="48">
        <v>21</v>
      </c>
      <c r="BZ1516" s="48">
        <v>0</v>
      </c>
      <c r="CA1516" s="48">
        <v>0</v>
      </c>
      <c r="CB1516" s="49"/>
    </row>
    <row r="1517" spans="1:80" x14ac:dyDescent="0.25">
      <c r="A1517">
        <v>10001</v>
      </c>
      <c r="B1517" s="48" t="s">
        <v>7569</v>
      </c>
      <c r="C1517" s="48" t="s">
        <v>7570</v>
      </c>
      <c r="E1517" s="48" t="s">
        <v>1295</v>
      </c>
      <c r="F1517" s="48">
        <v>6.6</v>
      </c>
      <c r="G1517" s="48">
        <v>0</v>
      </c>
      <c r="H1517" s="48">
        <v>6.6</v>
      </c>
      <c r="I1517" s="48">
        <v>6.6</v>
      </c>
      <c r="J1517" s="48">
        <v>1</v>
      </c>
      <c r="K1517" s="48">
        <v>6.6</v>
      </c>
      <c r="L1517" s="48">
        <v>1</v>
      </c>
      <c r="M1517" s="48">
        <v>6.6</v>
      </c>
      <c r="N1517" s="48">
        <v>1</v>
      </c>
      <c r="O1517">
        <v>1</v>
      </c>
      <c r="P1517" s="48">
        <v>0</v>
      </c>
      <c r="Q1517" s="49">
        <v>42018</v>
      </c>
      <c r="S1517" t="s">
        <v>1753</v>
      </c>
      <c r="T1517" t="s">
        <v>1754</v>
      </c>
      <c r="U1517" s="48" t="s">
        <v>1600</v>
      </c>
      <c r="V1517" s="47"/>
      <c r="AB1517">
        <v>0</v>
      </c>
      <c r="AD1517">
        <v>0</v>
      </c>
      <c r="AF1517">
        <v>0</v>
      </c>
      <c r="AG1517">
        <v>0</v>
      </c>
      <c r="AH1517">
        <v>0</v>
      </c>
      <c r="AI1517">
        <v>0</v>
      </c>
      <c r="AJ1517">
        <v>0</v>
      </c>
      <c r="AK1517">
        <v>0</v>
      </c>
      <c r="AM1517">
        <v>0</v>
      </c>
      <c r="AN1517">
        <v>1</v>
      </c>
      <c r="AO1517">
        <v>1</v>
      </c>
      <c r="AP1517">
        <v>0</v>
      </c>
      <c r="AQ1517">
        <v>0</v>
      </c>
      <c r="AR1517">
        <v>0</v>
      </c>
      <c r="AS1517">
        <v>0</v>
      </c>
      <c r="AT1517">
        <v>0</v>
      </c>
      <c r="AU1517">
        <v>0</v>
      </c>
      <c r="AV1517">
        <v>0</v>
      </c>
      <c r="BA1517">
        <v>0</v>
      </c>
      <c r="BD1517">
        <v>0</v>
      </c>
      <c r="BG1517">
        <v>0</v>
      </c>
      <c r="BJ1517">
        <v>0</v>
      </c>
      <c r="BM1517">
        <v>0</v>
      </c>
      <c r="BP1517">
        <v>0</v>
      </c>
      <c r="BS1517" s="48" t="s">
        <v>1600</v>
      </c>
      <c r="BT1517" s="48" t="s">
        <v>7571</v>
      </c>
      <c r="BX1517" s="48">
        <v>0</v>
      </c>
      <c r="BY1517" s="48">
        <v>15</v>
      </c>
      <c r="BZ1517" s="48">
        <v>0</v>
      </c>
      <c r="CA1517" s="48">
        <v>0</v>
      </c>
      <c r="CB1517" s="49"/>
    </row>
    <row r="1518" spans="1:80" x14ac:dyDescent="0.25">
      <c r="A1518">
        <v>10001</v>
      </c>
      <c r="B1518" s="48" t="s">
        <v>6382</v>
      </c>
      <c r="C1518" s="48" t="s">
        <v>6383</v>
      </c>
      <c r="E1518" s="48" t="s">
        <v>12</v>
      </c>
      <c r="F1518" s="48">
        <v>6.76</v>
      </c>
      <c r="G1518" s="48">
        <v>0</v>
      </c>
      <c r="H1518" s="48">
        <v>6.76</v>
      </c>
      <c r="I1518" s="48">
        <v>6.76</v>
      </c>
      <c r="J1518" s="48">
        <v>1</v>
      </c>
      <c r="K1518" s="48">
        <v>6.76</v>
      </c>
      <c r="L1518" s="48">
        <v>1</v>
      </c>
      <c r="M1518" s="48">
        <v>6.76</v>
      </c>
      <c r="N1518" s="48">
        <v>1</v>
      </c>
      <c r="O1518">
        <v>1</v>
      </c>
      <c r="P1518" s="48">
        <v>0</v>
      </c>
      <c r="Q1518" s="49">
        <v>40351</v>
      </c>
      <c r="S1518" t="s">
        <v>2161</v>
      </c>
      <c r="T1518" t="s">
        <v>2162</v>
      </c>
      <c r="U1518" s="48" t="s">
        <v>786</v>
      </c>
      <c r="V1518" s="47"/>
      <c r="AB1518">
        <v>0</v>
      </c>
      <c r="AD1518">
        <v>0</v>
      </c>
      <c r="AF1518">
        <v>0</v>
      </c>
      <c r="AG1518">
        <v>0</v>
      </c>
      <c r="AH1518">
        <v>0</v>
      </c>
      <c r="AI1518">
        <v>0</v>
      </c>
      <c r="AJ1518">
        <v>0</v>
      </c>
      <c r="AK1518">
        <v>0</v>
      </c>
      <c r="AM1518">
        <v>0</v>
      </c>
      <c r="AN1518">
        <v>1</v>
      </c>
      <c r="AO1518">
        <v>1</v>
      </c>
      <c r="AP1518">
        <v>0</v>
      </c>
      <c r="AQ1518">
        <v>0</v>
      </c>
      <c r="AR1518">
        <v>0</v>
      </c>
      <c r="AS1518">
        <v>0</v>
      </c>
      <c r="AT1518">
        <v>0</v>
      </c>
      <c r="AU1518">
        <v>0</v>
      </c>
      <c r="AV1518">
        <v>0</v>
      </c>
      <c r="BA1518">
        <v>0</v>
      </c>
      <c r="BD1518">
        <v>0</v>
      </c>
      <c r="BG1518">
        <v>0</v>
      </c>
      <c r="BJ1518">
        <v>0</v>
      </c>
      <c r="BM1518">
        <v>0</v>
      </c>
      <c r="BP1518">
        <v>0</v>
      </c>
      <c r="BQ1518" s="48" t="s">
        <v>786</v>
      </c>
      <c r="BR1518" s="48" t="s">
        <v>6384</v>
      </c>
      <c r="BS1518" s="48" t="s">
        <v>1090</v>
      </c>
      <c r="BT1518" s="48" t="s">
        <v>3513</v>
      </c>
      <c r="BX1518" s="48">
        <v>0</v>
      </c>
      <c r="BY1518" s="48">
        <v>15</v>
      </c>
      <c r="BZ1518" s="48">
        <v>0</v>
      </c>
      <c r="CA1518" s="48">
        <v>0</v>
      </c>
      <c r="CB1518" s="49"/>
    </row>
    <row r="1519" spans="1:80" x14ac:dyDescent="0.25">
      <c r="A1519">
        <v>10001</v>
      </c>
      <c r="B1519" s="48" t="s">
        <v>7627</v>
      </c>
      <c r="C1519" s="48" t="s">
        <v>7628</v>
      </c>
      <c r="E1519" s="48" t="s">
        <v>12</v>
      </c>
      <c r="F1519" s="48">
        <v>1714</v>
      </c>
      <c r="G1519" s="48">
        <v>10</v>
      </c>
      <c r="H1519" s="48">
        <v>1542.6</v>
      </c>
      <c r="I1519" s="48">
        <v>1542.6</v>
      </c>
      <c r="J1519" s="48">
        <v>1</v>
      </c>
      <c r="K1519" s="48">
        <v>1542.6</v>
      </c>
      <c r="L1519" s="48">
        <v>1</v>
      </c>
      <c r="M1519" s="48">
        <v>1542.6</v>
      </c>
      <c r="N1519" s="48">
        <v>1</v>
      </c>
      <c r="O1519">
        <v>1</v>
      </c>
      <c r="P1519" s="48">
        <v>0</v>
      </c>
      <c r="Q1519" s="49">
        <v>42746</v>
      </c>
      <c r="S1519" t="s">
        <v>3787</v>
      </c>
      <c r="T1519" t="s">
        <v>3788</v>
      </c>
      <c r="U1519" s="48" t="s">
        <v>2297</v>
      </c>
      <c r="V1519" s="47"/>
      <c r="AB1519">
        <v>0</v>
      </c>
      <c r="AD1519">
        <v>0</v>
      </c>
      <c r="AF1519">
        <v>0</v>
      </c>
      <c r="AG1519">
        <v>0</v>
      </c>
      <c r="AH1519">
        <v>0</v>
      </c>
      <c r="AI1519">
        <v>0</v>
      </c>
      <c r="AJ1519">
        <v>0</v>
      </c>
      <c r="AK1519">
        <v>0</v>
      </c>
      <c r="AM1519">
        <v>0</v>
      </c>
      <c r="AN1519">
        <v>1</v>
      </c>
      <c r="AO1519">
        <v>1</v>
      </c>
      <c r="AP1519">
        <v>0</v>
      </c>
      <c r="AQ1519">
        <v>0</v>
      </c>
      <c r="AR1519">
        <v>0</v>
      </c>
      <c r="AS1519">
        <v>0</v>
      </c>
      <c r="AT1519">
        <v>0</v>
      </c>
      <c r="AU1519">
        <v>0</v>
      </c>
      <c r="AV1519">
        <v>0</v>
      </c>
      <c r="BA1519">
        <v>0</v>
      </c>
      <c r="BD1519">
        <v>0</v>
      </c>
      <c r="BG1519">
        <v>0</v>
      </c>
      <c r="BJ1519">
        <v>0</v>
      </c>
      <c r="BM1519">
        <v>0</v>
      </c>
      <c r="BP1519">
        <v>0</v>
      </c>
      <c r="BQ1519" s="48" t="s">
        <v>2297</v>
      </c>
      <c r="BX1519" s="48">
        <v>0</v>
      </c>
      <c r="BY1519" s="48">
        <v>3</v>
      </c>
      <c r="BZ1519" s="48">
        <v>0</v>
      </c>
      <c r="CA1519" s="48">
        <v>0</v>
      </c>
      <c r="CB1519" s="49">
        <v>0</v>
      </c>
    </row>
    <row r="1520" spans="1:80" x14ac:dyDescent="0.25">
      <c r="A1520">
        <v>10001</v>
      </c>
      <c r="B1520" s="48" t="s">
        <v>4659</v>
      </c>
      <c r="C1520" s="48" t="s">
        <v>4660</v>
      </c>
      <c r="F1520" s="48">
        <v>28.5</v>
      </c>
      <c r="G1520" s="48">
        <v>0</v>
      </c>
      <c r="H1520" s="48">
        <v>28.5</v>
      </c>
      <c r="I1520" s="48">
        <v>28.5</v>
      </c>
      <c r="J1520" s="48">
        <v>1</v>
      </c>
      <c r="K1520" s="48">
        <v>28.5</v>
      </c>
      <c r="L1520" s="48">
        <v>1</v>
      </c>
      <c r="M1520" s="48">
        <v>28.5</v>
      </c>
      <c r="N1520" s="48">
        <v>1</v>
      </c>
      <c r="O1520">
        <v>1</v>
      </c>
      <c r="P1520" s="48">
        <v>0</v>
      </c>
      <c r="Q1520" s="49">
        <v>41948</v>
      </c>
      <c r="S1520" t="s">
        <v>2420</v>
      </c>
      <c r="T1520" t="s">
        <v>2421</v>
      </c>
      <c r="U1520" s="48" t="s">
        <v>1637</v>
      </c>
      <c r="V1520" s="47"/>
      <c r="AB1520">
        <v>0</v>
      </c>
      <c r="AD1520">
        <v>0</v>
      </c>
      <c r="AF1520">
        <v>0</v>
      </c>
      <c r="AG1520">
        <v>0</v>
      </c>
      <c r="AH1520">
        <v>0</v>
      </c>
      <c r="AI1520">
        <v>0</v>
      </c>
      <c r="AJ1520">
        <v>0</v>
      </c>
      <c r="AK1520">
        <v>0</v>
      </c>
      <c r="AM1520">
        <v>0</v>
      </c>
      <c r="AN1520">
        <v>1</v>
      </c>
      <c r="AO1520">
        <v>1</v>
      </c>
      <c r="AP1520">
        <v>0</v>
      </c>
      <c r="AQ1520">
        <v>0</v>
      </c>
      <c r="AR1520">
        <v>0</v>
      </c>
      <c r="AS1520">
        <v>0</v>
      </c>
      <c r="AT1520">
        <v>0</v>
      </c>
      <c r="AU1520">
        <v>0</v>
      </c>
      <c r="AV1520">
        <v>0</v>
      </c>
      <c r="BA1520">
        <v>0</v>
      </c>
      <c r="BD1520">
        <v>0</v>
      </c>
      <c r="BG1520">
        <v>0</v>
      </c>
      <c r="BJ1520">
        <v>0</v>
      </c>
      <c r="BM1520">
        <v>0</v>
      </c>
      <c r="BP1520">
        <v>0</v>
      </c>
      <c r="BQ1520" s="48" t="s">
        <v>1637</v>
      </c>
      <c r="BR1520" s="48" t="s">
        <v>4661</v>
      </c>
      <c r="BX1520" s="48">
        <v>0</v>
      </c>
      <c r="BY1520" s="48">
        <v>3</v>
      </c>
      <c r="BZ1520" s="48">
        <v>0</v>
      </c>
      <c r="CA1520" s="48">
        <v>0</v>
      </c>
      <c r="CB1520" s="49"/>
    </row>
    <row r="1521" spans="1:80" x14ac:dyDescent="0.25">
      <c r="A1521">
        <v>10001</v>
      </c>
      <c r="B1521" s="48" t="s">
        <v>2847</v>
      </c>
      <c r="C1521" s="48" t="s">
        <v>2848</v>
      </c>
      <c r="E1521" s="48" t="s">
        <v>12</v>
      </c>
      <c r="F1521" s="48">
        <v>14.98</v>
      </c>
      <c r="G1521" s="48">
        <v>0</v>
      </c>
      <c r="H1521" s="48">
        <v>15.53</v>
      </c>
      <c r="I1521" s="48">
        <v>14.98</v>
      </c>
      <c r="J1521" s="48">
        <v>1</v>
      </c>
      <c r="K1521" s="48">
        <v>15.53</v>
      </c>
      <c r="L1521" s="48">
        <v>1</v>
      </c>
      <c r="M1521" s="48">
        <v>14.98</v>
      </c>
      <c r="N1521" s="48">
        <v>1</v>
      </c>
      <c r="O1521">
        <v>1</v>
      </c>
      <c r="P1521" s="48">
        <v>0</v>
      </c>
      <c r="Q1521" s="49">
        <v>43087</v>
      </c>
      <c r="S1521" t="s">
        <v>1626</v>
      </c>
      <c r="T1521" t="s">
        <v>1627</v>
      </c>
      <c r="U1521" s="48" t="s">
        <v>1191</v>
      </c>
      <c r="V1521" s="47"/>
      <c r="AB1521">
        <v>0</v>
      </c>
      <c r="AD1521">
        <v>0</v>
      </c>
      <c r="AF1521">
        <v>0</v>
      </c>
      <c r="AG1521">
        <v>0</v>
      </c>
      <c r="AH1521">
        <v>0</v>
      </c>
      <c r="AI1521">
        <v>0</v>
      </c>
      <c r="AJ1521">
        <v>0</v>
      </c>
      <c r="AK1521">
        <v>0</v>
      </c>
      <c r="AM1521">
        <v>0</v>
      </c>
      <c r="AN1521">
        <v>1</v>
      </c>
      <c r="AO1521">
        <v>1</v>
      </c>
      <c r="AP1521">
        <v>0</v>
      </c>
      <c r="AQ1521">
        <v>0</v>
      </c>
      <c r="AR1521">
        <v>0</v>
      </c>
      <c r="AS1521">
        <v>0</v>
      </c>
      <c r="AT1521">
        <v>0</v>
      </c>
      <c r="AU1521">
        <v>0</v>
      </c>
      <c r="AV1521">
        <v>0</v>
      </c>
      <c r="BA1521">
        <v>0</v>
      </c>
      <c r="BD1521">
        <v>0</v>
      </c>
      <c r="BG1521">
        <v>0</v>
      </c>
      <c r="BJ1521">
        <v>0</v>
      </c>
      <c r="BM1521">
        <v>0</v>
      </c>
      <c r="BP1521">
        <v>0</v>
      </c>
      <c r="BQ1521" s="48" t="s">
        <v>1191</v>
      </c>
      <c r="BR1521" s="48" t="s">
        <v>2849</v>
      </c>
      <c r="BX1521" s="48">
        <v>0</v>
      </c>
      <c r="BY1521" s="48">
        <v>15</v>
      </c>
      <c r="BZ1521" s="48">
        <v>0</v>
      </c>
      <c r="CA1521" s="48">
        <v>0</v>
      </c>
      <c r="CB1521" s="49">
        <v>0</v>
      </c>
    </row>
    <row r="1522" spans="1:80" x14ac:dyDescent="0.25">
      <c r="A1522">
        <v>10001</v>
      </c>
      <c r="B1522" s="48" t="s">
        <v>7948</v>
      </c>
      <c r="C1522" s="48" t="s">
        <v>7949</v>
      </c>
      <c r="E1522" s="48" t="s">
        <v>12</v>
      </c>
      <c r="F1522" s="48">
        <v>15.53</v>
      </c>
      <c r="G1522" s="48">
        <v>0</v>
      </c>
      <c r="H1522" s="48">
        <v>15.53</v>
      </c>
      <c r="I1522" s="48">
        <v>15.53</v>
      </c>
      <c r="J1522" s="48">
        <v>1</v>
      </c>
      <c r="K1522" s="48">
        <v>15.53</v>
      </c>
      <c r="L1522" s="48">
        <v>1</v>
      </c>
      <c r="M1522" s="48">
        <v>15.53</v>
      </c>
      <c r="N1522" s="48">
        <v>1</v>
      </c>
      <c r="O1522">
        <v>1</v>
      </c>
      <c r="P1522" s="48">
        <v>0</v>
      </c>
      <c r="Q1522" s="49">
        <v>42935</v>
      </c>
      <c r="S1522" t="s">
        <v>1626</v>
      </c>
      <c r="T1522" t="s">
        <v>1627</v>
      </c>
      <c r="U1522" s="48" t="s">
        <v>1191</v>
      </c>
      <c r="V1522" s="47"/>
      <c r="AB1522">
        <v>0</v>
      </c>
      <c r="AD1522">
        <v>0</v>
      </c>
      <c r="AF1522">
        <v>0</v>
      </c>
      <c r="AG1522">
        <v>0</v>
      </c>
      <c r="AH1522">
        <v>0</v>
      </c>
      <c r="AI1522">
        <v>0</v>
      </c>
      <c r="AJ1522">
        <v>0</v>
      </c>
      <c r="AK1522">
        <v>0</v>
      </c>
      <c r="AM1522">
        <v>0</v>
      </c>
      <c r="AN1522">
        <v>1</v>
      </c>
      <c r="AO1522">
        <v>1</v>
      </c>
      <c r="AP1522">
        <v>0</v>
      </c>
      <c r="AQ1522">
        <v>0</v>
      </c>
      <c r="AR1522">
        <v>0</v>
      </c>
      <c r="AS1522">
        <v>0</v>
      </c>
      <c r="AT1522">
        <v>0</v>
      </c>
      <c r="AU1522">
        <v>0</v>
      </c>
      <c r="AV1522">
        <v>0</v>
      </c>
      <c r="BA1522">
        <v>0</v>
      </c>
      <c r="BD1522">
        <v>0</v>
      </c>
      <c r="BG1522">
        <v>0</v>
      </c>
      <c r="BJ1522">
        <v>0</v>
      </c>
      <c r="BM1522">
        <v>0</v>
      </c>
      <c r="BP1522">
        <v>0</v>
      </c>
      <c r="BQ1522" s="48" t="s">
        <v>1191</v>
      </c>
      <c r="BR1522" s="48" t="s">
        <v>7950</v>
      </c>
      <c r="BX1522" s="48">
        <v>0</v>
      </c>
      <c r="BY1522" s="48">
        <v>15</v>
      </c>
      <c r="BZ1522" s="48">
        <v>0</v>
      </c>
      <c r="CA1522" s="48">
        <v>0</v>
      </c>
      <c r="CB1522" s="49">
        <v>0</v>
      </c>
    </row>
    <row r="1523" spans="1:80" x14ac:dyDescent="0.25">
      <c r="A1523">
        <v>10001</v>
      </c>
      <c r="B1523" s="48" t="s">
        <v>2850</v>
      </c>
      <c r="C1523" s="48" t="s">
        <v>2851</v>
      </c>
      <c r="D1523" t="s">
        <v>2852</v>
      </c>
      <c r="E1523" s="48" t="s">
        <v>12</v>
      </c>
      <c r="F1523" s="48">
        <v>16.55</v>
      </c>
      <c r="G1523" s="48">
        <v>0</v>
      </c>
      <c r="H1523" s="48">
        <v>16.55</v>
      </c>
      <c r="I1523" s="48">
        <v>16.55</v>
      </c>
      <c r="J1523" s="48">
        <v>1</v>
      </c>
      <c r="K1523" s="48">
        <v>16.55</v>
      </c>
      <c r="L1523" s="48">
        <v>1</v>
      </c>
      <c r="M1523" s="48">
        <v>16.55</v>
      </c>
      <c r="N1523" s="48">
        <v>1</v>
      </c>
      <c r="O1523">
        <v>1</v>
      </c>
      <c r="P1523" s="48">
        <v>0</v>
      </c>
      <c r="Q1523" s="49">
        <v>43048</v>
      </c>
      <c r="R1523" t="s">
        <v>737</v>
      </c>
      <c r="S1523" t="s">
        <v>1626</v>
      </c>
      <c r="T1523" t="s">
        <v>1627</v>
      </c>
      <c r="U1523" s="48" t="s">
        <v>1637</v>
      </c>
      <c r="V1523" s="47"/>
      <c r="AB1523">
        <v>0</v>
      </c>
      <c r="AD1523">
        <v>0</v>
      </c>
      <c r="AF1523">
        <v>0</v>
      </c>
      <c r="AG1523">
        <v>0</v>
      </c>
      <c r="AH1523">
        <v>0</v>
      </c>
      <c r="AI1523">
        <v>0</v>
      </c>
      <c r="AJ1523">
        <v>0</v>
      </c>
      <c r="AK1523">
        <v>0</v>
      </c>
      <c r="AM1523">
        <v>0</v>
      </c>
      <c r="AN1523">
        <v>1</v>
      </c>
      <c r="AO1523">
        <v>1</v>
      </c>
      <c r="AP1523">
        <v>0</v>
      </c>
      <c r="AQ1523">
        <v>0</v>
      </c>
      <c r="AR1523">
        <v>0</v>
      </c>
      <c r="AS1523">
        <v>0</v>
      </c>
      <c r="AT1523">
        <v>0</v>
      </c>
      <c r="AU1523">
        <v>0</v>
      </c>
      <c r="AV1523">
        <v>0</v>
      </c>
      <c r="BA1523">
        <v>0</v>
      </c>
      <c r="BD1523">
        <v>0</v>
      </c>
      <c r="BG1523">
        <v>0</v>
      </c>
      <c r="BJ1523">
        <v>0</v>
      </c>
      <c r="BM1523">
        <v>0</v>
      </c>
      <c r="BP1523">
        <v>0</v>
      </c>
      <c r="BQ1523" s="48" t="s">
        <v>1191</v>
      </c>
      <c r="BR1523" s="48" t="s">
        <v>2853</v>
      </c>
      <c r="BS1523" s="48" t="s">
        <v>1637</v>
      </c>
      <c r="BT1523" s="48" t="s">
        <v>737</v>
      </c>
      <c r="BX1523" s="48">
        <v>0</v>
      </c>
      <c r="BY1523" s="48">
        <v>15</v>
      </c>
      <c r="BZ1523" s="48">
        <v>0</v>
      </c>
      <c r="CA1523" s="48">
        <v>0</v>
      </c>
      <c r="CB1523" s="49"/>
    </row>
    <row r="1524" spans="1:80" x14ac:dyDescent="0.25">
      <c r="A1524">
        <v>10001</v>
      </c>
      <c r="B1524" s="48" t="s">
        <v>2854</v>
      </c>
      <c r="C1524" s="48" t="s">
        <v>2855</v>
      </c>
      <c r="E1524" s="48" t="s">
        <v>12</v>
      </c>
      <c r="F1524" s="48">
        <v>11.1</v>
      </c>
      <c r="G1524" s="48">
        <v>0</v>
      </c>
      <c r="H1524" s="48">
        <v>11.1</v>
      </c>
      <c r="I1524" s="48">
        <v>11.1</v>
      </c>
      <c r="J1524" s="48">
        <v>1</v>
      </c>
      <c r="K1524" s="48">
        <v>11.1</v>
      </c>
      <c r="L1524" s="48">
        <v>1</v>
      </c>
      <c r="M1524" s="48">
        <v>11.1</v>
      </c>
      <c r="N1524" s="48">
        <v>1</v>
      </c>
      <c r="O1524">
        <v>1</v>
      </c>
      <c r="P1524" s="48">
        <v>0</v>
      </c>
      <c r="Q1524" s="49">
        <v>43048</v>
      </c>
      <c r="S1524" t="s">
        <v>1626</v>
      </c>
      <c r="T1524" t="s">
        <v>1627</v>
      </c>
      <c r="U1524" s="48" t="s">
        <v>1191</v>
      </c>
      <c r="V1524" s="47"/>
      <c r="AB1524">
        <v>0</v>
      </c>
      <c r="AD1524">
        <v>0</v>
      </c>
      <c r="AF1524">
        <v>0</v>
      </c>
      <c r="AG1524">
        <v>0</v>
      </c>
      <c r="AH1524">
        <v>0</v>
      </c>
      <c r="AI1524">
        <v>0</v>
      </c>
      <c r="AJ1524">
        <v>0</v>
      </c>
      <c r="AK1524">
        <v>0</v>
      </c>
      <c r="AM1524">
        <v>0</v>
      </c>
      <c r="AN1524">
        <v>1</v>
      </c>
      <c r="AO1524">
        <v>1</v>
      </c>
      <c r="AP1524">
        <v>0</v>
      </c>
      <c r="AQ1524">
        <v>0</v>
      </c>
      <c r="AR1524">
        <v>0</v>
      </c>
      <c r="AS1524">
        <v>0</v>
      </c>
      <c r="AT1524">
        <v>0</v>
      </c>
      <c r="AU1524">
        <v>0</v>
      </c>
      <c r="AV1524">
        <v>0</v>
      </c>
      <c r="BA1524">
        <v>0</v>
      </c>
      <c r="BD1524">
        <v>0</v>
      </c>
      <c r="BG1524">
        <v>0</v>
      </c>
      <c r="BJ1524">
        <v>0</v>
      </c>
      <c r="BM1524">
        <v>0</v>
      </c>
      <c r="BP1524">
        <v>0</v>
      </c>
      <c r="BQ1524" s="48" t="s">
        <v>1191</v>
      </c>
      <c r="BR1524" s="48" t="s">
        <v>2856</v>
      </c>
      <c r="BS1524" s="48" t="s">
        <v>1637</v>
      </c>
      <c r="BT1524" s="48" t="s">
        <v>737</v>
      </c>
      <c r="BX1524" s="48">
        <v>0</v>
      </c>
      <c r="BY1524" s="48">
        <v>15</v>
      </c>
      <c r="BZ1524" s="48">
        <v>0</v>
      </c>
      <c r="CA1524" s="48">
        <v>0</v>
      </c>
      <c r="CB1524" s="49"/>
    </row>
    <row r="1525" spans="1:80" x14ac:dyDescent="0.25">
      <c r="A1525">
        <v>10001</v>
      </c>
      <c r="B1525" s="48" t="s">
        <v>2517</v>
      </c>
      <c r="C1525" s="48" t="s">
        <v>2518</v>
      </c>
      <c r="E1525" s="48" t="s">
        <v>12</v>
      </c>
      <c r="F1525" s="48">
        <v>1.1399999999999999</v>
      </c>
      <c r="G1525" s="48">
        <v>0</v>
      </c>
      <c r="H1525" s="48">
        <v>1.1399999999999999</v>
      </c>
      <c r="I1525" s="48">
        <v>1.1399999999999999</v>
      </c>
      <c r="J1525" s="48">
        <v>1</v>
      </c>
      <c r="K1525" s="48">
        <v>1.1399999999999999</v>
      </c>
      <c r="L1525" s="48">
        <v>1</v>
      </c>
      <c r="M1525" s="48">
        <v>1.1399999999999999</v>
      </c>
      <c r="N1525" s="48">
        <v>1</v>
      </c>
      <c r="O1525">
        <v>1</v>
      </c>
      <c r="P1525" s="48">
        <v>0</v>
      </c>
      <c r="Q1525" s="49">
        <v>40508</v>
      </c>
      <c r="S1525" t="s">
        <v>2161</v>
      </c>
      <c r="T1525" t="s">
        <v>2162</v>
      </c>
      <c r="U1525" s="48" t="s">
        <v>1090</v>
      </c>
      <c r="V1525" s="47"/>
      <c r="AB1525">
        <v>0</v>
      </c>
      <c r="AD1525">
        <v>0</v>
      </c>
      <c r="AF1525">
        <v>0</v>
      </c>
      <c r="AG1525">
        <v>0</v>
      </c>
      <c r="AH1525">
        <v>0</v>
      </c>
      <c r="AI1525">
        <v>0</v>
      </c>
      <c r="AJ1525">
        <v>0</v>
      </c>
      <c r="AK1525">
        <v>0</v>
      </c>
      <c r="AM1525">
        <v>0</v>
      </c>
      <c r="AN1525">
        <v>1</v>
      </c>
      <c r="AO1525">
        <v>1</v>
      </c>
      <c r="AP1525">
        <v>0</v>
      </c>
      <c r="AQ1525">
        <v>0</v>
      </c>
      <c r="AR1525">
        <v>0</v>
      </c>
      <c r="AS1525">
        <v>0</v>
      </c>
      <c r="AT1525">
        <v>0</v>
      </c>
      <c r="AU1525">
        <v>0</v>
      </c>
      <c r="AV1525">
        <v>0</v>
      </c>
      <c r="BA1525">
        <v>0</v>
      </c>
      <c r="BD1525">
        <v>0</v>
      </c>
      <c r="BG1525">
        <v>0</v>
      </c>
      <c r="BJ1525">
        <v>0</v>
      </c>
      <c r="BM1525">
        <v>0</v>
      </c>
      <c r="BP1525">
        <v>0</v>
      </c>
      <c r="BQ1525" s="48" t="s">
        <v>1090</v>
      </c>
      <c r="BR1525" s="48" t="s">
        <v>2519</v>
      </c>
      <c r="BS1525" s="48" t="s">
        <v>1090</v>
      </c>
      <c r="BT1525" s="48" t="s">
        <v>2519</v>
      </c>
      <c r="BX1525" s="48">
        <v>0</v>
      </c>
      <c r="BY1525" s="48">
        <v>15</v>
      </c>
      <c r="BZ1525" s="48">
        <v>0</v>
      </c>
      <c r="CA1525" s="48">
        <v>0</v>
      </c>
      <c r="CB1525" s="49"/>
    </row>
    <row r="1526" spans="1:80" x14ac:dyDescent="0.25">
      <c r="A1526">
        <v>10001</v>
      </c>
      <c r="B1526" s="48" t="s">
        <v>2520</v>
      </c>
      <c r="C1526" s="48" t="s">
        <v>2521</v>
      </c>
      <c r="E1526" s="48" t="s">
        <v>12</v>
      </c>
      <c r="F1526" s="48">
        <v>2.62</v>
      </c>
      <c r="G1526" s="48">
        <v>0</v>
      </c>
      <c r="H1526" s="48">
        <v>2.62</v>
      </c>
      <c r="I1526" s="48">
        <v>2.62</v>
      </c>
      <c r="J1526" s="48">
        <v>1</v>
      </c>
      <c r="K1526" s="48">
        <v>2.62</v>
      </c>
      <c r="L1526" s="48">
        <v>1</v>
      </c>
      <c r="M1526" s="48">
        <v>2.62</v>
      </c>
      <c r="N1526" s="48">
        <v>1</v>
      </c>
      <c r="O1526">
        <v>1</v>
      </c>
      <c r="P1526" s="48">
        <v>0</v>
      </c>
      <c r="Q1526" s="49">
        <v>40508</v>
      </c>
      <c r="S1526" t="s">
        <v>2161</v>
      </c>
      <c r="T1526" t="s">
        <v>2162</v>
      </c>
      <c r="U1526" s="48" t="s">
        <v>1090</v>
      </c>
      <c r="V1526" s="47"/>
      <c r="AB1526">
        <v>0</v>
      </c>
      <c r="AD1526">
        <v>0</v>
      </c>
      <c r="AF1526">
        <v>0</v>
      </c>
      <c r="AG1526">
        <v>0</v>
      </c>
      <c r="AH1526">
        <v>0</v>
      </c>
      <c r="AI1526">
        <v>0</v>
      </c>
      <c r="AJ1526">
        <v>0</v>
      </c>
      <c r="AK1526">
        <v>0</v>
      </c>
      <c r="AM1526">
        <v>0</v>
      </c>
      <c r="AN1526">
        <v>1</v>
      </c>
      <c r="AO1526">
        <v>1</v>
      </c>
      <c r="AP1526">
        <v>0</v>
      </c>
      <c r="AQ1526">
        <v>0</v>
      </c>
      <c r="AR1526">
        <v>0</v>
      </c>
      <c r="AS1526">
        <v>0</v>
      </c>
      <c r="AT1526">
        <v>0</v>
      </c>
      <c r="AU1526">
        <v>0</v>
      </c>
      <c r="AV1526">
        <v>0</v>
      </c>
      <c r="BA1526">
        <v>0</v>
      </c>
      <c r="BD1526">
        <v>0</v>
      </c>
      <c r="BG1526">
        <v>0</v>
      </c>
      <c r="BJ1526">
        <v>0</v>
      </c>
      <c r="BM1526">
        <v>0</v>
      </c>
      <c r="BP1526">
        <v>0</v>
      </c>
      <c r="BQ1526" s="48" t="s">
        <v>1090</v>
      </c>
      <c r="BR1526" s="48" t="s">
        <v>2519</v>
      </c>
      <c r="BX1526" s="48">
        <v>0</v>
      </c>
      <c r="BY1526" s="48">
        <v>15</v>
      </c>
      <c r="BZ1526" s="48">
        <v>0</v>
      </c>
      <c r="CA1526" s="48">
        <v>0</v>
      </c>
      <c r="CB1526" s="49"/>
    </row>
    <row r="1527" spans="1:80" x14ac:dyDescent="0.25">
      <c r="A1527">
        <v>10001</v>
      </c>
      <c r="B1527" s="48" t="s">
        <v>2522</v>
      </c>
      <c r="C1527" s="48" t="s">
        <v>2523</v>
      </c>
      <c r="E1527" s="48" t="s">
        <v>12</v>
      </c>
      <c r="F1527" s="48">
        <v>1.1399999999999999</v>
      </c>
      <c r="G1527" s="48">
        <v>0</v>
      </c>
      <c r="H1527" s="48">
        <v>1.1399999999999999</v>
      </c>
      <c r="I1527" s="48">
        <v>1.1399999999999999</v>
      </c>
      <c r="J1527" s="48">
        <v>1</v>
      </c>
      <c r="K1527" s="48">
        <v>1.1399999999999999</v>
      </c>
      <c r="L1527" s="48">
        <v>1</v>
      </c>
      <c r="M1527" s="48">
        <v>1.1399999999999999</v>
      </c>
      <c r="N1527" s="48">
        <v>1</v>
      </c>
      <c r="O1527">
        <v>1</v>
      </c>
      <c r="P1527" s="48">
        <v>0</v>
      </c>
      <c r="Q1527" s="49">
        <v>40508</v>
      </c>
      <c r="S1527" t="s">
        <v>2161</v>
      </c>
      <c r="T1527" t="s">
        <v>2162</v>
      </c>
      <c r="U1527" s="48" t="s">
        <v>1090</v>
      </c>
      <c r="V1527" s="47"/>
      <c r="AB1527">
        <v>0</v>
      </c>
      <c r="AD1527">
        <v>0</v>
      </c>
      <c r="AF1527">
        <v>0</v>
      </c>
      <c r="AG1527">
        <v>0</v>
      </c>
      <c r="AH1527">
        <v>0</v>
      </c>
      <c r="AI1527">
        <v>0</v>
      </c>
      <c r="AJ1527">
        <v>0</v>
      </c>
      <c r="AK1527">
        <v>0</v>
      </c>
      <c r="AM1527">
        <v>0</v>
      </c>
      <c r="AN1527">
        <v>1</v>
      </c>
      <c r="AO1527">
        <v>1</v>
      </c>
      <c r="AP1527">
        <v>0</v>
      </c>
      <c r="AQ1527">
        <v>0</v>
      </c>
      <c r="AR1527">
        <v>0</v>
      </c>
      <c r="AS1527">
        <v>0</v>
      </c>
      <c r="AT1527">
        <v>0</v>
      </c>
      <c r="AU1527">
        <v>0</v>
      </c>
      <c r="AV1527">
        <v>0</v>
      </c>
      <c r="BA1527">
        <v>0</v>
      </c>
      <c r="BD1527">
        <v>0</v>
      </c>
      <c r="BG1527">
        <v>0</v>
      </c>
      <c r="BJ1527">
        <v>0</v>
      </c>
      <c r="BM1527">
        <v>0</v>
      </c>
      <c r="BP1527">
        <v>0</v>
      </c>
      <c r="BQ1527" s="48" t="s">
        <v>1090</v>
      </c>
      <c r="BR1527" s="48" t="s">
        <v>2519</v>
      </c>
      <c r="BX1527" s="48">
        <v>0</v>
      </c>
      <c r="BY1527" s="48">
        <v>15</v>
      </c>
      <c r="BZ1527" s="48">
        <v>0</v>
      </c>
      <c r="CA1527" s="48">
        <v>0</v>
      </c>
      <c r="CB1527" s="49"/>
    </row>
    <row r="1528" spans="1:80" customFormat="1" ht="12.75" x14ac:dyDescent="0.2">
      <c r="A1528">
        <v>10001</v>
      </c>
      <c r="B1528" t="s">
        <v>2524</v>
      </c>
      <c r="C1528" t="s">
        <v>2525</v>
      </c>
      <c r="E1528" t="s">
        <v>12</v>
      </c>
      <c r="F1528">
        <v>1.78</v>
      </c>
      <c r="G1528">
        <v>0</v>
      </c>
      <c r="H1528">
        <v>1.78</v>
      </c>
      <c r="I1528">
        <v>1.78</v>
      </c>
      <c r="J1528">
        <v>1</v>
      </c>
      <c r="K1528">
        <v>1.78</v>
      </c>
      <c r="L1528">
        <v>1</v>
      </c>
      <c r="M1528">
        <v>1.78</v>
      </c>
      <c r="N1528">
        <v>1</v>
      </c>
      <c r="O1528">
        <v>1</v>
      </c>
      <c r="P1528">
        <v>0</v>
      </c>
      <c r="Q1528" s="47">
        <v>40508</v>
      </c>
      <c r="S1528" t="s">
        <v>2161</v>
      </c>
      <c r="T1528" t="s">
        <v>2162</v>
      </c>
      <c r="U1528" t="s">
        <v>1090</v>
      </c>
      <c r="V1528" s="47"/>
      <c r="AB1528">
        <v>0</v>
      </c>
      <c r="AD1528">
        <v>0</v>
      </c>
      <c r="AF1528">
        <v>0</v>
      </c>
      <c r="AG1528">
        <v>0</v>
      </c>
      <c r="AH1528">
        <v>0</v>
      </c>
      <c r="AI1528">
        <v>0</v>
      </c>
      <c r="AJ1528">
        <v>0</v>
      </c>
      <c r="AK1528">
        <v>0</v>
      </c>
      <c r="AM1528">
        <v>0</v>
      </c>
      <c r="AN1528">
        <v>1</v>
      </c>
      <c r="AO1528">
        <v>1</v>
      </c>
      <c r="AP1528">
        <v>0</v>
      </c>
      <c r="AQ1528">
        <v>0</v>
      </c>
      <c r="AR1528">
        <v>0</v>
      </c>
      <c r="AS1528">
        <v>0</v>
      </c>
      <c r="AT1528">
        <v>0</v>
      </c>
      <c r="AU1528">
        <v>0</v>
      </c>
      <c r="AV1528">
        <v>0</v>
      </c>
      <c r="BA1528">
        <v>0</v>
      </c>
      <c r="BD1528">
        <v>0</v>
      </c>
      <c r="BG1528">
        <v>0</v>
      </c>
      <c r="BJ1528">
        <v>0</v>
      </c>
      <c r="BM1528">
        <v>0</v>
      </c>
      <c r="BP1528">
        <v>0</v>
      </c>
      <c r="BQ1528" t="s">
        <v>1090</v>
      </c>
      <c r="BR1528" t="s">
        <v>2519</v>
      </c>
      <c r="BX1528">
        <v>0</v>
      </c>
      <c r="BY1528">
        <v>15</v>
      </c>
      <c r="BZ1528">
        <v>0</v>
      </c>
      <c r="CA1528">
        <v>0</v>
      </c>
      <c r="CB1528" s="47"/>
    </row>
    <row r="1529" spans="1:80" x14ac:dyDescent="0.25">
      <c r="A1529">
        <v>10001</v>
      </c>
      <c r="B1529" s="48" t="s">
        <v>8223</v>
      </c>
      <c r="C1529" s="48" t="s">
        <v>8224</v>
      </c>
      <c r="F1529" s="48">
        <v>149.25</v>
      </c>
      <c r="G1529" s="48">
        <v>0</v>
      </c>
      <c r="H1529" s="48">
        <v>149.25</v>
      </c>
      <c r="I1529" s="48">
        <v>149.25</v>
      </c>
      <c r="J1529" s="48">
        <v>1</v>
      </c>
      <c r="K1529" s="48">
        <v>149.25</v>
      </c>
      <c r="L1529" s="48">
        <v>1</v>
      </c>
      <c r="M1529" s="48">
        <v>149.25</v>
      </c>
      <c r="N1529" s="48">
        <v>1</v>
      </c>
      <c r="O1529">
        <v>1</v>
      </c>
      <c r="P1529" s="48">
        <v>0</v>
      </c>
      <c r="Q1529" s="49">
        <v>43076</v>
      </c>
      <c r="S1529" t="s">
        <v>3787</v>
      </c>
      <c r="T1529" t="s">
        <v>3788</v>
      </c>
      <c r="U1529" s="48" t="s">
        <v>1851</v>
      </c>
      <c r="V1529" s="47"/>
      <c r="AB1529">
        <v>0</v>
      </c>
      <c r="AD1529">
        <v>0</v>
      </c>
      <c r="AF1529">
        <v>0</v>
      </c>
      <c r="AG1529">
        <v>0</v>
      </c>
      <c r="AH1529">
        <v>0</v>
      </c>
      <c r="AI1529">
        <v>0</v>
      </c>
      <c r="AJ1529">
        <v>0</v>
      </c>
      <c r="AK1529">
        <v>0</v>
      </c>
      <c r="AM1529">
        <v>0</v>
      </c>
      <c r="AN1529">
        <v>1</v>
      </c>
      <c r="AO1529">
        <v>1</v>
      </c>
      <c r="AP1529">
        <v>0</v>
      </c>
      <c r="AQ1529">
        <v>0</v>
      </c>
      <c r="AR1529">
        <v>0</v>
      </c>
      <c r="AS1529">
        <v>0</v>
      </c>
      <c r="AT1529">
        <v>0</v>
      </c>
      <c r="AU1529">
        <v>0</v>
      </c>
      <c r="AV1529">
        <v>0</v>
      </c>
      <c r="BA1529">
        <v>0</v>
      </c>
      <c r="BD1529">
        <v>0</v>
      </c>
      <c r="BG1529">
        <v>0</v>
      </c>
      <c r="BJ1529">
        <v>0</v>
      </c>
      <c r="BM1529">
        <v>0</v>
      </c>
      <c r="BP1529">
        <v>0</v>
      </c>
      <c r="BQ1529" s="48" t="s">
        <v>1851</v>
      </c>
      <c r="BR1529" s="48" t="s">
        <v>8225</v>
      </c>
      <c r="BX1529" s="48">
        <v>0</v>
      </c>
      <c r="BY1529" s="48">
        <v>19</v>
      </c>
      <c r="BZ1529" s="48">
        <v>0</v>
      </c>
      <c r="CA1529" s="48">
        <v>0</v>
      </c>
      <c r="CB1529" s="49">
        <v>0</v>
      </c>
    </row>
    <row r="1530" spans="1:80" x14ac:dyDescent="0.25">
      <c r="A1530">
        <v>10001</v>
      </c>
      <c r="B1530" s="48" t="s">
        <v>7911</v>
      </c>
      <c r="C1530" s="48" t="s">
        <v>7912</v>
      </c>
      <c r="D1530" t="s">
        <v>7913</v>
      </c>
      <c r="F1530" s="48">
        <v>1800</v>
      </c>
      <c r="G1530" s="48">
        <v>0</v>
      </c>
      <c r="H1530" s="48">
        <v>1800</v>
      </c>
      <c r="I1530" s="48">
        <v>1800</v>
      </c>
      <c r="J1530" s="48">
        <v>1</v>
      </c>
      <c r="K1530" s="48">
        <v>1800</v>
      </c>
      <c r="L1530" s="48">
        <v>1</v>
      </c>
      <c r="M1530" s="48">
        <v>1800</v>
      </c>
      <c r="N1530" s="48">
        <v>1</v>
      </c>
      <c r="O1530">
        <v>1</v>
      </c>
      <c r="P1530" s="48">
        <v>0</v>
      </c>
      <c r="Q1530" s="49">
        <v>42835</v>
      </c>
      <c r="S1530" t="s">
        <v>3881</v>
      </c>
      <c r="T1530" t="s">
        <v>3882</v>
      </c>
      <c r="U1530" s="48" t="s">
        <v>1653</v>
      </c>
      <c r="V1530" s="47"/>
      <c r="AB1530">
        <v>0</v>
      </c>
      <c r="AD1530">
        <v>0</v>
      </c>
      <c r="AF1530">
        <v>0</v>
      </c>
      <c r="AG1530">
        <v>0</v>
      </c>
      <c r="AH1530">
        <v>0</v>
      </c>
      <c r="AI1530">
        <v>0</v>
      </c>
      <c r="AJ1530">
        <v>0</v>
      </c>
      <c r="AK1530">
        <v>0</v>
      </c>
      <c r="AM1530">
        <v>0</v>
      </c>
      <c r="AN1530">
        <v>1</v>
      </c>
      <c r="AO1530">
        <v>1</v>
      </c>
      <c r="AP1530">
        <v>0</v>
      </c>
      <c r="AQ1530">
        <v>0</v>
      </c>
      <c r="AR1530">
        <v>0</v>
      </c>
      <c r="AS1530">
        <v>0</v>
      </c>
      <c r="AT1530">
        <v>0</v>
      </c>
      <c r="AU1530">
        <v>0</v>
      </c>
      <c r="AV1530">
        <v>0</v>
      </c>
      <c r="BA1530">
        <v>0</v>
      </c>
      <c r="BD1530">
        <v>0</v>
      </c>
      <c r="BG1530">
        <v>0</v>
      </c>
      <c r="BJ1530">
        <v>0</v>
      </c>
      <c r="BM1530">
        <v>0</v>
      </c>
      <c r="BP1530">
        <v>0</v>
      </c>
      <c r="BQ1530" s="48" t="s">
        <v>1653</v>
      </c>
      <c r="BR1530" s="48" t="s">
        <v>7914</v>
      </c>
      <c r="BX1530" s="48">
        <v>0</v>
      </c>
      <c r="BY1530" s="48">
        <v>19</v>
      </c>
      <c r="BZ1530" s="48">
        <v>0</v>
      </c>
      <c r="CA1530" s="48">
        <v>0</v>
      </c>
      <c r="CB1530" s="49">
        <v>0</v>
      </c>
    </row>
    <row r="1531" spans="1:80" x14ac:dyDescent="0.25">
      <c r="A1531">
        <v>10001</v>
      </c>
      <c r="B1531" s="48" t="s">
        <v>7520</v>
      </c>
      <c r="C1531" s="48" t="s">
        <v>7521</v>
      </c>
      <c r="D1531" t="s">
        <v>7522</v>
      </c>
      <c r="E1531" s="48" t="s">
        <v>7523</v>
      </c>
      <c r="F1531" s="48">
        <v>0.65</v>
      </c>
      <c r="G1531" s="48">
        <v>0</v>
      </c>
      <c r="H1531" s="48">
        <v>0.65</v>
      </c>
      <c r="I1531" s="48">
        <v>0.65</v>
      </c>
      <c r="J1531" s="48">
        <v>1</v>
      </c>
      <c r="K1531" s="48">
        <v>0.65</v>
      </c>
      <c r="L1531" s="48">
        <v>1</v>
      </c>
      <c r="M1531" s="48">
        <v>0.65</v>
      </c>
      <c r="N1531" s="48">
        <v>1</v>
      </c>
      <c r="O1531">
        <v>1</v>
      </c>
      <c r="P1531" s="48">
        <v>0</v>
      </c>
      <c r="Q1531" s="49">
        <v>42928</v>
      </c>
      <c r="S1531" t="s">
        <v>1626</v>
      </c>
      <c r="T1531" t="s">
        <v>1627</v>
      </c>
      <c r="U1531" s="48" t="s">
        <v>7524</v>
      </c>
      <c r="V1531" s="47"/>
      <c r="AB1531">
        <v>0</v>
      </c>
      <c r="AD1531">
        <v>0</v>
      </c>
      <c r="AF1531">
        <v>0</v>
      </c>
      <c r="AG1531">
        <v>0</v>
      </c>
      <c r="AH1531">
        <v>0</v>
      </c>
      <c r="AI1531">
        <v>0</v>
      </c>
      <c r="AJ1531">
        <v>0</v>
      </c>
      <c r="AK1531">
        <v>0</v>
      </c>
      <c r="AM1531">
        <v>0</v>
      </c>
      <c r="AN1531">
        <v>1</v>
      </c>
      <c r="AO1531">
        <v>1</v>
      </c>
      <c r="AP1531">
        <v>0</v>
      </c>
      <c r="AQ1531">
        <v>0</v>
      </c>
      <c r="AR1531">
        <v>0</v>
      </c>
      <c r="AS1531">
        <v>0</v>
      </c>
      <c r="AT1531">
        <v>0</v>
      </c>
      <c r="AU1531">
        <v>0</v>
      </c>
      <c r="AV1531">
        <v>0</v>
      </c>
      <c r="BA1531">
        <v>0</v>
      </c>
      <c r="BD1531">
        <v>0</v>
      </c>
      <c r="BG1531">
        <v>0</v>
      </c>
      <c r="BJ1531">
        <v>0</v>
      </c>
      <c r="BM1531">
        <v>0</v>
      </c>
      <c r="BP1531">
        <v>0</v>
      </c>
      <c r="BQ1531" s="48" t="s">
        <v>7524</v>
      </c>
      <c r="BX1531" s="48">
        <v>0</v>
      </c>
      <c r="BY1531" s="48">
        <v>3</v>
      </c>
      <c r="BZ1531" s="48">
        <v>0</v>
      </c>
      <c r="CA1531" s="48">
        <v>0</v>
      </c>
      <c r="CB1531" s="49"/>
    </row>
    <row r="1532" spans="1:80" x14ac:dyDescent="0.25">
      <c r="A1532">
        <v>10001</v>
      </c>
      <c r="B1532" s="48" t="s">
        <v>4295</v>
      </c>
      <c r="C1532" s="48" t="s">
        <v>4296</v>
      </c>
      <c r="E1532" s="48" t="s">
        <v>12</v>
      </c>
      <c r="F1532" s="48">
        <v>2.5</v>
      </c>
      <c r="G1532" s="48">
        <v>10</v>
      </c>
      <c r="H1532" s="48">
        <v>1.87</v>
      </c>
      <c r="I1532" s="48">
        <v>2.25</v>
      </c>
      <c r="J1532" s="48">
        <v>1</v>
      </c>
      <c r="K1532" s="48">
        <v>1.87</v>
      </c>
      <c r="L1532" s="48">
        <v>1</v>
      </c>
      <c r="M1532" s="48">
        <v>2.25</v>
      </c>
      <c r="N1532" s="48">
        <v>1</v>
      </c>
      <c r="O1532">
        <v>1</v>
      </c>
      <c r="P1532" s="48">
        <v>0</v>
      </c>
      <c r="Q1532" s="49">
        <v>42968</v>
      </c>
      <c r="S1532" t="s">
        <v>2161</v>
      </c>
      <c r="T1532" t="s">
        <v>2162</v>
      </c>
      <c r="U1532" s="48" t="s">
        <v>701</v>
      </c>
      <c r="V1532" s="47"/>
      <c r="AB1532">
        <v>0</v>
      </c>
      <c r="AD1532">
        <v>0</v>
      </c>
      <c r="AF1532">
        <v>0</v>
      </c>
      <c r="AG1532">
        <v>0</v>
      </c>
      <c r="AH1532">
        <v>0</v>
      </c>
      <c r="AI1532">
        <v>0</v>
      </c>
      <c r="AJ1532">
        <v>0</v>
      </c>
      <c r="AK1532">
        <v>0</v>
      </c>
      <c r="AM1532">
        <v>0</v>
      </c>
      <c r="AN1532">
        <v>1</v>
      </c>
      <c r="AO1532">
        <v>1</v>
      </c>
      <c r="AP1532">
        <v>0</v>
      </c>
      <c r="AQ1532">
        <v>0</v>
      </c>
      <c r="AR1532">
        <v>0</v>
      </c>
      <c r="AS1532">
        <v>0</v>
      </c>
      <c r="AT1532">
        <v>0</v>
      </c>
      <c r="AU1532">
        <v>0</v>
      </c>
      <c r="AV1532">
        <v>0</v>
      </c>
      <c r="BA1532">
        <v>0</v>
      </c>
      <c r="BD1532">
        <v>0</v>
      </c>
      <c r="BG1532">
        <v>0</v>
      </c>
      <c r="BJ1532">
        <v>0</v>
      </c>
      <c r="BM1532">
        <v>0</v>
      </c>
      <c r="BP1532">
        <v>0</v>
      </c>
      <c r="BQ1532" s="48" t="s">
        <v>701</v>
      </c>
      <c r="BR1532" s="48" t="s">
        <v>4297</v>
      </c>
      <c r="BX1532" s="48">
        <v>0</v>
      </c>
      <c r="BY1532" s="48">
        <v>19</v>
      </c>
      <c r="BZ1532" s="48">
        <v>0</v>
      </c>
      <c r="CA1532" s="48">
        <v>0</v>
      </c>
      <c r="CB1532" s="49">
        <v>0</v>
      </c>
    </row>
    <row r="1533" spans="1:80" x14ac:dyDescent="0.25">
      <c r="A1533">
        <v>10001</v>
      </c>
      <c r="B1533" s="48" t="s">
        <v>2622</v>
      </c>
      <c r="C1533" s="48" t="s">
        <v>2623</v>
      </c>
      <c r="E1533" s="48" t="s">
        <v>12</v>
      </c>
      <c r="F1533" s="48">
        <v>137.96</v>
      </c>
      <c r="G1533" s="48">
        <v>10</v>
      </c>
      <c r="H1533" s="48">
        <v>124.16</v>
      </c>
      <c r="I1533" s="48">
        <v>124.16</v>
      </c>
      <c r="J1533" s="48">
        <v>1</v>
      </c>
      <c r="K1533" s="48">
        <v>124.16</v>
      </c>
      <c r="L1533" s="48">
        <v>1</v>
      </c>
      <c r="M1533" s="48">
        <v>124.16</v>
      </c>
      <c r="N1533" s="48">
        <v>1</v>
      </c>
      <c r="O1533">
        <v>1</v>
      </c>
      <c r="P1533" s="48">
        <v>0</v>
      </c>
      <c r="Q1533" s="49">
        <v>41386</v>
      </c>
      <c r="S1533" t="s">
        <v>1926</v>
      </c>
      <c r="T1533" t="s">
        <v>1927</v>
      </c>
      <c r="U1533" s="48" t="s">
        <v>701</v>
      </c>
      <c r="V1533" s="47"/>
      <c r="AB1533">
        <v>0</v>
      </c>
      <c r="AD1533">
        <v>0</v>
      </c>
      <c r="AF1533">
        <v>0</v>
      </c>
      <c r="AG1533">
        <v>0</v>
      </c>
      <c r="AH1533">
        <v>0</v>
      </c>
      <c r="AI1533">
        <v>0</v>
      </c>
      <c r="AJ1533">
        <v>0</v>
      </c>
      <c r="AK1533">
        <v>0</v>
      </c>
      <c r="AM1533">
        <v>0</v>
      </c>
      <c r="AN1533">
        <v>1</v>
      </c>
      <c r="AO1533">
        <v>1</v>
      </c>
      <c r="AP1533">
        <v>0</v>
      </c>
      <c r="AQ1533">
        <v>0</v>
      </c>
      <c r="AR1533">
        <v>0</v>
      </c>
      <c r="AS1533">
        <v>0</v>
      </c>
      <c r="AT1533">
        <v>0</v>
      </c>
      <c r="AU1533">
        <v>0</v>
      </c>
      <c r="AV1533">
        <v>0</v>
      </c>
      <c r="BA1533">
        <v>0</v>
      </c>
      <c r="BD1533">
        <v>0</v>
      </c>
      <c r="BG1533">
        <v>0</v>
      </c>
      <c r="BJ1533">
        <v>0</v>
      </c>
      <c r="BM1533">
        <v>0</v>
      </c>
      <c r="BP1533">
        <v>0</v>
      </c>
      <c r="BQ1533" s="48" t="s">
        <v>701</v>
      </c>
      <c r="BR1533" s="48" t="s">
        <v>2624</v>
      </c>
      <c r="BX1533" s="48">
        <v>0</v>
      </c>
      <c r="BY1533" s="48">
        <v>21</v>
      </c>
      <c r="BZ1533" s="48">
        <v>0</v>
      </c>
      <c r="CA1533" s="48">
        <v>0</v>
      </c>
      <c r="CB1533" s="49"/>
    </row>
    <row r="1534" spans="1:80" x14ac:dyDescent="0.25">
      <c r="A1534">
        <v>10001</v>
      </c>
      <c r="B1534" s="48" t="s">
        <v>6973</v>
      </c>
      <c r="C1534" s="48" t="s">
        <v>6974</v>
      </c>
      <c r="E1534" s="48" t="s">
        <v>12</v>
      </c>
      <c r="F1534" s="48">
        <v>4.25</v>
      </c>
      <c r="G1534" s="48">
        <v>0</v>
      </c>
      <c r="H1534" s="48">
        <v>4.25</v>
      </c>
      <c r="I1534" s="48">
        <v>4.25</v>
      </c>
      <c r="J1534" s="48">
        <v>1</v>
      </c>
      <c r="K1534" s="48">
        <v>4.25</v>
      </c>
      <c r="L1534" s="48">
        <v>1</v>
      </c>
      <c r="M1534" s="48">
        <v>4.25</v>
      </c>
      <c r="N1534" s="48">
        <v>1</v>
      </c>
      <c r="O1534">
        <v>1</v>
      </c>
      <c r="P1534" s="48">
        <v>0</v>
      </c>
      <c r="Q1534" s="49">
        <v>42480</v>
      </c>
      <c r="S1534" t="s">
        <v>1545</v>
      </c>
      <c r="T1534" t="s">
        <v>1546</v>
      </c>
      <c r="U1534" s="48" t="s">
        <v>6975</v>
      </c>
      <c r="V1534" s="47"/>
      <c r="AB1534">
        <v>0</v>
      </c>
      <c r="AD1534">
        <v>0</v>
      </c>
      <c r="AF1534">
        <v>0</v>
      </c>
      <c r="AG1534">
        <v>0</v>
      </c>
      <c r="AH1534">
        <v>0</v>
      </c>
      <c r="AI1534">
        <v>0</v>
      </c>
      <c r="AJ1534">
        <v>0</v>
      </c>
      <c r="AK1534">
        <v>0</v>
      </c>
      <c r="AM1534">
        <v>0</v>
      </c>
      <c r="AN1534">
        <v>1</v>
      </c>
      <c r="AO1534">
        <v>1</v>
      </c>
      <c r="AP1534">
        <v>0</v>
      </c>
      <c r="AQ1534">
        <v>0</v>
      </c>
      <c r="AR1534">
        <v>0</v>
      </c>
      <c r="AS1534">
        <v>0</v>
      </c>
      <c r="AT1534">
        <v>0</v>
      </c>
      <c r="AU1534">
        <v>0</v>
      </c>
      <c r="AV1534">
        <v>0</v>
      </c>
      <c r="BA1534">
        <v>0</v>
      </c>
      <c r="BD1534">
        <v>0</v>
      </c>
      <c r="BG1534">
        <v>0</v>
      </c>
      <c r="BJ1534">
        <v>0</v>
      </c>
      <c r="BM1534">
        <v>0</v>
      </c>
      <c r="BP1534">
        <v>0</v>
      </c>
      <c r="BQ1534" s="48" t="s">
        <v>6975</v>
      </c>
      <c r="BX1534" s="48">
        <v>0</v>
      </c>
      <c r="BY1534" s="48">
        <v>15</v>
      </c>
      <c r="BZ1534" s="48">
        <v>0</v>
      </c>
      <c r="CA1534" s="48">
        <v>0</v>
      </c>
      <c r="CB1534" s="49"/>
    </row>
    <row r="1535" spans="1:80" x14ac:dyDescent="0.25">
      <c r="A1535">
        <v>10001</v>
      </c>
      <c r="B1535" s="48" t="s">
        <v>7778</v>
      </c>
      <c r="C1535" s="48" t="s">
        <v>7779</v>
      </c>
      <c r="E1535" s="48" t="s">
        <v>12</v>
      </c>
      <c r="F1535" s="48">
        <v>18</v>
      </c>
      <c r="G1535" s="48">
        <v>0</v>
      </c>
      <c r="H1535" s="48">
        <v>18</v>
      </c>
      <c r="I1535" s="48">
        <v>18</v>
      </c>
      <c r="J1535" s="48">
        <v>1</v>
      </c>
      <c r="K1535" s="48">
        <v>18</v>
      </c>
      <c r="L1535" s="48">
        <v>1</v>
      </c>
      <c r="M1535" s="48">
        <v>18</v>
      </c>
      <c r="N1535" s="48">
        <v>1</v>
      </c>
      <c r="O1535">
        <v>1</v>
      </c>
      <c r="P1535" s="48">
        <v>0</v>
      </c>
      <c r="Q1535" s="49">
        <v>42991</v>
      </c>
      <c r="S1535" t="s">
        <v>3787</v>
      </c>
      <c r="T1535" t="s">
        <v>3788</v>
      </c>
      <c r="U1535" s="48" t="s">
        <v>7776</v>
      </c>
      <c r="V1535" s="47"/>
      <c r="AB1535">
        <v>0</v>
      </c>
      <c r="AD1535">
        <v>0</v>
      </c>
      <c r="AF1535">
        <v>0</v>
      </c>
      <c r="AG1535">
        <v>0</v>
      </c>
      <c r="AH1535">
        <v>0</v>
      </c>
      <c r="AI1535">
        <v>0</v>
      </c>
      <c r="AJ1535">
        <v>0</v>
      </c>
      <c r="AK1535">
        <v>0</v>
      </c>
      <c r="AM1535">
        <v>0</v>
      </c>
      <c r="AN1535">
        <v>1</v>
      </c>
      <c r="AO1535">
        <v>1</v>
      </c>
      <c r="AP1535">
        <v>0</v>
      </c>
      <c r="AQ1535">
        <v>0</v>
      </c>
      <c r="AR1535">
        <v>0</v>
      </c>
      <c r="AS1535">
        <v>0</v>
      </c>
      <c r="AT1535">
        <v>0</v>
      </c>
      <c r="AU1535">
        <v>0</v>
      </c>
      <c r="AV1535">
        <v>0</v>
      </c>
      <c r="BA1535">
        <v>0</v>
      </c>
      <c r="BD1535">
        <v>0</v>
      </c>
      <c r="BG1535">
        <v>0</v>
      </c>
      <c r="BJ1535">
        <v>0</v>
      </c>
      <c r="BM1535">
        <v>0</v>
      </c>
      <c r="BP1535">
        <v>0</v>
      </c>
      <c r="BQ1535" s="48" t="s">
        <v>7776</v>
      </c>
      <c r="BR1535" s="48" t="s">
        <v>7780</v>
      </c>
      <c r="BX1535" s="48">
        <v>0</v>
      </c>
      <c r="BY1535" s="48">
        <v>3</v>
      </c>
      <c r="BZ1535" s="48">
        <v>0</v>
      </c>
      <c r="CA1535" s="48">
        <v>0</v>
      </c>
      <c r="CB1535" s="49">
        <v>0</v>
      </c>
    </row>
    <row r="1536" spans="1:80" x14ac:dyDescent="0.25">
      <c r="A1536">
        <v>10001</v>
      </c>
      <c r="B1536" s="48" t="s">
        <v>5526</v>
      </c>
      <c r="C1536" s="48" t="s">
        <v>5527</v>
      </c>
      <c r="E1536" s="48" t="s">
        <v>14</v>
      </c>
      <c r="F1536" s="48">
        <v>5.77</v>
      </c>
      <c r="G1536" s="48">
        <v>0</v>
      </c>
      <c r="H1536" s="48">
        <v>5.77</v>
      </c>
      <c r="I1536" s="48">
        <v>5.77</v>
      </c>
      <c r="J1536" s="48">
        <v>1</v>
      </c>
      <c r="K1536" s="48">
        <v>5.77</v>
      </c>
      <c r="L1536" s="48">
        <v>1</v>
      </c>
      <c r="M1536" s="48">
        <v>5.77</v>
      </c>
      <c r="N1536" s="48">
        <v>1</v>
      </c>
      <c r="O1536">
        <v>1</v>
      </c>
      <c r="P1536" s="48">
        <v>0</v>
      </c>
      <c r="Q1536" s="49">
        <v>41312</v>
      </c>
      <c r="S1536" t="s">
        <v>2410</v>
      </c>
      <c r="T1536" t="s">
        <v>2411</v>
      </c>
      <c r="U1536" s="48" t="s">
        <v>2745</v>
      </c>
      <c r="V1536" s="47"/>
      <c r="AB1536">
        <v>0</v>
      </c>
      <c r="AD1536">
        <v>0</v>
      </c>
      <c r="AF1536">
        <v>0</v>
      </c>
      <c r="AG1536">
        <v>0</v>
      </c>
      <c r="AH1536">
        <v>0</v>
      </c>
      <c r="AI1536">
        <v>0</v>
      </c>
      <c r="AJ1536">
        <v>0</v>
      </c>
      <c r="AK1536">
        <v>0</v>
      </c>
      <c r="AM1536">
        <v>0</v>
      </c>
      <c r="AN1536">
        <v>1</v>
      </c>
      <c r="AO1536">
        <v>1</v>
      </c>
      <c r="AP1536">
        <v>0</v>
      </c>
      <c r="AQ1536">
        <v>1</v>
      </c>
      <c r="AR1536">
        <v>0</v>
      </c>
      <c r="AS1536">
        <v>0</v>
      </c>
      <c r="AT1536">
        <v>0</v>
      </c>
      <c r="AU1536">
        <v>0</v>
      </c>
      <c r="AV1536">
        <v>0</v>
      </c>
      <c r="BA1536">
        <v>0</v>
      </c>
      <c r="BD1536">
        <v>0</v>
      </c>
      <c r="BG1536">
        <v>0</v>
      </c>
      <c r="BJ1536">
        <v>0</v>
      </c>
      <c r="BM1536">
        <v>0</v>
      </c>
      <c r="BP1536">
        <v>0</v>
      </c>
      <c r="BQ1536" s="48" t="s">
        <v>2745</v>
      </c>
      <c r="BX1536" s="48">
        <v>0</v>
      </c>
      <c r="BY1536" s="48">
        <v>15</v>
      </c>
      <c r="BZ1536" s="48">
        <v>0</v>
      </c>
      <c r="CA1536" s="48">
        <v>0</v>
      </c>
      <c r="CB1536" s="49"/>
    </row>
    <row r="1537" spans="1:80" x14ac:dyDescent="0.25">
      <c r="A1537">
        <v>10001</v>
      </c>
      <c r="B1537" s="48" t="s">
        <v>5528</v>
      </c>
      <c r="C1537" s="48" t="s">
        <v>5529</v>
      </c>
      <c r="E1537" s="48" t="s">
        <v>14</v>
      </c>
      <c r="F1537" s="48">
        <v>5.9</v>
      </c>
      <c r="G1537" s="48">
        <v>0</v>
      </c>
      <c r="H1537" s="48">
        <v>5.9</v>
      </c>
      <c r="I1537" s="48">
        <v>5.9</v>
      </c>
      <c r="J1537" s="48">
        <v>1</v>
      </c>
      <c r="K1537" s="48">
        <v>5.9</v>
      </c>
      <c r="L1537" s="48">
        <v>1</v>
      </c>
      <c r="M1537" s="48">
        <v>5.9</v>
      </c>
      <c r="N1537" s="48">
        <v>1</v>
      </c>
      <c r="O1537">
        <v>1</v>
      </c>
      <c r="P1537" s="48">
        <v>0</v>
      </c>
      <c r="Q1537" s="49">
        <v>41312</v>
      </c>
      <c r="S1537" t="s">
        <v>2410</v>
      </c>
      <c r="T1537" t="s">
        <v>2411</v>
      </c>
      <c r="U1537" s="48" t="s">
        <v>2745</v>
      </c>
      <c r="V1537" s="47"/>
      <c r="AB1537">
        <v>0</v>
      </c>
      <c r="AD1537">
        <v>0</v>
      </c>
      <c r="AF1537">
        <v>0</v>
      </c>
      <c r="AG1537">
        <v>0</v>
      </c>
      <c r="AH1537">
        <v>0</v>
      </c>
      <c r="AI1537">
        <v>0</v>
      </c>
      <c r="AJ1537">
        <v>0</v>
      </c>
      <c r="AK1537">
        <v>0</v>
      </c>
      <c r="AM1537">
        <v>0</v>
      </c>
      <c r="AN1537">
        <v>1</v>
      </c>
      <c r="AO1537">
        <v>1</v>
      </c>
      <c r="AP1537">
        <v>0</v>
      </c>
      <c r="AQ1537">
        <v>1</v>
      </c>
      <c r="AR1537">
        <v>0</v>
      </c>
      <c r="AS1537">
        <v>0</v>
      </c>
      <c r="AT1537">
        <v>0</v>
      </c>
      <c r="AU1537">
        <v>0</v>
      </c>
      <c r="AV1537">
        <v>0</v>
      </c>
      <c r="BA1537">
        <v>0</v>
      </c>
      <c r="BD1537">
        <v>0</v>
      </c>
      <c r="BG1537">
        <v>0</v>
      </c>
      <c r="BJ1537">
        <v>0</v>
      </c>
      <c r="BM1537">
        <v>0</v>
      </c>
      <c r="BP1537">
        <v>0</v>
      </c>
      <c r="BQ1537" s="48" t="s">
        <v>2745</v>
      </c>
      <c r="BX1537" s="48">
        <v>0</v>
      </c>
      <c r="BY1537" s="48">
        <v>15</v>
      </c>
      <c r="BZ1537" s="48">
        <v>0</v>
      </c>
      <c r="CA1537" s="48">
        <v>0</v>
      </c>
      <c r="CB1537" s="49"/>
    </row>
    <row r="1538" spans="1:80" x14ac:dyDescent="0.25">
      <c r="A1538">
        <v>10001</v>
      </c>
      <c r="B1538" s="48" t="s">
        <v>5530</v>
      </c>
      <c r="C1538" s="48" t="s">
        <v>5531</v>
      </c>
      <c r="E1538" s="48" t="s">
        <v>14</v>
      </c>
      <c r="F1538" s="48">
        <v>6.2</v>
      </c>
      <c r="G1538" s="48">
        <v>0</v>
      </c>
      <c r="H1538" s="48">
        <v>6.2</v>
      </c>
      <c r="I1538" s="48">
        <v>6.2</v>
      </c>
      <c r="J1538" s="48">
        <v>1</v>
      </c>
      <c r="K1538" s="48">
        <v>6.2</v>
      </c>
      <c r="L1538" s="48">
        <v>1</v>
      </c>
      <c r="M1538" s="48">
        <v>6.2</v>
      </c>
      <c r="N1538" s="48">
        <v>1</v>
      </c>
      <c r="O1538">
        <v>1</v>
      </c>
      <c r="P1538" s="48">
        <v>0</v>
      </c>
      <c r="Q1538" s="49">
        <v>41312</v>
      </c>
      <c r="S1538" t="s">
        <v>2410</v>
      </c>
      <c r="T1538" t="s">
        <v>2411</v>
      </c>
      <c r="U1538" s="48" t="s">
        <v>2745</v>
      </c>
      <c r="V1538" s="47"/>
      <c r="AB1538">
        <v>0</v>
      </c>
      <c r="AD1538">
        <v>0</v>
      </c>
      <c r="AF1538">
        <v>0</v>
      </c>
      <c r="AG1538">
        <v>0</v>
      </c>
      <c r="AH1538">
        <v>0</v>
      </c>
      <c r="AI1538">
        <v>0</v>
      </c>
      <c r="AJ1538">
        <v>0</v>
      </c>
      <c r="AK1538">
        <v>0</v>
      </c>
      <c r="AM1538">
        <v>0</v>
      </c>
      <c r="AN1538">
        <v>1</v>
      </c>
      <c r="AO1538">
        <v>1</v>
      </c>
      <c r="AP1538">
        <v>0</v>
      </c>
      <c r="AQ1538">
        <v>1</v>
      </c>
      <c r="AR1538">
        <v>0</v>
      </c>
      <c r="AS1538">
        <v>0</v>
      </c>
      <c r="AT1538">
        <v>0</v>
      </c>
      <c r="AU1538">
        <v>0</v>
      </c>
      <c r="AV1538">
        <v>0</v>
      </c>
      <c r="BA1538">
        <v>0</v>
      </c>
      <c r="BD1538">
        <v>0</v>
      </c>
      <c r="BG1538">
        <v>0</v>
      </c>
      <c r="BJ1538">
        <v>0</v>
      </c>
      <c r="BM1538">
        <v>0</v>
      </c>
      <c r="BP1538">
        <v>0</v>
      </c>
      <c r="BQ1538" s="48" t="s">
        <v>2745</v>
      </c>
      <c r="BX1538" s="48">
        <v>0</v>
      </c>
      <c r="BY1538" s="48">
        <v>15</v>
      </c>
      <c r="BZ1538" s="48">
        <v>0</v>
      </c>
      <c r="CA1538" s="48">
        <v>0</v>
      </c>
      <c r="CB1538" s="49"/>
    </row>
    <row r="1539" spans="1:80" x14ac:dyDescent="0.25">
      <c r="A1539">
        <v>10001</v>
      </c>
      <c r="B1539" s="48" t="s">
        <v>5532</v>
      </c>
      <c r="C1539" s="48" t="s">
        <v>5533</v>
      </c>
      <c r="E1539" s="48" t="s">
        <v>14</v>
      </c>
      <c r="F1539" s="48">
        <v>11.47</v>
      </c>
      <c r="G1539" s="48">
        <v>0</v>
      </c>
      <c r="H1539" s="48">
        <v>11.47</v>
      </c>
      <c r="I1539" s="48">
        <v>11.47</v>
      </c>
      <c r="J1539" s="48">
        <v>1</v>
      </c>
      <c r="K1539" s="48">
        <v>11.47</v>
      </c>
      <c r="L1539" s="48">
        <v>1</v>
      </c>
      <c r="M1539" s="48">
        <v>11.47</v>
      </c>
      <c r="N1539" s="48">
        <v>1</v>
      </c>
      <c r="O1539">
        <v>1</v>
      </c>
      <c r="P1539" s="48">
        <v>0</v>
      </c>
      <c r="Q1539" s="49">
        <v>41312</v>
      </c>
      <c r="S1539" t="s">
        <v>2410</v>
      </c>
      <c r="T1539" t="s">
        <v>2411</v>
      </c>
      <c r="U1539" s="48" t="s">
        <v>2745</v>
      </c>
      <c r="V1539" s="47"/>
      <c r="AB1539">
        <v>0</v>
      </c>
      <c r="AD1539">
        <v>0</v>
      </c>
      <c r="AF1539">
        <v>0</v>
      </c>
      <c r="AG1539">
        <v>0</v>
      </c>
      <c r="AH1539">
        <v>0</v>
      </c>
      <c r="AI1539">
        <v>0</v>
      </c>
      <c r="AJ1539">
        <v>0</v>
      </c>
      <c r="AK1539">
        <v>0</v>
      </c>
      <c r="AM1539">
        <v>0</v>
      </c>
      <c r="AN1539">
        <v>1</v>
      </c>
      <c r="AO1539">
        <v>1</v>
      </c>
      <c r="AP1539">
        <v>0</v>
      </c>
      <c r="AQ1539">
        <v>1</v>
      </c>
      <c r="AR1539">
        <v>0</v>
      </c>
      <c r="AS1539">
        <v>0</v>
      </c>
      <c r="AT1539">
        <v>0</v>
      </c>
      <c r="AU1539">
        <v>0</v>
      </c>
      <c r="AV1539">
        <v>0</v>
      </c>
      <c r="BA1539">
        <v>0</v>
      </c>
      <c r="BD1539">
        <v>0</v>
      </c>
      <c r="BG1539">
        <v>0</v>
      </c>
      <c r="BJ1539">
        <v>0</v>
      </c>
      <c r="BM1539">
        <v>0</v>
      </c>
      <c r="BP1539">
        <v>0</v>
      </c>
      <c r="BQ1539" s="48" t="s">
        <v>2745</v>
      </c>
      <c r="BX1539" s="48">
        <v>0</v>
      </c>
      <c r="BY1539" s="48">
        <v>15</v>
      </c>
      <c r="BZ1539" s="48">
        <v>0</v>
      </c>
      <c r="CA1539" s="48">
        <v>0</v>
      </c>
      <c r="CB1539" s="49"/>
    </row>
    <row r="1540" spans="1:80" x14ac:dyDescent="0.25">
      <c r="A1540">
        <v>10001</v>
      </c>
      <c r="B1540" s="48" t="s">
        <v>5534</v>
      </c>
      <c r="C1540" s="48" t="s">
        <v>5535</v>
      </c>
      <c r="E1540" s="48" t="s">
        <v>14</v>
      </c>
      <c r="F1540" s="48">
        <v>7.53</v>
      </c>
      <c r="G1540" s="48">
        <v>0</v>
      </c>
      <c r="H1540" s="48">
        <v>7.53</v>
      </c>
      <c r="I1540" s="48">
        <v>7.53</v>
      </c>
      <c r="J1540" s="48">
        <v>1</v>
      </c>
      <c r="K1540" s="48">
        <v>7.53</v>
      </c>
      <c r="L1540" s="48">
        <v>1</v>
      </c>
      <c r="M1540" s="48">
        <v>7.53</v>
      </c>
      <c r="N1540" s="48">
        <v>1</v>
      </c>
      <c r="O1540">
        <v>1</v>
      </c>
      <c r="P1540" s="48">
        <v>0</v>
      </c>
      <c r="Q1540" s="49">
        <v>41312</v>
      </c>
      <c r="S1540" t="s">
        <v>2410</v>
      </c>
      <c r="T1540" t="s">
        <v>2411</v>
      </c>
      <c r="U1540" s="48" t="s">
        <v>2745</v>
      </c>
      <c r="V1540" s="47"/>
      <c r="AB1540">
        <v>0</v>
      </c>
      <c r="AD1540">
        <v>0</v>
      </c>
      <c r="AF1540">
        <v>0</v>
      </c>
      <c r="AG1540">
        <v>0</v>
      </c>
      <c r="AH1540">
        <v>0</v>
      </c>
      <c r="AI1540">
        <v>0</v>
      </c>
      <c r="AJ1540">
        <v>0</v>
      </c>
      <c r="AK1540">
        <v>0</v>
      </c>
      <c r="AM1540">
        <v>0</v>
      </c>
      <c r="AN1540">
        <v>1</v>
      </c>
      <c r="AO1540">
        <v>1</v>
      </c>
      <c r="AP1540">
        <v>0</v>
      </c>
      <c r="AQ1540">
        <v>1</v>
      </c>
      <c r="AR1540">
        <v>0</v>
      </c>
      <c r="AS1540">
        <v>0</v>
      </c>
      <c r="AT1540">
        <v>0</v>
      </c>
      <c r="AU1540">
        <v>0</v>
      </c>
      <c r="AV1540">
        <v>0</v>
      </c>
      <c r="BA1540">
        <v>0</v>
      </c>
      <c r="BD1540">
        <v>0</v>
      </c>
      <c r="BG1540">
        <v>0</v>
      </c>
      <c r="BJ1540">
        <v>0</v>
      </c>
      <c r="BM1540">
        <v>0</v>
      </c>
      <c r="BP1540">
        <v>0</v>
      </c>
      <c r="BQ1540" s="48" t="s">
        <v>2745</v>
      </c>
      <c r="BX1540" s="48">
        <v>0</v>
      </c>
      <c r="BY1540" s="48">
        <v>15</v>
      </c>
      <c r="BZ1540" s="48">
        <v>0</v>
      </c>
      <c r="CA1540" s="48">
        <v>0</v>
      </c>
      <c r="CB1540" s="49"/>
    </row>
    <row r="1541" spans="1:80" x14ac:dyDescent="0.25">
      <c r="A1541">
        <v>10001</v>
      </c>
      <c r="B1541" s="48" t="s">
        <v>8067</v>
      </c>
      <c r="C1541" s="48" t="s">
        <v>8068</v>
      </c>
      <c r="E1541" s="48" t="s">
        <v>14</v>
      </c>
      <c r="F1541" s="48">
        <v>10.69</v>
      </c>
      <c r="G1541" s="48">
        <v>0</v>
      </c>
      <c r="H1541" s="48">
        <v>10.69</v>
      </c>
      <c r="I1541" s="48">
        <v>10.69</v>
      </c>
      <c r="J1541" s="48">
        <v>1</v>
      </c>
      <c r="K1541" s="48">
        <v>10.69</v>
      </c>
      <c r="L1541" s="48">
        <v>1</v>
      </c>
      <c r="M1541" s="48">
        <v>10.69</v>
      </c>
      <c r="N1541" s="48">
        <v>1</v>
      </c>
      <c r="O1541">
        <v>1</v>
      </c>
      <c r="P1541" s="48">
        <v>0</v>
      </c>
      <c r="Q1541" s="49">
        <v>42801</v>
      </c>
      <c r="S1541" t="s">
        <v>2410</v>
      </c>
      <c r="T1541" t="s">
        <v>2411</v>
      </c>
      <c r="U1541" s="48" t="s">
        <v>2745</v>
      </c>
      <c r="V1541" s="47"/>
      <c r="AB1541">
        <v>0</v>
      </c>
      <c r="AD1541">
        <v>0</v>
      </c>
      <c r="AF1541">
        <v>0</v>
      </c>
      <c r="AG1541">
        <v>0</v>
      </c>
      <c r="AH1541">
        <v>0</v>
      </c>
      <c r="AI1541">
        <v>0</v>
      </c>
      <c r="AJ1541">
        <v>0</v>
      </c>
      <c r="AK1541">
        <v>0</v>
      </c>
      <c r="AM1541">
        <v>0</v>
      </c>
      <c r="AN1541">
        <v>1</v>
      </c>
      <c r="AO1541">
        <v>1</v>
      </c>
      <c r="AP1541">
        <v>0</v>
      </c>
      <c r="AQ1541">
        <v>1</v>
      </c>
      <c r="AR1541">
        <v>0</v>
      </c>
      <c r="AS1541">
        <v>0</v>
      </c>
      <c r="AT1541">
        <v>0</v>
      </c>
      <c r="AU1541">
        <v>0</v>
      </c>
      <c r="AV1541">
        <v>0</v>
      </c>
      <c r="BA1541">
        <v>0</v>
      </c>
      <c r="BD1541">
        <v>0</v>
      </c>
      <c r="BG1541">
        <v>0</v>
      </c>
      <c r="BJ1541">
        <v>0</v>
      </c>
      <c r="BM1541">
        <v>0</v>
      </c>
      <c r="BP1541">
        <v>0</v>
      </c>
      <c r="BQ1541" s="48" t="s">
        <v>2745</v>
      </c>
      <c r="BR1541" s="48" t="s">
        <v>8069</v>
      </c>
      <c r="BX1541" s="48">
        <v>0</v>
      </c>
      <c r="BY1541" s="48">
        <v>15</v>
      </c>
      <c r="BZ1541" s="48">
        <v>0</v>
      </c>
      <c r="CA1541" s="48">
        <v>0</v>
      </c>
      <c r="CB1541" s="49">
        <v>0</v>
      </c>
    </row>
    <row r="1542" spans="1:80" x14ac:dyDescent="0.25">
      <c r="A1542">
        <v>10001</v>
      </c>
      <c r="B1542" s="48" t="s">
        <v>5536</v>
      </c>
      <c r="C1542" s="48" t="s">
        <v>5537</v>
      </c>
      <c r="E1542" s="48" t="s">
        <v>14</v>
      </c>
      <c r="F1542" s="48">
        <v>15.08</v>
      </c>
      <c r="G1542" s="48">
        <v>0</v>
      </c>
      <c r="H1542" s="48">
        <v>15.08</v>
      </c>
      <c r="I1542" s="48">
        <v>15.08</v>
      </c>
      <c r="J1542" s="48">
        <v>1</v>
      </c>
      <c r="K1542" s="48">
        <v>15.08</v>
      </c>
      <c r="L1542" s="48">
        <v>1</v>
      </c>
      <c r="M1542" s="48">
        <v>15.08</v>
      </c>
      <c r="N1542" s="48">
        <v>1</v>
      </c>
      <c r="O1542">
        <v>1</v>
      </c>
      <c r="P1542" s="48">
        <v>0</v>
      </c>
      <c r="Q1542" s="49">
        <v>41312</v>
      </c>
      <c r="S1542" t="s">
        <v>2410</v>
      </c>
      <c r="T1542" t="s">
        <v>2411</v>
      </c>
      <c r="U1542" s="48" t="s">
        <v>2745</v>
      </c>
      <c r="V1542" s="47"/>
      <c r="AB1542">
        <v>0</v>
      </c>
      <c r="AD1542">
        <v>0</v>
      </c>
      <c r="AF1542">
        <v>0</v>
      </c>
      <c r="AG1542">
        <v>0</v>
      </c>
      <c r="AH1542">
        <v>0</v>
      </c>
      <c r="AI1542">
        <v>0</v>
      </c>
      <c r="AJ1542">
        <v>0</v>
      </c>
      <c r="AK1542">
        <v>0</v>
      </c>
      <c r="AM1542">
        <v>0</v>
      </c>
      <c r="AN1542">
        <v>1</v>
      </c>
      <c r="AO1542">
        <v>1</v>
      </c>
      <c r="AP1542">
        <v>0</v>
      </c>
      <c r="AQ1542">
        <v>1</v>
      </c>
      <c r="AR1542">
        <v>0</v>
      </c>
      <c r="AS1542">
        <v>0</v>
      </c>
      <c r="AT1542">
        <v>0</v>
      </c>
      <c r="AU1542">
        <v>0</v>
      </c>
      <c r="AV1542">
        <v>0</v>
      </c>
      <c r="BA1542">
        <v>0</v>
      </c>
      <c r="BD1542">
        <v>0</v>
      </c>
      <c r="BG1542">
        <v>0</v>
      </c>
      <c r="BJ1542">
        <v>0</v>
      </c>
      <c r="BM1542">
        <v>0</v>
      </c>
      <c r="BP1542">
        <v>0</v>
      </c>
      <c r="BQ1542" s="48" t="s">
        <v>2745</v>
      </c>
      <c r="BR1542" s="48" t="s">
        <v>5538</v>
      </c>
      <c r="BX1542" s="48">
        <v>0</v>
      </c>
      <c r="BY1542" s="48">
        <v>15</v>
      </c>
      <c r="BZ1542" s="48">
        <v>0</v>
      </c>
      <c r="CA1542" s="48">
        <v>0</v>
      </c>
      <c r="CB1542" s="49"/>
    </row>
    <row r="1543" spans="1:80" x14ac:dyDescent="0.25">
      <c r="A1543">
        <v>10001</v>
      </c>
      <c r="B1543" s="48" t="s">
        <v>5548</v>
      </c>
      <c r="C1543" s="48" t="s">
        <v>5549</v>
      </c>
      <c r="E1543" s="48" t="s">
        <v>14</v>
      </c>
      <c r="F1543" s="48">
        <v>1.32</v>
      </c>
      <c r="G1543" s="48">
        <v>0</v>
      </c>
      <c r="H1543" s="48">
        <v>1.32</v>
      </c>
      <c r="I1543" s="48">
        <v>1.32</v>
      </c>
      <c r="J1543" s="48">
        <v>1</v>
      </c>
      <c r="K1543" s="48">
        <v>1.32</v>
      </c>
      <c r="L1543" s="48">
        <v>1</v>
      </c>
      <c r="M1543" s="48">
        <v>1.32</v>
      </c>
      <c r="N1543" s="48">
        <v>1</v>
      </c>
      <c r="O1543">
        <v>1</v>
      </c>
      <c r="P1543" s="48">
        <v>0</v>
      </c>
      <c r="Q1543" s="49">
        <v>41984</v>
      </c>
      <c r="S1543" t="s">
        <v>2410</v>
      </c>
      <c r="T1543" t="s">
        <v>2411</v>
      </c>
      <c r="U1543" s="48" t="s">
        <v>2745</v>
      </c>
      <c r="V1543" s="47"/>
      <c r="AB1543">
        <v>0</v>
      </c>
      <c r="AD1543">
        <v>0</v>
      </c>
      <c r="AF1543">
        <v>0</v>
      </c>
      <c r="AG1543">
        <v>0</v>
      </c>
      <c r="AH1543">
        <v>0</v>
      </c>
      <c r="AI1543">
        <v>0</v>
      </c>
      <c r="AJ1543">
        <v>0</v>
      </c>
      <c r="AK1543">
        <v>0</v>
      </c>
      <c r="AM1543">
        <v>0</v>
      </c>
      <c r="AN1543">
        <v>1</v>
      </c>
      <c r="AO1543">
        <v>1</v>
      </c>
      <c r="AP1543">
        <v>0</v>
      </c>
      <c r="AQ1543">
        <v>0</v>
      </c>
      <c r="AR1543">
        <v>0</v>
      </c>
      <c r="AS1543">
        <v>0</v>
      </c>
      <c r="AT1543">
        <v>0</v>
      </c>
      <c r="AU1543">
        <v>0</v>
      </c>
      <c r="AV1543">
        <v>0</v>
      </c>
      <c r="BA1543">
        <v>0</v>
      </c>
      <c r="BD1543">
        <v>0</v>
      </c>
      <c r="BG1543">
        <v>0</v>
      </c>
      <c r="BJ1543">
        <v>0</v>
      </c>
      <c r="BM1543">
        <v>0</v>
      </c>
      <c r="BP1543">
        <v>0</v>
      </c>
      <c r="BQ1543" s="48" t="s">
        <v>2745</v>
      </c>
      <c r="BR1543" s="48" t="s">
        <v>5550</v>
      </c>
      <c r="BX1543" s="48">
        <v>0</v>
      </c>
      <c r="BY1543" s="48">
        <v>0</v>
      </c>
      <c r="BZ1543" s="48">
        <v>0</v>
      </c>
      <c r="CA1543" s="48">
        <v>0</v>
      </c>
      <c r="CB1543" s="49"/>
    </row>
    <row r="1544" spans="1:80" x14ac:dyDescent="0.25">
      <c r="A1544">
        <v>10001</v>
      </c>
      <c r="B1544" s="48" t="s">
        <v>5542</v>
      </c>
      <c r="C1544" s="48" t="s">
        <v>5543</v>
      </c>
      <c r="E1544" s="48" t="s">
        <v>14</v>
      </c>
      <c r="F1544" s="48">
        <v>2.69</v>
      </c>
      <c r="G1544" s="48">
        <v>0</v>
      </c>
      <c r="H1544" s="48">
        <v>2.69</v>
      </c>
      <c r="I1544" s="48">
        <v>2.69</v>
      </c>
      <c r="J1544" s="48">
        <v>1</v>
      </c>
      <c r="K1544" s="48">
        <v>2.69</v>
      </c>
      <c r="L1544" s="48">
        <v>1</v>
      </c>
      <c r="M1544" s="48">
        <v>2.69</v>
      </c>
      <c r="N1544" s="48">
        <v>1</v>
      </c>
      <c r="O1544">
        <v>1</v>
      </c>
      <c r="P1544" s="48">
        <v>0</v>
      </c>
      <c r="Q1544" s="49">
        <v>42795</v>
      </c>
      <c r="S1544" t="s">
        <v>2410</v>
      </c>
      <c r="T1544" t="s">
        <v>2411</v>
      </c>
      <c r="U1544" s="48" t="s">
        <v>2745</v>
      </c>
      <c r="V1544" s="47"/>
      <c r="AB1544">
        <v>0</v>
      </c>
      <c r="AD1544">
        <v>0</v>
      </c>
      <c r="AF1544">
        <v>0</v>
      </c>
      <c r="AG1544">
        <v>0</v>
      </c>
      <c r="AH1544">
        <v>0</v>
      </c>
      <c r="AI1544">
        <v>0</v>
      </c>
      <c r="AJ1544">
        <v>0</v>
      </c>
      <c r="AK1544">
        <v>0</v>
      </c>
      <c r="AM1544">
        <v>0</v>
      </c>
      <c r="AN1544">
        <v>1</v>
      </c>
      <c r="AO1544">
        <v>1</v>
      </c>
      <c r="AP1544">
        <v>0</v>
      </c>
      <c r="AQ1544">
        <v>1</v>
      </c>
      <c r="AR1544">
        <v>0</v>
      </c>
      <c r="AS1544">
        <v>0</v>
      </c>
      <c r="AT1544">
        <v>0</v>
      </c>
      <c r="AU1544">
        <v>0</v>
      </c>
      <c r="AV1544">
        <v>0</v>
      </c>
      <c r="BA1544">
        <v>0</v>
      </c>
      <c r="BD1544">
        <v>0</v>
      </c>
      <c r="BG1544">
        <v>0</v>
      </c>
      <c r="BJ1544">
        <v>0</v>
      </c>
      <c r="BM1544">
        <v>0</v>
      </c>
      <c r="BP1544">
        <v>0</v>
      </c>
      <c r="BQ1544" s="48" t="s">
        <v>2745</v>
      </c>
      <c r="BR1544" s="48" t="s">
        <v>5544</v>
      </c>
      <c r="BX1544" s="48">
        <v>0</v>
      </c>
      <c r="BY1544" s="48">
        <v>15</v>
      </c>
      <c r="BZ1544" s="48">
        <v>0</v>
      </c>
      <c r="CA1544" s="48">
        <v>0</v>
      </c>
      <c r="CB1544" s="49">
        <v>0</v>
      </c>
    </row>
    <row r="1545" spans="1:80" x14ac:dyDescent="0.25">
      <c r="A1545">
        <v>10001</v>
      </c>
      <c r="B1545" s="48" t="s">
        <v>5545</v>
      </c>
      <c r="C1545" s="48" t="s">
        <v>5546</v>
      </c>
      <c r="E1545" s="48" t="s">
        <v>14</v>
      </c>
      <c r="F1545" s="48">
        <v>3.28</v>
      </c>
      <c r="G1545" s="48">
        <v>0</v>
      </c>
      <c r="H1545" s="48">
        <v>3.28</v>
      </c>
      <c r="I1545" s="48">
        <v>3.28</v>
      </c>
      <c r="J1545" s="48">
        <v>1</v>
      </c>
      <c r="K1545" s="48">
        <v>3.28</v>
      </c>
      <c r="L1545" s="48">
        <v>1</v>
      </c>
      <c r="M1545" s="48">
        <v>3.28</v>
      </c>
      <c r="N1545" s="48">
        <v>1</v>
      </c>
      <c r="O1545">
        <v>1</v>
      </c>
      <c r="P1545" s="48">
        <v>0</v>
      </c>
      <c r="Q1545" s="49">
        <v>42151</v>
      </c>
      <c r="S1545" t="s">
        <v>2410</v>
      </c>
      <c r="T1545" t="s">
        <v>2411</v>
      </c>
      <c r="U1545" s="48" t="s">
        <v>2745</v>
      </c>
      <c r="V1545" s="47"/>
      <c r="AB1545">
        <v>0</v>
      </c>
      <c r="AD1545">
        <v>0</v>
      </c>
      <c r="AF1545">
        <v>0</v>
      </c>
      <c r="AG1545">
        <v>0</v>
      </c>
      <c r="AH1545">
        <v>0</v>
      </c>
      <c r="AI1545">
        <v>0</v>
      </c>
      <c r="AJ1545">
        <v>0</v>
      </c>
      <c r="AK1545">
        <v>0</v>
      </c>
      <c r="AM1545">
        <v>0</v>
      </c>
      <c r="AN1545">
        <v>1</v>
      </c>
      <c r="AO1545">
        <v>1</v>
      </c>
      <c r="AP1545">
        <v>0</v>
      </c>
      <c r="AQ1545">
        <v>1</v>
      </c>
      <c r="AR1545">
        <v>0</v>
      </c>
      <c r="AS1545">
        <v>0</v>
      </c>
      <c r="AT1545">
        <v>0</v>
      </c>
      <c r="AU1545">
        <v>0</v>
      </c>
      <c r="AV1545">
        <v>0</v>
      </c>
      <c r="BA1545">
        <v>0</v>
      </c>
      <c r="BD1545">
        <v>0</v>
      </c>
      <c r="BG1545">
        <v>0</v>
      </c>
      <c r="BJ1545">
        <v>0</v>
      </c>
      <c r="BM1545">
        <v>0</v>
      </c>
      <c r="BP1545">
        <v>0</v>
      </c>
      <c r="BQ1545" s="48" t="s">
        <v>2745</v>
      </c>
      <c r="BR1545" s="48" t="s">
        <v>5547</v>
      </c>
      <c r="BX1545" s="48">
        <v>0</v>
      </c>
      <c r="BY1545" s="48">
        <v>15</v>
      </c>
      <c r="BZ1545" s="48">
        <v>0</v>
      </c>
      <c r="CA1545" s="48">
        <v>0</v>
      </c>
      <c r="CB1545" s="49"/>
    </row>
    <row r="1546" spans="1:80" x14ac:dyDescent="0.25">
      <c r="A1546">
        <v>10001</v>
      </c>
      <c r="B1546" s="48" t="s">
        <v>5513</v>
      </c>
      <c r="C1546" s="48" t="s">
        <v>5514</v>
      </c>
      <c r="E1546" s="48" t="s">
        <v>14</v>
      </c>
      <c r="F1546" s="48">
        <v>3.42</v>
      </c>
      <c r="G1546" s="48">
        <v>0</v>
      </c>
      <c r="H1546" s="48">
        <v>3.42</v>
      </c>
      <c r="I1546" s="48">
        <v>3.42</v>
      </c>
      <c r="J1546" s="48">
        <v>1</v>
      </c>
      <c r="K1546" s="48">
        <v>3.42</v>
      </c>
      <c r="L1546" s="48">
        <v>1</v>
      </c>
      <c r="M1546" s="48">
        <v>3.42</v>
      </c>
      <c r="N1546" s="48">
        <v>1</v>
      </c>
      <c r="O1546">
        <v>1</v>
      </c>
      <c r="P1546" s="48">
        <v>0</v>
      </c>
      <c r="Q1546" s="49">
        <v>42866</v>
      </c>
      <c r="S1546" t="s">
        <v>2410</v>
      </c>
      <c r="T1546" t="s">
        <v>2411</v>
      </c>
      <c r="U1546" s="48" t="s">
        <v>2745</v>
      </c>
      <c r="V1546" s="47"/>
      <c r="AB1546">
        <v>0</v>
      </c>
      <c r="AD1546">
        <v>0</v>
      </c>
      <c r="AF1546">
        <v>0</v>
      </c>
      <c r="AG1546">
        <v>0</v>
      </c>
      <c r="AH1546">
        <v>0</v>
      </c>
      <c r="AI1546">
        <v>0</v>
      </c>
      <c r="AJ1546">
        <v>0</v>
      </c>
      <c r="AK1546">
        <v>0</v>
      </c>
      <c r="AM1546">
        <v>0</v>
      </c>
      <c r="AN1546">
        <v>1</v>
      </c>
      <c r="AO1546">
        <v>1</v>
      </c>
      <c r="AP1546">
        <v>0</v>
      </c>
      <c r="AQ1546">
        <v>0</v>
      </c>
      <c r="AR1546">
        <v>0</v>
      </c>
      <c r="AS1546">
        <v>0</v>
      </c>
      <c r="AT1546">
        <v>0</v>
      </c>
      <c r="AU1546">
        <v>0</v>
      </c>
      <c r="AV1546">
        <v>0</v>
      </c>
      <c r="BA1546">
        <v>0</v>
      </c>
      <c r="BD1546">
        <v>0</v>
      </c>
      <c r="BG1546">
        <v>0</v>
      </c>
      <c r="BJ1546">
        <v>0</v>
      </c>
      <c r="BM1546">
        <v>0</v>
      </c>
      <c r="BP1546">
        <v>0</v>
      </c>
      <c r="BQ1546" s="48" t="s">
        <v>2745</v>
      </c>
      <c r="BR1546" s="48" t="s">
        <v>8050</v>
      </c>
      <c r="BX1546" s="48">
        <v>0</v>
      </c>
      <c r="BY1546" s="48">
        <v>0</v>
      </c>
      <c r="BZ1546" s="48">
        <v>0</v>
      </c>
      <c r="CA1546" s="48">
        <v>0</v>
      </c>
      <c r="CB1546" s="49">
        <v>0</v>
      </c>
    </row>
    <row r="1547" spans="1:80" x14ac:dyDescent="0.25">
      <c r="A1547">
        <v>10001</v>
      </c>
      <c r="B1547" s="48" t="s">
        <v>5554</v>
      </c>
      <c r="C1547" s="48" t="s">
        <v>5555</v>
      </c>
      <c r="E1547" s="48" t="s">
        <v>14</v>
      </c>
      <c r="F1547" s="48">
        <v>3.55</v>
      </c>
      <c r="G1547" s="48">
        <v>0</v>
      </c>
      <c r="H1547" s="48">
        <v>3.55</v>
      </c>
      <c r="I1547" s="48">
        <v>3.55</v>
      </c>
      <c r="J1547" s="48">
        <v>1</v>
      </c>
      <c r="K1547" s="48">
        <v>3.55</v>
      </c>
      <c r="L1547" s="48">
        <v>1</v>
      </c>
      <c r="M1547" s="48">
        <v>3.55</v>
      </c>
      <c r="N1547" s="48">
        <v>1</v>
      </c>
      <c r="O1547">
        <v>1</v>
      </c>
      <c r="P1547" s="48">
        <v>0</v>
      </c>
      <c r="Q1547" s="49">
        <v>42690</v>
      </c>
      <c r="S1547" t="s">
        <v>2410</v>
      </c>
      <c r="T1547" t="s">
        <v>2411</v>
      </c>
      <c r="U1547" s="48" t="s">
        <v>2745</v>
      </c>
      <c r="V1547" s="47"/>
      <c r="AB1547">
        <v>0</v>
      </c>
      <c r="AD1547">
        <v>0</v>
      </c>
      <c r="AF1547">
        <v>0</v>
      </c>
      <c r="AG1547">
        <v>0</v>
      </c>
      <c r="AH1547">
        <v>0</v>
      </c>
      <c r="AI1547">
        <v>0</v>
      </c>
      <c r="AJ1547">
        <v>0</v>
      </c>
      <c r="AK1547">
        <v>0</v>
      </c>
      <c r="AM1547">
        <v>0</v>
      </c>
      <c r="AN1547">
        <v>1</v>
      </c>
      <c r="AO1547">
        <v>1</v>
      </c>
      <c r="AP1547">
        <v>0</v>
      </c>
      <c r="AQ1547">
        <v>0</v>
      </c>
      <c r="AR1547">
        <v>0</v>
      </c>
      <c r="AS1547">
        <v>0</v>
      </c>
      <c r="AT1547">
        <v>0</v>
      </c>
      <c r="AU1547">
        <v>0</v>
      </c>
      <c r="AV1547">
        <v>0</v>
      </c>
      <c r="BA1547">
        <v>0</v>
      </c>
      <c r="BD1547">
        <v>0</v>
      </c>
      <c r="BG1547">
        <v>0</v>
      </c>
      <c r="BJ1547">
        <v>0</v>
      </c>
      <c r="BM1547">
        <v>0</v>
      </c>
      <c r="BP1547">
        <v>0</v>
      </c>
      <c r="BQ1547" s="48" t="s">
        <v>2745</v>
      </c>
      <c r="BR1547" s="48" t="s">
        <v>5556</v>
      </c>
      <c r="BX1547" s="48">
        <v>0</v>
      </c>
      <c r="BY1547" s="48">
        <v>0</v>
      </c>
      <c r="BZ1547" s="48">
        <v>0</v>
      </c>
      <c r="CA1547" s="48">
        <v>0</v>
      </c>
      <c r="CB1547" s="49"/>
    </row>
    <row r="1548" spans="1:80" x14ac:dyDescent="0.25">
      <c r="A1548">
        <v>10001</v>
      </c>
      <c r="B1548" s="48" t="s">
        <v>5557</v>
      </c>
      <c r="C1548" s="48" t="s">
        <v>5558</v>
      </c>
      <c r="E1548" s="48" t="s">
        <v>14</v>
      </c>
      <c r="F1548" s="48">
        <v>3.46</v>
      </c>
      <c r="G1548" s="48">
        <v>0</v>
      </c>
      <c r="H1548" s="48">
        <v>3.46</v>
      </c>
      <c r="I1548" s="48">
        <v>3.46</v>
      </c>
      <c r="J1548" s="48">
        <v>1</v>
      </c>
      <c r="K1548" s="48">
        <v>3.46</v>
      </c>
      <c r="L1548" s="48">
        <v>1</v>
      </c>
      <c r="M1548" s="48">
        <v>3.46</v>
      </c>
      <c r="N1548" s="48">
        <v>1</v>
      </c>
      <c r="O1548">
        <v>1</v>
      </c>
      <c r="P1548" s="48">
        <v>0</v>
      </c>
      <c r="Q1548" s="49">
        <v>41312</v>
      </c>
      <c r="S1548" t="s">
        <v>2410</v>
      </c>
      <c r="T1548" t="s">
        <v>2411</v>
      </c>
      <c r="U1548" s="48" t="s">
        <v>2745</v>
      </c>
      <c r="V1548" s="47"/>
      <c r="AB1548">
        <v>0</v>
      </c>
      <c r="AD1548">
        <v>0</v>
      </c>
      <c r="AF1548">
        <v>0</v>
      </c>
      <c r="AG1548">
        <v>0</v>
      </c>
      <c r="AH1548">
        <v>0</v>
      </c>
      <c r="AI1548">
        <v>0</v>
      </c>
      <c r="AJ1548">
        <v>0</v>
      </c>
      <c r="AK1548">
        <v>0</v>
      </c>
      <c r="AM1548">
        <v>0</v>
      </c>
      <c r="AN1548">
        <v>1</v>
      </c>
      <c r="AO1548">
        <v>1</v>
      </c>
      <c r="AP1548">
        <v>0</v>
      </c>
      <c r="AQ1548">
        <v>0</v>
      </c>
      <c r="AR1548">
        <v>0</v>
      </c>
      <c r="AS1548">
        <v>0</v>
      </c>
      <c r="AT1548">
        <v>0</v>
      </c>
      <c r="AU1548">
        <v>0</v>
      </c>
      <c r="AV1548">
        <v>0</v>
      </c>
      <c r="BA1548">
        <v>0</v>
      </c>
      <c r="BD1548">
        <v>0</v>
      </c>
      <c r="BG1548">
        <v>0</v>
      </c>
      <c r="BJ1548">
        <v>0</v>
      </c>
      <c r="BM1548">
        <v>0</v>
      </c>
      <c r="BP1548">
        <v>0</v>
      </c>
      <c r="BQ1548" s="48" t="s">
        <v>2745</v>
      </c>
      <c r="BS1548" s="48" t="s">
        <v>1653</v>
      </c>
      <c r="BX1548" s="48">
        <v>0</v>
      </c>
      <c r="BY1548" s="48">
        <v>0</v>
      </c>
      <c r="BZ1548" s="48">
        <v>0</v>
      </c>
      <c r="CA1548" s="48">
        <v>0</v>
      </c>
      <c r="CB1548" s="49"/>
    </row>
    <row r="1549" spans="1:80" x14ac:dyDescent="0.25">
      <c r="A1549">
        <v>10001</v>
      </c>
      <c r="B1549" s="48" t="s">
        <v>4589</v>
      </c>
      <c r="C1549" s="48" t="s">
        <v>4590</v>
      </c>
      <c r="D1549" t="s">
        <v>4591</v>
      </c>
      <c r="E1549" s="48" t="s">
        <v>14</v>
      </c>
      <c r="F1549" s="48">
        <v>3.86</v>
      </c>
      <c r="G1549" s="48">
        <v>0</v>
      </c>
      <c r="H1549" s="48">
        <v>3.86</v>
      </c>
      <c r="I1549" s="48">
        <v>3.86</v>
      </c>
      <c r="J1549" s="48">
        <v>1</v>
      </c>
      <c r="K1549" s="48">
        <v>3.86</v>
      </c>
      <c r="L1549" s="48">
        <v>1</v>
      </c>
      <c r="M1549" s="48">
        <v>3.86</v>
      </c>
      <c r="N1549" s="48">
        <v>1</v>
      </c>
      <c r="O1549">
        <v>1</v>
      </c>
      <c r="P1549" s="48">
        <v>0</v>
      </c>
      <c r="Q1549" s="49">
        <v>42628</v>
      </c>
      <c r="S1549" t="s">
        <v>2410</v>
      </c>
      <c r="T1549" t="s">
        <v>2411</v>
      </c>
      <c r="U1549" s="48" t="s">
        <v>2745</v>
      </c>
      <c r="V1549" s="47"/>
      <c r="AB1549">
        <v>0</v>
      </c>
      <c r="AD1549">
        <v>0</v>
      </c>
      <c r="AF1549">
        <v>0</v>
      </c>
      <c r="AG1549">
        <v>0</v>
      </c>
      <c r="AH1549">
        <v>0</v>
      </c>
      <c r="AI1549">
        <v>0</v>
      </c>
      <c r="AJ1549">
        <v>0</v>
      </c>
      <c r="AK1549">
        <v>0</v>
      </c>
      <c r="AM1549">
        <v>0</v>
      </c>
      <c r="AN1549">
        <v>1</v>
      </c>
      <c r="AO1549">
        <v>1</v>
      </c>
      <c r="AP1549">
        <v>0</v>
      </c>
      <c r="AQ1549">
        <v>1</v>
      </c>
      <c r="AR1549">
        <v>0</v>
      </c>
      <c r="AS1549">
        <v>0</v>
      </c>
      <c r="AT1549">
        <v>0</v>
      </c>
      <c r="AU1549">
        <v>0</v>
      </c>
      <c r="AV1549">
        <v>0</v>
      </c>
      <c r="BA1549">
        <v>0</v>
      </c>
      <c r="BD1549">
        <v>0</v>
      </c>
      <c r="BG1549">
        <v>0</v>
      </c>
      <c r="BJ1549">
        <v>0</v>
      </c>
      <c r="BM1549">
        <v>0</v>
      </c>
      <c r="BP1549">
        <v>0</v>
      </c>
      <c r="BQ1549" s="48" t="s">
        <v>2745</v>
      </c>
      <c r="BR1549" s="48" t="s">
        <v>4592</v>
      </c>
      <c r="BX1549" s="48">
        <v>0</v>
      </c>
      <c r="BY1549" s="48">
        <v>15</v>
      </c>
      <c r="BZ1549" s="48">
        <v>0</v>
      </c>
      <c r="CA1549" s="48">
        <v>0</v>
      </c>
      <c r="CB1549" s="49"/>
    </row>
    <row r="1550" spans="1:80" x14ac:dyDescent="0.25">
      <c r="A1550">
        <v>10001</v>
      </c>
      <c r="B1550" s="48" t="s">
        <v>5559</v>
      </c>
      <c r="C1550" s="48" t="s">
        <v>5560</v>
      </c>
      <c r="E1550" s="48" t="s">
        <v>14</v>
      </c>
      <c r="F1550" s="48">
        <v>3.55</v>
      </c>
      <c r="G1550" s="48">
        <v>0</v>
      </c>
      <c r="H1550" s="48">
        <v>3.55</v>
      </c>
      <c r="I1550" s="48">
        <v>3.55</v>
      </c>
      <c r="J1550" s="48">
        <v>1</v>
      </c>
      <c r="K1550" s="48">
        <v>3.55</v>
      </c>
      <c r="L1550" s="48">
        <v>1</v>
      </c>
      <c r="M1550" s="48">
        <v>3.55</v>
      </c>
      <c r="N1550" s="48">
        <v>1</v>
      </c>
      <c r="O1550">
        <v>1</v>
      </c>
      <c r="P1550" s="48">
        <v>0</v>
      </c>
      <c r="Q1550" s="49">
        <v>42628</v>
      </c>
      <c r="S1550" t="s">
        <v>2410</v>
      </c>
      <c r="T1550" t="s">
        <v>2411</v>
      </c>
      <c r="U1550" s="48" t="s">
        <v>2745</v>
      </c>
      <c r="V1550" s="47"/>
      <c r="AB1550">
        <v>0</v>
      </c>
      <c r="AD1550">
        <v>0</v>
      </c>
      <c r="AF1550">
        <v>0</v>
      </c>
      <c r="AG1550">
        <v>0</v>
      </c>
      <c r="AH1550">
        <v>0</v>
      </c>
      <c r="AI1550">
        <v>0</v>
      </c>
      <c r="AJ1550">
        <v>0</v>
      </c>
      <c r="AK1550">
        <v>0</v>
      </c>
      <c r="AM1550">
        <v>0</v>
      </c>
      <c r="AN1550">
        <v>1</v>
      </c>
      <c r="AO1550">
        <v>1</v>
      </c>
      <c r="AP1550">
        <v>0</v>
      </c>
      <c r="AQ1550">
        <v>0</v>
      </c>
      <c r="AR1550">
        <v>0</v>
      </c>
      <c r="AS1550">
        <v>0</v>
      </c>
      <c r="AT1550">
        <v>0</v>
      </c>
      <c r="AU1550">
        <v>0</v>
      </c>
      <c r="AV1550">
        <v>0</v>
      </c>
      <c r="BA1550">
        <v>0</v>
      </c>
      <c r="BD1550">
        <v>0</v>
      </c>
      <c r="BG1550">
        <v>0</v>
      </c>
      <c r="BJ1550">
        <v>0</v>
      </c>
      <c r="BM1550">
        <v>0</v>
      </c>
      <c r="BP1550">
        <v>0</v>
      </c>
      <c r="BQ1550" s="48" t="s">
        <v>2745</v>
      </c>
      <c r="BX1550" s="48">
        <v>0</v>
      </c>
      <c r="BY1550" s="48">
        <v>0</v>
      </c>
      <c r="BZ1550" s="48">
        <v>0</v>
      </c>
      <c r="CA1550" s="48">
        <v>0</v>
      </c>
      <c r="CB1550" s="49"/>
    </row>
    <row r="1551" spans="1:80" x14ac:dyDescent="0.25">
      <c r="A1551">
        <v>10001</v>
      </c>
      <c r="B1551" s="48" t="s">
        <v>5561</v>
      </c>
      <c r="C1551" s="48" t="s">
        <v>5562</v>
      </c>
      <c r="E1551" s="48" t="s">
        <v>14</v>
      </c>
      <c r="F1551" s="48">
        <v>4.58</v>
      </c>
      <c r="G1551" s="48">
        <v>0</v>
      </c>
      <c r="H1551" s="48">
        <v>4.4400000000000004</v>
      </c>
      <c r="I1551" s="48">
        <v>4.58</v>
      </c>
      <c r="J1551" s="48">
        <v>1</v>
      </c>
      <c r="K1551" s="48">
        <v>4.4400000000000004</v>
      </c>
      <c r="L1551" s="48">
        <v>1</v>
      </c>
      <c r="M1551" s="48">
        <v>4.58</v>
      </c>
      <c r="N1551" s="48">
        <v>1</v>
      </c>
      <c r="O1551">
        <v>1</v>
      </c>
      <c r="P1551" s="48">
        <v>0</v>
      </c>
      <c r="Q1551" s="49">
        <v>42247</v>
      </c>
      <c r="S1551" t="s">
        <v>2410</v>
      </c>
      <c r="T1551" t="s">
        <v>2411</v>
      </c>
      <c r="U1551" s="48" t="s">
        <v>2745</v>
      </c>
      <c r="V1551" s="47"/>
      <c r="AB1551">
        <v>0</v>
      </c>
      <c r="AD1551">
        <v>0</v>
      </c>
      <c r="AF1551">
        <v>0</v>
      </c>
      <c r="AG1551">
        <v>0</v>
      </c>
      <c r="AH1551">
        <v>0</v>
      </c>
      <c r="AI1551">
        <v>0</v>
      </c>
      <c r="AJ1551">
        <v>0</v>
      </c>
      <c r="AK1551">
        <v>0</v>
      </c>
      <c r="AM1551">
        <v>0</v>
      </c>
      <c r="AN1551">
        <v>1</v>
      </c>
      <c r="AO1551">
        <v>1</v>
      </c>
      <c r="AP1551">
        <v>0</v>
      </c>
      <c r="AQ1551">
        <v>0</v>
      </c>
      <c r="AR1551">
        <v>0</v>
      </c>
      <c r="AS1551">
        <v>0</v>
      </c>
      <c r="AT1551">
        <v>0</v>
      </c>
      <c r="AU1551">
        <v>0</v>
      </c>
      <c r="AV1551">
        <v>0</v>
      </c>
      <c r="BA1551">
        <v>0</v>
      </c>
      <c r="BD1551">
        <v>0</v>
      </c>
      <c r="BG1551">
        <v>0</v>
      </c>
      <c r="BJ1551">
        <v>0</v>
      </c>
      <c r="BM1551">
        <v>0</v>
      </c>
      <c r="BP1551">
        <v>0</v>
      </c>
      <c r="BQ1551" s="48" t="s">
        <v>2745</v>
      </c>
      <c r="BX1551" s="48">
        <v>0</v>
      </c>
      <c r="BY1551" s="48">
        <v>0</v>
      </c>
      <c r="BZ1551" s="48">
        <v>0</v>
      </c>
      <c r="CA1551" s="48">
        <v>0</v>
      </c>
      <c r="CB1551" s="49"/>
    </row>
    <row r="1552" spans="1:80" x14ac:dyDescent="0.25">
      <c r="A1552">
        <v>10001</v>
      </c>
      <c r="B1552" s="48" t="s">
        <v>5563</v>
      </c>
      <c r="C1552" s="48" t="s">
        <v>5564</v>
      </c>
      <c r="E1552" s="48" t="s">
        <v>14</v>
      </c>
      <c r="F1552" s="48">
        <v>4.96</v>
      </c>
      <c r="G1552" s="48">
        <v>0</v>
      </c>
      <c r="H1552" s="48">
        <v>5.08</v>
      </c>
      <c r="I1552" s="48">
        <v>4.96</v>
      </c>
      <c r="J1552" s="48">
        <v>1</v>
      </c>
      <c r="K1552" s="48">
        <v>5.08</v>
      </c>
      <c r="L1552" s="48">
        <v>1</v>
      </c>
      <c r="M1552" s="48">
        <v>4.96</v>
      </c>
      <c r="N1552" s="48">
        <v>1</v>
      </c>
      <c r="O1552">
        <v>1</v>
      </c>
      <c r="P1552" s="48">
        <v>0</v>
      </c>
      <c r="Q1552" s="49">
        <v>42439</v>
      </c>
      <c r="S1552" t="s">
        <v>2410</v>
      </c>
      <c r="T1552" t="s">
        <v>2411</v>
      </c>
      <c r="U1552" s="48" t="s">
        <v>2745</v>
      </c>
      <c r="V1552" s="47"/>
      <c r="AB1552">
        <v>0</v>
      </c>
      <c r="AD1552">
        <v>0</v>
      </c>
      <c r="AF1552">
        <v>0</v>
      </c>
      <c r="AG1552">
        <v>0</v>
      </c>
      <c r="AH1552">
        <v>0</v>
      </c>
      <c r="AI1552">
        <v>0</v>
      </c>
      <c r="AJ1552">
        <v>0</v>
      </c>
      <c r="AK1552">
        <v>0</v>
      </c>
      <c r="AM1552">
        <v>0</v>
      </c>
      <c r="AN1552">
        <v>1</v>
      </c>
      <c r="AO1552">
        <v>1</v>
      </c>
      <c r="AP1552">
        <v>0</v>
      </c>
      <c r="AQ1552">
        <v>1</v>
      </c>
      <c r="AR1552">
        <v>0</v>
      </c>
      <c r="AS1552">
        <v>0</v>
      </c>
      <c r="AT1552">
        <v>0</v>
      </c>
      <c r="AU1552">
        <v>0</v>
      </c>
      <c r="AV1552">
        <v>0</v>
      </c>
      <c r="BA1552">
        <v>0</v>
      </c>
      <c r="BD1552">
        <v>0</v>
      </c>
      <c r="BG1552">
        <v>0</v>
      </c>
      <c r="BJ1552">
        <v>0</v>
      </c>
      <c r="BM1552">
        <v>0</v>
      </c>
      <c r="BP1552">
        <v>0</v>
      </c>
      <c r="BQ1552" s="48" t="s">
        <v>2745</v>
      </c>
      <c r="BR1552" s="48" t="s">
        <v>5565</v>
      </c>
      <c r="BX1552" s="48">
        <v>0</v>
      </c>
      <c r="BY1552" s="48">
        <v>15</v>
      </c>
      <c r="BZ1552" s="48">
        <v>0</v>
      </c>
      <c r="CA1552" s="48">
        <v>0</v>
      </c>
      <c r="CB1552" s="49"/>
    </row>
    <row r="1553" spans="1:80" x14ac:dyDescent="0.25">
      <c r="A1553">
        <v>10001</v>
      </c>
      <c r="B1553" s="48" t="s">
        <v>5568</v>
      </c>
      <c r="C1553" s="48" t="s">
        <v>5569</v>
      </c>
      <c r="E1553" s="48" t="s">
        <v>14</v>
      </c>
      <c r="F1553" s="48">
        <v>5.57</v>
      </c>
      <c r="G1553" s="48">
        <v>0</v>
      </c>
      <c r="H1553" s="48">
        <v>5.57</v>
      </c>
      <c r="I1553" s="48">
        <v>5.57</v>
      </c>
      <c r="J1553" s="48">
        <v>1</v>
      </c>
      <c r="K1553" s="48">
        <v>5.57</v>
      </c>
      <c r="L1553" s="48">
        <v>1</v>
      </c>
      <c r="M1553" s="48">
        <v>5.57</v>
      </c>
      <c r="N1553" s="48">
        <v>1</v>
      </c>
      <c r="O1553">
        <v>1</v>
      </c>
      <c r="P1553" s="48">
        <v>0</v>
      </c>
      <c r="Q1553" s="49">
        <v>41892</v>
      </c>
      <c r="S1553" t="s">
        <v>2410</v>
      </c>
      <c r="T1553" t="s">
        <v>2411</v>
      </c>
      <c r="U1553" s="48" t="s">
        <v>2745</v>
      </c>
      <c r="V1553" s="47"/>
      <c r="AB1553">
        <v>0</v>
      </c>
      <c r="AD1553">
        <v>0</v>
      </c>
      <c r="AF1553">
        <v>0</v>
      </c>
      <c r="AG1553">
        <v>0</v>
      </c>
      <c r="AH1553">
        <v>0</v>
      </c>
      <c r="AI1553">
        <v>0</v>
      </c>
      <c r="AJ1553">
        <v>0</v>
      </c>
      <c r="AK1553">
        <v>0</v>
      </c>
      <c r="AM1553">
        <v>0</v>
      </c>
      <c r="AN1553">
        <v>1</v>
      </c>
      <c r="AO1553">
        <v>1</v>
      </c>
      <c r="AP1553">
        <v>0</v>
      </c>
      <c r="AQ1553">
        <v>1</v>
      </c>
      <c r="AR1553">
        <v>0</v>
      </c>
      <c r="AS1553">
        <v>0</v>
      </c>
      <c r="AT1553">
        <v>0</v>
      </c>
      <c r="AU1553">
        <v>0</v>
      </c>
      <c r="AV1553">
        <v>0</v>
      </c>
      <c r="BA1553">
        <v>0</v>
      </c>
      <c r="BD1553">
        <v>0</v>
      </c>
      <c r="BG1553">
        <v>0</v>
      </c>
      <c r="BJ1553">
        <v>0</v>
      </c>
      <c r="BM1553">
        <v>0</v>
      </c>
      <c r="BP1553">
        <v>0</v>
      </c>
      <c r="BQ1553" s="48" t="s">
        <v>2745</v>
      </c>
      <c r="BS1553" s="48" t="s">
        <v>1653</v>
      </c>
      <c r="BX1553" s="48">
        <v>0</v>
      </c>
      <c r="BY1553" s="48">
        <v>15</v>
      </c>
      <c r="BZ1553" s="48">
        <v>0</v>
      </c>
      <c r="CA1553" s="48">
        <v>0</v>
      </c>
      <c r="CB1553" s="49"/>
    </row>
    <row r="1554" spans="1:80" x14ac:dyDescent="0.25">
      <c r="A1554">
        <v>10001</v>
      </c>
      <c r="B1554" s="48" t="s">
        <v>5570</v>
      </c>
      <c r="C1554" s="48" t="s">
        <v>5571</v>
      </c>
      <c r="E1554" s="48" t="s">
        <v>14</v>
      </c>
      <c r="F1554" s="48">
        <v>6.66</v>
      </c>
      <c r="G1554" s="48">
        <v>0</v>
      </c>
      <c r="H1554" s="48">
        <v>7.76</v>
      </c>
      <c r="I1554" s="48">
        <v>6.66</v>
      </c>
      <c r="J1554" s="48">
        <v>1</v>
      </c>
      <c r="K1554" s="48">
        <v>7.76</v>
      </c>
      <c r="L1554" s="48">
        <v>1</v>
      </c>
      <c r="M1554" s="48">
        <v>6.66</v>
      </c>
      <c r="N1554" s="48">
        <v>1</v>
      </c>
      <c r="O1554">
        <v>1</v>
      </c>
      <c r="P1554" s="48">
        <v>0</v>
      </c>
      <c r="Q1554" s="49">
        <v>42389</v>
      </c>
      <c r="S1554" t="s">
        <v>2410</v>
      </c>
      <c r="T1554" t="s">
        <v>2411</v>
      </c>
      <c r="U1554" s="48" t="s">
        <v>2745</v>
      </c>
      <c r="V1554" s="47"/>
      <c r="AB1554">
        <v>0</v>
      </c>
      <c r="AD1554">
        <v>0</v>
      </c>
      <c r="AF1554">
        <v>0</v>
      </c>
      <c r="AG1554">
        <v>0</v>
      </c>
      <c r="AH1554">
        <v>0</v>
      </c>
      <c r="AI1554">
        <v>0</v>
      </c>
      <c r="AJ1554">
        <v>0</v>
      </c>
      <c r="AK1554">
        <v>0</v>
      </c>
      <c r="AM1554">
        <v>0</v>
      </c>
      <c r="AN1554">
        <v>1</v>
      </c>
      <c r="AO1554">
        <v>1</v>
      </c>
      <c r="AP1554">
        <v>0</v>
      </c>
      <c r="AQ1554">
        <v>0</v>
      </c>
      <c r="AR1554">
        <v>0</v>
      </c>
      <c r="AS1554">
        <v>0</v>
      </c>
      <c r="AT1554">
        <v>0</v>
      </c>
      <c r="AU1554">
        <v>0</v>
      </c>
      <c r="AV1554">
        <v>0</v>
      </c>
      <c r="BA1554">
        <v>0</v>
      </c>
      <c r="BD1554">
        <v>0</v>
      </c>
      <c r="BG1554">
        <v>0</v>
      </c>
      <c r="BJ1554">
        <v>0</v>
      </c>
      <c r="BM1554">
        <v>0</v>
      </c>
      <c r="BP1554">
        <v>0</v>
      </c>
      <c r="BQ1554" s="48" t="s">
        <v>2745</v>
      </c>
      <c r="BR1554" s="48" t="s">
        <v>5572</v>
      </c>
      <c r="BX1554" s="48">
        <v>0</v>
      </c>
      <c r="BY1554" s="48">
        <v>0</v>
      </c>
      <c r="BZ1554" s="48">
        <v>0</v>
      </c>
      <c r="CA1554" s="48">
        <v>0</v>
      </c>
      <c r="CB1554" s="49"/>
    </row>
    <row r="1555" spans="1:80" x14ac:dyDescent="0.25">
      <c r="A1555">
        <v>10001</v>
      </c>
      <c r="B1555" s="48" t="s">
        <v>8088</v>
      </c>
      <c r="C1555" s="48" t="s">
        <v>8089</v>
      </c>
      <c r="E1555" s="48" t="s">
        <v>14</v>
      </c>
      <c r="F1555" s="48">
        <v>6.92</v>
      </c>
      <c r="G1555" s="48">
        <v>0</v>
      </c>
      <c r="H1555" s="48">
        <v>6.92</v>
      </c>
      <c r="I1555" s="48">
        <v>6.92</v>
      </c>
      <c r="J1555" s="48">
        <v>1</v>
      </c>
      <c r="K1555" s="48">
        <v>6.92</v>
      </c>
      <c r="L1555" s="48">
        <v>1</v>
      </c>
      <c r="M1555" s="48">
        <v>6.92</v>
      </c>
      <c r="N1555" s="48">
        <v>1</v>
      </c>
      <c r="O1555">
        <v>1</v>
      </c>
      <c r="P1555" s="48">
        <v>0</v>
      </c>
      <c r="Q1555" s="49">
        <v>42866</v>
      </c>
      <c r="S1555" t="s">
        <v>2410</v>
      </c>
      <c r="T1555" t="s">
        <v>2411</v>
      </c>
      <c r="U1555" s="48" t="s">
        <v>2745</v>
      </c>
      <c r="V1555" s="47"/>
      <c r="AB1555">
        <v>0</v>
      </c>
      <c r="AD1555">
        <v>0</v>
      </c>
      <c r="AF1555">
        <v>0</v>
      </c>
      <c r="AG1555">
        <v>0</v>
      </c>
      <c r="AH1555">
        <v>0</v>
      </c>
      <c r="AI1555">
        <v>0</v>
      </c>
      <c r="AJ1555">
        <v>0</v>
      </c>
      <c r="AK1555">
        <v>0</v>
      </c>
      <c r="AM1555">
        <v>0</v>
      </c>
      <c r="AN1555">
        <v>1</v>
      </c>
      <c r="AO1555">
        <v>1</v>
      </c>
      <c r="AP1555">
        <v>0</v>
      </c>
      <c r="AQ1555">
        <v>1</v>
      </c>
      <c r="AR1555">
        <v>0</v>
      </c>
      <c r="AS1555">
        <v>0</v>
      </c>
      <c r="AT1555">
        <v>0</v>
      </c>
      <c r="AU1555">
        <v>0</v>
      </c>
      <c r="AV1555">
        <v>0</v>
      </c>
      <c r="BA1555">
        <v>0</v>
      </c>
      <c r="BD1555">
        <v>0</v>
      </c>
      <c r="BG1555">
        <v>0</v>
      </c>
      <c r="BJ1555">
        <v>0</v>
      </c>
      <c r="BM1555">
        <v>0</v>
      </c>
      <c r="BP1555">
        <v>0</v>
      </c>
      <c r="BQ1555" s="48" t="s">
        <v>2745</v>
      </c>
      <c r="BR1555" s="48" t="s">
        <v>8090</v>
      </c>
      <c r="BX1555" s="48">
        <v>0</v>
      </c>
      <c r="BY1555" s="48">
        <v>15</v>
      </c>
      <c r="BZ1555" s="48">
        <v>0</v>
      </c>
      <c r="CA1555" s="48">
        <v>0</v>
      </c>
      <c r="CB1555" s="49">
        <v>0</v>
      </c>
    </row>
    <row r="1556" spans="1:80" x14ac:dyDescent="0.25">
      <c r="A1556">
        <v>10001</v>
      </c>
      <c r="B1556" s="48" t="s">
        <v>5566</v>
      </c>
      <c r="C1556" s="48" t="s">
        <v>5567</v>
      </c>
      <c r="E1556" s="48" t="s">
        <v>14</v>
      </c>
      <c r="F1556" s="48">
        <v>5.32</v>
      </c>
      <c r="G1556" s="48">
        <v>0</v>
      </c>
      <c r="H1556" s="48">
        <v>5.32</v>
      </c>
      <c r="I1556" s="48">
        <v>5.32</v>
      </c>
      <c r="J1556" s="48">
        <v>1</v>
      </c>
      <c r="K1556" s="48">
        <v>5.32</v>
      </c>
      <c r="L1556" s="48">
        <v>1</v>
      </c>
      <c r="M1556" s="48">
        <v>5.32</v>
      </c>
      <c r="N1556" s="48">
        <v>1</v>
      </c>
      <c r="O1556">
        <v>1</v>
      </c>
      <c r="P1556" s="48">
        <v>0</v>
      </c>
      <c r="Q1556" s="49">
        <v>40602</v>
      </c>
      <c r="S1556" t="s">
        <v>2410</v>
      </c>
      <c r="T1556" t="s">
        <v>2411</v>
      </c>
      <c r="U1556" s="48" t="s">
        <v>2745</v>
      </c>
      <c r="V1556" s="47"/>
      <c r="AB1556">
        <v>0</v>
      </c>
      <c r="AD1556">
        <v>0</v>
      </c>
      <c r="AF1556">
        <v>0</v>
      </c>
      <c r="AG1556">
        <v>0</v>
      </c>
      <c r="AH1556">
        <v>0</v>
      </c>
      <c r="AI1556">
        <v>0</v>
      </c>
      <c r="AJ1556">
        <v>0</v>
      </c>
      <c r="AK1556">
        <v>0</v>
      </c>
      <c r="AM1556">
        <v>0</v>
      </c>
      <c r="AN1556">
        <v>1</v>
      </c>
      <c r="AO1556">
        <v>1</v>
      </c>
      <c r="AP1556">
        <v>0</v>
      </c>
      <c r="AQ1556">
        <v>1</v>
      </c>
      <c r="AR1556">
        <v>0</v>
      </c>
      <c r="AS1556">
        <v>0</v>
      </c>
      <c r="AT1556">
        <v>0</v>
      </c>
      <c r="AU1556">
        <v>0</v>
      </c>
      <c r="AV1556">
        <v>0</v>
      </c>
      <c r="BA1556">
        <v>0</v>
      </c>
      <c r="BD1556">
        <v>0</v>
      </c>
      <c r="BG1556">
        <v>0</v>
      </c>
      <c r="BJ1556">
        <v>0</v>
      </c>
      <c r="BM1556">
        <v>0</v>
      </c>
      <c r="BP1556">
        <v>0</v>
      </c>
      <c r="BQ1556" s="48" t="s">
        <v>2745</v>
      </c>
      <c r="BX1556" s="48">
        <v>0</v>
      </c>
      <c r="BY1556" s="48">
        <v>15</v>
      </c>
      <c r="BZ1556" s="48">
        <v>0</v>
      </c>
      <c r="CA1556" s="48">
        <v>0</v>
      </c>
      <c r="CB1556" s="49"/>
    </row>
    <row r="1557" spans="1:80" x14ac:dyDescent="0.25">
      <c r="A1557">
        <v>10001</v>
      </c>
      <c r="B1557" s="48" t="s">
        <v>7940</v>
      </c>
      <c r="C1557" s="48" t="s">
        <v>7941</v>
      </c>
      <c r="D1557" t="s">
        <v>7942</v>
      </c>
      <c r="E1557" s="48" t="s">
        <v>27</v>
      </c>
      <c r="F1557" s="48">
        <v>15.74</v>
      </c>
      <c r="G1557" s="48">
        <v>0</v>
      </c>
      <c r="H1557" s="48">
        <v>15.74</v>
      </c>
      <c r="I1557" s="48">
        <v>15.74</v>
      </c>
      <c r="J1557" s="48">
        <v>1</v>
      </c>
      <c r="K1557" s="48">
        <v>15.74</v>
      </c>
      <c r="L1557" s="48">
        <v>1</v>
      </c>
      <c r="M1557" s="48">
        <v>15.74</v>
      </c>
      <c r="N1557" s="48">
        <v>1</v>
      </c>
      <c r="O1557">
        <v>1</v>
      </c>
      <c r="P1557" s="48">
        <v>0</v>
      </c>
      <c r="Q1557" s="49">
        <v>42781</v>
      </c>
      <c r="S1557" t="s">
        <v>2410</v>
      </c>
      <c r="T1557" t="s">
        <v>2411</v>
      </c>
      <c r="U1557" s="48" t="s">
        <v>1615</v>
      </c>
      <c r="V1557" s="47"/>
      <c r="AB1557">
        <v>0</v>
      </c>
      <c r="AD1557">
        <v>0</v>
      </c>
      <c r="AF1557">
        <v>0</v>
      </c>
      <c r="AG1557">
        <v>0</v>
      </c>
      <c r="AH1557">
        <v>0</v>
      </c>
      <c r="AI1557">
        <v>0</v>
      </c>
      <c r="AJ1557">
        <v>0</v>
      </c>
      <c r="AK1557">
        <v>0</v>
      </c>
      <c r="AM1557">
        <v>0</v>
      </c>
      <c r="AN1557">
        <v>1</v>
      </c>
      <c r="AO1557">
        <v>1</v>
      </c>
      <c r="AP1557">
        <v>0</v>
      </c>
      <c r="AQ1557">
        <v>0</v>
      </c>
      <c r="AR1557">
        <v>0</v>
      </c>
      <c r="AS1557">
        <v>0</v>
      </c>
      <c r="AT1557">
        <v>0</v>
      </c>
      <c r="AU1557">
        <v>0</v>
      </c>
      <c r="AV1557">
        <v>0</v>
      </c>
      <c r="BA1557">
        <v>0</v>
      </c>
      <c r="BD1557">
        <v>0</v>
      </c>
      <c r="BG1557">
        <v>0</v>
      </c>
      <c r="BJ1557">
        <v>0</v>
      </c>
      <c r="BM1557">
        <v>0</v>
      </c>
      <c r="BP1557">
        <v>0</v>
      </c>
      <c r="BQ1557" s="48" t="s">
        <v>1615</v>
      </c>
      <c r="BX1557" s="48">
        <v>0</v>
      </c>
      <c r="BY1557" s="48">
        <v>21</v>
      </c>
      <c r="BZ1557" s="48">
        <v>0</v>
      </c>
      <c r="CA1557" s="48">
        <v>0</v>
      </c>
      <c r="CB1557" s="49">
        <v>0</v>
      </c>
    </row>
    <row r="1558" spans="1:80" x14ac:dyDescent="0.25">
      <c r="A1558">
        <v>10001</v>
      </c>
      <c r="B1558" s="48" t="s">
        <v>4025</v>
      </c>
      <c r="C1558" s="48" t="s">
        <v>4026</v>
      </c>
      <c r="D1558" t="s">
        <v>7731</v>
      </c>
      <c r="E1558" s="48" t="s">
        <v>27</v>
      </c>
      <c r="F1558" s="48">
        <v>12.61</v>
      </c>
      <c r="G1558" s="48">
        <v>0</v>
      </c>
      <c r="H1558" s="48">
        <v>12.61</v>
      </c>
      <c r="I1558" s="48">
        <v>12.61</v>
      </c>
      <c r="J1558" s="48">
        <v>1</v>
      </c>
      <c r="K1558" s="48">
        <v>12.61</v>
      </c>
      <c r="L1558" s="48">
        <v>1</v>
      </c>
      <c r="M1558" s="48">
        <v>12.61</v>
      </c>
      <c r="N1558" s="48">
        <v>1</v>
      </c>
      <c r="O1558">
        <v>1</v>
      </c>
      <c r="P1558" s="48">
        <v>0</v>
      </c>
      <c r="Q1558" s="49">
        <v>42781</v>
      </c>
      <c r="S1558" t="s">
        <v>2410</v>
      </c>
      <c r="T1558" t="s">
        <v>2411</v>
      </c>
      <c r="U1558" s="48" t="s">
        <v>1615</v>
      </c>
      <c r="V1558" s="47"/>
      <c r="AB1558">
        <v>0</v>
      </c>
      <c r="AD1558">
        <v>0</v>
      </c>
      <c r="AF1558">
        <v>0</v>
      </c>
      <c r="AG1558">
        <v>0</v>
      </c>
      <c r="AH1558">
        <v>0</v>
      </c>
      <c r="AI1558">
        <v>0</v>
      </c>
      <c r="AJ1558">
        <v>0</v>
      </c>
      <c r="AK1558">
        <v>0</v>
      </c>
      <c r="AM1558">
        <v>0</v>
      </c>
      <c r="AN1558">
        <v>1</v>
      </c>
      <c r="AO1558">
        <v>1</v>
      </c>
      <c r="AP1558">
        <v>0</v>
      </c>
      <c r="AQ1558">
        <v>0</v>
      </c>
      <c r="AR1558">
        <v>0</v>
      </c>
      <c r="AS1558">
        <v>0</v>
      </c>
      <c r="AT1558">
        <v>0</v>
      </c>
      <c r="AU1558">
        <v>0</v>
      </c>
      <c r="AV1558">
        <v>0</v>
      </c>
      <c r="BA1558">
        <v>0</v>
      </c>
      <c r="BD1558">
        <v>0</v>
      </c>
      <c r="BG1558">
        <v>0</v>
      </c>
      <c r="BJ1558">
        <v>0</v>
      </c>
      <c r="BM1558">
        <v>0</v>
      </c>
      <c r="BP1558">
        <v>0</v>
      </c>
      <c r="BQ1558" s="48" t="s">
        <v>1615</v>
      </c>
      <c r="BX1558" s="48">
        <v>0</v>
      </c>
      <c r="BY1558" s="48">
        <v>21</v>
      </c>
      <c r="BZ1558" s="48">
        <v>0</v>
      </c>
      <c r="CA1558" s="48">
        <v>0</v>
      </c>
      <c r="CB1558" s="49">
        <v>0</v>
      </c>
    </row>
    <row r="1559" spans="1:80" x14ac:dyDescent="0.25">
      <c r="A1559">
        <v>10001</v>
      </c>
      <c r="B1559" s="48" t="s">
        <v>5518</v>
      </c>
      <c r="C1559" s="48" t="s">
        <v>5519</v>
      </c>
      <c r="E1559" s="48" t="s">
        <v>12</v>
      </c>
      <c r="F1559" s="48">
        <v>29.68</v>
      </c>
      <c r="G1559" s="48">
        <v>0</v>
      </c>
      <c r="H1559" s="48">
        <v>29.68</v>
      </c>
      <c r="I1559" s="48">
        <v>29.68</v>
      </c>
      <c r="J1559" s="48">
        <v>1</v>
      </c>
      <c r="K1559" s="48">
        <v>29.68</v>
      </c>
      <c r="L1559" s="48">
        <v>1</v>
      </c>
      <c r="M1559" s="48">
        <v>29.68</v>
      </c>
      <c r="N1559" s="48">
        <v>1</v>
      </c>
      <c r="O1559">
        <v>1</v>
      </c>
      <c r="P1559" s="48">
        <v>0</v>
      </c>
      <c r="Q1559" s="49">
        <v>41613</v>
      </c>
      <c r="S1559" t="s">
        <v>2410</v>
      </c>
      <c r="T1559" t="s">
        <v>2411</v>
      </c>
      <c r="U1559" s="48" t="s">
        <v>1615</v>
      </c>
      <c r="V1559" s="47"/>
      <c r="AB1559">
        <v>0</v>
      </c>
      <c r="AD1559">
        <v>0</v>
      </c>
      <c r="AF1559">
        <v>0</v>
      </c>
      <c r="AG1559">
        <v>0</v>
      </c>
      <c r="AH1559">
        <v>0</v>
      </c>
      <c r="AI1559">
        <v>0</v>
      </c>
      <c r="AJ1559">
        <v>0</v>
      </c>
      <c r="AK1559">
        <v>0</v>
      </c>
      <c r="AM1559">
        <v>0</v>
      </c>
      <c r="AN1559">
        <v>1</v>
      </c>
      <c r="AO1559">
        <v>1</v>
      </c>
      <c r="AP1559">
        <v>0</v>
      </c>
      <c r="AQ1559">
        <v>0</v>
      </c>
      <c r="AR1559">
        <v>0</v>
      </c>
      <c r="AS1559">
        <v>0</v>
      </c>
      <c r="AT1559">
        <v>0</v>
      </c>
      <c r="AU1559">
        <v>0</v>
      </c>
      <c r="AV1559">
        <v>0</v>
      </c>
      <c r="BA1559">
        <v>0</v>
      </c>
      <c r="BD1559">
        <v>0</v>
      </c>
      <c r="BG1559">
        <v>0</v>
      </c>
      <c r="BJ1559">
        <v>0</v>
      </c>
      <c r="BM1559">
        <v>0</v>
      </c>
      <c r="BP1559">
        <v>0</v>
      </c>
      <c r="BQ1559" s="48" t="s">
        <v>1615</v>
      </c>
      <c r="BR1559" s="48" t="s">
        <v>5520</v>
      </c>
      <c r="BX1559" s="48">
        <v>0</v>
      </c>
      <c r="BY1559" s="48">
        <v>21</v>
      </c>
      <c r="BZ1559" s="48">
        <v>0</v>
      </c>
      <c r="CA1559" s="48">
        <v>0</v>
      </c>
      <c r="CB1559" s="49"/>
    </row>
    <row r="1560" spans="1:80" x14ac:dyDescent="0.25">
      <c r="A1560">
        <v>10001</v>
      </c>
      <c r="B1560" s="48" t="s">
        <v>5616</v>
      </c>
      <c r="C1560" s="48" t="s">
        <v>5617</v>
      </c>
      <c r="E1560" s="48" t="s">
        <v>12</v>
      </c>
      <c r="F1560" s="48">
        <v>8.5299999999999994</v>
      </c>
      <c r="G1560" s="48">
        <v>0</v>
      </c>
      <c r="H1560" s="48">
        <v>8.5299999999999994</v>
      </c>
      <c r="I1560" s="48">
        <v>8.5299999999999994</v>
      </c>
      <c r="J1560" s="48">
        <v>1</v>
      </c>
      <c r="K1560" s="48">
        <v>8.5299999999999994</v>
      </c>
      <c r="L1560" s="48">
        <v>1</v>
      </c>
      <c r="M1560" s="48">
        <v>8.5299999999999994</v>
      </c>
      <c r="N1560" s="48">
        <v>1</v>
      </c>
      <c r="O1560">
        <v>1</v>
      </c>
      <c r="P1560" s="48">
        <v>0</v>
      </c>
      <c r="Q1560" s="49">
        <v>42796</v>
      </c>
      <c r="S1560" t="s">
        <v>2410</v>
      </c>
      <c r="T1560" t="s">
        <v>2411</v>
      </c>
      <c r="U1560" s="48" t="s">
        <v>5575</v>
      </c>
      <c r="V1560" s="47"/>
      <c r="AB1560">
        <v>0</v>
      </c>
      <c r="AD1560">
        <v>0</v>
      </c>
      <c r="AF1560">
        <v>0</v>
      </c>
      <c r="AG1560">
        <v>0</v>
      </c>
      <c r="AH1560">
        <v>0</v>
      </c>
      <c r="AI1560">
        <v>0</v>
      </c>
      <c r="AJ1560">
        <v>0</v>
      </c>
      <c r="AK1560">
        <v>0</v>
      </c>
      <c r="AM1560">
        <v>0</v>
      </c>
      <c r="AN1560">
        <v>1</v>
      </c>
      <c r="AO1560">
        <v>1</v>
      </c>
      <c r="AP1560">
        <v>0</v>
      </c>
      <c r="AQ1560">
        <v>1</v>
      </c>
      <c r="AR1560">
        <v>0</v>
      </c>
      <c r="AS1560">
        <v>0</v>
      </c>
      <c r="AT1560">
        <v>0</v>
      </c>
      <c r="AU1560">
        <v>0</v>
      </c>
      <c r="AV1560">
        <v>0</v>
      </c>
      <c r="BA1560">
        <v>0</v>
      </c>
      <c r="BD1560">
        <v>0</v>
      </c>
      <c r="BG1560">
        <v>0</v>
      </c>
      <c r="BJ1560">
        <v>0</v>
      </c>
      <c r="BM1560">
        <v>0</v>
      </c>
      <c r="BP1560">
        <v>0</v>
      </c>
      <c r="BQ1560" s="48" t="s">
        <v>5575</v>
      </c>
      <c r="BR1560" s="48" t="s">
        <v>5618</v>
      </c>
      <c r="BU1560" s="48" t="s">
        <v>5575</v>
      </c>
      <c r="BV1560" t="s">
        <v>5618</v>
      </c>
      <c r="BX1560" s="48">
        <v>0</v>
      </c>
      <c r="BY1560" s="48">
        <v>15</v>
      </c>
      <c r="BZ1560" s="48">
        <v>0</v>
      </c>
      <c r="CA1560" s="48">
        <v>0</v>
      </c>
      <c r="CB1560" s="49"/>
    </row>
    <row r="1561" spans="1:80" x14ac:dyDescent="0.25">
      <c r="A1561">
        <v>10001</v>
      </c>
      <c r="B1561" s="48" t="s">
        <v>4616</v>
      </c>
      <c r="C1561" s="48" t="s">
        <v>4617</v>
      </c>
      <c r="E1561" s="48" t="s">
        <v>27</v>
      </c>
      <c r="F1561" s="48">
        <v>10.62</v>
      </c>
      <c r="G1561" s="48">
        <v>0</v>
      </c>
      <c r="H1561" s="48">
        <v>10.62</v>
      </c>
      <c r="I1561" s="48">
        <v>10.62</v>
      </c>
      <c r="J1561" s="48">
        <v>1</v>
      </c>
      <c r="K1561" s="48">
        <v>10.62</v>
      </c>
      <c r="L1561" s="48">
        <v>1</v>
      </c>
      <c r="M1561" s="48">
        <v>10.62</v>
      </c>
      <c r="N1561" s="48">
        <v>1</v>
      </c>
      <c r="O1561">
        <v>1</v>
      </c>
      <c r="P1561" s="48">
        <v>0</v>
      </c>
      <c r="Q1561" s="49">
        <v>43052</v>
      </c>
      <c r="S1561" t="s">
        <v>2706</v>
      </c>
      <c r="T1561" t="s">
        <v>2707</v>
      </c>
      <c r="U1561" s="48" t="s">
        <v>1653</v>
      </c>
      <c r="V1561" s="47"/>
      <c r="AB1561">
        <v>0</v>
      </c>
      <c r="AD1561">
        <v>0</v>
      </c>
      <c r="AF1561">
        <v>0</v>
      </c>
      <c r="AG1561">
        <v>0</v>
      </c>
      <c r="AH1561">
        <v>0</v>
      </c>
      <c r="AI1561">
        <v>0</v>
      </c>
      <c r="AJ1561">
        <v>0</v>
      </c>
      <c r="AK1561">
        <v>0</v>
      </c>
      <c r="AM1561">
        <v>0</v>
      </c>
      <c r="AN1561">
        <v>1</v>
      </c>
      <c r="AO1561">
        <v>1</v>
      </c>
      <c r="AP1561">
        <v>0</v>
      </c>
      <c r="AQ1561">
        <v>0</v>
      </c>
      <c r="AR1561">
        <v>0</v>
      </c>
      <c r="AS1561">
        <v>0</v>
      </c>
      <c r="AT1561">
        <v>0</v>
      </c>
      <c r="AU1561">
        <v>0</v>
      </c>
      <c r="AV1561">
        <v>0</v>
      </c>
      <c r="BA1561">
        <v>0</v>
      </c>
      <c r="BD1561">
        <v>0</v>
      </c>
      <c r="BG1561">
        <v>0</v>
      </c>
      <c r="BJ1561">
        <v>0</v>
      </c>
      <c r="BM1561">
        <v>0</v>
      </c>
      <c r="BP1561">
        <v>0</v>
      </c>
      <c r="BQ1561" s="48" t="s">
        <v>1653</v>
      </c>
      <c r="BR1561" s="48" t="s">
        <v>4618</v>
      </c>
      <c r="BX1561" s="48">
        <v>0</v>
      </c>
      <c r="BY1561" s="48">
        <v>15</v>
      </c>
      <c r="BZ1561" s="48">
        <v>0</v>
      </c>
      <c r="CA1561" s="48">
        <v>0</v>
      </c>
      <c r="CB1561" s="49"/>
    </row>
    <row r="1562" spans="1:80" x14ac:dyDescent="0.25">
      <c r="A1562">
        <v>10001</v>
      </c>
      <c r="B1562" s="48" t="s">
        <v>7665</v>
      </c>
      <c r="C1562" s="48" t="s">
        <v>7666</v>
      </c>
      <c r="E1562" s="48" t="s">
        <v>27</v>
      </c>
      <c r="F1562" s="48">
        <v>10.08</v>
      </c>
      <c r="G1562" s="48">
        <v>0</v>
      </c>
      <c r="H1562" s="48">
        <v>10.08</v>
      </c>
      <c r="I1562" s="48">
        <v>10.08</v>
      </c>
      <c r="J1562" s="48">
        <v>1</v>
      </c>
      <c r="K1562" s="48">
        <v>10.08</v>
      </c>
      <c r="L1562" s="48">
        <v>1</v>
      </c>
      <c r="M1562" s="48">
        <v>10.08</v>
      </c>
      <c r="N1562" s="48">
        <v>1</v>
      </c>
      <c r="O1562">
        <v>1</v>
      </c>
      <c r="P1562" s="48">
        <v>0</v>
      </c>
      <c r="Q1562" s="49">
        <v>43063</v>
      </c>
      <c r="S1562" t="s">
        <v>2706</v>
      </c>
      <c r="T1562" t="s">
        <v>2707</v>
      </c>
      <c r="U1562" s="48" t="s">
        <v>1653</v>
      </c>
      <c r="V1562" s="47"/>
      <c r="AB1562">
        <v>0</v>
      </c>
      <c r="AD1562">
        <v>0</v>
      </c>
      <c r="AF1562">
        <v>0</v>
      </c>
      <c r="AG1562">
        <v>0</v>
      </c>
      <c r="AH1562">
        <v>0</v>
      </c>
      <c r="AI1562">
        <v>0</v>
      </c>
      <c r="AJ1562">
        <v>0</v>
      </c>
      <c r="AK1562">
        <v>0</v>
      </c>
      <c r="AM1562">
        <v>0</v>
      </c>
      <c r="AN1562">
        <v>1</v>
      </c>
      <c r="AO1562">
        <v>1</v>
      </c>
      <c r="AP1562">
        <v>0</v>
      </c>
      <c r="AQ1562">
        <v>0</v>
      </c>
      <c r="AR1562">
        <v>0</v>
      </c>
      <c r="AS1562">
        <v>0</v>
      </c>
      <c r="AT1562">
        <v>0</v>
      </c>
      <c r="AU1562">
        <v>0</v>
      </c>
      <c r="AV1562">
        <v>0</v>
      </c>
      <c r="BA1562">
        <v>0</v>
      </c>
      <c r="BD1562">
        <v>0</v>
      </c>
      <c r="BG1562">
        <v>0</v>
      </c>
      <c r="BJ1562">
        <v>0</v>
      </c>
      <c r="BM1562">
        <v>0</v>
      </c>
      <c r="BP1562">
        <v>0</v>
      </c>
      <c r="BQ1562" s="48" t="s">
        <v>1653</v>
      </c>
      <c r="BR1562" s="48" t="s">
        <v>7890</v>
      </c>
      <c r="BX1562" s="48">
        <v>0</v>
      </c>
      <c r="BY1562" s="48">
        <v>15</v>
      </c>
      <c r="BZ1562" s="48">
        <v>0</v>
      </c>
      <c r="CA1562" s="48">
        <v>0</v>
      </c>
      <c r="CB1562" s="49">
        <v>0</v>
      </c>
    </row>
    <row r="1563" spans="1:80" x14ac:dyDescent="0.25">
      <c r="A1563">
        <v>10001</v>
      </c>
      <c r="B1563" s="48" t="s">
        <v>2755</v>
      </c>
      <c r="C1563" s="48" t="s">
        <v>2756</v>
      </c>
      <c r="E1563" s="48" t="s">
        <v>27</v>
      </c>
      <c r="F1563" s="48">
        <v>14.25</v>
      </c>
      <c r="G1563" s="48">
        <v>0</v>
      </c>
      <c r="H1563" s="48">
        <v>14.25</v>
      </c>
      <c r="I1563" s="48">
        <v>14.25</v>
      </c>
      <c r="J1563" s="48">
        <v>1</v>
      </c>
      <c r="K1563" s="48">
        <v>14.25</v>
      </c>
      <c r="L1563" s="48">
        <v>1</v>
      </c>
      <c r="M1563" s="48">
        <v>14.25</v>
      </c>
      <c r="N1563" s="48">
        <v>1</v>
      </c>
      <c r="O1563">
        <v>1</v>
      </c>
      <c r="P1563" s="48">
        <v>0</v>
      </c>
      <c r="Q1563" s="49">
        <v>43063</v>
      </c>
      <c r="S1563" t="s">
        <v>2706</v>
      </c>
      <c r="T1563" t="s">
        <v>2707</v>
      </c>
      <c r="U1563" s="48" t="s">
        <v>1653</v>
      </c>
      <c r="V1563" s="47"/>
      <c r="AB1563">
        <v>0</v>
      </c>
      <c r="AD1563">
        <v>0</v>
      </c>
      <c r="AF1563">
        <v>0</v>
      </c>
      <c r="AG1563">
        <v>0</v>
      </c>
      <c r="AH1563">
        <v>0</v>
      </c>
      <c r="AI1563">
        <v>0</v>
      </c>
      <c r="AJ1563">
        <v>0</v>
      </c>
      <c r="AK1563">
        <v>0</v>
      </c>
      <c r="AM1563">
        <v>0</v>
      </c>
      <c r="AN1563">
        <v>1</v>
      </c>
      <c r="AO1563">
        <v>1</v>
      </c>
      <c r="AP1563">
        <v>0</v>
      </c>
      <c r="AQ1563">
        <v>0</v>
      </c>
      <c r="AR1563">
        <v>0</v>
      </c>
      <c r="AS1563">
        <v>0</v>
      </c>
      <c r="AT1563">
        <v>0</v>
      </c>
      <c r="AU1563">
        <v>0</v>
      </c>
      <c r="AV1563">
        <v>0</v>
      </c>
      <c r="BA1563">
        <v>0</v>
      </c>
      <c r="BD1563">
        <v>0</v>
      </c>
      <c r="BG1563">
        <v>0</v>
      </c>
      <c r="BJ1563">
        <v>0</v>
      </c>
      <c r="BM1563">
        <v>0</v>
      </c>
      <c r="BP1563">
        <v>0</v>
      </c>
      <c r="BQ1563" s="48" t="s">
        <v>1653</v>
      </c>
      <c r="BR1563" s="48" t="s">
        <v>2757</v>
      </c>
      <c r="BS1563" s="48" t="s">
        <v>1637</v>
      </c>
      <c r="BU1563" s="48" t="s">
        <v>1615</v>
      </c>
      <c r="BX1563" s="48">
        <v>0</v>
      </c>
      <c r="BY1563" s="48">
        <v>15</v>
      </c>
      <c r="BZ1563" s="48">
        <v>0</v>
      </c>
      <c r="CA1563" s="48">
        <v>0</v>
      </c>
      <c r="CB1563" s="49">
        <v>0</v>
      </c>
    </row>
    <row r="1564" spans="1:80" x14ac:dyDescent="0.25">
      <c r="A1564">
        <v>10001</v>
      </c>
      <c r="B1564" s="48" t="s">
        <v>6992</v>
      </c>
      <c r="C1564" s="48" t="s">
        <v>6993</v>
      </c>
      <c r="E1564" s="48" t="s">
        <v>12</v>
      </c>
      <c r="F1564" s="48">
        <v>2.5499999999999998</v>
      </c>
      <c r="G1564" s="48">
        <v>0</v>
      </c>
      <c r="H1564" s="48">
        <v>2.5499999999999998</v>
      </c>
      <c r="I1564" s="48">
        <v>2.5499999999999998</v>
      </c>
      <c r="J1564" s="48">
        <v>1</v>
      </c>
      <c r="K1564" s="48">
        <v>2.5499999999999998</v>
      </c>
      <c r="L1564" s="48">
        <v>1</v>
      </c>
      <c r="M1564" s="48">
        <v>2.5499999999999998</v>
      </c>
      <c r="N1564" s="48">
        <v>1</v>
      </c>
      <c r="O1564">
        <v>1</v>
      </c>
      <c r="P1564" s="48">
        <v>0</v>
      </c>
      <c r="Q1564" s="49">
        <v>40974</v>
      </c>
      <c r="S1564" t="s">
        <v>6994</v>
      </c>
      <c r="T1564" t="s">
        <v>6995</v>
      </c>
      <c r="U1564" s="48" t="s">
        <v>1653</v>
      </c>
      <c r="V1564" s="47"/>
      <c r="AB1564">
        <v>0</v>
      </c>
      <c r="AD1564">
        <v>0</v>
      </c>
      <c r="AF1564">
        <v>0</v>
      </c>
      <c r="AG1564">
        <v>0</v>
      </c>
      <c r="AH1564">
        <v>0</v>
      </c>
      <c r="AI1564">
        <v>0</v>
      </c>
      <c r="AJ1564">
        <v>0</v>
      </c>
      <c r="AK1564">
        <v>0</v>
      </c>
      <c r="AM1564">
        <v>0</v>
      </c>
      <c r="AN1564">
        <v>1</v>
      </c>
      <c r="AO1564">
        <v>1</v>
      </c>
      <c r="AP1564">
        <v>0</v>
      </c>
      <c r="AQ1564">
        <v>0</v>
      </c>
      <c r="AR1564">
        <v>0</v>
      </c>
      <c r="AS1564">
        <v>0</v>
      </c>
      <c r="AT1564">
        <v>0</v>
      </c>
      <c r="AU1564">
        <v>0</v>
      </c>
      <c r="AV1564">
        <v>0</v>
      </c>
      <c r="BA1564">
        <v>0</v>
      </c>
      <c r="BD1564">
        <v>0</v>
      </c>
      <c r="BG1564">
        <v>0</v>
      </c>
      <c r="BJ1564">
        <v>0</v>
      </c>
      <c r="BM1564">
        <v>0</v>
      </c>
      <c r="BP1564">
        <v>0</v>
      </c>
      <c r="BQ1564" s="48" t="s">
        <v>1653</v>
      </c>
      <c r="BR1564" s="48" t="s">
        <v>6996</v>
      </c>
      <c r="BX1564" s="48">
        <v>0</v>
      </c>
      <c r="BY1564" s="48">
        <v>21</v>
      </c>
      <c r="BZ1564" s="48">
        <v>0</v>
      </c>
      <c r="CA1564" s="48">
        <v>0</v>
      </c>
      <c r="CB1564" s="49"/>
    </row>
    <row r="1565" spans="1:80" x14ac:dyDescent="0.25">
      <c r="A1565">
        <v>10001</v>
      </c>
      <c r="B1565" s="48" t="s">
        <v>5515</v>
      </c>
      <c r="C1565" s="48" t="s">
        <v>5516</v>
      </c>
      <c r="E1565" s="48" t="s">
        <v>27</v>
      </c>
      <c r="F1565" s="48">
        <v>2.96</v>
      </c>
      <c r="G1565" s="48">
        <v>0</v>
      </c>
      <c r="H1565" s="48">
        <v>2.96</v>
      </c>
      <c r="I1565" s="48">
        <v>2.96</v>
      </c>
      <c r="J1565" s="48">
        <v>1</v>
      </c>
      <c r="K1565" s="48">
        <v>2.96</v>
      </c>
      <c r="L1565" s="48">
        <v>1</v>
      </c>
      <c r="M1565" s="48">
        <v>2.96</v>
      </c>
      <c r="N1565" s="48">
        <v>1</v>
      </c>
      <c r="O1565">
        <v>1</v>
      </c>
      <c r="P1565" s="48">
        <v>0</v>
      </c>
      <c r="Q1565" s="49">
        <v>41613</v>
      </c>
      <c r="S1565" t="s">
        <v>2410</v>
      </c>
      <c r="T1565" t="s">
        <v>2411</v>
      </c>
      <c r="U1565" s="48" t="s">
        <v>2745</v>
      </c>
      <c r="V1565" s="47"/>
      <c r="AB1565">
        <v>0</v>
      </c>
      <c r="AD1565">
        <v>0</v>
      </c>
      <c r="AF1565">
        <v>0</v>
      </c>
      <c r="AG1565">
        <v>0</v>
      </c>
      <c r="AH1565">
        <v>0</v>
      </c>
      <c r="AI1565">
        <v>0</v>
      </c>
      <c r="AJ1565">
        <v>0</v>
      </c>
      <c r="AK1565">
        <v>0</v>
      </c>
      <c r="AM1565">
        <v>0</v>
      </c>
      <c r="AN1565">
        <v>1</v>
      </c>
      <c r="AO1565">
        <v>1</v>
      </c>
      <c r="AP1565">
        <v>0</v>
      </c>
      <c r="AQ1565">
        <v>0</v>
      </c>
      <c r="AR1565">
        <v>0</v>
      </c>
      <c r="AS1565">
        <v>0</v>
      </c>
      <c r="AT1565">
        <v>0</v>
      </c>
      <c r="AU1565">
        <v>0</v>
      </c>
      <c r="AV1565">
        <v>0</v>
      </c>
      <c r="BA1565">
        <v>0</v>
      </c>
      <c r="BD1565">
        <v>0</v>
      </c>
      <c r="BG1565">
        <v>0</v>
      </c>
      <c r="BJ1565">
        <v>0</v>
      </c>
      <c r="BM1565">
        <v>0</v>
      </c>
      <c r="BP1565">
        <v>0</v>
      </c>
      <c r="BQ1565" s="48" t="s">
        <v>2745</v>
      </c>
      <c r="BR1565" s="48" t="s">
        <v>5517</v>
      </c>
      <c r="BX1565" s="48">
        <v>0</v>
      </c>
      <c r="BY1565" s="48">
        <v>0</v>
      </c>
      <c r="BZ1565" s="48">
        <v>0</v>
      </c>
      <c r="CA1565" s="48">
        <v>0</v>
      </c>
      <c r="CB1565" s="49"/>
    </row>
    <row r="1566" spans="1:80" x14ac:dyDescent="0.25">
      <c r="A1566">
        <v>10001</v>
      </c>
      <c r="B1566" s="48" t="s">
        <v>5521</v>
      </c>
      <c r="C1566" s="48" t="s">
        <v>5522</v>
      </c>
      <c r="E1566" s="48" t="s">
        <v>27</v>
      </c>
      <c r="F1566" s="48">
        <v>3.6</v>
      </c>
      <c r="G1566" s="48">
        <v>0</v>
      </c>
      <c r="H1566" s="48">
        <v>3.6</v>
      </c>
      <c r="I1566" s="48">
        <v>3.6</v>
      </c>
      <c r="J1566" s="48">
        <v>1</v>
      </c>
      <c r="K1566" s="48">
        <v>3.6</v>
      </c>
      <c r="L1566" s="48">
        <v>1</v>
      </c>
      <c r="M1566" s="48">
        <v>3.6</v>
      </c>
      <c r="N1566" s="48">
        <v>1</v>
      </c>
      <c r="O1566">
        <v>1</v>
      </c>
      <c r="P1566" s="48">
        <v>0</v>
      </c>
      <c r="Q1566" s="49">
        <v>40309</v>
      </c>
      <c r="S1566" t="s">
        <v>2410</v>
      </c>
      <c r="T1566" t="s">
        <v>2411</v>
      </c>
      <c r="U1566" s="48" t="s">
        <v>2745</v>
      </c>
      <c r="V1566" s="47"/>
      <c r="AB1566">
        <v>0</v>
      </c>
      <c r="AD1566">
        <v>0</v>
      </c>
      <c r="AF1566">
        <v>0</v>
      </c>
      <c r="AG1566">
        <v>0</v>
      </c>
      <c r="AH1566">
        <v>0</v>
      </c>
      <c r="AI1566">
        <v>0</v>
      </c>
      <c r="AJ1566">
        <v>0</v>
      </c>
      <c r="AK1566">
        <v>0</v>
      </c>
      <c r="AM1566">
        <v>0</v>
      </c>
      <c r="AN1566">
        <v>1</v>
      </c>
      <c r="AO1566">
        <v>1</v>
      </c>
      <c r="AP1566">
        <v>0</v>
      </c>
      <c r="AQ1566">
        <v>0</v>
      </c>
      <c r="AR1566">
        <v>0</v>
      </c>
      <c r="AS1566">
        <v>0</v>
      </c>
      <c r="AT1566">
        <v>0</v>
      </c>
      <c r="AU1566">
        <v>0</v>
      </c>
      <c r="AV1566">
        <v>0</v>
      </c>
      <c r="BA1566">
        <v>0</v>
      </c>
      <c r="BD1566">
        <v>0</v>
      </c>
      <c r="BG1566">
        <v>0</v>
      </c>
      <c r="BJ1566">
        <v>0</v>
      </c>
      <c r="BM1566">
        <v>0</v>
      </c>
      <c r="BP1566">
        <v>0</v>
      </c>
      <c r="BQ1566" s="48" t="s">
        <v>2745</v>
      </c>
      <c r="BX1566" s="48">
        <v>0</v>
      </c>
      <c r="BY1566" s="48">
        <v>0</v>
      </c>
      <c r="BZ1566" s="48">
        <v>0</v>
      </c>
      <c r="CA1566" s="48">
        <v>0</v>
      </c>
      <c r="CB1566" s="49"/>
    </row>
    <row r="1567" spans="1:80" x14ac:dyDescent="0.25">
      <c r="A1567">
        <v>10001</v>
      </c>
      <c r="B1567" s="48" t="s">
        <v>5523</v>
      </c>
      <c r="C1567" s="48" t="s">
        <v>5524</v>
      </c>
      <c r="E1567" s="48" t="s">
        <v>27</v>
      </c>
      <c r="F1567" s="48">
        <v>5.18</v>
      </c>
      <c r="G1567" s="48">
        <v>0</v>
      </c>
      <c r="H1567" s="48">
        <v>5.18</v>
      </c>
      <c r="I1567" s="48">
        <v>5.18</v>
      </c>
      <c r="J1567" s="48">
        <v>1</v>
      </c>
      <c r="K1567" s="48">
        <v>5.18</v>
      </c>
      <c r="L1567" s="48">
        <v>1</v>
      </c>
      <c r="M1567" s="48">
        <v>5.18</v>
      </c>
      <c r="N1567" s="48">
        <v>1</v>
      </c>
      <c r="O1567">
        <v>1</v>
      </c>
      <c r="P1567" s="48">
        <v>0</v>
      </c>
      <c r="Q1567" s="49">
        <v>41386</v>
      </c>
      <c r="S1567" t="s">
        <v>2410</v>
      </c>
      <c r="T1567" t="s">
        <v>2411</v>
      </c>
      <c r="U1567" s="48" t="s">
        <v>2745</v>
      </c>
      <c r="V1567" s="47"/>
      <c r="AB1567">
        <v>0</v>
      </c>
      <c r="AD1567">
        <v>0</v>
      </c>
      <c r="AF1567">
        <v>0</v>
      </c>
      <c r="AG1567">
        <v>0</v>
      </c>
      <c r="AH1567">
        <v>0</v>
      </c>
      <c r="AI1567">
        <v>0</v>
      </c>
      <c r="AJ1567">
        <v>0</v>
      </c>
      <c r="AK1567">
        <v>0</v>
      </c>
      <c r="AM1567">
        <v>0</v>
      </c>
      <c r="AN1567">
        <v>1</v>
      </c>
      <c r="AO1567">
        <v>1</v>
      </c>
      <c r="AP1567">
        <v>0</v>
      </c>
      <c r="AQ1567">
        <v>0</v>
      </c>
      <c r="AR1567">
        <v>0</v>
      </c>
      <c r="AS1567">
        <v>0</v>
      </c>
      <c r="AT1567">
        <v>0</v>
      </c>
      <c r="AU1567">
        <v>0</v>
      </c>
      <c r="AV1567">
        <v>0</v>
      </c>
      <c r="BA1567">
        <v>0</v>
      </c>
      <c r="BD1567">
        <v>0</v>
      </c>
      <c r="BG1567">
        <v>0</v>
      </c>
      <c r="BJ1567">
        <v>0</v>
      </c>
      <c r="BM1567">
        <v>0</v>
      </c>
      <c r="BP1567">
        <v>0</v>
      </c>
      <c r="BQ1567" s="48" t="s">
        <v>2745</v>
      </c>
      <c r="BR1567" s="48" t="s">
        <v>5525</v>
      </c>
      <c r="BX1567" s="48">
        <v>0</v>
      </c>
      <c r="BY1567" s="48">
        <v>0</v>
      </c>
      <c r="BZ1567" s="48">
        <v>0</v>
      </c>
      <c r="CA1567" s="48">
        <v>0</v>
      </c>
      <c r="CB1567" s="49"/>
    </row>
    <row r="1568" spans="1:80" x14ac:dyDescent="0.25">
      <c r="A1568">
        <v>10001</v>
      </c>
      <c r="B1568" s="48" t="s">
        <v>4116</v>
      </c>
      <c r="C1568" s="48" t="s">
        <v>4117</v>
      </c>
      <c r="D1568" t="s">
        <v>4118</v>
      </c>
      <c r="E1568" s="48" t="s">
        <v>12</v>
      </c>
      <c r="F1568" s="48">
        <v>26.92</v>
      </c>
      <c r="G1568" s="48">
        <v>10</v>
      </c>
      <c r="H1568" s="48">
        <v>24.23</v>
      </c>
      <c r="I1568" s="48">
        <v>24.23</v>
      </c>
      <c r="J1568" s="48">
        <v>1</v>
      </c>
      <c r="K1568" s="48">
        <v>24.23</v>
      </c>
      <c r="L1568" s="48">
        <v>1</v>
      </c>
      <c r="M1568" s="48">
        <v>24.23</v>
      </c>
      <c r="N1568" s="48">
        <v>1</v>
      </c>
      <c r="O1568">
        <v>1</v>
      </c>
      <c r="P1568" s="48">
        <v>0</v>
      </c>
      <c r="Q1568" s="49">
        <v>42634</v>
      </c>
      <c r="S1568" t="s">
        <v>3516</v>
      </c>
      <c r="T1568" t="s">
        <v>3517</v>
      </c>
      <c r="U1568" s="48" t="s">
        <v>1605</v>
      </c>
      <c r="V1568" s="47"/>
      <c r="AB1568">
        <v>0</v>
      </c>
      <c r="AD1568">
        <v>0</v>
      </c>
      <c r="AF1568">
        <v>0</v>
      </c>
      <c r="AG1568">
        <v>0</v>
      </c>
      <c r="AH1568">
        <v>0</v>
      </c>
      <c r="AI1568">
        <v>0</v>
      </c>
      <c r="AJ1568">
        <v>0</v>
      </c>
      <c r="AK1568">
        <v>0</v>
      </c>
      <c r="AM1568">
        <v>0</v>
      </c>
      <c r="AN1568">
        <v>1</v>
      </c>
      <c r="AO1568">
        <v>1</v>
      </c>
      <c r="AP1568">
        <v>0</v>
      </c>
      <c r="AQ1568">
        <v>0</v>
      </c>
      <c r="AR1568">
        <v>0</v>
      </c>
      <c r="AS1568">
        <v>0</v>
      </c>
      <c r="AT1568">
        <v>0</v>
      </c>
      <c r="AU1568">
        <v>0</v>
      </c>
      <c r="AV1568">
        <v>0</v>
      </c>
      <c r="BA1568">
        <v>0</v>
      </c>
      <c r="BD1568">
        <v>0</v>
      </c>
      <c r="BG1568">
        <v>0</v>
      </c>
      <c r="BJ1568">
        <v>0</v>
      </c>
      <c r="BM1568">
        <v>0</v>
      </c>
      <c r="BP1568">
        <v>0</v>
      </c>
      <c r="BQ1568" s="48" t="s">
        <v>1605</v>
      </c>
      <c r="BR1568" s="48" t="s">
        <v>4119</v>
      </c>
      <c r="BS1568" s="48" t="s">
        <v>701</v>
      </c>
      <c r="BT1568" s="48" t="s">
        <v>4120</v>
      </c>
      <c r="BX1568" s="48">
        <v>0</v>
      </c>
      <c r="BY1568" s="48">
        <v>15</v>
      </c>
      <c r="BZ1568" s="48">
        <v>0</v>
      </c>
      <c r="CA1568" s="48">
        <v>0</v>
      </c>
      <c r="CB1568" s="49">
        <v>0</v>
      </c>
    </row>
    <row r="1569" spans="1:80" x14ac:dyDescent="0.25">
      <c r="A1569">
        <v>10001</v>
      </c>
      <c r="B1569" s="48" t="s">
        <v>7269</v>
      </c>
      <c r="C1569" s="48" t="s">
        <v>7270</v>
      </c>
      <c r="D1569" t="s">
        <v>4118</v>
      </c>
      <c r="E1569" s="48" t="s">
        <v>12</v>
      </c>
      <c r="F1569" s="48">
        <v>25.83</v>
      </c>
      <c r="G1569" s="48">
        <v>10</v>
      </c>
      <c r="H1569" s="48">
        <v>23.25</v>
      </c>
      <c r="I1569" s="48">
        <v>23.25</v>
      </c>
      <c r="J1569" s="48">
        <v>1</v>
      </c>
      <c r="K1569" s="48">
        <v>23.25</v>
      </c>
      <c r="L1569" s="48">
        <v>1</v>
      </c>
      <c r="M1569" s="48">
        <v>23.25</v>
      </c>
      <c r="N1569" s="48">
        <v>1</v>
      </c>
      <c r="O1569">
        <v>1</v>
      </c>
      <c r="P1569" s="48">
        <v>0</v>
      </c>
      <c r="Q1569" s="49">
        <v>42621</v>
      </c>
      <c r="S1569" t="s">
        <v>3516</v>
      </c>
      <c r="T1569" t="s">
        <v>3517</v>
      </c>
      <c r="U1569" s="48" t="s">
        <v>701</v>
      </c>
      <c r="V1569" s="47"/>
      <c r="AB1569">
        <v>0</v>
      </c>
      <c r="AD1569">
        <v>0</v>
      </c>
      <c r="AF1569">
        <v>0</v>
      </c>
      <c r="AG1569">
        <v>0</v>
      </c>
      <c r="AH1569">
        <v>0</v>
      </c>
      <c r="AI1569">
        <v>0</v>
      </c>
      <c r="AJ1569">
        <v>0</v>
      </c>
      <c r="AK1569">
        <v>0</v>
      </c>
      <c r="AM1569">
        <v>0</v>
      </c>
      <c r="AN1569">
        <v>1</v>
      </c>
      <c r="AO1569">
        <v>1</v>
      </c>
      <c r="AP1569">
        <v>0</v>
      </c>
      <c r="AQ1569">
        <v>0</v>
      </c>
      <c r="AR1569">
        <v>0</v>
      </c>
      <c r="AS1569">
        <v>0</v>
      </c>
      <c r="AT1569">
        <v>0</v>
      </c>
      <c r="AU1569">
        <v>0</v>
      </c>
      <c r="AV1569">
        <v>0</v>
      </c>
      <c r="BA1569">
        <v>0</v>
      </c>
      <c r="BD1569">
        <v>0</v>
      </c>
      <c r="BG1569">
        <v>0</v>
      </c>
      <c r="BJ1569">
        <v>0</v>
      </c>
      <c r="BM1569">
        <v>0</v>
      </c>
      <c r="BP1569">
        <v>0</v>
      </c>
      <c r="BQ1569" s="48" t="s">
        <v>701</v>
      </c>
      <c r="BR1569" s="48" t="s">
        <v>5000</v>
      </c>
      <c r="BX1569" s="48">
        <v>0</v>
      </c>
      <c r="BY1569" s="48">
        <v>15</v>
      </c>
      <c r="BZ1569" s="48">
        <v>0</v>
      </c>
      <c r="CA1569" s="48">
        <v>0</v>
      </c>
      <c r="CB1569" s="49">
        <v>0</v>
      </c>
    </row>
    <row r="1570" spans="1:80" x14ac:dyDescent="0.25">
      <c r="A1570">
        <v>10001</v>
      </c>
      <c r="B1570" s="48" t="s">
        <v>4998</v>
      </c>
      <c r="C1570" s="48" t="s">
        <v>4999</v>
      </c>
      <c r="E1570" s="48" t="s">
        <v>12</v>
      </c>
      <c r="F1570" s="48">
        <v>27</v>
      </c>
      <c r="G1570" s="48">
        <v>25</v>
      </c>
      <c r="H1570" s="48">
        <v>23.25</v>
      </c>
      <c r="I1570" s="48">
        <v>20.25</v>
      </c>
      <c r="J1570" s="48">
        <v>1</v>
      </c>
      <c r="K1570" s="48">
        <v>23.25</v>
      </c>
      <c r="L1570" s="48">
        <v>1</v>
      </c>
      <c r="M1570" s="48">
        <v>20.25</v>
      </c>
      <c r="N1570" s="48">
        <v>1</v>
      </c>
      <c r="O1570">
        <v>1</v>
      </c>
      <c r="P1570" s="48">
        <v>0</v>
      </c>
      <c r="Q1570" s="49">
        <v>43053</v>
      </c>
      <c r="S1570" t="s">
        <v>3516</v>
      </c>
      <c r="T1570" t="s">
        <v>3517</v>
      </c>
      <c r="U1570" s="48" t="s">
        <v>701</v>
      </c>
      <c r="V1570" s="47"/>
      <c r="AB1570">
        <v>0</v>
      </c>
      <c r="AD1570">
        <v>0</v>
      </c>
      <c r="AF1570">
        <v>0</v>
      </c>
      <c r="AG1570">
        <v>0</v>
      </c>
      <c r="AH1570">
        <v>0</v>
      </c>
      <c r="AI1570">
        <v>0</v>
      </c>
      <c r="AJ1570">
        <v>0</v>
      </c>
      <c r="AK1570">
        <v>0</v>
      </c>
      <c r="AM1570">
        <v>0</v>
      </c>
      <c r="AN1570">
        <v>1</v>
      </c>
      <c r="AO1570">
        <v>1</v>
      </c>
      <c r="AP1570">
        <v>0</v>
      </c>
      <c r="AQ1570">
        <v>0</v>
      </c>
      <c r="AR1570">
        <v>0</v>
      </c>
      <c r="AS1570">
        <v>0</v>
      </c>
      <c r="AT1570">
        <v>0</v>
      </c>
      <c r="AU1570">
        <v>0</v>
      </c>
      <c r="AV1570">
        <v>0</v>
      </c>
      <c r="BA1570">
        <v>0</v>
      </c>
      <c r="BD1570">
        <v>0</v>
      </c>
      <c r="BG1570">
        <v>0</v>
      </c>
      <c r="BJ1570">
        <v>0</v>
      </c>
      <c r="BM1570">
        <v>0</v>
      </c>
      <c r="BP1570">
        <v>0</v>
      </c>
      <c r="BQ1570" s="48" t="s">
        <v>701</v>
      </c>
      <c r="BR1570" s="48" t="s">
        <v>5000</v>
      </c>
      <c r="BX1570" s="48">
        <v>0</v>
      </c>
      <c r="BY1570" s="48">
        <v>15</v>
      </c>
      <c r="BZ1570" s="48">
        <v>0</v>
      </c>
      <c r="CA1570" s="48">
        <v>0</v>
      </c>
      <c r="CB1570" s="49">
        <v>0</v>
      </c>
    </row>
    <row r="1571" spans="1:80" x14ac:dyDescent="0.25">
      <c r="A1571">
        <v>10001</v>
      </c>
      <c r="B1571" s="48" t="s">
        <v>6970</v>
      </c>
      <c r="C1571" s="48" t="s">
        <v>6971</v>
      </c>
      <c r="E1571" s="48" t="s">
        <v>12</v>
      </c>
      <c r="F1571" s="48">
        <v>18.5</v>
      </c>
      <c r="G1571" s="48">
        <v>0</v>
      </c>
      <c r="H1571" s="48">
        <v>18.5</v>
      </c>
      <c r="I1571" s="48">
        <v>18.5</v>
      </c>
      <c r="J1571" s="48">
        <v>1</v>
      </c>
      <c r="K1571" s="48">
        <v>18.5</v>
      </c>
      <c r="L1571" s="48">
        <v>1</v>
      </c>
      <c r="M1571" s="48">
        <v>18.5</v>
      </c>
      <c r="N1571" s="48">
        <v>1</v>
      </c>
      <c r="O1571">
        <v>1</v>
      </c>
      <c r="P1571" s="48">
        <v>0</v>
      </c>
      <c r="Q1571" s="49">
        <v>42376</v>
      </c>
      <c r="S1571" t="s">
        <v>1545</v>
      </c>
      <c r="T1571" t="s">
        <v>1546</v>
      </c>
      <c r="U1571" s="48" t="s">
        <v>2175</v>
      </c>
      <c r="V1571" s="47"/>
      <c r="AB1571">
        <v>0</v>
      </c>
      <c r="AD1571">
        <v>0</v>
      </c>
      <c r="AF1571">
        <v>0</v>
      </c>
      <c r="AG1571">
        <v>0</v>
      </c>
      <c r="AH1571">
        <v>0</v>
      </c>
      <c r="AI1571">
        <v>0</v>
      </c>
      <c r="AJ1571">
        <v>0</v>
      </c>
      <c r="AK1571">
        <v>0</v>
      </c>
      <c r="AM1571">
        <v>0</v>
      </c>
      <c r="AN1571">
        <v>1</v>
      </c>
      <c r="AO1571">
        <v>1</v>
      </c>
      <c r="AP1571">
        <v>0</v>
      </c>
      <c r="AQ1571">
        <v>0</v>
      </c>
      <c r="AR1571">
        <v>0</v>
      </c>
      <c r="AS1571">
        <v>0</v>
      </c>
      <c r="AT1571">
        <v>0</v>
      </c>
      <c r="AU1571">
        <v>0</v>
      </c>
      <c r="AV1571">
        <v>0</v>
      </c>
      <c r="BA1571">
        <v>0</v>
      </c>
      <c r="BD1571">
        <v>0</v>
      </c>
      <c r="BG1571">
        <v>0</v>
      </c>
      <c r="BJ1571">
        <v>0</v>
      </c>
      <c r="BM1571">
        <v>0</v>
      </c>
      <c r="BP1571">
        <v>0</v>
      </c>
      <c r="BQ1571" s="48" t="s">
        <v>2175</v>
      </c>
      <c r="BR1571" s="48" t="s">
        <v>6972</v>
      </c>
      <c r="BX1571" s="48">
        <v>0</v>
      </c>
      <c r="BY1571" s="48">
        <v>21</v>
      </c>
      <c r="BZ1571" s="48">
        <v>0</v>
      </c>
      <c r="CA1571" s="48">
        <v>0</v>
      </c>
      <c r="CB1571" s="49">
        <v>0</v>
      </c>
    </row>
    <row r="1572" spans="1:80" x14ac:dyDescent="0.25">
      <c r="A1572">
        <v>10001</v>
      </c>
      <c r="B1572" s="48" t="s">
        <v>2591</v>
      </c>
      <c r="C1572" s="48" t="s">
        <v>2592</v>
      </c>
      <c r="E1572" s="48" t="s">
        <v>12</v>
      </c>
      <c r="F1572" s="48">
        <v>578.35</v>
      </c>
      <c r="G1572" s="48">
        <v>0</v>
      </c>
      <c r="H1572" s="48">
        <v>578.35</v>
      </c>
      <c r="I1572" s="48">
        <v>578.35</v>
      </c>
      <c r="J1572" s="48">
        <v>1</v>
      </c>
      <c r="K1572" s="48">
        <v>578.35</v>
      </c>
      <c r="L1572" s="48">
        <v>1</v>
      </c>
      <c r="M1572" s="48">
        <v>578.35</v>
      </c>
      <c r="N1572" s="48">
        <v>1</v>
      </c>
      <c r="O1572">
        <v>1</v>
      </c>
      <c r="P1572" s="48">
        <v>0</v>
      </c>
      <c r="Q1572" s="49">
        <v>41477</v>
      </c>
      <c r="S1572" t="s">
        <v>2581</v>
      </c>
      <c r="T1572" t="s">
        <v>2582</v>
      </c>
      <c r="U1572" s="48" t="s">
        <v>1979</v>
      </c>
      <c r="V1572" s="47"/>
      <c r="AB1572">
        <v>0</v>
      </c>
      <c r="AD1572">
        <v>0</v>
      </c>
      <c r="AF1572">
        <v>0</v>
      </c>
      <c r="AG1572">
        <v>0</v>
      </c>
      <c r="AH1572">
        <v>0</v>
      </c>
      <c r="AI1572">
        <v>0</v>
      </c>
      <c r="AJ1572">
        <v>0</v>
      </c>
      <c r="AK1572">
        <v>0</v>
      </c>
      <c r="AM1572">
        <v>0</v>
      </c>
      <c r="AN1572">
        <v>1</v>
      </c>
      <c r="AO1572">
        <v>1</v>
      </c>
      <c r="AP1572">
        <v>0</v>
      </c>
      <c r="AQ1572">
        <v>0</v>
      </c>
      <c r="AR1572">
        <v>0</v>
      </c>
      <c r="AS1572">
        <v>0</v>
      </c>
      <c r="AT1572">
        <v>0</v>
      </c>
      <c r="AU1572">
        <v>0</v>
      </c>
      <c r="AV1572">
        <v>0</v>
      </c>
      <c r="BA1572">
        <v>0</v>
      </c>
      <c r="BD1572">
        <v>0</v>
      </c>
      <c r="BG1572">
        <v>0</v>
      </c>
      <c r="BJ1572">
        <v>0</v>
      </c>
      <c r="BM1572">
        <v>0</v>
      </c>
      <c r="BP1572">
        <v>0</v>
      </c>
      <c r="BQ1572" s="48" t="s">
        <v>1979</v>
      </c>
      <c r="BR1572" s="48" t="s">
        <v>2593</v>
      </c>
      <c r="BX1572" s="48">
        <v>0</v>
      </c>
      <c r="BY1572" s="48">
        <v>21</v>
      </c>
      <c r="BZ1572" s="48">
        <v>0</v>
      </c>
      <c r="CA1572" s="48">
        <v>0</v>
      </c>
      <c r="CB1572" s="49"/>
    </row>
    <row r="1573" spans="1:80" x14ac:dyDescent="0.25">
      <c r="A1573">
        <v>10001</v>
      </c>
      <c r="B1573" s="48" t="s">
        <v>6385</v>
      </c>
      <c r="C1573" s="48" t="s">
        <v>6386</v>
      </c>
      <c r="D1573" t="s">
        <v>3935</v>
      </c>
      <c r="E1573" s="48" t="s">
        <v>12</v>
      </c>
      <c r="F1573" s="48">
        <v>33.25</v>
      </c>
      <c r="G1573" s="48">
        <v>10</v>
      </c>
      <c r="H1573" s="48">
        <v>27.75</v>
      </c>
      <c r="I1573" s="48">
        <v>29.925000000000001</v>
      </c>
      <c r="J1573" s="48">
        <v>1</v>
      </c>
      <c r="K1573" s="48">
        <v>27.75</v>
      </c>
      <c r="L1573" s="48">
        <v>1</v>
      </c>
      <c r="M1573" s="48">
        <v>29.925000000000001</v>
      </c>
      <c r="N1573" s="48">
        <v>1</v>
      </c>
      <c r="O1573">
        <v>1</v>
      </c>
      <c r="P1573" s="48">
        <v>0</v>
      </c>
      <c r="Q1573" s="49">
        <v>42765</v>
      </c>
      <c r="S1573" t="s">
        <v>3516</v>
      </c>
      <c r="T1573" t="s">
        <v>3517</v>
      </c>
      <c r="U1573" s="48" t="s">
        <v>701</v>
      </c>
      <c r="V1573" s="47"/>
      <c r="AB1573">
        <v>0</v>
      </c>
      <c r="AD1573">
        <v>0</v>
      </c>
      <c r="AF1573">
        <v>0</v>
      </c>
      <c r="AG1573">
        <v>0</v>
      </c>
      <c r="AH1573">
        <v>0</v>
      </c>
      <c r="AI1573">
        <v>0</v>
      </c>
      <c r="AJ1573">
        <v>0</v>
      </c>
      <c r="AK1573">
        <v>0</v>
      </c>
      <c r="AM1573">
        <v>0</v>
      </c>
      <c r="AN1573">
        <v>1</v>
      </c>
      <c r="AO1573">
        <v>1</v>
      </c>
      <c r="AP1573">
        <v>0</v>
      </c>
      <c r="AQ1573">
        <v>0</v>
      </c>
      <c r="AR1573">
        <v>0</v>
      </c>
      <c r="AS1573">
        <v>0</v>
      </c>
      <c r="AT1573">
        <v>0</v>
      </c>
      <c r="AU1573">
        <v>0</v>
      </c>
      <c r="AV1573">
        <v>0</v>
      </c>
      <c r="BA1573">
        <v>0</v>
      </c>
      <c r="BD1573">
        <v>0</v>
      </c>
      <c r="BG1573">
        <v>0</v>
      </c>
      <c r="BJ1573">
        <v>0</v>
      </c>
      <c r="BM1573">
        <v>0</v>
      </c>
      <c r="BP1573">
        <v>0</v>
      </c>
      <c r="BQ1573" s="48" t="s">
        <v>701</v>
      </c>
      <c r="BR1573" s="48" t="s">
        <v>6387</v>
      </c>
      <c r="BS1573" s="48" t="s">
        <v>1605</v>
      </c>
      <c r="BT1573" s="48" t="s">
        <v>6388</v>
      </c>
      <c r="BX1573" s="48">
        <v>0</v>
      </c>
      <c r="BY1573" s="48">
        <v>15</v>
      </c>
      <c r="BZ1573" s="48">
        <v>0</v>
      </c>
      <c r="CA1573" s="48">
        <v>0</v>
      </c>
      <c r="CB1573" s="49"/>
    </row>
    <row r="1574" spans="1:80" x14ac:dyDescent="0.25">
      <c r="A1574">
        <v>10001</v>
      </c>
      <c r="B1574" s="48" t="s">
        <v>8242</v>
      </c>
      <c r="C1574" s="48" t="s">
        <v>8243</v>
      </c>
      <c r="E1574" s="48" t="s">
        <v>12</v>
      </c>
      <c r="F1574" s="48">
        <v>16.510000000000002</v>
      </c>
      <c r="G1574" s="48">
        <v>0</v>
      </c>
      <c r="H1574" s="48">
        <v>16.510000000000002</v>
      </c>
      <c r="I1574" s="48">
        <v>16.510000000000002</v>
      </c>
      <c r="J1574" s="48">
        <v>1</v>
      </c>
      <c r="K1574" s="48">
        <v>16.510000000000002</v>
      </c>
      <c r="L1574" s="48">
        <v>1</v>
      </c>
      <c r="M1574" s="48">
        <v>16.510000000000002</v>
      </c>
      <c r="N1574" s="48">
        <v>1</v>
      </c>
      <c r="O1574">
        <v>1</v>
      </c>
      <c r="P1574" s="48">
        <v>0</v>
      </c>
      <c r="Q1574" s="49">
        <v>43087</v>
      </c>
      <c r="S1574" t="s">
        <v>2146</v>
      </c>
      <c r="T1574" t="s">
        <v>2147</v>
      </c>
      <c r="U1574" s="48" t="s">
        <v>786</v>
      </c>
      <c r="V1574" s="47"/>
      <c r="AB1574">
        <v>0</v>
      </c>
      <c r="AD1574">
        <v>0</v>
      </c>
      <c r="AF1574">
        <v>0</v>
      </c>
      <c r="AG1574">
        <v>0</v>
      </c>
      <c r="AH1574">
        <v>0</v>
      </c>
      <c r="AI1574">
        <v>0</v>
      </c>
      <c r="AJ1574">
        <v>0</v>
      </c>
      <c r="AK1574">
        <v>0</v>
      </c>
      <c r="AM1574">
        <v>0</v>
      </c>
      <c r="AN1574">
        <v>1</v>
      </c>
      <c r="AO1574">
        <v>1</v>
      </c>
      <c r="AP1574">
        <v>0</v>
      </c>
      <c r="AQ1574">
        <v>0</v>
      </c>
      <c r="AR1574">
        <v>0</v>
      </c>
      <c r="AS1574">
        <v>0</v>
      </c>
      <c r="AT1574">
        <v>0</v>
      </c>
      <c r="AU1574">
        <v>0</v>
      </c>
      <c r="AV1574">
        <v>0</v>
      </c>
      <c r="BA1574">
        <v>0</v>
      </c>
      <c r="BD1574">
        <v>0</v>
      </c>
      <c r="BG1574">
        <v>0</v>
      </c>
      <c r="BJ1574">
        <v>0</v>
      </c>
      <c r="BM1574">
        <v>0</v>
      </c>
      <c r="BP1574">
        <v>0</v>
      </c>
      <c r="BQ1574" s="48" t="s">
        <v>786</v>
      </c>
      <c r="BR1574" s="48" t="s">
        <v>8244</v>
      </c>
      <c r="BX1574" s="48">
        <v>0</v>
      </c>
      <c r="BY1574" s="48">
        <v>15</v>
      </c>
      <c r="BZ1574" s="48">
        <v>0</v>
      </c>
      <c r="CA1574" s="48">
        <v>0</v>
      </c>
      <c r="CB1574" s="49">
        <v>0</v>
      </c>
    </row>
    <row r="1575" spans="1:80" x14ac:dyDescent="0.25">
      <c r="A1575">
        <v>10001</v>
      </c>
      <c r="B1575" s="48" t="s">
        <v>8239</v>
      </c>
      <c r="C1575" s="48" t="s">
        <v>8240</v>
      </c>
      <c r="E1575" s="48" t="s">
        <v>12</v>
      </c>
      <c r="F1575" s="48">
        <v>11.44</v>
      </c>
      <c r="G1575" s="48">
        <v>0</v>
      </c>
      <c r="H1575" s="48">
        <v>11.44</v>
      </c>
      <c r="I1575" s="48">
        <v>11.44</v>
      </c>
      <c r="J1575" s="48">
        <v>1</v>
      </c>
      <c r="K1575" s="48">
        <v>11.44</v>
      </c>
      <c r="L1575" s="48">
        <v>1</v>
      </c>
      <c r="M1575" s="48">
        <v>11.44</v>
      </c>
      <c r="N1575" s="48">
        <v>1</v>
      </c>
      <c r="O1575">
        <v>1</v>
      </c>
      <c r="P1575" s="48">
        <v>0</v>
      </c>
      <c r="Q1575" s="49">
        <v>43087</v>
      </c>
      <c r="S1575" t="s">
        <v>2146</v>
      </c>
      <c r="T1575" t="s">
        <v>2147</v>
      </c>
      <c r="U1575" s="48" t="s">
        <v>786</v>
      </c>
      <c r="V1575" s="47"/>
      <c r="AB1575">
        <v>0</v>
      </c>
      <c r="AD1575">
        <v>0</v>
      </c>
      <c r="AF1575">
        <v>0</v>
      </c>
      <c r="AG1575">
        <v>0</v>
      </c>
      <c r="AH1575">
        <v>0</v>
      </c>
      <c r="AI1575">
        <v>0</v>
      </c>
      <c r="AJ1575">
        <v>0</v>
      </c>
      <c r="AK1575">
        <v>0</v>
      </c>
      <c r="AM1575">
        <v>0</v>
      </c>
      <c r="AN1575">
        <v>1</v>
      </c>
      <c r="AO1575">
        <v>1</v>
      </c>
      <c r="AP1575">
        <v>0</v>
      </c>
      <c r="AQ1575">
        <v>0</v>
      </c>
      <c r="AR1575">
        <v>0</v>
      </c>
      <c r="AS1575">
        <v>0</v>
      </c>
      <c r="AT1575">
        <v>0</v>
      </c>
      <c r="AU1575">
        <v>0</v>
      </c>
      <c r="AV1575">
        <v>0</v>
      </c>
      <c r="BA1575">
        <v>0</v>
      </c>
      <c r="BD1575">
        <v>0</v>
      </c>
      <c r="BG1575">
        <v>0</v>
      </c>
      <c r="BJ1575">
        <v>0</v>
      </c>
      <c r="BM1575">
        <v>0</v>
      </c>
      <c r="BP1575">
        <v>0</v>
      </c>
      <c r="BQ1575" s="48" t="s">
        <v>786</v>
      </c>
      <c r="BR1575" s="48" t="s">
        <v>8241</v>
      </c>
      <c r="BX1575" s="48">
        <v>0</v>
      </c>
      <c r="BY1575" s="48">
        <v>15</v>
      </c>
      <c r="BZ1575" s="48">
        <v>0</v>
      </c>
      <c r="CA1575" s="48">
        <v>0</v>
      </c>
      <c r="CB1575" s="49">
        <v>0</v>
      </c>
    </row>
    <row r="1576" spans="1:80" x14ac:dyDescent="0.25">
      <c r="A1576">
        <v>10001</v>
      </c>
      <c r="B1576" s="48" t="s">
        <v>851</v>
      </c>
      <c r="C1576" s="48" t="s">
        <v>852</v>
      </c>
      <c r="E1576" s="48" t="s">
        <v>12</v>
      </c>
      <c r="F1576" s="48">
        <v>0.55000000000000004</v>
      </c>
      <c r="G1576" s="48">
        <v>0</v>
      </c>
      <c r="H1576" s="48">
        <v>0.55000000000000004</v>
      </c>
      <c r="I1576" s="48">
        <v>0.55000000000000004</v>
      </c>
      <c r="J1576" s="48">
        <v>1</v>
      </c>
      <c r="K1576" s="48">
        <v>0.55000000000000004</v>
      </c>
      <c r="L1576" s="48">
        <v>1</v>
      </c>
      <c r="M1576" s="48">
        <v>0.55000000000000004</v>
      </c>
      <c r="N1576" s="48">
        <v>1</v>
      </c>
      <c r="O1576">
        <v>1</v>
      </c>
      <c r="P1576" s="48">
        <v>0</v>
      </c>
      <c r="Q1576" s="49">
        <v>39630</v>
      </c>
      <c r="S1576" t="s">
        <v>709</v>
      </c>
      <c r="T1576" t="s">
        <v>710</v>
      </c>
      <c r="U1576" s="48" t="s">
        <v>711</v>
      </c>
      <c r="V1576" s="47"/>
      <c r="AB1576">
        <v>0</v>
      </c>
      <c r="AD1576">
        <v>0</v>
      </c>
      <c r="AF1576">
        <v>0</v>
      </c>
      <c r="AG1576">
        <v>0</v>
      </c>
      <c r="AH1576">
        <v>0</v>
      </c>
      <c r="AI1576">
        <v>0</v>
      </c>
      <c r="AJ1576">
        <v>0</v>
      </c>
      <c r="AK1576">
        <v>0</v>
      </c>
      <c r="AM1576">
        <v>0</v>
      </c>
      <c r="AN1576">
        <v>1</v>
      </c>
      <c r="AO1576">
        <v>1</v>
      </c>
      <c r="AP1576">
        <v>0</v>
      </c>
      <c r="AQ1576">
        <v>0</v>
      </c>
      <c r="AR1576">
        <v>0</v>
      </c>
      <c r="AS1576">
        <v>0</v>
      </c>
      <c r="AT1576">
        <v>0</v>
      </c>
      <c r="AU1576">
        <v>0</v>
      </c>
      <c r="AV1576">
        <v>0</v>
      </c>
      <c r="BA1576">
        <v>0</v>
      </c>
      <c r="BD1576">
        <v>0</v>
      </c>
      <c r="BG1576">
        <v>0</v>
      </c>
      <c r="BJ1576">
        <v>0</v>
      </c>
      <c r="BM1576">
        <v>0</v>
      </c>
      <c r="BP1576">
        <v>0</v>
      </c>
      <c r="BQ1576" s="48" t="s">
        <v>711</v>
      </c>
      <c r="BX1576" s="48">
        <v>0</v>
      </c>
      <c r="BY1576" s="48">
        <v>15</v>
      </c>
      <c r="BZ1576" s="48">
        <v>0</v>
      </c>
      <c r="CA1576" s="48">
        <v>0</v>
      </c>
      <c r="CB1576" s="49"/>
    </row>
    <row r="1577" spans="1:80" x14ac:dyDescent="0.25">
      <c r="A1577">
        <v>10001</v>
      </c>
      <c r="B1577" s="48" t="s">
        <v>797</v>
      </c>
      <c r="C1577" s="48" t="s">
        <v>798</v>
      </c>
      <c r="E1577" s="48" t="s">
        <v>12</v>
      </c>
      <c r="F1577" s="48">
        <v>0.61</v>
      </c>
      <c r="G1577" s="48">
        <v>0</v>
      </c>
      <c r="H1577" s="48">
        <v>0.61</v>
      </c>
      <c r="I1577" s="48">
        <v>0.61</v>
      </c>
      <c r="J1577" s="48">
        <v>1</v>
      </c>
      <c r="K1577" s="48">
        <v>0.61</v>
      </c>
      <c r="L1577" s="48">
        <v>1</v>
      </c>
      <c r="M1577" s="48">
        <v>0.61</v>
      </c>
      <c r="N1577" s="48">
        <v>1</v>
      </c>
      <c r="O1577">
        <v>1</v>
      </c>
      <c r="P1577" s="48">
        <v>0</v>
      </c>
      <c r="Q1577" s="49">
        <v>43090</v>
      </c>
      <c r="R1577" t="s">
        <v>799</v>
      </c>
      <c r="S1577" t="s">
        <v>772</v>
      </c>
      <c r="T1577" t="s">
        <v>773</v>
      </c>
      <c r="U1577" s="48" t="s">
        <v>732</v>
      </c>
      <c r="V1577" s="47"/>
      <c r="AB1577">
        <v>0</v>
      </c>
      <c r="AD1577">
        <v>0</v>
      </c>
      <c r="AF1577">
        <v>0</v>
      </c>
      <c r="AG1577">
        <v>0</v>
      </c>
      <c r="AH1577">
        <v>0</v>
      </c>
      <c r="AI1577">
        <v>0</v>
      </c>
      <c r="AJ1577">
        <v>0</v>
      </c>
      <c r="AK1577">
        <v>0</v>
      </c>
      <c r="AM1577">
        <v>0</v>
      </c>
      <c r="AN1577">
        <v>1</v>
      </c>
      <c r="AO1577">
        <v>1</v>
      </c>
      <c r="AP1577">
        <v>0</v>
      </c>
      <c r="AQ1577">
        <v>0</v>
      </c>
      <c r="AR1577">
        <v>0</v>
      </c>
      <c r="AS1577">
        <v>0</v>
      </c>
      <c r="AT1577">
        <v>0</v>
      </c>
      <c r="AU1577">
        <v>0</v>
      </c>
      <c r="AV1577">
        <v>0</v>
      </c>
      <c r="BA1577">
        <v>0</v>
      </c>
      <c r="BD1577">
        <v>0</v>
      </c>
      <c r="BG1577">
        <v>0</v>
      </c>
      <c r="BJ1577">
        <v>0</v>
      </c>
      <c r="BM1577">
        <v>0</v>
      </c>
      <c r="BP1577">
        <v>0</v>
      </c>
      <c r="BQ1577" s="48" t="s">
        <v>732</v>
      </c>
      <c r="BS1577" s="48" t="s">
        <v>800</v>
      </c>
      <c r="BX1577" s="48">
        <v>0</v>
      </c>
      <c r="BY1577" s="48">
        <v>19</v>
      </c>
      <c r="BZ1577" s="48">
        <v>0</v>
      </c>
      <c r="CA1577" s="48">
        <v>0</v>
      </c>
      <c r="CB1577" s="49"/>
    </row>
    <row r="1578" spans="1:80" x14ac:dyDescent="0.25">
      <c r="A1578">
        <v>10001</v>
      </c>
      <c r="B1578" s="48" t="s">
        <v>792</v>
      </c>
      <c r="C1578" s="48" t="s">
        <v>793</v>
      </c>
      <c r="E1578" s="48" t="s">
        <v>12</v>
      </c>
      <c r="F1578" s="48">
        <v>2.0499999999999998</v>
      </c>
      <c r="G1578" s="48">
        <v>0</v>
      </c>
      <c r="H1578" s="48">
        <v>2.0499999999999998</v>
      </c>
      <c r="I1578" s="48">
        <v>2.0499999999999998</v>
      </c>
      <c r="J1578" s="48">
        <v>1</v>
      </c>
      <c r="K1578" s="48">
        <v>2.0499999999999998</v>
      </c>
      <c r="L1578" s="48">
        <v>1</v>
      </c>
      <c r="M1578" s="48">
        <v>2.0499999999999998</v>
      </c>
      <c r="N1578" s="48">
        <v>1</v>
      </c>
      <c r="O1578">
        <v>1</v>
      </c>
      <c r="P1578" s="48">
        <v>0</v>
      </c>
      <c r="Q1578" s="49">
        <v>42919</v>
      </c>
      <c r="S1578" t="s">
        <v>772</v>
      </c>
      <c r="T1578" t="s">
        <v>773</v>
      </c>
      <c r="U1578" s="48" t="s">
        <v>774</v>
      </c>
      <c r="V1578" s="47"/>
      <c r="AB1578">
        <v>0</v>
      </c>
      <c r="AD1578">
        <v>0</v>
      </c>
      <c r="AF1578">
        <v>0</v>
      </c>
      <c r="AG1578">
        <v>0</v>
      </c>
      <c r="AH1578">
        <v>0</v>
      </c>
      <c r="AI1578">
        <v>0</v>
      </c>
      <c r="AJ1578">
        <v>0</v>
      </c>
      <c r="AK1578">
        <v>0</v>
      </c>
      <c r="AM1578">
        <v>0</v>
      </c>
      <c r="AN1578">
        <v>1</v>
      </c>
      <c r="AO1578">
        <v>1</v>
      </c>
      <c r="AP1578">
        <v>0</v>
      </c>
      <c r="AQ1578">
        <v>0</v>
      </c>
      <c r="AR1578">
        <v>0</v>
      </c>
      <c r="AS1578">
        <v>0</v>
      </c>
      <c r="AT1578">
        <v>0</v>
      </c>
      <c r="AU1578">
        <v>0</v>
      </c>
      <c r="AV1578">
        <v>0</v>
      </c>
      <c r="BA1578">
        <v>0</v>
      </c>
      <c r="BD1578">
        <v>0</v>
      </c>
      <c r="BG1578">
        <v>0</v>
      </c>
      <c r="BJ1578">
        <v>0</v>
      </c>
      <c r="BM1578">
        <v>0</v>
      </c>
      <c r="BP1578">
        <v>0</v>
      </c>
      <c r="BQ1578" s="48" t="s">
        <v>774</v>
      </c>
      <c r="BX1578" s="48">
        <v>0</v>
      </c>
      <c r="BY1578" s="48">
        <v>15</v>
      </c>
      <c r="BZ1578" s="48">
        <v>0</v>
      </c>
      <c r="CA1578" s="48">
        <v>0</v>
      </c>
      <c r="CB1578" s="49"/>
    </row>
    <row r="1579" spans="1:80" x14ac:dyDescent="0.25">
      <c r="A1579">
        <v>10001</v>
      </c>
      <c r="B1579" s="48" t="s">
        <v>805</v>
      </c>
      <c r="C1579" s="48" t="s">
        <v>806</v>
      </c>
      <c r="E1579" s="48" t="s">
        <v>12</v>
      </c>
      <c r="F1579" s="48">
        <v>2.27</v>
      </c>
      <c r="G1579" s="48">
        <v>0</v>
      </c>
      <c r="H1579" s="48">
        <v>2.27</v>
      </c>
      <c r="I1579" s="48">
        <v>2.27</v>
      </c>
      <c r="J1579" s="48">
        <v>1</v>
      </c>
      <c r="K1579" s="48">
        <v>2.27</v>
      </c>
      <c r="L1579" s="48">
        <v>1</v>
      </c>
      <c r="M1579" s="48">
        <v>2.27</v>
      </c>
      <c r="N1579" s="48">
        <v>1</v>
      </c>
      <c r="O1579">
        <v>1</v>
      </c>
      <c r="P1579" s="48">
        <v>0</v>
      </c>
      <c r="Q1579" s="49">
        <v>42919</v>
      </c>
      <c r="S1579" t="s">
        <v>772</v>
      </c>
      <c r="T1579" t="s">
        <v>773</v>
      </c>
      <c r="U1579" s="48" t="s">
        <v>779</v>
      </c>
      <c r="V1579" s="47"/>
      <c r="AB1579">
        <v>0</v>
      </c>
      <c r="AD1579">
        <v>0</v>
      </c>
      <c r="AF1579">
        <v>0</v>
      </c>
      <c r="AG1579">
        <v>0</v>
      </c>
      <c r="AH1579">
        <v>0</v>
      </c>
      <c r="AI1579">
        <v>0</v>
      </c>
      <c r="AJ1579">
        <v>0</v>
      </c>
      <c r="AK1579">
        <v>0</v>
      </c>
      <c r="AM1579">
        <v>0</v>
      </c>
      <c r="AN1579">
        <v>1</v>
      </c>
      <c r="AO1579">
        <v>1</v>
      </c>
      <c r="AP1579">
        <v>0</v>
      </c>
      <c r="AQ1579">
        <v>0</v>
      </c>
      <c r="AR1579">
        <v>0</v>
      </c>
      <c r="AS1579">
        <v>0</v>
      </c>
      <c r="AT1579">
        <v>0</v>
      </c>
      <c r="AU1579">
        <v>0</v>
      </c>
      <c r="AV1579">
        <v>0</v>
      </c>
      <c r="BA1579">
        <v>0</v>
      </c>
      <c r="BD1579">
        <v>0</v>
      </c>
      <c r="BG1579">
        <v>0</v>
      </c>
      <c r="BJ1579">
        <v>0</v>
      </c>
      <c r="BM1579">
        <v>0</v>
      </c>
      <c r="BP1579">
        <v>0</v>
      </c>
      <c r="BQ1579" s="48" t="s">
        <v>779</v>
      </c>
      <c r="BR1579" s="48" t="s">
        <v>807</v>
      </c>
      <c r="BX1579" s="48">
        <v>0</v>
      </c>
      <c r="BY1579" s="48">
        <v>15</v>
      </c>
      <c r="BZ1579" s="48">
        <v>0</v>
      </c>
      <c r="CA1579" s="48">
        <v>0</v>
      </c>
      <c r="CB1579" s="49"/>
    </row>
    <row r="1580" spans="1:80" x14ac:dyDescent="0.25">
      <c r="A1580">
        <v>10001</v>
      </c>
      <c r="B1580" s="48" t="s">
        <v>801</v>
      </c>
      <c r="C1580" s="48" t="s">
        <v>802</v>
      </c>
      <c r="E1580" s="48" t="s">
        <v>12</v>
      </c>
      <c r="F1580" s="48">
        <v>2.0499999999999998</v>
      </c>
      <c r="G1580" s="48">
        <v>0</v>
      </c>
      <c r="H1580" s="48">
        <v>2.0499999999999998</v>
      </c>
      <c r="I1580" s="48">
        <v>2.0499999999999998</v>
      </c>
      <c r="J1580" s="48">
        <v>1</v>
      </c>
      <c r="K1580" s="48">
        <v>2.0499999999999998</v>
      </c>
      <c r="L1580" s="48">
        <v>1</v>
      </c>
      <c r="M1580" s="48">
        <v>2.0499999999999998</v>
      </c>
      <c r="N1580" s="48">
        <v>1</v>
      </c>
      <c r="O1580">
        <v>1</v>
      </c>
      <c r="P1580" s="48">
        <v>0</v>
      </c>
      <c r="Q1580" s="49">
        <v>42912</v>
      </c>
      <c r="R1580" t="s">
        <v>799</v>
      </c>
      <c r="S1580" t="s">
        <v>772</v>
      </c>
      <c r="T1580" t="s">
        <v>773</v>
      </c>
      <c r="U1580" s="48" t="s">
        <v>774</v>
      </c>
      <c r="V1580" s="47"/>
      <c r="AB1580">
        <v>0</v>
      </c>
      <c r="AD1580">
        <v>0</v>
      </c>
      <c r="AF1580">
        <v>0</v>
      </c>
      <c r="AG1580">
        <v>0</v>
      </c>
      <c r="AH1580">
        <v>0</v>
      </c>
      <c r="AI1580">
        <v>0</v>
      </c>
      <c r="AJ1580">
        <v>0</v>
      </c>
      <c r="AK1580">
        <v>0</v>
      </c>
      <c r="AM1580">
        <v>0</v>
      </c>
      <c r="AN1580">
        <v>1</v>
      </c>
      <c r="AO1580">
        <v>1</v>
      </c>
      <c r="AP1580">
        <v>0</v>
      </c>
      <c r="AQ1580">
        <v>0</v>
      </c>
      <c r="AR1580">
        <v>0</v>
      </c>
      <c r="AS1580">
        <v>0</v>
      </c>
      <c r="AT1580">
        <v>0</v>
      </c>
      <c r="AU1580">
        <v>0</v>
      </c>
      <c r="AV1580">
        <v>0</v>
      </c>
      <c r="BA1580">
        <v>0</v>
      </c>
      <c r="BD1580">
        <v>0</v>
      </c>
      <c r="BG1580">
        <v>0</v>
      </c>
      <c r="BJ1580">
        <v>0</v>
      </c>
      <c r="BM1580">
        <v>0</v>
      </c>
      <c r="BP1580">
        <v>0</v>
      </c>
      <c r="BQ1580" s="48" t="s">
        <v>774</v>
      </c>
      <c r="BS1580" s="48" t="s">
        <v>800</v>
      </c>
      <c r="BU1580" s="48" t="s">
        <v>732</v>
      </c>
      <c r="BX1580" s="48">
        <v>0</v>
      </c>
      <c r="BY1580" s="48">
        <v>19</v>
      </c>
      <c r="BZ1580" s="48">
        <v>0</v>
      </c>
      <c r="CA1580" s="48">
        <v>0</v>
      </c>
      <c r="CB1580" s="49"/>
    </row>
    <row r="1581" spans="1:80" x14ac:dyDescent="0.25">
      <c r="A1581">
        <v>10001</v>
      </c>
      <c r="B1581" s="48" t="s">
        <v>803</v>
      </c>
      <c r="C1581" s="48" t="s">
        <v>804</v>
      </c>
      <c r="E1581" s="48" t="s">
        <v>12</v>
      </c>
      <c r="F1581" s="48">
        <v>0.93</v>
      </c>
      <c r="G1581" s="48">
        <v>0</v>
      </c>
      <c r="H1581" s="48">
        <v>0.93</v>
      </c>
      <c r="I1581" s="48">
        <v>0.93</v>
      </c>
      <c r="J1581" s="48">
        <v>1</v>
      </c>
      <c r="K1581" s="48">
        <v>0.93</v>
      </c>
      <c r="L1581" s="48">
        <v>1</v>
      </c>
      <c r="M1581" s="48">
        <v>0.93</v>
      </c>
      <c r="N1581" s="48">
        <v>1</v>
      </c>
      <c r="O1581">
        <v>1</v>
      </c>
      <c r="P1581" s="48">
        <v>0</v>
      </c>
      <c r="Q1581" s="49">
        <v>42640</v>
      </c>
      <c r="R1581" t="s">
        <v>799</v>
      </c>
      <c r="S1581" t="s">
        <v>772</v>
      </c>
      <c r="T1581" t="s">
        <v>773</v>
      </c>
      <c r="U1581" s="48" t="s">
        <v>732</v>
      </c>
      <c r="V1581" s="47"/>
      <c r="AB1581">
        <v>0</v>
      </c>
      <c r="AD1581">
        <v>0</v>
      </c>
      <c r="AF1581">
        <v>0</v>
      </c>
      <c r="AG1581">
        <v>0</v>
      </c>
      <c r="AH1581">
        <v>0</v>
      </c>
      <c r="AI1581">
        <v>0</v>
      </c>
      <c r="AJ1581">
        <v>0</v>
      </c>
      <c r="AK1581">
        <v>0</v>
      </c>
      <c r="AM1581">
        <v>0</v>
      </c>
      <c r="AN1581">
        <v>1</v>
      </c>
      <c r="AO1581">
        <v>1</v>
      </c>
      <c r="AP1581">
        <v>0</v>
      </c>
      <c r="AQ1581">
        <v>0</v>
      </c>
      <c r="AR1581">
        <v>0</v>
      </c>
      <c r="AS1581">
        <v>0</v>
      </c>
      <c r="AT1581">
        <v>0</v>
      </c>
      <c r="AU1581">
        <v>0</v>
      </c>
      <c r="AV1581">
        <v>0</v>
      </c>
      <c r="BA1581">
        <v>0</v>
      </c>
      <c r="BD1581">
        <v>0</v>
      </c>
      <c r="BG1581">
        <v>0</v>
      </c>
      <c r="BJ1581">
        <v>0</v>
      </c>
      <c r="BM1581">
        <v>0</v>
      </c>
      <c r="BP1581">
        <v>0</v>
      </c>
      <c r="BQ1581" s="48" t="s">
        <v>732</v>
      </c>
      <c r="BS1581" s="48" t="s">
        <v>800</v>
      </c>
      <c r="BX1581" s="48">
        <v>0</v>
      </c>
      <c r="BY1581" s="48">
        <v>19</v>
      </c>
      <c r="BZ1581" s="48">
        <v>0</v>
      </c>
      <c r="CA1581" s="48">
        <v>0</v>
      </c>
      <c r="CB1581" s="49"/>
    </row>
    <row r="1582" spans="1:80" x14ac:dyDescent="0.25">
      <c r="A1582">
        <v>10001</v>
      </c>
      <c r="B1582" s="48" t="s">
        <v>794</v>
      </c>
      <c r="C1582" s="48" t="s">
        <v>795</v>
      </c>
      <c r="E1582" s="48" t="s">
        <v>12</v>
      </c>
      <c r="F1582" s="48">
        <v>3.5</v>
      </c>
      <c r="G1582" s="48">
        <v>0</v>
      </c>
      <c r="H1582" s="48">
        <v>3.5</v>
      </c>
      <c r="I1582" s="48">
        <v>3.5</v>
      </c>
      <c r="J1582" s="48">
        <v>1</v>
      </c>
      <c r="K1582" s="48">
        <v>3.5</v>
      </c>
      <c r="L1582" s="48">
        <v>1</v>
      </c>
      <c r="M1582" s="48">
        <v>3.5</v>
      </c>
      <c r="N1582" s="48">
        <v>1</v>
      </c>
      <c r="O1582">
        <v>1</v>
      </c>
      <c r="P1582" s="48">
        <v>0</v>
      </c>
      <c r="Q1582" s="49">
        <v>42422</v>
      </c>
      <c r="S1582" t="s">
        <v>772</v>
      </c>
      <c r="T1582" t="s">
        <v>773</v>
      </c>
      <c r="U1582" s="48" t="s">
        <v>779</v>
      </c>
      <c r="V1582" s="47"/>
      <c r="AB1582">
        <v>0</v>
      </c>
      <c r="AD1582">
        <v>0</v>
      </c>
      <c r="AF1582">
        <v>0</v>
      </c>
      <c r="AG1582">
        <v>0</v>
      </c>
      <c r="AH1582">
        <v>0</v>
      </c>
      <c r="AI1582">
        <v>0</v>
      </c>
      <c r="AJ1582">
        <v>0</v>
      </c>
      <c r="AK1582">
        <v>0</v>
      </c>
      <c r="AM1582">
        <v>0</v>
      </c>
      <c r="AN1582">
        <v>1</v>
      </c>
      <c r="AO1582">
        <v>1</v>
      </c>
      <c r="AP1582">
        <v>0</v>
      </c>
      <c r="AQ1582">
        <v>0</v>
      </c>
      <c r="AR1582">
        <v>0</v>
      </c>
      <c r="AS1582">
        <v>0</v>
      </c>
      <c r="AT1582">
        <v>0</v>
      </c>
      <c r="AU1582">
        <v>0</v>
      </c>
      <c r="AV1582">
        <v>0</v>
      </c>
      <c r="BA1582">
        <v>0</v>
      </c>
      <c r="BD1582">
        <v>0</v>
      </c>
      <c r="BG1582">
        <v>0</v>
      </c>
      <c r="BJ1582">
        <v>0</v>
      </c>
      <c r="BM1582">
        <v>0</v>
      </c>
      <c r="BP1582">
        <v>0</v>
      </c>
      <c r="BQ1582" s="48" t="s">
        <v>779</v>
      </c>
      <c r="BR1582" s="48" t="s">
        <v>796</v>
      </c>
      <c r="BX1582" s="48">
        <v>0</v>
      </c>
      <c r="BY1582" s="48">
        <v>15</v>
      </c>
      <c r="BZ1582" s="48">
        <v>0</v>
      </c>
      <c r="CA1582" s="48">
        <v>0</v>
      </c>
      <c r="CB1582" s="49">
        <v>0</v>
      </c>
    </row>
    <row r="1583" spans="1:80" x14ac:dyDescent="0.25">
      <c r="A1583">
        <v>10001</v>
      </c>
      <c r="B1583" s="48" t="s">
        <v>769</v>
      </c>
      <c r="C1583" s="48" t="s">
        <v>770</v>
      </c>
      <c r="D1583" t="s">
        <v>771</v>
      </c>
      <c r="E1583" s="48" t="s">
        <v>12</v>
      </c>
      <c r="F1583" s="48">
        <v>3.2</v>
      </c>
      <c r="G1583" s="48">
        <v>0</v>
      </c>
      <c r="H1583" s="48">
        <v>3.2</v>
      </c>
      <c r="I1583" s="48">
        <v>3.2</v>
      </c>
      <c r="J1583" s="48">
        <v>1</v>
      </c>
      <c r="K1583" s="48">
        <v>3.2</v>
      </c>
      <c r="L1583" s="48">
        <v>1</v>
      </c>
      <c r="M1583" s="48">
        <v>3.2</v>
      </c>
      <c r="N1583" s="48">
        <v>1</v>
      </c>
      <c r="O1583">
        <v>1</v>
      </c>
      <c r="P1583" s="48">
        <v>0</v>
      </c>
      <c r="Q1583" s="49">
        <v>42380</v>
      </c>
      <c r="S1583" t="s">
        <v>772</v>
      </c>
      <c r="T1583" t="s">
        <v>773</v>
      </c>
      <c r="U1583" s="48" t="s">
        <v>774</v>
      </c>
      <c r="V1583" s="47"/>
      <c r="AB1583">
        <v>0</v>
      </c>
      <c r="AD1583">
        <v>0</v>
      </c>
      <c r="AF1583">
        <v>0</v>
      </c>
      <c r="AG1583">
        <v>0</v>
      </c>
      <c r="AH1583">
        <v>0</v>
      </c>
      <c r="AI1583">
        <v>0</v>
      </c>
      <c r="AJ1583">
        <v>0</v>
      </c>
      <c r="AK1583">
        <v>0</v>
      </c>
      <c r="AM1583">
        <v>0</v>
      </c>
      <c r="AN1583">
        <v>1</v>
      </c>
      <c r="AO1583">
        <v>1</v>
      </c>
      <c r="AP1583">
        <v>0</v>
      </c>
      <c r="AQ1583">
        <v>0</v>
      </c>
      <c r="AR1583">
        <v>0</v>
      </c>
      <c r="AS1583">
        <v>0</v>
      </c>
      <c r="AT1583">
        <v>0</v>
      </c>
      <c r="AU1583">
        <v>0</v>
      </c>
      <c r="AV1583">
        <v>0</v>
      </c>
      <c r="BA1583">
        <v>0</v>
      </c>
      <c r="BD1583">
        <v>0</v>
      </c>
      <c r="BG1583">
        <v>0</v>
      </c>
      <c r="BJ1583">
        <v>0</v>
      </c>
      <c r="BM1583">
        <v>0</v>
      </c>
      <c r="BP1583">
        <v>0</v>
      </c>
      <c r="BQ1583" s="48" t="s">
        <v>774</v>
      </c>
      <c r="BX1583" s="48">
        <v>0</v>
      </c>
      <c r="BY1583" s="48">
        <v>15</v>
      </c>
      <c r="BZ1583" s="48">
        <v>0</v>
      </c>
      <c r="CA1583" s="48">
        <v>0</v>
      </c>
      <c r="CB1583" s="49"/>
    </row>
    <row r="1584" spans="1:80" x14ac:dyDescent="0.25">
      <c r="A1584">
        <v>10001</v>
      </c>
      <c r="B1584" s="48" t="s">
        <v>780</v>
      </c>
      <c r="C1584" s="48" t="s">
        <v>781</v>
      </c>
      <c r="E1584" s="48" t="s">
        <v>12</v>
      </c>
      <c r="F1584" s="48">
        <v>6.95</v>
      </c>
      <c r="G1584" s="48">
        <v>0</v>
      </c>
      <c r="H1584" s="48">
        <v>6.95</v>
      </c>
      <c r="I1584" s="48">
        <v>6.95</v>
      </c>
      <c r="J1584" s="48">
        <v>1</v>
      </c>
      <c r="K1584" s="48">
        <v>6.95</v>
      </c>
      <c r="L1584" s="48">
        <v>1</v>
      </c>
      <c r="M1584" s="48">
        <v>6.95</v>
      </c>
      <c r="N1584" s="48">
        <v>1</v>
      </c>
      <c r="O1584">
        <v>1</v>
      </c>
      <c r="P1584" s="48">
        <v>0</v>
      </c>
      <c r="Q1584" s="49">
        <v>42817</v>
      </c>
      <c r="S1584" t="s">
        <v>772</v>
      </c>
      <c r="T1584" t="s">
        <v>773</v>
      </c>
      <c r="U1584" s="48" t="s">
        <v>774</v>
      </c>
      <c r="V1584" s="47"/>
      <c r="AB1584">
        <v>0</v>
      </c>
      <c r="AD1584">
        <v>0</v>
      </c>
      <c r="AF1584">
        <v>0</v>
      </c>
      <c r="AG1584">
        <v>0</v>
      </c>
      <c r="AH1584">
        <v>0</v>
      </c>
      <c r="AI1584">
        <v>0</v>
      </c>
      <c r="AJ1584">
        <v>0</v>
      </c>
      <c r="AK1584">
        <v>0</v>
      </c>
      <c r="AM1584">
        <v>0</v>
      </c>
      <c r="AN1584">
        <v>1</v>
      </c>
      <c r="AO1584">
        <v>1</v>
      </c>
      <c r="AP1584">
        <v>0</v>
      </c>
      <c r="AQ1584">
        <v>0</v>
      </c>
      <c r="AR1584">
        <v>0</v>
      </c>
      <c r="AS1584">
        <v>0</v>
      </c>
      <c r="AT1584">
        <v>0</v>
      </c>
      <c r="AU1584">
        <v>0</v>
      </c>
      <c r="AV1584">
        <v>0</v>
      </c>
      <c r="BA1584">
        <v>0</v>
      </c>
      <c r="BD1584">
        <v>0</v>
      </c>
      <c r="BG1584">
        <v>0</v>
      </c>
      <c r="BJ1584">
        <v>0</v>
      </c>
      <c r="BM1584">
        <v>0</v>
      </c>
      <c r="BP1584">
        <v>0</v>
      </c>
      <c r="BQ1584" s="48" t="s">
        <v>782</v>
      </c>
      <c r="BR1584" s="48" t="s">
        <v>783</v>
      </c>
      <c r="BS1584" s="48" t="s">
        <v>774</v>
      </c>
      <c r="BU1584" s="48" t="s">
        <v>779</v>
      </c>
      <c r="BX1584" s="48">
        <v>0</v>
      </c>
      <c r="BY1584" s="48">
        <v>15</v>
      </c>
      <c r="BZ1584" s="48">
        <v>0</v>
      </c>
      <c r="CA1584" s="48">
        <v>0</v>
      </c>
      <c r="CB1584" s="49">
        <v>0</v>
      </c>
    </row>
    <row r="1585" spans="1:80" x14ac:dyDescent="0.25">
      <c r="A1585">
        <v>10001</v>
      </c>
      <c r="B1585" s="48" t="s">
        <v>808</v>
      </c>
      <c r="C1585" s="48" t="s">
        <v>809</v>
      </c>
      <c r="D1585" t="s">
        <v>810</v>
      </c>
      <c r="E1585" s="48" t="s">
        <v>12</v>
      </c>
      <c r="F1585" s="48">
        <v>4.3499999999999996</v>
      </c>
      <c r="G1585" s="48">
        <v>0</v>
      </c>
      <c r="H1585" s="48">
        <v>4.3499999999999996</v>
      </c>
      <c r="I1585" s="48">
        <v>4.3499999999999996</v>
      </c>
      <c r="J1585" s="48">
        <v>1</v>
      </c>
      <c r="K1585" s="48">
        <v>4.3499999999999996</v>
      </c>
      <c r="L1585" s="48">
        <v>1</v>
      </c>
      <c r="M1585" s="48">
        <v>4.3499999999999996</v>
      </c>
      <c r="N1585" s="48">
        <v>1</v>
      </c>
      <c r="O1585">
        <v>1</v>
      </c>
      <c r="P1585" s="48">
        <v>0</v>
      </c>
      <c r="Q1585" s="49">
        <v>42380</v>
      </c>
      <c r="R1585" t="s">
        <v>799</v>
      </c>
      <c r="S1585" t="s">
        <v>772</v>
      </c>
      <c r="T1585" t="s">
        <v>773</v>
      </c>
      <c r="U1585" s="48" t="s">
        <v>774</v>
      </c>
      <c r="V1585" s="47"/>
      <c r="AB1585">
        <v>0</v>
      </c>
      <c r="AD1585">
        <v>0</v>
      </c>
      <c r="AF1585">
        <v>0</v>
      </c>
      <c r="AG1585">
        <v>0</v>
      </c>
      <c r="AH1585">
        <v>0</v>
      </c>
      <c r="AI1585">
        <v>0</v>
      </c>
      <c r="AJ1585">
        <v>0</v>
      </c>
      <c r="AK1585">
        <v>0</v>
      </c>
      <c r="AM1585">
        <v>0</v>
      </c>
      <c r="AN1585">
        <v>1</v>
      </c>
      <c r="AO1585">
        <v>1</v>
      </c>
      <c r="AP1585">
        <v>0</v>
      </c>
      <c r="AQ1585">
        <v>0</v>
      </c>
      <c r="AR1585">
        <v>0</v>
      </c>
      <c r="AS1585">
        <v>0</v>
      </c>
      <c r="AT1585">
        <v>0</v>
      </c>
      <c r="AU1585">
        <v>0</v>
      </c>
      <c r="AV1585">
        <v>0</v>
      </c>
      <c r="BA1585">
        <v>0</v>
      </c>
      <c r="BD1585">
        <v>0</v>
      </c>
      <c r="BG1585">
        <v>0</v>
      </c>
      <c r="BJ1585">
        <v>0</v>
      </c>
      <c r="BM1585">
        <v>0</v>
      </c>
      <c r="BP1585">
        <v>0</v>
      </c>
      <c r="BQ1585" s="48" t="s">
        <v>774</v>
      </c>
      <c r="BS1585" s="48" t="s">
        <v>779</v>
      </c>
      <c r="BX1585" s="48">
        <v>0</v>
      </c>
      <c r="BY1585" s="48">
        <v>19</v>
      </c>
      <c r="BZ1585" s="48">
        <v>0</v>
      </c>
      <c r="CA1585" s="48">
        <v>0</v>
      </c>
      <c r="CB1585" s="49"/>
    </row>
    <row r="1586" spans="1:80" x14ac:dyDescent="0.25">
      <c r="A1586">
        <v>10001</v>
      </c>
      <c r="B1586" s="48" t="s">
        <v>811</v>
      </c>
      <c r="C1586" s="48" t="s">
        <v>812</v>
      </c>
      <c r="E1586" s="48" t="s">
        <v>12</v>
      </c>
      <c r="F1586" s="48">
        <v>1.73</v>
      </c>
      <c r="G1586" s="48">
        <v>0</v>
      </c>
      <c r="H1586" s="48">
        <v>1.73</v>
      </c>
      <c r="I1586" s="48">
        <v>1.73</v>
      </c>
      <c r="J1586" s="48">
        <v>1</v>
      </c>
      <c r="K1586" s="48">
        <v>1.73</v>
      </c>
      <c r="L1586" s="48">
        <v>1</v>
      </c>
      <c r="M1586" s="48">
        <v>1.73</v>
      </c>
      <c r="N1586" s="48">
        <v>1</v>
      </c>
      <c r="O1586">
        <v>1</v>
      </c>
      <c r="P1586" s="48">
        <v>0</v>
      </c>
      <c r="Q1586" s="49">
        <v>40925</v>
      </c>
      <c r="S1586" t="s">
        <v>772</v>
      </c>
      <c r="T1586" t="s">
        <v>773</v>
      </c>
      <c r="U1586" s="48" t="s">
        <v>786</v>
      </c>
      <c r="V1586" s="47"/>
      <c r="AB1586">
        <v>0</v>
      </c>
      <c r="AD1586">
        <v>0</v>
      </c>
      <c r="AF1586">
        <v>0</v>
      </c>
      <c r="AG1586">
        <v>0</v>
      </c>
      <c r="AH1586">
        <v>0</v>
      </c>
      <c r="AI1586">
        <v>0</v>
      </c>
      <c r="AJ1586">
        <v>0</v>
      </c>
      <c r="AK1586">
        <v>0</v>
      </c>
      <c r="AM1586">
        <v>0</v>
      </c>
      <c r="AN1586">
        <v>1</v>
      </c>
      <c r="AO1586">
        <v>1</v>
      </c>
      <c r="AP1586">
        <v>0</v>
      </c>
      <c r="AQ1586">
        <v>0</v>
      </c>
      <c r="AR1586">
        <v>0</v>
      </c>
      <c r="AS1586">
        <v>0</v>
      </c>
      <c r="AT1586">
        <v>0</v>
      </c>
      <c r="AU1586">
        <v>0</v>
      </c>
      <c r="AV1586">
        <v>0</v>
      </c>
      <c r="BA1586">
        <v>0</v>
      </c>
      <c r="BD1586">
        <v>0</v>
      </c>
      <c r="BG1586">
        <v>0</v>
      </c>
      <c r="BJ1586">
        <v>0</v>
      </c>
      <c r="BM1586">
        <v>0</v>
      </c>
      <c r="BP1586">
        <v>0</v>
      </c>
      <c r="BQ1586" s="48" t="s">
        <v>786</v>
      </c>
      <c r="BX1586" s="48">
        <v>0</v>
      </c>
      <c r="BY1586" s="48">
        <v>0</v>
      </c>
      <c r="BZ1586" s="48">
        <v>0</v>
      </c>
      <c r="CA1586" s="48">
        <v>0</v>
      </c>
      <c r="CB1586" s="49"/>
    </row>
    <row r="1587" spans="1:80" x14ac:dyDescent="0.25">
      <c r="A1587">
        <v>10001</v>
      </c>
      <c r="B1587" s="48" t="s">
        <v>813</v>
      </c>
      <c r="C1587" s="48" t="s">
        <v>814</v>
      </c>
      <c r="E1587" s="48" t="s">
        <v>12</v>
      </c>
      <c r="F1587" s="48">
        <v>2.8</v>
      </c>
      <c r="G1587" s="48">
        <v>0</v>
      </c>
      <c r="H1587" s="48">
        <v>2.8</v>
      </c>
      <c r="I1587" s="48">
        <v>2.8</v>
      </c>
      <c r="J1587" s="48">
        <v>1</v>
      </c>
      <c r="K1587" s="48">
        <v>2.8</v>
      </c>
      <c r="L1587" s="48">
        <v>1</v>
      </c>
      <c r="M1587" s="48">
        <v>2.8</v>
      </c>
      <c r="N1587" s="48">
        <v>1</v>
      </c>
      <c r="O1587">
        <v>1</v>
      </c>
      <c r="P1587" s="48">
        <v>0</v>
      </c>
      <c r="Q1587" s="49">
        <v>40709</v>
      </c>
      <c r="S1587" t="s">
        <v>772</v>
      </c>
      <c r="T1587" t="s">
        <v>773</v>
      </c>
      <c r="U1587" s="48" t="s">
        <v>732</v>
      </c>
      <c r="V1587" s="47"/>
      <c r="AB1587">
        <v>0</v>
      </c>
      <c r="AD1587">
        <v>0</v>
      </c>
      <c r="AF1587">
        <v>0</v>
      </c>
      <c r="AG1587">
        <v>0</v>
      </c>
      <c r="AH1587">
        <v>0</v>
      </c>
      <c r="AI1587">
        <v>0</v>
      </c>
      <c r="AJ1587">
        <v>0</v>
      </c>
      <c r="AK1587">
        <v>0</v>
      </c>
      <c r="AM1587">
        <v>0</v>
      </c>
      <c r="AN1587">
        <v>1</v>
      </c>
      <c r="AO1587">
        <v>1</v>
      </c>
      <c r="AP1587">
        <v>0</v>
      </c>
      <c r="AQ1587">
        <v>0</v>
      </c>
      <c r="AR1587">
        <v>0</v>
      </c>
      <c r="AS1587">
        <v>0</v>
      </c>
      <c r="AT1587">
        <v>0</v>
      </c>
      <c r="AU1587">
        <v>0</v>
      </c>
      <c r="AV1587">
        <v>0</v>
      </c>
      <c r="BA1587">
        <v>0</v>
      </c>
      <c r="BD1587">
        <v>0</v>
      </c>
      <c r="BG1587">
        <v>0</v>
      </c>
      <c r="BJ1587">
        <v>0</v>
      </c>
      <c r="BM1587">
        <v>0</v>
      </c>
      <c r="BP1587">
        <v>0</v>
      </c>
      <c r="BQ1587" s="48" t="s">
        <v>732</v>
      </c>
      <c r="BX1587" s="48">
        <v>0</v>
      </c>
      <c r="BY1587" s="48">
        <v>15</v>
      </c>
      <c r="BZ1587" s="48">
        <v>0</v>
      </c>
      <c r="CA1587" s="48">
        <v>0</v>
      </c>
      <c r="CB1587" s="49"/>
    </row>
    <row r="1588" spans="1:80" x14ac:dyDescent="0.25">
      <c r="A1588">
        <v>10001</v>
      </c>
      <c r="B1588" s="48" t="s">
        <v>3956</v>
      </c>
      <c r="C1588" s="48" t="s">
        <v>3957</v>
      </c>
      <c r="E1588" s="48" t="s">
        <v>12</v>
      </c>
      <c r="F1588" s="48">
        <v>44.33</v>
      </c>
      <c r="G1588" s="48">
        <v>0</v>
      </c>
      <c r="H1588" s="48">
        <v>44.33</v>
      </c>
      <c r="I1588" s="48">
        <v>44.33</v>
      </c>
      <c r="J1588" s="48">
        <v>1</v>
      </c>
      <c r="K1588" s="48">
        <v>44.33</v>
      </c>
      <c r="L1588" s="48">
        <v>1</v>
      </c>
      <c r="M1588" s="48">
        <v>44.33</v>
      </c>
      <c r="N1588" s="48">
        <v>1</v>
      </c>
      <c r="O1588">
        <v>1</v>
      </c>
      <c r="P1588" s="48">
        <v>0</v>
      </c>
      <c r="Q1588" s="49">
        <v>42186</v>
      </c>
      <c r="S1588" t="s">
        <v>1626</v>
      </c>
      <c r="T1588" t="s">
        <v>1627</v>
      </c>
      <c r="U1588" s="48" t="s">
        <v>1637</v>
      </c>
      <c r="V1588" s="47"/>
      <c r="AB1588">
        <v>0</v>
      </c>
      <c r="AD1588">
        <v>0</v>
      </c>
      <c r="AF1588">
        <v>0</v>
      </c>
      <c r="AG1588">
        <v>0</v>
      </c>
      <c r="AH1588">
        <v>0</v>
      </c>
      <c r="AI1588">
        <v>0</v>
      </c>
      <c r="AJ1588">
        <v>0</v>
      </c>
      <c r="AK1588">
        <v>0</v>
      </c>
      <c r="AM1588">
        <v>0</v>
      </c>
      <c r="AN1588">
        <v>1</v>
      </c>
      <c r="AO1588">
        <v>1</v>
      </c>
      <c r="AP1588">
        <v>0</v>
      </c>
      <c r="AQ1588">
        <v>0</v>
      </c>
      <c r="AR1588">
        <v>0</v>
      </c>
      <c r="AS1588">
        <v>0</v>
      </c>
      <c r="AT1588">
        <v>0</v>
      </c>
      <c r="AU1588">
        <v>0</v>
      </c>
      <c r="AV1588">
        <v>0</v>
      </c>
      <c r="BA1588">
        <v>0</v>
      </c>
      <c r="BD1588">
        <v>0</v>
      </c>
      <c r="BG1588">
        <v>0</v>
      </c>
      <c r="BJ1588">
        <v>0</v>
      </c>
      <c r="BM1588">
        <v>0</v>
      </c>
      <c r="BP1588">
        <v>0</v>
      </c>
      <c r="BQ1588" s="48" t="s">
        <v>1637</v>
      </c>
      <c r="BX1588" s="48">
        <v>0</v>
      </c>
      <c r="BY1588" s="48">
        <v>15</v>
      </c>
      <c r="BZ1588" s="48">
        <v>0</v>
      </c>
      <c r="CA1588" s="48">
        <v>0</v>
      </c>
      <c r="CB1588" s="49"/>
    </row>
    <row r="1589" spans="1:80" x14ac:dyDescent="0.25">
      <c r="A1589">
        <v>10001</v>
      </c>
      <c r="B1589" s="48" t="s">
        <v>8209</v>
      </c>
      <c r="C1589" s="48" t="s">
        <v>8210</v>
      </c>
      <c r="E1589" s="48" t="s">
        <v>12</v>
      </c>
      <c r="F1589" s="48">
        <v>35</v>
      </c>
      <c r="G1589" s="48">
        <v>25</v>
      </c>
      <c r="H1589" s="48">
        <v>26.25</v>
      </c>
      <c r="I1589" s="48">
        <v>26.25</v>
      </c>
      <c r="J1589" s="48">
        <v>1</v>
      </c>
      <c r="K1589" s="48">
        <v>26.25</v>
      </c>
      <c r="L1589" s="48">
        <v>1</v>
      </c>
      <c r="M1589" s="48">
        <v>26.25</v>
      </c>
      <c r="N1589" s="48">
        <v>1</v>
      </c>
      <c r="O1589">
        <v>1</v>
      </c>
      <c r="P1589" s="48">
        <v>0</v>
      </c>
      <c r="Q1589" s="49">
        <v>43075</v>
      </c>
      <c r="S1589" t="s">
        <v>2420</v>
      </c>
      <c r="T1589" t="s">
        <v>2421</v>
      </c>
      <c r="U1589" s="48" t="s">
        <v>701</v>
      </c>
      <c r="V1589" s="47"/>
      <c r="AB1589">
        <v>0</v>
      </c>
      <c r="AD1589">
        <v>0</v>
      </c>
      <c r="AF1589">
        <v>0</v>
      </c>
      <c r="AG1589">
        <v>0</v>
      </c>
      <c r="AH1589">
        <v>0</v>
      </c>
      <c r="AI1589">
        <v>0</v>
      </c>
      <c r="AJ1589">
        <v>0</v>
      </c>
      <c r="AK1589">
        <v>0</v>
      </c>
      <c r="AM1589">
        <v>0</v>
      </c>
      <c r="AN1589">
        <v>1</v>
      </c>
      <c r="AO1589">
        <v>1</v>
      </c>
      <c r="AP1589">
        <v>0</v>
      </c>
      <c r="AQ1589">
        <v>0</v>
      </c>
      <c r="AR1589">
        <v>0</v>
      </c>
      <c r="AS1589">
        <v>0</v>
      </c>
      <c r="AT1589">
        <v>0</v>
      </c>
      <c r="AU1589">
        <v>0</v>
      </c>
      <c r="AV1589">
        <v>0</v>
      </c>
      <c r="BA1589">
        <v>0</v>
      </c>
      <c r="BD1589">
        <v>0</v>
      </c>
      <c r="BG1589">
        <v>0</v>
      </c>
      <c r="BJ1589">
        <v>0</v>
      </c>
      <c r="BM1589">
        <v>0</v>
      </c>
      <c r="BP1589">
        <v>0</v>
      </c>
      <c r="BQ1589" s="48" t="s">
        <v>701</v>
      </c>
      <c r="BR1589" s="48" t="s">
        <v>8211</v>
      </c>
      <c r="BX1589" s="48">
        <v>0</v>
      </c>
      <c r="BY1589" s="48">
        <v>0</v>
      </c>
      <c r="BZ1589" s="48">
        <v>0</v>
      </c>
      <c r="CA1589" s="48">
        <v>0</v>
      </c>
      <c r="CB1589" s="49">
        <v>0</v>
      </c>
    </row>
    <row r="1590" spans="1:80" x14ac:dyDescent="0.25">
      <c r="A1590">
        <v>10001</v>
      </c>
      <c r="B1590" s="48" t="s">
        <v>6389</v>
      </c>
      <c r="C1590" s="48" t="s">
        <v>6390</v>
      </c>
      <c r="E1590" s="48" t="s">
        <v>12</v>
      </c>
      <c r="F1590" s="48">
        <v>14</v>
      </c>
      <c r="G1590" s="48">
        <v>25</v>
      </c>
      <c r="H1590" s="48">
        <v>10.5</v>
      </c>
      <c r="I1590" s="48">
        <v>10.5</v>
      </c>
      <c r="J1590" s="48">
        <v>1</v>
      </c>
      <c r="K1590" s="48">
        <v>10.5</v>
      </c>
      <c r="L1590" s="48">
        <v>1</v>
      </c>
      <c r="M1590" s="48">
        <v>10.5</v>
      </c>
      <c r="N1590" s="48">
        <v>1</v>
      </c>
      <c r="O1590">
        <v>1</v>
      </c>
      <c r="P1590" s="48">
        <v>0</v>
      </c>
      <c r="Q1590" s="49">
        <v>43053</v>
      </c>
      <c r="S1590" t="s">
        <v>2420</v>
      </c>
      <c r="T1590" t="s">
        <v>2421</v>
      </c>
      <c r="U1590" s="48" t="s">
        <v>701</v>
      </c>
      <c r="V1590" s="47"/>
      <c r="AB1590">
        <v>0</v>
      </c>
      <c r="AD1590">
        <v>0</v>
      </c>
      <c r="AF1590">
        <v>0</v>
      </c>
      <c r="AG1590">
        <v>0</v>
      </c>
      <c r="AH1590">
        <v>0</v>
      </c>
      <c r="AI1590">
        <v>0</v>
      </c>
      <c r="AJ1590">
        <v>0</v>
      </c>
      <c r="AK1590">
        <v>0</v>
      </c>
      <c r="AM1590">
        <v>0</v>
      </c>
      <c r="AN1590">
        <v>1</v>
      </c>
      <c r="AO1590">
        <v>1</v>
      </c>
      <c r="AP1590">
        <v>0</v>
      </c>
      <c r="AQ1590">
        <v>0</v>
      </c>
      <c r="AR1590">
        <v>0</v>
      </c>
      <c r="AS1590">
        <v>0</v>
      </c>
      <c r="AT1590">
        <v>0</v>
      </c>
      <c r="AU1590">
        <v>0</v>
      </c>
      <c r="AV1590">
        <v>0</v>
      </c>
      <c r="BA1590">
        <v>0</v>
      </c>
      <c r="BD1590">
        <v>0</v>
      </c>
      <c r="BG1590">
        <v>0</v>
      </c>
      <c r="BJ1590">
        <v>0</v>
      </c>
      <c r="BM1590">
        <v>0</v>
      </c>
      <c r="BP1590">
        <v>0</v>
      </c>
      <c r="BQ1590" s="48" t="s">
        <v>701</v>
      </c>
      <c r="BR1590" s="48" t="s">
        <v>8264</v>
      </c>
      <c r="BS1590" s="48" t="s">
        <v>1605</v>
      </c>
      <c r="BT1590" s="48" t="s">
        <v>6391</v>
      </c>
      <c r="BX1590" s="48">
        <v>0</v>
      </c>
      <c r="BY1590" s="48">
        <v>0</v>
      </c>
      <c r="BZ1590" s="48">
        <v>0</v>
      </c>
      <c r="CA1590" s="48">
        <v>0</v>
      </c>
      <c r="CB1590" s="49">
        <v>0</v>
      </c>
    </row>
    <row r="1591" spans="1:80" x14ac:dyDescent="0.25">
      <c r="A1591">
        <v>10001</v>
      </c>
      <c r="B1591" s="48" t="s">
        <v>8251</v>
      </c>
      <c r="C1591" s="48" t="s">
        <v>6393</v>
      </c>
      <c r="E1591" s="48" t="s">
        <v>12</v>
      </c>
      <c r="F1591" s="48">
        <v>5.52</v>
      </c>
      <c r="G1591" s="48">
        <v>0</v>
      </c>
      <c r="H1591" s="48">
        <v>5.52</v>
      </c>
      <c r="I1591" s="48">
        <v>5.52</v>
      </c>
      <c r="J1591" s="48">
        <v>1</v>
      </c>
      <c r="K1591" s="48">
        <v>5.52</v>
      </c>
      <c r="L1591" s="48">
        <v>1</v>
      </c>
      <c r="M1591" s="48">
        <v>5.52</v>
      </c>
      <c r="N1591" s="48">
        <v>1</v>
      </c>
      <c r="O1591">
        <v>1</v>
      </c>
      <c r="P1591" s="48">
        <v>0</v>
      </c>
      <c r="Q1591" s="49">
        <v>42999</v>
      </c>
      <c r="S1591" t="s">
        <v>2420</v>
      </c>
      <c r="T1591" t="s">
        <v>2421</v>
      </c>
      <c r="U1591" s="48" t="s">
        <v>2412</v>
      </c>
      <c r="V1591" s="47"/>
      <c r="AB1591">
        <v>0</v>
      </c>
      <c r="AD1591">
        <v>0</v>
      </c>
      <c r="AF1591">
        <v>0</v>
      </c>
      <c r="AG1591">
        <v>0</v>
      </c>
      <c r="AH1591">
        <v>0</v>
      </c>
      <c r="AI1591">
        <v>0</v>
      </c>
      <c r="AJ1591">
        <v>0</v>
      </c>
      <c r="AK1591">
        <v>0</v>
      </c>
      <c r="AM1591">
        <v>0</v>
      </c>
      <c r="AN1591">
        <v>1</v>
      </c>
      <c r="AO1591">
        <v>1</v>
      </c>
      <c r="AP1591">
        <v>0</v>
      </c>
      <c r="AQ1591">
        <v>0</v>
      </c>
      <c r="AR1591">
        <v>0</v>
      </c>
      <c r="AS1591">
        <v>0</v>
      </c>
      <c r="AT1591">
        <v>0</v>
      </c>
      <c r="AU1591">
        <v>0</v>
      </c>
      <c r="AV1591">
        <v>0</v>
      </c>
      <c r="BA1591">
        <v>0</v>
      </c>
      <c r="BD1591">
        <v>0</v>
      </c>
      <c r="BG1591">
        <v>0</v>
      </c>
      <c r="BJ1591">
        <v>0</v>
      </c>
      <c r="BM1591">
        <v>0</v>
      </c>
      <c r="BP1591">
        <v>0</v>
      </c>
      <c r="BX1591" s="48">
        <v>0</v>
      </c>
      <c r="BY1591" s="48">
        <v>15</v>
      </c>
      <c r="BZ1591" s="48">
        <v>0</v>
      </c>
      <c r="CA1591" s="48">
        <v>0</v>
      </c>
      <c r="CB1591" s="49"/>
    </row>
    <row r="1592" spans="1:80" x14ac:dyDescent="0.25">
      <c r="A1592">
        <v>10001</v>
      </c>
      <c r="B1592" s="48" t="s">
        <v>6392</v>
      </c>
      <c r="C1592" s="48" t="s">
        <v>6393</v>
      </c>
      <c r="E1592" s="48" t="s">
        <v>12</v>
      </c>
      <c r="F1592" s="48">
        <v>5.52</v>
      </c>
      <c r="G1592" s="48">
        <v>0</v>
      </c>
      <c r="H1592" s="48">
        <v>5.52</v>
      </c>
      <c r="I1592" s="48">
        <v>5.52</v>
      </c>
      <c r="J1592" s="48">
        <v>1</v>
      </c>
      <c r="K1592" s="48">
        <v>5.52</v>
      </c>
      <c r="L1592" s="48">
        <v>1</v>
      </c>
      <c r="M1592" s="48">
        <v>5.52</v>
      </c>
      <c r="N1592" s="48">
        <v>1</v>
      </c>
      <c r="O1592">
        <v>1</v>
      </c>
      <c r="P1592" s="48">
        <v>0</v>
      </c>
      <c r="Q1592" s="49">
        <v>40735</v>
      </c>
      <c r="S1592" t="s">
        <v>2420</v>
      </c>
      <c r="T1592" t="s">
        <v>2421</v>
      </c>
      <c r="U1592" s="48" t="s">
        <v>2412</v>
      </c>
      <c r="V1592" s="47"/>
      <c r="AB1592">
        <v>0</v>
      </c>
      <c r="AD1592">
        <v>0</v>
      </c>
      <c r="AF1592">
        <v>0</v>
      </c>
      <c r="AG1592">
        <v>0</v>
      </c>
      <c r="AH1592">
        <v>0</v>
      </c>
      <c r="AI1592">
        <v>0</v>
      </c>
      <c r="AJ1592">
        <v>0</v>
      </c>
      <c r="AK1592">
        <v>0</v>
      </c>
      <c r="AM1592">
        <v>0</v>
      </c>
      <c r="AN1592">
        <v>1</v>
      </c>
      <c r="AO1592">
        <v>1</v>
      </c>
      <c r="AP1592">
        <v>0</v>
      </c>
      <c r="AQ1592">
        <v>0</v>
      </c>
      <c r="AR1592">
        <v>0</v>
      </c>
      <c r="AS1592">
        <v>0</v>
      </c>
      <c r="AT1592">
        <v>0</v>
      </c>
      <c r="AU1592">
        <v>0</v>
      </c>
      <c r="AV1592">
        <v>0</v>
      </c>
      <c r="BA1592">
        <v>0</v>
      </c>
      <c r="BD1592">
        <v>0</v>
      </c>
      <c r="BG1592">
        <v>0</v>
      </c>
      <c r="BJ1592">
        <v>0</v>
      </c>
      <c r="BM1592">
        <v>0</v>
      </c>
      <c r="BP1592">
        <v>0</v>
      </c>
      <c r="BQ1592" s="48" t="s">
        <v>2412</v>
      </c>
      <c r="BR1592" s="48" t="s">
        <v>6394</v>
      </c>
      <c r="BX1592" s="48">
        <v>0</v>
      </c>
      <c r="BY1592" s="48">
        <v>15</v>
      </c>
      <c r="BZ1592" s="48">
        <v>0</v>
      </c>
      <c r="CA1592" s="48">
        <v>0</v>
      </c>
      <c r="CB1592" s="49"/>
    </row>
    <row r="1593" spans="1:80" x14ac:dyDescent="0.25">
      <c r="A1593">
        <v>10001</v>
      </c>
      <c r="B1593" s="48" t="s">
        <v>6395</v>
      </c>
      <c r="C1593" s="48" t="s">
        <v>6396</v>
      </c>
      <c r="E1593" s="48" t="s">
        <v>12</v>
      </c>
      <c r="F1593" s="48">
        <v>8.52</v>
      </c>
      <c r="G1593" s="48">
        <v>10</v>
      </c>
      <c r="H1593" s="48">
        <v>7.67</v>
      </c>
      <c r="I1593" s="48">
        <v>7.67</v>
      </c>
      <c r="J1593" s="48">
        <v>1</v>
      </c>
      <c r="K1593" s="48">
        <v>7.67</v>
      </c>
      <c r="L1593" s="48">
        <v>1</v>
      </c>
      <c r="M1593" s="48">
        <v>7.67</v>
      </c>
      <c r="N1593" s="48">
        <v>1</v>
      </c>
      <c r="O1593">
        <v>1</v>
      </c>
      <c r="P1593" s="48">
        <v>0</v>
      </c>
      <c r="Q1593" s="49">
        <v>40856</v>
      </c>
      <c r="S1593" t="s">
        <v>2420</v>
      </c>
      <c r="T1593" t="s">
        <v>2421</v>
      </c>
      <c r="U1593" s="48" t="s">
        <v>701</v>
      </c>
      <c r="V1593" s="47"/>
      <c r="AB1593">
        <v>0</v>
      </c>
      <c r="AD1593">
        <v>0</v>
      </c>
      <c r="AF1593">
        <v>0</v>
      </c>
      <c r="AG1593">
        <v>0</v>
      </c>
      <c r="AH1593">
        <v>0</v>
      </c>
      <c r="AI1593">
        <v>0</v>
      </c>
      <c r="AJ1593">
        <v>0</v>
      </c>
      <c r="AK1593">
        <v>0</v>
      </c>
      <c r="AM1593">
        <v>0</v>
      </c>
      <c r="AN1593">
        <v>1</v>
      </c>
      <c r="AO1593">
        <v>1</v>
      </c>
      <c r="AP1593">
        <v>0</v>
      </c>
      <c r="AQ1593">
        <v>0</v>
      </c>
      <c r="AR1593">
        <v>0</v>
      </c>
      <c r="AS1593">
        <v>0</v>
      </c>
      <c r="AT1593">
        <v>0</v>
      </c>
      <c r="AU1593">
        <v>0</v>
      </c>
      <c r="AV1593">
        <v>0</v>
      </c>
      <c r="BA1593">
        <v>0</v>
      </c>
      <c r="BD1593">
        <v>0</v>
      </c>
      <c r="BG1593">
        <v>0</v>
      </c>
      <c r="BJ1593">
        <v>0</v>
      </c>
      <c r="BM1593">
        <v>0</v>
      </c>
      <c r="BP1593">
        <v>0</v>
      </c>
      <c r="BQ1593" s="48" t="s">
        <v>701</v>
      </c>
      <c r="BR1593" s="48" t="s">
        <v>6397</v>
      </c>
      <c r="BX1593" s="48">
        <v>0</v>
      </c>
      <c r="BY1593" s="48">
        <v>0</v>
      </c>
      <c r="BZ1593" s="48">
        <v>0</v>
      </c>
      <c r="CA1593" s="48">
        <v>0</v>
      </c>
      <c r="CB1593" s="49"/>
    </row>
    <row r="1594" spans="1:80" x14ac:dyDescent="0.25">
      <c r="A1594">
        <v>10001</v>
      </c>
      <c r="B1594" s="48" t="s">
        <v>7540</v>
      </c>
      <c r="C1594" s="48" t="s">
        <v>7541</v>
      </c>
      <c r="E1594" s="48" t="s">
        <v>12</v>
      </c>
      <c r="F1594" s="48">
        <v>490</v>
      </c>
      <c r="G1594" s="48">
        <v>0</v>
      </c>
      <c r="H1594" s="48">
        <v>490</v>
      </c>
      <c r="I1594" s="48">
        <v>490</v>
      </c>
      <c r="J1594" s="48">
        <v>1</v>
      </c>
      <c r="K1594" s="48">
        <v>490</v>
      </c>
      <c r="L1594" s="48">
        <v>1</v>
      </c>
      <c r="M1594" s="48">
        <v>490</v>
      </c>
      <c r="N1594" s="48">
        <v>1</v>
      </c>
      <c r="O1594">
        <v>1</v>
      </c>
      <c r="P1594" s="48">
        <v>0</v>
      </c>
      <c r="Q1594" s="49">
        <v>42405</v>
      </c>
      <c r="S1594" t="s">
        <v>3881</v>
      </c>
      <c r="T1594" t="s">
        <v>3882</v>
      </c>
      <c r="U1594" s="48" t="s">
        <v>1918</v>
      </c>
      <c r="V1594" s="47"/>
      <c r="AB1594">
        <v>0</v>
      </c>
      <c r="AD1594">
        <v>0</v>
      </c>
      <c r="AF1594">
        <v>0</v>
      </c>
      <c r="AG1594">
        <v>0</v>
      </c>
      <c r="AH1594">
        <v>0</v>
      </c>
      <c r="AI1594">
        <v>0</v>
      </c>
      <c r="AJ1594">
        <v>0</v>
      </c>
      <c r="AK1594">
        <v>0</v>
      </c>
      <c r="AM1594">
        <v>0</v>
      </c>
      <c r="AN1594">
        <v>1</v>
      </c>
      <c r="AO1594">
        <v>1</v>
      </c>
      <c r="AP1594">
        <v>0</v>
      </c>
      <c r="AQ1594">
        <v>0</v>
      </c>
      <c r="AR1594">
        <v>0</v>
      </c>
      <c r="AS1594">
        <v>0</v>
      </c>
      <c r="AT1594">
        <v>0</v>
      </c>
      <c r="AU1594">
        <v>0</v>
      </c>
      <c r="AV1594">
        <v>0</v>
      </c>
      <c r="BA1594">
        <v>0</v>
      </c>
      <c r="BD1594">
        <v>0</v>
      </c>
      <c r="BG1594">
        <v>0</v>
      </c>
      <c r="BJ1594">
        <v>0</v>
      </c>
      <c r="BM1594">
        <v>0</v>
      </c>
      <c r="BP1594">
        <v>0</v>
      </c>
      <c r="BQ1594" s="48" t="s">
        <v>1918</v>
      </c>
      <c r="BR1594" s="48" t="s">
        <v>7542</v>
      </c>
      <c r="BX1594" s="48">
        <v>0</v>
      </c>
      <c r="BY1594" s="48">
        <v>3</v>
      </c>
      <c r="BZ1594" s="48">
        <v>0</v>
      </c>
      <c r="CA1594" s="48">
        <v>0</v>
      </c>
      <c r="CB1594" s="49"/>
    </row>
    <row r="1595" spans="1:80" x14ac:dyDescent="0.25">
      <c r="A1595">
        <v>10001</v>
      </c>
      <c r="B1595" s="48" t="s">
        <v>5459</v>
      </c>
      <c r="C1595" s="48" t="s">
        <v>5460</v>
      </c>
      <c r="E1595" s="48" t="s">
        <v>12</v>
      </c>
      <c r="F1595" s="48">
        <v>119</v>
      </c>
      <c r="G1595" s="48">
        <v>0</v>
      </c>
      <c r="H1595" s="48">
        <v>119</v>
      </c>
      <c r="I1595" s="48">
        <v>119</v>
      </c>
      <c r="J1595" s="48">
        <v>1</v>
      </c>
      <c r="K1595" s="48">
        <v>119</v>
      </c>
      <c r="L1595" s="48">
        <v>1</v>
      </c>
      <c r="M1595" s="48">
        <v>119</v>
      </c>
      <c r="N1595" s="48">
        <v>1</v>
      </c>
      <c r="O1595">
        <v>1</v>
      </c>
      <c r="P1595" s="48">
        <v>0</v>
      </c>
      <c r="Q1595" s="49">
        <v>40987</v>
      </c>
      <c r="S1595" t="s">
        <v>3881</v>
      </c>
      <c r="T1595" t="s">
        <v>3882</v>
      </c>
      <c r="U1595" s="48" t="s">
        <v>1918</v>
      </c>
      <c r="V1595" s="47"/>
      <c r="AB1595">
        <v>0</v>
      </c>
      <c r="AD1595">
        <v>0</v>
      </c>
      <c r="AF1595">
        <v>0</v>
      </c>
      <c r="AG1595">
        <v>0</v>
      </c>
      <c r="AH1595">
        <v>0</v>
      </c>
      <c r="AI1595">
        <v>0</v>
      </c>
      <c r="AJ1595">
        <v>0</v>
      </c>
      <c r="AK1595">
        <v>0</v>
      </c>
      <c r="AM1595">
        <v>0</v>
      </c>
      <c r="AN1595">
        <v>1</v>
      </c>
      <c r="AO1595">
        <v>1</v>
      </c>
      <c r="AP1595">
        <v>0</v>
      </c>
      <c r="AQ1595">
        <v>0</v>
      </c>
      <c r="AR1595">
        <v>0</v>
      </c>
      <c r="AS1595">
        <v>0</v>
      </c>
      <c r="AT1595">
        <v>0</v>
      </c>
      <c r="AU1595">
        <v>0</v>
      </c>
      <c r="AV1595">
        <v>0</v>
      </c>
      <c r="BA1595">
        <v>0</v>
      </c>
      <c r="BD1595">
        <v>0</v>
      </c>
      <c r="BG1595">
        <v>0</v>
      </c>
      <c r="BJ1595">
        <v>0</v>
      </c>
      <c r="BM1595">
        <v>0</v>
      </c>
      <c r="BP1595">
        <v>0</v>
      </c>
      <c r="BQ1595" s="48" t="s">
        <v>1918</v>
      </c>
      <c r="BR1595" s="48" t="s">
        <v>5461</v>
      </c>
      <c r="BX1595" s="48">
        <v>0</v>
      </c>
      <c r="BY1595" s="48">
        <v>15</v>
      </c>
      <c r="BZ1595" s="48">
        <v>0</v>
      </c>
      <c r="CA1595" s="48">
        <v>0</v>
      </c>
      <c r="CB1595" s="49"/>
    </row>
    <row r="1596" spans="1:80" x14ac:dyDescent="0.25">
      <c r="A1596">
        <v>10001</v>
      </c>
      <c r="B1596" s="48" t="s">
        <v>5462</v>
      </c>
      <c r="C1596" s="48" t="s">
        <v>5463</v>
      </c>
      <c r="D1596" t="s">
        <v>4294</v>
      </c>
      <c r="E1596" s="48" t="s">
        <v>12</v>
      </c>
      <c r="F1596" s="48">
        <v>602</v>
      </c>
      <c r="G1596" s="48">
        <v>0</v>
      </c>
      <c r="H1596" s="48">
        <v>602</v>
      </c>
      <c r="I1596" s="48">
        <v>602</v>
      </c>
      <c r="J1596" s="48">
        <v>1</v>
      </c>
      <c r="K1596" s="48">
        <v>602</v>
      </c>
      <c r="L1596" s="48">
        <v>1</v>
      </c>
      <c r="M1596" s="48">
        <v>602</v>
      </c>
      <c r="N1596" s="48">
        <v>1</v>
      </c>
      <c r="O1596">
        <v>1</v>
      </c>
      <c r="P1596" s="48">
        <v>0</v>
      </c>
      <c r="Q1596" s="49">
        <v>41593</v>
      </c>
      <c r="S1596" t="s">
        <v>3881</v>
      </c>
      <c r="T1596" t="s">
        <v>3882</v>
      </c>
      <c r="U1596" s="48" t="s">
        <v>1918</v>
      </c>
      <c r="V1596" s="47"/>
      <c r="AB1596">
        <v>0</v>
      </c>
      <c r="AD1596">
        <v>0</v>
      </c>
      <c r="AF1596">
        <v>0</v>
      </c>
      <c r="AG1596">
        <v>0</v>
      </c>
      <c r="AH1596">
        <v>0</v>
      </c>
      <c r="AI1596">
        <v>0</v>
      </c>
      <c r="AJ1596">
        <v>0</v>
      </c>
      <c r="AK1596">
        <v>0</v>
      </c>
      <c r="AM1596">
        <v>0</v>
      </c>
      <c r="AN1596">
        <v>1</v>
      </c>
      <c r="AO1596">
        <v>1</v>
      </c>
      <c r="AP1596">
        <v>0</v>
      </c>
      <c r="AQ1596">
        <v>0</v>
      </c>
      <c r="AR1596">
        <v>0</v>
      </c>
      <c r="AS1596">
        <v>0</v>
      </c>
      <c r="AT1596">
        <v>0</v>
      </c>
      <c r="AU1596">
        <v>0</v>
      </c>
      <c r="AV1596">
        <v>0</v>
      </c>
      <c r="BA1596">
        <v>0</v>
      </c>
      <c r="BD1596">
        <v>0</v>
      </c>
      <c r="BG1596">
        <v>0</v>
      </c>
      <c r="BJ1596">
        <v>0</v>
      </c>
      <c r="BM1596">
        <v>0</v>
      </c>
      <c r="BP1596">
        <v>0</v>
      </c>
      <c r="BQ1596" s="48" t="s">
        <v>1918</v>
      </c>
      <c r="BR1596" s="48" t="s">
        <v>5464</v>
      </c>
      <c r="BX1596" s="48">
        <v>0</v>
      </c>
      <c r="BY1596" s="48">
        <v>15</v>
      </c>
      <c r="BZ1596" s="48">
        <v>0</v>
      </c>
      <c r="CA1596" s="48">
        <v>0</v>
      </c>
      <c r="CB1596" s="49"/>
    </row>
    <row r="1597" spans="1:80" x14ac:dyDescent="0.25">
      <c r="A1597">
        <v>10001</v>
      </c>
      <c r="B1597" s="48" t="s">
        <v>4293</v>
      </c>
      <c r="C1597" s="48" t="s">
        <v>7885</v>
      </c>
      <c r="D1597" t="s">
        <v>4294</v>
      </c>
      <c r="E1597" s="48" t="s">
        <v>12</v>
      </c>
      <c r="F1597" s="48">
        <v>243</v>
      </c>
      <c r="G1597" s="48">
        <v>0</v>
      </c>
      <c r="H1597" s="48">
        <v>243</v>
      </c>
      <c r="I1597" s="48">
        <v>243</v>
      </c>
      <c r="J1597" s="48">
        <v>1</v>
      </c>
      <c r="K1597" s="48">
        <v>243</v>
      </c>
      <c r="L1597" s="48">
        <v>1</v>
      </c>
      <c r="M1597" s="48">
        <v>243</v>
      </c>
      <c r="N1597" s="48">
        <v>1</v>
      </c>
      <c r="O1597">
        <v>1</v>
      </c>
      <c r="P1597" s="48">
        <v>0</v>
      </c>
      <c r="Q1597" s="49">
        <v>42811</v>
      </c>
      <c r="S1597" t="s">
        <v>3881</v>
      </c>
      <c r="T1597" t="s">
        <v>3882</v>
      </c>
      <c r="U1597" s="48" t="s">
        <v>1918</v>
      </c>
      <c r="V1597" s="47"/>
      <c r="AB1597">
        <v>0</v>
      </c>
      <c r="AD1597">
        <v>0</v>
      </c>
      <c r="AF1597">
        <v>0</v>
      </c>
      <c r="AG1597">
        <v>0</v>
      </c>
      <c r="AH1597">
        <v>0</v>
      </c>
      <c r="AI1597">
        <v>0</v>
      </c>
      <c r="AJ1597">
        <v>0</v>
      </c>
      <c r="AK1597">
        <v>0</v>
      </c>
      <c r="AM1597">
        <v>0</v>
      </c>
      <c r="AN1597">
        <v>1</v>
      </c>
      <c r="AO1597">
        <v>1</v>
      </c>
      <c r="AP1597">
        <v>0</v>
      </c>
      <c r="AQ1597">
        <v>0</v>
      </c>
      <c r="AR1597">
        <v>0</v>
      </c>
      <c r="AS1597">
        <v>0</v>
      </c>
      <c r="AT1597">
        <v>0</v>
      </c>
      <c r="AU1597">
        <v>0</v>
      </c>
      <c r="AV1597">
        <v>0</v>
      </c>
      <c r="BA1597">
        <v>0</v>
      </c>
      <c r="BD1597">
        <v>0</v>
      </c>
      <c r="BG1597">
        <v>0</v>
      </c>
      <c r="BJ1597">
        <v>0</v>
      </c>
      <c r="BM1597">
        <v>0</v>
      </c>
      <c r="BP1597">
        <v>0</v>
      </c>
      <c r="BQ1597" s="48" t="s">
        <v>1918</v>
      </c>
      <c r="BR1597" s="48" t="s">
        <v>7886</v>
      </c>
      <c r="BX1597" s="48">
        <v>0</v>
      </c>
      <c r="BY1597" s="48">
        <v>15</v>
      </c>
      <c r="BZ1597" s="48">
        <v>0</v>
      </c>
      <c r="CA1597" s="48">
        <v>0</v>
      </c>
      <c r="CB1597" s="49">
        <v>0</v>
      </c>
    </row>
    <row r="1598" spans="1:80" x14ac:dyDescent="0.25">
      <c r="A1598">
        <v>10001</v>
      </c>
      <c r="B1598" s="48" t="s">
        <v>7258</v>
      </c>
      <c r="C1598" s="48" t="s">
        <v>7259</v>
      </c>
      <c r="E1598" s="48" t="s">
        <v>12</v>
      </c>
      <c r="F1598" s="48">
        <v>149</v>
      </c>
      <c r="G1598" s="48">
        <v>0</v>
      </c>
      <c r="H1598" s="48">
        <v>149</v>
      </c>
      <c r="I1598" s="48">
        <v>149</v>
      </c>
      <c r="J1598" s="48">
        <v>1</v>
      </c>
      <c r="K1598" s="48">
        <v>149</v>
      </c>
      <c r="L1598" s="48">
        <v>1</v>
      </c>
      <c r="M1598" s="48">
        <v>149</v>
      </c>
      <c r="N1598" s="48">
        <v>1</v>
      </c>
      <c r="O1598">
        <v>1</v>
      </c>
      <c r="P1598" s="48">
        <v>0</v>
      </c>
      <c r="Q1598" s="49">
        <v>42746</v>
      </c>
      <c r="S1598" t="s">
        <v>3787</v>
      </c>
      <c r="T1598" t="s">
        <v>3788</v>
      </c>
      <c r="U1598" s="48" t="s">
        <v>1918</v>
      </c>
      <c r="V1598" s="47"/>
      <c r="AB1598">
        <v>0</v>
      </c>
      <c r="AD1598">
        <v>0</v>
      </c>
      <c r="AF1598">
        <v>0</v>
      </c>
      <c r="AG1598">
        <v>0</v>
      </c>
      <c r="AH1598">
        <v>0</v>
      </c>
      <c r="AI1598">
        <v>0</v>
      </c>
      <c r="AJ1598">
        <v>0</v>
      </c>
      <c r="AK1598">
        <v>0</v>
      </c>
      <c r="AM1598">
        <v>0</v>
      </c>
      <c r="AN1598">
        <v>1</v>
      </c>
      <c r="AO1598">
        <v>1</v>
      </c>
      <c r="AP1598">
        <v>0</v>
      </c>
      <c r="AQ1598">
        <v>0</v>
      </c>
      <c r="AR1598">
        <v>0</v>
      </c>
      <c r="AS1598">
        <v>0</v>
      </c>
      <c r="AT1598">
        <v>0</v>
      </c>
      <c r="AU1598">
        <v>0</v>
      </c>
      <c r="AV1598">
        <v>0</v>
      </c>
      <c r="BA1598">
        <v>0</v>
      </c>
      <c r="BD1598">
        <v>0</v>
      </c>
      <c r="BG1598">
        <v>0</v>
      </c>
      <c r="BJ1598">
        <v>0</v>
      </c>
      <c r="BM1598">
        <v>0</v>
      </c>
      <c r="BP1598">
        <v>0</v>
      </c>
      <c r="BQ1598" s="48" t="s">
        <v>1918</v>
      </c>
      <c r="BR1598" s="48" t="s">
        <v>7260</v>
      </c>
      <c r="BX1598" s="48">
        <v>0</v>
      </c>
      <c r="BY1598" s="48">
        <v>19</v>
      </c>
      <c r="BZ1598" s="48">
        <v>0</v>
      </c>
      <c r="CA1598" s="48">
        <v>0</v>
      </c>
      <c r="CB1598" s="49">
        <v>0</v>
      </c>
    </row>
    <row r="1599" spans="1:80" x14ac:dyDescent="0.25">
      <c r="A1599">
        <v>10001</v>
      </c>
      <c r="B1599" s="48" t="s">
        <v>4524</v>
      </c>
      <c r="C1599" s="48" t="s">
        <v>4525</v>
      </c>
      <c r="E1599" s="48" t="s">
        <v>12</v>
      </c>
      <c r="F1599" s="48">
        <v>295</v>
      </c>
      <c r="G1599" s="48">
        <v>0</v>
      </c>
      <c r="H1599" s="48">
        <v>295</v>
      </c>
      <c r="I1599" s="48">
        <v>295</v>
      </c>
      <c r="J1599" s="48">
        <v>1</v>
      </c>
      <c r="K1599" s="48">
        <v>295</v>
      </c>
      <c r="L1599" s="48">
        <v>1</v>
      </c>
      <c r="M1599" s="48">
        <v>295</v>
      </c>
      <c r="N1599" s="48">
        <v>1</v>
      </c>
      <c r="O1599">
        <v>1</v>
      </c>
      <c r="P1599" s="48">
        <v>0</v>
      </c>
      <c r="Q1599" s="49">
        <v>42746</v>
      </c>
      <c r="S1599" t="s">
        <v>2230</v>
      </c>
      <c r="T1599" t="s">
        <v>2231</v>
      </c>
      <c r="U1599" s="48" t="s">
        <v>1918</v>
      </c>
      <c r="V1599" s="47"/>
      <c r="AB1599">
        <v>0</v>
      </c>
      <c r="AD1599">
        <v>0</v>
      </c>
      <c r="AF1599">
        <v>0</v>
      </c>
      <c r="AG1599">
        <v>0</v>
      </c>
      <c r="AH1599">
        <v>0</v>
      </c>
      <c r="AI1599">
        <v>0</v>
      </c>
      <c r="AJ1599">
        <v>0</v>
      </c>
      <c r="AK1599">
        <v>0</v>
      </c>
      <c r="AM1599">
        <v>0</v>
      </c>
      <c r="AN1599">
        <v>1</v>
      </c>
      <c r="AO1599">
        <v>1</v>
      </c>
      <c r="AP1599">
        <v>0</v>
      </c>
      <c r="AQ1599">
        <v>0</v>
      </c>
      <c r="AR1599">
        <v>0</v>
      </c>
      <c r="AS1599">
        <v>0</v>
      </c>
      <c r="AT1599">
        <v>0</v>
      </c>
      <c r="AU1599">
        <v>0</v>
      </c>
      <c r="AV1599">
        <v>0</v>
      </c>
      <c r="BA1599">
        <v>0</v>
      </c>
      <c r="BD1599">
        <v>0</v>
      </c>
      <c r="BG1599">
        <v>0</v>
      </c>
      <c r="BJ1599">
        <v>0</v>
      </c>
      <c r="BM1599">
        <v>0</v>
      </c>
      <c r="BP1599">
        <v>0</v>
      </c>
      <c r="BQ1599" s="48" t="s">
        <v>1918</v>
      </c>
      <c r="BR1599" s="48" t="s">
        <v>4526</v>
      </c>
      <c r="BX1599" s="48">
        <v>0</v>
      </c>
      <c r="BY1599" s="48">
        <v>19</v>
      </c>
      <c r="BZ1599" s="48">
        <v>0</v>
      </c>
      <c r="CA1599" s="48">
        <v>0</v>
      </c>
      <c r="CB1599" s="49">
        <v>0</v>
      </c>
    </row>
    <row r="1600" spans="1:80" x14ac:dyDescent="0.25">
      <c r="A1600">
        <v>10001</v>
      </c>
      <c r="B1600" s="48" t="s">
        <v>4888</v>
      </c>
      <c r="C1600" s="48" t="s">
        <v>4889</v>
      </c>
      <c r="D1600" t="s">
        <v>4890</v>
      </c>
      <c r="E1600" s="48" t="s">
        <v>12</v>
      </c>
      <c r="F1600" s="48">
        <v>20.43</v>
      </c>
      <c r="G1600" s="48">
        <v>0</v>
      </c>
      <c r="H1600" s="48">
        <v>20.43</v>
      </c>
      <c r="I1600" s="48">
        <v>20.43</v>
      </c>
      <c r="J1600" s="48">
        <v>1</v>
      </c>
      <c r="K1600" s="48">
        <v>20.43</v>
      </c>
      <c r="L1600" s="48">
        <v>1</v>
      </c>
      <c r="M1600" s="48">
        <v>20.43</v>
      </c>
      <c r="N1600" s="48">
        <v>1</v>
      </c>
      <c r="O1600">
        <v>1</v>
      </c>
      <c r="P1600" s="48">
        <v>0</v>
      </c>
      <c r="Q1600" s="49">
        <v>42380</v>
      </c>
      <c r="S1600" t="s">
        <v>4051</v>
      </c>
      <c r="T1600" t="s">
        <v>4052</v>
      </c>
      <c r="U1600" s="48" t="s">
        <v>2389</v>
      </c>
      <c r="V1600" s="47"/>
      <c r="AB1600">
        <v>0</v>
      </c>
      <c r="AD1600">
        <v>0</v>
      </c>
      <c r="AF1600">
        <v>0</v>
      </c>
      <c r="AG1600">
        <v>0</v>
      </c>
      <c r="AH1600">
        <v>0</v>
      </c>
      <c r="AI1600">
        <v>0</v>
      </c>
      <c r="AJ1600">
        <v>0</v>
      </c>
      <c r="AK1600">
        <v>0</v>
      </c>
      <c r="AM1600">
        <v>0</v>
      </c>
      <c r="AN1600">
        <v>1</v>
      </c>
      <c r="AO1600">
        <v>1</v>
      </c>
      <c r="AP1600">
        <v>0</v>
      </c>
      <c r="AQ1600">
        <v>0</v>
      </c>
      <c r="AR1600">
        <v>0</v>
      </c>
      <c r="AS1600">
        <v>0</v>
      </c>
      <c r="AT1600">
        <v>0</v>
      </c>
      <c r="AU1600">
        <v>0</v>
      </c>
      <c r="AV1600">
        <v>0</v>
      </c>
      <c r="BA1600">
        <v>0</v>
      </c>
      <c r="BD1600">
        <v>0</v>
      </c>
      <c r="BG1600">
        <v>0</v>
      </c>
      <c r="BJ1600">
        <v>0</v>
      </c>
      <c r="BM1600">
        <v>0</v>
      </c>
      <c r="BP1600">
        <v>0</v>
      </c>
      <c r="BQ1600" s="48" t="s">
        <v>2389</v>
      </c>
      <c r="BR1600" s="48" t="s">
        <v>4891</v>
      </c>
      <c r="BX1600" s="48">
        <v>0</v>
      </c>
      <c r="BY1600" s="48">
        <v>3</v>
      </c>
      <c r="BZ1600" s="48">
        <v>0</v>
      </c>
      <c r="CA1600" s="48">
        <v>0</v>
      </c>
      <c r="CB1600" s="49">
        <v>0</v>
      </c>
    </row>
    <row r="1601" spans="1:80" x14ac:dyDescent="0.25">
      <c r="A1601">
        <v>10001</v>
      </c>
      <c r="B1601" s="48" t="s">
        <v>6405</v>
      </c>
      <c r="C1601" s="48" t="s">
        <v>6406</v>
      </c>
      <c r="E1601" s="48" t="s">
        <v>12</v>
      </c>
      <c r="F1601" s="48">
        <v>2.69</v>
      </c>
      <c r="G1601" s="48">
        <v>0</v>
      </c>
      <c r="H1601" s="48">
        <v>2.69</v>
      </c>
      <c r="I1601" s="48">
        <v>2.69</v>
      </c>
      <c r="J1601" s="48">
        <v>1</v>
      </c>
      <c r="K1601" s="48">
        <v>2.69</v>
      </c>
      <c r="L1601" s="48">
        <v>1</v>
      </c>
      <c r="M1601" s="48">
        <v>2.69</v>
      </c>
      <c r="N1601" s="48">
        <v>1</v>
      </c>
      <c r="O1601">
        <v>1</v>
      </c>
      <c r="P1601" s="48">
        <v>0</v>
      </c>
      <c r="Q1601" s="49">
        <v>42747</v>
      </c>
      <c r="S1601" t="s">
        <v>2161</v>
      </c>
      <c r="T1601" t="s">
        <v>2162</v>
      </c>
      <c r="U1601" s="48" t="s">
        <v>1653</v>
      </c>
      <c r="V1601" s="47"/>
      <c r="AB1601">
        <v>0</v>
      </c>
      <c r="AD1601">
        <v>0</v>
      </c>
      <c r="AF1601">
        <v>0</v>
      </c>
      <c r="AG1601">
        <v>0</v>
      </c>
      <c r="AH1601">
        <v>0</v>
      </c>
      <c r="AI1601">
        <v>0</v>
      </c>
      <c r="AJ1601">
        <v>0</v>
      </c>
      <c r="AK1601">
        <v>0</v>
      </c>
      <c r="AM1601">
        <v>0</v>
      </c>
      <c r="AN1601">
        <v>1</v>
      </c>
      <c r="AO1601">
        <v>1</v>
      </c>
      <c r="AP1601">
        <v>0</v>
      </c>
      <c r="AQ1601">
        <v>0</v>
      </c>
      <c r="AR1601">
        <v>0</v>
      </c>
      <c r="AS1601">
        <v>0</v>
      </c>
      <c r="AT1601">
        <v>0</v>
      </c>
      <c r="AU1601">
        <v>0</v>
      </c>
      <c r="AV1601">
        <v>0</v>
      </c>
      <c r="BA1601">
        <v>0</v>
      </c>
      <c r="BD1601">
        <v>0</v>
      </c>
      <c r="BG1601">
        <v>0</v>
      </c>
      <c r="BJ1601">
        <v>0</v>
      </c>
      <c r="BM1601">
        <v>0</v>
      </c>
      <c r="BP1601">
        <v>0</v>
      </c>
      <c r="BQ1601" s="48" t="s">
        <v>1857</v>
      </c>
      <c r="BR1601" s="48" t="s">
        <v>6407</v>
      </c>
      <c r="BS1601" s="48" t="s">
        <v>1605</v>
      </c>
      <c r="BT1601" s="48" t="s">
        <v>6408</v>
      </c>
      <c r="BU1601" s="48" t="s">
        <v>1653</v>
      </c>
      <c r="BV1601" t="s">
        <v>6409</v>
      </c>
      <c r="BX1601" s="48">
        <v>0</v>
      </c>
      <c r="BY1601" s="48">
        <v>0</v>
      </c>
      <c r="BZ1601" s="48">
        <v>0</v>
      </c>
      <c r="CA1601" s="48">
        <v>0</v>
      </c>
      <c r="CB1601" s="49"/>
    </row>
    <row r="1602" spans="1:80" x14ac:dyDescent="0.25">
      <c r="A1602">
        <v>10001</v>
      </c>
      <c r="B1602" s="48" t="s">
        <v>6410</v>
      </c>
      <c r="C1602" s="48" t="s">
        <v>6411</v>
      </c>
      <c r="E1602" s="48" t="s">
        <v>12</v>
      </c>
      <c r="F1602" s="48">
        <v>8.9499999999999993</v>
      </c>
      <c r="G1602" s="48">
        <v>0</v>
      </c>
      <c r="H1602" s="48">
        <v>8.9499999999999993</v>
      </c>
      <c r="I1602" s="48">
        <v>8.9499999999999993</v>
      </c>
      <c r="J1602" s="48">
        <v>1</v>
      </c>
      <c r="K1602" s="48">
        <v>8.9499999999999993</v>
      </c>
      <c r="L1602" s="48">
        <v>1</v>
      </c>
      <c r="M1602" s="48">
        <v>8.9499999999999993</v>
      </c>
      <c r="N1602" s="48">
        <v>1</v>
      </c>
      <c r="O1602">
        <v>1</v>
      </c>
      <c r="P1602" s="48">
        <v>0</v>
      </c>
      <c r="Q1602" s="49">
        <v>40325</v>
      </c>
      <c r="S1602" t="s">
        <v>2161</v>
      </c>
      <c r="T1602" t="s">
        <v>2162</v>
      </c>
      <c r="U1602" s="48" t="s">
        <v>1857</v>
      </c>
      <c r="V1602" s="47"/>
      <c r="AB1602">
        <v>0</v>
      </c>
      <c r="AD1602">
        <v>0</v>
      </c>
      <c r="AF1602">
        <v>0</v>
      </c>
      <c r="AG1602">
        <v>0</v>
      </c>
      <c r="AH1602">
        <v>0</v>
      </c>
      <c r="AI1602">
        <v>0</v>
      </c>
      <c r="AJ1602">
        <v>0</v>
      </c>
      <c r="AK1602">
        <v>0</v>
      </c>
      <c r="AM1602">
        <v>0</v>
      </c>
      <c r="AN1602">
        <v>1</v>
      </c>
      <c r="AO1602">
        <v>1</v>
      </c>
      <c r="AP1602">
        <v>0</v>
      </c>
      <c r="AQ1602">
        <v>0</v>
      </c>
      <c r="AR1602">
        <v>0</v>
      </c>
      <c r="AS1602">
        <v>0</v>
      </c>
      <c r="AT1602">
        <v>0</v>
      </c>
      <c r="AU1602">
        <v>0</v>
      </c>
      <c r="AV1602">
        <v>0</v>
      </c>
      <c r="BA1602">
        <v>0</v>
      </c>
      <c r="BD1602">
        <v>0</v>
      </c>
      <c r="BG1602">
        <v>0</v>
      </c>
      <c r="BJ1602">
        <v>0</v>
      </c>
      <c r="BM1602">
        <v>0</v>
      </c>
      <c r="BP1602">
        <v>0</v>
      </c>
      <c r="BS1602" s="48" t="s">
        <v>1857</v>
      </c>
      <c r="BT1602" s="48" t="s">
        <v>6412</v>
      </c>
      <c r="BX1602" s="48">
        <v>0</v>
      </c>
      <c r="BY1602" s="48">
        <v>0</v>
      </c>
      <c r="BZ1602" s="48">
        <v>0</v>
      </c>
      <c r="CA1602" s="48">
        <v>0</v>
      </c>
      <c r="CB1602" s="49"/>
    </row>
    <row r="1603" spans="1:80" x14ac:dyDescent="0.25">
      <c r="A1603">
        <v>10001</v>
      </c>
      <c r="B1603" s="48" t="s">
        <v>6413</v>
      </c>
      <c r="C1603" s="48" t="s">
        <v>6414</v>
      </c>
      <c r="E1603" s="48" t="s">
        <v>12</v>
      </c>
      <c r="F1603" s="48">
        <v>2.69</v>
      </c>
      <c r="G1603" s="48">
        <v>0</v>
      </c>
      <c r="H1603" s="48">
        <v>2.69</v>
      </c>
      <c r="I1603" s="48">
        <v>2.69</v>
      </c>
      <c r="J1603" s="48">
        <v>1</v>
      </c>
      <c r="K1603" s="48">
        <v>2.69</v>
      </c>
      <c r="L1603" s="48">
        <v>1</v>
      </c>
      <c r="M1603" s="48">
        <v>2.69</v>
      </c>
      <c r="N1603" s="48">
        <v>1</v>
      </c>
      <c r="O1603">
        <v>1</v>
      </c>
      <c r="P1603" s="48">
        <v>0</v>
      </c>
      <c r="Q1603" s="49">
        <v>42747</v>
      </c>
      <c r="S1603" t="s">
        <v>2161</v>
      </c>
      <c r="T1603" t="s">
        <v>2162</v>
      </c>
      <c r="U1603" s="48" t="s">
        <v>1653</v>
      </c>
      <c r="V1603" s="47"/>
      <c r="AB1603">
        <v>0</v>
      </c>
      <c r="AD1603">
        <v>0</v>
      </c>
      <c r="AF1603">
        <v>0</v>
      </c>
      <c r="AG1603">
        <v>0</v>
      </c>
      <c r="AH1603">
        <v>0</v>
      </c>
      <c r="AI1603">
        <v>0</v>
      </c>
      <c r="AJ1603">
        <v>0</v>
      </c>
      <c r="AK1603">
        <v>0</v>
      </c>
      <c r="AM1603">
        <v>0</v>
      </c>
      <c r="AN1603">
        <v>1</v>
      </c>
      <c r="AO1603">
        <v>1</v>
      </c>
      <c r="AP1603">
        <v>0</v>
      </c>
      <c r="AQ1603">
        <v>0</v>
      </c>
      <c r="AR1603">
        <v>0</v>
      </c>
      <c r="AS1603">
        <v>0</v>
      </c>
      <c r="AT1603">
        <v>0</v>
      </c>
      <c r="AU1603">
        <v>0</v>
      </c>
      <c r="AV1603">
        <v>0</v>
      </c>
      <c r="BA1603">
        <v>0</v>
      </c>
      <c r="BD1603">
        <v>0</v>
      </c>
      <c r="BG1603">
        <v>0</v>
      </c>
      <c r="BJ1603">
        <v>0</v>
      </c>
      <c r="BM1603">
        <v>0</v>
      </c>
      <c r="BP1603">
        <v>0</v>
      </c>
      <c r="BQ1603" s="48" t="s">
        <v>701</v>
      </c>
      <c r="BR1603" s="48" t="s">
        <v>6415</v>
      </c>
      <c r="BS1603" s="48" t="s">
        <v>1857</v>
      </c>
      <c r="BT1603" s="48" t="s">
        <v>6416</v>
      </c>
      <c r="BU1603" s="48" t="s">
        <v>1605</v>
      </c>
      <c r="BV1603" t="s">
        <v>6417</v>
      </c>
      <c r="BX1603" s="48">
        <v>0</v>
      </c>
      <c r="BY1603" s="48">
        <v>0</v>
      </c>
      <c r="BZ1603" s="48">
        <v>0</v>
      </c>
      <c r="CA1603" s="48">
        <v>0</v>
      </c>
      <c r="CB1603" s="49"/>
    </row>
    <row r="1604" spans="1:80" x14ac:dyDescent="0.25">
      <c r="A1604">
        <v>10001</v>
      </c>
      <c r="B1604" s="48" t="s">
        <v>6418</v>
      </c>
      <c r="C1604" s="48" t="s">
        <v>6419</v>
      </c>
      <c r="E1604" s="48" t="s">
        <v>12</v>
      </c>
      <c r="F1604" s="48">
        <v>4.95</v>
      </c>
      <c r="G1604" s="48">
        <v>0</v>
      </c>
      <c r="H1604" s="48">
        <v>4.95</v>
      </c>
      <c r="I1604" s="48">
        <v>4.95</v>
      </c>
      <c r="J1604" s="48">
        <v>1</v>
      </c>
      <c r="K1604" s="48">
        <v>4.95</v>
      </c>
      <c r="L1604" s="48">
        <v>1</v>
      </c>
      <c r="M1604" s="48">
        <v>4.95</v>
      </c>
      <c r="N1604" s="48">
        <v>1</v>
      </c>
      <c r="O1604">
        <v>1</v>
      </c>
      <c r="P1604" s="48">
        <v>0</v>
      </c>
      <c r="Q1604" s="49">
        <v>40325</v>
      </c>
      <c r="S1604" t="s">
        <v>2161</v>
      </c>
      <c r="T1604" t="s">
        <v>2162</v>
      </c>
      <c r="U1604" s="48" t="s">
        <v>1857</v>
      </c>
      <c r="V1604" s="47"/>
      <c r="AB1604">
        <v>0</v>
      </c>
      <c r="AD1604">
        <v>0</v>
      </c>
      <c r="AF1604">
        <v>0</v>
      </c>
      <c r="AG1604">
        <v>0</v>
      </c>
      <c r="AH1604">
        <v>0</v>
      </c>
      <c r="AI1604">
        <v>0</v>
      </c>
      <c r="AJ1604">
        <v>0</v>
      </c>
      <c r="AK1604">
        <v>0</v>
      </c>
      <c r="AM1604">
        <v>0</v>
      </c>
      <c r="AN1604">
        <v>1</v>
      </c>
      <c r="AO1604">
        <v>1</v>
      </c>
      <c r="AP1604">
        <v>0</v>
      </c>
      <c r="AQ1604">
        <v>0</v>
      </c>
      <c r="AR1604">
        <v>0</v>
      </c>
      <c r="AS1604">
        <v>0</v>
      </c>
      <c r="AT1604">
        <v>0</v>
      </c>
      <c r="AU1604">
        <v>0</v>
      </c>
      <c r="AV1604">
        <v>0</v>
      </c>
      <c r="BA1604">
        <v>0</v>
      </c>
      <c r="BD1604">
        <v>0</v>
      </c>
      <c r="BG1604">
        <v>0</v>
      </c>
      <c r="BJ1604">
        <v>0</v>
      </c>
      <c r="BM1604">
        <v>0</v>
      </c>
      <c r="BP1604">
        <v>0</v>
      </c>
      <c r="BQ1604" s="48" t="s">
        <v>1857</v>
      </c>
      <c r="BR1604" s="48" t="s">
        <v>6420</v>
      </c>
      <c r="BX1604" s="48">
        <v>0</v>
      </c>
      <c r="BY1604" s="48">
        <v>0</v>
      </c>
      <c r="BZ1604" s="48">
        <v>0</v>
      </c>
      <c r="CA1604" s="48">
        <v>0</v>
      </c>
      <c r="CB1604" s="49"/>
    </row>
    <row r="1605" spans="1:80" x14ac:dyDescent="0.25">
      <c r="A1605">
        <v>10001</v>
      </c>
      <c r="B1605" s="48" t="s">
        <v>7297</v>
      </c>
      <c r="C1605" s="48" t="s">
        <v>7298</v>
      </c>
      <c r="E1605" s="48" t="s">
        <v>12</v>
      </c>
      <c r="F1605" s="48">
        <v>10.17</v>
      </c>
      <c r="G1605" s="48">
        <v>10</v>
      </c>
      <c r="H1605" s="48">
        <v>9.15</v>
      </c>
      <c r="I1605" s="48">
        <v>9.15</v>
      </c>
      <c r="J1605" s="48">
        <v>1</v>
      </c>
      <c r="K1605" s="48">
        <v>9.15</v>
      </c>
      <c r="L1605" s="48">
        <v>1</v>
      </c>
      <c r="M1605" s="48">
        <v>9.15</v>
      </c>
      <c r="N1605" s="48">
        <v>1</v>
      </c>
      <c r="O1605">
        <v>1</v>
      </c>
      <c r="P1605" s="48">
        <v>0</v>
      </c>
      <c r="Q1605" s="49">
        <v>42471</v>
      </c>
      <c r="S1605" t="s">
        <v>2420</v>
      </c>
      <c r="T1605" t="s">
        <v>2421</v>
      </c>
      <c r="U1605" s="48" t="s">
        <v>701</v>
      </c>
      <c r="V1605" s="47"/>
      <c r="AB1605">
        <v>0</v>
      </c>
      <c r="AD1605">
        <v>0</v>
      </c>
      <c r="AF1605">
        <v>0</v>
      </c>
      <c r="AG1605">
        <v>0</v>
      </c>
      <c r="AH1605">
        <v>0</v>
      </c>
      <c r="AI1605">
        <v>0</v>
      </c>
      <c r="AJ1605">
        <v>0</v>
      </c>
      <c r="AK1605">
        <v>0</v>
      </c>
      <c r="AM1605">
        <v>0</v>
      </c>
      <c r="AN1605">
        <v>1</v>
      </c>
      <c r="AO1605">
        <v>1</v>
      </c>
      <c r="AP1605">
        <v>0</v>
      </c>
      <c r="AQ1605">
        <v>0</v>
      </c>
      <c r="AR1605">
        <v>0</v>
      </c>
      <c r="AS1605">
        <v>0</v>
      </c>
      <c r="AT1605">
        <v>0</v>
      </c>
      <c r="AU1605">
        <v>0</v>
      </c>
      <c r="AV1605">
        <v>0</v>
      </c>
      <c r="BA1605">
        <v>0</v>
      </c>
      <c r="BD1605">
        <v>0</v>
      </c>
      <c r="BG1605">
        <v>0</v>
      </c>
      <c r="BJ1605">
        <v>0</v>
      </c>
      <c r="BM1605">
        <v>0</v>
      </c>
      <c r="BP1605">
        <v>0</v>
      </c>
      <c r="BQ1605" s="48" t="s">
        <v>701</v>
      </c>
      <c r="BR1605" s="48" t="s">
        <v>7299</v>
      </c>
      <c r="BX1605" s="48">
        <v>0</v>
      </c>
      <c r="BY1605" s="48">
        <v>15</v>
      </c>
      <c r="BZ1605" s="48">
        <v>0</v>
      </c>
      <c r="CA1605" s="48">
        <v>0</v>
      </c>
      <c r="CB1605" s="49">
        <v>0</v>
      </c>
    </row>
    <row r="1606" spans="1:80" x14ac:dyDescent="0.25">
      <c r="A1606">
        <v>10001</v>
      </c>
      <c r="B1606" s="48" t="s">
        <v>6398</v>
      </c>
      <c r="C1606" s="48" t="s">
        <v>6399</v>
      </c>
      <c r="D1606" t="s">
        <v>6400</v>
      </c>
      <c r="E1606" s="48" t="s">
        <v>12</v>
      </c>
      <c r="F1606" s="48">
        <v>11.5</v>
      </c>
      <c r="G1606" s="48">
        <v>10</v>
      </c>
      <c r="H1606" s="48">
        <v>10.35</v>
      </c>
      <c r="I1606" s="48">
        <v>10.35</v>
      </c>
      <c r="J1606" s="48">
        <v>1</v>
      </c>
      <c r="K1606" s="48">
        <v>10.35</v>
      </c>
      <c r="L1606" s="48">
        <v>1</v>
      </c>
      <c r="M1606" s="48">
        <v>10.35</v>
      </c>
      <c r="N1606" s="48">
        <v>1</v>
      </c>
      <c r="O1606">
        <v>1</v>
      </c>
      <c r="P1606" s="48">
        <v>0</v>
      </c>
      <c r="Q1606" s="49">
        <v>42983</v>
      </c>
      <c r="S1606" t="s">
        <v>2420</v>
      </c>
      <c r="T1606" t="s">
        <v>2421</v>
      </c>
      <c r="U1606" s="48" t="s">
        <v>701</v>
      </c>
      <c r="V1606" s="47"/>
      <c r="AB1606">
        <v>0</v>
      </c>
      <c r="AD1606">
        <v>0</v>
      </c>
      <c r="AF1606">
        <v>0</v>
      </c>
      <c r="AG1606">
        <v>0</v>
      </c>
      <c r="AH1606">
        <v>0</v>
      </c>
      <c r="AI1606">
        <v>0</v>
      </c>
      <c r="AJ1606">
        <v>0</v>
      </c>
      <c r="AK1606">
        <v>0</v>
      </c>
      <c r="AM1606">
        <v>0</v>
      </c>
      <c r="AN1606">
        <v>1</v>
      </c>
      <c r="AO1606">
        <v>1</v>
      </c>
      <c r="AP1606">
        <v>0</v>
      </c>
      <c r="AQ1606">
        <v>0</v>
      </c>
      <c r="AR1606">
        <v>0</v>
      </c>
      <c r="AS1606">
        <v>0</v>
      </c>
      <c r="AT1606">
        <v>0</v>
      </c>
      <c r="AU1606">
        <v>0</v>
      </c>
      <c r="AV1606">
        <v>0</v>
      </c>
      <c r="BA1606">
        <v>0</v>
      </c>
      <c r="BD1606">
        <v>0</v>
      </c>
      <c r="BG1606">
        <v>0</v>
      </c>
      <c r="BJ1606">
        <v>0</v>
      </c>
      <c r="BM1606">
        <v>0</v>
      </c>
      <c r="BP1606">
        <v>0</v>
      </c>
      <c r="BQ1606" s="48" t="s">
        <v>1653</v>
      </c>
      <c r="BR1606" s="48" t="s">
        <v>6401</v>
      </c>
      <c r="BS1606" s="48" t="s">
        <v>1637</v>
      </c>
      <c r="BU1606" s="48" t="s">
        <v>701</v>
      </c>
      <c r="BV1606" t="s">
        <v>8055</v>
      </c>
      <c r="BX1606" s="48">
        <v>0</v>
      </c>
      <c r="BY1606" s="48">
        <v>15</v>
      </c>
      <c r="BZ1606" s="48">
        <v>0</v>
      </c>
      <c r="CA1606" s="48">
        <v>0</v>
      </c>
      <c r="CB1606" s="49"/>
    </row>
    <row r="1607" spans="1:80" x14ac:dyDescent="0.25">
      <c r="A1607">
        <v>10001</v>
      </c>
      <c r="B1607" s="48" t="s">
        <v>6402</v>
      </c>
      <c r="C1607" s="48" t="s">
        <v>6403</v>
      </c>
      <c r="D1607" t="s">
        <v>6400</v>
      </c>
      <c r="E1607" s="48" t="s">
        <v>12</v>
      </c>
      <c r="F1607" s="48">
        <v>14.07</v>
      </c>
      <c r="G1607" s="48">
        <v>0</v>
      </c>
      <c r="H1607" s="48">
        <v>14.07</v>
      </c>
      <c r="I1607" s="48">
        <v>14.07</v>
      </c>
      <c r="J1607" s="48">
        <v>1</v>
      </c>
      <c r="K1607" s="48">
        <v>14.07</v>
      </c>
      <c r="L1607" s="48">
        <v>1</v>
      </c>
      <c r="M1607" s="48">
        <v>14.07</v>
      </c>
      <c r="N1607" s="48">
        <v>1</v>
      </c>
      <c r="O1607">
        <v>1</v>
      </c>
      <c r="P1607" s="48">
        <v>0</v>
      </c>
      <c r="Q1607" s="49">
        <v>41348</v>
      </c>
      <c r="S1607" t="s">
        <v>2420</v>
      </c>
      <c r="T1607" t="s">
        <v>2421</v>
      </c>
      <c r="U1607" s="48" t="s">
        <v>1615</v>
      </c>
      <c r="V1607" s="47"/>
      <c r="AB1607">
        <v>0</v>
      </c>
      <c r="AD1607">
        <v>0</v>
      </c>
      <c r="AF1607">
        <v>0</v>
      </c>
      <c r="AG1607">
        <v>0</v>
      </c>
      <c r="AH1607">
        <v>0</v>
      </c>
      <c r="AI1607">
        <v>0</v>
      </c>
      <c r="AJ1607">
        <v>0</v>
      </c>
      <c r="AK1607">
        <v>0</v>
      </c>
      <c r="AM1607">
        <v>0</v>
      </c>
      <c r="AN1607">
        <v>1</v>
      </c>
      <c r="AO1607">
        <v>1</v>
      </c>
      <c r="AP1607">
        <v>0</v>
      </c>
      <c r="AQ1607">
        <v>0</v>
      </c>
      <c r="AR1607">
        <v>0</v>
      </c>
      <c r="AS1607">
        <v>0</v>
      </c>
      <c r="AT1607">
        <v>0</v>
      </c>
      <c r="AU1607">
        <v>0</v>
      </c>
      <c r="AV1607">
        <v>0</v>
      </c>
      <c r="BA1607">
        <v>0</v>
      </c>
      <c r="BD1607">
        <v>0</v>
      </c>
      <c r="BG1607">
        <v>0</v>
      </c>
      <c r="BJ1607">
        <v>0</v>
      </c>
      <c r="BM1607">
        <v>0</v>
      </c>
      <c r="BP1607">
        <v>0</v>
      </c>
      <c r="BQ1607" s="48" t="s">
        <v>1615</v>
      </c>
      <c r="BR1607" s="48" t="s">
        <v>6404</v>
      </c>
      <c r="BX1607" s="48">
        <v>0</v>
      </c>
      <c r="BY1607" s="48">
        <v>15</v>
      </c>
      <c r="BZ1607" s="48">
        <v>0</v>
      </c>
      <c r="CA1607" s="48">
        <v>0</v>
      </c>
      <c r="CB1607" s="49"/>
    </row>
    <row r="1608" spans="1:80" x14ac:dyDescent="0.25">
      <c r="A1608">
        <v>10001</v>
      </c>
      <c r="B1608" s="48" t="s">
        <v>4639</v>
      </c>
      <c r="C1608" s="48" t="s">
        <v>4640</v>
      </c>
      <c r="E1608" s="48" t="s">
        <v>12</v>
      </c>
      <c r="F1608" s="48">
        <v>199</v>
      </c>
      <c r="G1608" s="48">
        <v>0</v>
      </c>
      <c r="H1608" s="48">
        <v>199</v>
      </c>
      <c r="I1608" s="48">
        <v>199</v>
      </c>
      <c r="J1608" s="48">
        <v>1</v>
      </c>
      <c r="K1608" s="48">
        <v>199</v>
      </c>
      <c r="L1608" s="48">
        <v>1</v>
      </c>
      <c r="M1608" s="48">
        <v>199</v>
      </c>
      <c r="N1608" s="48">
        <v>1</v>
      </c>
      <c r="O1608">
        <v>1</v>
      </c>
      <c r="P1608" s="48">
        <v>0</v>
      </c>
      <c r="Q1608" s="49">
        <v>41942</v>
      </c>
      <c r="S1608" t="s">
        <v>2420</v>
      </c>
      <c r="T1608" t="s">
        <v>2421</v>
      </c>
      <c r="U1608" s="48" t="s">
        <v>786</v>
      </c>
      <c r="V1608" s="47"/>
      <c r="AB1608">
        <v>0</v>
      </c>
      <c r="AD1608">
        <v>0</v>
      </c>
      <c r="AF1608">
        <v>0</v>
      </c>
      <c r="AG1608">
        <v>0</v>
      </c>
      <c r="AH1608">
        <v>0</v>
      </c>
      <c r="AI1608">
        <v>0</v>
      </c>
      <c r="AJ1608">
        <v>0</v>
      </c>
      <c r="AK1608">
        <v>0</v>
      </c>
      <c r="AM1608">
        <v>0</v>
      </c>
      <c r="AN1608">
        <v>1</v>
      </c>
      <c r="AO1608">
        <v>1</v>
      </c>
      <c r="AP1608">
        <v>0</v>
      </c>
      <c r="AQ1608">
        <v>0</v>
      </c>
      <c r="AR1608">
        <v>0</v>
      </c>
      <c r="AS1608">
        <v>0</v>
      </c>
      <c r="AT1608">
        <v>0</v>
      </c>
      <c r="AU1608">
        <v>0</v>
      </c>
      <c r="AV1608">
        <v>0</v>
      </c>
      <c r="BA1608">
        <v>0</v>
      </c>
      <c r="BD1608">
        <v>0</v>
      </c>
      <c r="BG1608">
        <v>0</v>
      </c>
      <c r="BJ1608">
        <v>0</v>
      </c>
      <c r="BM1608">
        <v>0</v>
      </c>
      <c r="BP1608">
        <v>0</v>
      </c>
      <c r="BQ1608" s="48" t="s">
        <v>786</v>
      </c>
      <c r="BX1608" s="48">
        <v>0</v>
      </c>
      <c r="BY1608" s="48">
        <v>3</v>
      </c>
      <c r="BZ1608" s="48">
        <v>0</v>
      </c>
      <c r="CA1608" s="48">
        <v>0</v>
      </c>
      <c r="CB1608" s="49"/>
    </row>
    <row r="1609" spans="1:80" x14ac:dyDescent="0.25">
      <c r="A1609">
        <v>10001</v>
      </c>
      <c r="B1609" s="48" t="s">
        <v>6421</v>
      </c>
      <c r="C1609" s="48" t="s">
        <v>6422</v>
      </c>
      <c r="E1609" s="48" t="s">
        <v>12</v>
      </c>
      <c r="F1609" s="48">
        <v>94.91</v>
      </c>
      <c r="G1609" s="48">
        <v>0</v>
      </c>
      <c r="H1609" s="48">
        <v>94.91</v>
      </c>
      <c r="I1609" s="48">
        <v>94.91</v>
      </c>
      <c r="J1609" s="48">
        <v>1</v>
      </c>
      <c r="K1609" s="48">
        <v>94.91</v>
      </c>
      <c r="L1609" s="48">
        <v>1</v>
      </c>
      <c r="M1609" s="48">
        <v>94.91</v>
      </c>
      <c r="N1609" s="48">
        <v>1</v>
      </c>
      <c r="O1609">
        <v>1</v>
      </c>
      <c r="P1609" s="48">
        <v>0</v>
      </c>
      <c r="Q1609" s="49">
        <v>41606</v>
      </c>
      <c r="S1609" t="s">
        <v>2420</v>
      </c>
      <c r="T1609" t="s">
        <v>2421</v>
      </c>
      <c r="U1609" s="48" t="s">
        <v>2175</v>
      </c>
      <c r="V1609" s="47"/>
      <c r="AB1609">
        <v>0</v>
      </c>
      <c r="AD1609">
        <v>0</v>
      </c>
      <c r="AF1609">
        <v>0</v>
      </c>
      <c r="AG1609">
        <v>0</v>
      </c>
      <c r="AH1609">
        <v>0</v>
      </c>
      <c r="AI1609">
        <v>0</v>
      </c>
      <c r="AJ1609">
        <v>0</v>
      </c>
      <c r="AK1609">
        <v>0</v>
      </c>
      <c r="AM1609">
        <v>0</v>
      </c>
      <c r="AN1609">
        <v>1</v>
      </c>
      <c r="AO1609">
        <v>1</v>
      </c>
      <c r="AP1609">
        <v>0</v>
      </c>
      <c r="AQ1609">
        <v>0</v>
      </c>
      <c r="AR1609">
        <v>0</v>
      </c>
      <c r="AS1609">
        <v>0</v>
      </c>
      <c r="AT1609">
        <v>0</v>
      </c>
      <c r="AU1609">
        <v>0</v>
      </c>
      <c r="AV1609">
        <v>0</v>
      </c>
      <c r="BA1609">
        <v>0</v>
      </c>
      <c r="BD1609">
        <v>0</v>
      </c>
      <c r="BG1609">
        <v>0</v>
      </c>
      <c r="BJ1609">
        <v>0</v>
      </c>
      <c r="BM1609">
        <v>0</v>
      </c>
      <c r="BP1609">
        <v>0</v>
      </c>
      <c r="BQ1609" s="48" t="s">
        <v>2175</v>
      </c>
      <c r="BR1609" s="48" t="s">
        <v>6423</v>
      </c>
      <c r="BX1609" s="48">
        <v>0</v>
      </c>
      <c r="BY1609" s="48">
        <v>21</v>
      </c>
      <c r="BZ1609" s="48">
        <v>0</v>
      </c>
      <c r="CA1609" s="48">
        <v>0</v>
      </c>
      <c r="CB1609" s="49"/>
    </row>
    <row r="1610" spans="1:80" x14ac:dyDescent="0.25">
      <c r="A1610">
        <v>10001</v>
      </c>
      <c r="B1610" s="48" t="s">
        <v>3939</v>
      </c>
      <c r="C1610" s="48" t="s">
        <v>3940</v>
      </c>
      <c r="E1610" s="48" t="s">
        <v>12</v>
      </c>
      <c r="F1610" s="48">
        <v>26.32</v>
      </c>
      <c r="G1610" s="48">
        <v>0</v>
      </c>
      <c r="H1610" s="48">
        <v>26.32</v>
      </c>
      <c r="I1610" s="48">
        <v>26.32</v>
      </c>
      <c r="J1610" s="48">
        <v>1</v>
      </c>
      <c r="K1610" s="48">
        <v>26.32</v>
      </c>
      <c r="L1610" s="48">
        <v>1</v>
      </c>
      <c r="M1610" s="48">
        <v>26.32</v>
      </c>
      <c r="N1610" s="48">
        <v>1</v>
      </c>
      <c r="O1610">
        <v>1</v>
      </c>
      <c r="P1610" s="48">
        <v>0</v>
      </c>
      <c r="Q1610" s="49">
        <v>42166</v>
      </c>
      <c r="S1610" t="s">
        <v>2420</v>
      </c>
      <c r="T1610" t="s">
        <v>2421</v>
      </c>
      <c r="U1610" s="48" t="s">
        <v>2157</v>
      </c>
      <c r="V1610" s="47"/>
      <c r="AB1610">
        <v>0</v>
      </c>
      <c r="AD1610">
        <v>0</v>
      </c>
      <c r="AF1610">
        <v>0</v>
      </c>
      <c r="AG1610">
        <v>0</v>
      </c>
      <c r="AH1610">
        <v>0</v>
      </c>
      <c r="AI1610">
        <v>0</v>
      </c>
      <c r="AJ1610">
        <v>0</v>
      </c>
      <c r="AK1610">
        <v>0</v>
      </c>
      <c r="AM1610">
        <v>0</v>
      </c>
      <c r="AN1610">
        <v>1</v>
      </c>
      <c r="AO1610">
        <v>1</v>
      </c>
      <c r="AP1610">
        <v>0</v>
      </c>
      <c r="AQ1610">
        <v>0</v>
      </c>
      <c r="AR1610">
        <v>0</v>
      </c>
      <c r="AS1610">
        <v>0</v>
      </c>
      <c r="AT1610">
        <v>0</v>
      </c>
      <c r="AU1610">
        <v>0</v>
      </c>
      <c r="AV1610">
        <v>0</v>
      </c>
      <c r="BA1610">
        <v>0</v>
      </c>
      <c r="BD1610">
        <v>0</v>
      </c>
      <c r="BG1610">
        <v>0</v>
      </c>
      <c r="BJ1610">
        <v>0</v>
      </c>
      <c r="BM1610">
        <v>0</v>
      </c>
      <c r="BP1610">
        <v>0</v>
      </c>
      <c r="BQ1610" s="48" t="s">
        <v>2157</v>
      </c>
      <c r="BR1610" s="48" t="s">
        <v>3941</v>
      </c>
      <c r="BX1610" s="48">
        <v>0</v>
      </c>
      <c r="BY1610" s="48">
        <v>15</v>
      </c>
      <c r="BZ1610" s="48">
        <v>0</v>
      </c>
      <c r="CA1610" s="48">
        <v>0</v>
      </c>
      <c r="CB1610" s="49"/>
    </row>
    <row r="1611" spans="1:80" x14ac:dyDescent="0.25">
      <c r="A1611">
        <v>10001</v>
      </c>
      <c r="B1611" s="48" t="s">
        <v>5133</v>
      </c>
      <c r="C1611" s="48" t="s">
        <v>5134</v>
      </c>
      <c r="E1611" s="48" t="s">
        <v>12</v>
      </c>
      <c r="F1611" s="48">
        <v>32.5</v>
      </c>
      <c r="G1611" s="48">
        <v>10</v>
      </c>
      <c r="H1611" s="48">
        <v>27</v>
      </c>
      <c r="I1611" s="48">
        <v>29.25</v>
      </c>
      <c r="J1611" s="48">
        <v>1</v>
      </c>
      <c r="K1611" s="48">
        <v>27</v>
      </c>
      <c r="L1611" s="48">
        <v>1</v>
      </c>
      <c r="M1611" s="48">
        <v>29.25</v>
      </c>
      <c r="N1611" s="48">
        <v>1</v>
      </c>
      <c r="O1611">
        <v>1</v>
      </c>
      <c r="P1611" s="48">
        <v>0</v>
      </c>
      <c r="Q1611" s="49">
        <v>42753</v>
      </c>
      <c r="S1611" t="s">
        <v>2420</v>
      </c>
      <c r="T1611" t="s">
        <v>2421</v>
      </c>
      <c r="U1611" s="48" t="s">
        <v>701</v>
      </c>
      <c r="V1611" s="47"/>
      <c r="AB1611">
        <v>0</v>
      </c>
      <c r="AD1611">
        <v>0</v>
      </c>
      <c r="AF1611">
        <v>0</v>
      </c>
      <c r="AG1611">
        <v>0</v>
      </c>
      <c r="AH1611">
        <v>0</v>
      </c>
      <c r="AI1611">
        <v>0</v>
      </c>
      <c r="AJ1611">
        <v>0</v>
      </c>
      <c r="AK1611">
        <v>0</v>
      </c>
      <c r="AM1611">
        <v>0</v>
      </c>
      <c r="AN1611">
        <v>1</v>
      </c>
      <c r="AO1611">
        <v>1</v>
      </c>
      <c r="AP1611">
        <v>0</v>
      </c>
      <c r="AQ1611">
        <v>0</v>
      </c>
      <c r="AR1611">
        <v>0</v>
      </c>
      <c r="AS1611">
        <v>0</v>
      </c>
      <c r="AT1611">
        <v>0</v>
      </c>
      <c r="AU1611">
        <v>0</v>
      </c>
      <c r="AV1611">
        <v>0</v>
      </c>
      <c r="BA1611">
        <v>0</v>
      </c>
      <c r="BD1611">
        <v>0</v>
      </c>
      <c r="BG1611">
        <v>0</v>
      </c>
      <c r="BJ1611">
        <v>0</v>
      </c>
      <c r="BM1611">
        <v>0</v>
      </c>
      <c r="BP1611">
        <v>0</v>
      </c>
      <c r="BQ1611" s="48" t="s">
        <v>701</v>
      </c>
      <c r="BR1611" s="48" t="s">
        <v>5135</v>
      </c>
      <c r="BX1611" s="48">
        <v>0</v>
      </c>
      <c r="BY1611" s="48">
        <v>15</v>
      </c>
      <c r="BZ1611" s="48">
        <v>0</v>
      </c>
      <c r="CA1611" s="48">
        <v>0</v>
      </c>
      <c r="CB1611" s="49">
        <v>0</v>
      </c>
    </row>
    <row r="1612" spans="1:80" x14ac:dyDescent="0.25">
      <c r="A1612">
        <v>10001</v>
      </c>
      <c r="B1612" s="48" t="s">
        <v>6375</v>
      </c>
      <c r="C1612" s="48" t="s">
        <v>6376</v>
      </c>
      <c r="E1612" s="48" t="s">
        <v>12</v>
      </c>
      <c r="F1612" s="48">
        <v>17.66</v>
      </c>
      <c r="G1612" s="48">
        <v>0</v>
      </c>
      <c r="H1612" s="48">
        <v>17.66</v>
      </c>
      <c r="I1612" s="48">
        <v>17.66</v>
      </c>
      <c r="J1612" s="48">
        <v>1</v>
      </c>
      <c r="K1612" s="48">
        <v>17.66</v>
      </c>
      <c r="L1612" s="48">
        <v>1</v>
      </c>
      <c r="M1612" s="48">
        <v>17.66</v>
      </c>
      <c r="N1612" s="48">
        <v>1</v>
      </c>
      <c r="O1612">
        <v>1</v>
      </c>
      <c r="P1612" s="48">
        <v>0</v>
      </c>
      <c r="Q1612" s="49">
        <v>42709</v>
      </c>
      <c r="S1612" t="s">
        <v>2420</v>
      </c>
      <c r="T1612" t="s">
        <v>2421</v>
      </c>
      <c r="U1612" s="48" t="s">
        <v>1918</v>
      </c>
      <c r="V1612" s="47"/>
      <c r="AB1612">
        <v>0</v>
      </c>
      <c r="AD1612">
        <v>0</v>
      </c>
      <c r="AF1612">
        <v>0</v>
      </c>
      <c r="AG1612">
        <v>0</v>
      </c>
      <c r="AH1612">
        <v>0</v>
      </c>
      <c r="AI1612">
        <v>0</v>
      </c>
      <c r="AJ1612">
        <v>0</v>
      </c>
      <c r="AK1612">
        <v>0</v>
      </c>
      <c r="AM1612">
        <v>0</v>
      </c>
      <c r="AN1612">
        <v>1</v>
      </c>
      <c r="AO1612">
        <v>1</v>
      </c>
      <c r="AP1612">
        <v>0</v>
      </c>
      <c r="AQ1612">
        <v>0</v>
      </c>
      <c r="AR1612">
        <v>0</v>
      </c>
      <c r="AS1612">
        <v>0</v>
      </c>
      <c r="AT1612">
        <v>0</v>
      </c>
      <c r="AU1612">
        <v>0</v>
      </c>
      <c r="AV1612">
        <v>0</v>
      </c>
      <c r="BA1612">
        <v>0</v>
      </c>
      <c r="BD1612">
        <v>0</v>
      </c>
      <c r="BG1612">
        <v>0</v>
      </c>
      <c r="BJ1612">
        <v>0</v>
      </c>
      <c r="BM1612">
        <v>0</v>
      </c>
      <c r="BP1612">
        <v>0</v>
      </c>
      <c r="BQ1612" s="48" t="s">
        <v>701</v>
      </c>
      <c r="BR1612" s="48" t="s">
        <v>6377</v>
      </c>
      <c r="BS1612" s="48" t="s">
        <v>1918</v>
      </c>
      <c r="BT1612" s="48" t="s">
        <v>6378</v>
      </c>
      <c r="BX1612" s="48">
        <v>0</v>
      </c>
      <c r="BY1612" s="48">
        <v>15</v>
      </c>
      <c r="BZ1612" s="48">
        <v>0</v>
      </c>
      <c r="CA1612" s="48">
        <v>0</v>
      </c>
      <c r="CB1612" s="49">
        <v>0</v>
      </c>
    </row>
    <row r="1613" spans="1:80" x14ac:dyDescent="0.25">
      <c r="A1613">
        <v>10001</v>
      </c>
      <c r="B1613" s="48" t="s">
        <v>6379</v>
      </c>
      <c r="C1613" s="48" t="s">
        <v>6380</v>
      </c>
      <c r="E1613" s="48" t="s">
        <v>12</v>
      </c>
      <c r="F1613" s="48">
        <v>61.04</v>
      </c>
      <c r="G1613" s="48">
        <v>10</v>
      </c>
      <c r="H1613" s="48">
        <v>54.94</v>
      </c>
      <c r="I1613" s="48">
        <v>54.94</v>
      </c>
      <c r="J1613" s="48">
        <v>1</v>
      </c>
      <c r="K1613" s="48">
        <v>54.94</v>
      </c>
      <c r="L1613" s="48">
        <v>1</v>
      </c>
      <c r="M1613" s="48">
        <v>54.94</v>
      </c>
      <c r="N1613" s="48">
        <v>1</v>
      </c>
      <c r="O1613">
        <v>1</v>
      </c>
      <c r="P1613" s="48">
        <v>0</v>
      </c>
      <c r="Q1613" s="49">
        <v>40365</v>
      </c>
      <c r="S1613" t="s">
        <v>2420</v>
      </c>
      <c r="T1613" t="s">
        <v>2421</v>
      </c>
      <c r="U1613" s="48" t="s">
        <v>701</v>
      </c>
      <c r="V1613" s="47"/>
      <c r="AB1613">
        <v>0</v>
      </c>
      <c r="AD1613">
        <v>0</v>
      </c>
      <c r="AF1613">
        <v>0</v>
      </c>
      <c r="AG1613">
        <v>0</v>
      </c>
      <c r="AH1613">
        <v>0</v>
      </c>
      <c r="AI1613">
        <v>0</v>
      </c>
      <c r="AJ1613">
        <v>0</v>
      </c>
      <c r="AK1613">
        <v>0</v>
      </c>
      <c r="AM1613">
        <v>0</v>
      </c>
      <c r="AN1613">
        <v>1</v>
      </c>
      <c r="AO1613">
        <v>1</v>
      </c>
      <c r="AP1613">
        <v>0</v>
      </c>
      <c r="AQ1613">
        <v>0</v>
      </c>
      <c r="AR1613">
        <v>0</v>
      </c>
      <c r="AS1613">
        <v>0</v>
      </c>
      <c r="AT1613">
        <v>0</v>
      </c>
      <c r="AU1613">
        <v>0</v>
      </c>
      <c r="AV1613">
        <v>0</v>
      </c>
      <c r="BA1613">
        <v>0</v>
      </c>
      <c r="BD1613">
        <v>0</v>
      </c>
      <c r="BG1613">
        <v>0</v>
      </c>
      <c r="BJ1613">
        <v>0</v>
      </c>
      <c r="BM1613">
        <v>0</v>
      </c>
      <c r="BP1613">
        <v>0</v>
      </c>
      <c r="BQ1613" s="48" t="s">
        <v>701</v>
      </c>
      <c r="BR1613" s="48" t="s">
        <v>6381</v>
      </c>
      <c r="BX1613" s="48">
        <v>0</v>
      </c>
      <c r="BY1613" s="48">
        <v>15</v>
      </c>
      <c r="BZ1613" s="48">
        <v>0</v>
      </c>
      <c r="CA1613" s="48">
        <v>0</v>
      </c>
      <c r="CB1613" s="49"/>
    </row>
    <row r="1614" spans="1:80" x14ac:dyDescent="0.25">
      <c r="A1614">
        <v>10001</v>
      </c>
      <c r="B1614" s="48" t="s">
        <v>4512</v>
      </c>
      <c r="C1614" s="48" t="s">
        <v>4513</v>
      </c>
      <c r="E1614" s="48" t="s">
        <v>12</v>
      </c>
      <c r="F1614" s="48">
        <v>2.5</v>
      </c>
      <c r="G1614" s="48">
        <v>10</v>
      </c>
      <c r="H1614" s="48">
        <v>2.25</v>
      </c>
      <c r="I1614" s="48">
        <v>2.25</v>
      </c>
      <c r="J1614" s="48">
        <v>1</v>
      </c>
      <c r="K1614" s="48">
        <v>2.25</v>
      </c>
      <c r="L1614" s="48">
        <v>1</v>
      </c>
      <c r="M1614" s="48">
        <v>2.25</v>
      </c>
      <c r="N1614" s="48">
        <v>1</v>
      </c>
      <c r="O1614">
        <v>1</v>
      </c>
      <c r="P1614" s="48">
        <v>0</v>
      </c>
      <c r="Q1614" s="49">
        <v>42650</v>
      </c>
      <c r="S1614" t="s">
        <v>2161</v>
      </c>
      <c r="T1614" t="s">
        <v>2162</v>
      </c>
      <c r="U1614" s="48" t="s">
        <v>701</v>
      </c>
      <c r="V1614" s="47"/>
      <c r="AB1614">
        <v>0</v>
      </c>
      <c r="AD1614">
        <v>0</v>
      </c>
      <c r="AF1614">
        <v>0</v>
      </c>
      <c r="AG1614">
        <v>0</v>
      </c>
      <c r="AH1614">
        <v>0</v>
      </c>
      <c r="AI1614">
        <v>0</v>
      </c>
      <c r="AJ1614">
        <v>0</v>
      </c>
      <c r="AK1614">
        <v>0</v>
      </c>
      <c r="AM1614">
        <v>0</v>
      </c>
      <c r="AN1614">
        <v>1</v>
      </c>
      <c r="AO1614">
        <v>1</v>
      </c>
      <c r="AP1614">
        <v>0</v>
      </c>
      <c r="AQ1614">
        <v>0</v>
      </c>
      <c r="AR1614">
        <v>0</v>
      </c>
      <c r="AS1614">
        <v>0</v>
      </c>
      <c r="AT1614">
        <v>0</v>
      </c>
      <c r="AU1614">
        <v>0</v>
      </c>
      <c r="AV1614">
        <v>0</v>
      </c>
      <c r="BA1614">
        <v>0</v>
      </c>
      <c r="BD1614">
        <v>0</v>
      </c>
      <c r="BG1614">
        <v>0</v>
      </c>
      <c r="BJ1614">
        <v>0</v>
      </c>
      <c r="BM1614">
        <v>0</v>
      </c>
      <c r="BP1614">
        <v>0</v>
      </c>
      <c r="BQ1614" s="48" t="s">
        <v>701</v>
      </c>
      <c r="BR1614" s="48" t="s">
        <v>4514</v>
      </c>
      <c r="BX1614" s="48">
        <v>0</v>
      </c>
      <c r="BY1614" s="48">
        <v>19</v>
      </c>
      <c r="BZ1614" s="48">
        <v>0</v>
      </c>
      <c r="CA1614" s="48">
        <v>0</v>
      </c>
      <c r="CB1614" s="49">
        <v>0</v>
      </c>
    </row>
    <row r="1615" spans="1:80" x14ac:dyDescent="0.25">
      <c r="A1615">
        <v>10001</v>
      </c>
      <c r="B1615" s="48" t="s">
        <v>4509</v>
      </c>
      <c r="C1615" s="48" t="s">
        <v>4510</v>
      </c>
      <c r="E1615" s="48" t="s">
        <v>12</v>
      </c>
      <c r="F1615" s="48">
        <v>3.83</v>
      </c>
      <c r="G1615" s="48">
        <v>10</v>
      </c>
      <c r="H1615" s="48">
        <v>3.45</v>
      </c>
      <c r="I1615" s="48">
        <v>3.45</v>
      </c>
      <c r="J1615" s="48">
        <v>1</v>
      </c>
      <c r="K1615" s="48">
        <v>3.45</v>
      </c>
      <c r="L1615" s="48">
        <v>1</v>
      </c>
      <c r="M1615" s="48">
        <v>3.45</v>
      </c>
      <c r="N1615" s="48">
        <v>1</v>
      </c>
      <c r="O1615">
        <v>1</v>
      </c>
      <c r="P1615" s="48">
        <v>0</v>
      </c>
      <c r="Q1615" s="49">
        <v>42650</v>
      </c>
      <c r="S1615" t="s">
        <v>2161</v>
      </c>
      <c r="T1615" t="s">
        <v>2162</v>
      </c>
      <c r="U1615" s="48" t="s">
        <v>701</v>
      </c>
      <c r="V1615" s="47"/>
      <c r="AB1615">
        <v>0</v>
      </c>
      <c r="AD1615">
        <v>0</v>
      </c>
      <c r="AF1615">
        <v>0</v>
      </c>
      <c r="AG1615">
        <v>0</v>
      </c>
      <c r="AH1615">
        <v>0</v>
      </c>
      <c r="AI1615">
        <v>0</v>
      </c>
      <c r="AJ1615">
        <v>0</v>
      </c>
      <c r="AK1615">
        <v>0</v>
      </c>
      <c r="AM1615">
        <v>0</v>
      </c>
      <c r="AN1615">
        <v>1</v>
      </c>
      <c r="AO1615">
        <v>1</v>
      </c>
      <c r="AP1615">
        <v>0</v>
      </c>
      <c r="AQ1615">
        <v>0</v>
      </c>
      <c r="AR1615">
        <v>0</v>
      </c>
      <c r="AS1615">
        <v>0</v>
      </c>
      <c r="AT1615">
        <v>0</v>
      </c>
      <c r="AU1615">
        <v>0</v>
      </c>
      <c r="AV1615">
        <v>0</v>
      </c>
      <c r="BA1615">
        <v>0</v>
      </c>
      <c r="BD1615">
        <v>0</v>
      </c>
      <c r="BG1615">
        <v>0</v>
      </c>
      <c r="BJ1615">
        <v>0</v>
      </c>
      <c r="BM1615">
        <v>0</v>
      </c>
      <c r="BP1615">
        <v>0</v>
      </c>
      <c r="BQ1615" s="48" t="s">
        <v>701</v>
      </c>
      <c r="BR1615" s="48" t="s">
        <v>4511</v>
      </c>
      <c r="BX1615" s="48">
        <v>0</v>
      </c>
      <c r="BY1615" s="48">
        <v>19</v>
      </c>
      <c r="BZ1615" s="48">
        <v>0</v>
      </c>
      <c r="CA1615" s="48">
        <v>0</v>
      </c>
      <c r="CB1615" s="49">
        <v>0</v>
      </c>
    </row>
    <row r="1616" spans="1:80" x14ac:dyDescent="0.25">
      <c r="A1616">
        <v>10001</v>
      </c>
      <c r="B1616" s="48" t="s">
        <v>4366</v>
      </c>
      <c r="C1616" s="48" t="s">
        <v>4367</v>
      </c>
      <c r="E1616" s="48" t="s">
        <v>12</v>
      </c>
      <c r="F1616" s="48">
        <v>1.0900000000000001</v>
      </c>
      <c r="G1616" s="48">
        <v>0</v>
      </c>
      <c r="H1616" s="48">
        <v>1.0900000000000001</v>
      </c>
      <c r="I1616" s="48">
        <v>1.0900000000000001</v>
      </c>
      <c r="J1616" s="48">
        <v>1</v>
      </c>
      <c r="K1616" s="48">
        <v>1.0900000000000001</v>
      </c>
      <c r="L1616" s="48">
        <v>1</v>
      </c>
      <c r="M1616" s="48">
        <v>1.0900000000000001</v>
      </c>
      <c r="N1616" s="48">
        <v>1</v>
      </c>
      <c r="O1616">
        <v>1</v>
      </c>
      <c r="P1616" s="48">
        <v>0</v>
      </c>
      <c r="Q1616" s="49">
        <v>42338</v>
      </c>
      <c r="S1616" t="s">
        <v>2161</v>
      </c>
      <c r="T1616" t="s">
        <v>2162</v>
      </c>
      <c r="U1616" s="48" t="s">
        <v>1637</v>
      </c>
      <c r="V1616" s="47"/>
      <c r="AB1616">
        <v>0</v>
      </c>
      <c r="AD1616">
        <v>0</v>
      </c>
      <c r="AF1616">
        <v>0</v>
      </c>
      <c r="AG1616">
        <v>0</v>
      </c>
      <c r="AH1616">
        <v>0</v>
      </c>
      <c r="AI1616">
        <v>0</v>
      </c>
      <c r="AJ1616">
        <v>0</v>
      </c>
      <c r="AK1616">
        <v>0</v>
      </c>
      <c r="AM1616">
        <v>0</v>
      </c>
      <c r="AN1616">
        <v>1</v>
      </c>
      <c r="AO1616">
        <v>1</v>
      </c>
      <c r="AP1616">
        <v>0</v>
      </c>
      <c r="AQ1616">
        <v>0</v>
      </c>
      <c r="AR1616">
        <v>0</v>
      </c>
      <c r="AS1616">
        <v>0</v>
      </c>
      <c r="AT1616">
        <v>0</v>
      </c>
      <c r="AU1616">
        <v>0</v>
      </c>
      <c r="AV1616">
        <v>0</v>
      </c>
      <c r="BA1616">
        <v>0</v>
      </c>
      <c r="BD1616">
        <v>0</v>
      </c>
      <c r="BG1616">
        <v>0</v>
      </c>
      <c r="BJ1616">
        <v>0</v>
      </c>
      <c r="BM1616">
        <v>0</v>
      </c>
      <c r="BP1616">
        <v>0</v>
      </c>
      <c r="BQ1616" s="48" t="s">
        <v>1637</v>
      </c>
      <c r="BR1616" s="48" t="s">
        <v>4368</v>
      </c>
      <c r="BX1616" s="48">
        <v>0</v>
      </c>
      <c r="BY1616" s="48">
        <v>15</v>
      </c>
      <c r="BZ1616" s="48">
        <v>0</v>
      </c>
      <c r="CA1616" s="48">
        <v>0</v>
      </c>
      <c r="CB1616" s="49"/>
    </row>
    <row r="1617" spans="1:80" x14ac:dyDescent="0.25">
      <c r="A1617">
        <v>10001</v>
      </c>
      <c r="B1617" s="48" t="s">
        <v>4372</v>
      </c>
      <c r="C1617" s="48" t="s">
        <v>4373</v>
      </c>
      <c r="E1617" s="48" t="s">
        <v>12</v>
      </c>
      <c r="F1617" s="48">
        <v>1.6</v>
      </c>
      <c r="G1617" s="48">
        <v>0</v>
      </c>
      <c r="H1617" s="48">
        <v>1.5</v>
      </c>
      <c r="I1617" s="48">
        <v>1.6</v>
      </c>
      <c r="J1617" s="48">
        <v>1</v>
      </c>
      <c r="K1617" s="48">
        <v>1.5</v>
      </c>
      <c r="L1617" s="48">
        <v>1</v>
      </c>
      <c r="M1617" s="48">
        <v>1.6</v>
      </c>
      <c r="N1617" s="48">
        <v>1</v>
      </c>
      <c r="O1617">
        <v>1</v>
      </c>
      <c r="P1617" s="48">
        <v>0</v>
      </c>
      <c r="Q1617" s="49">
        <v>42515</v>
      </c>
      <c r="S1617" t="s">
        <v>2161</v>
      </c>
      <c r="T1617" t="s">
        <v>2162</v>
      </c>
      <c r="U1617" s="48" t="s">
        <v>1637</v>
      </c>
      <c r="V1617" s="47"/>
      <c r="AB1617">
        <v>0</v>
      </c>
      <c r="AD1617">
        <v>0</v>
      </c>
      <c r="AF1617">
        <v>0</v>
      </c>
      <c r="AG1617">
        <v>0</v>
      </c>
      <c r="AH1617">
        <v>0</v>
      </c>
      <c r="AI1617">
        <v>0</v>
      </c>
      <c r="AJ1617">
        <v>0</v>
      </c>
      <c r="AK1617">
        <v>0</v>
      </c>
      <c r="AM1617">
        <v>0</v>
      </c>
      <c r="AN1617">
        <v>1</v>
      </c>
      <c r="AO1617">
        <v>1</v>
      </c>
      <c r="AP1617">
        <v>0</v>
      </c>
      <c r="AQ1617">
        <v>0</v>
      </c>
      <c r="AR1617">
        <v>0</v>
      </c>
      <c r="AS1617">
        <v>0</v>
      </c>
      <c r="AT1617">
        <v>0</v>
      </c>
      <c r="AU1617">
        <v>0</v>
      </c>
      <c r="AV1617">
        <v>0</v>
      </c>
      <c r="BA1617">
        <v>0</v>
      </c>
      <c r="BD1617">
        <v>0</v>
      </c>
      <c r="BG1617">
        <v>0</v>
      </c>
      <c r="BJ1617">
        <v>0</v>
      </c>
      <c r="BM1617">
        <v>0</v>
      </c>
      <c r="BP1617">
        <v>0</v>
      </c>
      <c r="BQ1617" s="48" t="s">
        <v>1637</v>
      </c>
      <c r="BR1617" s="48" t="s">
        <v>4374</v>
      </c>
      <c r="BX1617" s="48">
        <v>0</v>
      </c>
      <c r="BY1617" s="48">
        <v>15</v>
      </c>
      <c r="BZ1617" s="48">
        <v>0</v>
      </c>
      <c r="CA1617" s="48">
        <v>0</v>
      </c>
      <c r="CB1617" s="49"/>
    </row>
    <row r="1618" spans="1:80" x14ac:dyDescent="0.25">
      <c r="A1618">
        <v>10001</v>
      </c>
      <c r="B1618" s="48" t="s">
        <v>4375</v>
      </c>
      <c r="C1618" s="48" t="s">
        <v>4376</v>
      </c>
      <c r="E1618" s="48" t="s">
        <v>12</v>
      </c>
      <c r="F1618" s="48">
        <v>1.36</v>
      </c>
      <c r="G1618" s="48">
        <v>0</v>
      </c>
      <c r="H1618" s="48">
        <v>1.36</v>
      </c>
      <c r="I1618" s="48">
        <v>1.36</v>
      </c>
      <c r="J1618" s="48">
        <v>1</v>
      </c>
      <c r="K1618" s="48">
        <v>1.36</v>
      </c>
      <c r="L1618" s="48">
        <v>1</v>
      </c>
      <c r="M1618" s="48">
        <v>1.36</v>
      </c>
      <c r="N1618" s="48">
        <v>1</v>
      </c>
      <c r="O1618">
        <v>1</v>
      </c>
      <c r="P1618" s="48">
        <v>0</v>
      </c>
      <c r="Q1618" s="49">
        <v>42418</v>
      </c>
      <c r="S1618" t="s">
        <v>2161</v>
      </c>
      <c r="T1618" t="s">
        <v>2162</v>
      </c>
      <c r="U1618" s="48" t="s">
        <v>1637</v>
      </c>
      <c r="V1618" s="47"/>
      <c r="AB1618">
        <v>0</v>
      </c>
      <c r="AD1618">
        <v>0</v>
      </c>
      <c r="AF1618">
        <v>0</v>
      </c>
      <c r="AG1618">
        <v>0</v>
      </c>
      <c r="AH1618">
        <v>0</v>
      </c>
      <c r="AI1618">
        <v>0</v>
      </c>
      <c r="AJ1618">
        <v>0</v>
      </c>
      <c r="AK1618">
        <v>0</v>
      </c>
      <c r="AM1618">
        <v>0</v>
      </c>
      <c r="AN1618">
        <v>1</v>
      </c>
      <c r="AO1618">
        <v>1</v>
      </c>
      <c r="AP1618">
        <v>0</v>
      </c>
      <c r="AQ1618">
        <v>0</v>
      </c>
      <c r="AR1618">
        <v>0</v>
      </c>
      <c r="AS1618">
        <v>0</v>
      </c>
      <c r="AT1618">
        <v>0</v>
      </c>
      <c r="AU1618">
        <v>0</v>
      </c>
      <c r="AV1618">
        <v>0</v>
      </c>
      <c r="BA1618">
        <v>0</v>
      </c>
      <c r="BD1618">
        <v>0</v>
      </c>
      <c r="BG1618">
        <v>0</v>
      </c>
      <c r="BJ1618">
        <v>0</v>
      </c>
      <c r="BM1618">
        <v>0</v>
      </c>
      <c r="BP1618">
        <v>0</v>
      </c>
      <c r="BQ1618" s="48" t="s">
        <v>1637</v>
      </c>
      <c r="BR1618" s="48" t="s">
        <v>4377</v>
      </c>
      <c r="BS1618" s="48" t="s">
        <v>1615</v>
      </c>
      <c r="BT1618" s="48" t="s">
        <v>4378</v>
      </c>
      <c r="BX1618" s="48">
        <v>0</v>
      </c>
      <c r="BY1618" s="48">
        <v>15</v>
      </c>
      <c r="BZ1618" s="48">
        <v>0</v>
      </c>
      <c r="CA1618" s="48">
        <v>0</v>
      </c>
      <c r="CB1618" s="49"/>
    </row>
    <row r="1619" spans="1:80" x14ac:dyDescent="0.25">
      <c r="A1619">
        <v>10001</v>
      </c>
      <c r="B1619" s="48" t="s">
        <v>4369</v>
      </c>
      <c r="C1619" s="48" t="s">
        <v>4370</v>
      </c>
      <c r="E1619" s="48" t="s">
        <v>12</v>
      </c>
      <c r="F1619" s="48">
        <v>2.7</v>
      </c>
      <c r="G1619" s="48">
        <v>0</v>
      </c>
      <c r="H1619" s="48">
        <v>2.7</v>
      </c>
      <c r="I1619" s="48">
        <v>2.7</v>
      </c>
      <c r="J1619" s="48">
        <v>1</v>
      </c>
      <c r="K1619" s="48">
        <v>2.7</v>
      </c>
      <c r="L1619" s="48">
        <v>1</v>
      </c>
      <c r="M1619" s="48">
        <v>2.7</v>
      </c>
      <c r="N1619" s="48">
        <v>1</v>
      </c>
      <c r="O1619">
        <v>1</v>
      </c>
      <c r="P1619" s="48">
        <v>0</v>
      </c>
      <c r="Q1619" s="49">
        <v>42338</v>
      </c>
      <c r="S1619" t="s">
        <v>2161</v>
      </c>
      <c r="T1619" t="s">
        <v>2162</v>
      </c>
      <c r="U1619" s="48" t="s">
        <v>1637</v>
      </c>
      <c r="V1619" s="47"/>
      <c r="AB1619">
        <v>0</v>
      </c>
      <c r="AD1619">
        <v>0</v>
      </c>
      <c r="AF1619">
        <v>0</v>
      </c>
      <c r="AG1619">
        <v>0</v>
      </c>
      <c r="AH1619">
        <v>0</v>
      </c>
      <c r="AI1619">
        <v>0</v>
      </c>
      <c r="AJ1619">
        <v>0</v>
      </c>
      <c r="AK1619">
        <v>0</v>
      </c>
      <c r="AM1619">
        <v>0</v>
      </c>
      <c r="AN1619">
        <v>1</v>
      </c>
      <c r="AO1619">
        <v>1</v>
      </c>
      <c r="AP1619">
        <v>0</v>
      </c>
      <c r="AQ1619">
        <v>0</v>
      </c>
      <c r="AR1619">
        <v>0</v>
      </c>
      <c r="AS1619">
        <v>0</v>
      </c>
      <c r="AT1619">
        <v>0</v>
      </c>
      <c r="AU1619">
        <v>0</v>
      </c>
      <c r="AV1619">
        <v>0</v>
      </c>
      <c r="BA1619">
        <v>0</v>
      </c>
      <c r="BD1619">
        <v>0</v>
      </c>
      <c r="BG1619">
        <v>0</v>
      </c>
      <c r="BJ1619">
        <v>0</v>
      </c>
      <c r="BM1619">
        <v>0</v>
      </c>
      <c r="BP1619">
        <v>0</v>
      </c>
      <c r="BQ1619" s="48" t="s">
        <v>1637</v>
      </c>
      <c r="BR1619" s="48" t="s">
        <v>4371</v>
      </c>
      <c r="BX1619" s="48">
        <v>0</v>
      </c>
      <c r="BY1619" s="48">
        <v>15</v>
      </c>
      <c r="BZ1619" s="48">
        <v>0</v>
      </c>
      <c r="CA1619" s="48">
        <v>0</v>
      </c>
      <c r="CB1619" s="49"/>
    </row>
    <row r="1620" spans="1:80" x14ac:dyDescent="0.25">
      <c r="A1620">
        <v>10001</v>
      </c>
      <c r="B1620" s="48" t="s">
        <v>2263</v>
      </c>
      <c r="C1620" s="48" t="s">
        <v>2264</v>
      </c>
      <c r="D1620" t="s">
        <v>2265</v>
      </c>
      <c r="E1620" s="48" t="s">
        <v>12</v>
      </c>
      <c r="F1620" s="48">
        <v>1.17</v>
      </c>
      <c r="G1620" s="48">
        <v>0</v>
      </c>
      <c r="H1620" s="48">
        <v>1.17</v>
      </c>
      <c r="I1620" s="48">
        <v>1.17</v>
      </c>
      <c r="J1620" s="48">
        <v>1</v>
      </c>
      <c r="K1620" s="48">
        <v>1.17</v>
      </c>
      <c r="L1620" s="48">
        <v>1</v>
      </c>
      <c r="M1620" s="48">
        <v>1.17</v>
      </c>
      <c r="N1620" s="48">
        <v>1</v>
      </c>
      <c r="O1620">
        <v>1</v>
      </c>
      <c r="P1620" s="48">
        <v>0</v>
      </c>
      <c r="Q1620" s="49">
        <v>42920</v>
      </c>
      <c r="R1620" t="s">
        <v>1081</v>
      </c>
      <c r="S1620" t="s">
        <v>1869</v>
      </c>
      <c r="T1620" t="s">
        <v>1870</v>
      </c>
      <c r="U1620" s="48" t="s">
        <v>1090</v>
      </c>
      <c r="V1620" s="47"/>
      <c r="AB1620">
        <v>0</v>
      </c>
      <c r="AD1620">
        <v>0</v>
      </c>
      <c r="AF1620">
        <v>0</v>
      </c>
      <c r="AG1620">
        <v>0</v>
      </c>
      <c r="AH1620">
        <v>0</v>
      </c>
      <c r="AI1620">
        <v>0</v>
      </c>
      <c r="AJ1620">
        <v>0</v>
      </c>
      <c r="AK1620">
        <v>0</v>
      </c>
      <c r="AM1620">
        <v>0</v>
      </c>
      <c r="AN1620">
        <v>1</v>
      </c>
      <c r="AO1620">
        <v>1</v>
      </c>
      <c r="AP1620">
        <v>0</v>
      </c>
      <c r="AQ1620">
        <v>0</v>
      </c>
      <c r="AR1620">
        <v>0</v>
      </c>
      <c r="AS1620">
        <v>0</v>
      </c>
      <c r="AT1620">
        <v>0</v>
      </c>
      <c r="AU1620">
        <v>0</v>
      </c>
      <c r="AV1620">
        <v>0</v>
      </c>
      <c r="BA1620">
        <v>0</v>
      </c>
      <c r="BD1620">
        <v>0</v>
      </c>
      <c r="BG1620">
        <v>0</v>
      </c>
      <c r="BJ1620">
        <v>0</v>
      </c>
      <c r="BM1620">
        <v>0</v>
      </c>
      <c r="BP1620">
        <v>0</v>
      </c>
      <c r="BQ1620" s="48" t="s">
        <v>1090</v>
      </c>
      <c r="BR1620" s="48" t="s">
        <v>2266</v>
      </c>
      <c r="BX1620" s="48">
        <v>0</v>
      </c>
      <c r="BY1620" s="48">
        <v>15</v>
      </c>
      <c r="BZ1620" s="48">
        <v>0</v>
      </c>
      <c r="CA1620" s="48">
        <v>0</v>
      </c>
      <c r="CB1620" s="49"/>
    </row>
    <row r="1621" spans="1:80" x14ac:dyDescent="0.25">
      <c r="A1621">
        <v>10001</v>
      </c>
      <c r="B1621" s="48" t="s">
        <v>2267</v>
      </c>
      <c r="C1621" s="48" t="s">
        <v>2268</v>
      </c>
      <c r="D1621" t="s">
        <v>2265</v>
      </c>
      <c r="E1621" s="48" t="s">
        <v>12</v>
      </c>
      <c r="F1621" s="48">
        <v>1.07</v>
      </c>
      <c r="G1621" s="48">
        <v>0</v>
      </c>
      <c r="H1621" s="48">
        <v>1.07</v>
      </c>
      <c r="I1621" s="48">
        <v>1.07</v>
      </c>
      <c r="J1621" s="48">
        <v>1</v>
      </c>
      <c r="K1621" s="48">
        <v>1.07</v>
      </c>
      <c r="L1621" s="48">
        <v>1</v>
      </c>
      <c r="M1621" s="48">
        <v>1.07</v>
      </c>
      <c r="N1621" s="48">
        <v>1</v>
      </c>
      <c r="O1621">
        <v>1</v>
      </c>
      <c r="P1621" s="48">
        <v>0</v>
      </c>
      <c r="Q1621" s="49">
        <v>42920</v>
      </c>
      <c r="R1621" t="s">
        <v>1081</v>
      </c>
      <c r="S1621" t="s">
        <v>1869</v>
      </c>
      <c r="T1621" t="s">
        <v>1870</v>
      </c>
      <c r="U1621" s="48" t="s">
        <v>1090</v>
      </c>
      <c r="V1621" s="47"/>
      <c r="AB1621">
        <v>0</v>
      </c>
      <c r="AD1621">
        <v>0</v>
      </c>
      <c r="AF1621">
        <v>0</v>
      </c>
      <c r="AG1621">
        <v>0</v>
      </c>
      <c r="AH1621">
        <v>0</v>
      </c>
      <c r="AI1621">
        <v>0</v>
      </c>
      <c r="AJ1621">
        <v>0</v>
      </c>
      <c r="AK1621">
        <v>0</v>
      </c>
      <c r="AM1621">
        <v>0</v>
      </c>
      <c r="AN1621">
        <v>1</v>
      </c>
      <c r="AO1621">
        <v>1</v>
      </c>
      <c r="AP1621">
        <v>0</v>
      </c>
      <c r="AQ1621">
        <v>0</v>
      </c>
      <c r="AR1621">
        <v>0</v>
      </c>
      <c r="AS1621">
        <v>0</v>
      </c>
      <c r="AT1621">
        <v>0</v>
      </c>
      <c r="AU1621">
        <v>0</v>
      </c>
      <c r="AV1621">
        <v>0</v>
      </c>
      <c r="BA1621">
        <v>0</v>
      </c>
      <c r="BD1621">
        <v>0</v>
      </c>
      <c r="BG1621">
        <v>0</v>
      </c>
      <c r="BJ1621">
        <v>0</v>
      </c>
      <c r="BM1621">
        <v>0</v>
      </c>
      <c r="BP1621">
        <v>0</v>
      </c>
      <c r="BQ1621" s="48" t="s">
        <v>1090</v>
      </c>
      <c r="BR1621" s="48" t="s">
        <v>2266</v>
      </c>
      <c r="BX1621" s="48">
        <v>0</v>
      </c>
      <c r="BY1621" s="48">
        <v>15</v>
      </c>
      <c r="BZ1621" s="48">
        <v>0</v>
      </c>
      <c r="CA1621" s="48">
        <v>0</v>
      </c>
      <c r="CB1621" s="49"/>
    </row>
    <row r="1622" spans="1:80" x14ac:dyDescent="0.25">
      <c r="A1622">
        <v>10001</v>
      </c>
      <c r="B1622" s="48" t="s">
        <v>8204</v>
      </c>
      <c r="C1622" s="48" t="s">
        <v>8205</v>
      </c>
      <c r="D1622" t="s">
        <v>2265</v>
      </c>
      <c r="E1622" s="48" t="s">
        <v>12</v>
      </c>
      <c r="F1622" s="48">
        <v>1.47</v>
      </c>
      <c r="G1622" s="48">
        <v>0</v>
      </c>
      <c r="H1622" s="48">
        <v>1.47</v>
      </c>
      <c r="I1622" s="48">
        <v>1.47</v>
      </c>
      <c r="J1622" s="48">
        <v>1</v>
      </c>
      <c r="K1622" s="48">
        <v>1.47</v>
      </c>
      <c r="L1622" s="48">
        <v>1</v>
      </c>
      <c r="M1622" s="48">
        <v>1.47</v>
      </c>
      <c r="N1622" s="48">
        <v>1</v>
      </c>
      <c r="O1622">
        <v>1</v>
      </c>
      <c r="P1622" s="48">
        <v>0</v>
      </c>
      <c r="Q1622" s="49">
        <v>43069</v>
      </c>
      <c r="R1622" t="s">
        <v>737</v>
      </c>
      <c r="S1622" t="s">
        <v>1869</v>
      </c>
      <c r="T1622" t="s">
        <v>1870</v>
      </c>
      <c r="U1622" s="48" t="s">
        <v>1090</v>
      </c>
      <c r="V1622" s="47"/>
      <c r="AB1622">
        <v>0</v>
      </c>
      <c r="AD1622">
        <v>0</v>
      </c>
      <c r="AF1622">
        <v>0</v>
      </c>
      <c r="AG1622">
        <v>0</v>
      </c>
      <c r="AH1622">
        <v>0</v>
      </c>
      <c r="AI1622">
        <v>0</v>
      </c>
      <c r="AJ1622">
        <v>0</v>
      </c>
      <c r="AK1622">
        <v>0</v>
      </c>
      <c r="AM1622">
        <v>0</v>
      </c>
      <c r="AN1622">
        <v>1</v>
      </c>
      <c r="AO1622">
        <v>1</v>
      </c>
      <c r="AP1622">
        <v>0</v>
      </c>
      <c r="AQ1622">
        <v>0</v>
      </c>
      <c r="AR1622">
        <v>0</v>
      </c>
      <c r="AS1622">
        <v>0</v>
      </c>
      <c r="AT1622">
        <v>0</v>
      </c>
      <c r="AU1622">
        <v>0</v>
      </c>
      <c r="AV1622">
        <v>0</v>
      </c>
      <c r="BA1622">
        <v>0</v>
      </c>
      <c r="BD1622">
        <v>0</v>
      </c>
      <c r="BG1622">
        <v>0</v>
      </c>
      <c r="BJ1622">
        <v>0</v>
      </c>
      <c r="BM1622">
        <v>0</v>
      </c>
      <c r="BP1622">
        <v>0</v>
      </c>
      <c r="BQ1622" s="48" t="s">
        <v>1090</v>
      </c>
      <c r="BR1622" s="48" t="s">
        <v>2266</v>
      </c>
      <c r="BX1622" s="48">
        <v>0</v>
      </c>
      <c r="BY1622" s="48">
        <v>19</v>
      </c>
      <c r="BZ1622" s="48">
        <v>0</v>
      </c>
      <c r="CA1622" s="48">
        <v>0</v>
      </c>
      <c r="CB1622" s="49">
        <v>0</v>
      </c>
    </row>
    <row r="1623" spans="1:80" x14ac:dyDescent="0.25">
      <c r="A1623">
        <v>10001</v>
      </c>
      <c r="B1623" s="48" t="s">
        <v>2639</v>
      </c>
      <c r="C1623" s="48" t="s">
        <v>2640</v>
      </c>
      <c r="E1623" s="48" t="s">
        <v>12</v>
      </c>
      <c r="F1623" s="48">
        <v>17.170000000000002</v>
      </c>
      <c r="G1623" s="48">
        <v>10</v>
      </c>
      <c r="H1623" s="48">
        <v>15.45</v>
      </c>
      <c r="I1623" s="48">
        <v>15.45</v>
      </c>
      <c r="J1623" s="48">
        <v>1</v>
      </c>
      <c r="K1623" s="48">
        <v>15.45</v>
      </c>
      <c r="L1623" s="48">
        <v>1</v>
      </c>
      <c r="M1623" s="48">
        <v>15.45</v>
      </c>
      <c r="N1623" s="48">
        <v>1</v>
      </c>
      <c r="O1623">
        <v>1</v>
      </c>
      <c r="P1623" s="48">
        <v>0</v>
      </c>
      <c r="Q1623" s="49">
        <v>40365</v>
      </c>
      <c r="S1623" t="s">
        <v>2420</v>
      </c>
      <c r="T1623" t="s">
        <v>2421</v>
      </c>
      <c r="U1623" s="48" t="s">
        <v>701</v>
      </c>
      <c r="V1623" s="47"/>
      <c r="AB1623">
        <v>0</v>
      </c>
      <c r="AD1623">
        <v>0</v>
      </c>
      <c r="AF1623">
        <v>0</v>
      </c>
      <c r="AG1623">
        <v>0</v>
      </c>
      <c r="AH1623">
        <v>0</v>
      </c>
      <c r="AI1623">
        <v>0</v>
      </c>
      <c r="AJ1623">
        <v>0</v>
      </c>
      <c r="AK1623">
        <v>0</v>
      </c>
      <c r="AM1623">
        <v>0</v>
      </c>
      <c r="AN1623">
        <v>1</v>
      </c>
      <c r="AO1623">
        <v>1</v>
      </c>
      <c r="AP1623">
        <v>0</v>
      </c>
      <c r="AQ1623">
        <v>0</v>
      </c>
      <c r="AR1623">
        <v>0</v>
      </c>
      <c r="AS1623">
        <v>0</v>
      </c>
      <c r="AT1623">
        <v>0</v>
      </c>
      <c r="AU1623">
        <v>0</v>
      </c>
      <c r="AV1623">
        <v>0</v>
      </c>
      <c r="BA1623">
        <v>0</v>
      </c>
      <c r="BD1623">
        <v>0</v>
      </c>
      <c r="BG1623">
        <v>0</v>
      </c>
      <c r="BJ1623">
        <v>0</v>
      </c>
      <c r="BM1623">
        <v>0</v>
      </c>
      <c r="BP1623">
        <v>0</v>
      </c>
      <c r="BQ1623" s="48" t="s">
        <v>701</v>
      </c>
      <c r="BR1623" s="48" t="s">
        <v>2641</v>
      </c>
      <c r="BX1623" s="48">
        <v>0</v>
      </c>
      <c r="BY1623" s="48">
        <v>15</v>
      </c>
      <c r="BZ1623" s="48">
        <v>0</v>
      </c>
      <c r="CA1623" s="48">
        <v>0</v>
      </c>
      <c r="CB1623" s="49"/>
    </row>
    <row r="1624" spans="1:80" x14ac:dyDescent="0.25">
      <c r="A1624">
        <v>10001</v>
      </c>
      <c r="B1624" s="48" t="s">
        <v>6435</v>
      </c>
      <c r="C1624" s="48" t="s">
        <v>6436</v>
      </c>
      <c r="E1624" s="48" t="s">
        <v>12</v>
      </c>
      <c r="F1624" s="48">
        <v>39.14</v>
      </c>
      <c r="G1624" s="48">
        <v>0</v>
      </c>
      <c r="H1624" s="48">
        <v>39.14</v>
      </c>
      <c r="I1624" s="48">
        <v>39.14</v>
      </c>
      <c r="J1624" s="48">
        <v>1</v>
      </c>
      <c r="K1624" s="48">
        <v>39.14</v>
      </c>
      <c r="L1624" s="48">
        <v>1</v>
      </c>
      <c r="M1624" s="48">
        <v>39.14</v>
      </c>
      <c r="N1624" s="48">
        <v>1</v>
      </c>
      <c r="O1624">
        <v>1</v>
      </c>
      <c r="P1624" s="48">
        <v>0</v>
      </c>
      <c r="Q1624" s="49">
        <v>42338</v>
      </c>
      <c r="S1624" t="s">
        <v>2420</v>
      </c>
      <c r="T1624" t="s">
        <v>2421</v>
      </c>
      <c r="U1624" s="48" t="s">
        <v>1703</v>
      </c>
      <c r="V1624" s="47"/>
      <c r="AB1624">
        <v>0</v>
      </c>
      <c r="AD1624">
        <v>0</v>
      </c>
      <c r="AF1624">
        <v>0</v>
      </c>
      <c r="AG1624">
        <v>0</v>
      </c>
      <c r="AH1624">
        <v>0</v>
      </c>
      <c r="AI1624">
        <v>0</v>
      </c>
      <c r="AJ1624">
        <v>0</v>
      </c>
      <c r="AK1624">
        <v>0</v>
      </c>
      <c r="AM1624">
        <v>0</v>
      </c>
      <c r="AN1624">
        <v>1</v>
      </c>
      <c r="AO1624">
        <v>1</v>
      </c>
      <c r="AP1624">
        <v>0</v>
      </c>
      <c r="AQ1624">
        <v>0</v>
      </c>
      <c r="AR1624">
        <v>0</v>
      </c>
      <c r="AS1624">
        <v>0</v>
      </c>
      <c r="AT1624">
        <v>0</v>
      </c>
      <c r="AU1624">
        <v>0</v>
      </c>
      <c r="AV1624">
        <v>0</v>
      </c>
      <c r="BA1624">
        <v>0</v>
      </c>
      <c r="BD1624">
        <v>0</v>
      </c>
      <c r="BG1624">
        <v>0</v>
      </c>
      <c r="BJ1624">
        <v>0</v>
      </c>
      <c r="BM1624">
        <v>0</v>
      </c>
      <c r="BP1624">
        <v>0</v>
      </c>
      <c r="BQ1624" s="48" t="s">
        <v>1703</v>
      </c>
      <c r="BR1624" s="48" t="s">
        <v>6437</v>
      </c>
      <c r="BX1624" s="48">
        <v>0</v>
      </c>
      <c r="BY1624" s="48">
        <v>15</v>
      </c>
      <c r="BZ1624" s="48">
        <v>0</v>
      </c>
      <c r="CA1624" s="48">
        <v>0</v>
      </c>
      <c r="CB1624" s="49">
        <v>0</v>
      </c>
    </row>
    <row r="1625" spans="1:80" x14ac:dyDescent="0.25">
      <c r="A1625">
        <v>10001</v>
      </c>
      <c r="B1625" s="48" t="s">
        <v>6438</v>
      </c>
      <c r="C1625" s="48" t="s">
        <v>6439</v>
      </c>
      <c r="E1625" s="48" t="s">
        <v>12</v>
      </c>
      <c r="F1625" s="48">
        <v>52.95</v>
      </c>
      <c r="G1625" s="48">
        <v>0</v>
      </c>
      <c r="H1625" s="48">
        <v>52.95</v>
      </c>
      <c r="I1625" s="48">
        <v>52.95</v>
      </c>
      <c r="J1625" s="48">
        <v>1</v>
      </c>
      <c r="K1625" s="48">
        <v>52.95</v>
      </c>
      <c r="L1625" s="48">
        <v>1</v>
      </c>
      <c r="M1625" s="48">
        <v>52.95</v>
      </c>
      <c r="N1625" s="48">
        <v>1</v>
      </c>
      <c r="O1625">
        <v>1</v>
      </c>
      <c r="P1625" s="48">
        <v>0</v>
      </c>
      <c r="Q1625" s="49">
        <v>40445</v>
      </c>
      <c r="S1625" t="s">
        <v>2420</v>
      </c>
      <c r="T1625" t="s">
        <v>2421</v>
      </c>
      <c r="U1625" s="48" t="s">
        <v>786</v>
      </c>
      <c r="V1625" s="47"/>
      <c r="AB1625">
        <v>0</v>
      </c>
      <c r="AD1625">
        <v>0</v>
      </c>
      <c r="AF1625">
        <v>0</v>
      </c>
      <c r="AG1625">
        <v>0</v>
      </c>
      <c r="AH1625">
        <v>0</v>
      </c>
      <c r="AI1625">
        <v>0</v>
      </c>
      <c r="AJ1625">
        <v>0</v>
      </c>
      <c r="AK1625">
        <v>0</v>
      </c>
      <c r="AM1625">
        <v>0</v>
      </c>
      <c r="AN1625">
        <v>1</v>
      </c>
      <c r="AO1625">
        <v>1</v>
      </c>
      <c r="AP1625">
        <v>0</v>
      </c>
      <c r="AQ1625">
        <v>0</v>
      </c>
      <c r="AR1625">
        <v>0</v>
      </c>
      <c r="AS1625">
        <v>0</v>
      </c>
      <c r="AT1625">
        <v>0</v>
      </c>
      <c r="AU1625">
        <v>0</v>
      </c>
      <c r="AV1625">
        <v>0</v>
      </c>
      <c r="BA1625">
        <v>0</v>
      </c>
      <c r="BD1625">
        <v>0</v>
      </c>
      <c r="BG1625">
        <v>0</v>
      </c>
      <c r="BJ1625">
        <v>0</v>
      </c>
      <c r="BM1625">
        <v>0</v>
      </c>
      <c r="BP1625">
        <v>0</v>
      </c>
      <c r="BQ1625" s="48" t="s">
        <v>786</v>
      </c>
      <c r="BR1625" s="48" t="s">
        <v>6440</v>
      </c>
      <c r="BX1625" s="48">
        <v>0</v>
      </c>
      <c r="BY1625" s="48">
        <v>15</v>
      </c>
      <c r="BZ1625" s="48">
        <v>0</v>
      </c>
      <c r="CA1625" s="48">
        <v>0</v>
      </c>
      <c r="CB1625" s="49"/>
    </row>
    <row r="1626" spans="1:80" x14ac:dyDescent="0.25">
      <c r="A1626">
        <v>10001</v>
      </c>
      <c r="B1626" s="48" t="s">
        <v>6424</v>
      </c>
      <c r="C1626" s="48" t="s">
        <v>6425</v>
      </c>
      <c r="E1626" s="48" t="s">
        <v>12</v>
      </c>
      <c r="F1626" s="48">
        <v>43.59</v>
      </c>
      <c r="G1626" s="48">
        <v>9.9999999999999982</v>
      </c>
      <c r="H1626" s="48">
        <v>36.979999999999997</v>
      </c>
      <c r="I1626" s="48">
        <v>39.229999999999997</v>
      </c>
      <c r="J1626" s="48">
        <v>1</v>
      </c>
      <c r="K1626" s="48">
        <v>39.229999999999997</v>
      </c>
      <c r="L1626" s="48">
        <v>1</v>
      </c>
      <c r="M1626" s="48">
        <v>39.229999999999997</v>
      </c>
      <c r="N1626" s="48">
        <v>1</v>
      </c>
      <c r="O1626">
        <v>1</v>
      </c>
      <c r="P1626" s="48">
        <v>0</v>
      </c>
      <c r="Q1626" s="49">
        <v>40809</v>
      </c>
      <c r="S1626" t="s">
        <v>2420</v>
      </c>
      <c r="T1626" t="s">
        <v>2421</v>
      </c>
      <c r="U1626" s="48" t="s">
        <v>2950</v>
      </c>
      <c r="V1626" s="47"/>
      <c r="AB1626">
        <v>0</v>
      </c>
      <c r="AD1626">
        <v>0</v>
      </c>
      <c r="AF1626">
        <v>0</v>
      </c>
      <c r="AG1626">
        <v>0</v>
      </c>
      <c r="AH1626">
        <v>0</v>
      </c>
      <c r="AI1626">
        <v>0</v>
      </c>
      <c r="AJ1626">
        <v>0</v>
      </c>
      <c r="AK1626">
        <v>0</v>
      </c>
      <c r="AM1626">
        <v>0</v>
      </c>
      <c r="AN1626">
        <v>1</v>
      </c>
      <c r="AO1626">
        <v>1</v>
      </c>
      <c r="AP1626">
        <v>0</v>
      </c>
      <c r="AQ1626">
        <v>0</v>
      </c>
      <c r="AR1626">
        <v>0</v>
      </c>
      <c r="AS1626">
        <v>0</v>
      </c>
      <c r="AT1626">
        <v>0</v>
      </c>
      <c r="AU1626">
        <v>0</v>
      </c>
      <c r="AV1626">
        <v>0</v>
      </c>
      <c r="BA1626">
        <v>0</v>
      </c>
      <c r="BD1626">
        <v>0</v>
      </c>
      <c r="BG1626">
        <v>0</v>
      </c>
      <c r="BJ1626">
        <v>0</v>
      </c>
      <c r="BM1626">
        <v>0</v>
      </c>
      <c r="BP1626">
        <v>0</v>
      </c>
      <c r="BQ1626" s="48" t="s">
        <v>2950</v>
      </c>
      <c r="BX1626" s="48">
        <v>0</v>
      </c>
      <c r="BY1626" s="48">
        <v>15</v>
      </c>
      <c r="BZ1626" s="48">
        <v>0</v>
      </c>
      <c r="CA1626" s="48">
        <v>0</v>
      </c>
      <c r="CB1626" s="49"/>
    </row>
    <row r="1627" spans="1:80" x14ac:dyDescent="0.25">
      <c r="A1627">
        <v>10001</v>
      </c>
      <c r="B1627" s="48" t="s">
        <v>6431</v>
      </c>
      <c r="C1627" s="48" t="s">
        <v>6432</v>
      </c>
      <c r="E1627" s="48" t="s">
        <v>12</v>
      </c>
      <c r="F1627" s="48">
        <v>19.079999999999998</v>
      </c>
      <c r="G1627" s="48">
        <v>10</v>
      </c>
      <c r="H1627" s="48">
        <v>17.170000000000002</v>
      </c>
      <c r="I1627" s="48">
        <v>17.170000000000002</v>
      </c>
      <c r="J1627" s="48">
        <v>1</v>
      </c>
      <c r="K1627" s="48">
        <v>17.170000000000002</v>
      </c>
      <c r="L1627" s="48">
        <v>1</v>
      </c>
      <c r="M1627" s="48">
        <v>17.170000000000002</v>
      </c>
      <c r="N1627" s="48">
        <v>1</v>
      </c>
      <c r="O1627">
        <v>1</v>
      </c>
      <c r="P1627" s="48">
        <v>0</v>
      </c>
      <c r="Q1627" s="49">
        <v>42786</v>
      </c>
      <c r="S1627" t="s">
        <v>2420</v>
      </c>
      <c r="T1627" t="s">
        <v>2421</v>
      </c>
      <c r="U1627" s="48" t="s">
        <v>701</v>
      </c>
      <c r="V1627" s="47"/>
      <c r="AB1627">
        <v>0</v>
      </c>
      <c r="AD1627">
        <v>0</v>
      </c>
      <c r="AF1627">
        <v>0</v>
      </c>
      <c r="AG1627">
        <v>0</v>
      </c>
      <c r="AH1627">
        <v>0</v>
      </c>
      <c r="AI1627">
        <v>0</v>
      </c>
      <c r="AJ1627">
        <v>0</v>
      </c>
      <c r="AK1627">
        <v>0</v>
      </c>
      <c r="AM1627">
        <v>0</v>
      </c>
      <c r="AN1627">
        <v>1</v>
      </c>
      <c r="AO1627">
        <v>1</v>
      </c>
      <c r="AP1627">
        <v>0</v>
      </c>
      <c r="AQ1627">
        <v>0</v>
      </c>
      <c r="AR1627">
        <v>0</v>
      </c>
      <c r="AS1627">
        <v>0</v>
      </c>
      <c r="AT1627">
        <v>0</v>
      </c>
      <c r="AU1627">
        <v>0</v>
      </c>
      <c r="AV1627">
        <v>0</v>
      </c>
      <c r="BA1627">
        <v>0</v>
      </c>
      <c r="BD1627">
        <v>0</v>
      </c>
      <c r="BG1627">
        <v>0</v>
      </c>
      <c r="BJ1627">
        <v>0</v>
      </c>
      <c r="BM1627">
        <v>0</v>
      </c>
      <c r="BP1627">
        <v>0</v>
      </c>
      <c r="BQ1627" s="48" t="s">
        <v>701</v>
      </c>
      <c r="BR1627" s="48" t="s">
        <v>6433</v>
      </c>
      <c r="BS1627" s="48" t="s">
        <v>1615</v>
      </c>
      <c r="BT1627" s="48" t="s">
        <v>6434</v>
      </c>
      <c r="BU1627" s="48" t="s">
        <v>1600</v>
      </c>
      <c r="BX1627" s="48">
        <v>0</v>
      </c>
      <c r="BY1627" s="48">
        <v>15</v>
      </c>
      <c r="BZ1627" s="48">
        <v>0</v>
      </c>
      <c r="CA1627" s="48">
        <v>0</v>
      </c>
      <c r="CB1627" s="49"/>
    </row>
    <row r="1628" spans="1:80" x14ac:dyDescent="0.25">
      <c r="A1628">
        <v>10001</v>
      </c>
      <c r="B1628" s="48" t="s">
        <v>7124</v>
      </c>
      <c r="C1628" s="48" t="s">
        <v>7125</v>
      </c>
      <c r="E1628" s="48" t="s">
        <v>12</v>
      </c>
      <c r="F1628" s="48">
        <v>117.16</v>
      </c>
      <c r="G1628" s="48">
        <v>0</v>
      </c>
      <c r="H1628" s="48">
        <v>117.16</v>
      </c>
      <c r="I1628" s="48">
        <v>117.16</v>
      </c>
      <c r="J1628" s="48">
        <v>1</v>
      </c>
      <c r="K1628" s="48">
        <v>117.16</v>
      </c>
      <c r="L1628" s="48">
        <v>1</v>
      </c>
      <c r="M1628" s="48">
        <v>117.16</v>
      </c>
      <c r="N1628" s="48">
        <v>1</v>
      </c>
      <c r="O1628">
        <v>1</v>
      </c>
      <c r="P1628" s="48">
        <v>0</v>
      </c>
      <c r="Q1628" s="49">
        <v>41803</v>
      </c>
      <c r="S1628" t="s">
        <v>2420</v>
      </c>
      <c r="T1628" t="s">
        <v>2421</v>
      </c>
      <c r="U1628" s="48" t="s">
        <v>1090</v>
      </c>
      <c r="V1628" s="47"/>
      <c r="AB1628">
        <v>0</v>
      </c>
      <c r="AD1628">
        <v>0</v>
      </c>
      <c r="AF1628">
        <v>0</v>
      </c>
      <c r="AG1628">
        <v>0</v>
      </c>
      <c r="AH1628">
        <v>0</v>
      </c>
      <c r="AI1628">
        <v>0</v>
      </c>
      <c r="AJ1628">
        <v>0</v>
      </c>
      <c r="AK1628">
        <v>0</v>
      </c>
      <c r="AM1628">
        <v>0</v>
      </c>
      <c r="AN1628">
        <v>1</v>
      </c>
      <c r="AO1628">
        <v>1</v>
      </c>
      <c r="AP1628">
        <v>0</v>
      </c>
      <c r="AQ1628">
        <v>0</v>
      </c>
      <c r="AR1628">
        <v>0</v>
      </c>
      <c r="AS1628">
        <v>0</v>
      </c>
      <c r="AT1628">
        <v>0</v>
      </c>
      <c r="AU1628">
        <v>0</v>
      </c>
      <c r="AV1628">
        <v>0</v>
      </c>
      <c r="BA1628">
        <v>0</v>
      </c>
      <c r="BD1628">
        <v>0</v>
      </c>
      <c r="BG1628">
        <v>0</v>
      </c>
      <c r="BJ1628">
        <v>0</v>
      </c>
      <c r="BM1628">
        <v>0</v>
      </c>
      <c r="BP1628">
        <v>0</v>
      </c>
      <c r="BQ1628" s="48" t="s">
        <v>1090</v>
      </c>
      <c r="BR1628" s="48" t="s">
        <v>7126</v>
      </c>
      <c r="BX1628" s="48">
        <v>0</v>
      </c>
      <c r="BY1628" s="48">
        <v>21</v>
      </c>
      <c r="BZ1628" s="48">
        <v>0</v>
      </c>
      <c r="CA1628" s="48">
        <v>0</v>
      </c>
      <c r="CB1628" s="49"/>
    </row>
    <row r="1629" spans="1:80" x14ac:dyDescent="0.25">
      <c r="A1629">
        <v>10001</v>
      </c>
      <c r="B1629" s="48" t="s">
        <v>4701</v>
      </c>
      <c r="C1629" s="48" t="s">
        <v>4702</v>
      </c>
      <c r="E1629" s="48" t="s">
        <v>12</v>
      </c>
      <c r="F1629" s="48">
        <v>54.83</v>
      </c>
      <c r="G1629" s="48">
        <v>10</v>
      </c>
      <c r="H1629" s="48">
        <v>49.35</v>
      </c>
      <c r="I1629" s="48">
        <v>49.35</v>
      </c>
      <c r="J1629" s="48">
        <v>1</v>
      </c>
      <c r="K1629" s="48">
        <v>49.35</v>
      </c>
      <c r="L1629" s="48">
        <v>1</v>
      </c>
      <c r="M1629" s="48">
        <v>49.35</v>
      </c>
      <c r="N1629" s="48">
        <v>1</v>
      </c>
      <c r="O1629">
        <v>1</v>
      </c>
      <c r="P1629" s="48">
        <v>0</v>
      </c>
      <c r="Q1629" s="49">
        <v>42779</v>
      </c>
      <c r="S1629" t="s">
        <v>2420</v>
      </c>
      <c r="T1629" t="s">
        <v>2421</v>
      </c>
      <c r="U1629" s="48" t="s">
        <v>701</v>
      </c>
      <c r="V1629" s="47"/>
      <c r="AB1629">
        <v>0</v>
      </c>
      <c r="AD1629">
        <v>0</v>
      </c>
      <c r="AF1629">
        <v>0</v>
      </c>
      <c r="AG1629">
        <v>0</v>
      </c>
      <c r="AH1629">
        <v>0</v>
      </c>
      <c r="AI1629">
        <v>0</v>
      </c>
      <c r="AJ1629">
        <v>0</v>
      </c>
      <c r="AK1629">
        <v>0</v>
      </c>
      <c r="AM1629">
        <v>0</v>
      </c>
      <c r="AN1629">
        <v>1</v>
      </c>
      <c r="AO1629">
        <v>1</v>
      </c>
      <c r="AP1629">
        <v>0</v>
      </c>
      <c r="AQ1629">
        <v>0</v>
      </c>
      <c r="AR1629">
        <v>0</v>
      </c>
      <c r="AS1629">
        <v>0</v>
      </c>
      <c r="AT1629">
        <v>0</v>
      </c>
      <c r="AU1629">
        <v>0</v>
      </c>
      <c r="AV1629">
        <v>0</v>
      </c>
      <c r="BA1629">
        <v>0</v>
      </c>
      <c r="BD1629">
        <v>0</v>
      </c>
      <c r="BG1629">
        <v>0</v>
      </c>
      <c r="BJ1629">
        <v>0</v>
      </c>
      <c r="BM1629">
        <v>0</v>
      </c>
      <c r="BP1629">
        <v>0</v>
      </c>
      <c r="BQ1629" s="48" t="s">
        <v>701</v>
      </c>
      <c r="BR1629" s="48" t="s">
        <v>4703</v>
      </c>
      <c r="BX1629" s="48">
        <v>0</v>
      </c>
      <c r="BY1629" s="48">
        <v>15</v>
      </c>
      <c r="BZ1629" s="48">
        <v>0</v>
      </c>
      <c r="CA1629" s="48">
        <v>0</v>
      </c>
      <c r="CB1629" s="49"/>
    </row>
    <row r="1630" spans="1:80" x14ac:dyDescent="0.25">
      <c r="A1630">
        <v>10001</v>
      </c>
      <c r="B1630" s="48" t="s">
        <v>7934</v>
      </c>
      <c r="C1630" s="48" t="s">
        <v>7935</v>
      </c>
      <c r="E1630" s="48" t="s">
        <v>12</v>
      </c>
      <c r="F1630" s="48">
        <v>59.17</v>
      </c>
      <c r="G1630" s="48">
        <v>10</v>
      </c>
      <c r="H1630" s="48">
        <v>53.25</v>
      </c>
      <c r="I1630" s="48">
        <v>53.25</v>
      </c>
      <c r="J1630" s="48">
        <v>1</v>
      </c>
      <c r="K1630" s="48">
        <v>53.25</v>
      </c>
      <c r="L1630" s="48">
        <v>1</v>
      </c>
      <c r="M1630" s="48">
        <v>53.25</v>
      </c>
      <c r="N1630" s="48">
        <v>1</v>
      </c>
      <c r="O1630">
        <v>1</v>
      </c>
      <c r="P1630" s="48">
        <v>0</v>
      </c>
      <c r="Q1630" s="49">
        <v>42779</v>
      </c>
      <c r="S1630" t="s">
        <v>2420</v>
      </c>
      <c r="T1630" t="s">
        <v>2421</v>
      </c>
      <c r="U1630" s="48" t="s">
        <v>701</v>
      </c>
      <c r="V1630" s="47"/>
      <c r="AB1630">
        <v>0</v>
      </c>
      <c r="AD1630">
        <v>0</v>
      </c>
      <c r="AF1630">
        <v>0</v>
      </c>
      <c r="AG1630">
        <v>0</v>
      </c>
      <c r="AH1630">
        <v>0</v>
      </c>
      <c r="AI1630">
        <v>0</v>
      </c>
      <c r="AJ1630">
        <v>0</v>
      </c>
      <c r="AK1630">
        <v>0</v>
      </c>
      <c r="AM1630">
        <v>0</v>
      </c>
      <c r="AN1630">
        <v>1</v>
      </c>
      <c r="AO1630">
        <v>1</v>
      </c>
      <c r="AP1630">
        <v>0</v>
      </c>
      <c r="AQ1630">
        <v>0</v>
      </c>
      <c r="AR1630">
        <v>0</v>
      </c>
      <c r="AS1630">
        <v>0</v>
      </c>
      <c r="AT1630">
        <v>0</v>
      </c>
      <c r="AU1630">
        <v>0</v>
      </c>
      <c r="AV1630">
        <v>0</v>
      </c>
      <c r="BA1630">
        <v>0</v>
      </c>
      <c r="BD1630">
        <v>0</v>
      </c>
      <c r="BG1630">
        <v>0</v>
      </c>
      <c r="BJ1630">
        <v>0</v>
      </c>
      <c r="BM1630">
        <v>0</v>
      </c>
      <c r="BP1630">
        <v>0</v>
      </c>
      <c r="BQ1630" s="48" t="s">
        <v>701</v>
      </c>
      <c r="BR1630" s="48" t="s">
        <v>7936</v>
      </c>
      <c r="BX1630" s="48">
        <v>0</v>
      </c>
      <c r="BY1630" s="48">
        <v>15</v>
      </c>
      <c r="BZ1630" s="48">
        <v>0</v>
      </c>
      <c r="CA1630" s="48">
        <v>0</v>
      </c>
      <c r="CB1630" s="49">
        <v>0</v>
      </c>
    </row>
    <row r="1631" spans="1:80" x14ac:dyDescent="0.25">
      <c r="A1631">
        <v>10001</v>
      </c>
      <c r="B1631" s="48" t="s">
        <v>6441</v>
      </c>
      <c r="C1631" s="48" t="s">
        <v>6442</v>
      </c>
      <c r="E1631" s="48" t="s">
        <v>12</v>
      </c>
      <c r="F1631" s="48">
        <v>30.39</v>
      </c>
      <c r="G1631" s="48">
        <v>0</v>
      </c>
      <c r="H1631" s="48">
        <v>30.39</v>
      </c>
      <c r="I1631" s="48">
        <v>30.39</v>
      </c>
      <c r="J1631" s="48">
        <v>1</v>
      </c>
      <c r="K1631" s="48">
        <v>30.39</v>
      </c>
      <c r="L1631" s="48">
        <v>1</v>
      </c>
      <c r="M1631" s="48">
        <v>30.39</v>
      </c>
      <c r="N1631" s="48">
        <v>1</v>
      </c>
      <c r="O1631">
        <v>1</v>
      </c>
      <c r="P1631" s="48">
        <v>0</v>
      </c>
      <c r="Q1631" s="49">
        <v>41346</v>
      </c>
      <c r="S1631" t="s">
        <v>2420</v>
      </c>
      <c r="T1631" t="s">
        <v>2421</v>
      </c>
      <c r="U1631" s="48" t="s">
        <v>5871</v>
      </c>
      <c r="V1631" s="47"/>
      <c r="AB1631">
        <v>0</v>
      </c>
      <c r="AD1631">
        <v>0</v>
      </c>
      <c r="AF1631">
        <v>0</v>
      </c>
      <c r="AG1631">
        <v>0</v>
      </c>
      <c r="AH1631">
        <v>0</v>
      </c>
      <c r="AI1631">
        <v>0</v>
      </c>
      <c r="AJ1631">
        <v>0</v>
      </c>
      <c r="AK1631">
        <v>0</v>
      </c>
      <c r="AM1631">
        <v>0</v>
      </c>
      <c r="AN1631">
        <v>1</v>
      </c>
      <c r="AO1631">
        <v>1</v>
      </c>
      <c r="AP1631">
        <v>0</v>
      </c>
      <c r="AQ1631">
        <v>0</v>
      </c>
      <c r="AR1631">
        <v>0</v>
      </c>
      <c r="AS1631">
        <v>0</v>
      </c>
      <c r="AT1631">
        <v>0</v>
      </c>
      <c r="AU1631">
        <v>0</v>
      </c>
      <c r="AV1631">
        <v>0</v>
      </c>
      <c r="BA1631">
        <v>0</v>
      </c>
      <c r="BD1631">
        <v>0</v>
      </c>
      <c r="BG1631">
        <v>0</v>
      </c>
      <c r="BJ1631">
        <v>0</v>
      </c>
      <c r="BM1631">
        <v>0</v>
      </c>
      <c r="BP1631">
        <v>0</v>
      </c>
      <c r="BQ1631" s="48" t="s">
        <v>5871</v>
      </c>
      <c r="BR1631" s="48" t="s">
        <v>6443</v>
      </c>
      <c r="BX1631" s="48">
        <v>0</v>
      </c>
      <c r="BY1631" s="48">
        <v>15</v>
      </c>
      <c r="BZ1631" s="48">
        <v>0</v>
      </c>
      <c r="CA1631" s="48">
        <v>0</v>
      </c>
      <c r="CB1631" s="49"/>
    </row>
    <row r="1632" spans="1:80" x14ac:dyDescent="0.25">
      <c r="A1632">
        <v>10001</v>
      </c>
      <c r="B1632" s="48" t="s">
        <v>2642</v>
      </c>
      <c r="C1632" s="48" t="s">
        <v>2643</v>
      </c>
      <c r="E1632" s="48" t="s">
        <v>12</v>
      </c>
      <c r="F1632" s="48">
        <v>89</v>
      </c>
      <c r="G1632" s="48">
        <v>0</v>
      </c>
      <c r="H1632" s="48">
        <v>89</v>
      </c>
      <c r="I1632" s="48">
        <v>89</v>
      </c>
      <c r="J1632" s="48">
        <v>1</v>
      </c>
      <c r="K1632" s="48">
        <v>89</v>
      </c>
      <c r="L1632" s="48">
        <v>1</v>
      </c>
      <c r="M1632" s="48">
        <v>89</v>
      </c>
      <c r="N1632" s="48">
        <v>1</v>
      </c>
      <c r="O1632">
        <v>1</v>
      </c>
      <c r="P1632" s="48">
        <v>0</v>
      </c>
      <c r="Q1632" s="49">
        <v>42810</v>
      </c>
      <c r="S1632" t="s">
        <v>1598</v>
      </c>
      <c r="T1632" t="s">
        <v>1599</v>
      </c>
      <c r="U1632" s="48" t="s">
        <v>2297</v>
      </c>
      <c r="V1632" s="47"/>
      <c r="AB1632">
        <v>0</v>
      </c>
      <c r="AD1632">
        <v>0</v>
      </c>
      <c r="AF1632">
        <v>0</v>
      </c>
      <c r="AG1632">
        <v>0</v>
      </c>
      <c r="AH1632">
        <v>0</v>
      </c>
      <c r="AI1632">
        <v>0</v>
      </c>
      <c r="AJ1632">
        <v>0</v>
      </c>
      <c r="AK1632">
        <v>0</v>
      </c>
      <c r="AM1632">
        <v>0</v>
      </c>
      <c r="AN1632">
        <v>1</v>
      </c>
      <c r="AO1632">
        <v>1</v>
      </c>
      <c r="AP1632">
        <v>0</v>
      </c>
      <c r="AQ1632">
        <v>0</v>
      </c>
      <c r="AR1632">
        <v>0</v>
      </c>
      <c r="AS1632">
        <v>0</v>
      </c>
      <c r="AT1632">
        <v>0</v>
      </c>
      <c r="AU1632">
        <v>0</v>
      </c>
      <c r="AV1632">
        <v>0</v>
      </c>
      <c r="BA1632">
        <v>0</v>
      </c>
      <c r="BD1632">
        <v>0</v>
      </c>
      <c r="BG1632">
        <v>0</v>
      </c>
      <c r="BJ1632">
        <v>0</v>
      </c>
      <c r="BM1632">
        <v>0</v>
      </c>
      <c r="BP1632">
        <v>0</v>
      </c>
      <c r="BQ1632" s="48" t="s">
        <v>2297</v>
      </c>
      <c r="BX1632" s="48">
        <v>0</v>
      </c>
      <c r="BY1632" s="48">
        <v>15</v>
      </c>
      <c r="BZ1632" s="48">
        <v>0</v>
      </c>
      <c r="CA1632" s="48">
        <v>0</v>
      </c>
      <c r="CB1632" s="49">
        <v>0</v>
      </c>
    </row>
    <row r="1633" spans="1:80" x14ac:dyDescent="0.25">
      <c r="A1633">
        <v>10001</v>
      </c>
      <c r="B1633" s="48" t="s">
        <v>4261</v>
      </c>
      <c r="C1633" s="48" t="s">
        <v>4262</v>
      </c>
      <c r="E1633" s="48" t="s">
        <v>12</v>
      </c>
      <c r="F1633" s="48">
        <v>32.75</v>
      </c>
      <c r="G1633" s="48">
        <v>10</v>
      </c>
      <c r="H1633" s="48">
        <v>29.48</v>
      </c>
      <c r="I1633" s="48">
        <v>29.48</v>
      </c>
      <c r="J1633" s="48">
        <v>1</v>
      </c>
      <c r="K1633" s="48">
        <v>29.48</v>
      </c>
      <c r="L1633" s="48">
        <v>1</v>
      </c>
      <c r="M1633" s="48">
        <v>29.48</v>
      </c>
      <c r="N1633" s="48">
        <v>1</v>
      </c>
      <c r="O1633">
        <v>1</v>
      </c>
      <c r="P1633" s="48">
        <v>0</v>
      </c>
      <c r="Q1633" s="49">
        <v>42688</v>
      </c>
      <c r="S1633" t="s">
        <v>3787</v>
      </c>
      <c r="T1633" t="s">
        <v>3788</v>
      </c>
      <c r="U1633" s="48" t="s">
        <v>701</v>
      </c>
      <c r="V1633" s="47"/>
      <c r="AB1633">
        <v>0</v>
      </c>
      <c r="AD1633">
        <v>0</v>
      </c>
      <c r="AF1633">
        <v>0</v>
      </c>
      <c r="AG1633">
        <v>0</v>
      </c>
      <c r="AH1633">
        <v>0</v>
      </c>
      <c r="AI1633">
        <v>0</v>
      </c>
      <c r="AJ1633">
        <v>0</v>
      </c>
      <c r="AK1633">
        <v>0</v>
      </c>
      <c r="AM1633">
        <v>0</v>
      </c>
      <c r="AN1633">
        <v>1</v>
      </c>
      <c r="AO1633">
        <v>1</v>
      </c>
      <c r="AP1633">
        <v>0</v>
      </c>
      <c r="AQ1633">
        <v>0</v>
      </c>
      <c r="AR1633">
        <v>0</v>
      </c>
      <c r="AS1633">
        <v>0</v>
      </c>
      <c r="AT1633">
        <v>0</v>
      </c>
      <c r="AU1633">
        <v>0</v>
      </c>
      <c r="AV1633">
        <v>0</v>
      </c>
      <c r="BA1633">
        <v>0</v>
      </c>
      <c r="BD1633">
        <v>0</v>
      </c>
      <c r="BG1633">
        <v>0</v>
      </c>
      <c r="BJ1633">
        <v>0</v>
      </c>
      <c r="BM1633">
        <v>0</v>
      </c>
      <c r="BP1633">
        <v>0</v>
      </c>
      <c r="BQ1633" s="48" t="s">
        <v>701</v>
      </c>
      <c r="BR1633" s="48" t="s">
        <v>4263</v>
      </c>
      <c r="BX1633" s="48">
        <v>0</v>
      </c>
      <c r="BY1633" s="48">
        <v>15</v>
      </c>
      <c r="BZ1633" s="48">
        <v>0</v>
      </c>
      <c r="CA1633" s="48">
        <v>0</v>
      </c>
      <c r="CB1633" s="49">
        <v>0</v>
      </c>
    </row>
    <row r="1634" spans="1:80" x14ac:dyDescent="0.25">
      <c r="A1634">
        <v>10001</v>
      </c>
      <c r="B1634" s="48" t="s">
        <v>6426</v>
      </c>
      <c r="C1634" s="48" t="s">
        <v>6427</v>
      </c>
      <c r="E1634" s="48" t="s">
        <v>12</v>
      </c>
      <c r="F1634" s="48">
        <v>7.75</v>
      </c>
      <c r="G1634" s="48">
        <v>10</v>
      </c>
      <c r="H1634" s="48">
        <v>6.98</v>
      </c>
      <c r="I1634" s="48">
        <v>6.98</v>
      </c>
      <c r="J1634" s="48">
        <v>1</v>
      </c>
      <c r="K1634" s="48">
        <v>6.98</v>
      </c>
      <c r="L1634" s="48">
        <v>1</v>
      </c>
      <c r="M1634" s="48">
        <v>6.98</v>
      </c>
      <c r="N1634" s="48">
        <v>1</v>
      </c>
      <c r="O1634">
        <v>1</v>
      </c>
      <c r="P1634" s="48">
        <v>0</v>
      </c>
      <c r="Q1634" s="49">
        <v>42786</v>
      </c>
      <c r="S1634" t="s">
        <v>2420</v>
      </c>
      <c r="T1634" t="s">
        <v>2421</v>
      </c>
      <c r="U1634" s="48" t="s">
        <v>701</v>
      </c>
      <c r="V1634" s="47"/>
      <c r="AB1634">
        <v>0</v>
      </c>
      <c r="AD1634">
        <v>0</v>
      </c>
      <c r="AF1634">
        <v>0</v>
      </c>
      <c r="AG1634">
        <v>0</v>
      </c>
      <c r="AH1634">
        <v>0</v>
      </c>
      <c r="AI1634">
        <v>0</v>
      </c>
      <c r="AJ1634">
        <v>0</v>
      </c>
      <c r="AK1634">
        <v>0</v>
      </c>
      <c r="AM1634">
        <v>0</v>
      </c>
      <c r="AN1634">
        <v>1</v>
      </c>
      <c r="AO1634">
        <v>1</v>
      </c>
      <c r="AP1634">
        <v>0</v>
      </c>
      <c r="AQ1634">
        <v>0</v>
      </c>
      <c r="AR1634">
        <v>0</v>
      </c>
      <c r="AS1634">
        <v>0</v>
      </c>
      <c r="AT1634">
        <v>0</v>
      </c>
      <c r="AU1634">
        <v>0</v>
      </c>
      <c r="AV1634">
        <v>0</v>
      </c>
      <c r="BA1634">
        <v>0</v>
      </c>
      <c r="BD1634">
        <v>0</v>
      </c>
      <c r="BG1634">
        <v>0</v>
      </c>
      <c r="BJ1634">
        <v>0</v>
      </c>
      <c r="BM1634">
        <v>0</v>
      </c>
      <c r="BP1634">
        <v>0</v>
      </c>
      <c r="BQ1634" s="48" t="s">
        <v>701</v>
      </c>
      <c r="BR1634" s="48" t="s">
        <v>6428</v>
      </c>
      <c r="BS1634" s="48" t="s">
        <v>1537</v>
      </c>
      <c r="BT1634" s="48" t="s">
        <v>6429</v>
      </c>
      <c r="BU1634" s="48" t="s">
        <v>1605</v>
      </c>
      <c r="BV1634" t="s">
        <v>6430</v>
      </c>
      <c r="BX1634" s="48">
        <v>0</v>
      </c>
      <c r="BY1634" s="48">
        <v>15</v>
      </c>
      <c r="BZ1634" s="48">
        <v>0</v>
      </c>
      <c r="CA1634" s="48">
        <v>0</v>
      </c>
      <c r="CB1634" s="49"/>
    </row>
    <row r="1635" spans="1:80" x14ac:dyDescent="0.25">
      <c r="A1635">
        <v>10001</v>
      </c>
      <c r="B1635" s="48" t="s">
        <v>4205</v>
      </c>
      <c r="C1635" s="48" t="s">
        <v>4206</v>
      </c>
      <c r="E1635" s="48" t="s">
        <v>12</v>
      </c>
      <c r="F1635" s="48">
        <v>0.36</v>
      </c>
      <c r="G1635" s="48">
        <v>0</v>
      </c>
      <c r="H1635" s="48">
        <v>0.36</v>
      </c>
      <c r="I1635" s="48">
        <v>0.36</v>
      </c>
      <c r="J1635" s="48">
        <v>1</v>
      </c>
      <c r="K1635" s="48">
        <v>0.36</v>
      </c>
      <c r="L1635" s="48">
        <v>1</v>
      </c>
      <c r="M1635" s="48">
        <v>0.36</v>
      </c>
      <c r="N1635" s="48">
        <v>1</v>
      </c>
      <c r="O1635">
        <v>1</v>
      </c>
      <c r="P1635" s="48">
        <v>0</v>
      </c>
      <c r="Q1635" s="49">
        <v>42324</v>
      </c>
      <c r="S1635" t="s">
        <v>1545</v>
      </c>
      <c r="T1635" t="s">
        <v>1546</v>
      </c>
      <c r="U1635" s="48" t="s">
        <v>4145</v>
      </c>
      <c r="V1635" s="47"/>
      <c r="AB1635">
        <v>0</v>
      </c>
      <c r="AD1635">
        <v>0</v>
      </c>
      <c r="AF1635">
        <v>0</v>
      </c>
      <c r="AG1635">
        <v>0</v>
      </c>
      <c r="AH1635">
        <v>0</v>
      </c>
      <c r="AI1635">
        <v>0</v>
      </c>
      <c r="AJ1635">
        <v>0</v>
      </c>
      <c r="AK1635">
        <v>0</v>
      </c>
      <c r="AM1635">
        <v>0</v>
      </c>
      <c r="AN1635">
        <v>1</v>
      </c>
      <c r="AO1635">
        <v>1</v>
      </c>
      <c r="AP1635">
        <v>0</v>
      </c>
      <c r="AQ1635">
        <v>0</v>
      </c>
      <c r="AR1635">
        <v>0</v>
      </c>
      <c r="AS1635">
        <v>0</v>
      </c>
      <c r="AT1635">
        <v>0</v>
      </c>
      <c r="AU1635">
        <v>0</v>
      </c>
      <c r="AV1635">
        <v>0</v>
      </c>
      <c r="BA1635">
        <v>0</v>
      </c>
      <c r="BD1635">
        <v>0</v>
      </c>
      <c r="BG1635">
        <v>0</v>
      </c>
      <c r="BJ1635">
        <v>0</v>
      </c>
      <c r="BM1635">
        <v>0</v>
      </c>
      <c r="BP1635">
        <v>0</v>
      </c>
      <c r="BQ1635" s="48" t="s">
        <v>4145</v>
      </c>
      <c r="BR1635" s="48" t="s">
        <v>4207</v>
      </c>
      <c r="BX1635" s="48">
        <v>0</v>
      </c>
      <c r="BY1635" s="48">
        <v>15</v>
      </c>
      <c r="BZ1635" s="48">
        <v>0</v>
      </c>
      <c r="CA1635" s="48">
        <v>0</v>
      </c>
      <c r="CB1635" s="49">
        <v>0</v>
      </c>
    </row>
    <row r="1636" spans="1:80" x14ac:dyDescent="0.25">
      <c r="A1636">
        <v>10001</v>
      </c>
      <c r="B1636" s="48" t="s">
        <v>4208</v>
      </c>
      <c r="C1636" s="48" t="s">
        <v>4209</v>
      </c>
      <c r="E1636" s="48" t="s">
        <v>12</v>
      </c>
      <c r="F1636" s="48">
        <v>0.45</v>
      </c>
      <c r="G1636" s="48">
        <v>0</v>
      </c>
      <c r="H1636" s="48">
        <v>0.45</v>
      </c>
      <c r="I1636" s="48">
        <v>0.45</v>
      </c>
      <c r="J1636" s="48">
        <v>1</v>
      </c>
      <c r="K1636" s="48">
        <v>0.45</v>
      </c>
      <c r="L1636" s="48">
        <v>1</v>
      </c>
      <c r="M1636" s="48">
        <v>0.45</v>
      </c>
      <c r="N1636" s="48">
        <v>1</v>
      </c>
      <c r="O1636">
        <v>1</v>
      </c>
      <c r="P1636" s="48">
        <v>0</v>
      </c>
      <c r="Q1636" s="49">
        <v>42324</v>
      </c>
      <c r="S1636" t="s">
        <v>1545</v>
      </c>
      <c r="T1636" t="s">
        <v>1546</v>
      </c>
      <c r="U1636" s="48" t="s">
        <v>4145</v>
      </c>
      <c r="V1636" s="47"/>
      <c r="AB1636">
        <v>0</v>
      </c>
      <c r="AD1636">
        <v>0</v>
      </c>
      <c r="AF1636">
        <v>0</v>
      </c>
      <c r="AG1636">
        <v>0</v>
      </c>
      <c r="AH1636">
        <v>0</v>
      </c>
      <c r="AI1636">
        <v>0</v>
      </c>
      <c r="AJ1636">
        <v>0</v>
      </c>
      <c r="AK1636">
        <v>0</v>
      </c>
      <c r="AM1636">
        <v>0</v>
      </c>
      <c r="AN1636">
        <v>1</v>
      </c>
      <c r="AO1636">
        <v>1</v>
      </c>
      <c r="AP1636">
        <v>0</v>
      </c>
      <c r="AQ1636">
        <v>0</v>
      </c>
      <c r="AR1636">
        <v>0</v>
      </c>
      <c r="AS1636">
        <v>0</v>
      </c>
      <c r="AT1636">
        <v>0</v>
      </c>
      <c r="AU1636">
        <v>0</v>
      </c>
      <c r="AV1636">
        <v>0</v>
      </c>
      <c r="BA1636">
        <v>0</v>
      </c>
      <c r="BD1636">
        <v>0</v>
      </c>
      <c r="BG1636">
        <v>0</v>
      </c>
      <c r="BJ1636">
        <v>0</v>
      </c>
      <c r="BM1636">
        <v>0</v>
      </c>
      <c r="BP1636">
        <v>0</v>
      </c>
      <c r="BQ1636" s="48" t="s">
        <v>4145</v>
      </c>
      <c r="BR1636" s="48" t="s">
        <v>4207</v>
      </c>
      <c r="BX1636" s="48">
        <v>0</v>
      </c>
      <c r="BY1636" s="48">
        <v>15</v>
      </c>
      <c r="BZ1636" s="48">
        <v>0</v>
      </c>
      <c r="CA1636" s="48">
        <v>0</v>
      </c>
      <c r="CB1636" s="49">
        <v>0</v>
      </c>
    </row>
    <row r="1637" spans="1:80" x14ac:dyDescent="0.25">
      <c r="A1637">
        <v>10001</v>
      </c>
      <c r="B1637" s="48" t="s">
        <v>4210</v>
      </c>
      <c r="C1637" s="48" t="s">
        <v>4211</v>
      </c>
      <c r="E1637" s="48" t="s">
        <v>12</v>
      </c>
      <c r="F1637" s="48">
        <v>0.46</v>
      </c>
      <c r="G1637" s="48">
        <v>0</v>
      </c>
      <c r="H1637" s="48">
        <v>0.46</v>
      </c>
      <c r="I1637" s="48">
        <v>0.46</v>
      </c>
      <c r="J1637" s="48">
        <v>1</v>
      </c>
      <c r="K1637" s="48">
        <v>0.46</v>
      </c>
      <c r="L1637" s="48">
        <v>1</v>
      </c>
      <c r="M1637" s="48">
        <v>0.46</v>
      </c>
      <c r="N1637" s="48">
        <v>1</v>
      </c>
      <c r="O1637">
        <v>1</v>
      </c>
      <c r="P1637" s="48">
        <v>0</v>
      </c>
      <c r="Q1637" s="49">
        <v>42324</v>
      </c>
      <c r="S1637" t="s">
        <v>1545</v>
      </c>
      <c r="T1637" t="s">
        <v>1546</v>
      </c>
      <c r="U1637" s="48" t="s">
        <v>4145</v>
      </c>
      <c r="V1637" s="47"/>
      <c r="AB1637">
        <v>0</v>
      </c>
      <c r="AD1637">
        <v>0</v>
      </c>
      <c r="AF1637">
        <v>0</v>
      </c>
      <c r="AG1637">
        <v>0</v>
      </c>
      <c r="AH1637">
        <v>0</v>
      </c>
      <c r="AI1637">
        <v>0</v>
      </c>
      <c r="AJ1637">
        <v>0</v>
      </c>
      <c r="AK1637">
        <v>0</v>
      </c>
      <c r="AM1637">
        <v>0</v>
      </c>
      <c r="AN1637">
        <v>1</v>
      </c>
      <c r="AO1637">
        <v>1</v>
      </c>
      <c r="AP1637">
        <v>0</v>
      </c>
      <c r="AQ1637">
        <v>0</v>
      </c>
      <c r="AR1637">
        <v>0</v>
      </c>
      <c r="AS1637">
        <v>0</v>
      </c>
      <c r="AT1637">
        <v>0</v>
      </c>
      <c r="AU1637">
        <v>0</v>
      </c>
      <c r="AV1637">
        <v>0</v>
      </c>
      <c r="BA1637">
        <v>0</v>
      </c>
      <c r="BD1637">
        <v>0</v>
      </c>
      <c r="BG1637">
        <v>0</v>
      </c>
      <c r="BJ1637">
        <v>0</v>
      </c>
      <c r="BM1637">
        <v>0</v>
      </c>
      <c r="BP1637">
        <v>0</v>
      </c>
      <c r="BQ1637" s="48" t="s">
        <v>4145</v>
      </c>
      <c r="BR1637" s="48" t="s">
        <v>4207</v>
      </c>
      <c r="BX1637" s="48">
        <v>0</v>
      </c>
      <c r="BY1637" s="48">
        <v>15</v>
      </c>
      <c r="BZ1637" s="48">
        <v>0</v>
      </c>
      <c r="CA1637" s="48">
        <v>0</v>
      </c>
      <c r="CB1637" s="49">
        <v>0</v>
      </c>
    </row>
    <row r="1638" spans="1:80" x14ac:dyDescent="0.25">
      <c r="A1638">
        <v>10001</v>
      </c>
      <c r="B1638" s="48" t="s">
        <v>4142</v>
      </c>
      <c r="C1638" s="48" t="s">
        <v>4143</v>
      </c>
      <c r="D1638" t="s">
        <v>4144</v>
      </c>
      <c r="E1638" s="48" t="s">
        <v>12</v>
      </c>
      <c r="F1638" s="48">
        <v>0.72</v>
      </c>
      <c r="G1638" s="48">
        <v>0</v>
      </c>
      <c r="H1638" s="48">
        <v>0.72</v>
      </c>
      <c r="I1638" s="48">
        <v>0.72</v>
      </c>
      <c r="J1638" s="48">
        <v>1</v>
      </c>
      <c r="K1638" s="48">
        <v>0.72</v>
      </c>
      <c r="L1638" s="48">
        <v>1</v>
      </c>
      <c r="M1638" s="48">
        <v>0.72</v>
      </c>
      <c r="N1638" s="48">
        <v>1</v>
      </c>
      <c r="O1638">
        <v>1</v>
      </c>
      <c r="P1638" s="48">
        <v>0</v>
      </c>
      <c r="Q1638" s="49">
        <v>42928</v>
      </c>
      <c r="S1638" t="s">
        <v>1545</v>
      </c>
      <c r="T1638" t="s">
        <v>1546</v>
      </c>
      <c r="U1638" s="48" t="s">
        <v>4145</v>
      </c>
      <c r="V1638" s="47"/>
      <c r="AB1638">
        <v>0</v>
      </c>
      <c r="AD1638">
        <v>0</v>
      </c>
      <c r="AF1638">
        <v>0</v>
      </c>
      <c r="AG1638">
        <v>0</v>
      </c>
      <c r="AH1638">
        <v>0</v>
      </c>
      <c r="AI1638">
        <v>0</v>
      </c>
      <c r="AJ1638">
        <v>0</v>
      </c>
      <c r="AK1638">
        <v>0</v>
      </c>
      <c r="AM1638">
        <v>0</v>
      </c>
      <c r="AN1638">
        <v>1</v>
      </c>
      <c r="AO1638">
        <v>1</v>
      </c>
      <c r="AP1638">
        <v>0</v>
      </c>
      <c r="AQ1638">
        <v>0</v>
      </c>
      <c r="AR1638">
        <v>0</v>
      </c>
      <c r="AS1638">
        <v>0</v>
      </c>
      <c r="AT1638">
        <v>0</v>
      </c>
      <c r="AU1638">
        <v>0</v>
      </c>
      <c r="AV1638">
        <v>0</v>
      </c>
      <c r="BA1638">
        <v>0</v>
      </c>
      <c r="BD1638">
        <v>0</v>
      </c>
      <c r="BG1638">
        <v>0</v>
      </c>
      <c r="BJ1638">
        <v>0</v>
      </c>
      <c r="BM1638">
        <v>0</v>
      </c>
      <c r="BP1638">
        <v>0</v>
      </c>
      <c r="BQ1638" s="48" t="s">
        <v>4145</v>
      </c>
      <c r="BR1638" s="48" t="s">
        <v>4146</v>
      </c>
      <c r="BX1638" s="48">
        <v>0</v>
      </c>
      <c r="BY1638" s="48">
        <v>15</v>
      </c>
      <c r="BZ1638" s="48">
        <v>0</v>
      </c>
      <c r="CA1638" s="48">
        <v>0</v>
      </c>
      <c r="CB1638" s="49"/>
    </row>
    <row r="1639" spans="1:80" x14ac:dyDescent="0.25">
      <c r="A1639">
        <v>10001</v>
      </c>
      <c r="B1639" s="48" t="s">
        <v>7860</v>
      </c>
      <c r="C1639" s="48" t="s">
        <v>7861</v>
      </c>
      <c r="E1639" s="48" t="s">
        <v>12</v>
      </c>
      <c r="F1639" s="48">
        <v>0.18</v>
      </c>
      <c r="G1639" s="48">
        <v>0</v>
      </c>
      <c r="H1639" s="48">
        <v>0.18</v>
      </c>
      <c r="I1639" s="48">
        <v>0.18</v>
      </c>
      <c r="J1639" s="48">
        <v>1</v>
      </c>
      <c r="K1639" s="48">
        <v>0.18</v>
      </c>
      <c r="L1639" s="48">
        <v>1</v>
      </c>
      <c r="M1639" s="48">
        <v>0.18</v>
      </c>
      <c r="N1639" s="48">
        <v>1</v>
      </c>
      <c r="O1639">
        <v>1</v>
      </c>
      <c r="P1639" s="48">
        <v>0</v>
      </c>
      <c r="Q1639" s="49">
        <v>42928</v>
      </c>
      <c r="S1639" t="s">
        <v>1545</v>
      </c>
      <c r="T1639" t="s">
        <v>1546</v>
      </c>
      <c r="U1639" s="48" t="s">
        <v>4145</v>
      </c>
      <c r="V1639" s="47"/>
      <c r="AB1639">
        <v>0</v>
      </c>
      <c r="AD1639">
        <v>0</v>
      </c>
      <c r="AF1639">
        <v>0</v>
      </c>
      <c r="AG1639">
        <v>0</v>
      </c>
      <c r="AH1639">
        <v>0</v>
      </c>
      <c r="AI1639">
        <v>0</v>
      </c>
      <c r="AJ1639">
        <v>0</v>
      </c>
      <c r="AK1639">
        <v>0</v>
      </c>
      <c r="AM1639">
        <v>0</v>
      </c>
      <c r="AN1639">
        <v>1</v>
      </c>
      <c r="AO1639">
        <v>1</v>
      </c>
      <c r="AP1639">
        <v>0</v>
      </c>
      <c r="AQ1639">
        <v>0</v>
      </c>
      <c r="AR1639">
        <v>0</v>
      </c>
      <c r="AS1639">
        <v>0</v>
      </c>
      <c r="AT1639">
        <v>0</v>
      </c>
      <c r="AU1639">
        <v>0</v>
      </c>
      <c r="AV1639">
        <v>0</v>
      </c>
      <c r="BA1639">
        <v>0</v>
      </c>
      <c r="BD1639">
        <v>0</v>
      </c>
      <c r="BG1639">
        <v>0</v>
      </c>
      <c r="BJ1639">
        <v>0</v>
      </c>
      <c r="BM1639">
        <v>0</v>
      </c>
      <c r="BP1639">
        <v>0</v>
      </c>
      <c r="BQ1639" s="48" t="s">
        <v>4145</v>
      </c>
      <c r="BR1639" s="48" t="s">
        <v>6985</v>
      </c>
      <c r="BX1639" s="48">
        <v>0</v>
      </c>
      <c r="BY1639" s="48">
        <v>15</v>
      </c>
      <c r="BZ1639" s="48">
        <v>0</v>
      </c>
      <c r="CA1639" s="48">
        <v>0</v>
      </c>
      <c r="CB1639" s="49">
        <v>0</v>
      </c>
    </row>
    <row r="1640" spans="1:80" x14ac:dyDescent="0.25">
      <c r="A1640">
        <v>10001</v>
      </c>
      <c r="B1640" s="48" t="s">
        <v>6983</v>
      </c>
      <c r="C1640" s="48" t="s">
        <v>6984</v>
      </c>
      <c r="D1640" t="s">
        <v>4144</v>
      </c>
      <c r="E1640" s="48" t="s">
        <v>12</v>
      </c>
      <c r="F1640" s="48">
        <v>0.73</v>
      </c>
      <c r="G1640" s="48">
        <v>0</v>
      </c>
      <c r="H1640" s="48">
        <v>0.73</v>
      </c>
      <c r="I1640" s="48">
        <v>0.73</v>
      </c>
      <c r="J1640" s="48">
        <v>1</v>
      </c>
      <c r="K1640" s="48">
        <v>0.73</v>
      </c>
      <c r="L1640" s="48">
        <v>1</v>
      </c>
      <c r="M1640" s="48">
        <v>0.73</v>
      </c>
      <c r="N1640" s="48">
        <v>1</v>
      </c>
      <c r="O1640">
        <v>1</v>
      </c>
      <c r="P1640" s="48">
        <v>0</v>
      </c>
      <c r="Q1640" s="49">
        <v>42481</v>
      </c>
      <c r="S1640" t="s">
        <v>1545</v>
      </c>
      <c r="T1640" t="s">
        <v>1546</v>
      </c>
      <c r="U1640" s="48" t="s">
        <v>4145</v>
      </c>
      <c r="V1640" s="47"/>
      <c r="AB1640">
        <v>0</v>
      </c>
      <c r="AD1640">
        <v>0</v>
      </c>
      <c r="AF1640">
        <v>0</v>
      </c>
      <c r="AG1640">
        <v>0</v>
      </c>
      <c r="AH1640">
        <v>0</v>
      </c>
      <c r="AI1640">
        <v>0</v>
      </c>
      <c r="AJ1640">
        <v>0</v>
      </c>
      <c r="AK1640">
        <v>0</v>
      </c>
      <c r="AM1640">
        <v>0</v>
      </c>
      <c r="AN1640">
        <v>1</v>
      </c>
      <c r="AO1640">
        <v>1</v>
      </c>
      <c r="AP1640">
        <v>0</v>
      </c>
      <c r="AQ1640">
        <v>0</v>
      </c>
      <c r="AR1640">
        <v>0</v>
      </c>
      <c r="AS1640">
        <v>0</v>
      </c>
      <c r="AT1640">
        <v>0</v>
      </c>
      <c r="AU1640">
        <v>0</v>
      </c>
      <c r="AV1640">
        <v>0</v>
      </c>
      <c r="BA1640">
        <v>0</v>
      </c>
      <c r="BD1640">
        <v>0</v>
      </c>
      <c r="BG1640">
        <v>0</v>
      </c>
      <c r="BJ1640">
        <v>0</v>
      </c>
      <c r="BM1640">
        <v>0</v>
      </c>
      <c r="BP1640">
        <v>0</v>
      </c>
      <c r="BQ1640" s="48" t="s">
        <v>4145</v>
      </c>
      <c r="BR1640" s="48" t="s">
        <v>6985</v>
      </c>
      <c r="BS1640" s="48" t="s">
        <v>4145</v>
      </c>
      <c r="BT1640" s="48" t="s">
        <v>6986</v>
      </c>
      <c r="BX1640" s="48">
        <v>0</v>
      </c>
      <c r="BY1640" s="48">
        <v>15</v>
      </c>
      <c r="BZ1640" s="48">
        <v>0</v>
      </c>
      <c r="CA1640" s="48">
        <v>0</v>
      </c>
      <c r="CB1640" s="49"/>
    </row>
    <row r="1641" spans="1:80" x14ac:dyDescent="0.25">
      <c r="A1641">
        <v>10001</v>
      </c>
      <c r="B1641" s="48" t="s">
        <v>2857</v>
      </c>
      <c r="C1641" s="48" t="s">
        <v>2858</v>
      </c>
      <c r="D1641" t="s">
        <v>2859</v>
      </c>
      <c r="E1641" s="48" t="s">
        <v>12</v>
      </c>
      <c r="F1641" s="48">
        <v>23.1</v>
      </c>
      <c r="G1641" s="48">
        <v>0</v>
      </c>
      <c r="H1641" s="48">
        <v>23.1</v>
      </c>
      <c r="I1641" s="48">
        <v>23.1</v>
      </c>
      <c r="J1641" s="48">
        <v>1</v>
      </c>
      <c r="K1641" s="48">
        <v>23.1</v>
      </c>
      <c r="L1641" s="48">
        <v>1</v>
      </c>
      <c r="M1641" s="48">
        <v>23.1</v>
      </c>
      <c r="N1641" s="48">
        <v>1</v>
      </c>
      <c r="O1641">
        <v>1</v>
      </c>
      <c r="P1641" s="48">
        <v>0</v>
      </c>
      <c r="Q1641" s="49">
        <v>41932</v>
      </c>
      <c r="S1641" t="s">
        <v>1626</v>
      </c>
      <c r="T1641" t="s">
        <v>1627</v>
      </c>
      <c r="U1641" s="48" t="s">
        <v>1669</v>
      </c>
      <c r="V1641" s="47"/>
      <c r="AB1641">
        <v>0</v>
      </c>
      <c r="AD1641">
        <v>0</v>
      </c>
      <c r="AF1641">
        <v>0</v>
      </c>
      <c r="AG1641">
        <v>0</v>
      </c>
      <c r="AH1641">
        <v>0</v>
      </c>
      <c r="AI1641">
        <v>0</v>
      </c>
      <c r="AJ1641">
        <v>0</v>
      </c>
      <c r="AK1641">
        <v>0</v>
      </c>
      <c r="AM1641">
        <v>0</v>
      </c>
      <c r="AN1641">
        <v>1</v>
      </c>
      <c r="AO1641">
        <v>1</v>
      </c>
      <c r="AP1641">
        <v>0</v>
      </c>
      <c r="AQ1641">
        <v>0</v>
      </c>
      <c r="AR1641">
        <v>0</v>
      </c>
      <c r="AS1641">
        <v>0</v>
      </c>
      <c r="AT1641">
        <v>0</v>
      </c>
      <c r="AU1641">
        <v>0</v>
      </c>
      <c r="AV1641">
        <v>0</v>
      </c>
      <c r="BA1641">
        <v>0</v>
      </c>
      <c r="BD1641">
        <v>0</v>
      </c>
      <c r="BG1641">
        <v>0</v>
      </c>
      <c r="BJ1641">
        <v>0</v>
      </c>
      <c r="BM1641">
        <v>0</v>
      </c>
      <c r="BP1641">
        <v>0</v>
      </c>
      <c r="BQ1641" s="48" t="s">
        <v>1669</v>
      </c>
      <c r="BR1641" s="48" t="s">
        <v>2860</v>
      </c>
      <c r="BX1641" s="48">
        <v>0</v>
      </c>
      <c r="BY1641" s="48">
        <v>21</v>
      </c>
      <c r="BZ1641" s="48">
        <v>0</v>
      </c>
      <c r="CA1641" s="48">
        <v>0</v>
      </c>
      <c r="CB1641" s="49"/>
    </row>
    <row r="1642" spans="1:80" x14ac:dyDescent="0.25">
      <c r="A1642">
        <v>10001</v>
      </c>
      <c r="B1642" s="48" t="s">
        <v>7413</v>
      </c>
      <c r="C1642" s="48" t="s">
        <v>7414</v>
      </c>
      <c r="D1642" t="s">
        <v>2837</v>
      </c>
      <c r="E1642" s="48" t="s">
        <v>12</v>
      </c>
      <c r="F1642" s="48">
        <v>118.63</v>
      </c>
      <c r="G1642" s="48">
        <v>0</v>
      </c>
      <c r="H1642" s="48">
        <v>118.63</v>
      </c>
      <c r="I1642" s="48">
        <v>118.63</v>
      </c>
      <c r="J1642" s="48">
        <v>1</v>
      </c>
      <c r="K1642" s="48">
        <v>118.63</v>
      </c>
      <c r="L1642" s="48">
        <v>1</v>
      </c>
      <c r="M1642" s="48">
        <v>118.63</v>
      </c>
      <c r="N1642" s="48">
        <v>1</v>
      </c>
      <c r="O1642">
        <v>1</v>
      </c>
      <c r="P1642" s="48">
        <v>0</v>
      </c>
      <c r="Q1642" s="49">
        <v>42418</v>
      </c>
      <c r="S1642" t="s">
        <v>1626</v>
      </c>
      <c r="T1642" t="s">
        <v>1627</v>
      </c>
      <c r="U1642" s="48" t="s">
        <v>1191</v>
      </c>
      <c r="V1642" s="47"/>
      <c r="AB1642">
        <v>0</v>
      </c>
      <c r="AD1642">
        <v>0</v>
      </c>
      <c r="AF1642">
        <v>0</v>
      </c>
      <c r="AG1642">
        <v>0</v>
      </c>
      <c r="AH1642">
        <v>0</v>
      </c>
      <c r="AI1642">
        <v>0</v>
      </c>
      <c r="AJ1642">
        <v>0</v>
      </c>
      <c r="AK1642">
        <v>0</v>
      </c>
      <c r="AM1642">
        <v>0</v>
      </c>
      <c r="AN1642">
        <v>1</v>
      </c>
      <c r="AO1642">
        <v>1</v>
      </c>
      <c r="AP1642">
        <v>0</v>
      </c>
      <c r="AQ1642">
        <v>0</v>
      </c>
      <c r="AR1642">
        <v>0</v>
      </c>
      <c r="AS1642">
        <v>0</v>
      </c>
      <c r="AT1642">
        <v>0</v>
      </c>
      <c r="AU1642">
        <v>0</v>
      </c>
      <c r="AV1642">
        <v>0</v>
      </c>
      <c r="BA1642">
        <v>0</v>
      </c>
      <c r="BD1642">
        <v>0</v>
      </c>
      <c r="BG1642">
        <v>0</v>
      </c>
      <c r="BJ1642">
        <v>0</v>
      </c>
      <c r="BM1642">
        <v>0</v>
      </c>
      <c r="BP1642">
        <v>0</v>
      </c>
      <c r="BQ1642" s="48" t="s">
        <v>1191</v>
      </c>
      <c r="BR1642" s="48" t="s">
        <v>2864</v>
      </c>
      <c r="BX1642" s="48">
        <v>0</v>
      </c>
      <c r="BY1642" s="48">
        <v>15</v>
      </c>
      <c r="BZ1642" s="48">
        <v>0</v>
      </c>
      <c r="CA1642" s="48">
        <v>0</v>
      </c>
      <c r="CB1642" s="49">
        <v>0</v>
      </c>
    </row>
    <row r="1643" spans="1:80" x14ac:dyDescent="0.25">
      <c r="A1643">
        <v>10001</v>
      </c>
      <c r="B1643" s="48" t="s">
        <v>2861</v>
      </c>
      <c r="C1643" s="48" t="s">
        <v>2862</v>
      </c>
      <c r="D1643" t="s">
        <v>2863</v>
      </c>
      <c r="E1643" s="48" t="s">
        <v>12</v>
      </c>
      <c r="F1643" s="48">
        <v>26.22</v>
      </c>
      <c r="G1643" s="48">
        <v>0</v>
      </c>
      <c r="H1643" s="48">
        <v>26.22</v>
      </c>
      <c r="I1643" s="48">
        <v>26.22</v>
      </c>
      <c r="J1643" s="48">
        <v>1</v>
      </c>
      <c r="K1643" s="48">
        <v>26.22</v>
      </c>
      <c r="L1643" s="48">
        <v>1</v>
      </c>
      <c r="M1643" s="48">
        <v>26.22</v>
      </c>
      <c r="N1643" s="48">
        <v>1</v>
      </c>
      <c r="O1643">
        <v>1</v>
      </c>
      <c r="P1643" s="48">
        <v>0</v>
      </c>
      <c r="Q1643" s="49">
        <v>42418</v>
      </c>
      <c r="S1643" t="s">
        <v>1626</v>
      </c>
      <c r="T1643" t="s">
        <v>1627</v>
      </c>
      <c r="U1643" s="48" t="s">
        <v>1191</v>
      </c>
      <c r="V1643" s="47"/>
      <c r="AB1643">
        <v>0</v>
      </c>
      <c r="AD1643">
        <v>0</v>
      </c>
      <c r="AF1643">
        <v>0</v>
      </c>
      <c r="AG1643">
        <v>0</v>
      </c>
      <c r="AH1643">
        <v>0</v>
      </c>
      <c r="AI1643">
        <v>0</v>
      </c>
      <c r="AJ1643">
        <v>0</v>
      </c>
      <c r="AK1643">
        <v>0</v>
      </c>
      <c r="AM1643">
        <v>0</v>
      </c>
      <c r="AN1643">
        <v>1</v>
      </c>
      <c r="AO1643">
        <v>1</v>
      </c>
      <c r="AP1643">
        <v>0</v>
      </c>
      <c r="AQ1643">
        <v>0</v>
      </c>
      <c r="AR1643">
        <v>0</v>
      </c>
      <c r="AS1643">
        <v>0</v>
      </c>
      <c r="AT1643">
        <v>0</v>
      </c>
      <c r="AU1643">
        <v>0</v>
      </c>
      <c r="AV1643">
        <v>0</v>
      </c>
      <c r="BA1643">
        <v>0</v>
      </c>
      <c r="BD1643">
        <v>0</v>
      </c>
      <c r="BG1643">
        <v>0</v>
      </c>
      <c r="BJ1643">
        <v>0</v>
      </c>
      <c r="BM1643">
        <v>0</v>
      </c>
      <c r="BP1643">
        <v>0</v>
      </c>
      <c r="BQ1643" s="48" t="s">
        <v>1191</v>
      </c>
      <c r="BR1643" s="48" t="s">
        <v>2864</v>
      </c>
      <c r="BX1643" s="48">
        <v>0</v>
      </c>
      <c r="BY1643" s="48">
        <v>15</v>
      </c>
      <c r="BZ1643" s="48">
        <v>0</v>
      </c>
      <c r="CA1643" s="48">
        <v>0</v>
      </c>
      <c r="CB1643" s="49">
        <v>0</v>
      </c>
    </row>
    <row r="1644" spans="1:80" x14ac:dyDescent="0.25">
      <c r="A1644">
        <v>10001</v>
      </c>
      <c r="B1644" s="48" t="s">
        <v>2865</v>
      </c>
      <c r="C1644" s="48" t="s">
        <v>2866</v>
      </c>
      <c r="E1644" s="48" t="s">
        <v>12</v>
      </c>
      <c r="F1644" s="48">
        <v>20.8</v>
      </c>
      <c r="G1644" s="48">
        <v>0</v>
      </c>
      <c r="H1644" s="48">
        <v>20.8</v>
      </c>
      <c r="I1644" s="48">
        <v>20.8</v>
      </c>
      <c r="J1644" s="48">
        <v>1</v>
      </c>
      <c r="K1644" s="48">
        <v>20.8</v>
      </c>
      <c r="L1644" s="48">
        <v>1</v>
      </c>
      <c r="M1644" s="48">
        <v>20.8</v>
      </c>
      <c r="N1644" s="48">
        <v>1</v>
      </c>
      <c r="O1644">
        <v>1</v>
      </c>
      <c r="P1644" s="48">
        <v>0</v>
      </c>
      <c r="Q1644" s="49">
        <v>43048</v>
      </c>
      <c r="S1644" t="s">
        <v>1626</v>
      </c>
      <c r="T1644" t="s">
        <v>1627</v>
      </c>
      <c r="U1644" s="48" t="s">
        <v>1637</v>
      </c>
      <c r="V1644" s="47"/>
      <c r="AB1644">
        <v>0</v>
      </c>
      <c r="AD1644">
        <v>0</v>
      </c>
      <c r="AF1644">
        <v>0</v>
      </c>
      <c r="AG1644">
        <v>0</v>
      </c>
      <c r="AH1644">
        <v>0</v>
      </c>
      <c r="AI1644">
        <v>0</v>
      </c>
      <c r="AJ1644">
        <v>0</v>
      </c>
      <c r="AK1644">
        <v>0</v>
      </c>
      <c r="AM1644">
        <v>0</v>
      </c>
      <c r="AN1644">
        <v>1</v>
      </c>
      <c r="AO1644">
        <v>1</v>
      </c>
      <c r="AP1644">
        <v>0</v>
      </c>
      <c r="AQ1644">
        <v>0</v>
      </c>
      <c r="AR1644">
        <v>0</v>
      </c>
      <c r="AS1644">
        <v>0</v>
      </c>
      <c r="AT1644">
        <v>0</v>
      </c>
      <c r="AU1644">
        <v>0</v>
      </c>
      <c r="AV1644">
        <v>0</v>
      </c>
      <c r="BA1644">
        <v>0</v>
      </c>
      <c r="BD1644">
        <v>0</v>
      </c>
      <c r="BG1644">
        <v>0</v>
      </c>
      <c r="BJ1644">
        <v>0</v>
      </c>
      <c r="BM1644">
        <v>0</v>
      </c>
      <c r="BP1644">
        <v>0</v>
      </c>
      <c r="BQ1644" s="48" t="s">
        <v>1191</v>
      </c>
      <c r="BR1644" s="48" t="s">
        <v>2867</v>
      </c>
      <c r="BS1644" s="48" t="s">
        <v>1637</v>
      </c>
      <c r="BU1644" s="48" t="s">
        <v>1191</v>
      </c>
      <c r="BX1644" s="48">
        <v>0</v>
      </c>
      <c r="BY1644" s="48">
        <v>15</v>
      </c>
      <c r="BZ1644" s="48">
        <v>0</v>
      </c>
      <c r="CA1644" s="48">
        <v>0</v>
      </c>
      <c r="CB1644" s="49">
        <v>0</v>
      </c>
    </row>
    <row r="1645" spans="1:80" x14ac:dyDescent="0.25">
      <c r="A1645">
        <v>10001</v>
      </c>
      <c r="B1645" s="48" t="s">
        <v>2868</v>
      </c>
      <c r="C1645" s="48" t="s">
        <v>2869</v>
      </c>
      <c r="E1645" s="48" t="s">
        <v>12</v>
      </c>
      <c r="F1645" s="48">
        <v>29.47</v>
      </c>
      <c r="G1645" s="48">
        <v>0</v>
      </c>
      <c r="H1645" s="48">
        <v>29.47</v>
      </c>
      <c r="I1645" s="48">
        <v>29.47</v>
      </c>
      <c r="J1645" s="48">
        <v>1</v>
      </c>
      <c r="K1645" s="48">
        <v>29.47</v>
      </c>
      <c r="L1645" s="48">
        <v>1</v>
      </c>
      <c r="M1645" s="48">
        <v>29.47</v>
      </c>
      <c r="N1645" s="48">
        <v>1</v>
      </c>
      <c r="O1645">
        <v>1</v>
      </c>
      <c r="P1645" s="48">
        <v>0</v>
      </c>
      <c r="Q1645" s="49">
        <v>41102</v>
      </c>
      <c r="S1645" t="s">
        <v>1626</v>
      </c>
      <c r="T1645" t="s">
        <v>1627</v>
      </c>
      <c r="U1645" s="48" t="s">
        <v>1191</v>
      </c>
      <c r="V1645" s="47"/>
      <c r="AB1645">
        <v>0</v>
      </c>
      <c r="AD1645">
        <v>0</v>
      </c>
      <c r="AF1645">
        <v>0</v>
      </c>
      <c r="AG1645">
        <v>0</v>
      </c>
      <c r="AH1645">
        <v>0</v>
      </c>
      <c r="AI1645">
        <v>0</v>
      </c>
      <c r="AJ1645">
        <v>0</v>
      </c>
      <c r="AK1645">
        <v>0</v>
      </c>
      <c r="AM1645">
        <v>0</v>
      </c>
      <c r="AN1645">
        <v>1</v>
      </c>
      <c r="AO1645">
        <v>1</v>
      </c>
      <c r="AP1645">
        <v>0</v>
      </c>
      <c r="AQ1645">
        <v>0</v>
      </c>
      <c r="AR1645">
        <v>0</v>
      </c>
      <c r="AS1645">
        <v>0</v>
      </c>
      <c r="AT1645">
        <v>0</v>
      </c>
      <c r="AU1645">
        <v>0</v>
      </c>
      <c r="AV1645">
        <v>0</v>
      </c>
      <c r="BA1645">
        <v>0</v>
      </c>
      <c r="BD1645">
        <v>0</v>
      </c>
      <c r="BG1645">
        <v>0</v>
      </c>
      <c r="BJ1645">
        <v>0</v>
      </c>
      <c r="BM1645">
        <v>0</v>
      </c>
      <c r="BP1645">
        <v>0</v>
      </c>
      <c r="BQ1645" s="48" t="s">
        <v>1191</v>
      </c>
      <c r="BR1645" s="48" t="s">
        <v>2870</v>
      </c>
      <c r="BX1645" s="48">
        <v>0</v>
      </c>
      <c r="BY1645" s="48">
        <v>15</v>
      </c>
      <c r="BZ1645" s="48">
        <v>0</v>
      </c>
      <c r="CA1645" s="48">
        <v>0</v>
      </c>
      <c r="CB1645" s="49"/>
    </row>
    <row r="1646" spans="1:80" x14ac:dyDescent="0.25">
      <c r="A1646">
        <v>10001</v>
      </c>
      <c r="B1646" s="48" t="s">
        <v>6976</v>
      </c>
      <c r="C1646" s="48" t="s">
        <v>6977</v>
      </c>
      <c r="E1646" s="48" t="s">
        <v>12</v>
      </c>
      <c r="F1646" s="48">
        <v>98.82</v>
      </c>
      <c r="G1646" s="48">
        <v>0</v>
      </c>
      <c r="H1646" s="48">
        <v>98.82</v>
      </c>
      <c r="I1646" s="48">
        <v>98.82</v>
      </c>
      <c r="J1646" s="48">
        <v>1</v>
      </c>
      <c r="K1646" s="48">
        <v>98.82</v>
      </c>
      <c r="L1646" s="48">
        <v>1</v>
      </c>
      <c r="M1646" s="48">
        <v>98.82</v>
      </c>
      <c r="N1646" s="48">
        <v>1</v>
      </c>
      <c r="O1646">
        <v>1</v>
      </c>
      <c r="P1646" s="48">
        <v>0</v>
      </c>
      <c r="Q1646" s="49">
        <v>42213</v>
      </c>
      <c r="S1646" t="s">
        <v>1545</v>
      </c>
      <c r="T1646" t="s">
        <v>1546</v>
      </c>
      <c r="U1646" s="48" t="s">
        <v>6978</v>
      </c>
      <c r="V1646" s="47"/>
      <c r="AB1646">
        <v>0</v>
      </c>
      <c r="AD1646">
        <v>0</v>
      </c>
      <c r="AF1646">
        <v>0</v>
      </c>
      <c r="AG1646">
        <v>0</v>
      </c>
      <c r="AH1646">
        <v>0</v>
      </c>
      <c r="AI1646">
        <v>0</v>
      </c>
      <c r="AJ1646">
        <v>0</v>
      </c>
      <c r="AK1646">
        <v>0</v>
      </c>
      <c r="AM1646">
        <v>0</v>
      </c>
      <c r="AN1646">
        <v>1</v>
      </c>
      <c r="AO1646">
        <v>1</v>
      </c>
      <c r="AP1646">
        <v>0</v>
      </c>
      <c r="AQ1646">
        <v>0</v>
      </c>
      <c r="AR1646">
        <v>0</v>
      </c>
      <c r="AS1646">
        <v>0</v>
      </c>
      <c r="AT1646">
        <v>0</v>
      </c>
      <c r="AU1646">
        <v>0</v>
      </c>
      <c r="AV1646">
        <v>0</v>
      </c>
      <c r="BA1646">
        <v>0</v>
      </c>
      <c r="BD1646">
        <v>0</v>
      </c>
      <c r="BG1646">
        <v>0</v>
      </c>
      <c r="BJ1646">
        <v>0</v>
      </c>
      <c r="BM1646">
        <v>0</v>
      </c>
      <c r="BP1646">
        <v>0</v>
      </c>
      <c r="BQ1646" s="48" t="s">
        <v>6978</v>
      </c>
      <c r="BR1646" s="48" t="s">
        <v>6979</v>
      </c>
      <c r="BX1646" s="48">
        <v>0</v>
      </c>
      <c r="BY1646" s="48">
        <v>15</v>
      </c>
      <c r="BZ1646" s="48">
        <v>0</v>
      </c>
      <c r="CA1646" s="48">
        <v>0</v>
      </c>
      <c r="CB1646" s="49"/>
    </row>
    <row r="1647" spans="1:80" x14ac:dyDescent="0.25">
      <c r="A1647">
        <v>10001</v>
      </c>
      <c r="B1647" s="48" t="s">
        <v>6980</v>
      </c>
      <c r="C1647" s="48" t="s">
        <v>6981</v>
      </c>
      <c r="E1647" s="48" t="s">
        <v>12</v>
      </c>
      <c r="F1647" s="48">
        <v>98.82</v>
      </c>
      <c r="G1647" s="48">
        <v>0</v>
      </c>
      <c r="H1647" s="48">
        <v>98.82</v>
      </c>
      <c r="I1647" s="48">
        <v>98.82</v>
      </c>
      <c r="J1647" s="48">
        <v>1</v>
      </c>
      <c r="K1647" s="48">
        <v>98.82</v>
      </c>
      <c r="L1647" s="48">
        <v>1</v>
      </c>
      <c r="M1647" s="48">
        <v>98.82</v>
      </c>
      <c r="N1647" s="48">
        <v>1</v>
      </c>
      <c r="O1647">
        <v>1</v>
      </c>
      <c r="P1647" s="48">
        <v>0</v>
      </c>
      <c r="Q1647" s="49">
        <v>39959</v>
      </c>
      <c r="S1647" t="s">
        <v>1545</v>
      </c>
      <c r="T1647" t="s">
        <v>1546</v>
      </c>
      <c r="U1647" s="48" t="s">
        <v>6978</v>
      </c>
      <c r="V1647" s="47"/>
      <c r="AB1647">
        <v>0</v>
      </c>
      <c r="AD1647">
        <v>0</v>
      </c>
      <c r="AF1647">
        <v>0</v>
      </c>
      <c r="AG1647">
        <v>0</v>
      </c>
      <c r="AH1647">
        <v>0</v>
      </c>
      <c r="AI1647">
        <v>0</v>
      </c>
      <c r="AJ1647">
        <v>0</v>
      </c>
      <c r="AK1647">
        <v>0</v>
      </c>
      <c r="AM1647">
        <v>0</v>
      </c>
      <c r="AN1647">
        <v>1</v>
      </c>
      <c r="AO1647">
        <v>1</v>
      </c>
      <c r="AP1647">
        <v>0</v>
      </c>
      <c r="AQ1647">
        <v>0</v>
      </c>
      <c r="AR1647">
        <v>0</v>
      </c>
      <c r="AS1647">
        <v>0</v>
      </c>
      <c r="AT1647">
        <v>0</v>
      </c>
      <c r="AU1647">
        <v>0</v>
      </c>
      <c r="AV1647">
        <v>0</v>
      </c>
      <c r="BA1647">
        <v>0</v>
      </c>
      <c r="BD1647">
        <v>0</v>
      </c>
      <c r="BG1647">
        <v>0</v>
      </c>
      <c r="BJ1647">
        <v>0</v>
      </c>
      <c r="BM1647">
        <v>0</v>
      </c>
      <c r="BP1647">
        <v>0</v>
      </c>
      <c r="BQ1647" s="48" t="s">
        <v>6978</v>
      </c>
      <c r="BR1647" s="48" t="s">
        <v>6982</v>
      </c>
      <c r="BX1647" s="48">
        <v>0</v>
      </c>
      <c r="BY1647" s="48">
        <v>15</v>
      </c>
      <c r="BZ1647" s="48">
        <v>0</v>
      </c>
      <c r="CA1647" s="48">
        <v>0</v>
      </c>
      <c r="CB1647" s="49"/>
    </row>
    <row r="1648" spans="1:80" x14ac:dyDescent="0.25">
      <c r="A1648">
        <v>10001</v>
      </c>
      <c r="B1648" s="48" t="s">
        <v>7928</v>
      </c>
      <c r="C1648" s="48" t="s">
        <v>7929</v>
      </c>
      <c r="E1648" s="48" t="s">
        <v>12</v>
      </c>
      <c r="F1648" s="48">
        <v>3.3</v>
      </c>
      <c r="G1648" s="48">
        <v>0</v>
      </c>
      <c r="H1648" s="48">
        <v>3.3</v>
      </c>
      <c r="I1648" s="48">
        <v>3.3</v>
      </c>
      <c r="J1648" s="48">
        <v>1</v>
      </c>
      <c r="K1648" s="48">
        <v>3.3</v>
      </c>
      <c r="L1648" s="48">
        <v>3.073</v>
      </c>
      <c r="M1648" s="48">
        <v>10.14</v>
      </c>
      <c r="N1648" s="48">
        <v>1</v>
      </c>
      <c r="O1648">
        <v>1</v>
      </c>
      <c r="P1648" s="48">
        <v>0</v>
      </c>
      <c r="Q1648" s="49">
        <v>42775</v>
      </c>
      <c r="S1648" t="s">
        <v>3799</v>
      </c>
      <c r="T1648" t="s">
        <v>3800</v>
      </c>
      <c r="U1648" s="48" t="s">
        <v>3801</v>
      </c>
      <c r="V1648" s="47"/>
      <c r="AB1648">
        <v>0</v>
      </c>
      <c r="AD1648">
        <v>0</v>
      </c>
      <c r="AF1648">
        <v>0</v>
      </c>
      <c r="AG1648">
        <v>0</v>
      </c>
      <c r="AH1648">
        <v>0</v>
      </c>
      <c r="AI1648">
        <v>0</v>
      </c>
      <c r="AJ1648">
        <v>0</v>
      </c>
      <c r="AK1648">
        <v>0</v>
      </c>
      <c r="AM1648">
        <v>0</v>
      </c>
      <c r="AN1648">
        <v>1</v>
      </c>
      <c r="AO1648">
        <v>1</v>
      </c>
      <c r="AP1648">
        <v>0</v>
      </c>
      <c r="AQ1648">
        <v>0</v>
      </c>
      <c r="AR1648">
        <v>0</v>
      </c>
      <c r="AS1648">
        <v>0</v>
      </c>
      <c r="AT1648">
        <v>0</v>
      </c>
      <c r="AU1648">
        <v>0</v>
      </c>
      <c r="AV1648">
        <v>0</v>
      </c>
      <c r="BA1648">
        <v>0</v>
      </c>
      <c r="BD1648">
        <v>0</v>
      </c>
      <c r="BG1648">
        <v>0</v>
      </c>
      <c r="BJ1648">
        <v>0</v>
      </c>
      <c r="BM1648">
        <v>0</v>
      </c>
      <c r="BP1648">
        <v>0</v>
      </c>
      <c r="BQ1648" s="48" t="s">
        <v>3801</v>
      </c>
      <c r="BR1648" s="48" t="s">
        <v>7930</v>
      </c>
      <c r="BX1648" s="48">
        <v>0</v>
      </c>
      <c r="BY1648" s="48">
        <v>0</v>
      </c>
      <c r="BZ1648" s="48">
        <v>0</v>
      </c>
      <c r="CA1648" s="48">
        <v>0</v>
      </c>
      <c r="CB1648" s="49">
        <v>0</v>
      </c>
    </row>
    <row r="1649" spans="1:80" x14ac:dyDescent="0.25">
      <c r="A1649">
        <v>10001</v>
      </c>
      <c r="B1649" s="48" t="s">
        <v>942</v>
      </c>
      <c r="C1649" s="48" t="s">
        <v>943</v>
      </c>
      <c r="D1649" t="s">
        <v>736</v>
      </c>
      <c r="E1649" s="48" t="s">
        <v>14</v>
      </c>
      <c r="F1649" s="48">
        <v>0.62</v>
      </c>
      <c r="G1649" s="48">
        <v>0</v>
      </c>
      <c r="H1649" s="48">
        <v>0.62</v>
      </c>
      <c r="I1649" s="48">
        <v>0.62</v>
      </c>
      <c r="J1649" s="48">
        <v>1</v>
      </c>
      <c r="K1649" s="48">
        <v>0.62</v>
      </c>
      <c r="L1649" s="48">
        <v>1</v>
      </c>
      <c r="M1649" s="48">
        <v>0.62</v>
      </c>
      <c r="N1649" s="48">
        <v>1</v>
      </c>
      <c r="O1649">
        <v>1</v>
      </c>
      <c r="P1649" s="48">
        <v>0</v>
      </c>
      <c r="Q1649" s="49">
        <v>41199</v>
      </c>
      <c r="S1649" t="s">
        <v>699</v>
      </c>
      <c r="T1649" t="s">
        <v>700</v>
      </c>
      <c r="U1649" s="48" t="s">
        <v>711</v>
      </c>
      <c r="V1649" s="47"/>
      <c r="AB1649">
        <v>0</v>
      </c>
      <c r="AD1649">
        <v>0</v>
      </c>
      <c r="AF1649">
        <v>0</v>
      </c>
      <c r="AG1649">
        <v>0</v>
      </c>
      <c r="AH1649">
        <v>0</v>
      </c>
      <c r="AI1649">
        <v>0</v>
      </c>
      <c r="AJ1649">
        <v>0</v>
      </c>
      <c r="AK1649">
        <v>0</v>
      </c>
      <c r="AM1649">
        <v>0</v>
      </c>
      <c r="AN1649">
        <v>1</v>
      </c>
      <c r="AO1649">
        <v>1</v>
      </c>
      <c r="AP1649">
        <v>0</v>
      </c>
      <c r="AQ1649">
        <v>0</v>
      </c>
      <c r="AR1649">
        <v>0</v>
      </c>
      <c r="AS1649">
        <v>0</v>
      </c>
      <c r="AT1649">
        <v>0</v>
      </c>
      <c r="AU1649">
        <v>0</v>
      </c>
      <c r="AV1649">
        <v>0</v>
      </c>
      <c r="BA1649">
        <v>0</v>
      </c>
      <c r="BD1649">
        <v>0</v>
      </c>
      <c r="BG1649">
        <v>0</v>
      </c>
      <c r="BJ1649">
        <v>0</v>
      </c>
      <c r="BM1649">
        <v>0</v>
      </c>
      <c r="BP1649">
        <v>0</v>
      </c>
      <c r="BQ1649" s="48" t="s">
        <v>711</v>
      </c>
      <c r="BX1649" s="48">
        <v>0</v>
      </c>
      <c r="BY1649" s="48">
        <v>15</v>
      </c>
      <c r="BZ1649" s="48">
        <v>0</v>
      </c>
      <c r="CA1649" s="48">
        <v>0</v>
      </c>
      <c r="CB1649" s="49"/>
    </row>
    <row r="1650" spans="1:80" x14ac:dyDescent="0.25">
      <c r="A1650">
        <v>10001</v>
      </c>
      <c r="B1650" s="48" t="s">
        <v>944</v>
      </c>
      <c r="C1650" s="48" t="s">
        <v>945</v>
      </c>
      <c r="D1650" t="s">
        <v>736</v>
      </c>
      <c r="E1650" s="48" t="s">
        <v>14</v>
      </c>
      <c r="F1650" s="48">
        <v>0.75</v>
      </c>
      <c r="G1650" s="48">
        <v>0</v>
      </c>
      <c r="H1650" s="48">
        <v>0.75</v>
      </c>
      <c r="I1650" s="48">
        <v>0.75</v>
      </c>
      <c r="J1650" s="48">
        <v>1</v>
      </c>
      <c r="K1650" s="48">
        <v>0.75</v>
      </c>
      <c r="L1650" s="48">
        <v>1</v>
      </c>
      <c r="M1650" s="48">
        <v>0.75</v>
      </c>
      <c r="N1650" s="48">
        <v>1</v>
      </c>
      <c r="O1650">
        <v>1</v>
      </c>
      <c r="P1650" s="48">
        <v>0</v>
      </c>
      <c r="Q1650" s="49">
        <v>40207</v>
      </c>
      <c r="S1650" t="s">
        <v>699</v>
      </c>
      <c r="T1650" t="s">
        <v>700</v>
      </c>
      <c r="U1650" s="48" t="s">
        <v>702</v>
      </c>
      <c r="V1650" s="47"/>
      <c r="AB1650">
        <v>0</v>
      </c>
      <c r="AD1650">
        <v>0</v>
      </c>
      <c r="AF1650">
        <v>0</v>
      </c>
      <c r="AG1650">
        <v>0</v>
      </c>
      <c r="AH1650">
        <v>0</v>
      </c>
      <c r="AI1650">
        <v>0</v>
      </c>
      <c r="AJ1650">
        <v>0</v>
      </c>
      <c r="AK1650">
        <v>0</v>
      </c>
      <c r="AM1650">
        <v>0</v>
      </c>
      <c r="AN1650">
        <v>1</v>
      </c>
      <c r="AO1650">
        <v>1</v>
      </c>
      <c r="AP1650">
        <v>0</v>
      </c>
      <c r="AQ1650">
        <v>0</v>
      </c>
      <c r="AR1650">
        <v>0</v>
      </c>
      <c r="AS1650">
        <v>0</v>
      </c>
      <c r="AT1650">
        <v>0</v>
      </c>
      <c r="AU1650">
        <v>0</v>
      </c>
      <c r="AV1650">
        <v>0</v>
      </c>
      <c r="BA1650">
        <v>0</v>
      </c>
      <c r="BD1650">
        <v>0</v>
      </c>
      <c r="BG1650">
        <v>0</v>
      </c>
      <c r="BJ1650">
        <v>0</v>
      </c>
      <c r="BM1650">
        <v>0</v>
      </c>
      <c r="BP1650">
        <v>0</v>
      </c>
      <c r="BQ1650" s="48" t="s">
        <v>702</v>
      </c>
      <c r="BS1650" s="48" t="s">
        <v>702</v>
      </c>
      <c r="BX1650" s="48">
        <v>0</v>
      </c>
      <c r="BY1650" s="48">
        <v>15</v>
      </c>
      <c r="BZ1650" s="48">
        <v>0</v>
      </c>
      <c r="CA1650" s="48">
        <v>0</v>
      </c>
      <c r="CB1650" s="49"/>
    </row>
    <row r="1651" spans="1:80" x14ac:dyDescent="0.25">
      <c r="A1651">
        <v>10001</v>
      </c>
      <c r="B1651" s="48" t="s">
        <v>946</v>
      </c>
      <c r="C1651" s="48" t="s">
        <v>947</v>
      </c>
      <c r="E1651" s="48" t="s">
        <v>14</v>
      </c>
      <c r="F1651" s="48">
        <v>1.23</v>
      </c>
      <c r="G1651" s="48">
        <v>0</v>
      </c>
      <c r="H1651" s="48">
        <v>0</v>
      </c>
      <c r="I1651" s="48">
        <v>1.23</v>
      </c>
      <c r="J1651" s="48">
        <v>1</v>
      </c>
      <c r="K1651" s="48">
        <v>0</v>
      </c>
      <c r="L1651" s="48">
        <v>1</v>
      </c>
      <c r="M1651" s="48">
        <v>1.23</v>
      </c>
      <c r="N1651" s="48">
        <v>1</v>
      </c>
      <c r="O1651">
        <v>1</v>
      </c>
      <c r="P1651" s="48">
        <v>0</v>
      </c>
      <c r="Q1651" s="49">
        <v>40532</v>
      </c>
      <c r="S1651" t="s">
        <v>699</v>
      </c>
      <c r="T1651" t="s">
        <v>700</v>
      </c>
      <c r="V1651" s="47"/>
      <c r="AB1651">
        <v>0</v>
      </c>
      <c r="AD1651">
        <v>0</v>
      </c>
      <c r="AF1651">
        <v>0</v>
      </c>
      <c r="AG1651">
        <v>0</v>
      </c>
      <c r="AH1651">
        <v>0</v>
      </c>
      <c r="AI1651">
        <v>0</v>
      </c>
      <c r="AJ1651">
        <v>0</v>
      </c>
      <c r="AK1651">
        <v>0</v>
      </c>
      <c r="AM1651">
        <v>0</v>
      </c>
      <c r="AN1651">
        <v>1</v>
      </c>
      <c r="AO1651">
        <v>1</v>
      </c>
      <c r="AP1651">
        <v>0</v>
      </c>
      <c r="AQ1651">
        <v>0</v>
      </c>
      <c r="AR1651">
        <v>0</v>
      </c>
      <c r="AS1651">
        <v>0</v>
      </c>
      <c r="AT1651">
        <v>0</v>
      </c>
      <c r="AU1651">
        <v>0</v>
      </c>
      <c r="AV1651">
        <v>0</v>
      </c>
      <c r="BA1651">
        <v>0</v>
      </c>
      <c r="BD1651">
        <v>0</v>
      </c>
      <c r="BG1651">
        <v>0</v>
      </c>
      <c r="BJ1651">
        <v>0</v>
      </c>
      <c r="BM1651">
        <v>0</v>
      </c>
      <c r="BP1651">
        <v>0</v>
      </c>
      <c r="BX1651" s="48">
        <v>0</v>
      </c>
      <c r="BY1651" s="48">
        <v>0</v>
      </c>
      <c r="BZ1651" s="48">
        <v>0</v>
      </c>
      <c r="CA1651" s="48">
        <v>0</v>
      </c>
      <c r="CB1651" s="49"/>
    </row>
    <row r="1652" spans="1:80" x14ac:dyDescent="0.25">
      <c r="A1652">
        <v>10001</v>
      </c>
      <c r="B1652" s="48" t="s">
        <v>7300</v>
      </c>
      <c r="C1652" s="48" t="s">
        <v>7301</v>
      </c>
      <c r="D1652" t="s">
        <v>736</v>
      </c>
      <c r="E1652" s="48" t="s">
        <v>14</v>
      </c>
      <c r="F1652" s="48">
        <v>0</v>
      </c>
      <c r="G1652" s="48">
        <v>0</v>
      </c>
      <c r="H1652" s="48">
        <v>0</v>
      </c>
      <c r="I1652" s="48">
        <v>0</v>
      </c>
      <c r="J1652" s="48">
        <v>1</v>
      </c>
      <c r="K1652" s="48">
        <v>0</v>
      </c>
      <c r="L1652" s="48">
        <v>1</v>
      </c>
      <c r="M1652" s="48">
        <v>0</v>
      </c>
      <c r="N1652" s="48">
        <v>1</v>
      </c>
      <c r="O1652">
        <v>1</v>
      </c>
      <c r="P1652" s="48">
        <v>0</v>
      </c>
      <c r="Q1652" s="49">
        <v>42472</v>
      </c>
      <c r="S1652" t="s">
        <v>699</v>
      </c>
      <c r="T1652" t="s">
        <v>700</v>
      </c>
      <c r="U1652" s="48" t="s">
        <v>737</v>
      </c>
      <c r="V1652" s="47"/>
      <c r="AB1652">
        <v>0</v>
      </c>
      <c r="AD1652">
        <v>0</v>
      </c>
      <c r="AF1652">
        <v>0</v>
      </c>
      <c r="AG1652">
        <v>0</v>
      </c>
      <c r="AH1652">
        <v>0</v>
      </c>
      <c r="AI1652">
        <v>0</v>
      </c>
      <c r="AJ1652">
        <v>0</v>
      </c>
      <c r="AK1652">
        <v>0</v>
      </c>
      <c r="AM1652">
        <v>0</v>
      </c>
      <c r="AN1652">
        <v>1</v>
      </c>
      <c r="AO1652">
        <v>1</v>
      </c>
      <c r="AP1652">
        <v>0</v>
      </c>
      <c r="AQ1652">
        <v>0</v>
      </c>
      <c r="AR1652">
        <v>0</v>
      </c>
      <c r="AS1652">
        <v>0</v>
      </c>
      <c r="AT1652">
        <v>0</v>
      </c>
      <c r="AU1652">
        <v>0</v>
      </c>
      <c r="AV1652">
        <v>0</v>
      </c>
      <c r="BA1652">
        <v>0</v>
      </c>
      <c r="BD1652">
        <v>0</v>
      </c>
      <c r="BG1652">
        <v>0</v>
      </c>
      <c r="BJ1652">
        <v>0</v>
      </c>
      <c r="BM1652">
        <v>0</v>
      </c>
      <c r="BP1652">
        <v>0</v>
      </c>
      <c r="BQ1652" s="48" t="s">
        <v>702</v>
      </c>
      <c r="BX1652" s="48">
        <v>0</v>
      </c>
      <c r="BY1652" s="48">
        <v>15</v>
      </c>
      <c r="BZ1652" s="48">
        <v>0</v>
      </c>
      <c r="CA1652" s="48">
        <v>0</v>
      </c>
      <c r="CB1652" s="49">
        <v>0</v>
      </c>
    </row>
    <row r="1653" spans="1:80" x14ac:dyDescent="0.25">
      <c r="A1653">
        <v>10001</v>
      </c>
      <c r="B1653" s="48" t="s">
        <v>948</v>
      </c>
      <c r="C1653" s="48" t="s">
        <v>949</v>
      </c>
      <c r="D1653" t="s">
        <v>736</v>
      </c>
      <c r="E1653" s="48" t="s">
        <v>14</v>
      </c>
      <c r="F1653" s="48">
        <v>1.36</v>
      </c>
      <c r="G1653" s="48">
        <v>0</v>
      </c>
      <c r="H1653" s="48">
        <v>1.36</v>
      </c>
      <c r="I1653" s="48">
        <v>1.36</v>
      </c>
      <c r="J1653" s="48">
        <v>1</v>
      </c>
      <c r="K1653" s="48">
        <v>1.36</v>
      </c>
      <c r="L1653" s="48">
        <v>1.4</v>
      </c>
      <c r="M1653" s="48">
        <v>1.9</v>
      </c>
      <c r="N1653" s="48">
        <v>1</v>
      </c>
      <c r="O1653">
        <v>1</v>
      </c>
      <c r="P1653" s="48">
        <v>0</v>
      </c>
      <c r="Q1653" s="49">
        <v>42943</v>
      </c>
      <c r="S1653" t="s">
        <v>699</v>
      </c>
      <c r="T1653" t="s">
        <v>700</v>
      </c>
      <c r="U1653" s="48" t="s">
        <v>728</v>
      </c>
      <c r="V1653" s="47"/>
      <c r="AB1653">
        <v>0</v>
      </c>
      <c r="AD1653">
        <v>0</v>
      </c>
      <c r="AF1653">
        <v>0</v>
      </c>
      <c r="AG1653">
        <v>0</v>
      </c>
      <c r="AH1653">
        <v>0</v>
      </c>
      <c r="AI1653">
        <v>0</v>
      </c>
      <c r="AJ1653">
        <v>0</v>
      </c>
      <c r="AK1653">
        <v>0</v>
      </c>
      <c r="AM1653">
        <v>0</v>
      </c>
      <c r="AN1653">
        <v>1</v>
      </c>
      <c r="AO1653">
        <v>1</v>
      </c>
      <c r="AP1653">
        <v>0</v>
      </c>
      <c r="AQ1653">
        <v>0</v>
      </c>
      <c r="AR1653">
        <v>0</v>
      </c>
      <c r="AS1653">
        <v>0</v>
      </c>
      <c r="AT1653">
        <v>0</v>
      </c>
      <c r="AU1653">
        <v>0</v>
      </c>
      <c r="AV1653">
        <v>0</v>
      </c>
      <c r="BA1653">
        <v>0</v>
      </c>
      <c r="BD1653">
        <v>0</v>
      </c>
      <c r="BG1653">
        <v>0</v>
      </c>
      <c r="BJ1653">
        <v>0</v>
      </c>
      <c r="BM1653">
        <v>0</v>
      </c>
      <c r="BP1653">
        <v>0</v>
      </c>
      <c r="BQ1653" s="48" t="s">
        <v>728</v>
      </c>
      <c r="BX1653" s="48">
        <v>0</v>
      </c>
      <c r="BY1653" s="48">
        <v>15</v>
      </c>
      <c r="BZ1653" s="48">
        <v>0</v>
      </c>
      <c r="CA1653" s="48">
        <v>0</v>
      </c>
      <c r="CB1653" s="49"/>
    </row>
    <row r="1654" spans="1:80" x14ac:dyDescent="0.25">
      <c r="A1654">
        <v>10001</v>
      </c>
      <c r="B1654" s="48" t="s">
        <v>3944</v>
      </c>
      <c r="C1654" s="48" t="s">
        <v>3945</v>
      </c>
      <c r="D1654" t="s">
        <v>736</v>
      </c>
      <c r="E1654" s="48" t="s">
        <v>14</v>
      </c>
      <c r="F1654" s="48">
        <v>0.77</v>
      </c>
      <c r="G1654" s="48">
        <v>0</v>
      </c>
      <c r="H1654" s="48">
        <v>0.77</v>
      </c>
      <c r="I1654" s="48">
        <v>0.77</v>
      </c>
      <c r="J1654" s="48">
        <v>1</v>
      </c>
      <c r="K1654" s="48">
        <v>0.77</v>
      </c>
      <c r="L1654" s="48">
        <v>1.4</v>
      </c>
      <c r="M1654" s="48">
        <v>1.08</v>
      </c>
      <c r="N1654" s="48">
        <v>1</v>
      </c>
      <c r="O1654">
        <v>1</v>
      </c>
      <c r="P1654" s="48">
        <v>0</v>
      </c>
      <c r="Q1654" s="49">
        <v>42943</v>
      </c>
      <c r="S1654" t="s">
        <v>699</v>
      </c>
      <c r="T1654" t="s">
        <v>700</v>
      </c>
      <c r="U1654" s="48" t="s">
        <v>702</v>
      </c>
      <c r="V1654" s="47"/>
      <c r="AB1654">
        <v>0</v>
      </c>
      <c r="AD1654">
        <v>0</v>
      </c>
      <c r="AF1654">
        <v>0</v>
      </c>
      <c r="AG1654">
        <v>0</v>
      </c>
      <c r="AH1654">
        <v>0</v>
      </c>
      <c r="AI1654">
        <v>0</v>
      </c>
      <c r="AJ1654">
        <v>0</v>
      </c>
      <c r="AK1654">
        <v>0</v>
      </c>
      <c r="AM1654">
        <v>0</v>
      </c>
      <c r="AN1654">
        <v>1</v>
      </c>
      <c r="AO1654">
        <v>1</v>
      </c>
      <c r="AP1654">
        <v>0</v>
      </c>
      <c r="AQ1654">
        <v>0</v>
      </c>
      <c r="AR1654">
        <v>0</v>
      </c>
      <c r="AS1654">
        <v>0</v>
      </c>
      <c r="AT1654">
        <v>0</v>
      </c>
      <c r="AU1654">
        <v>0</v>
      </c>
      <c r="AV1654">
        <v>0</v>
      </c>
      <c r="BA1654">
        <v>0</v>
      </c>
      <c r="BD1654">
        <v>0</v>
      </c>
      <c r="BG1654">
        <v>0</v>
      </c>
      <c r="BJ1654">
        <v>0</v>
      </c>
      <c r="BM1654">
        <v>0</v>
      </c>
      <c r="BP1654">
        <v>0</v>
      </c>
      <c r="BQ1654" s="48" t="s">
        <v>702</v>
      </c>
      <c r="BX1654" s="48">
        <v>0</v>
      </c>
      <c r="BY1654" s="48">
        <v>15</v>
      </c>
      <c r="BZ1654" s="48">
        <v>0</v>
      </c>
      <c r="CA1654" s="48">
        <v>0</v>
      </c>
      <c r="CB1654" s="49"/>
    </row>
    <row r="1655" spans="1:80" x14ac:dyDescent="0.25">
      <c r="A1655">
        <v>10001</v>
      </c>
      <c r="B1655" s="48" t="s">
        <v>950</v>
      </c>
      <c r="C1655" s="48" t="s">
        <v>951</v>
      </c>
      <c r="D1655" t="s">
        <v>736</v>
      </c>
      <c r="E1655" s="48" t="s">
        <v>14</v>
      </c>
      <c r="F1655" s="48">
        <v>1.75</v>
      </c>
      <c r="G1655" s="48">
        <v>0</v>
      </c>
      <c r="H1655" s="48">
        <v>1.75</v>
      </c>
      <c r="I1655" s="48">
        <v>1.75</v>
      </c>
      <c r="J1655" s="48">
        <v>1</v>
      </c>
      <c r="K1655" s="48">
        <v>1.75</v>
      </c>
      <c r="L1655" s="48">
        <v>1.4</v>
      </c>
      <c r="M1655" s="48">
        <v>2.4500000000000002</v>
      </c>
      <c r="N1655" s="48">
        <v>1</v>
      </c>
      <c r="O1655">
        <v>1</v>
      </c>
      <c r="P1655" s="48">
        <v>0</v>
      </c>
      <c r="Q1655" s="49">
        <v>40207</v>
      </c>
      <c r="S1655" t="s">
        <v>699</v>
      </c>
      <c r="T1655" t="s">
        <v>700</v>
      </c>
      <c r="U1655" s="48" t="s">
        <v>728</v>
      </c>
      <c r="V1655" s="47"/>
      <c r="AB1655">
        <v>0</v>
      </c>
      <c r="AD1655">
        <v>0</v>
      </c>
      <c r="AF1655">
        <v>0</v>
      </c>
      <c r="AG1655">
        <v>0</v>
      </c>
      <c r="AH1655">
        <v>0</v>
      </c>
      <c r="AI1655">
        <v>0</v>
      </c>
      <c r="AJ1655">
        <v>0</v>
      </c>
      <c r="AK1655">
        <v>0</v>
      </c>
      <c r="AM1655">
        <v>0</v>
      </c>
      <c r="AN1655">
        <v>1</v>
      </c>
      <c r="AO1655">
        <v>1</v>
      </c>
      <c r="AP1655">
        <v>0</v>
      </c>
      <c r="AQ1655">
        <v>0</v>
      </c>
      <c r="AR1655">
        <v>0</v>
      </c>
      <c r="AS1655">
        <v>0</v>
      </c>
      <c r="AT1655">
        <v>0</v>
      </c>
      <c r="AU1655">
        <v>0</v>
      </c>
      <c r="AV1655">
        <v>0</v>
      </c>
      <c r="BA1655">
        <v>0</v>
      </c>
      <c r="BD1655">
        <v>0</v>
      </c>
      <c r="BG1655">
        <v>0</v>
      </c>
      <c r="BJ1655">
        <v>0</v>
      </c>
      <c r="BM1655">
        <v>0</v>
      </c>
      <c r="BP1655">
        <v>0</v>
      </c>
      <c r="BQ1655" s="48" t="s">
        <v>728</v>
      </c>
      <c r="BS1655" s="48" t="s">
        <v>728</v>
      </c>
      <c r="BX1655" s="48">
        <v>0</v>
      </c>
      <c r="BY1655" s="48">
        <v>15</v>
      </c>
      <c r="BZ1655" s="48">
        <v>0</v>
      </c>
      <c r="CA1655" s="48">
        <v>0</v>
      </c>
      <c r="CB1655" s="49"/>
    </row>
    <row r="1656" spans="1:80" x14ac:dyDescent="0.25">
      <c r="A1656">
        <v>10001</v>
      </c>
      <c r="B1656" s="48" t="s">
        <v>952</v>
      </c>
      <c r="C1656" s="48" t="s">
        <v>953</v>
      </c>
      <c r="D1656" t="s">
        <v>736</v>
      </c>
      <c r="E1656" s="48" t="s">
        <v>14</v>
      </c>
      <c r="F1656" s="48">
        <v>1.25</v>
      </c>
      <c r="G1656" s="48">
        <v>0</v>
      </c>
      <c r="H1656" s="48">
        <v>1.25</v>
      </c>
      <c r="I1656" s="48">
        <v>1.25</v>
      </c>
      <c r="J1656" s="48">
        <v>1</v>
      </c>
      <c r="K1656" s="48">
        <v>1.25</v>
      </c>
      <c r="L1656" s="48">
        <v>1.4</v>
      </c>
      <c r="M1656" s="48">
        <v>1.75</v>
      </c>
      <c r="N1656" s="48">
        <v>1</v>
      </c>
      <c r="O1656">
        <v>1</v>
      </c>
      <c r="P1656" s="48">
        <v>0</v>
      </c>
      <c r="Q1656" s="49">
        <v>42943</v>
      </c>
      <c r="S1656" t="s">
        <v>699</v>
      </c>
      <c r="T1656" t="s">
        <v>700</v>
      </c>
      <c r="U1656" s="48" t="s">
        <v>702</v>
      </c>
      <c r="V1656" s="47"/>
      <c r="AB1656">
        <v>0</v>
      </c>
      <c r="AD1656">
        <v>0</v>
      </c>
      <c r="AF1656">
        <v>0</v>
      </c>
      <c r="AG1656">
        <v>0</v>
      </c>
      <c r="AH1656">
        <v>0</v>
      </c>
      <c r="AI1656">
        <v>0</v>
      </c>
      <c r="AJ1656">
        <v>0</v>
      </c>
      <c r="AK1656">
        <v>0</v>
      </c>
      <c r="AM1656">
        <v>0</v>
      </c>
      <c r="AN1656">
        <v>1</v>
      </c>
      <c r="AO1656">
        <v>1</v>
      </c>
      <c r="AP1656">
        <v>0</v>
      </c>
      <c r="AQ1656">
        <v>0</v>
      </c>
      <c r="AR1656">
        <v>0</v>
      </c>
      <c r="AS1656">
        <v>0</v>
      </c>
      <c r="AT1656">
        <v>0</v>
      </c>
      <c r="AU1656">
        <v>0</v>
      </c>
      <c r="AV1656">
        <v>0</v>
      </c>
      <c r="BA1656">
        <v>0</v>
      </c>
      <c r="BD1656">
        <v>0</v>
      </c>
      <c r="BG1656">
        <v>0</v>
      </c>
      <c r="BJ1656">
        <v>0</v>
      </c>
      <c r="BM1656">
        <v>0</v>
      </c>
      <c r="BP1656">
        <v>0</v>
      </c>
      <c r="BQ1656" s="48" t="s">
        <v>728</v>
      </c>
      <c r="BS1656" s="48" t="s">
        <v>711</v>
      </c>
      <c r="BU1656" s="48" t="s">
        <v>702</v>
      </c>
      <c r="BX1656" s="48">
        <v>0</v>
      </c>
      <c r="BY1656" s="48">
        <v>15</v>
      </c>
      <c r="BZ1656" s="48">
        <v>0</v>
      </c>
      <c r="CA1656" s="48">
        <v>0</v>
      </c>
      <c r="CB1656" s="49"/>
    </row>
    <row r="1657" spans="1:80" x14ac:dyDescent="0.25">
      <c r="A1657">
        <v>10001</v>
      </c>
      <c r="B1657" s="48" t="s">
        <v>954</v>
      </c>
      <c r="C1657" s="48" t="s">
        <v>955</v>
      </c>
      <c r="D1657" t="s">
        <v>736</v>
      </c>
      <c r="E1657" s="48" t="s">
        <v>14</v>
      </c>
      <c r="F1657" s="48">
        <v>2.25</v>
      </c>
      <c r="G1657" s="48">
        <v>0</v>
      </c>
      <c r="H1657" s="48">
        <v>2.25</v>
      </c>
      <c r="I1657" s="48">
        <v>2.25</v>
      </c>
      <c r="J1657" s="48">
        <v>1</v>
      </c>
      <c r="K1657" s="48">
        <v>2.25</v>
      </c>
      <c r="L1657" s="48">
        <v>1.4</v>
      </c>
      <c r="M1657" s="48">
        <v>3.15</v>
      </c>
      <c r="N1657" s="48">
        <v>1</v>
      </c>
      <c r="O1657">
        <v>1</v>
      </c>
      <c r="P1657" s="48">
        <v>0</v>
      </c>
      <c r="Q1657" s="49">
        <v>41689</v>
      </c>
      <c r="S1657" t="s">
        <v>699</v>
      </c>
      <c r="T1657" t="s">
        <v>700</v>
      </c>
      <c r="U1657" s="48" t="s">
        <v>702</v>
      </c>
      <c r="V1657" s="47"/>
      <c r="AB1657">
        <v>0</v>
      </c>
      <c r="AD1657">
        <v>0</v>
      </c>
      <c r="AF1657">
        <v>0</v>
      </c>
      <c r="AG1657">
        <v>0</v>
      </c>
      <c r="AH1657">
        <v>0</v>
      </c>
      <c r="AI1657">
        <v>0</v>
      </c>
      <c r="AJ1657">
        <v>0</v>
      </c>
      <c r="AK1657">
        <v>0</v>
      </c>
      <c r="AM1657">
        <v>0</v>
      </c>
      <c r="AN1657">
        <v>1</v>
      </c>
      <c r="AO1657">
        <v>1</v>
      </c>
      <c r="AP1657">
        <v>0</v>
      </c>
      <c r="AQ1657">
        <v>0</v>
      </c>
      <c r="AR1657">
        <v>0</v>
      </c>
      <c r="AS1657">
        <v>0</v>
      </c>
      <c r="AT1657">
        <v>0</v>
      </c>
      <c r="AU1657">
        <v>0</v>
      </c>
      <c r="AV1657">
        <v>0</v>
      </c>
      <c r="BA1657">
        <v>0</v>
      </c>
      <c r="BD1657">
        <v>0</v>
      </c>
      <c r="BG1657">
        <v>0</v>
      </c>
      <c r="BJ1657">
        <v>0</v>
      </c>
      <c r="BM1657">
        <v>0</v>
      </c>
      <c r="BP1657">
        <v>0</v>
      </c>
      <c r="BQ1657" s="48" t="s">
        <v>702</v>
      </c>
      <c r="BS1657" s="48" t="s">
        <v>711</v>
      </c>
      <c r="BX1657" s="48">
        <v>0</v>
      </c>
      <c r="BY1657" s="48">
        <v>15</v>
      </c>
      <c r="BZ1657" s="48">
        <v>0</v>
      </c>
      <c r="CA1657" s="48">
        <v>0</v>
      </c>
      <c r="CB1657" s="49"/>
    </row>
    <row r="1658" spans="1:80" x14ac:dyDescent="0.25">
      <c r="A1658">
        <v>10001</v>
      </c>
      <c r="B1658" s="48" t="s">
        <v>956</v>
      </c>
      <c r="C1658" s="48" t="s">
        <v>957</v>
      </c>
      <c r="D1658" t="s">
        <v>736</v>
      </c>
      <c r="E1658" s="48" t="s">
        <v>14</v>
      </c>
      <c r="F1658" s="48">
        <v>1.73</v>
      </c>
      <c r="G1658" s="48">
        <v>0</v>
      </c>
      <c r="H1658" s="48">
        <v>1.73</v>
      </c>
      <c r="I1658" s="48">
        <v>1.73</v>
      </c>
      <c r="J1658" s="48">
        <v>1</v>
      </c>
      <c r="K1658" s="48">
        <v>1.73</v>
      </c>
      <c r="L1658" s="48">
        <v>1.4</v>
      </c>
      <c r="M1658" s="48">
        <v>2.42</v>
      </c>
      <c r="N1658" s="48">
        <v>1</v>
      </c>
      <c r="O1658">
        <v>1</v>
      </c>
      <c r="P1658" s="48">
        <v>0</v>
      </c>
      <c r="Q1658" s="49">
        <v>40207</v>
      </c>
      <c r="S1658" t="s">
        <v>699</v>
      </c>
      <c r="T1658" t="s">
        <v>700</v>
      </c>
      <c r="U1658" s="48" t="s">
        <v>728</v>
      </c>
      <c r="V1658" s="47"/>
      <c r="AB1658">
        <v>0</v>
      </c>
      <c r="AD1658">
        <v>0</v>
      </c>
      <c r="AF1658">
        <v>0</v>
      </c>
      <c r="AG1658">
        <v>0</v>
      </c>
      <c r="AH1658">
        <v>0</v>
      </c>
      <c r="AI1658">
        <v>0</v>
      </c>
      <c r="AJ1658">
        <v>0</v>
      </c>
      <c r="AK1658">
        <v>0</v>
      </c>
      <c r="AM1658">
        <v>0</v>
      </c>
      <c r="AN1658">
        <v>1</v>
      </c>
      <c r="AO1658">
        <v>1</v>
      </c>
      <c r="AP1658">
        <v>0</v>
      </c>
      <c r="AQ1658">
        <v>0</v>
      </c>
      <c r="AR1658">
        <v>0</v>
      </c>
      <c r="AS1658">
        <v>0</v>
      </c>
      <c r="AT1658">
        <v>0</v>
      </c>
      <c r="AU1658">
        <v>0</v>
      </c>
      <c r="AV1658">
        <v>0</v>
      </c>
      <c r="BA1658">
        <v>0</v>
      </c>
      <c r="BD1658">
        <v>0</v>
      </c>
      <c r="BG1658">
        <v>0</v>
      </c>
      <c r="BJ1658">
        <v>0</v>
      </c>
      <c r="BM1658">
        <v>0</v>
      </c>
      <c r="BP1658">
        <v>0</v>
      </c>
      <c r="BQ1658" s="48" t="s">
        <v>728</v>
      </c>
      <c r="BS1658" s="48" t="s">
        <v>711</v>
      </c>
      <c r="BX1658" s="48">
        <v>0</v>
      </c>
      <c r="BY1658" s="48">
        <v>15</v>
      </c>
      <c r="BZ1658" s="48">
        <v>0</v>
      </c>
      <c r="CA1658" s="48">
        <v>0</v>
      </c>
      <c r="CB1658" s="49"/>
    </row>
    <row r="1659" spans="1:80" x14ac:dyDescent="0.25">
      <c r="A1659">
        <v>10001</v>
      </c>
      <c r="B1659" s="48" t="s">
        <v>3942</v>
      </c>
      <c r="C1659" s="48" t="s">
        <v>3943</v>
      </c>
      <c r="D1659" t="s">
        <v>736</v>
      </c>
      <c r="E1659" s="48" t="s">
        <v>14</v>
      </c>
      <c r="F1659" s="48">
        <v>1.37</v>
      </c>
      <c r="G1659" s="48">
        <v>0</v>
      </c>
      <c r="H1659" s="48">
        <v>1.37</v>
      </c>
      <c r="I1659" s="48">
        <v>1.37</v>
      </c>
      <c r="J1659" s="48">
        <v>1</v>
      </c>
      <c r="K1659" s="48">
        <v>1.37</v>
      </c>
      <c r="L1659" s="48">
        <v>1.4</v>
      </c>
      <c r="M1659" s="48">
        <v>1.92</v>
      </c>
      <c r="N1659" s="48">
        <v>1</v>
      </c>
      <c r="O1659">
        <v>1</v>
      </c>
      <c r="P1659" s="48">
        <v>0</v>
      </c>
      <c r="Q1659" s="49">
        <v>42166</v>
      </c>
      <c r="S1659" t="s">
        <v>699</v>
      </c>
      <c r="T1659" t="s">
        <v>700</v>
      </c>
      <c r="U1659" s="48" t="s">
        <v>702</v>
      </c>
      <c r="V1659" s="47"/>
      <c r="AB1659">
        <v>0</v>
      </c>
      <c r="AD1659">
        <v>0</v>
      </c>
      <c r="AF1659">
        <v>0</v>
      </c>
      <c r="AG1659">
        <v>0</v>
      </c>
      <c r="AH1659">
        <v>0</v>
      </c>
      <c r="AI1659">
        <v>0</v>
      </c>
      <c r="AJ1659">
        <v>0</v>
      </c>
      <c r="AK1659">
        <v>0</v>
      </c>
      <c r="AM1659">
        <v>0</v>
      </c>
      <c r="AN1659">
        <v>1</v>
      </c>
      <c r="AO1659">
        <v>1</v>
      </c>
      <c r="AP1659">
        <v>0</v>
      </c>
      <c r="AQ1659">
        <v>0</v>
      </c>
      <c r="AR1659">
        <v>0</v>
      </c>
      <c r="AS1659">
        <v>0</v>
      </c>
      <c r="AT1659">
        <v>0</v>
      </c>
      <c r="AU1659">
        <v>0</v>
      </c>
      <c r="AV1659">
        <v>0</v>
      </c>
      <c r="BA1659">
        <v>0</v>
      </c>
      <c r="BD1659">
        <v>0</v>
      </c>
      <c r="BG1659">
        <v>0</v>
      </c>
      <c r="BJ1659">
        <v>0</v>
      </c>
      <c r="BM1659">
        <v>0</v>
      </c>
      <c r="BP1659">
        <v>0</v>
      </c>
      <c r="BQ1659" s="48" t="s">
        <v>702</v>
      </c>
      <c r="BX1659" s="48">
        <v>0</v>
      </c>
      <c r="BY1659" s="48">
        <v>15</v>
      </c>
      <c r="BZ1659" s="48">
        <v>0</v>
      </c>
      <c r="CA1659" s="48">
        <v>0</v>
      </c>
      <c r="CB1659" s="49"/>
    </row>
    <row r="1660" spans="1:80" x14ac:dyDescent="0.25">
      <c r="A1660">
        <v>10001</v>
      </c>
      <c r="B1660" s="48" t="s">
        <v>958</v>
      </c>
      <c r="C1660" s="48" t="s">
        <v>959</v>
      </c>
      <c r="D1660" t="s">
        <v>736</v>
      </c>
      <c r="E1660" s="48" t="s">
        <v>14</v>
      </c>
      <c r="F1660" s="48">
        <v>2.0699999999999998</v>
      </c>
      <c r="G1660" s="48">
        <v>0</v>
      </c>
      <c r="H1660" s="48">
        <v>2.0699999999999998</v>
      </c>
      <c r="I1660" s="48">
        <v>2.0699999999999998</v>
      </c>
      <c r="J1660" s="48">
        <v>1</v>
      </c>
      <c r="K1660" s="48">
        <v>2.0699999999999998</v>
      </c>
      <c r="L1660" s="48">
        <v>1.4</v>
      </c>
      <c r="M1660" s="48">
        <v>2.9</v>
      </c>
      <c r="N1660" s="48">
        <v>1</v>
      </c>
      <c r="O1660">
        <v>1</v>
      </c>
      <c r="P1660" s="48">
        <v>0</v>
      </c>
      <c r="Q1660" s="49">
        <v>42166</v>
      </c>
      <c r="S1660" t="s">
        <v>699</v>
      </c>
      <c r="T1660" t="s">
        <v>700</v>
      </c>
      <c r="U1660" s="48" t="s">
        <v>702</v>
      </c>
      <c r="V1660" s="47"/>
      <c r="AB1660">
        <v>0</v>
      </c>
      <c r="AD1660">
        <v>0</v>
      </c>
      <c r="AF1660">
        <v>0</v>
      </c>
      <c r="AG1660">
        <v>0</v>
      </c>
      <c r="AH1660">
        <v>0</v>
      </c>
      <c r="AI1660">
        <v>0</v>
      </c>
      <c r="AJ1660">
        <v>0</v>
      </c>
      <c r="AK1660">
        <v>0</v>
      </c>
      <c r="AM1660">
        <v>0</v>
      </c>
      <c r="AN1660">
        <v>1</v>
      </c>
      <c r="AO1660">
        <v>1</v>
      </c>
      <c r="AP1660">
        <v>0</v>
      </c>
      <c r="AQ1660">
        <v>0</v>
      </c>
      <c r="AR1660">
        <v>0</v>
      </c>
      <c r="AS1660">
        <v>0</v>
      </c>
      <c r="AT1660">
        <v>0</v>
      </c>
      <c r="AU1660">
        <v>0</v>
      </c>
      <c r="AV1660">
        <v>0</v>
      </c>
      <c r="BA1660">
        <v>0</v>
      </c>
      <c r="BD1660">
        <v>0</v>
      </c>
      <c r="BG1660">
        <v>0</v>
      </c>
      <c r="BJ1660">
        <v>0</v>
      </c>
      <c r="BM1660">
        <v>0</v>
      </c>
      <c r="BP1660">
        <v>0</v>
      </c>
      <c r="BQ1660" s="48" t="s">
        <v>728</v>
      </c>
      <c r="BS1660" s="48" t="s">
        <v>702</v>
      </c>
      <c r="BX1660" s="48">
        <v>0</v>
      </c>
      <c r="BY1660" s="48">
        <v>15</v>
      </c>
      <c r="BZ1660" s="48">
        <v>0</v>
      </c>
      <c r="CA1660" s="48">
        <v>0</v>
      </c>
      <c r="CB1660" s="49"/>
    </row>
    <row r="1661" spans="1:80" x14ac:dyDescent="0.25">
      <c r="A1661">
        <v>10001</v>
      </c>
      <c r="B1661" s="48" t="s">
        <v>960</v>
      </c>
      <c r="C1661" s="48" t="s">
        <v>961</v>
      </c>
      <c r="D1661" t="s">
        <v>736</v>
      </c>
      <c r="E1661" s="48" t="s">
        <v>14</v>
      </c>
      <c r="F1661" s="48">
        <v>2.8</v>
      </c>
      <c r="G1661" s="48">
        <v>0</v>
      </c>
      <c r="H1661" s="48">
        <v>2.8</v>
      </c>
      <c r="I1661" s="48">
        <v>2.8</v>
      </c>
      <c r="J1661" s="48">
        <v>1</v>
      </c>
      <c r="K1661" s="48">
        <v>2.8</v>
      </c>
      <c r="L1661" s="48">
        <v>1.4</v>
      </c>
      <c r="M1661" s="48">
        <v>3.92</v>
      </c>
      <c r="N1661" s="48">
        <v>1</v>
      </c>
      <c r="O1661">
        <v>1</v>
      </c>
      <c r="P1661" s="48">
        <v>0</v>
      </c>
      <c r="Q1661" s="49">
        <v>42395</v>
      </c>
      <c r="S1661" t="s">
        <v>699</v>
      </c>
      <c r="T1661" t="s">
        <v>700</v>
      </c>
      <c r="U1661" s="48" t="s">
        <v>702</v>
      </c>
      <c r="V1661" s="47"/>
      <c r="AB1661">
        <v>0</v>
      </c>
      <c r="AD1661">
        <v>0</v>
      </c>
      <c r="AF1661">
        <v>0</v>
      </c>
      <c r="AG1661">
        <v>0</v>
      </c>
      <c r="AH1661">
        <v>0</v>
      </c>
      <c r="AI1661">
        <v>0</v>
      </c>
      <c r="AJ1661">
        <v>0</v>
      </c>
      <c r="AK1661">
        <v>0</v>
      </c>
      <c r="AM1661">
        <v>0</v>
      </c>
      <c r="AN1661">
        <v>1</v>
      </c>
      <c r="AO1661">
        <v>1</v>
      </c>
      <c r="AP1661">
        <v>0</v>
      </c>
      <c r="AQ1661">
        <v>0</v>
      </c>
      <c r="AR1661">
        <v>0</v>
      </c>
      <c r="AS1661">
        <v>0</v>
      </c>
      <c r="AT1661">
        <v>0</v>
      </c>
      <c r="AU1661">
        <v>0</v>
      </c>
      <c r="AV1661">
        <v>0</v>
      </c>
      <c r="BA1661">
        <v>0</v>
      </c>
      <c r="BD1661">
        <v>0</v>
      </c>
      <c r="BG1661">
        <v>0</v>
      </c>
      <c r="BJ1661">
        <v>0</v>
      </c>
      <c r="BM1661">
        <v>0</v>
      </c>
      <c r="BP1661">
        <v>0</v>
      </c>
      <c r="BQ1661" s="48" t="s">
        <v>711</v>
      </c>
      <c r="BS1661" s="48" t="s">
        <v>702</v>
      </c>
      <c r="BU1661" s="48" t="s">
        <v>728</v>
      </c>
      <c r="BX1661" s="48">
        <v>0</v>
      </c>
      <c r="BY1661" s="48">
        <v>15</v>
      </c>
      <c r="BZ1661" s="48">
        <v>0</v>
      </c>
      <c r="CA1661" s="48">
        <v>0</v>
      </c>
      <c r="CB1661" s="49"/>
    </row>
    <row r="1662" spans="1:80" x14ac:dyDescent="0.25">
      <c r="A1662">
        <v>10001</v>
      </c>
      <c r="B1662" s="48" t="s">
        <v>962</v>
      </c>
      <c r="C1662" s="48" t="s">
        <v>963</v>
      </c>
      <c r="D1662" t="s">
        <v>736</v>
      </c>
      <c r="E1662" s="48" t="s">
        <v>14</v>
      </c>
      <c r="F1662" s="48">
        <v>2.61</v>
      </c>
      <c r="G1662" s="48">
        <v>0</v>
      </c>
      <c r="H1662" s="48">
        <v>2.61</v>
      </c>
      <c r="I1662" s="48">
        <v>2.61</v>
      </c>
      <c r="J1662" s="48">
        <v>1</v>
      </c>
      <c r="K1662" s="48">
        <v>2.61</v>
      </c>
      <c r="L1662" s="48">
        <v>1.4</v>
      </c>
      <c r="M1662" s="48">
        <v>3.65</v>
      </c>
      <c r="N1662" s="48">
        <v>1</v>
      </c>
      <c r="O1662">
        <v>1</v>
      </c>
      <c r="P1662" s="48">
        <v>0</v>
      </c>
      <c r="Q1662" s="49">
        <v>41348</v>
      </c>
      <c r="S1662" t="s">
        <v>699</v>
      </c>
      <c r="T1662" t="s">
        <v>700</v>
      </c>
      <c r="U1662" s="48" t="s">
        <v>702</v>
      </c>
      <c r="V1662" s="47"/>
      <c r="AB1662">
        <v>0</v>
      </c>
      <c r="AD1662">
        <v>0</v>
      </c>
      <c r="AF1662">
        <v>0</v>
      </c>
      <c r="AG1662">
        <v>0</v>
      </c>
      <c r="AH1662">
        <v>0</v>
      </c>
      <c r="AI1662">
        <v>0</v>
      </c>
      <c r="AJ1662">
        <v>0</v>
      </c>
      <c r="AK1662">
        <v>0</v>
      </c>
      <c r="AM1662">
        <v>0</v>
      </c>
      <c r="AN1662">
        <v>1</v>
      </c>
      <c r="AO1662">
        <v>1</v>
      </c>
      <c r="AP1662">
        <v>0</v>
      </c>
      <c r="AQ1662">
        <v>0</v>
      </c>
      <c r="AR1662">
        <v>0</v>
      </c>
      <c r="AS1662">
        <v>0</v>
      </c>
      <c r="AT1662">
        <v>0</v>
      </c>
      <c r="AU1662">
        <v>0</v>
      </c>
      <c r="AV1662">
        <v>0</v>
      </c>
      <c r="BA1662">
        <v>0</v>
      </c>
      <c r="BD1662">
        <v>0</v>
      </c>
      <c r="BG1662">
        <v>0</v>
      </c>
      <c r="BJ1662">
        <v>0</v>
      </c>
      <c r="BM1662">
        <v>0</v>
      </c>
      <c r="BP1662">
        <v>0</v>
      </c>
      <c r="BS1662" s="48" t="s">
        <v>702</v>
      </c>
      <c r="BX1662" s="48">
        <v>0</v>
      </c>
      <c r="BY1662" s="48">
        <v>15</v>
      </c>
      <c r="BZ1662" s="48">
        <v>0</v>
      </c>
      <c r="CA1662" s="48">
        <v>0</v>
      </c>
      <c r="CB1662" s="49"/>
    </row>
    <row r="1663" spans="1:80" x14ac:dyDescent="0.25">
      <c r="A1663">
        <v>10001</v>
      </c>
      <c r="B1663" s="48" t="s">
        <v>964</v>
      </c>
      <c r="C1663" s="48" t="s">
        <v>965</v>
      </c>
      <c r="D1663" t="s">
        <v>736</v>
      </c>
      <c r="E1663" s="48" t="s">
        <v>14</v>
      </c>
      <c r="F1663" s="48">
        <v>3.85</v>
      </c>
      <c r="G1663" s="48">
        <v>0</v>
      </c>
      <c r="H1663" s="48">
        <v>3.85</v>
      </c>
      <c r="I1663" s="48">
        <v>3.85</v>
      </c>
      <c r="J1663" s="48">
        <v>1</v>
      </c>
      <c r="K1663" s="48">
        <v>3.85</v>
      </c>
      <c r="L1663" s="48">
        <v>1.4</v>
      </c>
      <c r="M1663" s="48">
        <v>5.39</v>
      </c>
      <c r="N1663" s="48">
        <v>1</v>
      </c>
      <c r="O1663">
        <v>1</v>
      </c>
      <c r="P1663" s="48">
        <v>0</v>
      </c>
      <c r="Q1663" s="49">
        <v>42429</v>
      </c>
      <c r="S1663" t="s">
        <v>699</v>
      </c>
      <c r="T1663" t="s">
        <v>700</v>
      </c>
      <c r="U1663" s="48" t="s">
        <v>711</v>
      </c>
      <c r="V1663" s="47"/>
      <c r="AB1663">
        <v>0</v>
      </c>
      <c r="AD1663">
        <v>0</v>
      </c>
      <c r="AF1663">
        <v>0</v>
      </c>
      <c r="AG1663">
        <v>0</v>
      </c>
      <c r="AH1663">
        <v>0</v>
      </c>
      <c r="AI1663">
        <v>0</v>
      </c>
      <c r="AJ1663">
        <v>0</v>
      </c>
      <c r="AK1663">
        <v>0</v>
      </c>
      <c r="AM1663">
        <v>0</v>
      </c>
      <c r="AN1663">
        <v>1</v>
      </c>
      <c r="AO1663">
        <v>1</v>
      </c>
      <c r="AP1663">
        <v>0</v>
      </c>
      <c r="AQ1663">
        <v>0</v>
      </c>
      <c r="AR1663">
        <v>0</v>
      </c>
      <c r="AS1663">
        <v>0</v>
      </c>
      <c r="AT1663">
        <v>0</v>
      </c>
      <c r="AU1663">
        <v>0</v>
      </c>
      <c r="AV1663">
        <v>0</v>
      </c>
      <c r="BA1663">
        <v>0</v>
      </c>
      <c r="BD1663">
        <v>0</v>
      </c>
      <c r="BG1663">
        <v>0</v>
      </c>
      <c r="BJ1663">
        <v>0</v>
      </c>
      <c r="BM1663">
        <v>0</v>
      </c>
      <c r="BP1663">
        <v>0</v>
      </c>
      <c r="BQ1663" s="48" t="s">
        <v>711</v>
      </c>
      <c r="BS1663" s="48" t="s">
        <v>702</v>
      </c>
      <c r="BU1663" s="48" t="s">
        <v>750</v>
      </c>
      <c r="BX1663" s="48">
        <v>0</v>
      </c>
      <c r="BY1663" s="48">
        <v>15</v>
      </c>
      <c r="BZ1663" s="48">
        <v>0</v>
      </c>
      <c r="CA1663" s="48">
        <v>0</v>
      </c>
      <c r="CB1663" s="49"/>
    </row>
    <row r="1664" spans="1:80" x14ac:dyDescent="0.25">
      <c r="A1664">
        <v>10001</v>
      </c>
      <c r="B1664" s="48" t="s">
        <v>966</v>
      </c>
      <c r="C1664" s="48" t="s">
        <v>967</v>
      </c>
      <c r="D1664" t="s">
        <v>736</v>
      </c>
      <c r="E1664" s="48" t="s">
        <v>14</v>
      </c>
      <c r="F1664" s="48">
        <v>5.64</v>
      </c>
      <c r="G1664" s="48">
        <v>0</v>
      </c>
      <c r="H1664" s="48">
        <v>5.64</v>
      </c>
      <c r="I1664" s="48">
        <v>5.64</v>
      </c>
      <c r="J1664" s="48">
        <v>1</v>
      </c>
      <c r="K1664" s="48">
        <v>5.64</v>
      </c>
      <c r="L1664" s="48">
        <v>1.4</v>
      </c>
      <c r="M1664" s="48">
        <v>7.9</v>
      </c>
      <c r="N1664" s="48">
        <v>1</v>
      </c>
      <c r="O1664">
        <v>1</v>
      </c>
      <c r="P1664" s="48">
        <v>0</v>
      </c>
      <c r="Q1664" s="49">
        <v>40959</v>
      </c>
      <c r="S1664" t="s">
        <v>699</v>
      </c>
      <c r="T1664" t="s">
        <v>700</v>
      </c>
      <c r="U1664" s="48" t="s">
        <v>702</v>
      </c>
      <c r="V1664" s="47"/>
      <c r="AB1664">
        <v>0</v>
      </c>
      <c r="AD1664">
        <v>0</v>
      </c>
      <c r="AF1664">
        <v>0</v>
      </c>
      <c r="AG1664">
        <v>0</v>
      </c>
      <c r="AH1664">
        <v>0</v>
      </c>
      <c r="AI1664">
        <v>0</v>
      </c>
      <c r="AJ1664">
        <v>0</v>
      </c>
      <c r="AK1664">
        <v>0</v>
      </c>
      <c r="AM1664">
        <v>0</v>
      </c>
      <c r="AN1664">
        <v>1</v>
      </c>
      <c r="AO1664">
        <v>1</v>
      </c>
      <c r="AP1664">
        <v>0</v>
      </c>
      <c r="AQ1664">
        <v>0</v>
      </c>
      <c r="AR1664">
        <v>0</v>
      </c>
      <c r="AS1664">
        <v>0</v>
      </c>
      <c r="AT1664">
        <v>0</v>
      </c>
      <c r="AU1664">
        <v>0</v>
      </c>
      <c r="AV1664">
        <v>0</v>
      </c>
      <c r="BA1664">
        <v>0</v>
      </c>
      <c r="BD1664">
        <v>0</v>
      </c>
      <c r="BG1664">
        <v>0</v>
      </c>
      <c r="BJ1664">
        <v>0</v>
      </c>
      <c r="BM1664">
        <v>0</v>
      </c>
      <c r="BP1664">
        <v>0</v>
      </c>
      <c r="BQ1664" s="48" t="s">
        <v>702</v>
      </c>
      <c r="BS1664" s="48" t="s">
        <v>702</v>
      </c>
      <c r="BX1664" s="48">
        <v>0</v>
      </c>
      <c r="BY1664" s="48">
        <v>15</v>
      </c>
      <c r="BZ1664" s="48">
        <v>0</v>
      </c>
      <c r="CA1664" s="48">
        <v>0</v>
      </c>
      <c r="CB1664" s="49"/>
    </row>
    <row r="1665" spans="1:80" x14ac:dyDescent="0.25">
      <c r="A1665">
        <v>10001</v>
      </c>
      <c r="B1665" s="48" t="s">
        <v>968</v>
      </c>
      <c r="C1665" s="48" t="s">
        <v>969</v>
      </c>
      <c r="D1665" t="s">
        <v>736</v>
      </c>
      <c r="E1665" s="48" t="s">
        <v>14</v>
      </c>
      <c r="F1665" s="48">
        <v>4.97</v>
      </c>
      <c r="G1665" s="48">
        <v>0</v>
      </c>
      <c r="H1665" s="48">
        <v>4.97</v>
      </c>
      <c r="I1665" s="48">
        <v>4.97</v>
      </c>
      <c r="J1665" s="48">
        <v>1</v>
      </c>
      <c r="K1665" s="48">
        <v>4.97</v>
      </c>
      <c r="L1665" s="48">
        <v>1.4</v>
      </c>
      <c r="M1665" s="48">
        <v>6.96</v>
      </c>
      <c r="N1665" s="48">
        <v>1</v>
      </c>
      <c r="O1665">
        <v>1</v>
      </c>
      <c r="P1665" s="48">
        <v>0</v>
      </c>
      <c r="Q1665" s="49">
        <v>42621</v>
      </c>
      <c r="S1665" t="s">
        <v>699</v>
      </c>
      <c r="T1665" t="s">
        <v>700</v>
      </c>
      <c r="U1665" s="48" t="s">
        <v>702</v>
      </c>
      <c r="V1665" s="47"/>
      <c r="AB1665">
        <v>0</v>
      </c>
      <c r="AD1665">
        <v>0</v>
      </c>
      <c r="AF1665">
        <v>0</v>
      </c>
      <c r="AG1665">
        <v>0</v>
      </c>
      <c r="AH1665">
        <v>0</v>
      </c>
      <c r="AI1665">
        <v>0</v>
      </c>
      <c r="AJ1665">
        <v>0</v>
      </c>
      <c r="AK1665">
        <v>0</v>
      </c>
      <c r="AM1665">
        <v>0</v>
      </c>
      <c r="AN1665">
        <v>1</v>
      </c>
      <c r="AO1665">
        <v>1</v>
      </c>
      <c r="AP1665">
        <v>0</v>
      </c>
      <c r="AQ1665">
        <v>0</v>
      </c>
      <c r="AR1665">
        <v>0</v>
      </c>
      <c r="AS1665">
        <v>0</v>
      </c>
      <c r="AT1665">
        <v>0</v>
      </c>
      <c r="AU1665">
        <v>0</v>
      </c>
      <c r="AV1665">
        <v>0</v>
      </c>
      <c r="BA1665">
        <v>0</v>
      </c>
      <c r="BD1665">
        <v>0</v>
      </c>
      <c r="BG1665">
        <v>0</v>
      </c>
      <c r="BJ1665">
        <v>0</v>
      </c>
      <c r="BM1665">
        <v>0</v>
      </c>
      <c r="BP1665">
        <v>0</v>
      </c>
      <c r="BQ1665" s="48" t="s">
        <v>711</v>
      </c>
      <c r="BS1665" s="48" t="s">
        <v>702</v>
      </c>
      <c r="BT1665" s="48" t="s">
        <v>970</v>
      </c>
      <c r="BU1665" s="48" t="s">
        <v>728</v>
      </c>
      <c r="BX1665" s="48">
        <v>0</v>
      </c>
      <c r="BY1665" s="48">
        <v>15</v>
      </c>
      <c r="BZ1665" s="48">
        <v>0</v>
      </c>
      <c r="CA1665" s="48">
        <v>0</v>
      </c>
      <c r="CB1665" s="49">
        <v>0</v>
      </c>
    </row>
    <row r="1666" spans="1:80" x14ac:dyDescent="0.25">
      <c r="A1666">
        <v>10001</v>
      </c>
      <c r="B1666" s="48" t="s">
        <v>7208</v>
      </c>
      <c r="C1666" s="48" t="s">
        <v>7209</v>
      </c>
      <c r="D1666" t="s">
        <v>736</v>
      </c>
      <c r="E1666" s="48" t="s">
        <v>14</v>
      </c>
      <c r="F1666" s="48">
        <v>0</v>
      </c>
      <c r="G1666" s="48">
        <v>0</v>
      </c>
      <c r="H1666" s="48">
        <v>0</v>
      </c>
      <c r="I1666" s="48">
        <v>0</v>
      </c>
      <c r="J1666" s="48">
        <v>1</v>
      </c>
      <c r="K1666" s="48">
        <v>0</v>
      </c>
      <c r="L1666" s="48">
        <v>1.4</v>
      </c>
      <c r="M1666" s="48">
        <v>0</v>
      </c>
      <c r="N1666" s="48">
        <v>1</v>
      </c>
      <c r="O1666">
        <v>1</v>
      </c>
      <c r="P1666" s="48">
        <v>0</v>
      </c>
      <c r="Q1666" s="49">
        <v>42460</v>
      </c>
      <c r="S1666" t="s">
        <v>699</v>
      </c>
      <c r="T1666" t="s">
        <v>700</v>
      </c>
      <c r="U1666" s="48" t="s">
        <v>737</v>
      </c>
      <c r="V1666" s="47"/>
      <c r="AB1666">
        <v>0</v>
      </c>
      <c r="AD1666">
        <v>0</v>
      </c>
      <c r="AF1666">
        <v>0</v>
      </c>
      <c r="AG1666">
        <v>0</v>
      </c>
      <c r="AH1666">
        <v>0</v>
      </c>
      <c r="AI1666">
        <v>0</v>
      </c>
      <c r="AJ1666">
        <v>0</v>
      </c>
      <c r="AK1666">
        <v>0</v>
      </c>
      <c r="AM1666">
        <v>0</v>
      </c>
      <c r="AN1666">
        <v>1</v>
      </c>
      <c r="AO1666">
        <v>1</v>
      </c>
      <c r="AP1666">
        <v>0</v>
      </c>
      <c r="AQ1666">
        <v>0</v>
      </c>
      <c r="AR1666">
        <v>0</v>
      </c>
      <c r="AS1666">
        <v>0</v>
      </c>
      <c r="AT1666">
        <v>0</v>
      </c>
      <c r="AU1666">
        <v>0</v>
      </c>
      <c r="AV1666">
        <v>0</v>
      </c>
      <c r="BA1666">
        <v>0</v>
      </c>
      <c r="BD1666">
        <v>0</v>
      </c>
      <c r="BG1666">
        <v>0</v>
      </c>
      <c r="BJ1666">
        <v>0</v>
      </c>
      <c r="BM1666">
        <v>0</v>
      </c>
      <c r="BP1666">
        <v>0</v>
      </c>
      <c r="BQ1666" s="48" t="s">
        <v>702</v>
      </c>
      <c r="BR1666" s="48" t="s">
        <v>7210</v>
      </c>
      <c r="BX1666" s="48">
        <v>0</v>
      </c>
      <c r="BY1666" s="48">
        <v>15</v>
      </c>
      <c r="BZ1666" s="48">
        <v>0</v>
      </c>
      <c r="CA1666" s="48">
        <v>0</v>
      </c>
      <c r="CB1666" s="49">
        <v>0</v>
      </c>
    </row>
    <row r="1667" spans="1:80" x14ac:dyDescent="0.25">
      <c r="A1667">
        <v>10001</v>
      </c>
      <c r="B1667" s="48" t="s">
        <v>971</v>
      </c>
      <c r="C1667" s="48" t="s">
        <v>972</v>
      </c>
      <c r="D1667" t="s">
        <v>736</v>
      </c>
      <c r="E1667" s="48" t="s">
        <v>14</v>
      </c>
      <c r="F1667" s="48">
        <v>11.54</v>
      </c>
      <c r="G1667" s="48">
        <v>0</v>
      </c>
      <c r="H1667" s="48">
        <v>11.54</v>
      </c>
      <c r="I1667" s="48">
        <v>11.54</v>
      </c>
      <c r="J1667" s="48">
        <v>1</v>
      </c>
      <c r="K1667" s="48">
        <v>11.54</v>
      </c>
      <c r="L1667" s="48">
        <v>1.4</v>
      </c>
      <c r="M1667" s="48">
        <v>16.16</v>
      </c>
      <c r="N1667" s="48">
        <v>1</v>
      </c>
      <c r="O1667">
        <v>1</v>
      </c>
      <c r="P1667" s="48">
        <v>0</v>
      </c>
      <c r="Q1667" s="49">
        <v>40949</v>
      </c>
      <c r="S1667" t="s">
        <v>699</v>
      </c>
      <c r="T1667" t="s">
        <v>700</v>
      </c>
      <c r="U1667" s="48" t="s">
        <v>711</v>
      </c>
      <c r="V1667" s="47"/>
      <c r="AB1667">
        <v>0</v>
      </c>
      <c r="AD1667">
        <v>0</v>
      </c>
      <c r="AF1667">
        <v>0</v>
      </c>
      <c r="AG1667">
        <v>0</v>
      </c>
      <c r="AH1667">
        <v>0</v>
      </c>
      <c r="AI1667">
        <v>0</v>
      </c>
      <c r="AJ1667">
        <v>0</v>
      </c>
      <c r="AK1667">
        <v>0</v>
      </c>
      <c r="AM1667">
        <v>0</v>
      </c>
      <c r="AN1667">
        <v>1</v>
      </c>
      <c r="AO1667">
        <v>1</v>
      </c>
      <c r="AP1667">
        <v>0</v>
      </c>
      <c r="AQ1667">
        <v>0</v>
      </c>
      <c r="AR1667">
        <v>0</v>
      </c>
      <c r="AS1667">
        <v>0</v>
      </c>
      <c r="AT1667">
        <v>0</v>
      </c>
      <c r="AU1667">
        <v>0</v>
      </c>
      <c r="AV1667">
        <v>0</v>
      </c>
      <c r="BA1667">
        <v>0</v>
      </c>
      <c r="BD1667">
        <v>0</v>
      </c>
      <c r="BG1667">
        <v>0</v>
      </c>
      <c r="BJ1667">
        <v>0</v>
      </c>
      <c r="BM1667">
        <v>0</v>
      </c>
      <c r="BP1667">
        <v>0</v>
      </c>
      <c r="BQ1667" s="48" t="s">
        <v>711</v>
      </c>
      <c r="BS1667" s="48" t="s">
        <v>728</v>
      </c>
      <c r="BX1667" s="48">
        <v>0</v>
      </c>
      <c r="BY1667" s="48">
        <v>15</v>
      </c>
      <c r="BZ1667" s="48">
        <v>0</v>
      </c>
      <c r="CA1667" s="48">
        <v>0</v>
      </c>
      <c r="CB1667" s="49"/>
    </row>
    <row r="1668" spans="1:80" x14ac:dyDescent="0.25">
      <c r="A1668">
        <v>10001</v>
      </c>
      <c r="B1668" s="48" t="s">
        <v>973</v>
      </c>
      <c r="C1668" s="48" t="s">
        <v>974</v>
      </c>
      <c r="D1668" t="s">
        <v>736</v>
      </c>
      <c r="E1668" s="48" t="s">
        <v>14</v>
      </c>
      <c r="F1668" s="48">
        <v>17.5</v>
      </c>
      <c r="G1668" s="48">
        <v>0</v>
      </c>
      <c r="H1668" s="48">
        <v>17.5</v>
      </c>
      <c r="I1668" s="48">
        <v>17.5</v>
      </c>
      <c r="J1668" s="48">
        <v>1</v>
      </c>
      <c r="K1668" s="48">
        <v>17.5</v>
      </c>
      <c r="L1668" s="48">
        <v>1.4</v>
      </c>
      <c r="M1668" s="48">
        <v>24.5</v>
      </c>
      <c r="N1668" s="48">
        <v>1</v>
      </c>
      <c r="O1668">
        <v>1</v>
      </c>
      <c r="P1668" s="48">
        <v>0</v>
      </c>
      <c r="Q1668" s="49">
        <v>42460</v>
      </c>
      <c r="S1668" t="s">
        <v>699</v>
      </c>
      <c r="T1668" t="s">
        <v>700</v>
      </c>
      <c r="U1668" s="48" t="s">
        <v>728</v>
      </c>
      <c r="V1668" s="47"/>
      <c r="AB1668">
        <v>0</v>
      </c>
      <c r="AD1668">
        <v>0</v>
      </c>
      <c r="AF1668">
        <v>0</v>
      </c>
      <c r="AG1668">
        <v>0</v>
      </c>
      <c r="AH1668">
        <v>0</v>
      </c>
      <c r="AI1668">
        <v>0</v>
      </c>
      <c r="AJ1668">
        <v>0</v>
      </c>
      <c r="AK1668">
        <v>0</v>
      </c>
      <c r="AM1668">
        <v>0</v>
      </c>
      <c r="AN1668">
        <v>1</v>
      </c>
      <c r="AO1668">
        <v>1</v>
      </c>
      <c r="AP1668">
        <v>0</v>
      </c>
      <c r="AQ1668">
        <v>0</v>
      </c>
      <c r="AR1668">
        <v>0</v>
      </c>
      <c r="AS1668">
        <v>0</v>
      </c>
      <c r="AT1668">
        <v>0</v>
      </c>
      <c r="AU1668">
        <v>0</v>
      </c>
      <c r="AV1668">
        <v>0</v>
      </c>
      <c r="BA1668">
        <v>0</v>
      </c>
      <c r="BD1668">
        <v>0</v>
      </c>
      <c r="BG1668">
        <v>0</v>
      </c>
      <c r="BJ1668">
        <v>0</v>
      </c>
      <c r="BM1668">
        <v>0</v>
      </c>
      <c r="BP1668">
        <v>0</v>
      </c>
      <c r="BQ1668" s="48" t="s">
        <v>728</v>
      </c>
      <c r="BS1668" s="48" t="s">
        <v>728</v>
      </c>
      <c r="BX1668" s="48">
        <v>0</v>
      </c>
      <c r="BY1668" s="48">
        <v>15</v>
      </c>
      <c r="BZ1668" s="48">
        <v>0</v>
      </c>
      <c r="CA1668" s="48">
        <v>0</v>
      </c>
      <c r="CB1668" s="49"/>
    </row>
    <row r="1669" spans="1:80" x14ac:dyDescent="0.25">
      <c r="A1669">
        <v>10001</v>
      </c>
      <c r="B1669" s="48" t="s">
        <v>7783</v>
      </c>
      <c r="C1669" s="48" t="s">
        <v>7784</v>
      </c>
      <c r="D1669" t="s">
        <v>736</v>
      </c>
      <c r="E1669" s="48" t="s">
        <v>14</v>
      </c>
      <c r="F1669" s="48">
        <v>7.2</v>
      </c>
      <c r="G1669" s="48">
        <v>0</v>
      </c>
      <c r="H1669" s="48">
        <v>7.2</v>
      </c>
      <c r="I1669" s="48">
        <v>7.2</v>
      </c>
      <c r="J1669" s="48">
        <v>1</v>
      </c>
      <c r="K1669" s="48">
        <v>7.2</v>
      </c>
      <c r="L1669" s="48">
        <v>1.4</v>
      </c>
      <c r="M1669" s="48">
        <v>10.08</v>
      </c>
      <c r="N1669" s="48">
        <v>1</v>
      </c>
      <c r="O1669">
        <v>1</v>
      </c>
      <c r="P1669" s="48">
        <v>0</v>
      </c>
      <c r="Q1669" s="49">
        <v>42908</v>
      </c>
      <c r="S1669" t="s">
        <v>699</v>
      </c>
      <c r="T1669" t="s">
        <v>700</v>
      </c>
      <c r="U1669" s="48" t="s">
        <v>711</v>
      </c>
      <c r="V1669" s="47"/>
      <c r="AB1669">
        <v>0</v>
      </c>
      <c r="AD1669">
        <v>0</v>
      </c>
      <c r="AF1669">
        <v>0</v>
      </c>
      <c r="AG1669">
        <v>0</v>
      </c>
      <c r="AH1669">
        <v>0</v>
      </c>
      <c r="AI1669">
        <v>0</v>
      </c>
      <c r="AJ1669">
        <v>0</v>
      </c>
      <c r="AK1669">
        <v>0</v>
      </c>
      <c r="AM1669">
        <v>0</v>
      </c>
      <c r="AN1669">
        <v>1</v>
      </c>
      <c r="AO1669">
        <v>1</v>
      </c>
      <c r="AP1669">
        <v>0</v>
      </c>
      <c r="AQ1669">
        <v>0</v>
      </c>
      <c r="AR1669">
        <v>0</v>
      </c>
      <c r="AS1669">
        <v>0</v>
      </c>
      <c r="AT1669">
        <v>0</v>
      </c>
      <c r="AU1669">
        <v>0</v>
      </c>
      <c r="AV1669">
        <v>0</v>
      </c>
      <c r="BA1669">
        <v>0</v>
      </c>
      <c r="BD1669">
        <v>0</v>
      </c>
      <c r="BG1669">
        <v>0</v>
      </c>
      <c r="BJ1669">
        <v>0</v>
      </c>
      <c r="BM1669">
        <v>0</v>
      </c>
      <c r="BP1669">
        <v>0</v>
      </c>
      <c r="BQ1669" s="48" t="s">
        <v>711</v>
      </c>
      <c r="BX1669" s="48">
        <v>0</v>
      </c>
      <c r="BY1669" s="48">
        <v>15</v>
      </c>
      <c r="BZ1669" s="48">
        <v>0</v>
      </c>
      <c r="CA1669" s="48">
        <v>0</v>
      </c>
      <c r="CB1669" s="49">
        <v>0</v>
      </c>
    </row>
    <row r="1670" spans="1:80" x14ac:dyDescent="0.25">
      <c r="A1670">
        <v>10001</v>
      </c>
      <c r="B1670" s="48" t="s">
        <v>975</v>
      </c>
      <c r="C1670" s="48" t="s">
        <v>976</v>
      </c>
      <c r="D1670" t="s">
        <v>736</v>
      </c>
      <c r="E1670" s="48" t="s">
        <v>14</v>
      </c>
      <c r="F1670" s="48">
        <v>14.8</v>
      </c>
      <c r="G1670" s="48">
        <v>0</v>
      </c>
      <c r="H1670" s="48">
        <v>14.8</v>
      </c>
      <c r="I1670" s="48">
        <v>14.8</v>
      </c>
      <c r="J1670" s="48">
        <v>1</v>
      </c>
      <c r="K1670" s="48">
        <v>14.8</v>
      </c>
      <c r="L1670" s="48">
        <v>1.4</v>
      </c>
      <c r="M1670" s="48">
        <v>20.72</v>
      </c>
      <c r="N1670" s="48">
        <v>1</v>
      </c>
      <c r="O1670">
        <v>1</v>
      </c>
      <c r="P1670" s="48">
        <v>0</v>
      </c>
      <c r="Q1670" s="49">
        <v>40949</v>
      </c>
      <c r="S1670" t="s">
        <v>699</v>
      </c>
      <c r="T1670" t="s">
        <v>700</v>
      </c>
      <c r="U1670" s="48" t="s">
        <v>779</v>
      </c>
      <c r="V1670" s="47"/>
      <c r="AB1670">
        <v>0</v>
      </c>
      <c r="AD1670">
        <v>0</v>
      </c>
      <c r="AF1670">
        <v>0</v>
      </c>
      <c r="AG1670">
        <v>0</v>
      </c>
      <c r="AH1670">
        <v>0</v>
      </c>
      <c r="AI1670">
        <v>0</v>
      </c>
      <c r="AJ1670">
        <v>0</v>
      </c>
      <c r="AK1670">
        <v>0</v>
      </c>
      <c r="AM1670">
        <v>0</v>
      </c>
      <c r="AN1670">
        <v>1</v>
      </c>
      <c r="AO1670">
        <v>1</v>
      </c>
      <c r="AP1670">
        <v>0</v>
      </c>
      <c r="AQ1670">
        <v>0</v>
      </c>
      <c r="AR1670">
        <v>0</v>
      </c>
      <c r="AS1670">
        <v>0</v>
      </c>
      <c r="AT1670">
        <v>0</v>
      </c>
      <c r="AU1670">
        <v>0</v>
      </c>
      <c r="AV1670">
        <v>0</v>
      </c>
      <c r="BA1670">
        <v>0</v>
      </c>
      <c r="BD1670">
        <v>0</v>
      </c>
      <c r="BG1670">
        <v>0</v>
      </c>
      <c r="BJ1670">
        <v>0</v>
      </c>
      <c r="BM1670">
        <v>0</v>
      </c>
      <c r="BP1670">
        <v>0</v>
      </c>
      <c r="BQ1670" s="48" t="s">
        <v>779</v>
      </c>
      <c r="BX1670" s="48">
        <v>0</v>
      </c>
      <c r="BY1670" s="48">
        <v>15</v>
      </c>
      <c r="BZ1670" s="48">
        <v>0</v>
      </c>
      <c r="CA1670" s="48">
        <v>0</v>
      </c>
      <c r="CB1670" s="49"/>
    </row>
    <row r="1671" spans="1:80" x14ac:dyDescent="0.25">
      <c r="A1671">
        <v>10001</v>
      </c>
      <c r="B1671" s="48" t="s">
        <v>977</v>
      </c>
      <c r="C1671" s="48" t="s">
        <v>978</v>
      </c>
      <c r="D1671" t="s">
        <v>736</v>
      </c>
      <c r="E1671" s="48" t="s">
        <v>14</v>
      </c>
      <c r="F1671" s="48">
        <v>7.67</v>
      </c>
      <c r="G1671" s="48">
        <v>0</v>
      </c>
      <c r="H1671" s="48">
        <v>7.67</v>
      </c>
      <c r="I1671" s="48">
        <v>7.67</v>
      </c>
      <c r="J1671" s="48">
        <v>1</v>
      </c>
      <c r="K1671" s="48">
        <v>7.67</v>
      </c>
      <c r="L1671" s="48">
        <v>1.4</v>
      </c>
      <c r="M1671" s="48">
        <v>10.74</v>
      </c>
      <c r="N1671" s="48">
        <v>1</v>
      </c>
      <c r="O1671">
        <v>1</v>
      </c>
      <c r="P1671" s="48">
        <v>0</v>
      </c>
      <c r="Q1671" s="49">
        <v>40207</v>
      </c>
      <c r="S1671" t="s">
        <v>699</v>
      </c>
      <c r="T1671" t="s">
        <v>700</v>
      </c>
      <c r="U1671" s="48" t="s">
        <v>711</v>
      </c>
      <c r="V1671" s="47"/>
      <c r="AB1671">
        <v>0</v>
      </c>
      <c r="AD1671">
        <v>0</v>
      </c>
      <c r="AF1671">
        <v>0</v>
      </c>
      <c r="AG1671">
        <v>0</v>
      </c>
      <c r="AH1671">
        <v>0</v>
      </c>
      <c r="AI1671">
        <v>0</v>
      </c>
      <c r="AJ1671">
        <v>0</v>
      </c>
      <c r="AK1671">
        <v>0</v>
      </c>
      <c r="AM1671">
        <v>0</v>
      </c>
      <c r="AN1671">
        <v>1</v>
      </c>
      <c r="AO1671">
        <v>1</v>
      </c>
      <c r="AP1671">
        <v>0</v>
      </c>
      <c r="AQ1671">
        <v>0</v>
      </c>
      <c r="AR1671">
        <v>0</v>
      </c>
      <c r="AS1671">
        <v>0</v>
      </c>
      <c r="AT1671">
        <v>0</v>
      </c>
      <c r="AU1671">
        <v>0</v>
      </c>
      <c r="AV1671">
        <v>0</v>
      </c>
      <c r="BA1671">
        <v>0</v>
      </c>
      <c r="BD1671">
        <v>0</v>
      </c>
      <c r="BG1671">
        <v>0</v>
      </c>
      <c r="BJ1671">
        <v>0</v>
      </c>
      <c r="BM1671">
        <v>0</v>
      </c>
      <c r="BP1671">
        <v>0</v>
      </c>
      <c r="BQ1671" s="48" t="s">
        <v>711</v>
      </c>
      <c r="BX1671" s="48">
        <v>0</v>
      </c>
      <c r="BY1671" s="48">
        <v>15</v>
      </c>
      <c r="BZ1671" s="48">
        <v>0</v>
      </c>
      <c r="CA1671" s="48">
        <v>0</v>
      </c>
      <c r="CB1671" s="49"/>
    </row>
    <row r="1672" spans="1:80" x14ac:dyDescent="0.25">
      <c r="A1672">
        <v>10001</v>
      </c>
      <c r="B1672" s="48" t="s">
        <v>979</v>
      </c>
      <c r="C1672" s="48" t="s">
        <v>980</v>
      </c>
      <c r="D1672" t="s">
        <v>736</v>
      </c>
      <c r="E1672" s="48" t="s">
        <v>14</v>
      </c>
      <c r="F1672" s="48">
        <v>14.34</v>
      </c>
      <c r="G1672" s="48">
        <v>0</v>
      </c>
      <c r="H1672" s="48">
        <v>14.34</v>
      </c>
      <c r="I1672" s="48">
        <v>14.34</v>
      </c>
      <c r="J1672" s="48">
        <v>1</v>
      </c>
      <c r="K1672" s="48">
        <v>14.34</v>
      </c>
      <c r="L1672" s="48">
        <v>1.4</v>
      </c>
      <c r="M1672" s="48">
        <v>20.079999999999998</v>
      </c>
      <c r="N1672" s="48">
        <v>1</v>
      </c>
      <c r="O1672">
        <v>1</v>
      </c>
      <c r="P1672" s="48">
        <v>0</v>
      </c>
      <c r="Q1672" s="49">
        <v>40949</v>
      </c>
      <c r="S1672" t="s">
        <v>699</v>
      </c>
      <c r="T1672" t="s">
        <v>700</v>
      </c>
      <c r="U1672" s="48" t="s">
        <v>702</v>
      </c>
      <c r="V1672" s="47"/>
      <c r="AB1672">
        <v>0</v>
      </c>
      <c r="AD1672">
        <v>0</v>
      </c>
      <c r="AF1672">
        <v>0</v>
      </c>
      <c r="AG1672">
        <v>0</v>
      </c>
      <c r="AH1672">
        <v>0</v>
      </c>
      <c r="AI1672">
        <v>0</v>
      </c>
      <c r="AJ1672">
        <v>0</v>
      </c>
      <c r="AK1672">
        <v>0</v>
      </c>
      <c r="AM1672">
        <v>0</v>
      </c>
      <c r="AN1672">
        <v>1</v>
      </c>
      <c r="AO1672">
        <v>1</v>
      </c>
      <c r="AP1672">
        <v>0</v>
      </c>
      <c r="AQ1672">
        <v>0</v>
      </c>
      <c r="AR1672">
        <v>0</v>
      </c>
      <c r="AS1672">
        <v>0</v>
      </c>
      <c r="AT1672">
        <v>0</v>
      </c>
      <c r="AU1672">
        <v>0</v>
      </c>
      <c r="AV1672">
        <v>0</v>
      </c>
      <c r="BA1672">
        <v>0</v>
      </c>
      <c r="BD1672">
        <v>0</v>
      </c>
      <c r="BG1672">
        <v>0</v>
      </c>
      <c r="BJ1672">
        <v>0</v>
      </c>
      <c r="BM1672">
        <v>0</v>
      </c>
      <c r="BP1672">
        <v>0</v>
      </c>
      <c r="BQ1672" s="48" t="s">
        <v>711</v>
      </c>
      <c r="BS1672" s="48" t="s">
        <v>702</v>
      </c>
      <c r="BX1672" s="48">
        <v>0</v>
      </c>
      <c r="BY1672" s="48">
        <v>15</v>
      </c>
      <c r="BZ1672" s="48">
        <v>0</v>
      </c>
      <c r="CA1672" s="48">
        <v>0</v>
      </c>
      <c r="CB1672" s="49"/>
    </row>
    <row r="1673" spans="1:80" x14ac:dyDescent="0.25">
      <c r="A1673">
        <v>10001</v>
      </c>
      <c r="B1673" s="48" t="s">
        <v>981</v>
      </c>
      <c r="C1673" s="48" t="s">
        <v>982</v>
      </c>
      <c r="D1673" t="s">
        <v>736</v>
      </c>
      <c r="E1673" s="48" t="s">
        <v>14</v>
      </c>
      <c r="F1673" s="48">
        <v>36.72</v>
      </c>
      <c r="G1673" s="48">
        <v>0</v>
      </c>
      <c r="H1673" s="48">
        <v>36.72</v>
      </c>
      <c r="I1673" s="48">
        <v>36.72</v>
      </c>
      <c r="J1673" s="48">
        <v>1</v>
      </c>
      <c r="K1673" s="48">
        <v>36.72</v>
      </c>
      <c r="L1673" s="48">
        <v>1.4</v>
      </c>
      <c r="M1673" s="48">
        <v>51.41</v>
      </c>
      <c r="N1673" s="48">
        <v>1</v>
      </c>
      <c r="O1673">
        <v>1</v>
      </c>
      <c r="P1673" s="48">
        <v>0</v>
      </c>
      <c r="Q1673" s="49">
        <v>40953</v>
      </c>
      <c r="S1673" t="s">
        <v>699</v>
      </c>
      <c r="T1673" t="s">
        <v>700</v>
      </c>
      <c r="U1673" s="48" t="s">
        <v>711</v>
      </c>
      <c r="V1673" s="47"/>
      <c r="AB1673">
        <v>0</v>
      </c>
      <c r="AD1673">
        <v>0</v>
      </c>
      <c r="AF1673">
        <v>0</v>
      </c>
      <c r="AG1673">
        <v>0</v>
      </c>
      <c r="AH1673">
        <v>0</v>
      </c>
      <c r="AI1673">
        <v>0</v>
      </c>
      <c r="AJ1673">
        <v>0</v>
      </c>
      <c r="AK1673">
        <v>0</v>
      </c>
      <c r="AM1673">
        <v>0</v>
      </c>
      <c r="AN1673">
        <v>1</v>
      </c>
      <c r="AO1673">
        <v>1</v>
      </c>
      <c r="AP1673">
        <v>0</v>
      </c>
      <c r="AQ1673">
        <v>0</v>
      </c>
      <c r="AR1673">
        <v>0</v>
      </c>
      <c r="AS1673">
        <v>0</v>
      </c>
      <c r="AT1673">
        <v>0</v>
      </c>
      <c r="AU1673">
        <v>0</v>
      </c>
      <c r="AV1673">
        <v>0</v>
      </c>
      <c r="BA1673">
        <v>0</v>
      </c>
      <c r="BD1673">
        <v>0</v>
      </c>
      <c r="BG1673">
        <v>0</v>
      </c>
      <c r="BJ1673">
        <v>0</v>
      </c>
      <c r="BM1673">
        <v>0</v>
      </c>
      <c r="BP1673">
        <v>0</v>
      </c>
      <c r="BQ1673" s="48" t="s">
        <v>711</v>
      </c>
      <c r="BX1673" s="48">
        <v>0</v>
      </c>
      <c r="BY1673" s="48">
        <v>15</v>
      </c>
      <c r="BZ1673" s="48">
        <v>0</v>
      </c>
      <c r="CA1673" s="48">
        <v>0</v>
      </c>
      <c r="CB1673" s="49"/>
    </row>
    <row r="1674" spans="1:80" x14ac:dyDescent="0.25">
      <c r="A1674">
        <v>10001</v>
      </c>
      <c r="B1674" s="48" t="s">
        <v>983</v>
      </c>
      <c r="C1674" s="48" t="s">
        <v>984</v>
      </c>
      <c r="D1674" t="s">
        <v>985</v>
      </c>
      <c r="E1674" s="48" t="s">
        <v>10</v>
      </c>
      <c r="F1674" s="48">
        <v>6.88</v>
      </c>
      <c r="G1674" s="48">
        <v>0</v>
      </c>
      <c r="H1674" s="48">
        <v>6.88</v>
      </c>
      <c r="I1674" s="48">
        <v>6.88</v>
      </c>
      <c r="J1674" s="48">
        <v>1</v>
      </c>
      <c r="K1674" s="48">
        <v>6.88</v>
      </c>
      <c r="L1674" s="48">
        <v>1.4</v>
      </c>
      <c r="M1674" s="48">
        <v>9.6300000000000008</v>
      </c>
      <c r="N1674" s="48">
        <v>1</v>
      </c>
      <c r="O1674">
        <v>1</v>
      </c>
      <c r="P1674" s="48">
        <v>0</v>
      </c>
      <c r="Q1674" s="49">
        <v>41540</v>
      </c>
      <c r="S1674" t="s">
        <v>699</v>
      </c>
      <c r="T1674" t="s">
        <v>700</v>
      </c>
      <c r="U1674" s="48" t="s">
        <v>702</v>
      </c>
      <c r="V1674" s="47"/>
      <c r="AB1674">
        <v>0</v>
      </c>
      <c r="AD1674">
        <v>0</v>
      </c>
      <c r="AF1674">
        <v>0</v>
      </c>
      <c r="AG1674">
        <v>0</v>
      </c>
      <c r="AH1674">
        <v>0</v>
      </c>
      <c r="AI1674">
        <v>0</v>
      </c>
      <c r="AJ1674">
        <v>0</v>
      </c>
      <c r="AK1674">
        <v>0</v>
      </c>
      <c r="AM1674">
        <v>0</v>
      </c>
      <c r="AN1674">
        <v>1</v>
      </c>
      <c r="AO1674">
        <v>1</v>
      </c>
      <c r="AP1674">
        <v>0</v>
      </c>
      <c r="AQ1674">
        <v>0</v>
      </c>
      <c r="AR1674">
        <v>0</v>
      </c>
      <c r="AS1674">
        <v>0</v>
      </c>
      <c r="AT1674">
        <v>0</v>
      </c>
      <c r="AU1674">
        <v>0</v>
      </c>
      <c r="AV1674">
        <v>0</v>
      </c>
      <c r="BA1674">
        <v>0</v>
      </c>
      <c r="BD1674">
        <v>0</v>
      </c>
      <c r="BG1674">
        <v>0</v>
      </c>
      <c r="BJ1674">
        <v>0</v>
      </c>
      <c r="BM1674">
        <v>0</v>
      </c>
      <c r="BP1674">
        <v>0</v>
      </c>
      <c r="BQ1674" s="48" t="s">
        <v>702</v>
      </c>
      <c r="BX1674" s="48">
        <v>0</v>
      </c>
      <c r="BY1674" s="48">
        <v>15</v>
      </c>
      <c r="BZ1674" s="48">
        <v>0</v>
      </c>
      <c r="CA1674" s="48">
        <v>0</v>
      </c>
      <c r="CB1674" s="49"/>
    </row>
    <row r="1675" spans="1:80" x14ac:dyDescent="0.25">
      <c r="A1675">
        <v>10001</v>
      </c>
      <c r="B1675" s="48" t="s">
        <v>6051</v>
      </c>
      <c r="C1675" s="48" t="s">
        <v>6052</v>
      </c>
      <c r="E1675" s="48" t="s">
        <v>12</v>
      </c>
      <c r="F1675" s="48">
        <v>44.25</v>
      </c>
      <c r="G1675" s="48">
        <v>0</v>
      </c>
      <c r="H1675" s="48">
        <v>44.25</v>
      </c>
      <c r="I1675" s="48">
        <v>44.25</v>
      </c>
      <c r="J1675" s="48">
        <v>1</v>
      </c>
      <c r="K1675" s="48">
        <v>44.25</v>
      </c>
      <c r="L1675" s="48">
        <v>1</v>
      </c>
      <c r="M1675" s="48">
        <v>44.25</v>
      </c>
      <c r="N1675" s="48">
        <v>1</v>
      </c>
      <c r="O1675">
        <v>1</v>
      </c>
      <c r="P1675" s="48">
        <v>0</v>
      </c>
      <c r="Q1675" s="49">
        <v>42636</v>
      </c>
      <c r="S1675" t="s">
        <v>3605</v>
      </c>
      <c r="T1675" t="s">
        <v>3606</v>
      </c>
      <c r="U1675" s="48" t="s">
        <v>1615</v>
      </c>
      <c r="V1675" s="47"/>
      <c r="AB1675">
        <v>0</v>
      </c>
      <c r="AD1675">
        <v>0</v>
      </c>
      <c r="AF1675">
        <v>0</v>
      </c>
      <c r="AG1675">
        <v>0</v>
      </c>
      <c r="AH1675">
        <v>0</v>
      </c>
      <c r="AI1675">
        <v>0</v>
      </c>
      <c r="AJ1675">
        <v>0</v>
      </c>
      <c r="AK1675">
        <v>0</v>
      </c>
      <c r="AM1675">
        <v>0</v>
      </c>
      <c r="AN1675">
        <v>1</v>
      </c>
      <c r="AO1675">
        <v>1</v>
      </c>
      <c r="AP1675">
        <v>0</v>
      </c>
      <c r="AQ1675">
        <v>0</v>
      </c>
      <c r="AR1675">
        <v>0</v>
      </c>
      <c r="AS1675">
        <v>0</v>
      </c>
      <c r="AT1675">
        <v>0</v>
      </c>
      <c r="AU1675">
        <v>0</v>
      </c>
      <c r="AV1675">
        <v>0</v>
      </c>
      <c r="BA1675">
        <v>0</v>
      </c>
      <c r="BD1675">
        <v>0</v>
      </c>
      <c r="BG1675">
        <v>0</v>
      </c>
      <c r="BJ1675">
        <v>0</v>
      </c>
      <c r="BM1675">
        <v>0</v>
      </c>
      <c r="BP1675">
        <v>0</v>
      </c>
      <c r="BQ1675" s="48" t="s">
        <v>786</v>
      </c>
      <c r="BR1675" s="48" t="s">
        <v>6053</v>
      </c>
      <c r="BS1675" s="48" t="s">
        <v>1918</v>
      </c>
      <c r="BT1675" s="48" t="s">
        <v>6054</v>
      </c>
      <c r="BU1675" s="48" t="s">
        <v>1615</v>
      </c>
      <c r="BV1675" t="s">
        <v>6054</v>
      </c>
      <c r="BX1675" s="48">
        <v>0</v>
      </c>
      <c r="BY1675" s="48">
        <v>21</v>
      </c>
      <c r="BZ1675" s="48">
        <v>0</v>
      </c>
      <c r="CA1675" s="48">
        <v>0</v>
      </c>
      <c r="CB1675" s="49">
        <v>0</v>
      </c>
    </row>
    <row r="1676" spans="1:80" x14ac:dyDescent="0.25">
      <c r="A1676">
        <v>10001</v>
      </c>
      <c r="B1676" s="48" t="s">
        <v>3949</v>
      </c>
      <c r="C1676" s="48" t="s">
        <v>3950</v>
      </c>
      <c r="E1676" s="48" t="s">
        <v>12</v>
      </c>
      <c r="F1676" s="48">
        <v>26.02</v>
      </c>
      <c r="G1676" s="48">
        <v>0</v>
      </c>
      <c r="H1676" s="48">
        <v>26.02</v>
      </c>
      <c r="I1676" s="48">
        <v>26.02</v>
      </c>
      <c r="J1676" s="48">
        <v>1</v>
      </c>
      <c r="K1676" s="48">
        <v>26.02</v>
      </c>
      <c r="L1676" s="48">
        <v>1</v>
      </c>
      <c r="M1676" s="48">
        <v>26.02</v>
      </c>
      <c r="N1676" s="48">
        <v>1</v>
      </c>
      <c r="O1676">
        <v>1</v>
      </c>
      <c r="P1676" s="48">
        <v>0</v>
      </c>
      <c r="Q1676" s="49">
        <v>42184</v>
      </c>
      <c r="S1676" t="s">
        <v>2420</v>
      </c>
      <c r="T1676" t="s">
        <v>2421</v>
      </c>
      <c r="U1676" s="48" t="s">
        <v>1653</v>
      </c>
      <c r="V1676" s="47"/>
      <c r="AB1676">
        <v>0</v>
      </c>
      <c r="AD1676">
        <v>0</v>
      </c>
      <c r="AF1676">
        <v>0</v>
      </c>
      <c r="AG1676">
        <v>0</v>
      </c>
      <c r="AH1676">
        <v>0</v>
      </c>
      <c r="AI1676">
        <v>0</v>
      </c>
      <c r="AJ1676">
        <v>0</v>
      </c>
      <c r="AK1676">
        <v>0</v>
      </c>
      <c r="AM1676">
        <v>0</v>
      </c>
      <c r="AN1676">
        <v>1</v>
      </c>
      <c r="AO1676">
        <v>1</v>
      </c>
      <c r="AP1676">
        <v>0</v>
      </c>
      <c r="AQ1676">
        <v>0</v>
      </c>
      <c r="AR1676">
        <v>0</v>
      </c>
      <c r="AS1676">
        <v>0</v>
      </c>
      <c r="AT1676">
        <v>0</v>
      </c>
      <c r="AU1676">
        <v>0</v>
      </c>
      <c r="AV1676">
        <v>0</v>
      </c>
      <c r="BA1676">
        <v>0</v>
      </c>
      <c r="BD1676">
        <v>0</v>
      </c>
      <c r="BG1676">
        <v>0</v>
      </c>
      <c r="BJ1676">
        <v>0</v>
      </c>
      <c r="BM1676">
        <v>0</v>
      </c>
      <c r="BP1676">
        <v>0</v>
      </c>
      <c r="BS1676" s="48" t="s">
        <v>1653</v>
      </c>
      <c r="BT1676" s="48" t="s">
        <v>3951</v>
      </c>
      <c r="BX1676" s="48">
        <v>0</v>
      </c>
      <c r="BY1676" s="48">
        <v>0</v>
      </c>
      <c r="BZ1676" s="48">
        <v>0</v>
      </c>
      <c r="CA1676" s="48">
        <v>0</v>
      </c>
      <c r="CB1676" s="49"/>
    </row>
    <row r="1677" spans="1:80" x14ac:dyDescent="0.25">
      <c r="A1677">
        <v>10001</v>
      </c>
      <c r="B1677" s="48" t="s">
        <v>7408</v>
      </c>
      <c r="C1677" s="48" t="s">
        <v>7409</v>
      </c>
      <c r="D1677" t="s">
        <v>5828</v>
      </c>
      <c r="E1677" s="48" t="s">
        <v>12</v>
      </c>
      <c r="F1677" s="48">
        <v>12.55</v>
      </c>
      <c r="G1677" s="48">
        <v>0</v>
      </c>
      <c r="H1677" s="48">
        <v>12.55</v>
      </c>
      <c r="I1677" s="48">
        <v>12.55</v>
      </c>
      <c r="J1677" s="48">
        <v>1</v>
      </c>
      <c r="K1677" s="48">
        <v>12.55</v>
      </c>
      <c r="L1677" s="48">
        <v>1</v>
      </c>
      <c r="M1677" s="48">
        <v>12.55</v>
      </c>
      <c r="N1677" s="48">
        <v>1</v>
      </c>
      <c r="O1677">
        <v>1</v>
      </c>
      <c r="P1677" s="48">
        <v>0</v>
      </c>
      <c r="Q1677" s="49">
        <v>42408</v>
      </c>
      <c r="S1677" t="s">
        <v>2420</v>
      </c>
      <c r="T1677" t="s">
        <v>2421</v>
      </c>
      <c r="U1677" s="48" t="s">
        <v>1653</v>
      </c>
      <c r="V1677" s="47"/>
      <c r="AB1677">
        <v>0</v>
      </c>
      <c r="AD1677">
        <v>0</v>
      </c>
      <c r="AF1677">
        <v>0</v>
      </c>
      <c r="AG1677">
        <v>0</v>
      </c>
      <c r="AH1677">
        <v>0</v>
      </c>
      <c r="AI1677">
        <v>0</v>
      </c>
      <c r="AJ1677">
        <v>0</v>
      </c>
      <c r="AK1677">
        <v>0</v>
      </c>
      <c r="AM1677">
        <v>0</v>
      </c>
      <c r="AN1677">
        <v>1</v>
      </c>
      <c r="AO1677">
        <v>1</v>
      </c>
      <c r="AP1677">
        <v>0</v>
      </c>
      <c r="AQ1677">
        <v>0</v>
      </c>
      <c r="AR1677">
        <v>0</v>
      </c>
      <c r="AS1677">
        <v>0</v>
      </c>
      <c r="AT1677">
        <v>0</v>
      </c>
      <c r="AU1677">
        <v>0</v>
      </c>
      <c r="AV1677">
        <v>0</v>
      </c>
      <c r="BA1677">
        <v>0</v>
      </c>
      <c r="BD1677">
        <v>0</v>
      </c>
      <c r="BG1677">
        <v>0</v>
      </c>
      <c r="BJ1677">
        <v>0</v>
      </c>
      <c r="BM1677">
        <v>0</v>
      </c>
      <c r="BP1677">
        <v>0</v>
      </c>
      <c r="BS1677" s="48" t="s">
        <v>1653</v>
      </c>
      <c r="BT1677" s="48" t="s">
        <v>6447</v>
      </c>
      <c r="BX1677" s="48">
        <v>0</v>
      </c>
      <c r="BY1677" s="48">
        <v>0</v>
      </c>
      <c r="BZ1677" s="48">
        <v>0</v>
      </c>
      <c r="CA1677" s="48">
        <v>0</v>
      </c>
      <c r="CB1677" s="49">
        <v>0</v>
      </c>
    </row>
    <row r="1678" spans="1:80" x14ac:dyDescent="0.25">
      <c r="A1678">
        <v>10001</v>
      </c>
      <c r="B1678" s="48" t="s">
        <v>6452</v>
      </c>
      <c r="C1678" s="48" t="s">
        <v>6453</v>
      </c>
      <c r="D1678" t="s">
        <v>5828</v>
      </c>
      <c r="E1678" s="48" t="s">
        <v>12</v>
      </c>
      <c r="F1678" s="48">
        <v>15.1</v>
      </c>
      <c r="G1678" s="48">
        <v>0</v>
      </c>
      <c r="H1678" s="48">
        <v>13.78</v>
      </c>
      <c r="I1678" s="48">
        <v>15.1</v>
      </c>
      <c r="J1678" s="48">
        <v>1</v>
      </c>
      <c r="K1678" s="48">
        <v>13.78</v>
      </c>
      <c r="L1678" s="48">
        <v>1</v>
      </c>
      <c r="M1678" s="48">
        <v>15.1</v>
      </c>
      <c r="N1678" s="48">
        <v>1</v>
      </c>
      <c r="O1678">
        <v>1</v>
      </c>
      <c r="P1678" s="48">
        <v>0</v>
      </c>
      <c r="Q1678" s="49">
        <v>42999</v>
      </c>
      <c r="S1678" t="s">
        <v>2420</v>
      </c>
      <c r="T1678" t="s">
        <v>2421</v>
      </c>
      <c r="U1678" s="48" t="s">
        <v>1653</v>
      </c>
      <c r="V1678" s="47"/>
      <c r="AB1678">
        <v>0</v>
      </c>
      <c r="AD1678">
        <v>0</v>
      </c>
      <c r="AF1678">
        <v>0</v>
      </c>
      <c r="AG1678">
        <v>0</v>
      </c>
      <c r="AH1678">
        <v>0</v>
      </c>
      <c r="AI1678">
        <v>0</v>
      </c>
      <c r="AJ1678">
        <v>0</v>
      </c>
      <c r="AK1678">
        <v>0</v>
      </c>
      <c r="AM1678">
        <v>0</v>
      </c>
      <c r="AN1678">
        <v>1</v>
      </c>
      <c r="AO1678">
        <v>1</v>
      </c>
      <c r="AP1678">
        <v>0</v>
      </c>
      <c r="AQ1678">
        <v>0</v>
      </c>
      <c r="AR1678">
        <v>0</v>
      </c>
      <c r="AS1678">
        <v>0</v>
      </c>
      <c r="AT1678">
        <v>0</v>
      </c>
      <c r="AU1678">
        <v>0</v>
      </c>
      <c r="AV1678">
        <v>0</v>
      </c>
      <c r="BA1678">
        <v>0</v>
      </c>
      <c r="BD1678">
        <v>0</v>
      </c>
      <c r="BG1678">
        <v>0</v>
      </c>
      <c r="BJ1678">
        <v>0</v>
      </c>
      <c r="BM1678">
        <v>0</v>
      </c>
      <c r="BP1678">
        <v>0</v>
      </c>
      <c r="BQ1678" s="48" t="s">
        <v>1637</v>
      </c>
      <c r="BR1678" s="48" t="s">
        <v>6454</v>
      </c>
      <c r="BS1678" s="48" t="s">
        <v>1653</v>
      </c>
      <c r="BT1678" s="48" t="s">
        <v>6455</v>
      </c>
      <c r="BX1678" s="48">
        <v>0</v>
      </c>
      <c r="BY1678" s="48">
        <v>0</v>
      </c>
      <c r="BZ1678" s="48">
        <v>0</v>
      </c>
      <c r="CA1678" s="48">
        <v>0</v>
      </c>
      <c r="CB1678" s="49"/>
    </row>
    <row r="1679" spans="1:80" x14ac:dyDescent="0.25">
      <c r="A1679">
        <v>10001</v>
      </c>
      <c r="B1679" s="48" t="s">
        <v>6444</v>
      </c>
      <c r="C1679" s="48" t="s">
        <v>6445</v>
      </c>
      <c r="E1679" s="48" t="s">
        <v>12</v>
      </c>
      <c r="F1679" s="48">
        <v>9.94</v>
      </c>
      <c r="G1679" s="48">
        <v>0</v>
      </c>
      <c r="H1679" s="48">
        <v>9.94</v>
      </c>
      <c r="I1679" s="48">
        <v>9.94</v>
      </c>
      <c r="J1679" s="48">
        <v>1</v>
      </c>
      <c r="K1679" s="48">
        <v>9.94</v>
      </c>
      <c r="L1679" s="48">
        <v>1</v>
      </c>
      <c r="M1679" s="48">
        <v>9.94</v>
      </c>
      <c r="N1679" s="48">
        <v>1</v>
      </c>
      <c r="O1679">
        <v>1</v>
      </c>
      <c r="P1679" s="48">
        <v>0</v>
      </c>
      <c r="Q1679" s="49">
        <v>40611</v>
      </c>
      <c r="S1679" t="s">
        <v>2420</v>
      </c>
      <c r="T1679" t="s">
        <v>2421</v>
      </c>
      <c r="U1679" s="48" t="s">
        <v>1653</v>
      </c>
      <c r="V1679" s="47"/>
      <c r="AB1679">
        <v>0</v>
      </c>
      <c r="AD1679">
        <v>0</v>
      </c>
      <c r="AF1679">
        <v>0</v>
      </c>
      <c r="AG1679">
        <v>0</v>
      </c>
      <c r="AH1679">
        <v>0</v>
      </c>
      <c r="AI1679">
        <v>0</v>
      </c>
      <c r="AJ1679">
        <v>0</v>
      </c>
      <c r="AK1679">
        <v>0</v>
      </c>
      <c r="AM1679">
        <v>0</v>
      </c>
      <c r="AN1679">
        <v>1</v>
      </c>
      <c r="AO1679">
        <v>1</v>
      </c>
      <c r="AP1679">
        <v>0</v>
      </c>
      <c r="AQ1679">
        <v>0</v>
      </c>
      <c r="AR1679">
        <v>0</v>
      </c>
      <c r="AS1679">
        <v>0</v>
      </c>
      <c r="AT1679">
        <v>0</v>
      </c>
      <c r="AU1679">
        <v>0</v>
      </c>
      <c r="AV1679">
        <v>0</v>
      </c>
      <c r="BA1679">
        <v>0</v>
      </c>
      <c r="BD1679">
        <v>0</v>
      </c>
      <c r="BG1679">
        <v>0</v>
      </c>
      <c r="BJ1679">
        <v>0</v>
      </c>
      <c r="BM1679">
        <v>0</v>
      </c>
      <c r="BP1679">
        <v>0</v>
      </c>
      <c r="BQ1679" s="48" t="s">
        <v>1637</v>
      </c>
      <c r="BR1679" s="48" t="s">
        <v>6446</v>
      </c>
      <c r="BS1679" s="48" t="s">
        <v>1653</v>
      </c>
      <c r="BT1679" s="48" t="s">
        <v>6447</v>
      </c>
      <c r="BX1679" s="48">
        <v>0</v>
      </c>
      <c r="BY1679" s="48">
        <v>0</v>
      </c>
      <c r="BZ1679" s="48">
        <v>0</v>
      </c>
      <c r="CA1679" s="48">
        <v>0</v>
      </c>
      <c r="CB1679" s="49"/>
    </row>
    <row r="1680" spans="1:80" x14ac:dyDescent="0.25">
      <c r="A1680">
        <v>10001</v>
      </c>
      <c r="B1680" s="48" t="s">
        <v>4515</v>
      </c>
      <c r="C1680" s="48" t="s">
        <v>4516</v>
      </c>
      <c r="E1680" s="48" t="s">
        <v>12</v>
      </c>
      <c r="F1680" s="48">
        <v>16.420000000000002</v>
      </c>
      <c r="G1680" s="48">
        <v>10</v>
      </c>
      <c r="H1680" s="48">
        <v>14.78</v>
      </c>
      <c r="I1680" s="48">
        <v>14.78</v>
      </c>
      <c r="J1680" s="48">
        <v>1</v>
      </c>
      <c r="K1680" s="48">
        <v>14.78</v>
      </c>
      <c r="L1680" s="48">
        <v>1</v>
      </c>
      <c r="M1680" s="48">
        <v>14.78</v>
      </c>
      <c r="N1680" s="48">
        <v>1</v>
      </c>
      <c r="O1680">
        <v>1</v>
      </c>
      <c r="P1680" s="48">
        <v>0</v>
      </c>
      <c r="Q1680" s="49">
        <v>42359</v>
      </c>
      <c r="S1680" t="s">
        <v>2420</v>
      </c>
      <c r="T1680" t="s">
        <v>2421</v>
      </c>
      <c r="U1680" s="48" t="s">
        <v>1637</v>
      </c>
      <c r="V1680" s="47"/>
      <c r="AB1680">
        <v>0</v>
      </c>
      <c r="AD1680">
        <v>0</v>
      </c>
      <c r="AF1680">
        <v>0</v>
      </c>
      <c r="AG1680">
        <v>0</v>
      </c>
      <c r="AH1680">
        <v>0</v>
      </c>
      <c r="AI1680">
        <v>0</v>
      </c>
      <c r="AJ1680">
        <v>0</v>
      </c>
      <c r="AK1680">
        <v>0</v>
      </c>
      <c r="AM1680">
        <v>0</v>
      </c>
      <c r="AN1680">
        <v>1</v>
      </c>
      <c r="AO1680">
        <v>1</v>
      </c>
      <c r="AP1680">
        <v>0</v>
      </c>
      <c r="AQ1680">
        <v>0</v>
      </c>
      <c r="AR1680">
        <v>0</v>
      </c>
      <c r="AS1680">
        <v>0</v>
      </c>
      <c r="AT1680">
        <v>0</v>
      </c>
      <c r="AU1680">
        <v>0</v>
      </c>
      <c r="AV1680">
        <v>0</v>
      </c>
      <c r="BA1680">
        <v>0</v>
      </c>
      <c r="BD1680">
        <v>0</v>
      </c>
      <c r="BG1680">
        <v>0</v>
      </c>
      <c r="BJ1680">
        <v>0</v>
      </c>
      <c r="BM1680">
        <v>0</v>
      </c>
      <c r="BP1680">
        <v>0</v>
      </c>
      <c r="BQ1680" s="48" t="s">
        <v>1637</v>
      </c>
      <c r="BR1680" s="48" t="s">
        <v>4517</v>
      </c>
      <c r="BX1680" s="48">
        <v>0</v>
      </c>
      <c r="BY1680" s="48">
        <v>0</v>
      </c>
      <c r="BZ1680" s="48">
        <v>0</v>
      </c>
      <c r="CA1680" s="48">
        <v>0</v>
      </c>
      <c r="CB1680" s="49">
        <v>0</v>
      </c>
    </row>
    <row r="1681" spans="1:80" x14ac:dyDescent="0.25">
      <c r="A1681">
        <v>10001</v>
      </c>
      <c r="B1681" s="48" t="s">
        <v>5127</v>
      </c>
      <c r="C1681" s="48" t="s">
        <v>5128</v>
      </c>
      <c r="E1681" s="48" t="s">
        <v>12</v>
      </c>
      <c r="F1681" s="48">
        <v>31.44</v>
      </c>
      <c r="G1681" s="48">
        <v>0</v>
      </c>
      <c r="H1681" s="48">
        <v>31.44</v>
      </c>
      <c r="I1681" s="48">
        <v>31.44</v>
      </c>
      <c r="J1681" s="48">
        <v>1</v>
      </c>
      <c r="K1681" s="48">
        <v>31.44</v>
      </c>
      <c r="L1681" s="48">
        <v>1</v>
      </c>
      <c r="M1681" s="48">
        <v>31.44</v>
      </c>
      <c r="N1681" s="48">
        <v>1</v>
      </c>
      <c r="O1681">
        <v>1</v>
      </c>
      <c r="P1681" s="48">
        <v>0</v>
      </c>
      <c r="Q1681" s="49">
        <v>42339</v>
      </c>
      <c r="S1681" t="s">
        <v>2420</v>
      </c>
      <c r="T1681" t="s">
        <v>2421</v>
      </c>
      <c r="U1681" s="48" t="s">
        <v>1637</v>
      </c>
      <c r="V1681" s="47"/>
      <c r="AB1681">
        <v>0</v>
      </c>
      <c r="AD1681">
        <v>0</v>
      </c>
      <c r="AF1681">
        <v>0</v>
      </c>
      <c r="AG1681">
        <v>0</v>
      </c>
      <c r="AH1681">
        <v>0</v>
      </c>
      <c r="AI1681">
        <v>0</v>
      </c>
      <c r="AJ1681">
        <v>0</v>
      </c>
      <c r="AK1681">
        <v>0</v>
      </c>
      <c r="AM1681">
        <v>0</v>
      </c>
      <c r="AN1681">
        <v>1</v>
      </c>
      <c r="AO1681">
        <v>1</v>
      </c>
      <c r="AP1681">
        <v>0</v>
      </c>
      <c r="AQ1681">
        <v>0</v>
      </c>
      <c r="AR1681">
        <v>0</v>
      </c>
      <c r="AS1681">
        <v>0</v>
      </c>
      <c r="AT1681">
        <v>0</v>
      </c>
      <c r="AU1681">
        <v>0</v>
      </c>
      <c r="AV1681">
        <v>0</v>
      </c>
      <c r="BA1681">
        <v>0</v>
      </c>
      <c r="BD1681">
        <v>0</v>
      </c>
      <c r="BG1681">
        <v>0</v>
      </c>
      <c r="BJ1681">
        <v>0</v>
      </c>
      <c r="BM1681">
        <v>0</v>
      </c>
      <c r="BP1681">
        <v>0</v>
      </c>
      <c r="BQ1681" s="48" t="s">
        <v>1637</v>
      </c>
      <c r="BR1681" s="48" t="s">
        <v>5129</v>
      </c>
      <c r="BX1681" s="48">
        <v>0</v>
      </c>
      <c r="BY1681" s="48">
        <v>0</v>
      </c>
      <c r="BZ1681" s="48">
        <v>0</v>
      </c>
      <c r="CA1681" s="48">
        <v>0</v>
      </c>
      <c r="CB1681" s="49">
        <v>0</v>
      </c>
    </row>
    <row r="1682" spans="1:80" x14ac:dyDescent="0.25">
      <c r="A1682">
        <v>10001</v>
      </c>
      <c r="B1682" s="48" t="s">
        <v>6448</v>
      </c>
      <c r="C1682" s="48" t="s">
        <v>6449</v>
      </c>
      <c r="E1682" s="48" t="s">
        <v>12</v>
      </c>
      <c r="F1682" s="48">
        <v>15.27</v>
      </c>
      <c r="G1682" s="48">
        <v>0</v>
      </c>
      <c r="H1682" s="48">
        <v>15.27</v>
      </c>
      <c r="I1682" s="48">
        <v>15.27</v>
      </c>
      <c r="J1682" s="48">
        <v>1</v>
      </c>
      <c r="K1682" s="48">
        <v>15.27</v>
      </c>
      <c r="L1682" s="48">
        <v>1</v>
      </c>
      <c r="M1682" s="48">
        <v>15.27</v>
      </c>
      <c r="N1682" s="48">
        <v>1</v>
      </c>
      <c r="O1682">
        <v>1</v>
      </c>
      <c r="P1682" s="48">
        <v>0</v>
      </c>
      <c r="Q1682" s="49">
        <v>42859</v>
      </c>
      <c r="S1682" t="s">
        <v>2420</v>
      </c>
      <c r="T1682" t="s">
        <v>2421</v>
      </c>
      <c r="U1682" s="48" t="s">
        <v>1653</v>
      </c>
      <c r="V1682" s="47"/>
      <c r="AB1682">
        <v>0</v>
      </c>
      <c r="AD1682">
        <v>0</v>
      </c>
      <c r="AF1682">
        <v>0</v>
      </c>
      <c r="AG1682">
        <v>0</v>
      </c>
      <c r="AH1682">
        <v>0</v>
      </c>
      <c r="AI1682">
        <v>0</v>
      </c>
      <c r="AJ1682">
        <v>0</v>
      </c>
      <c r="AK1682">
        <v>0</v>
      </c>
      <c r="AM1682">
        <v>0</v>
      </c>
      <c r="AN1682">
        <v>1</v>
      </c>
      <c r="AO1682">
        <v>1</v>
      </c>
      <c r="AP1682">
        <v>0</v>
      </c>
      <c r="AQ1682">
        <v>0</v>
      </c>
      <c r="AR1682">
        <v>0</v>
      </c>
      <c r="AS1682">
        <v>0</v>
      </c>
      <c r="AT1682">
        <v>0</v>
      </c>
      <c r="AU1682">
        <v>0</v>
      </c>
      <c r="AV1682">
        <v>0</v>
      </c>
      <c r="BA1682">
        <v>0</v>
      </c>
      <c r="BD1682">
        <v>0</v>
      </c>
      <c r="BG1682">
        <v>0</v>
      </c>
      <c r="BJ1682">
        <v>0</v>
      </c>
      <c r="BM1682">
        <v>0</v>
      </c>
      <c r="BP1682">
        <v>0</v>
      </c>
      <c r="BQ1682" s="48" t="s">
        <v>1637</v>
      </c>
      <c r="BS1682" s="48" t="s">
        <v>1653</v>
      </c>
      <c r="BT1682" s="48" t="s">
        <v>6450</v>
      </c>
      <c r="BU1682" s="48" t="s">
        <v>701</v>
      </c>
      <c r="BV1682" t="s">
        <v>6451</v>
      </c>
      <c r="BX1682" s="48">
        <v>0</v>
      </c>
      <c r="BY1682" s="48">
        <v>0</v>
      </c>
      <c r="BZ1682" s="48">
        <v>0</v>
      </c>
      <c r="CA1682" s="48">
        <v>0</v>
      </c>
      <c r="CB1682" s="49"/>
    </row>
    <row r="1683" spans="1:80" x14ac:dyDescent="0.25">
      <c r="A1683">
        <v>10001</v>
      </c>
      <c r="B1683" s="48" t="s">
        <v>4840</v>
      </c>
      <c r="C1683" s="48" t="s">
        <v>4841</v>
      </c>
      <c r="E1683" s="48" t="s">
        <v>12</v>
      </c>
      <c r="F1683" s="48">
        <v>38.5</v>
      </c>
      <c r="G1683" s="48">
        <v>10</v>
      </c>
      <c r="H1683" s="48">
        <v>34.65</v>
      </c>
      <c r="I1683" s="48">
        <v>34.65</v>
      </c>
      <c r="J1683" s="48">
        <v>1</v>
      </c>
      <c r="K1683" s="48">
        <v>34.65</v>
      </c>
      <c r="L1683" s="48">
        <v>1</v>
      </c>
      <c r="M1683" s="48">
        <v>34.65</v>
      </c>
      <c r="N1683" s="48">
        <v>1</v>
      </c>
      <c r="O1683">
        <v>1</v>
      </c>
      <c r="P1683" s="48">
        <v>0</v>
      </c>
      <c r="Q1683" s="49">
        <v>42418</v>
      </c>
      <c r="S1683" t="s">
        <v>2230</v>
      </c>
      <c r="T1683" t="s">
        <v>2231</v>
      </c>
      <c r="U1683" s="48" t="s">
        <v>701</v>
      </c>
      <c r="V1683" s="47"/>
      <c r="AB1683">
        <v>0</v>
      </c>
      <c r="AD1683">
        <v>0</v>
      </c>
      <c r="AF1683">
        <v>0</v>
      </c>
      <c r="AG1683">
        <v>0</v>
      </c>
      <c r="AH1683">
        <v>0</v>
      </c>
      <c r="AI1683">
        <v>0</v>
      </c>
      <c r="AJ1683">
        <v>0</v>
      </c>
      <c r="AK1683">
        <v>0</v>
      </c>
      <c r="AM1683">
        <v>0</v>
      </c>
      <c r="AN1683">
        <v>1</v>
      </c>
      <c r="AO1683">
        <v>1</v>
      </c>
      <c r="AP1683">
        <v>0</v>
      </c>
      <c r="AQ1683">
        <v>0</v>
      </c>
      <c r="AR1683">
        <v>0</v>
      </c>
      <c r="AS1683">
        <v>0</v>
      </c>
      <c r="AT1683">
        <v>0</v>
      </c>
      <c r="AU1683">
        <v>0</v>
      </c>
      <c r="AV1683">
        <v>0</v>
      </c>
      <c r="BA1683">
        <v>0</v>
      </c>
      <c r="BD1683">
        <v>0</v>
      </c>
      <c r="BG1683">
        <v>0</v>
      </c>
      <c r="BJ1683">
        <v>0</v>
      </c>
      <c r="BM1683">
        <v>0</v>
      </c>
      <c r="BP1683">
        <v>0</v>
      </c>
      <c r="BQ1683" s="48" t="s">
        <v>701</v>
      </c>
      <c r="BR1683" s="48" t="s">
        <v>4842</v>
      </c>
      <c r="BX1683" s="48">
        <v>0</v>
      </c>
      <c r="BY1683" s="48">
        <v>15</v>
      </c>
      <c r="BZ1683" s="48">
        <v>0</v>
      </c>
      <c r="CA1683" s="48">
        <v>0</v>
      </c>
      <c r="CB1683" s="49">
        <v>0</v>
      </c>
    </row>
    <row r="1684" spans="1:80" x14ac:dyDescent="0.25">
      <c r="A1684">
        <v>10001</v>
      </c>
      <c r="B1684" s="48" t="s">
        <v>2573</v>
      </c>
      <c r="C1684" s="48" t="s">
        <v>2574</v>
      </c>
      <c r="E1684" s="48" t="s">
        <v>12</v>
      </c>
      <c r="F1684" s="48">
        <v>70.23</v>
      </c>
      <c r="G1684" s="48">
        <v>10</v>
      </c>
      <c r="H1684" s="48">
        <v>63.21</v>
      </c>
      <c r="I1684" s="48">
        <v>63.21</v>
      </c>
      <c r="J1684" s="48">
        <v>1</v>
      </c>
      <c r="K1684" s="48">
        <v>63.21</v>
      </c>
      <c r="L1684" s="48">
        <v>1</v>
      </c>
      <c r="M1684" s="48">
        <v>63.21</v>
      </c>
      <c r="N1684" s="48">
        <v>1</v>
      </c>
      <c r="O1684">
        <v>1</v>
      </c>
      <c r="P1684" s="48">
        <v>0</v>
      </c>
      <c r="Q1684" s="49">
        <v>40802</v>
      </c>
      <c r="S1684" t="s">
        <v>2549</v>
      </c>
      <c r="T1684" t="s">
        <v>2550</v>
      </c>
      <c r="U1684" s="48" t="s">
        <v>701</v>
      </c>
      <c r="V1684" s="47"/>
      <c r="AB1684">
        <v>0</v>
      </c>
      <c r="AD1684">
        <v>0</v>
      </c>
      <c r="AF1684">
        <v>0</v>
      </c>
      <c r="AG1684">
        <v>0</v>
      </c>
      <c r="AH1684">
        <v>0</v>
      </c>
      <c r="AI1684">
        <v>0</v>
      </c>
      <c r="AJ1684">
        <v>0</v>
      </c>
      <c r="AK1684">
        <v>0</v>
      </c>
      <c r="AM1684">
        <v>0</v>
      </c>
      <c r="AN1684">
        <v>1</v>
      </c>
      <c r="AO1684">
        <v>1</v>
      </c>
      <c r="AP1684">
        <v>0</v>
      </c>
      <c r="AQ1684">
        <v>0</v>
      </c>
      <c r="AR1684">
        <v>0</v>
      </c>
      <c r="AS1684">
        <v>0</v>
      </c>
      <c r="AT1684">
        <v>0</v>
      </c>
      <c r="AU1684">
        <v>0</v>
      </c>
      <c r="AV1684">
        <v>0</v>
      </c>
      <c r="BA1684">
        <v>0</v>
      </c>
      <c r="BD1684">
        <v>0</v>
      </c>
      <c r="BG1684">
        <v>0</v>
      </c>
      <c r="BJ1684">
        <v>0</v>
      </c>
      <c r="BM1684">
        <v>0</v>
      </c>
      <c r="BP1684">
        <v>0</v>
      </c>
      <c r="BQ1684" s="48" t="s">
        <v>701</v>
      </c>
      <c r="BR1684" s="48" t="s">
        <v>2575</v>
      </c>
      <c r="BX1684" s="48">
        <v>0</v>
      </c>
      <c r="BY1684" s="48">
        <v>15</v>
      </c>
      <c r="BZ1684" s="48">
        <v>0</v>
      </c>
      <c r="CA1684" s="48">
        <v>0</v>
      </c>
      <c r="CB1684" s="49"/>
    </row>
    <row r="1685" spans="1:80" x14ac:dyDescent="0.25">
      <c r="A1685">
        <v>10001</v>
      </c>
      <c r="B1685" s="48" t="s">
        <v>6456</v>
      </c>
      <c r="C1685" s="48" t="s">
        <v>6457</v>
      </c>
      <c r="E1685" s="48" t="s">
        <v>12</v>
      </c>
      <c r="F1685" s="48">
        <v>8.9600000000000009</v>
      </c>
      <c r="G1685" s="48">
        <v>0</v>
      </c>
      <c r="H1685" s="48">
        <v>8.9600000000000009</v>
      </c>
      <c r="I1685" s="48">
        <v>8.9600000000000009</v>
      </c>
      <c r="J1685" s="48">
        <v>1</v>
      </c>
      <c r="K1685" s="48">
        <v>8.9600000000000009</v>
      </c>
      <c r="L1685" s="48">
        <v>1</v>
      </c>
      <c r="M1685" s="48">
        <v>8.9600000000000009</v>
      </c>
      <c r="N1685" s="48">
        <v>1</v>
      </c>
      <c r="O1685">
        <v>1</v>
      </c>
      <c r="P1685" s="48">
        <v>0</v>
      </c>
      <c r="Q1685" s="49">
        <v>40444</v>
      </c>
      <c r="S1685" t="s">
        <v>2420</v>
      </c>
      <c r="T1685" t="s">
        <v>2421</v>
      </c>
      <c r="U1685" s="48" t="s">
        <v>1653</v>
      </c>
      <c r="V1685" s="47"/>
      <c r="AB1685">
        <v>0</v>
      </c>
      <c r="AD1685">
        <v>0</v>
      </c>
      <c r="AF1685">
        <v>0</v>
      </c>
      <c r="AG1685">
        <v>0</v>
      </c>
      <c r="AH1685">
        <v>0</v>
      </c>
      <c r="AI1685">
        <v>0</v>
      </c>
      <c r="AJ1685">
        <v>0</v>
      </c>
      <c r="AK1685">
        <v>0</v>
      </c>
      <c r="AM1685">
        <v>0</v>
      </c>
      <c r="AN1685">
        <v>1</v>
      </c>
      <c r="AO1685">
        <v>1</v>
      </c>
      <c r="AP1685">
        <v>0</v>
      </c>
      <c r="AQ1685">
        <v>0</v>
      </c>
      <c r="AR1685">
        <v>0</v>
      </c>
      <c r="AS1685">
        <v>0</v>
      </c>
      <c r="AT1685">
        <v>0</v>
      </c>
      <c r="AU1685">
        <v>0</v>
      </c>
      <c r="AV1685">
        <v>0</v>
      </c>
      <c r="BA1685">
        <v>0</v>
      </c>
      <c r="BD1685">
        <v>0</v>
      </c>
      <c r="BG1685">
        <v>0</v>
      </c>
      <c r="BJ1685">
        <v>0</v>
      </c>
      <c r="BM1685">
        <v>0</v>
      </c>
      <c r="BP1685">
        <v>0</v>
      </c>
      <c r="BQ1685" s="48" t="s">
        <v>1637</v>
      </c>
      <c r="BS1685" s="48" t="s">
        <v>1653</v>
      </c>
      <c r="BT1685" s="48" t="s">
        <v>6458</v>
      </c>
      <c r="BX1685" s="48">
        <v>0</v>
      </c>
      <c r="BY1685" s="48">
        <v>0</v>
      </c>
      <c r="BZ1685" s="48">
        <v>0</v>
      </c>
      <c r="CA1685" s="48">
        <v>0</v>
      </c>
      <c r="CB1685" s="49"/>
    </row>
    <row r="1686" spans="1:80" hidden="1" x14ac:dyDescent="0.25">
      <c r="A1686">
        <v>31001</v>
      </c>
      <c r="B1686" s="48" t="s">
        <v>7066</v>
      </c>
      <c r="C1686" s="48" t="s">
        <v>7067</v>
      </c>
      <c r="F1686" s="48">
        <v>0</v>
      </c>
      <c r="G1686" s="48">
        <v>0</v>
      </c>
      <c r="H1686" s="48">
        <v>0</v>
      </c>
      <c r="I1686" s="48">
        <v>0</v>
      </c>
      <c r="J1686" s="48">
        <v>1</v>
      </c>
      <c r="K1686" s="48">
        <v>0</v>
      </c>
      <c r="L1686" s="48">
        <v>1</v>
      </c>
      <c r="M1686" s="48">
        <v>0</v>
      </c>
      <c r="N1686" s="48">
        <v>1</v>
      </c>
      <c r="O1686">
        <v>1</v>
      </c>
      <c r="P1686" s="48">
        <v>0</v>
      </c>
      <c r="Q1686" s="49">
        <v>42313</v>
      </c>
      <c r="V1686" s="47"/>
      <c r="AB1686">
        <v>0</v>
      </c>
      <c r="AD1686">
        <v>0</v>
      </c>
      <c r="AF1686">
        <v>0</v>
      </c>
      <c r="AG1686">
        <v>0</v>
      </c>
      <c r="AH1686">
        <v>0</v>
      </c>
      <c r="AI1686">
        <v>0</v>
      </c>
      <c r="AJ1686">
        <v>0</v>
      </c>
      <c r="AK1686">
        <v>0</v>
      </c>
      <c r="AM1686">
        <v>0</v>
      </c>
      <c r="AN1686">
        <v>1</v>
      </c>
      <c r="AO1686">
        <v>1</v>
      </c>
      <c r="AP1686">
        <v>0</v>
      </c>
      <c r="AQ1686">
        <v>0</v>
      </c>
      <c r="AR1686">
        <v>0</v>
      </c>
      <c r="AS1686">
        <v>0</v>
      </c>
      <c r="AT1686">
        <v>0</v>
      </c>
      <c r="AU1686">
        <v>0</v>
      </c>
      <c r="AV1686">
        <v>0</v>
      </c>
      <c r="BA1686">
        <v>0</v>
      </c>
      <c r="BD1686">
        <v>0</v>
      </c>
      <c r="BG1686">
        <v>0</v>
      </c>
      <c r="BJ1686">
        <v>0</v>
      </c>
      <c r="BM1686">
        <v>0</v>
      </c>
      <c r="BP1686">
        <v>0</v>
      </c>
      <c r="BX1686" s="48">
        <v>0</v>
      </c>
      <c r="BY1686" s="48">
        <v>0</v>
      </c>
      <c r="BZ1686" s="48">
        <v>0</v>
      </c>
      <c r="CA1686" s="48">
        <v>0</v>
      </c>
      <c r="CB1686" s="49"/>
    </row>
    <row r="1687" spans="1:80" x14ac:dyDescent="0.25">
      <c r="A1687">
        <v>10001</v>
      </c>
      <c r="B1687" s="48" t="s">
        <v>2644</v>
      </c>
      <c r="C1687" s="48" t="s">
        <v>2645</v>
      </c>
      <c r="E1687" s="48" t="s">
        <v>10</v>
      </c>
      <c r="F1687" s="48">
        <v>2.21</v>
      </c>
      <c r="G1687" s="48">
        <v>0</v>
      </c>
      <c r="H1687" s="48">
        <v>2.21</v>
      </c>
      <c r="I1687" s="48">
        <v>2.21</v>
      </c>
      <c r="J1687" s="48">
        <v>1</v>
      </c>
      <c r="K1687" s="48">
        <v>2.21</v>
      </c>
      <c r="L1687" s="48">
        <v>1</v>
      </c>
      <c r="M1687" s="48">
        <v>2.21</v>
      </c>
      <c r="N1687" s="48">
        <v>1</v>
      </c>
      <c r="O1687">
        <v>1</v>
      </c>
      <c r="P1687" s="48">
        <v>0</v>
      </c>
      <c r="Q1687" s="49">
        <v>40424</v>
      </c>
      <c r="S1687" t="s">
        <v>1609</v>
      </c>
      <c r="T1687" t="s">
        <v>1610</v>
      </c>
      <c r="U1687" s="48" t="s">
        <v>786</v>
      </c>
      <c r="V1687" s="47"/>
      <c r="AB1687">
        <v>0</v>
      </c>
      <c r="AD1687">
        <v>0</v>
      </c>
      <c r="AF1687">
        <v>0</v>
      </c>
      <c r="AG1687">
        <v>0</v>
      </c>
      <c r="AH1687">
        <v>0</v>
      </c>
      <c r="AI1687">
        <v>0</v>
      </c>
      <c r="AJ1687">
        <v>0</v>
      </c>
      <c r="AK1687">
        <v>0</v>
      </c>
      <c r="AM1687">
        <v>0</v>
      </c>
      <c r="AN1687">
        <v>1</v>
      </c>
      <c r="AO1687">
        <v>1</v>
      </c>
      <c r="AP1687">
        <v>0</v>
      </c>
      <c r="AQ1687">
        <v>0</v>
      </c>
      <c r="AR1687">
        <v>0</v>
      </c>
      <c r="AS1687">
        <v>0</v>
      </c>
      <c r="AT1687">
        <v>0</v>
      </c>
      <c r="AU1687">
        <v>0</v>
      </c>
      <c r="AV1687">
        <v>0</v>
      </c>
      <c r="BA1687">
        <v>0</v>
      </c>
      <c r="BD1687">
        <v>0</v>
      </c>
      <c r="BG1687">
        <v>0</v>
      </c>
      <c r="BJ1687">
        <v>0</v>
      </c>
      <c r="BM1687">
        <v>0</v>
      </c>
      <c r="BP1687">
        <v>0</v>
      </c>
      <c r="BQ1687" s="48" t="s">
        <v>786</v>
      </c>
      <c r="BR1687" s="48" t="s">
        <v>2646</v>
      </c>
      <c r="BX1687" s="48">
        <v>0</v>
      </c>
      <c r="BY1687" s="48">
        <v>15</v>
      </c>
      <c r="BZ1687" s="48">
        <v>0</v>
      </c>
      <c r="CA1687" s="48">
        <v>0</v>
      </c>
      <c r="CB1687" s="49"/>
    </row>
    <row r="1688" spans="1:80" x14ac:dyDescent="0.25">
      <c r="A1688">
        <v>10001</v>
      </c>
      <c r="B1688" s="48" t="s">
        <v>2647</v>
      </c>
      <c r="C1688" s="48" t="s">
        <v>2648</v>
      </c>
      <c r="E1688" s="48" t="s">
        <v>10</v>
      </c>
      <c r="F1688" s="48">
        <v>2.58</v>
      </c>
      <c r="G1688" s="48">
        <v>0</v>
      </c>
      <c r="H1688" s="48">
        <v>2.66</v>
      </c>
      <c r="I1688" s="48">
        <v>2.58</v>
      </c>
      <c r="J1688" s="48">
        <v>1</v>
      </c>
      <c r="K1688" s="48">
        <v>2.66</v>
      </c>
      <c r="L1688" s="48">
        <v>1</v>
      </c>
      <c r="M1688" s="48">
        <v>2.58</v>
      </c>
      <c r="N1688" s="48">
        <v>1</v>
      </c>
      <c r="O1688">
        <v>1</v>
      </c>
      <c r="P1688" s="48">
        <v>0</v>
      </c>
      <c r="Q1688" s="49">
        <v>42244</v>
      </c>
      <c r="S1688" t="s">
        <v>1609</v>
      </c>
      <c r="T1688" t="s">
        <v>1610</v>
      </c>
      <c r="U1688" s="48" t="s">
        <v>786</v>
      </c>
      <c r="V1688" s="47"/>
      <c r="AB1688">
        <v>0</v>
      </c>
      <c r="AD1688">
        <v>0</v>
      </c>
      <c r="AF1688">
        <v>0</v>
      </c>
      <c r="AG1688">
        <v>0</v>
      </c>
      <c r="AH1688">
        <v>0</v>
      </c>
      <c r="AI1688">
        <v>0</v>
      </c>
      <c r="AJ1688">
        <v>0</v>
      </c>
      <c r="AK1688">
        <v>0</v>
      </c>
      <c r="AM1688">
        <v>0</v>
      </c>
      <c r="AN1688">
        <v>1</v>
      </c>
      <c r="AO1688">
        <v>1</v>
      </c>
      <c r="AP1688">
        <v>0</v>
      </c>
      <c r="AQ1688">
        <v>0</v>
      </c>
      <c r="AR1688">
        <v>0</v>
      </c>
      <c r="AS1688">
        <v>0</v>
      </c>
      <c r="AT1688">
        <v>0</v>
      </c>
      <c r="AU1688">
        <v>0</v>
      </c>
      <c r="AV1688">
        <v>0</v>
      </c>
      <c r="BA1688">
        <v>0</v>
      </c>
      <c r="BD1688">
        <v>0</v>
      </c>
      <c r="BG1688">
        <v>0</v>
      </c>
      <c r="BJ1688">
        <v>0</v>
      </c>
      <c r="BM1688">
        <v>0</v>
      </c>
      <c r="BP1688">
        <v>0</v>
      </c>
      <c r="BQ1688" s="48" t="s">
        <v>786</v>
      </c>
      <c r="BR1688" s="48" t="s">
        <v>2649</v>
      </c>
      <c r="BX1688" s="48">
        <v>0</v>
      </c>
      <c r="BY1688" s="48">
        <v>15</v>
      </c>
      <c r="BZ1688" s="48">
        <v>0</v>
      </c>
      <c r="CA1688" s="48">
        <v>0</v>
      </c>
      <c r="CB1688" s="49"/>
    </row>
    <row r="1689" spans="1:80" x14ac:dyDescent="0.25">
      <c r="A1689">
        <v>10001</v>
      </c>
      <c r="B1689" s="48" t="s">
        <v>2650</v>
      </c>
      <c r="C1689" s="48" t="s">
        <v>2651</v>
      </c>
      <c r="E1689" s="48" t="s">
        <v>10</v>
      </c>
      <c r="F1689" s="48">
        <v>4.37</v>
      </c>
      <c r="G1689" s="48">
        <v>0</v>
      </c>
      <c r="H1689" s="48">
        <v>4.37</v>
      </c>
      <c r="I1689" s="48">
        <v>4.37</v>
      </c>
      <c r="J1689" s="48">
        <v>1</v>
      </c>
      <c r="K1689" s="48">
        <v>4.37</v>
      </c>
      <c r="L1689" s="48">
        <v>1</v>
      </c>
      <c r="M1689" s="48">
        <v>4.37</v>
      </c>
      <c r="N1689" s="48">
        <v>1</v>
      </c>
      <c r="O1689">
        <v>1</v>
      </c>
      <c r="P1689" s="48">
        <v>0</v>
      </c>
      <c r="Q1689" s="49">
        <v>40624</v>
      </c>
      <c r="S1689" t="s">
        <v>1609</v>
      </c>
      <c r="T1689" t="s">
        <v>1610</v>
      </c>
      <c r="U1689" s="48" t="s">
        <v>786</v>
      </c>
      <c r="V1689" s="47"/>
      <c r="AB1689">
        <v>0</v>
      </c>
      <c r="AD1689">
        <v>0</v>
      </c>
      <c r="AF1689">
        <v>0</v>
      </c>
      <c r="AG1689">
        <v>0</v>
      </c>
      <c r="AH1689">
        <v>0</v>
      </c>
      <c r="AI1689">
        <v>0</v>
      </c>
      <c r="AJ1689">
        <v>0</v>
      </c>
      <c r="AK1689">
        <v>0</v>
      </c>
      <c r="AM1689">
        <v>0</v>
      </c>
      <c r="AN1689">
        <v>1</v>
      </c>
      <c r="AO1689">
        <v>1</v>
      </c>
      <c r="AP1689">
        <v>0</v>
      </c>
      <c r="AQ1689">
        <v>0</v>
      </c>
      <c r="AR1689">
        <v>0</v>
      </c>
      <c r="AS1689">
        <v>0</v>
      </c>
      <c r="AT1689">
        <v>0</v>
      </c>
      <c r="AU1689">
        <v>0</v>
      </c>
      <c r="AV1689">
        <v>0</v>
      </c>
      <c r="BA1689">
        <v>0</v>
      </c>
      <c r="BD1689">
        <v>0</v>
      </c>
      <c r="BG1689">
        <v>0</v>
      </c>
      <c r="BJ1689">
        <v>0</v>
      </c>
      <c r="BM1689">
        <v>0</v>
      </c>
      <c r="BP1689">
        <v>0</v>
      </c>
      <c r="BQ1689" s="48" t="s">
        <v>786</v>
      </c>
      <c r="BR1689" s="48" t="s">
        <v>2652</v>
      </c>
      <c r="BS1689" s="48" t="s">
        <v>701</v>
      </c>
      <c r="BT1689" s="48" t="s">
        <v>2653</v>
      </c>
      <c r="BX1689" s="48">
        <v>0</v>
      </c>
      <c r="BY1689" s="48">
        <v>15</v>
      </c>
      <c r="BZ1689" s="48">
        <v>0</v>
      </c>
      <c r="CA1689" s="48">
        <v>0</v>
      </c>
      <c r="CB1689" s="49"/>
    </row>
    <row r="1690" spans="1:80" x14ac:dyDescent="0.25">
      <c r="A1690">
        <v>10001</v>
      </c>
      <c r="B1690" s="48" t="s">
        <v>2654</v>
      </c>
      <c r="C1690" s="48" t="s">
        <v>2655</v>
      </c>
      <c r="E1690" s="48" t="s">
        <v>10</v>
      </c>
      <c r="F1690" s="48">
        <v>4.37</v>
      </c>
      <c r="G1690" s="48">
        <v>0</v>
      </c>
      <c r="H1690" s="48">
        <v>4.37</v>
      </c>
      <c r="I1690" s="48">
        <v>4.37</v>
      </c>
      <c r="J1690" s="48">
        <v>1</v>
      </c>
      <c r="K1690" s="48">
        <v>4.37</v>
      </c>
      <c r="L1690" s="48">
        <v>1</v>
      </c>
      <c r="M1690" s="48">
        <v>4.37</v>
      </c>
      <c r="N1690" s="48">
        <v>1</v>
      </c>
      <c r="O1690">
        <v>1</v>
      </c>
      <c r="P1690" s="48">
        <v>0</v>
      </c>
      <c r="Q1690" s="49">
        <v>40868</v>
      </c>
      <c r="S1690" t="s">
        <v>1609</v>
      </c>
      <c r="T1690" t="s">
        <v>1610</v>
      </c>
      <c r="U1690" s="48" t="s">
        <v>786</v>
      </c>
      <c r="V1690" s="47"/>
      <c r="AB1690">
        <v>0</v>
      </c>
      <c r="AD1690">
        <v>0</v>
      </c>
      <c r="AF1690">
        <v>0</v>
      </c>
      <c r="AG1690">
        <v>0</v>
      </c>
      <c r="AH1690">
        <v>0</v>
      </c>
      <c r="AI1690">
        <v>0</v>
      </c>
      <c r="AJ1690">
        <v>0</v>
      </c>
      <c r="AK1690">
        <v>0</v>
      </c>
      <c r="AM1690">
        <v>0</v>
      </c>
      <c r="AN1690">
        <v>1</v>
      </c>
      <c r="AO1690">
        <v>1</v>
      </c>
      <c r="AP1690">
        <v>0</v>
      </c>
      <c r="AQ1690">
        <v>0</v>
      </c>
      <c r="AR1690">
        <v>0</v>
      </c>
      <c r="AS1690">
        <v>0</v>
      </c>
      <c r="AT1690">
        <v>0</v>
      </c>
      <c r="AU1690">
        <v>0</v>
      </c>
      <c r="AV1690">
        <v>0</v>
      </c>
      <c r="BA1690">
        <v>0</v>
      </c>
      <c r="BD1690">
        <v>0</v>
      </c>
      <c r="BG1690">
        <v>0</v>
      </c>
      <c r="BJ1690">
        <v>0</v>
      </c>
      <c r="BM1690">
        <v>0</v>
      </c>
      <c r="BP1690">
        <v>0</v>
      </c>
      <c r="BQ1690" s="48" t="s">
        <v>786</v>
      </c>
      <c r="BR1690" s="48" t="s">
        <v>2656</v>
      </c>
      <c r="BS1690" s="48" t="s">
        <v>701</v>
      </c>
      <c r="BT1690" s="48" t="s">
        <v>2657</v>
      </c>
      <c r="BX1690" s="48">
        <v>0</v>
      </c>
      <c r="BY1690" s="48">
        <v>0</v>
      </c>
      <c r="BZ1690" s="48">
        <v>0</v>
      </c>
      <c r="CA1690" s="48">
        <v>0</v>
      </c>
      <c r="CB1690" s="49"/>
    </row>
    <row r="1691" spans="1:80" x14ac:dyDescent="0.25">
      <c r="A1691">
        <v>10001</v>
      </c>
      <c r="B1691" s="48" t="s">
        <v>2658</v>
      </c>
      <c r="C1691" s="48" t="s">
        <v>2659</v>
      </c>
      <c r="E1691" s="48" t="s">
        <v>10</v>
      </c>
      <c r="F1691" s="48">
        <v>4.37</v>
      </c>
      <c r="G1691" s="48">
        <v>0</v>
      </c>
      <c r="H1691" s="48">
        <v>4.37</v>
      </c>
      <c r="I1691" s="48">
        <v>4.37</v>
      </c>
      <c r="J1691" s="48">
        <v>1</v>
      </c>
      <c r="K1691" s="48">
        <v>4.37</v>
      </c>
      <c r="L1691" s="48">
        <v>1</v>
      </c>
      <c r="M1691" s="48">
        <v>4.37</v>
      </c>
      <c r="N1691" s="48">
        <v>1</v>
      </c>
      <c r="O1691">
        <v>1</v>
      </c>
      <c r="P1691" s="48">
        <v>0</v>
      </c>
      <c r="Q1691" s="49">
        <v>40624</v>
      </c>
      <c r="S1691" t="s">
        <v>1609</v>
      </c>
      <c r="T1691" t="s">
        <v>1610</v>
      </c>
      <c r="U1691" s="48" t="s">
        <v>786</v>
      </c>
      <c r="V1691" s="47"/>
      <c r="AB1691">
        <v>0</v>
      </c>
      <c r="AD1691">
        <v>0</v>
      </c>
      <c r="AF1691">
        <v>0</v>
      </c>
      <c r="AG1691">
        <v>0</v>
      </c>
      <c r="AH1691">
        <v>0</v>
      </c>
      <c r="AI1691">
        <v>0</v>
      </c>
      <c r="AJ1691">
        <v>0</v>
      </c>
      <c r="AK1691">
        <v>0</v>
      </c>
      <c r="AM1691">
        <v>0</v>
      </c>
      <c r="AN1691">
        <v>1</v>
      </c>
      <c r="AO1691">
        <v>1</v>
      </c>
      <c r="AP1691">
        <v>0</v>
      </c>
      <c r="AQ1691">
        <v>0</v>
      </c>
      <c r="AR1691">
        <v>0</v>
      </c>
      <c r="AS1691">
        <v>0</v>
      </c>
      <c r="AT1691">
        <v>0</v>
      </c>
      <c r="AU1691">
        <v>0</v>
      </c>
      <c r="AV1691">
        <v>0</v>
      </c>
      <c r="BA1691">
        <v>0</v>
      </c>
      <c r="BD1691">
        <v>0</v>
      </c>
      <c r="BG1691">
        <v>0</v>
      </c>
      <c r="BJ1691">
        <v>0</v>
      </c>
      <c r="BM1691">
        <v>0</v>
      </c>
      <c r="BP1691">
        <v>0</v>
      </c>
      <c r="BQ1691" s="48" t="s">
        <v>786</v>
      </c>
      <c r="BR1691" s="48" t="s">
        <v>2660</v>
      </c>
      <c r="BS1691" s="48" t="s">
        <v>701</v>
      </c>
      <c r="BT1691" s="48" t="s">
        <v>2657</v>
      </c>
      <c r="BX1691" s="48">
        <v>0</v>
      </c>
      <c r="BY1691" s="48">
        <v>0</v>
      </c>
      <c r="BZ1691" s="48">
        <v>0</v>
      </c>
      <c r="CA1691" s="48">
        <v>0</v>
      </c>
      <c r="CB1691" s="49"/>
    </row>
    <row r="1692" spans="1:80" x14ac:dyDescent="0.25">
      <c r="A1692">
        <v>10001</v>
      </c>
      <c r="B1692" s="48" t="s">
        <v>7725</v>
      </c>
      <c r="C1692" s="48" t="s">
        <v>7726</v>
      </c>
      <c r="E1692" s="48" t="s">
        <v>10</v>
      </c>
      <c r="F1692" s="48">
        <v>1.92</v>
      </c>
      <c r="G1692" s="48">
        <v>0</v>
      </c>
      <c r="H1692" s="48">
        <v>1.92</v>
      </c>
      <c r="I1692" s="48">
        <v>1.92</v>
      </c>
      <c r="J1692" s="48">
        <v>1</v>
      </c>
      <c r="K1692" s="48">
        <v>1.92</v>
      </c>
      <c r="L1692" s="48">
        <v>1</v>
      </c>
      <c r="M1692" s="48">
        <v>1.92</v>
      </c>
      <c r="N1692" s="48">
        <v>1</v>
      </c>
      <c r="O1692">
        <v>1</v>
      </c>
      <c r="P1692" s="48">
        <v>0</v>
      </c>
      <c r="Q1692" s="49">
        <v>42816</v>
      </c>
      <c r="S1692" t="s">
        <v>1609</v>
      </c>
      <c r="T1692" t="s">
        <v>1610</v>
      </c>
      <c r="U1692" s="48" t="s">
        <v>786</v>
      </c>
      <c r="V1692" s="47"/>
      <c r="AB1692">
        <v>0</v>
      </c>
      <c r="AD1692">
        <v>0</v>
      </c>
      <c r="AF1692">
        <v>0</v>
      </c>
      <c r="AG1692">
        <v>0</v>
      </c>
      <c r="AH1692">
        <v>0</v>
      </c>
      <c r="AI1692">
        <v>0</v>
      </c>
      <c r="AJ1692">
        <v>0</v>
      </c>
      <c r="AK1692">
        <v>0</v>
      </c>
      <c r="AM1692">
        <v>0</v>
      </c>
      <c r="AN1692">
        <v>1</v>
      </c>
      <c r="AO1692">
        <v>1</v>
      </c>
      <c r="AP1692">
        <v>0</v>
      </c>
      <c r="AQ1692">
        <v>0</v>
      </c>
      <c r="AR1692">
        <v>0</v>
      </c>
      <c r="AS1692">
        <v>0</v>
      </c>
      <c r="AT1692">
        <v>0</v>
      </c>
      <c r="AU1692">
        <v>0</v>
      </c>
      <c r="AV1692">
        <v>0</v>
      </c>
      <c r="BA1692">
        <v>0</v>
      </c>
      <c r="BD1692">
        <v>0</v>
      </c>
      <c r="BG1692">
        <v>0</v>
      </c>
      <c r="BJ1692">
        <v>0</v>
      </c>
      <c r="BM1692">
        <v>0</v>
      </c>
      <c r="BP1692">
        <v>0</v>
      </c>
      <c r="BQ1692" s="48" t="s">
        <v>786</v>
      </c>
      <c r="BR1692" s="48" t="s">
        <v>7727</v>
      </c>
      <c r="BX1692" s="48">
        <v>0</v>
      </c>
      <c r="BY1692" s="48">
        <v>0</v>
      </c>
      <c r="BZ1692" s="48">
        <v>0</v>
      </c>
      <c r="CA1692" s="48">
        <v>0</v>
      </c>
      <c r="CB1692" s="49">
        <v>0</v>
      </c>
    </row>
    <row r="1693" spans="1:80" x14ac:dyDescent="0.25">
      <c r="A1693">
        <v>10001</v>
      </c>
      <c r="B1693" s="48" t="s">
        <v>4103</v>
      </c>
      <c r="C1693" s="48" t="s">
        <v>4104</v>
      </c>
      <c r="E1693" s="48" t="s">
        <v>10</v>
      </c>
      <c r="F1693" s="48">
        <v>0.85</v>
      </c>
      <c r="G1693" s="48">
        <v>0</v>
      </c>
      <c r="H1693" s="48">
        <v>0.9</v>
      </c>
      <c r="I1693" s="48">
        <v>0.85</v>
      </c>
      <c r="J1693" s="48">
        <v>1</v>
      </c>
      <c r="K1693" s="48">
        <v>0.9</v>
      </c>
      <c r="L1693" s="48">
        <v>1</v>
      </c>
      <c r="M1693" s="48">
        <v>0.85</v>
      </c>
      <c r="N1693" s="48">
        <v>1</v>
      </c>
      <c r="O1693">
        <v>1</v>
      </c>
      <c r="P1693" s="48">
        <v>0</v>
      </c>
      <c r="Q1693" s="49">
        <v>42887</v>
      </c>
      <c r="S1693" t="s">
        <v>1609</v>
      </c>
      <c r="T1693" t="s">
        <v>1610</v>
      </c>
      <c r="U1693" s="48" t="s">
        <v>1615</v>
      </c>
      <c r="V1693" s="47"/>
      <c r="AB1693">
        <v>0</v>
      </c>
      <c r="AD1693">
        <v>0</v>
      </c>
      <c r="AF1693">
        <v>0</v>
      </c>
      <c r="AG1693">
        <v>0</v>
      </c>
      <c r="AH1693">
        <v>0</v>
      </c>
      <c r="AI1693">
        <v>0</v>
      </c>
      <c r="AJ1693">
        <v>0</v>
      </c>
      <c r="AK1693">
        <v>0</v>
      </c>
      <c r="AM1693">
        <v>0</v>
      </c>
      <c r="AN1693">
        <v>1</v>
      </c>
      <c r="AO1693">
        <v>1</v>
      </c>
      <c r="AP1693">
        <v>0</v>
      </c>
      <c r="AQ1693">
        <v>0</v>
      </c>
      <c r="AR1693">
        <v>0</v>
      </c>
      <c r="AS1693">
        <v>0</v>
      </c>
      <c r="AT1693">
        <v>0</v>
      </c>
      <c r="AU1693">
        <v>0</v>
      </c>
      <c r="AV1693">
        <v>0</v>
      </c>
      <c r="BA1693">
        <v>0</v>
      </c>
      <c r="BD1693">
        <v>0</v>
      </c>
      <c r="BG1693">
        <v>0</v>
      </c>
      <c r="BJ1693">
        <v>0</v>
      </c>
      <c r="BM1693">
        <v>0</v>
      </c>
      <c r="BP1693">
        <v>0</v>
      </c>
      <c r="BQ1693" s="48" t="s">
        <v>1615</v>
      </c>
      <c r="BR1693" s="48" t="s">
        <v>4105</v>
      </c>
      <c r="BX1693" s="48">
        <v>0</v>
      </c>
      <c r="BY1693" s="48">
        <v>0</v>
      </c>
      <c r="BZ1693" s="48">
        <v>0</v>
      </c>
      <c r="CA1693" s="48">
        <v>0</v>
      </c>
      <c r="CB1693" s="49">
        <v>0</v>
      </c>
    </row>
    <row r="1694" spans="1:80" x14ac:dyDescent="0.25">
      <c r="A1694">
        <v>10001</v>
      </c>
      <c r="B1694" s="48" t="s">
        <v>2661</v>
      </c>
      <c r="C1694" s="48" t="s">
        <v>2662</v>
      </c>
      <c r="E1694" s="48" t="s">
        <v>10</v>
      </c>
      <c r="F1694" s="48">
        <v>2.4700000000000002</v>
      </c>
      <c r="G1694" s="48">
        <v>0</v>
      </c>
      <c r="H1694" s="48">
        <v>2.4700000000000002</v>
      </c>
      <c r="I1694" s="48">
        <v>2.4700000000000002</v>
      </c>
      <c r="J1694" s="48">
        <v>1</v>
      </c>
      <c r="K1694" s="48">
        <v>2.4700000000000002</v>
      </c>
      <c r="L1694" s="48">
        <v>1</v>
      </c>
      <c r="M1694" s="48">
        <v>2.4700000000000002</v>
      </c>
      <c r="N1694" s="48">
        <v>1</v>
      </c>
      <c r="O1694">
        <v>1</v>
      </c>
      <c r="P1694" s="48">
        <v>0</v>
      </c>
      <c r="Q1694" s="49">
        <v>40508</v>
      </c>
      <c r="S1694" t="s">
        <v>1609</v>
      </c>
      <c r="T1694" t="s">
        <v>1610</v>
      </c>
      <c r="U1694" s="48" t="s">
        <v>786</v>
      </c>
      <c r="V1694" s="47"/>
      <c r="AB1694">
        <v>0</v>
      </c>
      <c r="AD1694">
        <v>0</v>
      </c>
      <c r="AF1694">
        <v>0</v>
      </c>
      <c r="AG1694">
        <v>0</v>
      </c>
      <c r="AH1694">
        <v>0</v>
      </c>
      <c r="AI1694">
        <v>0</v>
      </c>
      <c r="AJ1694">
        <v>0</v>
      </c>
      <c r="AK1694">
        <v>0</v>
      </c>
      <c r="AM1694">
        <v>0</v>
      </c>
      <c r="AN1694">
        <v>1</v>
      </c>
      <c r="AO1694">
        <v>1</v>
      </c>
      <c r="AP1694">
        <v>0</v>
      </c>
      <c r="AQ1694">
        <v>0</v>
      </c>
      <c r="AR1694">
        <v>0</v>
      </c>
      <c r="AS1694">
        <v>0</v>
      </c>
      <c r="AT1694">
        <v>0</v>
      </c>
      <c r="AU1694">
        <v>0</v>
      </c>
      <c r="AV1694">
        <v>0</v>
      </c>
      <c r="BA1694">
        <v>0</v>
      </c>
      <c r="BD1694">
        <v>0</v>
      </c>
      <c r="BG1694">
        <v>0</v>
      </c>
      <c r="BJ1694">
        <v>0</v>
      </c>
      <c r="BM1694">
        <v>0</v>
      </c>
      <c r="BP1694">
        <v>0</v>
      </c>
      <c r="BQ1694" s="48" t="s">
        <v>786</v>
      </c>
      <c r="BR1694" s="48" t="s">
        <v>2663</v>
      </c>
      <c r="BX1694" s="48">
        <v>0</v>
      </c>
      <c r="BY1694" s="48">
        <v>0</v>
      </c>
      <c r="BZ1694" s="48">
        <v>0</v>
      </c>
      <c r="CA1694" s="48">
        <v>0</v>
      </c>
      <c r="CB1694" s="49"/>
    </row>
    <row r="1695" spans="1:80" x14ac:dyDescent="0.25">
      <c r="A1695">
        <v>10001</v>
      </c>
      <c r="B1695" s="48" t="s">
        <v>8272</v>
      </c>
      <c r="C1695" s="48" t="s">
        <v>8273</v>
      </c>
      <c r="E1695" s="48" t="s">
        <v>12</v>
      </c>
      <c r="F1695" s="48">
        <v>8.18</v>
      </c>
      <c r="G1695" s="48">
        <v>0</v>
      </c>
      <c r="H1695" s="48">
        <v>8.18</v>
      </c>
      <c r="I1695" s="48">
        <v>8.18</v>
      </c>
      <c r="J1695" s="48">
        <v>1</v>
      </c>
      <c r="K1695" s="48">
        <v>8.18</v>
      </c>
      <c r="L1695" s="48">
        <v>1</v>
      </c>
      <c r="M1695" s="48">
        <v>8.18</v>
      </c>
      <c r="N1695" s="48">
        <v>1</v>
      </c>
      <c r="O1695">
        <v>1</v>
      </c>
      <c r="P1695" s="48">
        <v>0</v>
      </c>
      <c r="Q1695" s="49">
        <v>43066</v>
      </c>
      <c r="S1695" t="s">
        <v>1609</v>
      </c>
      <c r="T1695" t="s">
        <v>1610</v>
      </c>
      <c r="U1695" s="48" t="s">
        <v>1653</v>
      </c>
      <c r="V1695" s="47"/>
      <c r="AB1695">
        <v>0</v>
      </c>
      <c r="AD1695">
        <v>0</v>
      </c>
      <c r="AF1695">
        <v>0</v>
      </c>
      <c r="AG1695">
        <v>0</v>
      </c>
      <c r="AH1695">
        <v>0</v>
      </c>
      <c r="AI1695">
        <v>0</v>
      </c>
      <c r="AJ1695">
        <v>0</v>
      </c>
      <c r="AK1695">
        <v>0</v>
      </c>
      <c r="AM1695">
        <v>0</v>
      </c>
      <c r="AN1695">
        <v>1</v>
      </c>
      <c r="AO1695">
        <v>1</v>
      </c>
      <c r="AP1695">
        <v>0</v>
      </c>
      <c r="AQ1695">
        <v>0</v>
      </c>
      <c r="AR1695">
        <v>0</v>
      </c>
      <c r="AS1695">
        <v>0</v>
      </c>
      <c r="AT1695">
        <v>0</v>
      </c>
      <c r="AU1695">
        <v>0</v>
      </c>
      <c r="AV1695">
        <v>0</v>
      </c>
      <c r="BA1695">
        <v>0</v>
      </c>
      <c r="BD1695">
        <v>0</v>
      </c>
      <c r="BG1695">
        <v>0</v>
      </c>
      <c r="BJ1695">
        <v>0</v>
      </c>
      <c r="BM1695">
        <v>0</v>
      </c>
      <c r="BP1695">
        <v>0</v>
      </c>
      <c r="BQ1695" s="48" t="s">
        <v>1653</v>
      </c>
      <c r="BR1695" s="48" t="s">
        <v>8274</v>
      </c>
      <c r="BX1695" s="48">
        <v>0</v>
      </c>
      <c r="BY1695" s="48">
        <v>0</v>
      </c>
      <c r="BZ1695" s="48">
        <v>0</v>
      </c>
      <c r="CA1695" s="48">
        <v>0</v>
      </c>
      <c r="CB1695" s="49">
        <v>0</v>
      </c>
    </row>
    <row r="1696" spans="1:80" x14ac:dyDescent="0.25">
      <c r="A1696">
        <v>10001</v>
      </c>
      <c r="B1696" s="48" t="s">
        <v>3969</v>
      </c>
      <c r="C1696" s="48" t="s">
        <v>3970</v>
      </c>
      <c r="E1696" s="48" t="s">
        <v>10</v>
      </c>
      <c r="F1696" s="48">
        <v>2.58</v>
      </c>
      <c r="G1696" s="48">
        <v>0</v>
      </c>
      <c r="H1696" s="48">
        <v>2.58</v>
      </c>
      <c r="I1696" s="48">
        <v>2.58</v>
      </c>
      <c r="J1696" s="48">
        <v>1</v>
      </c>
      <c r="K1696" s="48">
        <v>2.58</v>
      </c>
      <c r="L1696" s="48">
        <v>1</v>
      </c>
      <c r="M1696" s="48">
        <v>2.58</v>
      </c>
      <c r="N1696" s="48">
        <v>1</v>
      </c>
      <c r="O1696">
        <v>1</v>
      </c>
      <c r="P1696" s="48">
        <v>0</v>
      </c>
      <c r="Q1696" s="49">
        <v>42103</v>
      </c>
      <c r="S1696" t="s">
        <v>1609</v>
      </c>
      <c r="T1696" t="s">
        <v>1610</v>
      </c>
      <c r="U1696" s="48" t="s">
        <v>786</v>
      </c>
      <c r="V1696" s="47"/>
      <c r="AB1696">
        <v>0</v>
      </c>
      <c r="AD1696">
        <v>0</v>
      </c>
      <c r="AF1696">
        <v>0</v>
      </c>
      <c r="AG1696">
        <v>0</v>
      </c>
      <c r="AH1696">
        <v>0</v>
      </c>
      <c r="AI1696">
        <v>0</v>
      </c>
      <c r="AJ1696">
        <v>0</v>
      </c>
      <c r="AK1696">
        <v>0</v>
      </c>
      <c r="AM1696">
        <v>0</v>
      </c>
      <c r="AN1696">
        <v>1</v>
      </c>
      <c r="AO1696">
        <v>1</v>
      </c>
      <c r="AP1696">
        <v>0</v>
      </c>
      <c r="AQ1696">
        <v>0</v>
      </c>
      <c r="AR1696">
        <v>0</v>
      </c>
      <c r="AS1696">
        <v>0</v>
      </c>
      <c r="AT1696">
        <v>0</v>
      </c>
      <c r="AU1696">
        <v>0</v>
      </c>
      <c r="AV1696">
        <v>0</v>
      </c>
      <c r="BA1696">
        <v>0</v>
      </c>
      <c r="BD1696">
        <v>0</v>
      </c>
      <c r="BG1696">
        <v>0</v>
      </c>
      <c r="BJ1696">
        <v>0</v>
      </c>
      <c r="BM1696">
        <v>0</v>
      </c>
      <c r="BP1696">
        <v>0</v>
      </c>
      <c r="BQ1696" s="48" t="s">
        <v>786</v>
      </c>
      <c r="BR1696" s="48" t="s">
        <v>3971</v>
      </c>
      <c r="BX1696" s="48">
        <v>0</v>
      </c>
      <c r="BY1696" s="48">
        <v>0</v>
      </c>
      <c r="BZ1696" s="48">
        <v>0</v>
      </c>
      <c r="CA1696" s="48">
        <v>0</v>
      </c>
      <c r="CB1696" s="49"/>
    </row>
    <row r="1697" spans="1:80" x14ac:dyDescent="0.25">
      <c r="A1697">
        <v>10001</v>
      </c>
      <c r="B1697" s="48" t="s">
        <v>2664</v>
      </c>
      <c r="C1697" s="48" t="s">
        <v>2665</v>
      </c>
      <c r="E1697" s="48" t="s">
        <v>10</v>
      </c>
      <c r="F1697" s="48">
        <v>1.64</v>
      </c>
      <c r="G1697" s="48">
        <v>0</v>
      </c>
      <c r="H1697" s="48">
        <v>1.64</v>
      </c>
      <c r="I1697" s="48">
        <v>1.64</v>
      </c>
      <c r="J1697" s="48">
        <v>1</v>
      </c>
      <c r="K1697" s="48">
        <v>1.64</v>
      </c>
      <c r="L1697" s="48">
        <v>1</v>
      </c>
      <c r="M1697" s="48">
        <v>1.64</v>
      </c>
      <c r="N1697" s="48">
        <v>1</v>
      </c>
      <c r="O1697">
        <v>1</v>
      </c>
      <c r="P1697" s="48">
        <v>0</v>
      </c>
      <c r="Q1697" s="49">
        <v>42619</v>
      </c>
      <c r="S1697" t="s">
        <v>1609</v>
      </c>
      <c r="T1697" t="s">
        <v>1610</v>
      </c>
      <c r="U1697" s="48" t="s">
        <v>1615</v>
      </c>
      <c r="V1697" s="47"/>
      <c r="AB1697">
        <v>0</v>
      </c>
      <c r="AD1697">
        <v>0</v>
      </c>
      <c r="AF1697">
        <v>0</v>
      </c>
      <c r="AG1697">
        <v>0</v>
      </c>
      <c r="AH1697">
        <v>0</v>
      </c>
      <c r="AI1697">
        <v>0</v>
      </c>
      <c r="AJ1697">
        <v>0</v>
      </c>
      <c r="AK1697">
        <v>0</v>
      </c>
      <c r="AM1697">
        <v>0</v>
      </c>
      <c r="AN1697">
        <v>1</v>
      </c>
      <c r="AO1697">
        <v>1</v>
      </c>
      <c r="AP1697">
        <v>0</v>
      </c>
      <c r="AQ1697">
        <v>0</v>
      </c>
      <c r="AR1697">
        <v>0</v>
      </c>
      <c r="AS1697">
        <v>0</v>
      </c>
      <c r="AT1697">
        <v>0</v>
      </c>
      <c r="AU1697">
        <v>0</v>
      </c>
      <c r="AV1697">
        <v>0</v>
      </c>
      <c r="BA1697">
        <v>0</v>
      </c>
      <c r="BD1697">
        <v>0</v>
      </c>
      <c r="BG1697">
        <v>0</v>
      </c>
      <c r="BJ1697">
        <v>0</v>
      </c>
      <c r="BM1697">
        <v>0</v>
      </c>
      <c r="BP1697">
        <v>0</v>
      </c>
      <c r="BQ1697" s="48" t="s">
        <v>786</v>
      </c>
      <c r="BR1697" s="48" t="s">
        <v>2666</v>
      </c>
      <c r="BS1697" s="48" t="s">
        <v>1615</v>
      </c>
      <c r="BT1697" s="48" t="s">
        <v>2667</v>
      </c>
      <c r="BX1697" s="48">
        <v>0</v>
      </c>
      <c r="BY1697" s="48">
        <v>0</v>
      </c>
      <c r="BZ1697" s="48">
        <v>0</v>
      </c>
      <c r="CA1697" s="48">
        <v>0</v>
      </c>
      <c r="CB1697" s="49">
        <v>0</v>
      </c>
    </row>
    <row r="1698" spans="1:80" x14ac:dyDescent="0.25">
      <c r="A1698">
        <v>10001</v>
      </c>
      <c r="B1698" s="48" t="s">
        <v>7487</v>
      </c>
      <c r="C1698" s="48" t="s">
        <v>7488</v>
      </c>
      <c r="E1698" s="48" t="s">
        <v>10</v>
      </c>
      <c r="F1698" s="48">
        <v>13.84</v>
      </c>
      <c r="G1698" s="48">
        <v>0</v>
      </c>
      <c r="H1698" s="48">
        <v>13.84</v>
      </c>
      <c r="I1698" s="48">
        <v>13.84</v>
      </c>
      <c r="J1698" s="48">
        <v>1</v>
      </c>
      <c r="K1698" s="48">
        <v>13.84</v>
      </c>
      <c r="L1698" s="48">
        <v>1</v>
      </c>
      <c r="M1698" s="48">
        <v>13.84</v>
      </c>
      <c r="N1698" s="48">
        <v>1</v>
      </c>
      <c r="O1698">
        <v>1</v>
      </c>
      <c r="P1698" s="48">
        <v>0</v>
      </c>
      <c r="Q1698" s="49">
        <v>42521</v>
      </c>
      <c r="S1698" t="s">
        <v>1609</v>
      </c>
      <c r="T1698" t="s">
        <v>1610</v>
      </c>
      <c r="U1698" s="48" t="s">
        <v>1653</v>
      </c>
      <c r="V1698" s="47"/>
      <c r="AB1698">
        <v>0</v>
      </c>
      <c r="AD1698">
        <v>0</v>
      </c>
      <c r="AF1698">
        <v>0</v>
      </c>
      <c r="AG1698">
        <v>0</v>
      </c>
      <c r="AH1698">
        <v>0</v>
      </c>
      <c r="AI1698">
        <v>0</v>
      </c>
      <c r="AJ1698">
        <v>0</v>
      </c>
      <c r="AK1698">
        <v>0</v>
      </c>
      <c r="AM1698">
        <v>0</v>
      </c>
      <c r="AN1698">
        <v>1</v>
      </c>
      <c r="AO1698">
        <v>1</v>
      </c>
      <c r="AP1698">
        <v>0</v>
      </c>
      <c r="AQ1698">
        <v>0</v>
      </c>
      <c r="AR1698">
        <v>0</v>
      </c>
      <c r="AS1698">
        <v>0</v>
      </c>
      <c r="AT1698">
        <v>0</v>
      </c>
      <c r="AU1698">
        <v>0</v>
      </c>
      <c r="AV1698">
        <v>0</v>
      </c>
      <c r="BA1698">
        <v>0</v>
      </c>
      <c r="BD1698">
        <v>0</v>
      </c>
      <c r="BG1698">
        <v>0</v>
      </c>
      <c r="BJ1698">
        <v>0</v>
      </c>
      <c r="BM1698">
        <v>0</v>
      </c>
      <c r="BP1698">
        <v>0</v>
      </c>
      <c r="BQ1698" s="48" t="s">
        <v>1653</v>
      </c>
      <c r="BR1698" s="48" t="s">
        <v>2678</v>
      </c>
      <c r="BS1698" s="48" t="s">
        <v>1637</v>
      </c>
      <c r="BX1698" s="48">
        <v>0</v>
      </c>
      <c r="BY1698" s="48">
        <v>0</v>
      </c>
      <c r="BZ1698" s="48">
        <v>0</v>
      </c>
      <c r="CA1698" s="48">
        <v>0</v>
      </c>
      <c r="CB1698" s="49">
        <v>0</v>
      </c>
    </row>
    <row r="1699" spans="1:80" x14ac:dyDescent="0.25">
      <c r="A1699">
        <v>10001</v>
      </c>
      <c r="B1699" s="48" t="s">
        <v>2668</v>
      </c>
      <c r="C1699" s="48" t="s">
        <v>2669</v>
      </c>
      <c r="E1699" s="48" t="s">
        <v>10</v>
      </c>
      <c r="F1699" s="48">
        <v>1.64</v>
      </c>
      <c r="G1699" s="48">
        <v>0</v>
      </c>
      <c r="H1699" s="48">
        <v>1.64</v>
      </c>
      <c r="I1699" s="48">
        <v>1.64</v>
      </c>
      <c r="J1699" s="48">
        <v>1</v>
      </c>
      <c r="K1699" s="48">
        <v>1.64</v>
      </c>
      <c r="L1699" s="48">
        <v>1</v>
      </c>
      <c r="M1699" s="48">
        <v>1.64</v>
      </c>
      <c r="N1699" s="48">
        <v>1</v>
      </c>
      <c r="O1699">
        <v>1</v>
      </c>
      <c r="P1699" s="48">
        <v>0</v>
      </c>
      <c r="Q1699" s="49">
        <v>43104</v>
      </c>
      <c r="S1699" t="s">
        <v>1609</v>
      </c>
      <c r="T1699" t="s">
        <v>1610</v>
      </c>
      <c r="U1699" s="48" t="s">
        <v>1615</v>
      </c>
      <c r="V1699" s="47"/>
      <c r="AB1699">
        <v>0</v>
      </c>
      <c r="AD1699">
        <v>0</v>
      </c>
      <c r="AF1699">
        <v>0</v>
      </c>
      <c r="AG1699">
        <v>0</v>
      </c>
      <c r="AH1699">
        <v>0</v>
      </c>
      <c r="AI1699">
        <v>0</v>
      </c>
      <c r="AJ1699">
        <v>0</v>
      </c>
      <c r="AK1699">
        <v>0</v>
      </c>
      <c r="AM1699">
        <v>0</v>
      </c>
      <c r="AN1699">
        <v>1</v>
      </c>
      <c r="AO1699">
        <v>1</v>
      </c>
      <c r="AP1699">
        <v>0</v>
      </c>
      <c r="AQ1699">
        <v>0</v>
      </c>
      <c r="AR1699">
        <v>0</v>
      </c>
      <c r="AS1699">
        <v>0</v>
      </c>
      <c r="AT1699">
        <v>0</v>
      </c>
      <c r="AU1699">
        <v>0</v>
      </c>
      <c r="AV1699">
        <v>0</v>
      </c>
      <c r="BA1699">
        <v>0</v>
      </c>
      <c r="BD1699">
        <v>0</v>
      </c>
      <c r="BG1699">
        <v>0</v>
      </c>
      <c r="BJ1699">
        <v>0</v>
      </c>
      <c r="BM1699">
        <v>0</v>
      </c>
      <c r="BP1699">
        <v>0</v>
      </c>
      <c r="BQ1699" s="48" t="s">
        <v>786</v>
      </c>
      <c r="BR1699" s="48" t="s">
        <v>2670</v>
      </c>
      <c r="BS1699" s="48" t="s">
        <v>1615</v>
      </c>
      <c r="BT1699" s="48" t="s">
        <v>2671</v>
      </c>
      <c r="BU1699" s="48" t="s">
        <v>1653</v>
      </c>
      <c r="BV1699" t="s">
        <v>8130</v>
      </c>
      <c r="BX1699" s="48">
        <v>0</v>
      </c>
      <c r="BY1699" s="48">
        <v>15</v>
      </c>
      <c r="BZ1699" s="48">
        <v>0</v>
      </c>
      <c r="CA1699" s="48">
        <v>0</v>
      </c>
      <c r="CB1699" s="49">
        <v>0</v>
      </c>
    </row>
    <row r="1700" spans="1:80" x14ac:dyDescent="0.25">
      <c r="A1700">
        <v>10001</v>
      </c>
      <c r="B1700" s="48" t="s">
        <v>2676</v>
      </c>
      <c r="C1700" s="48" t="s">
        <v>2677</v>
      </c>
      <c r="E1700" s="48" t="s">
        <v>10</v>
      </c>
      <c r="F1700" s="48">
        <v>11.96</v>
      </c>
      <c r="G1700" s="48">
        <v>0</v>
      </c>
      <c r="H1700" s="48">
        <v>11.96</v>
      </c>
      <c r="I1700" s="48">
        <v>11.96</v>
      </c>
      <c r="J1700" s="48">
        <v>1</v>
      </c>
      <c r="K1700" s="48">
        <v>11.96</v>
      </c>
      <c r="L1700" s="48">
        <v>1</v>
      </c>
      <c r="M1700" s="48">
        <v>11.96</v>
      </c>
      <c r="N1700" s="48">
        <v>1</v>
      </c>
      <c r="O1700">
        <v>1</v>
      </c>
      <c r="P1700" s="48">
        <v>0</v>
      </c>
      <c r="Q1700" s="49">
        <v>41894</v>
      </c>
      <c r="S1700" t="s">
        <v>1609</v>
      </c>
      <c r="T1700" t="s">
        <v>1610</v>
      </c>
      <c r="U1700" s="48" t="s">
        <v>1653</v>
      </c>
      <c r="V1700" s="47"/>
      <c r="AB1700">
        <v>0</v>
      </c>
      <c r="AD1700">
        <v>0</v>
      </c>
      <c r="AF1700">
        <v>0</v>
      </c>
      <c r="AG1700">
        <v>0</v>
      </c>
      <c r="AH1700">
        <v>0</v>
      </c>
      <c r="AI1700">
        <v>0</v>
      </c>
      <c r="AJ1700">
        <v>0</v>
      </c>
      <c r="AK1700">
        <v>0</v>
      </c>
      <c r="AM1700">
        <v>0</v>
      </c>
      <c r="AN1700">
        <v>1</v>
      </c>
      <c r="AO1700">
        <v>1</v>
      </c>
      <c r="AP1700">
        <v>0</v>
      </c>
      <c r="AQ1700">
        <v>0</v>
      </c>
      <c r="AR1700">
        <v>0</v>
      </c>
      <c r="AS1700">
        <v>0</v>
      </c>
      <c r="AT1700">
        <v>0</v>
      </c>
      <c r="AU1700">
        <v>0</v>
      </c>
      <c r="AV1700">
        <v>0</v>
      </c>
      <c r="BA1700">
        <v>0</v>
      </c>
      <c r="BD1700">
        <v>0</v>
      </c>
      <c r="BG1700">
        <v>0</v>
      </c>
      <c r="BJ1700">
        <v>0</v>
      </c>
      <c r="BM1700">
        <v>0</v>
      </c>
      <c r="BP1700">
        <v>0</v>
      </c>
      <c r="BQ1700" s="48" t="s">
        <v>1653</v>
      </c>
      <c r="BR1700" s="48" t="s">
        <v>2678</v>
      </c>
      <c r="BS1700" s="48" t="s">
        <v>1637</v>
      </c>
      <c r="BX1700" s="48">
        <v>0</v>
      </c>
      <c r="BY1700" s="48">
        <v>0</v>
      </c>
      <c r="BZ1700" s="48">
        <v>0</v>
      </c>
      <c r="CA1700" s="48">
        <v>0</v>
      </c>
      <c r="CB1700" s="49"/>
    </row>
    <row r="1701" spans="1:80" x14ac:dyDescent="0.25">
      <c r="A1701">
        <v>10001</v>
      </c>
      <c r="B1701" s="48" t="s">
        <v>2672</v>
      </c>
      <c r="C1701" s="48" t="s">
        <v>2673</v>
      </c>
      <c r="E1701" s="48" t="s">
        <v>10</v>
      </c>
      <c r="F1701" s="48">
        <v>1.64</v>
      </c>
      <c r="G1701" s="48">
        <v>0</v>
      </c>
      <c r="H1701" s="48">
        <v>1.64</v>
      </c>
      <c r="I1701" s="48">
        <v>1.64</v>
      </c>
      <c r="J1701" s="48">
        <v>1</v>
      </c>
      <c r="K1701" s="48">
        <v>1.64</v>
      </c>
      <c r="L1701" s="48">
        <v>1</v>
      </c>
      <c r="M1701" s="48">
        <v>1.64</v>
      </c>
      <c r="N1701" s="48">
        <v>1</v>
      </c>
      <c r="O1701">
        <v>1</v>
      </c>
      <c r="P1701" s="48">
        <v>0</v>
      </c>
      <c r="Q1701" s="49">
        <v>42999</v>
      </c>
      <c r="S1701" t="s">
        <v>1609</v>
      </c>
      <c r="T1701" t="s">
        <v>1610</v>
      </c>
      <c r="U1701" s="48" t="s">
        <v>1615</v>
      </c>
      <c r="V1701" s="47"/>
      <c r="AB1701">
        <v>0</v>
      </c>
      <c r="AD1701">
        <v>0</v>
      </c>
      <c r="AF1701">
        <v>0</v>
      </c>
      <c r="AG1701">
        <v>0</v>
      </c>
      <c r="AH1701">
        <v>0</v>
      </c>
      <c r="AI1701">
        <v>0</v>
      </c>
      <c r="AJ1701">
        <v>0</v>
      </c>
      <c r="AK1701">
        <v>0</v>
      </c>
      <c r="AM1701">
        <v>0</v>
      </c>
      <c r="AN1701">
        <v>1</v>
      </c>
      <c r="AO1701">
        <v>1</v>
      </c>
      <c r="AP1701">
        <v>0</v>
      </c>
      <c r="AQ1701">
        <v>0</v>
      </c>
      <c r="AR1701">
        <v>0</v>
      </c>
      <c r="AS1701">
        <v>0</v>
      </c>
      <c r="AT1701">
        <v>0</v>
      </c>
      <c r="AU1701">
        <v>0</v>
      </c>
      <c r="AV1701">
        <v>0</v>
      </c>
      <c r="BA1701">
        <v>0</v>
      </c>
      <c r="BD1701">
        <v>0</v>
      </c>
      <c r="BG1701">
        <v>0</v>
      </c>
      <c r="BJ1701">
        <v>0</v>
      </c>
      <c r="BM1701">
        <v>0</v>
      </c>
      <c r="BP1701">
        <v>0</v>
      </c>
      <c r="BQ1701" s="48" t="s">
        <v>786</v>
      </c>
      <c r="BR1701" s="48" t="s">
        <v>2674</v>
      </c>
      <c r="BS1701" s="48" t="s">
        <v>1615</v>
      </c>
      <c r="BT1701" s="48" t="s">
        <v>2675</v>
      </c>
      <c r="BU1701" s="48" t="s">
        <v>1653</v>
      </c>
      <c r="BV1701" t="s">
        <v>8131</v>
      </c>
      <c r="BX1701" s="48">
        <v>0</v>
      </c>
      <c r="BY1701" s="48">
        <v>15</v>
      </c>
      <c r="BZ1701" s="48">
        <v>0</v>
      </c>
      <c r="CA1701" s="48">
        <v>0</v>
      </c>
      <c r="CB1701" s="49">
        <v>0</v>
      </c>
    </row>
    <row r="1702" spans="1:80" x14ac:dyDescent="0.25">
      <c r="A1702">
        <v>10001</v>
      </c>
      <c r="B1702" s="48" t="s">
        <v>2679</v>
      </c>
      <c r="C1702" s="48" t="s">
        <v>2680</v>
      </c>
      <c r="E1702" s="48" t="s">
        <v>10</v>
      </c>
      <c r="F1702" s="48">
        <v>1.64</v>
      </c>
      <c r="G1702" s="48">
        <v>0</v>
      </c>
      <c r="H1702" s="48">
        <v>1.64</v>
      </c>
      <c r="I1702" s="48">
        <v>1.64</v>
      </c>
      <c r="J1702" s="48">
        <v>1</v>
      </c>
      <c r="K1702" s="48">
        <v>1.64</v>
      </c>
      <c r="L1702" s="48">
        <v>1</v>
      </c>
      <c r="M1702" s="48">
        <v>1.64</v>
      </c>
      <c r="N1702" s="48">
        <v>1</v>
      </c>
      <c r="O1702">
        <v>1</v>
      </c>
      <c r="P1702" s="48">
        <v>0</v>
      </c>
      <c r="Q1702" s="49">
        <v>42550</v>
      </c>
      <c r="S1702" t="s">
        <v>1609</v>
      </c>
      <c r="T1702" t="s">
        <v>1610</v>
      </c>
      <c r="U1702" s="48" t="s">
        <v>1615</v>
      </c>
      <c r="V1702" s="47"/>
      <c r="AB1702">
        <v>0</v>
      </c>
      <c r="AD1702">
        <v>0</v>
      </c>
      <c r="AF1702">
        <v>0</v>
      </c>
      <c r="AG1702">
        <v>0</v>
      </c>
      <c r="AH1702">
        <v>0</v>
      </c>
      <c r="AI1702">
        <v>0</v>
      </c>
      <c r="AJ1702">
        <v>0</v>
      </c>
      <c r="AK1702">
        <v>0</v>
      </c>
      <c r="AM1702">
        <v>0</v>
      </c>
      <c r="AN1702">
        <v>1</v>
      </c>
      <c r="AO1702">
        <v>1</v>
      </c>
      <c r="AP1702">
        <v>0</v>
      </c>
      <c r="AQ1702">
        <v>0</v>
      </c>
      <c r="AR1702">
        <v>0</v>
      </c>
      <c r="AS1702">
        <v>0</v>
      </c>
      <c r="AT1702">
        <v>0</v>
      </c>
      <c r="AU1702">
        <v>0</v>
      </c>
      <c r="AV1702">
        <v>0</v>
      </c>
      <c r="BA1702">
        <v>0</v>
      </c>
      <c r="BD1702">
        <v>0</v>
      </c>
      <c r="BG1702">
        <v>0</v>
      </c>
      <c r="BJ1702">
        <v>0</v>
      </c>
      <c r="BM1702">
        <v>0</v>
      </c>
      <c r="BP1702">
        <v>0</v>
      </c>
      <c r="BQ1702" s="48" t="s">
        <v>786</v>
      </c>
      <c r="BR1702" s="48" t="s">
        <v>2681</v>
      </c>
      <c r="BS1702" s="48" t="s">
        <v>1615</v>
      </c>
      <c r="BT1702" s="48" t="s">
        <v>2682</v>
      </c>
      <c r="BX1702" s="48">
        <v>0</v>
      </c>
      <c r="BY1702" s="48">
        <v>15</v>
      </c>
      <c r="BZ1702" s="48">
        <v>0</v>
      </c>
      <c r="CA1702" s="48">
        <v>0</v>
      </c>
      <c r="CB1702" s="49">
        <v>0</v>
      </c>
    </row>
    <row r="1703" spans="1:80" x14ac:dyDescent="0.25">
      <c r="A1703">
        <v>10001</v>
      </c>
      <c r="B1703" s="48" t="s">
        <v>2683</v>
      </c>
      <c r="C1703" s="48" t="s">
        <v>2684</v>
      </c>
      <c r="E1703" s="48" t="s">
        <v>10</v>
      </c>
      <c r="F1703" s="48">
        <v>2.58</v>
      </c>
      <c r="G1703" s="48">
        <v>0</v>
      </c>
      <c r="H1703" s="48">
        <v>2.58</v>
      </c>
      <c r="I1703" s="48">
        <v>2.58</v>
      </c>
      <c r="J1703" s="48">
        <v>1</v>
      </c>
      <c r="K1703" s="48">
        <v>2.58</v>
      </c>
      <c r="L1703" s="48">
        <v>1</v>
      </c>
      <c r="M1703" s="48">
        <v>2.58</v>
      </c>
      <c r="N1703" s="48">
        <v>1</v>
      </c>
      <c r="O1703">
        <v>1</v>
      </c>
      <c r="P1703" s="48">
        <v>0</v>
      </c>
      <c r="Q1703" s="49">
        <v>42795</v>
      </c>
      <c r="S1703" t="s">
        <v>1609</v>
      </c>
      <c r="T1703" t="s">
        <v>1610</v>
      </c>
      <c r="U1703" s="48" t="s">
        <v>786</v>
      </c>
      <c r="V1703" s="47"/>
      <c r="AB1703">
        <v>0</v>
      </c>
      <c r="AD1703">
        <v>0</v>
      </c>
      <c r="AF1703">
        <v>0</v>
      </c>
      <c r="AG1703">
        <v>0</v>
      </c>
      <c r="AH1703">
        <v>0</v>
      </c>
      <c r="AI1703">
        <v>0</v>
      </c>
      <c r="AJ1703">
        <v>0</v>
      </c>
      <c r="AK1703">
        <v>0</v>
      </c>
      <c r="AM1703">
        <v>0</v>
      </c>
      <c r="AN1703">
        <v>1</v>
      </c>
      <c r="AO1703">
        <v>1</v>
      </c>
      <c r="AP1703">
        <v>0</v>
      </c>
      <c r="AQ1703">
        <v>0</v>
      </c>
      <c r="AR1703">
        <v>0</v>
      </c>
      <c r="AS1703">
        <v>0</v>
      </c>
      <c r="AT1703">
        <v>0</v>
      </c>
      <c r="AU1703">
        <v>0</v>
      </c>
      <c r="AV1703">
        <v>0</v>
      </c>
      <c r="BA1703">
        <v>0</v>
      </c>
      <c r="BD1703">
        <v>0</v>
      </c>
      <c r="BG1703">
        <v>0</v>
      </c>
      <c r="BJ1703">
        <v>0</v>
      </c>
      <c r="BM1703">
        <v>0</v>
      </c>
      <c r="BP1703">
        <v>0</v>
      </c>
      <c r="BQ1703" s="48" t="s">
        <v>786</v>
      </c>
      <c r="BR1703" s="48" t="s">
        <v>2685</v>
      </c>
      <c r="BS1703" s="48" t="s">
        <v>1615</v>
      </c>
      <c r="BT1703" s="48" t="s">
        <v>7690</v>
      </c>
      <c r="BX1703" s="48">
        <v>0</v>
      </c>
      <c r="BY1703" s="48">
        <v>15</v>
      </c>
      <c r="BZ1703" s="48">
        <v>0</v>
      </c>
      <c r="CA1703" s="48">
        <v>0</v>
      </c>
      <c r="CB1703" s="49">
        <v>0</v>
      </c>
    </row>
    <row r="1704" spans="1:80" x14ac:dyDescent="0.25">
      <c r="A1704">
        <v>10001</v>
      </c>
      <c r="B1704" s="48" t="s">
        <v>2686</v>
      </c>
      <c r="C1704" s="48" t="s">
        <v>2687</v>
      </c>
      <c r="E1704" s="48" t="s">
        <v>10</v>
      </c>
      <c r="F1704" s="48">
        <v>2.58</v>
      </c>
      <c r="G1704" s="48">
        <v>0</v>
      </c>
      <c r="H1704" s="48">
        <v>2.4700000000000002</v>
      </c>
      <c r="I1704" s="48">
        <v>2.58</v>
      </c>
      <c r="J1704" s="48">
        <v>1</v>
      </c>
      <c r="K1704" s="48">
        <v>2.4700000000000002</v>
      </c>
      <c r="L1704" s="48">
        <v>1</v>
      </c>
      <c r="M1704" s="48">
        <v>2.58</v>
      </c>
      <c r="N1704" s="48">
        <v>1</v>
      </c>
      <c r="O1704">
        <v>1</v>
      </c>
      <c r="P1704" s="48">
        <v>0</v>
      </c>
      <c r="Q1704" s="49">
        <v>42244</v>
      </c>
      <c r="S1704" t="s">
        <v>1609</v>
      </c>
      <c r="T1704" t="s">
        <v>1610</v>
      </c>
      <c r="U1704" s="48" t="s">
        <v>786</v>
      </c>
      <c r="V1704" s="47"/>
      <c r="AB1704">
        <v>0</v>
      </c>
      <c r="AD1704">
        <v>0</v>
      </c>
      <c r="AF1704">
        <v>0</v>
      </c>
      <c r="AG1704">
        <v>0</v>
      </c>
      <c r="AH1704">
        <v>0</v>
      </c>
      <c r="AI1704">
        <v>0</v>
      </c>
      <c r="AJ1704">
        <v>0</v>
      </c>
      <c r="AK1704">
        <v>0</v>
      </c>
      <c r="AM1704">
        <v>0</v>
      </c>
      <c r="AN1704">
        <v>1</v>
      </c>
      <c r="AO1704">
        <v>1</v>
      </c>
      <c r="AP1704">
        <v>0</v>
      </c>
      <c r="AQ1704">
        <v>0</v>
      </c>
      <c r="AR1704">
        <v>0</v>
      </c>
      <c r="AS1704">
        <v>0</v>
      </c>
      <c r="AT1704">
        <v>0</v>
      </c>
      <c r="AU1704">
        <v>0</v>
      </c>
      <c r="AV1704">
        <v>0</v>
      </c>
      <c r="BA1704">
        <v>0</v>
      </c>
      <c r="BD1704">
        <v>0</v>
      </c>
      <c r="BG1704">
        <v>0</v>
      </c>
      <c r="BJ1704">
        <v>0</v>
      </c>
      <c r="BM1704">
        <v>0</v>
      </c>
      <c r="BP1704">
        <v>0</v>
      </c>
      <c r="BQ1704" s="48" t="s">
        <v>786</v>
      </c>
      <c r="BR1704" s="48" t="s">
        <v>2646</v>
      </c>
      <c r="BX1704" s="48">
        <v>0</v>
      </c>
      <c r="BY1704" s="48">
        <v>15</v>
      </c>
      <c r="BZ1704" s="48">
        <v>0</v>
      </c>
      <c r="CA1704" s="48">
        <v>0</v>
      </c>
      <c r="CB1704" s="49"/>
    </row>
    <row r="1705" spans="1:80" x14ac:dyDescent="0.25">
      <c r="A1705">
        <v>10001</v>
      </c>
      <c r="B1705" s="48" t="s">
        <v>2688</v>
      </c>
      <c r="C1705" s="48" t="s">
        <v>2689</v>
      </c>
      <c r="E1705" s="48" t="s">
        <v>10</v>
      </c>
      <c r="F1705" s="48">
        <v>13.32</v>
      </c>
      <c r="G1705" s="48">
        <v>0</v>
      </c>
      <c r="H1705" s="48">
        <v>13.32</v>
      </c>
      <c r="I1705" s="48">
        <v>13.32</v>
      </c>
      <c r="J1705" s="48">
        <v>1</v>
      </c>
      <c r="K1705" s="48">
        <v>13.32</v>
      </c>
      <c r="L1705" s="48">
        <v>1</v>
      </c>
      <c r="M1705" s="48">
        <v>13.32</v>
      </c>
      <c r="N1705" s="48">
        <v>1</v>
      </c>
      <c r="O1705">
        <v>1</v>
      </c>
      <c r="P1705" s="48">
        <v>0</v>
      </c>
      <c r="Q1705" s="49">
        <v>40969</v>
      </c>
      <c r="S1705" t="s">
        <v>1609</v>
      </c>
      <c r="T1705" t="s">
        <v>1610</v>
      </c>
      <c r="U1705" s="48" t="s">
        <v>1653</v>
      </c>
      <c r="V1705" s="47"/>
      <c r="AB1705">
        <v>0</v>
      </c>
      <c r="AD1705">
        <v>0</v>
      </c>
      <c r="AF1705">
        <v>0</v>
      </c>
      <c r="AG1705">
        <v>0</v>
      </c>
      <c r="AH1705">
        <v>0</v>
      </c>
      <c r="AI1705">
        <v>0</v>
      </c>
      <c r="AJ1705">
        <v>0</v>
      </c>
      <c r="AK1705">
        <v>0</v>
      </c>
      <c r="AM1705">
        <v>0</v>
      </c>
      <c r="AN1705">
        <v>1</v>
      </c>
      <c r="AO1705">
        <v>1</v>
      </c>
      <c r="AP1705">
        <v>0</v>
      </c>
      <c r="AQ1705">
        <v>0</v>
      </c>
      <c r="AR1705">
        <v>0</v>
      </c>
      <c r="AS1705">
        <v>0</v>
      </c>
      <c r="AT1705">
        <v>0</v>
      </c>
      <c r="AU1705">
        <v>0</v>
      </c>
      <c r="AV1705">
        <v>0</v>
      </c>
      <c r="BA1705">
        <v>0</v>
      </c>
      <c r="BD1705">
        <v>0</v>
      </c>
      <c r="BG1705">
        <v>0</v>
      </c>
      <c r="BJ1705">
        <v>0</v>
      </c>
      <c r="BM1705">
        <v>0</v>
      </c>
      <c r="BP1705">
        <v>0</v>
      </c>
      <c r="BQ1705" s="48" t="s">
        <v>1653</v>
      </c>
      <c r="BR1705" s="48" t="s">
        <v>2690</v>
      </c>
      <c r="BX1705" s="48">
        <v>0</v>
      </c>
      <c r="BY1705" s="48">
        <v>15</v>
      </c>
      <c r="BZ1705" s="48">
        <v>0</v>
      </c>
      <c r="CA1705" s="48">
        <v>0</v>
      </c>
      <c r="CB1705" s="49"/>
    </row>
    <row r="1706" spans="1:80" x14ac:dyDescent="0.25">
      <c r="A1706">
        <v>10001</v>
      </c>
      <c r="B1706" s="48" t="s">
        <v>2701</v>
      </c>
      <c r="C1706" s="48" t="s">
        <v>2702</v>
      </c>
      <c r="E1706" s="48" t="s">
        <v>10</v>
      </c>
      <c r="F1706" s="48">
        <v>3.47</v>
      </c>
      <c r="G1706" s="48">
        <v>0</v>
      </c>
      <c r="H1706" s="48">
        <v>3.47</v>
      </c>
      <c r="I1706" s="48">
        <v>3.47</v>
      </c>
      <c r="J1706" s="48">
        <v>1</v>
      </c>
      <c r="K1706" s="48">
        <v>3.47</v>
      </c>
      <c r="L1706" s="48">
        <v>1</v>
      </c>
      <c r="M1706" s="48">
        <v>3.47</v>
      </c>
      <c r="N1706" s="48">
        <v>1</v>
      </c>
      <c r="O1706">
        <v>1</v>
      </c>
      <c r="P1706" s="48">
        <v>0</v>
      </c>
      <c r="Q1706" s="49">
        <v>41618</v>
      </c>
      <c r="S1706" t="s">
        <v>1609</v>
      </c>
      <c r="T1706" t="s">
        <v>1610</v>
      </c>
      <c r="U1706" s="48" t="s">
        <v>786</v>
      </c>
      <c r="V1706" s="47"/>
      <c r="AB1706">
        <v>0</v>
      </c>
      <c r="AD1706">
        <v>0</v>
      </c>
      <c r="AF1706">
        <v>0</v>
      </c>
      <c r="AG1706">
        <v>0</v>
      </c>
      <c r="AH1706">
        <v>0</v>
      </c>
      <c r="AI1706">
        <v>0</v>
      </c>
      <c r="AJ1706">
        <v>0</v>
      </c>
      <c r="AK1706">
        <v>0</v>
      </c>
      <c r="AM1706">
        <v>0</v>
      </c>
      <c r="AN1706">
        <v>1</v>
      </c>
      <c r="AO1706">
        <v>1</v>
      </c>
      <c r="AP1706">
        <v>0</v>
      </c>
      <c r="AQ1706">
        <v>0</v>
      </c>
      <c r="AR1706">
        <v>0</v>
      </c>
      <c r="AS1706">
        <v>0</v>
      </c>
      <c r="AT1706">
        <v>0</v>
      </c>
      <c r="AU1706">
        <v>0</v>
      </c>
      <c r="AV1706">
        <v>0</v>
      </c>
      <c r="BA1706">
        <v>0</v>
      </c>
      <c r="BD1706">
        <v>0</v>
      </c>
      <c r="BG1706">
        <v>0</v>
      </c>
      <c r="BJ1706">
        <v>0</v>
      </c>
      <c r="BM1706">
        <v>0</v>
      </c>
      <c r="BP1706">
        <v>0</v>
      </c>
      <c r="BQ1706" s="48" t="s">
        <v>786</v>
      </c>
      <c r="BR1706" s="48" t="s">
        <v>2703</v>
      </c>
      <c r="BX1706" s="48">
        <v>0</v>
      </c>
      <c r="BY1706" s="48">
        <v>15</v>
      </c>
      <c r="BZ1706" s="48">
        <v>0</v>
      </c>
      <c r="CA1706" s="48">
        <v>0</v>
      </c>
      <c r="CB1706" s="49"/>
    </row>
    <row r="1707" spans="1:80" x14ac:dyDescent="0.25">
      <c r="A1707">
        <v>10001</v>
      </c>
      <c r="B1707" s="48" t="s">
        <v>2691</v>
      </c>
      <c r="C1707" s="48" t="s">
        <v>2692</v>
      </c>
      <c r="E1707" s="48" t="s">
        <v>10</v>
      </c>
      <c r="F1707" s="48">
        <v>4.93</v>
      </c>
      <c r="G1707" s="48">
        <v>0</v>
      </c>
      <c r="H1707" s="48">
        <v>4.93</v>
      </c>
      <c r="I1707" s="48">
        <v>4.93</v>
      </c>
      <c r="J1707" s="48">
        <v>1</v>
      </c>
      <c r="K1707" s="48">
        <v>4.93</v>
      </c>
      <c r="L1707" s="48">
        <v>1</v>
      </c>
      <c r="M1707" s="48">
        <v>4.93</v>
      </c>
      <c r="N1707" s="48">
        <v>1</v>
      </c>
      <c r="O1707">
        <v>1</v>
      </c>
      <c r="P1707" s="48">
        <v>0</v>
      </c>
      <c r="Q1707" s="49">
        <v>42424</v>
      </c>
      <c r="S1707" t="s">
        <v>1609</v>
      </c>
      <c r="T1707" t="s">
        <v>1610</v>
      </c>
      <c r="U1707" s="48" t="s">
        <v>786</v>
      </c>
      <c r="V1707" s="47"/>
      <c r="AB1707">
        <v>0</v>
      </c>
      <c r="AD1707">
        <v>0</v>
      </c>
      <c r="AF1707">
        <v>0</v>
      </c>
      <c r="AG1707">
        <v>0</v>
      </c>
      <c r="AH1707">
        <v>0</v>
      </c>
      <c r="AI1707">
        <v>0</v>
      </c>
      <c r="AJ1707">
        <v>0</v>
      </c>
      <c r="AK1707">
        <v>0</v>
      </c>
      <c r="AM1707">
        <v>0</v>
      </c>
      <c r="AN1707">
        <v>1</v>
      </c>
      <c r="AO1707">
        <v>1</v>
      </c>
      <c r="AP1707">
        <v>0</v>
      </c>
      <c r="AQ1707">
        <v>0</v>
      </c>
      <c r="AR1707">
        <v>0</v>
      </c>
      <c r="AS1707">
        <v>0</v>
      </c>
      <c r="AT1707">
        <v>0</v>
      </c>
      <c r="AU1707">
        <v>0</v>
      </c>
      <c r="AV1707">
        <v>0</v>
      </c>
      <c r="BA1707">
        <v>0</v>
      </c>
      <c r="BD1707">
        <v>0</v>
      </c>
      <c r="BG1707">
        <v>0</v>
      </c>
      <c r="BJ1707">
        <v>0</v>
      </c>
      <c r="BM1707">
        <v>0</v>
      </c>
      <c r="BP1707">
        <v>0</v>
      </c>
      <c r="BQ1707" s="48" t="s">
        <v>786</v>
      </c>
      <c r="BR1707" s="48" t="s">
        <v>2646</v>
      </c>
      <c r="BS1707" s="48" t="s">
        <v>701</v>
      </c>
      <c r="BT1707" s="48" t="s">
        <v>2693</v>
      </c>
      <c r="BX1707" s="48">
        <v>0</v>
      </c>
      <c r="BY1707" s="48">
        <v>15</v>
      </c>
      <c r="BZ1707" s="48">
        <v>0</v>
      </c>
      <c r="CA1707" s="48">
        <v>0</v>
      </c>
      <c r="CB1707" s="49"/>
    </row>
    <row r="1708" spans="1:80" x14ac:dyDescent="0.25">
      <c r="A1708">
        <v>10001</v>
      </c>
      <c r="B1708" s="48" t="s">
        <v>2694</v>
      </c>
      <c r="C1708" s="48" t="s">
        <v>2695</v>
      </c>
      <c r="E1708" s="48" t="s">
        <v>10</v>
      </c>
      <c r="F1708" s="48">
        <v>2.88</v>
      </c>
      <c r="G1708" s="48">
        <v>0</v>
      </c>
      <c r="H1708" s="48">
        <v>2.88</v>
      </c>
      <c r="I1708" s="48">
        <v>2.88</v>
      </c>
      <c r="J1708" s="48">
        <v>1</v>
      </c>
      <c r="K1708" s="48">
        <v>2.88</v>
      </c>
      <c r="L1708" s="48">
        <v>1</v>
      </c>
      <c r="M1708" s="48">
        <v>2.88</v>
      </c>
      <c r="N1708" s="48">
        <v>1</v>
      </c>
      <c r="O1708">
        <v>1</v>
      </c>
      <c r="P1708" s="48">
        <v>0</v>
      </c>
      <c r="Q1708" s="49">
        <v>42986</v>
      </c>
      <c r="S1708" t="s">
        <v>1609</v>
      </c>
      <c r="T1708" t="s">
        <v>1610</v>
      </c>
      <c r="U1708" s="48" t="s">
        <v>786</v>
      </c>
      <c r="V1708" s="47"/>
      <c r="AB1708">
        <v>0</v>
      </c>
      <c r="AD1708">
        <v>0</v>
      </c>
      <c r="AF1708">
        <v>0</v>
      </c>
      <c r="AG1708">
        <v>0</v>
      </c>
      <c r="AH1708">
        <v>0</v>
      </c>
      <c r="AI1708">
        <v>0</v>
      </c>
      <c r="AJ1708">
        <v>0</v>
      </c>
      <c r="AK1708">
        <v>0</v>
      </c>
      <c r="AM1708">
        <v>0</v>
      </c>
      <c r="AN1708">
        <v>1</v>
      </c>
      <c r="AO1708">
        <v>1</v>
      </c>
      <c r="AP1708">
        <v>0</v>
      </c>
      <c r="AQ1708">
        <v>0</v>
      </c>
      <c r="AR1708">
        <v>0</v>
      </c>
      <c r="AS1708">
        <v>0</v>
      </c>
      <c r="AT1708">
        <v>0</v>
      </c>
      <c r="AU1708">
        <v>0</v>
      </c>
      <c r="AV1708">
        <v>0</v>
      </c>
      <c r="BA1708">
        <v>0</v>
      </c>
      <c r="BD1708">
        <v>0</v>
      </c>
      <c r="BG1708">
        <v>0</v>
      </c>
      <c r="BJ1708">
        <v>0</v>
      </c>
      <c r="BM1708">
        <v>0</v>
      </c>
      <c r="BP1708">
        <v>0</v>
      </c>
      <c r="BQ1708" s="48" t="s">
        <v>786</v>
      </c>
      <c r="BR1708" s="48" t="s">
        <v>2696</v>
      </c>
      <c r="BS1708" s="48" t="s">
        <v>1615</v>
      </c>
      <c r="BT1708" s="48" t="s">
        <v>7691</v>
      </c>
      <c r="BX1708" s="48">
        <v>0</v>
      </c>
      <c r="BY1708" s="48">
        <v>15</v>
      </c>
      <c r="BZ1708" s="48">
        <v>0</v>
      </c>
      <c r="CA1708" s="48">
        <v>0</v>
      </c>
      <c r="CB1708" s="49"/>
    </row>
    <row r="1709" spans="1:80" x14ac:dyDescent="0.25">
      <c r="A1709">
        <v>10001</v>
      </c>
      <c r="B1709" s="48" t="s">
        <v>2697</v>
      </c>
      <c r="C1709" s="48" t="s">
        <v>2698</v>
      </c>
      <c r="E1709" s="48" t="s">
        <v>10</v>
      </c>
      <c r="F1709" s="48">
        <v>4.84</v>
      </c>
      <c r="G1709" s="48">
        <v>0</v>
      </c>
      <c r="H1709" s="48">
        <v>4.84</v>
      </c>
      <c r="I1709" s="48">
        <v>4.84</v>
      </c>
      <c r="J1709" s="48">
        <v>1</v>
      </c>
      <c r="K1709" s="48">
        <v>4.84</v>
      </c>
      <c r="L1709" s="48">
        <v>1</v>
      </c>
      <c r="M1709" s="48">
        <v>4.84</v>
      </c>
      <c r="N1709" s="48">
        <v>1</v>
      </c>
      <c r="O1709">
        <v>1</v>
      </c>
      <c r="P1709" s="48">
        <v>0</v>
      </c>
      <c r="Q1709" s="49">
        <v>40795</v>
      </c>
      <c r="S1709" t="s">
        <v>1609</v>
      </c>
      <c r="T1709" t="s">
        <v>1610</v>
      </c>
      <c r="U1709" s="48" t="s">
        <v>786</v>
      </c>
      <c r="V1709" s="47"/>
      <c r="AB1709">
        <v>0</v>
      </c>
      <c r="AD1709">
        <v>0</v>
      </c>
      <c r="AF1709">
        <v>0</v>
      </c>
      <c r="AG1709">
        <v>0</v>
      </c>
      <c r="AH1709">
        <v>0</v>
      </c>
      <c r="AI1709">
        <v>0</v>
      </c>
      <c r="AJ1709">
        <v>0</v>
      </c>
      <c r="AK1709">
        <v>0</v>
      </c>
      <c r="AM1709">
        <v>0</v>
      </c>
      <c r="AN1709">
        <v>1</v>
      </c>
      <c r="AO1709">
        <v>1</v>
      </c>
      <c r="AP1709">
        <v>0</v>
      </c>
      <c r="AQ1709">
        <v>0</v>
      </c>
      <c r="AR1709">
        <v>0</v>
      </c>
      <c r="AS1709">
        <v>0</v>
      </c>
      <c r="AT1709">
        <v>0</v>
      </c>
      <c r="AU1709">
        <v>0</v>
      </c>
      <c r="AV1709">
        <v>0</v>
      </c>
      <c r="BA1709">
        <v>0</v>
      </c>
      <c r="BD1709">
        <v>0</v>
      </c>
      <c r="BG1709">
        <v>0</v>
      </c>
      <c r="BJ1709">
        <v>0</v>
      </c>
      <c r="BM1709">
        <v>0</v>
      </c>
      <c r="BP1709">
        <v>0</v>
      </c>
      <c r="BQ1709" s="48" t="s">
        <v>786</v>
      </c>
      <c r="BR1709" s="48" t="s">
        <v>2699</v>
      </c>
      <c r="BS1709" s="48" t="s">
        <v>786</v>
      </c>
      <c r="BT1709" s="48" t="s">
        <v>2700</v>
      </c>
      <c r="BX1709" s="48">
        <v>0</v>
      </c>
      <c r="BY1709" s="48">
        <v>15</v>
      </c>
      <c r="BZ1709" s="48">
        <v>0</v>
      </c>
      <c r="CA1709" s="48">
        <v>0</v>
      </c>
      <c r="CB1709" s="49"/>
    </row>
    <row r="1710" spans="1:80" x14ac:dyDescent="0.25">
      <c r="A1710">
        <v>10001</v>
      </c>
      <c r="B1710" s="48" t="s">
        <v>4013</v>
      </c>
      <c r="C1710" s="48" t="s">
        <v>4014</v>
      </c>
      <c r="D1710" t="s">
        <v>4015</v>
      </c>
      <c r="E1710" s="48" t="s">
        <v>20</v>
      </c>
      <c r="F1710" s="48">
        <v>5.56</v>
      </c>
      <c r="G1710" s="48">
        <v>0</v>
      </c>
      <c r="H1710" s="48">
        <v>5.56</v>
      </c>
      <c r="I1710" s="48">
        <v>5.56</v>
      </c>
      <c r="J1710" s="48">
        <v>1</v>
      </c>
      <c r="K1710" s="48">
        <v>5.56</v>
      </c>
      <c r="L1710" s="48">
        <v>1</v>
      </c>
      <c r="M1710" s="48">
        <v>5.56</v>
      </c>
      <c r="N1710" s="48">
        <v>1</v>
      </c>
      <c r="O1710">
        <v>1</v>
      </c>
      <c r="P1710" s="48">
        <v>0</v>
      </c>
      <c r="Q1710" s="49">
        <v>43089</v>
      </c>
      <c r="R1710" t="s">
        <v>1081</v>
      </c>
      <c r="S1710" t="s">
        <v>2706</v>
      </c>
      <c r="T1710" t="s">
        <v>2707</v>
      </c>
      <c r="U1710" s="48" t="s">
        <v>1615</v>
      </c>
      <c r="V1710" s="47"/>
      <c r="AB1710">
        <v>0</v>
      </c>
      <c r="AD1710">
        <v>0</v>
      </c>
      <c r="AF1710">
        <v>0</v>
      </c>
      <c r="AG1710">
        <v>0</v>
      </c>
      <c r="AH1710">
        <v>0</v>
      </c>
      <c r="AI1710">
        <v>0</v>
      </c>
      <c r="AJ1710">
        <v>0</v>
      </c>
      <c r="AK1710">
        <v>0</v>
      </c>
      <c r="AM1710">
        <v>0</v>
      </c>
      <c r="AN1710">
        <v>1</v>
      </c>
      <c r="AO1710">
        <v>1</v>
      </c>
      <c r="AP1710">
        <v>0</v>
      </c>
      <c r="AQ1710">
        <v>0</v>
      </c>
      <c r="AR1710">
        <v>0</v>
      </c>
      <c r="AS1710">
        <v>0</v>
      </c>
      <c r="AT1710">
        <v>0</v>
      </c>
      <c r="AU1710">
        <v>0</v>
      </c>
      <c r="AV1710">
        <v>0</v>
      </c>
      <c r="BA1710">
        <v>0</v>
      </c>
      <c r="BD1710">
        <v>0</v>
      </c>
      <c r="BG1710">
        <v>0</v>
      </c>
      <c r="BJ1710">
        <v>0</v>
      </c>
      <c r="BM1710">
        <v>0</v>
      </c>
      <c r="BP1710">
        <v>0</v>
      </c>
      <c r="BQ1710" s="48" t="s">
        <v>4016</v>
      </c>
      <c r="BS1710" s="48" t="s">
        <v>4017</v>
      </c>
      <c r="BU1710" s="48" t="s">
        <v>1615</v>
      </c>
      <c r="BX1710" s="48">
        <v>0</v>
      </c>
      <c r="BY1710" s="48">
        <v>19</v>
      </c>
      <c r="BZ1710" s="48">
        <v>0</v>
      </c>
      <c r="CA1710" s="48">
        <v>0</v>
      </c>
      <c r="CB1710" s="49">
        <v>0</v>
      </c>
    </row>
    <row r="1711" spans="1:80" x14ac:dyDescent="0.25">
      <c r="A1711">
        <v>10001</v>
      </c>
      <c r="B1711" s="48" t="s">
        <v>4571</v>
      </c>
      <c r="C1711" s="48" t="s">
        <v>4572</v>
      </c>
      <c r="D1711" t="s">
        <v>4015</v>
      </c>
      <c r="E1711" s="48" t="s">
        <v>20</v>
      </c>
      <c r="F1711" s="48">
        <v>9.15</v>
      </c>
      <c r="G1711" s="48">
        <v>42</v>
      </c>
      <c r="H1711" s="48">
        <v>5.31</v>
      </c>
      <c r="I1711" s="48">
        <v>5.31</v>
      </c>
      <c r="J1711" s="48">
        <v>1</v>
      </c>
      <c r="K1711" s="48">
        <v>5.31</v>
      </c>
      <c r="L1711" s="48">
        <v>1</v>
      </c>
      <c r="M1711" s="48">
        <v>5.31</v>
      </c>
      <c r="N1711" s="48">
        <v>1</v>
      </c>
      <c r="O1711">
        <v>1</v>
      </c>
      <c r="P1711" s="48">
        <v>0</v>
      </c>
      <c r="Q1711" s="49">
        <v>42788</v>
      </c>
      <c r="R1711" t="s">
        <v>1081</v>
      </c>
      <c r="S1711" t="s">
        <v>2706</v>
      </c>
      <c r="T1711" t="s">
        <v>2707</v>
      </c>
      <c r="U1711" s="48" t="s">
        <v>4016</v>
      </c>
      <c r="V1711" s="47"/>
      <c r="AB1711">
        <v>0</v>
      </c>
      <c r="AD1711">
        <v>0</v>
      </c>
      <c r="AF1711">
        <v>0</v>
      </c>
      <c r="AG1711">
        <v>0</v>
      </c>
      <c r="AH1711">
        <v>0</v>
      </c>
      <c r="AI1711">
        <v>0</v>
      </c>
      <c r="AJ1711">
        <v>0</v>
      </c>
      <c r="AK1711">
        <v>0</v>
      </c>
      <c r="AM1711">
        <v>0</v>
      </c>
      <c r="AN1711">
        <v>1</v>
      </c>
      <c r="AO1711">
        <v>1</v>
      </c>
      <c r="AP1711">
        <v>0</v>
      </c>
      <c r="AQ1711">
        <v>0</v>
      </c>
      <c r="AR1711">
        <v>0</v>
      </c>
      <c r="AS1711">
        <v>0</v>
      </c>
      <c r="AT1711">
        <v>0</v>
      </c>
      <c r="AU1711">
        <v>0</v>
      </c>
      <c r="AV1711">
        <v>0</v>
      </c>
      <c r="BA1711">
        <v>0</v>
      </c>
      <c r="BD1711">
        <v>0</v>
      </c>
      <c r="BG1711">
        <v>0</v>
      </c>
      <c r="BJ1711">
        <v>0</v>
      </c>
      <c r="BM1711">
        <v>0</v>
      </c>
      <c r="BP1711">
        <v>0</v>
      </c>
      <c r="BQ1711" s="48" t="s">
        <v>4016</v>
      </c>
      <c r="BS1711" s="48" t="s">
        <v>4017</v>
      </c>
      <c r="BX1711" s="48">
        <v>0</v>
      </c>
      <c r="BY1711" s="48">
        <v>19</v>
      </c>
      <c r="BZ1711" s="48">
        <v>0</v>
      </c>
      <c r="CA1711" s="48">
        <v>0</v>
      </c>
      <c r="CB1711" s="49">
        <v>0</v>
      </c>
    </row>
    <row r="1712" spans="1:80" x14ac:dyDescent="0.25">
      <c r="A1712">
        <v>10001</v>
      </c>
      <c r="B1712" s="48" t="s">
        <v>5139</v>
      </c>
      <c r="C1712" s="48" t="s">
        <v>5140</v>
      </c>
      <c r="D1712" t="s">
        <v>5141</v>
      </c>
      <c r="E1712" s="48" t="s">
        <v>20</v>
      </c>
      <c r="F1712" s="48">
        <v>16.88</v>
      </c>
      <c r="G1712" s="48">
        <v>42</v>
      </c>
      <c r="H1712" s="48">
        <v>9.7899999999999991</v>
      </c>
      <c r="I1712" s="48">
        <v>9.7899999999999991</v>
      </c>
      <c r="J1712" s="48">
        <v>1</v>
      </c>
      <c r="K1712" s="48">
        <v>9.7899999999999991</v>
      </c>
      <c r="L1712" s="48">
        <v>1</v>
      </c>
      <c r="M1712" s="48">
        <v>9.7899999999999991</v>
      </c>
      <c r="N1712" s="48">
        <v>1</v>
      </c>
      <c r="O1712">
        <v>1</v>
      </c>
      <c r="P1712" s="48">
        <v>0</v>
      </c>
      <c r="Q1712" s="49">
        <v>43011</v>
      </c>
      <c r="R1712" t="s">
        <v>737</v>
      </c>
      <c r="S1712" t="s">
        <v>2706</v>
      </c>
      <c r="T1712" t="s">
        <v>2707</v>
      </c>
      <c r="U1712" s="48" t="s">
        <v>4016</v>
      </c>
      <c r="V1712" s="47"/>
      <c r="AB1712">
        <v>0</v>
      </c>
      <c r="AD1712">
        <v>0</v>
      </c>
      <c r="AF1712">
        <v>0</v>
      </c>
      <c r="AG1712">
        <v>0</v>
      </c>
      <c r="AH1712">
        <v>0</v>
      </c>
      <c r="AI1712">
        <v>0</v>
      </c>
      <c r="AJ1712">
        <v>0</v>
      </c>
      <c r="AK1712">
        <v>0</v>
      </c>
      <c r="AM1712">
        <v>0</v>
      </c>
      <c r="AN1712">
        <v>1</v>
      </c>
      <c r="AO1712">
        <v>1</v>
      </c>
      <c r="AP1712">
        <v>0</v>
      </c>
      <c r="AQ1712">
        <v>0</v>
      </c>
      <c r="AR1712">
        <v>0</v>
      </c>
      <c r="AS1712">
        <v>0</v>
      </c>
      <c r="AT1712">
        <v>0</v>
      </c>
      <c r="AU1712">
        <v>0</v>
      </c>
      <c r="AV1712">
        <v>0</v>
      </c>
      <c r="BA1712">
        <v>0</v>
      </c>
      <c r="BD1712">
        <v>0</v>
      </c>
      <c r="BG1712">
        <v>0</v>
      </c>
      <c r="BJ1712">
        <v>0</v>
      </c>
      <c r="BM1712">
        <v>0</v>
      </c>
      <c r="BP1712">
        <v>0</v>
      </c>
      <c r="BQ1712" s="48" t="s">
        <v>4016</v>
      </c>
      <c r="BS1712" s="48" t="s">
        <v>4017</v>
      </c>
      <c r="BX1712" s="48">
        <v>0</v>
      </c>
      <c r="BY1712" s="48">
        <v>19</v>
      </c>
      <c r="BZ1712" s="48">
        <v>0</v>
      </c>
      <c r="CA1712" s="48">
        <v>0</v>
      </c>
      <c r="CB1712" s="49">
        <v>0</v>
      </c>
    </row>
    <row r="1713" spans="1:80" x14ac:dyDescent="0.25">
      <c r="A1713">
        <v>10001</v>
      </c>
      <c r="B1713" s="48" t="s">
        <v>7277</v>
      </c>
      <c r="C1713" s="48" t="s">
        <v>7278</v>
      </c>
      <c r="D1713" t="s">
        <v>7279</v>
      </c>
      <c r="E1713" s="48" t="s">
        <v>20</v>
      </c>
      <c r="F1713" s="48">
        <v>20.94</v>
      </c>
      <c r="G1713" s="48">
        <v>42</v>
      </c>
      <c r="H1713" s="48">
        <v>12.15</v>
      </c>
      <c r="I1713" s="48">
        <v>12.15</v>
      </c>
      <c r="J1713" s="48">
        <v>1</v>
      </c>
      <c r="K1713" s="48">
        <v>12.15</v>
      </c>
      <c r="L1713" s="48">
        <v>1</v>
      </c>
      <c r="M1713" s="48">
        <v>12.15</v>
      </c>
      <c r="N1713" s="48">
        <v>1</v>
      </c>
      <c r="O1713">
        <v>1</v>
      </c>
      <c r="P1713" s="48">
        <v>0</v>
      </c>
      <c r="Q1713" s="49">
        <v>42871</v>
      </c>
      <c r="R1713" t="s">
        <v>737</v>
      </c>
      <c r="S1713" t="s">
        <v>2706</v>
      </c>
      <c r="T1713" t="s">
        <v>2707</v>
      </c>
      <c r="U1713" s="48" t="s">
        <v>4016</v>
      </c>
      <c r="V1713" s="47"/>
      <c r="AB1713">
        <v>0</v>
      </c>
      <c r="AD1713">
        <v>0</v>
      </c>
      <c r="AF1713">
        <v>0</v>
      </c>
      <c r="AG1713">
        <v>0</v>
      </c>
      <c r="AH1713">
        <v>0</v>
      </c>
      <c r="AI1713">
        <v>0</v>
      </c>
      <c r="AJ1713">
        <v>0</v>
      </c>
      <c r="AK1713">
        <v>0</v>
      </c>
      <c r="AM1713">
        <v>0</v>
      </c>
      <c r="AN1713">
        <v>1</v>
      </c>
      <c r="AO1713">
        <v>1</v>
      </c>
      <c r="AP1713">
        <v>0</v>
      </c>
      <c r="AQ1713">
        <v>0</v>
      </c>
      <c r="AR1713">
        <v>0</v>
      </c>
      <c r="AS1713">
        <v>0</v>
      </c>
      <c r="AT1713">
        <v>0</v>
      </c>
      <c r="AU1713">
        <v>0</v>
      </c>
      <c r="AV1713">
        <v>0</v>
      </c>
      <c r="BA1713">
        <v>0</v>
      </c>
      <c r="BD1713">
        <v>0</v>
      </c>
      <c r="BG1713">
        <v>0</v>
      </c>
      <c r="BJ1713">
        <v>0</v>
      </c>
      <c r="BM1713">
        <v>0</v>
      </c>
      <c r="BP1713">
        <v>0</v>
      </c>
      <c r="BQ1713" s="48" t="s">
        <v>4016</v>
      </c>
      <c r="BX1713" s="48">
        <v>0</v>
      </c>
      <c r="BY1713" s="48">
        <v>19</v>
      </c>
      <c r="BZ1713" s="48">
        <v>0</v>
      </c>
      <c r="CA1713" s="48">
        <v>0</v>
      </c>
      <c r="CB1713" s="49">
        <v>0</v>
      </c>
    </row>
    <row r="1714" spans="1:80" x14ac:dyDescent="0.25">
      <c r="A1714">
        <v>10001</v>
      </c>
      <c r="B1714" s="48" t="s">
        <v>3933</v>
      </c>
      <c r="C1714" s="48" t="s">
        <v>3934</v>
      </c>
      <c r="D1714" t="s">
        <v>3935</v>
      </c>
      <c r="E1714" s="48" t="s">
        <v>12</v>
      </c>
      <c r="F1714" s="48">
        <v>13.75</v>
      </c>
      <c r="G1714" s="48">
        <v>10</v>
      </c>
      <c r="H1714" s="48">
        <v>12.38</v>
      </c>
      <c r="I1714" s="48">
        <v>12.38</v>
      </c>
      <c r="J1714" s="48">
        <v>1</v>
      </c>
      <c r="K1714" s="48">
        <v>12.38</v>
      </c>
      <c r="L1714" s="48">
        <v>1</v>
      </c>
      <c r="M1714" s="48">
        <v>12.38</v>
      </c>
      <c r="N1714" s="48">
        <v>1</v>
      </c>
      <c r="O1714">
        <v>1</v>
      </c>
      <c r="P1714" s="48">
        <v>0</v>
      </c>
      <c r="Q1714" s="49">
        <v>42723</v>
      </c>
      <c r="S1714" t="s">
        <v>3516</v>
      </c>
      <c r="T1714" t="s">
        <v>3517</v>
      </c>
      <c r="U1714" s="48" t="s">
        <v>701</v>
      </c>
      <c r="V1714" s="47"/>
      <c r="AB1714">
        <v>0</v>
      </c>
      <c r="AD1714">
        <v>0</v>
      </c>
      <c r="AF1714">
        <v>0</v>
      </c>
      <c r="AG1714">
        <v>0</v>
      </c>
      <c r="AH1714">
        <v>0</v>
      </c>
      <c r="AI1714">
        <v>0</v>
      </c>
      <c r="AJ1714">
        <v>0</v>
      </c>
      <c r="AK1714">
        <v>0</v>
      </c>
      <c r="AM1714">
        <v>0</v>
      </c>
      <c r="AN1714">
        <v>1</v>
      </c>
      <c r="AO1714">
        <v>1</v>
      </c>
      <c r="AP1714">
        <v>0</v>
      </c>
      <c r="AQ1714">
        <v>0</v>
      </c>
      <c r="AR1714">
        <v>0</v>
      </c>
      <c r="AS1714">
        <v>0</v>
      </c>
      <c r="AT1714">
        <v>0</v>
      </c>
      <c r="AU1714">
        <v>0</v>
      </c>
      <c r="AV1714">
        <v>0</v>
      </c>
      <c r="BA1714">
        <v>0</v>
      </c>
      <c r="BD1714">
        <v>0</v>
      </c>
      <c r="BG1714">
        <v>0</v>
      </c>
      <c r="BJ1714">
        <v>0</v>
      </c>
      <c r="BM1714">
        <v>0</v>
      </c>
      <c r="BP1714">
        <v>0</v>
      </c>
      <c r="BQ1714" s="48" t="s">
        <v>701</v>
      </c>
      <c r="BR1714" s="48" t="s">
        <v>3936</v>
      </c>
      <c r="BX1714" s="48">
        <v>0</v>
      </c>
      <c r="BY1714" s="48">
        <v>3</v>
      </c>
      <c r="BZ1714" s="48">
        <v>0</v>
      </c>
      <c r="CA1714" s="48">
        <v>0</v>
      </c>
      <c r="CB1714" s="49">
        <v>0</v>
      </c>
    </row>
    <row r="1715" spans="1:80" x14ac:dyDescent="0.25">
      <c r="A1715">
        <v>10001</v>
      </c>
      <c r="B1715" s="48" t="s">
        <v>7104</v>
      </c>
      <c r="C1715" s="48" t="s">
        <v>7105</v>
      </c>
      <c r="E1715" s="48" t="s">
        <v>27</v>
      </c>
      <c r="F1715" s="48">
        <v>10.14</v>
      </c>
      <c r="G1715" s="48">
        <v>0</v>
      </c>
      <c r="H1715" s="48">
        <v>10.14</v>
      </c>
      <c r="I1715" s="48">
        <v>10.14</v>
      </c>
      <c r="J1715" s="48">
        <v>1</v>
      </c>
      <c r="K1715" s="48">
        <v>10.14</v>
      </c>
      <c r="L1715" s="48">
        <v>1</v>
      </c>
      <c r="M1715" s="48">
        <v>10.14</v>
      </c>
      <c r="N1715" s="48">
        <v>1</v>
      </c>
      <c r="O1715">
        <v>1</v>
      </c>
      <c r="P1715" s="48">
        <v>0</v>
      </c>
      <c r="Q1715" s="49">
        <v>42556</v>
      </c>
      <c r="S1715" t="s">
        <v>2706</v>
      </c>
      <c r="T1715" t="s">
        <v>2707</v>
      </c>
      <c r="U1715" s="48" t="s">
        <v>1637</v>
      </c>
      <c r="V1715" s="47"/>
      <c r="AB1715">
        <v>0</v>
      </c>
      <c r="AD1715">
        <v>0</v>
      </c>
      <c r="AF1715">
        <v>0</v>
      </c>
      <c r="AG1715">
        <v>0</v>
      </c>
      <c r="AH1715">
        <v>0</v>
      </c>
      <c r="AI1715">
        <v>0</v>
      </c>
      <c r="AJ1715">
        <v>0</v>
      </c>
      <c r="AK1715">
        <v>0</v>
      </c>
      <c r="AM1715">
        <v>0</v>
      </c>
      <c r="AN1715">
        <v>1</v>
      </c>
      <c r="AO1715">
        <v>1</v>
      </c>
      <c r="AP1715">
        <v>0</v>
      </c>
      <c r="AQ1715">
        <v>0</v>
      </c>
      <c r="AR1715">
        <v>0</v>
      </c>
      <c r="AS1715">
        <v>0</v>
      </c>
      <c r="AT1715">
        <v>0</v>
      </c>
      <c r="AU1715">
        <v>0</v>
      </c>
      <c r="AV1715">
        <v>0</v>
      </c>
      <c r="BA1715">
        <v>0</v>
      </c>
      <c r="BD1715">
        <v>0</v>
      </c>
      <c r="BG1715">
        <v>0</v>
      </c>
      <c r="BJ1715">
        <v>0</v>
      </c>
      <c r="BM1715">
        <v>0</v>
      </c>
      <c r="BP1715">
        <v>0</v>
      </c>
      <c r="BQ1715" s="48" t="s">
        <v>1637</v>
      </c>
      <c r="BR1715" s="48" t="s">
        <v>7106</v>
      </c>
      <c r="BX1715" s="48">
        <v>0</v>
      </c>
      <c r="BY1715" s="48">
        <v>0</v>
      </c>
      <c r="BZ1715" s="48">
        <v>0</v>
      </c>
      <c r="CA1715" s="48">
        <v>0</v>
      </c>
      <c r="CB1715" s="49"/>
    </row>
    <row r="1716" spans="1:80" x14ac:dyDescent="0.25">
      <c r="A1716">
        <v>10001</v>
      </c>
      <c r="B1716" s="48" t="s">
        <v>2737</v>
      </c>
      <c r="C1716" s="48" t="s">
        <v>2738</v>
      </c>
      <c r="E1716" s="48" t="s">
        <v>20</v>
      </c>
      <c r="F1716" s="48">
        <v>11.62</v>
      </c>
      <c r="G1716" s="48">
        <v>0</v>
      </c>
      <c r="H1716" s="48">
        <v>11.62</v>
      </c>
      <c r="I1716" s="48">
        <v>11.62</v>
      </c>
      <c r="J1716" s="48">
        <v>1</v>
      </c>
      <c r="K1716" s="48">
        <v>11.62</v>
      </c>
      <c r="L1716" s="48">
        <v>1</v>
      </c>
      <c r="M1716" s="48">
        <v>11.62</v>
      </c>
      <c r="N1716" s="48">
        <v>1</v>
      </c>
      <c r="O1716">
        <v>1</v>
      </c>
      <c r="P1716" s="48">
        <v>0</v>
      </c>
      <c r="Q1716" s="49">
        <v>42241</v>
      </c>
      <c r="R1716" t="s">
        <v>737</v>
      </c>
      <c r="S1716" t="s">
        <v>2706</v>
      </c>
      <c r="T1716" t="s">
        <v>2707</v>
      </c>
      <c r="U1716" s="48" t="s">
        <v>2442</v>
      </c>
      <c r="V1716" s="47"/>
      <c r="AB1716">
        <v>0</v>
      </c>
      <c r="AD1716">
        <v>0</v>
      </c>
      <c r="AF1716">
        <v>0</v>
      </c>
      <c r="AG1716">
        <v>0</v>
      </c>
      <c r="AH1716">
        <v>0</v>
      </c>
      <c r="AI1716">
        <v>0</v>
      </c>
      <c r="AJ1716">
        <v>0</v>
      </c>
      <c r="AK1716">
        <v>0</v>
      </c>
      <c r="AM1716">
        <v>0</v>
      </c>
      <c r="AN1716">
        <v>1</v>
      </c>
      <c r="AO1716">
        <v>1</v>
      </c>
      <c r="AP1716">
        <v>0</v>
      </c>
      <c r="AQ1716">
        <v>0</v>
      </c>
      <c r="AR1716">
        <v>0</v>
      </c>
      <c r="AS1716">
        <v>0</v>
      </c>
      <c r="AT1716">
        <v>0</v>
      </c>
      <c r="AU1716">
        <v>0</v>
      </c>
      <c r="AV1716">
        <v>0</v>
      </c>
      <c r="BA1716">
        <v>0</v>
      </c>
      <c r="BD1716">
        <v>0</v>
      </c>
      <c r="BG1716">
        <v>0</v>
      </c>
      <c r="BJ1716">
        <v>0</v>
      </c>
      <c r="BM1716">
        <v>0</v>
      </c>
      <c r="BP1716">
        <v>0</v>
      </c>
      <c r="BQ1716" s="48" t="s">
        <v>2442</v>
      </c>
      <c r="BX1716" s="48">
        <v>0</v>
      </c>
      <c r="BY1716" s="48">
        <v>15</v>
      </c>
      <c r="BZ1716" s="48">
        <v>0</v>
      </c>
      <c r="CA1716" s="48">
        <v>0</v>
      </c>
      <c r="CB1716" s="49"/>
    </row>
    <row r="1717" spans="1:80" x14ac:dyDescent="0.25">
      <c r="A1717">
        <v>10001</v>
      </c>
      <c r="B1717" s="48" t="s">
        <v>2739</v>
      </c>
      <c r="C1717" s="48" t="s">
        <v>2740</v>
      </c>
      <c r="E1717" s="48" t="s">
        <v>20</v>
      </c>
      <c r="F1717" s="48">
        <v>3.51</v>
      </c>
      <c r="G1717" s="48">
        <v>0</v>
      </c>
      <c r="H1717" s="48">
        <v>3.51</v>
      </c>
      <c r="I1717" s="48">
        <v>3.51</v>
      </c>
      <c r="J1717" s="48">
        <v>1</v>
      </c>
      <c r="K1717" s="48">
        <v>3.51</v>
      </c>
      <c r="L1717" s="48">
        <v>1</v>
      </c>
      <c r="M1717" s="48">
        <v>3.51</v>
      </c>
      <c r="N1717" s="48">
        <v>1</v>
      </c>
      <c r="O1717">
        <v>1</v>
      </c>
      <c r="P1717" s="48">
        <v>0</v>
      </c>
      <c r="Q1717" s="49">
        <v>43019</v>
      </c>
      <c r="R1717" t="s">
        <v>1081</v>
      </c>
      <c r="S1717" t="s">
        <v>2706</v>
      </c>
      <c r="T1717" t="s">
        <v>2707</v>
      </c>
      <c r="U1717" s="48" t="s">
        <v>1637</v>
      </c>
      <c r="V1717" s="47"/>
      <c r="AB1717">
        <v>0</v>
      </c>
      <c r="AD1717">
        <v>0</v>
      </c>
      <c r="AF1717">
        <v>0</v>
      </c>
      <c r="AG1717">
        <v>0</v>
      </c>
      <c r="AH1717">
        <v>0</v>
      </c>
      <c r="AI1717">
        <v>0</v>
      </c>
      <c r="AJ1717">
        <v>0</v>
      </c>
      <c r="AK1717">
        <v>0</v>
      </c>
      <c r="AM1717">
        <v>0</v>
      </c>
      <c r="AN1717">
        <v>1</v>
      </c>
      <c r="AO1717">
        <v>1</v>
      </c>
      <c r="AP1717">
        <v>0</v>
      </c>
      <c r="AQ1717">
        <v>0</v>
      </c>
      <c r="AR1717">
        <v>0</v>
      </c>
      <c r="AS1717">
        <v>0</v>
      </c>
      <c r="AT1717">
        <v>0</v>
      </c>
      <c r="AU1717">
        <v>0</v>
      </c>
      <c r="AV1717">
        <v>0</v>
      </c>
      <c r="BA1717">
        <v>0</v>
      </c>
      <c r="BD1717">
        <v>0</v>
      </c>
      <c r="BG1717">
        <v>0</v>
      </c>
      <c r="BJ1717">
        <v>0</v>
      </c>
      <c r="BM1717">
        <v>0</v>
      </c>
      <c r="BP1717">
        <v>0</v>
      </c>
      <c r="BQ1717" s="48" t="s">
        <v>2442</v>
      </c>
      <c r="BR1717" s="48" t="s">
        <v>2741</v>
      </c>
      <c r="BS1717" s="48" t="s">
        <v>1637</v>
      </c>
      <c r="BT1717" s="48" t="s">
        <v>2742</v>
      </c>
      <c r="BU1717" s="48" t="s">
        <v>1615</v>
      </c>
      <c r="BX1717" s="48">
        <v>0</v>
      </c>
      <c r="BY1717" s="48">
        <v>15</v>
      </c>
      <c r="BZ1717" s="48">
        <v>0</v>
      </c>
      <c r="CA1717" s="48">
        <v>0</v>
      </c>
      <c r="CB1717" s="49"/>
    </row>
    <row r="1718" spans="1:80" x14ac:dyDescent="0.25">
      <c r="A1718">
        <v>10001</v>
      </c>
      <c r="B1718" s="48" t="s">
        <v>2743</v>
      </c>
      <c r="C1718" s="48" t="s">
        <v>2744</v>
      </c>
      <c r="E1718" s="48" t="s">
        <v>20</v>
      </c>
      <c r="F1718" s="48">
        <v>4.4000000000000004</v>
      </c>
      <c r="G1718" s="48">
        <v>0</v>
      </c>
      <c r="H1718" s="48">
        <v>4.4000000000000004</v>
      </c>
      <c r="I1718" s="48">
        <v>4.4000000000000004</v>
      </c>
      <c r="J1718" s="48">
        <v>1</v>
      </c>
      <c r="K1718" s="48">
        <v>4.4000000000000004</v>
      </c>
      <c r="L1718" s="48">
        <v>1</v>
      </c>
      <c r="M1718" s="48">
        <v>4.4000000000000004</v>
      </c>
      <c r="N1718" s="48">
        <v>1</v>
      </c>
      <c r="O1718">
        <v>1</v>
      </c>
      <c r="P1718" s="48">
        <v>0</v>
      </c>
      <c r="Q1718" s="49">
        <v>43031</v>
      </c>
      <c r="R1718" t="s">
        <v>1081</v>
      </c>
      <c r="S1718" t="s">
        <v>2706</v>
      </c>
      <c r="T1718" t="s">
        <v>2707</v>
      </c>
      <c r="U1718" s="48" t="s">
        <v>1637</v>
      </c>
      <c r="V1718" s="47"/>
      <c r="AB1718">
        <v>0</v>
      </c>
      <c r="AD1718">
        <v>0</v>
      </c>
      <c r="AF1718">
        <v>0</v>
      </c>
      <c r="AG1718">
        <v>0</v>
      </c>
      <c r="AH1718">
        <v>0</v>
      </c>
      <c r="AI1718">
        <v>0</v>
      </c>
      <c r="AJ1718">
        <v>0</v>
      </c>
      <c r="AK1718">
        <v>0</v>
      </c>
      <c r="AM1718">
        <v>0</v>
      </c>
      <c r="AN1718">
        <v>1</v>
      </c>
      <c r="AO1718">
        <v>1</v>
      </c>
      <c r="AP1718">
        <v>0</v>
      </c>
      <c r="AQ1718">
        <v>0</v>
      </c>
      <c r="AR1718">
        <v>0</v>
      </c>
      <c r="AS1718">
        <v>0</v>
      </c>
      <c r="AT1718">
        <v>0</v>
      </c>
      <c r="AU1718">
        <v>0</v>
      </c>
      <c r="AV1718">
        <v>0</v>
      </c>
      <c r="BA1718">
        <v>0</v>
      </c>
      <c r="BD1718">
        <v>0</v>
      </c>
      <c r="BG1718">
        <v>0</v>
      </c>
      <c r="BJ1718">
        <v>0</v>
      </c>
      <c r="BM1718">
        <v>0</v>
      </c>
      <c r="BP1718">
        <v>0</v>
      </c>
      <c r="BQ1718" s="48" t="s">
        <v>1637</v>
      </c>
      <c r="BR1718" s="48" t="s">
        <v>2742</v>
      </c>
      <c r="BS1718" s="48" t="s">
        <v>2745</v>
      </c>
      <c r="BT1718" s="48" t="s">
        <v>2746</v>
      </c>
      <c r="BU1718" s="48" t="s">
        <v>2175</v>
      </c>
      <c r="BV1718" t="s">
        <v>2747</v>
      </c>
      <c r="BX1718" s="48">
        <v>0</v>
      </c>
      <c r="BY1718" s="48">
        <v>19</v>
      </c>
      <c r="BZ1718" s="48">
        <v>0</v>
      </c>
      <c r="CA1718" s="48">
        <v>0</v>
      </c>
      <c r="CB1718" s="49"/>
    </row>
    <row r="1719" spans="1:80" x14ac:dyDescent="0.25">
      <c r="A1719">
        <v>10001</v>
      </c>
      <c r="B1719" s="48" t="s">
        <v>2748</v>
      </c>
      <c r="C1719" s="48" t="s">
        <v>2749</v>
      </c>
      <c r="E1719" s="48" t="s">
        <v>20</v>
      </c>
      <c r="F1719" s="48">
        <v>6.07</v>
      </c>
      <c r="G1719" s="48">
        <v>0</v>
      </c>
      <c r="H1719" s="48">
        <v>6.07</v>
      </c>
      <c r="I1719" s="48">
        <v>6.07</v>
      </c>
      <c r="J1719" s="48">
        <v>1</v>
      </c>
      <c r="K1719" s="48">
        <v>6.07</v>
      </c>
      <c r="L1719" s="48">
        <v>1</v>
      </c>
      <c r="M1719" s="48">
        <v>6.07</v>
      </c>
      <c r="N1719" s="48">
        <v>1</v>
      </c>
      <c r="O1719">
        <v>1</v>
      </c>
      <c r="P1719" s="48">
        <v>0</v>
      </c>
      <c r="Q1719" s="49">
        <v>43081</v>
      </c>
      <c r="R1719" t="s">
        <v>1081</v>
      </c>
      <c r="S1719" t="s">
        <v>2706</v>
      </c>
      <c r="T1719" t="s">
        <v>2707</v>
      </c>
      <c r="U1719" s="48" t="s">
        <v>1637</v>
      </c>
      <c r="V1719" s="47"/>
      <c r="AB1719">
        <v>0</v>
      </c>
      <c r="AD1719">
        <v>0</v>
      </c>
      <c r="AF1719">
        <v>0</v>
      </c>
      <c r="AG1719">
        <v>0</v>
      </c>
      <c r="AH1719">
        <v>0</v>
      </c>
      <c r="AI1719">
        <v>0</v>
      </c>
      <c r="AJ1719">
        <v>0</v>
      </c>
      <c r="AK1719">
        <v>0</v>
      </c>
      <c r="AM1719">
        <v>0</v>
      </c>
      <c r="AN1719">
        <v>1</v>
      </c>
      <c r="AO1719">
        <v>1</v>
      </c>
      <c r="AP1719">
        <v>0</v>
      </c>
      <c r="AQ1719">
        <v>0</v>
      </c>
      <c r="AR1719">
        <v>0</v>
      </c>
      <c r="AS1719">
        <v>0</v>
      </c>
      <c r="AT1719">
        <v>0</v>
      </c>
      <c r="AU1719">
        <v>0</v>
      </c>
      <c r="AV1719">
        <v>0</v>
      </c>
      <c r="BA1719">
        <v>0</v>
      </c>
      <c r="BD1719">
        <v>0</v>
      </c>
      <c r="BG1719">
        <v>0</v>
      </c>
      <c r="BJ1719">
        <v>0</v>
      </c>
      <c r="BM1719">
        <v>0</v>
      </c>
      <c r="BP1719">
        <v>0</v>
      </c>
      <c r="BQ1719" s="48" t="s">
        <v>2442</v>
      </c>
      <c r="BR1719" s="48" t="s">
        <v>2741</v>
      </c>
      <c r="BS1719" s="48" t="s">
        <v>1637</v>
      </c>
      <c r="BU1719" s="48" t="s">
        <v>1615</v>
      </c>
      <c r="BX1719" s="48">
        <v>0</v>
      </c>
      <c r="BY1719" s="48">
        <v>15</v>
      </c>
      <c r="BZ1719" s="48">
        <v>0</v>
      </c>
      <c r="CA1719" s="48">
        <v>0</v>
      </c>
      <c r="CB1719" s="49">
        <v>0</v>
      </c>
    </row>
    <row r="1720" spans="1:80" x14ac:dyDescent="0.25">
      <c r="A1720">
        <v>10001</v>
      </c>
      <c r="B1720" s="48" t="s">
        <v>2750</v>
      </c>
      <c r="C1720" s="48" t="s">
        <v>2751</v>
      </c>
      <c r="E1720" s="48" t="s">
        <v>27</v>
      </c>
      <c r="F1720" s="48">
        <v>7.26</v>
      </c>
      <c r="G1720" s="48">
        <v>0</v>
      </c>
      <c r="H1720" s="48">
        <v>7.02</v>
      </c>
      <c r="I1720" s="48">
        <v>7.26</v>
      </c>
      <c r="J1720" s="48">
        <v>1</v>
      </c>
      <c r="K1720" s="48">
        <v>7.02</v>
      </c>
      <c r="L1720" s="48">
        <v>1</v>
      </c>
      <c r="M1720" s="48">
        <v>7.26</v>
      </c>
      <c r="N1720" s="48">
        <v>1</v>
      </c>
      <c r="O1720">
        <v>1</v>
      </c>
      <c r="P1720" s="48">
        <v>0</v>
      </c>
      <c r="Q1720" s="49">
        <v>43031</v>
      </c>
      <c r="S1720" t="s">
        <v>2706</v>
      </c>
      <c r="T1720" t="s">
        <v>2707</v>
      </c>
      <c r="U1720" s="48" t="s">
        <v>1637</v>
      </c>
      <c r="V1720" s="47"/>
      <c r="AB1720">
        <v>0</v>
      </c>
      <c r="AD1720">
        <v>0</v>
      </c>
      <c r="AF1720">
        <v>0</v>
      </c>
      <c r="AG1720">
        <v>0</v>
      </c>
      <c r="AH1720">
        <v>0</v>
      </c>
      <c r="AI1720">
        <v>0</v>
      </c>
      <c r="AJ1720">
        <v>0</v>
      </c>
      <c r="AK1720">
        <v>0</v>
      </c>
      <c r="AM1720">
        <v>0</v>
      </c>
      <c r="AN1720">
        <v>1</v>
      </c>
      <c r="AO1720">
        <v>1</v>
      </c>
      <c r="AP1720">
        <v>0</v>
      </c>
      <c r="AQ1720">
        <v>0</v>
      </c>
      <c r="AR1720">
        <v>0</v>
      </c>
      <c r="AS1720">
        <v>0</v>
      </c>
      <c r="AT1720">
        <v>0</v>
      </c>
      <c r="AU1720">
        <v>0</v>
      </c>
      <c r="AV1720">
        <v>0</v>
      </c>
      <c r="BA1720">
        <v>0</v>
      </c>
      <c r="BD1720">
        <v>0</v>
      </c>
      <c r="BG1720">
        <v>0</v>
      </c>
      <c r="BJ1720">
        <v>0</v>
      </c>
      <c r="BM1720">
        <v>0</v>
      </c>
      <c r="BP1720">
        <v>0</v>
      </c>
      <c r="BQ1720" s="48" t="s">
        <v>1637</v>
      </c>
      <c r="BS1720" s="48" t="s">
        <v>2752</v>
      </c>
      <c r="BX1720" s="48">
        <v>0</v>
      </c>
      <c r="BY1720" s="48">
        <v>0</v>
      </c>
      <c r="BZ1720" s="48">
        <v>0</v>
      </c>
      <c r="CA1720" s="48">
        <v>0</v>
      </c>
      <c r="CB1720" s="49">
        <v>0</v>
      </c>
    </row>
    <row r="1721" spans="1:80" x14ac:dyDescent="0.25">
      <c r="A1721">
        <v>10001</v>
      </c>
      <c r="B1721" s="48" t="s">
        <v>2753</v>
      </c>
      <c r="C1721" s="48" t="s">
        <v>2754</v>
      </c>
      <c r="E1721" s="48" t="s">
        <v>27</v>
      </c>
      <c r="F1721" s="48">
        <v>8.7899999999999991</v>
      </c>
      <c r="G1721" s="48">
        <v>0</v>
      </c>
      <c r="H1721" s="48">
        <v>9.36</v>
      </c>
      <c r="I1721" s="48">
        <v>8.7899999999999991</v>
      </c>
      <c r="J1721" s="48">
        <v>1</v>
      </c>
      <c r="K1721" s="48">
        <v>9.36</v>
      </c>
      <c r="L1721" s="48">
        <v>1</v>
      </c>
      <c r="M1721" s="48">
        <v>8.7899999999999991</v>
      </c>
      <c r="N1721" s="48">
        <v>1</v>
      </c>
      <c r="O1721">
        <v>1</v>
      </c>
      <c r="P1721" s="48">
        <v>0</v>
      </c>
      <c r="Q1721" s="49">
        <v>43031</v>
      </c>
      <c r="S1721" t="s">
        <v>2706</v>
      </c>
      <c r="T1721" t="s">
        <v>2707</v>
      </c>
      <c r="U1721" s="48" t="s">
        <v>1637</v>
      </c>
      <c r="V1721" s="47"/>
      <c r="AB1721">
        <v>0</v>
      </c>
      <c r="AD1721">
        <v>0</v>
      </c>
      <c r="AF1721">
        <v>0</v>
      </c>
      <c r="AG1721">
        <v>0</v>
      </c>
      <c r="AH1721">
        <v>0</v>
      </c>
      <c r="AI1721">
        <v>0</v>
      </c>
      <c r="AJ1721">
        <v>0</v>
      </c>
      <c r="AK1721">
        <v>0</v>
      </c>
      <c r="AM1721">
        <v>0</v>
      </c>
      <c r="AN1721">
        <v>1</v>
      </c>
      <c r="AO1721">
        <v>1</v>
      </c>
      <c r="AP1721">
        <v>0</v>
      </c>
      <c r="AQ1721">
        <v>0</v>
      </c>
      <c r="AR1721">
        <v>0</v>
      </c>
      <c r="AS1721">
        <v>0</v>
      </c>
      <c r="AT1721">
        <v>0</v>
      </c>
      <c r="AU1721">
        <v>0</v>
      </c>
      <c r="AV1721">
        <v>0</v>
      </c>
      <c r="BA1721">
        <v>0</v>
      </c>
      <c r="BD1721">
        <v>0</v>
      </c>
      <c r="BG1721">
        <v>0</v>
      </c>
      <c r="BJ1721">
        <v>0</v>
      </c>
      <c r="BM1721">
        <v>0</v>
      </c>
      <c r="BP1721">
        <v>0</v>
      </c>
      <c r="BQ1721" s="48" t="s">
        <v>1637</v>
      </c>
      <c r="BX1721" s="48">
        <v>0</v>
      </c>
      <c r="BY1721" s="48">
        <v>0</v>
      </c>
      <c r="BZ1721" s="48">
        <v>0</v>
      </c>
      <c r="CA1721" s="48">
        <v>0</v>
      </c>
      <c r="CB1721" s="49"/>
    </row>
    <row r="1722" spans="1:80" x14ac:dyDescent="0.25">
      <c r="A1722">
        <v>10001</v>
      </c>
      <c r="B1722" s="48" t="s">
        <v>2709</v>
      </c>
      <c r="C1722" s="48" t="s">
        <v>2710</v>
      </c>
      <c r="D1722" t="s">
        <v>2711</v>
      </c>
      <c r="E1722" s="48" t="s">
        <v>12</v>
      </c>
      <c r="F1722" s="48">
        <v>14.83</v>
      </c>
      <c r="G1722" s="48">
        <v>0</v>
      </c>
      <c r="H1722" s="48">
        <v>14.83</v>
      </c>
      <c r="I1722" s="48">
        <v>14.83</v>
      </c>
      <c r="J1722" s="48">
        <v>1</v>
      </c>
      <c r="K1722" s="48">
        <v>14.83</v>
      </c>
      <c r="L1722" s="48">
        <v>1</v>
      </c>
      <c r="M1722" s="48">
        <v>14.83</v>
      </c>
      <c r="N1722" s="48">
        <v>1</v>
      </c>
      <c r="O1722">
        <v>1</v>
      </c>
      <c r="P1722" s="48">
        <v>0</v>
      </c>
      <c r="Q1722" s="49">
        <v>42436</v>
      </c>
      <c r="R1722" t="s">
        <v>737</v>
      </c>
      <c r="S1722" t="s">
        <v>2706</v>
      </c>
      <c r="T1722" t="s">
        <v>2707</v>
      </c>
      <c r="U1722" s="48" t="s">
        <v>1653</v>
      </c>
      <c r="V1722" s="47"/>
      <c r="AB1722">
        <v>0</v>
      </c>
      <c r="AD1722">
        <v>0</v>
      </c>
      <c r="AF1722">
        <v>0</v>
      </c>
      <c r="AG1722">
        <v>0</v>
      </c>
      <c r="AH1722">
        <v>0</v>
      </c>
      <c r="AI1722">
        <v>0</v>
      </c>
      <c r="AJ1722">
        <v>0</v>
      </c>
      <c r="AK1722">
        <v>0</v>
      </c>
      <c r="AM1722">
        <v>0</v>
      </c>
      <c r="AN1722">
        <v>1</v>
      </c>
      <c r="AO1722">
        <v>1</v>
      </c>
      <c r="AP1722">
        <v>0</v>
      </c>
      <c r="AQ1722">
        <v>0</v>
      </c>
      <c r="AR1722">
        <v>0</v>
      </c>
      <c r="AS1722">
        <v>0</v>
      </c>
      <c r="AT1722">
        <v>0</v>
      </c>
      <c r="AU1722">
        <v>0</v>
      </c>
      <c r="AV1722">
        <v>0</v>
      </c>
      <c r="BA1722">
        <v>0</v>
      </c>
      <c r="BD1722">
        <v>0</v>
      </c>
      <c r="BG1722">
        <v>0</v>
      </c>
      <c r="BJ1722">
        <v>0</v>
      </c>
      <c r="BM1722">
        <v>0</v>
      </c>
      <c r="BP1722">
        <v>0</v>
      </c>
      <c r="BQ1722" s="48" t="s">
        <v>1653</v>
      </c>
      <c r="BR1722" s="48" t="s">
        <v>737</v>
      </c>
      <c r="BS1722" s="48" t="s">
        <v>1669</v>
      </c>
      <c r="BX1722" s="48">
        <v>0</v>
      </c>
      <c r="BY1722" s="48">
        <v>19</v>
      </c>
      <c r="BZ1722" s="48">
        <v>0</v>
      </c>
      <c r="CA1722" s="48">
        <v>0</v>
      </c>
      <c r="CB1722" s="49"/>
    </row>
    <row r="1723" spans="1:80" x14ac:dyDescent="0.25">
      <c r="A1723">
        <v>10001</v>
      </c>
      <c r="B1723" s="48" t="s">
        <v>2730</v>
      </c>
      <c r="C1723" s="48" t="s">
        <v>2731</v>
      </c>
      <c r="D1723" t="s">
        <v>2732</v>
      </c>
      <c r="E1723" s="48" t="s">
        <v>12</v>
      </c>
      <c r="F1723" s="48">
        <v>2.91</v>
      </c>
      <c r="G1723" s="48">
        <v>0</v>
      </c>
      <c r="H1723" s="48">
        <v>2.91</v>
      </c>
      <c r="I1723" s="48">
        <v>2.91</v>
      </c>
      <c r="J1723" s="48">
        <v>1</v>
      </c>
      <c r="K1723" s="48">
        <v>2.91</v>
      </c>
      <c r="L1723" s="48">
        <v>1</v>
      </c>
      <c r="M1723" s="48">
        <v>2.91</v>
      </c>
      <c r="N1723" s="48">
        <v>1</v>
      </c>
      <c r="O1723">
        <v>1</v>
      </c>
      <c r="P1723" s="48">
        <v>0</v>
      </c>
      <c r="Q1723" s="49">
        <v>42454</v>
      </c>
      <c r="R1723" t="s">
        <v>737</v>
      </c>
      <c r="S1723" t="s">
        <v>2706</v>
      </c>
      <c r="T1723" t="s">
        <v>2707</v>
      </c>
      <c r="U1723" s="48" t="s">
        <v>2725</v>
      </c>
      <c r="V1723" s="47"/>
      <c r="AB1723">
        <v>0</v>
      </c>
      <c r="AD1723">
        <v>0</v>
      </c>
      <c r="AF1723">
        <v>0</v>
      </c>
      <c r="AG1723">
        <v>0</v>
      </c>
      <c r="AH1723">
        <v>0</v>
      </c>
      <c r="AI1723">
        <v>0</v>
      </c>
      <c r="AJ1723">
        <v>0</v>
      </c>
      <c r="AK1723">
        <v>0</v>
      </c>
      <c r="AM1723">
        <v>0</v>
      </c>
      <c r="AN1723">
        <v>1</v>
      </c>
      <c r="AO1723">
        <v>1</v>
      </c>
      <c r="AP1723">
        <v>0</v>
      </c>
      <c r="AQ1723">
        <v>0</v>
      </c>
      <c r="AR1723">
        <v>0</v>
      </c>
      <c r="AS1723">
        <v>0</v>
      </c>
      <c r="AT1723">
        <v>0</v>
      </c>
      <c r="AU1723">
        <v>0</v>
      </c>
      <c r="AV1723">
        <v>0</v>
      </c>
      <c r="BA1723">
        <v>0</v>
      </c>
      <c r="BD1723">
        <v>0</v>
      </c>
      <c r="BG1723">
        <v>0</v>
      </c>
      <c r="BJ1723">
        <v>0</v>
      </c>
      <c r="BM1723">
        <v>0</v>
      </c>
      <c r="BP1723">
        <v>0</v>
      </c>
      <c r="BQ1723" s="48" t="s">
        <v>2718</v>
      </c>
      <c r="BR1723" s="48" t="s">
        <v>2733</v>
      </c>
      <c r="BS1723" s="48" t="s">
        <v>2725</v>
      </c>
      <c r="BX1723" s="48">
        <v>0</v>
      </c>
      <c r="BY1723" s="48">
        <v>19</v>
      </c>
      <c r="BZ1723" s="48">
        <v>0</v>
      </c>
      <c r="CA1723" s="48">
        <v>0</v>
      </c>
      <c r="CB1723" s="49"/>
    </row>
    <row r="1724" spans="1:80" x14ac:dyDescent="0.25">
      <c r="A1724">
        <v>10001</v>
      </c>
      <c r="B1724" s="48" t="s">
        <v>2715</v>
      </c>
      <c r="C1724" s="48" t="s">
        <v>2716</v>
      </c>
      <c r="D1724" t="s">
        <v>2717</v>
      </c>
      <c r="E1724" s="48" t="s">
        <v>12</v>
      </c>
      <c r="F1724" s="48">
        <v>5.25</v>
      </c>
      <c r="G1724" s="48">
        <v>0</v>
      </c>
      <c r="H1724" s="48">
        <v>5.25</v>
      </c>
      <c r="I1724" s="48">
        <v>5.25</v>
      </c>
      <c r="J1724" s="48">
        <v>1</v>
      </c>
      <c r="K1724" s="48">
        <v>5.25</v>
      </c>
      <c r="L1724" s="48">
        <v>1</v>
      </c>
      <c r="M1724" s="48">
        <v>5.25</v>
      </c>
      <c r="N1724" s="48">
        <v>1</v>
      </c>
      <c r="O1724">
        <v>1</v>
      </c>
      <c r="P1724" s="48">
        <v>0</v>
      </c>
      <c r="Q1724" s="49">
        <v>43073</v>
      </c>
      <c r="R1724" t="s">
        <v>1081</v>
      </c>
      <c r="S1724" t="s">
        <v>2706</v>
      </c>
      <c r="T1724" t="s">
        <v>2707</v>
      </c>
      <c r="U1724" s="48" t="s">
        <v>1615</v>
      </c>
      <c r="V1724" s="47"/>
      <c r="AB1724">
        <v>0</v>
      </c>
      <c r="AD1724">
        <v>0</v>
      </c>
      <c r="AF1724">
        <v>0</v>
      </c>
      <c r="AG1724">
        <v>0</v>
      </c>
      <c r="AH1724">
        <v>0</v>
      </c>
      <c r="AI1724">
        <v>0</v>
      </c>
      <c r="AJ1724">
        <v>0</v>
      </c>
      <c r="AK1724">
        <v>0</v>
      </c>
      <c r="AM1724">
        <v>0</v>
      </c>
      <c r="AN1724">
        <v>1</v>
      </c>
      <c r="AO1724">
        <v>1</v>
      </c>
      <c r="AP1724">
        <v>0</v>
      </c>
      <c r="AQ1724">
        <v>0</v>
      </c>
      <c r="AR1724">
        <v>0</v>
      </c>
      <c r="AS1724">
        <v>0</v>
      </c>
      <c r="AT1724">
        <v>0</v>
      </c>
      <c r="AU1724">
        <v>0</v>
      </c>
      <c r="AV1724">
        <v>0</v>
      </c>
      <c r="BA1724">
        <v>0</v>
      </c>
      <c r="BD1724">
        <v>0</v>
      </c>
      <c r="BG1724">
        <v>0</v>
      </c>
      <c r="BJ1724">
        <v>0</v>
      </c>
      <c r="BM1724">
        <v>0</v>
      </c>
      <c r="BP1724">
        <v>0</v>
      </c>
      <c r="BQ1724" s="48" t="s">
        <v>1653</v>
      </c>
      <c r="BR1724" s="48" t="s">
        <v>2720</v>
      </c>
      <c r="BS1724" s="48" t="s">
        <v>1669</v>
      </c>
      <c r="BT1724" s="48" t="s">
        <v>737</v>
      </c>
      <c r="BU1724" s="48" t="s">
        <v>1653</v>
      </c>
      <c r="BV1724" t="s">
        <v>2719</v>
      </c>
      <c r="BX1724" s="48">
        <v>0</v>
      </c>
      <c r="BY1724" s="48">
        <v>15</v>
      </c>
      <c r="BZ1724" s="48">
        <v>0</v>
      </c>
      <c r="CA1724" s="48">
        <v>0</v>
      </c>
      <c r="CB1724" s="49">
        <v>0</v>
      </c>
    </row>
    <row r="1725" spans="1:80" x14ac:dyDescent="0.25">
      <c r="A1725">
        <v>10001</v>
      </c>
      <c r="B1725" s="48" t="s">
        <v>2726</v>
      </c>
      <c r="C1725" s="48" t="s">
        <v>2727</v>
      </c>
      <c r="D1725" t="s">
        <v>2728</v>
      </c>
      <c r="E1725" s="48" t="s">
        <v>12</v>
      </c>
      <c r="F1725" s="48">
        <v>10.56</v>
      </c>
      <c r="G1725" s="48">
        <v>0</v>
      </c>
      <c r="H1725" s="48">
        <v>10.56</v>
      </c>
      <c r="I1725" s="48">
        <v>10.56</v>
      </c>
      <c r="J1725" s="48">
        <v>1</v>
      </c>
      <c r="K1725" s="48">
        <v>10.56</v>
      </c>
      <c r="L1725" s="48">
        <v>1</v>
      </c>
      <c r="M1725" s="48">
        <v>10.56</v>
      </c>
      <c r="N1725" s="48">
        <v>1</v>
      </c>
      <c r="O1725">
        <v>1</v>
      </c>
      <c r="P1725" s="48">
        <v>0</v>
      </c>
      <c r="Q1725" s="49">
        <v>43104</v>
      </c>
      <c r="R1725" t="s">
        <v>1081</v>
      </c>
      <c r="S1725" t="s">
        <v>2706</v>
      </c>
      <c r="T1725" t="s">
        <v>2707</v>
      </c>
      <c r="U1725" s="48" t="s">
        <v>1615</v>
      </c>
      <c r="V1725" s="47"/>
      <c r="AB1725">
        <v>0</v>
      </c>
      <c r="AD1725">
        <v>0</v>
      </c>
      <c r="AF1725">
        <v>0</v>
      </c>
      <c r="AG1725">
        <v>0</v>
      </c>
      <c r="AH1725">
        <v>0</v>
      </c>
      <c r="AI1725">
        <v>1</v>
      </c>
      <c r="AJ1725">
        <v>0</v>
      </c>
      <c r="AK1725">
        <v>0</v>
      </c>
      <c r="AM1725">
        <v>0</v>
      </c>
      <c r="AN1725">
        <v>1</v>
      </c>
      <c r="AO1725">
        <v>1</v>
      </c>
      <c r="AP1725">
        <v>0</v>
      </c>
      <c r="AQ1725">
        <v>0</v>
      </c>
      <c r="AR1725">
        <v>0</v>
      </c>
      <c r="AS1725">
        <v>0</v>
      </c>
      <c r="AT1725">
        <v>0</v>
      </c>
      <c r="AU1725">
        <v>0</v>
      </c>
      <c r="AV1725">
        <v>0</v>
      </c>
      <c r="BA1725">
        <v>0</v>
      </c>
      <c r="BD1725">
        <v>0</v>
      </c>
      <c r="BG1725">
        <v>0</v>
      </c>
      <c r="BJ1725">
        <v>0</v>
      </c>
      <c r="BM1725">
        <v>0</v>
      </c>
      <c r="BP1725">
        <v>0</v>
      </c>
      <c r="BQ1725" s="48" t="s">
        <v>1653</v>
      </c>
      <c r="BR1725" s="48" t="s">
        <v>2729</v>
      </c>
      <c r="BS1725" s="48" t="s">
        <v>2725</v>
      </c>
      <c r="BU1725" s="48" t="s">
        <v>1090</v>
      </c>
      <c r="BX1725" s="48">
        <v>0</v>
      </c>
      <c r="BY1725" s="48">
        <v>19</v>
      </c>
      <c r="BZ1725" s="48">
        <v>0</v>
      </c>
      <c r="CA1725" s="48">
        <v>0</v>
      </c>
      <c r="CB1725" s="49">
        <v>0</v>
      </c>
    </row>
    <row r="1726" spans="1:80" x14ac:dyDescent="0.25">
      <c r="A1726">
        <v>10001</v>
      </c>
      <c r="B1726" s="48" t="s">
        <v>2721</v>
      </c>
      <c r="C1726" s="48" t="s">
        <v>2722</v>
      </c>
      <c r="D1726" t="s">
        <v>2723</v>
      </c>
      <c r="E1726" s="48" t="s">
        <v>12</v>
      </c>
      <c r="F1726" s="48">
        <v>13.23</v>
      </c>
      <c r="G1726" s="48">
        <v>0</v>
      </c>
      <c r="H1726" s="48">
        <v>13.23</v>
      </c>
      <c r="I1726" s="48">
        <v>13.23</v>
      </c>
      <c r="J1726" s="48">
        <v>1</v>
      </c>
      <c r="K1726" s="48">
        <v>13.23</v>
      </c>
      <c r="L1726" s="48">
        <v>1</v>
      </c>
      <c r="M1726" s="48">
        <v>13.23</v>
      </c>
      <c r="N1726" s="48">
        <v>1</v>
      </c>
      <c r="O1726">
        <v>1</v>
      </c>
      <c r="P1726" s="48">
        <v>0</v>
      </c>
      <c r="Q1726" s="49">
        <v>43082</v>
      </c>
      <c r="R1726" t="s">
        <v>1081</v>
      </c>
      <c r="S1726" t="s">
        <v>2706</v>
      </c>
      <c r="T1726" t="s">
        <v>2707</v>
      </c>
      <c r="U1726" s="48" t="s">
        <v>1615</v>
      </c>
      <c r="V1726" s="47"/>
      <c r="AB1726">
        <v>0</v>
      </c>
      <c r="AD1726">
        <v>0</v>
      </c>
      <c r="AF1726">
        <v>0</v>
      </c>
      <c r="AG1726">
        <v>0</v>
      </c>
      <c r="AH1726">
        <v>0</v>
      </c>
      <c r="AI1726">
        <v>0</v>
      </c>
      <c r="AJ1726">
        <v>0</v>
      </c>
      <c r="AK1726">
        <v>0</v>
      </c>
      <c r="AM1726">
        <v>0</v>
      </c>
      <c r="AN1726">
        <v>1</v>
      </c>
      <c r="AO1726">
        <v>1</v>
      </c>
      <c r="AP1726">
        <v>0</v>
      </c>
      <c r="AQ1726">
        <v>0</v>
      </c>
      <c r="AR1726">
        <v>0</v>
      </c>
      <c r="AS1726">
        <v>0</v>
      </c>
      <c r="AT1726">
        <v>0</v>
      </c>
      <c r="AU1726">
        <v>0</v>
      </c>
      <c r="AV1726">
        <v>0</v>
      </c>
      <c r="BA1726">
        <v>0</v>
      </c>
      <c r="BD1726">
        <v>0</v>
      </c>
      <c r="BG1726">
        <v>0</v>
      </c>
      <c r="BJ1726">
        <v>0</v>
      </c>
      <c r="BM1726">
        <v>0</v>
      </c>
      <c r="BP1726">
        <v>0</v>
      </c>
      <c r="BQ1726" s="48" t="s">
        <v>1653</v>
      </c>
      <c r="BR1726" s="48" t="s">
        <v>2724</v>
      </c>
      <c r="BS1726" s="48" t="s">
        <v>2725</v>
      </c>
      <c r="BT1726" s="48" t="s">
        <v>737</v>
      </c>
      <c r="BU1726" s="48" t="s">
        <v>1090</v>
      </c>
      <c r="BX1726" s="48">
        <v>0</v>
      </c>
      <c r="BY1726" s="48">
        <v>19</v>
      </c>
      <c r="BZ1726" s="48">
        <v>0</v>
      </c>
      <c r="CA1726" s="48">
        <v>0</v>
      </c>
      <c r="CB1726" s="49">
        <v>0</v>
      </c>
    </row>
    <row r="1727" spans="1:80" x14ac:dyDescent="0.25">
      <c r="A1727">
        <v>10001</v>
      </c>
      <c r="B1727" s="48" t="s">
        <v>2712</v>
      </c>
      <c r="C1727" s="48" t="s">
        <v>2713</v>
      </c>
      <c r="E1727" s="48" t="s">
        <v>12</v>
      </c>
      <c r="F1727" s="48">
        <v>6.84</v>
      </c>
      <c r="G1727" s="48">
        <v>0</v>
      </c>
      <c r="H1727" s="48">
        <v>6.84</v>
      </c>
      <c r="I1727" s="48">
        <v>6.84</v>
      </c>
      <c r="J1727" s="48">
        <v>1</v>
      </c>
      <c r="K1727" s="48">
        <v>6.84</v>
      </c>
      <c r="L1727" s="48">
        <v>1</v>
      </c>
      <c r="M1727" s="48">
        <v>6.84</v>
      </c>
      <c r="N1727" s="48">
        <v>1</v>
      </c>
      <c r="O1727">
        <v>1</v>
      </c>
      <c r="P1727" s="48">
        <v>0</v>
      </c>
      <c r="Q1727" s="49">
        <v>42067</v>
      </c>
      <c r="S1727" t="s">
        <v>2706</v>
      </c>
      <c r="T1727" t="s">
        <v>2707</v>
      </c>
      <c r="U1727" s="48" t="s">
        <v>2442</v>
      </c>
      <c r="V1727" s="47"/>
      <c r="AB1727">
        <v>0</v>
      </c>
      <c r="AD1727">
        <v>0</v>
      </c>
      <c r="AF1727">
        <v>0</v>
      </c>
      <c r="AG1727">
        <v>0</v>
      </c>
      <c r="AH1727">
        <v>0</v>
      </c>
      <c r="AI1727">
        <v>0</v>
      </c>
      <c r="AJ1727">
        <v>0</v>
      </c>
      <c r="AK1727">
        <v>0</v>
      </c>
      <c r="AM1727">
        <v>0</v>
      </c>
      <c r="AN1727">
        <v>1</v>
      </c>
      <c r="AO1727">
        <v>1</v>
      </c>
      <c r="AP1727">
        <v>0</v>
      </c>
      <c r="AQ1727">
        <v>0</v>
      </c>
      <c r="AR1727">
        <v>0</v>
      </c>
      <c r="AS1727">
        <v>0</v>
      </c>
      <c r="AT1727">
        <v>0</v>
      </c>
      <c r="AU1727">
        <v>0</v>
      </c>
      <c r="AV1727">
        <v>0</v>
      </c>
      <c r="BA1727">
        <v>0</v>
      </c>
      <c r="BD1727">
        <v>0</v>
      </c>
      <c r="BG1727">
        <v>0</v>
      </c>
      <c r="BJ1727">
        <v>0</v>
      </c>
      <c r="BM1727">
        <v>0</v>
      </c>
      <c r="BP1727">
        <v>0</v>
      </c>
      <c r="BQ1727" s="48" t="s">
        <v>2442</v>
      </c>
      <c r="BR1727" s="48" t="s">
        <v>2714</v>
      </c>
      <c r="BX1727" s="48">
        <v>0</v>
      </c>
      <c r="BY1727" s="48">
        <v>15</v>
      </c>
      <c r="BZ1727" s="48">
        <v>0</v>
      </c>
      <c r="CA1727" s="48">
        <v>0</v>
      </c>
      <c r="CB1727" s="49"/>
    </row>
    <row r="1728" spans="1:80" x14ac:dyDescent="0.25">
      <c r="A1728">
        <v>10001</v>
      </c>
      <c r="B1728" s="48" t="s">
        <v>2704</v>
      </c>
      <c r="C1728" s="48" t="s">
        <v>2705</v>
      </c>
      <c r="E1728" s="48" t="s">
        <v>12</v>
      </c>
      <c r="F1728" s="48">
        <v>6.89</v>
      </c>
      <c r="G1728" s="48">
        <v>0</v>
      </c>
      <c r="H1728" s="48">
        <v>6.89</v>
      </c>
      <c r="I1728" s="48">
        <v>6.89</v>
      </c>
      <c r="J1728" s="48">
        <v>1</v>
      </c>
      <c r="K1728" s="48">
        <v>6.89</v>
      </c>
      <c r="L1728" s="48">
        <v>1</v>
      </c>
      <c r="M1728" s="48">
        <v>6.89</v>
      </c>
      <c r="N1728" s="48">
        <v>1</v>
      </c>
      <c r="O1728">
        <v>1</v>
      </c>
      <c r="P1728" s="48">
        <v>0</v>
      </c>
      <c r="Q1728" s="49">
        <v>41961</v>
      </c>
      <c r="S1728" t="s">
        <v>2706</v>
      </c>
      <c r="T1728" t="s">
        <v>2707</v>
      </c>
      <c r="U1728" s="48" t="s">
        <v>1637</v>
      </c>
      <c r="V1728" s="47"/>
      <c r="AB1728">
        <v>0</v>
      </c>
      <c r="AD1728">
        <v>0</v>
      </c>
      <c r="AF1728">
        <v>0</v>
      </c>
      <c r="AG1728">
        <v>0</v>
      </c>
      <c r="AH1728">
        <v>0</v>
      </c>
      <c r="AI1728">
        <v>0</v>
      </c>
      <c r="AJ1728">
        <v>0</v>
      </c>
      <c r="AK1728">
        <v>0</v>
      </c>
      <c r="AM1728">
        <v>0</v>
      </c>
      <c r="AN1728">
        <v>1</v>
      </c>
      <c r="AO1728">
        <v>1</v>
      </c>
      <c r="AP1728">
        <v>0</v>
      </c>
      <c r="AQ1728">
        <v>0</v>
      </c>
      <c r="AR1728">
        <v>0</v>
      </c>
      <c r="AS1728">
        <v>0</v>
      </c>
      <c r="AT1728">
        <v>0</v>
      </c>
      <c r="AU1728">
        <v>0</v>
      </c>
      <c r="AV1728">
        <v>0</v>
      </c>
      <c r="BA1728">
        <v>0</v>
      </c>
      <c r="BD1728">
        <v>0</v>
      </c>
      <c r="BG1728">
        <v>0</v>
      </c>
      <c r="BJ1728">
        <v>0</v>
      </c>
      <c r="BM1728">
        <v>0</v>
      </c>
      <c r="BP1728">
        <v>0</v>
      </c>
      <c r="BQ1728" s="48" t="s">
        <v>1637</v>
      </c>
      <c r="BS1728" s="48" t="s">
        <v>1653</v>
      </c>
      <c r="BT1728" s="48" t="s">
        <v>2708</v>
      </c>
      <c r="BX1728" s="48">
        <v>0</v>
      </c>
      <c r="BY1728" s="48">
        <v>15</v>
      </c>
      <c r="BZ1728" s="48">
        <v>0</v>
      </c>
      <c r="CA1728" s="48">
        <v>0</v>
      </c>
      <c r="CB1728" s="49"/>
    </row>
    <row r="1729" spans="1:80" x14ac:dyDescent="0.25">
      <c r="A1729">
        <v>10001</v>
      </c>
      <c r="B1729" s="48" t="s">
        <v>2734</v>
      </c>
      <c r="C1729" s="48" t="s">
        <v>2735</v>
      </c>
      <c r="E1729" s="48" t="s">
        <v>12</v>
      </c>
      <c r="F1729" s="48">
        <v>5.15</v>
      </c>
      <c r="G1729" s="48">
        <v>0</v>
      </c>
      <c r="H1729" s="48">
        <v>5.15</v>
      </c>
      <c r="I1729" s="48">
        <v>5.15</v>
      </c>
      <c r="J1729" s="48">
        <v>1</v>
      </c>
      <c r="K1729" s="48">
        <v>5.15</v>
      </c>
      <c r="L1729" s="48">
        <v>1</v>
      </c>
      <c r="M1729" s="48">
        <v>5.15</v>
      </c>
      <c r="N1729" s="48">
        <v>1</v>
      </c>
      <c r="O1729">
        <v>1</v>
      </c>
      <c r="P1729" s="48">
        <v>0</v>
      </c>
      <c r="Q1729" s="49">
        <v>40921</v>
      </c>
      <c r="R1729" t="s">
        <v>737</v>
      </c>
      <c r="S1729" t="s">
        <v>2706</v>
      </c>
      <c r="T1729" t="s">
        <v>2707</v>
      </c>
      <c r="U1729" s="48" t="s">
        <v>2442</v>
      </c>
      <c r="V1729" s="47"/>
      <c r="AB1729">
        <v>0</v>
      </c>
      <c r="AD1729">
        <v>0</v>
      </c>
      <c r="AF1729">
        <v>0</v>
      </c>
      <c r="AG1729">
        <v>0</v>
      </c>
      <c r="AH1729">
        <v>0</v>
      </c>
      <c r="AI1729">
        <v>0</v>
      </c>
      <c r="AJ1729">
        <v>0</v>
      </c>
      <c r="AK1729">
        <v>0</v>
      </c>
      <c r="AM1729">
        <v>0</v>
      </c>
      <c r="AN1729">
        <v>1</v>
      </c>
      <c r="AO1729">
        <v>1</v>
      </c>
      <c r="AP1729">
        <v>0</v>
      </c>
      <c r="AQ1729">
        <v>0</v>
      </c>
      <c r="AR1729">
        <v>0</v>
      </c>
      <c r="AS1729">
        <v>0</v>
      </c>
      <c r="AT1729">
        <v>0</v>
      </c>
      <c r="AU1729">
        <v>0</v>
      </c>
      <c r="AV1729">
        <v>0</v>
      </c>
      <c r="BA1729">
        <v>0</v>
      </c>
      <c r="BD1729">
        <v>0</v>
      </c>
      <c r="BG1729">
        <v>0</v>
      </c>
      <c r="BJ1729">
        <v>0</v>
      </c>
      <c r="BM1729">
        <v>0</v>
      </c>
      <c r="BP1729">
        <v>0</v>
      </c>
      <c r="BQ1729" s="48" t="s">
        <v>2442</v>
      </c>
      <c r="BR1729" s="48" t="s">
        <v>2736</v>
      </c>
      <c r="BX1729" s="48">
        <v>0</v>
      </c>
      <c r="BY1729" s="48">
        <v>15</v>
      </c>
      <c r="BZ1729" s="48">
        <v>0</v>
      </c>
      <c r="CA1729" s="48">
        <v>0</v>
      </c>
      <c r="CB1729" s="49"/>
    </row>
    <row r="1730" spans="1:80" x14ac:dyDescent="0.25">
      <c r="A1730">
        <v>10001</v>
      </c>
      <c r="B1730" s="48" t="s">
        <v>2758</v>
      </c>
      <c r="C1730" s="48" t="s">
        <v>2759</v>
      </c>
      <c r="E1730" s="48" t="s">
        <v>20</v>
      </c>
      <c r="F1730" s="48">
        <v>6.53</v>
      </c>
      <c r="G1730" s="48">
        <v>0</v>
      </c>
      <c r="H1730" s="48">
        <v>6.53</v>
      </c>
      <c r="I1730" s="48">
        <v>6.53</v>
      </c>
      <c r="J1730" s="48">
        <v>1</v>
      </c>
      <c r="K1730" s="48">
        <v>6.53</v>
      </c>
      <c r="L1730" s="48">
        <v>1</v>
      </c>
      <c r="M1730" s="48">
        <v>6.53</v>
      </c>
      <c r="N1730" s="48">
        <v>1</v>
      </c>
      <c r="O1730">
        <v>1</v>
      </c>
      <c r="P1730" s="48">
        <v>0</v>
      </c>
      <c r="Q1730" s="49">
        <v>40450</v>
      </c>
      <c r="R1730" t="s">
        <v>737</v>
      </c>
      <c r="S1730" t="s">
        <v>2706</v>
      </c>
      <c r="T1730" t="s">
        <v>2707</v>
      </c>
      <c r="U1730" s="48" t="s">
        <v>1669</v>
      </c>
      <c r="V1730" s="47"/>
      <c r="AB1730">
        <v>0</v>
      </c>
      <c r="AD1730">
        <v>0</v>
      </c>
      <c r="AF1730">
        <v>0</v>
      </c>
      <c r="AG1730">
        <v>0</v>
      </c>
      <c r="AH1730">
        <v>0</v>
      </c>
      <c r="AI1730">
        <v>0</v>
      </c>
      <c r="AJ1730">
        <v>0</v>
      </c>
      <c r="AK1730">
        <v>0</v>
      </c>
      <c r="AM1730">
        <v>0</v>
      </c>
      <c r="AN1730">
        <v>1</v>
      </c>
      <c r="AO1730">
        <v>1</v>
      </c>
      <c r="AP1730">
        <v>0</v>
      </c>
      <c r="AQ1730">
        <v>0</v>
      </c>
      <c r="AR1730">
        <v>0</v>
      </c>
      <c r="AS1730">
        <v>0</v>
      </c>
      <c r="AT1730">
        <v>0</v>
      </c>
      <c r="AU1730">
        <v>0</v>
      </c>
      <c r="AV1730">
        <v>0</v>
      </c>
      <c r="BA1730">
        <v>0</v>
      </c>
      <c r="BD1730">
        <v>0</v>
      </c>
      <c r="BG1730">
        <v>0</v>
      </c>
      <c r="BJ1730">
        <v>0</v>
      </c>
      <c r="BM1730">
        <v>0</v>
      </c>
      <c r="BP1730">
        <v>0</v>
      </c>
      <c r="BQ1730" s="48" t="s">
        <v>1669</v>
      </c>
      <c r="BR1730" s="48" t="s">
        <v>2760</v>
      </c>
      <c r="BX1730" s="48">
        <v>0</v>
      </c>
      <c r="BY1730" s="48">
        <v>15</v>
      </c>
      <c r="BZ1730" s="48">
        <v>0</v>
      </c>
      <c r="CA1730" s="48">
        <v>0</v>
      </c>
      <c r="CB1730" s="49"/>
    </row>
    <row r="1731" spans="1:80" x14ac:dyDescent="0.25">
      <c r="A1731">
        <v>10001</v>
      </c>
      <c r="B1731" s="48" t="s">
        <v>2761</v>
      </c>
      <c r="C1731" s="48" t="s">
        <v>2762</v>
      </c>
      <c r="E1731" s="48" t="s">
        <v>20</v>
      </c>
      <c r="F1731" s="48">
        <v>10.14</v>
      </c>
      <c r="G1731" s="48">
        <v>0</v>
      </c>
      <c r="H1731" s="48">
        <v>10.14</v>
      </c>
      <c r="I1731" s="48">
        <v>10.14</v>
      </c>
      <c r="J1731" s="48">
        <v>1</v>
      </c>
      <c r="K1731" s="48">
        <v>10.14</v>
      </c>
      <c r="L1731" s="48">
        <v>1</v>
      </c>
      <c r="M1731" s="48">
        <v>10.14</v>
      </c>
      <c r="N1731" s="48">
        <v>1</v>
      </c>
      <c r="O1731">
        <v>1</v>
      </c>
      <c r="P1731" s="48">
        <v>0</v>
      </c>
      <c r="Q1731" s="49">
        <v>40571</v>
      </c>
      <c r="S1731" t="s">
        <v>2706</v>
      </c>
      <c r="T1731" t="s">
        <v>2707</v>
      </c>
      <c r="U1731" s="48" t="s">
        <v>2442</v>
      </c>
      <c r="V1731" s="47"/>
      <c r="AB1731">
        <v>0</v>
      </c>
      <c r="AD1731">
        <v>0</v>
      </c>
      <c r="AF1731">
        <v>0</v>
      </c>
      <c r="AG1731">
        <v>0</v>
      </c>
      <c r="AH1731">
        <v>0</v>
      </c>
      <c r="AI1731">
        <v>0</v>
      </c>
      <c r="AJ1731">
        <v>0</v>
      </c>
      <c r="AK1731">
        <v>0</v>
      </c>
      <c r="AM1731">
        <v>0</v>
      </c>
      <c r="AN1731">
        <v>1</v>
      </c>
      <c r="AO1731">
        <v>1</v>
      </c>
      <c r="AP1731">
        <v>0</v>
      </c>
      <c r="AQ1731">
        <v>0</v>
      </c>
      <c r="AR1731">
        <v>0</v>
      </c>
      <c r="AS1731">
        <v>0</v>
      </c>
      <c r="AT1731">
        <v>0</v>
      </c>
      <c r="AU1731">
        <v>0</v>
      </c>
      <c r="AV1731">
        <v>0</v>
      </c>
      <c r="BA1731">
        <v>0</v>
      </c>
      <c r="BD1731">
        <v>0</v>
      </c>
      <c r="BG1731">
        <v>0</v>
      </c>
      <c r="BJ1731">
        <v>0</v>
      </c>
      <c r="BM1731">
        <v>0</v>
      </c>
      <c r="BP1731">
        <v>0</v>
      </c>
      <c r="BQ1731" s="48" t="s">
        <v>2442</v>
      </c>
      <c r="BR1731" s="48" t="s">
        <v>2763</v>
      </c>
      <c r="BX1731" s="48">
        <v>0</v>
      </c>
      <c r="BY1731" s="48">
        <v>15</v>
      </c>
      <c r="BZ1731" s="48">
        <v>0</v>
      </c>
      <c r="CA1731" s="48">
        <v>0</v>
      </c>
      <c r="CB1731" s="49"/>
    </row>
    <row r="1732" spans="1:80" x14ac:dyDescent="0.25">
      <c r="A1732">
        <v>10001</v>
      </c>
      <c r="B1732" s="48" t="s">
        <v>4521</v>
      </c>
      <c r="C1732" s="48" t="s">
        <v>4522</v>
      </c>
      <c r="E1732" s="48" t="s">
        <v>12</v>
      </c>
      <c r="F1732" s="48">
        <v>14.42</v>
      </c>
      <c r="G1732" s="48">
        <v>10</v>
      </c>
      <c r="H1732" s="48">
        <v>12.98</v>
      </c>
      <c r="I1732" s="48">
        <v>12.98</v>
      </c>
      <c r="J1732" s="48">
        <v>1</v>
      </c>
      <c r="K1732" s="48">
        <v>12.98</v>
      </c>
      <c r="L1732" s="48">
        <v>1</v>
      </c>
      <c r="M1732" s="48">
        <v>12.98</v>
      </c>
      <c r="N1732" s="48">
        <v>1</v>
      </c>
      <c r="O1732">
        <v>1</v>
      </c>
      <c r="P1732" s="48">
        <v>0</v>
      </c>
      <c r="Q1732" s="49">
        <v>42374</v>
      </c>
      <c r="S1732" t="s">
        <v>2420</v>
      </c>
      <c r="T1732" t="s">
        <v>2421</v>
      </c>
      <c r="U1732" s="48" t="s">
        <v>701</v>
      </c>
      <c r="V1732" s="47"/>
      <c r="AB1732">
        <v>0</v>
      </c>
      <c r="AD1732">
        <v>0</v>
      </c>
      <c r="AF1732">
        <v>0</v>
      </c>
      <c r="AG1732">
        <v>0</v>
      </c>
      <c r="AH1732">
        <v>0</v>
      </c>
      <c r="AI1732">
        <v>0</v>
      </c>
      <c r="AJ1732">
        <v>0</v>
      </c>
      <c r="AK1732">
        <v>0</v>
      </c>
      <c r="AM1732">
        <v>0</v>
      </c>
      <c r="AN1732">
        <v>1</v>
      </c>
      <c r="AO1732">
        <v>1</v>
      </c>
      <c r="AP1732">
        <v>0</v>
      </c>
      <c r="AQ1732">
        <v>0</v>
      </c>
      <c r="AR1732">
        <v>0</v>
      </c>
      <c r="AS1732">
        <v>0</v>
      </c>
      <c r="AT1732">
        <v>0</v>
      </c>
      <c r="AU1732">
        <v>0</v>
      </c>
      <c r="AV1732">
        <v>0</v>
      </c>
      <c r="BA1732">
        <v>0</v>
      </c>
      <c r="BD1732">
        <v>0</v>
      </c>
      <c r="BG1732">
        <v>0</v>
      </c>
      <c r="BJ1732">
        <v>0</v>
      </c>
      <c r="BM1732">
        <v>0</v>
      </c>
      <c r="BP1732">
        <v>0</v>
      </c>
      <c r="BQ1732" s="48" t="s">
        <v>701</v>
      </c>
      <c r="BR1732" s="48" t="s">
        <v>4523</v>
      </c>
      <c r="BX1732" s="48">
        <v>0</v>
      </c>
      <c r="BY1732" s="48">
        <v>15</v>
      </c>
      <c r="BZ1732" s="48">
        <v>0</v>
      </c>
      <c r="CA1732" s="48">
        <v>0</v>
      </c>
      <c r="CB1732" s="49">
        <v>0</v>
      </c>
    </row>
    <row r="1733" spans="1:80" x14ac:dyDescent="0.25">
      <c r="A1733">
        <v>10001</v>
      </c>
      <c r="B1733" s="48" t="s">
        <v>8343</v>
      </c>
      <c r="C1733" s="48" t="s">
        <v>8344</v>
      </c>
      <c r="F1733" s="48">
        <v>244.39</v>
      </c>
      <c r="G1733" s="48">
        <v>10</v>
      </c>
      <c r="H1733" s="48">
        <v>219.95</v>
      </c>
      <c r="I1733" s="48">
        <v>219.95</v>
      </c>
      <c r="J1733" s="48">
        <v>1</v>
      </c>
      <c r="K1733" s="48">
        <v>219.95</v>
      </c>
      <c r="L1733" s="48">
        <v>1</v>
      </c>
      <c r="M1733" s="48">
        <v>219.95</v>
      </c>
      <c r="N1733" s="48">
        <v>1</v>
      </c>
      <c r="O1733">
        <v>1</v>
      </c>
      <c r="P1733" s="48">
        <v>0</v>
      </c>
      <c r="Q1733" s="49">
        <v>43104</v>
      </c>
      <c r="S1733" t="s">
        <v>1598</v>
      </c>
      <c r="T1733" t="s">
        <v>1599</v>
      </c>
      <c r="U1733" s="48" t="s">
        <v>1605</v>
      </c>
      <c r="V1733" s="47"/>
      <c r="AB1733">
        <v>0</v>
      </c>
      <c r="AD1733">
        <v>0</v>
      </c>
      <c r="AF1733">
        <v>0</v>
      </c>
      <c r="AG1733">
        <v>0</v>
      </c>
      <c r="AH1733">
        <v>0</v>
      </c>
      <c r="AI1733">
        <v>0</v>
      </c>
      <c r="AJ1733">
        <v>0</v>
      </c>
      <c r="AK1733">
        <v>0</v>
      </c>
      <c r="AM1733">
        <v>0</v>
      </c>
      <c r="AN1733">
        <v>1</v>
      </c>
      <c r="AO1733">
        <v>1</v>
      </c>
      <c r="AP1733">
        <v>0</v>
      </c>
      <c r="AQ1733">
        <v>0</v>
      </c>
      <c r="AR1733">
        <v>0</v>
      </c>
      <c r="AS1733">
        <v>0</v>
      </c>
      <c r="AT1733">
        <v>0</v>
      </c>
      <c r="AU1733">
        <v>0</v>
      </c>
      <c r="AV1733">
        <v>0</v>
      </c>
      <c r="BA1733">
        <v>0</v>
      </c>
      <c r="BD1733">
        <v>0</v>
      </c>
      <c r="BG1733">
        <v>0</v>
      </c>
      <c r="BJ1733">
        <v>0</v>
      </c>
      <c r="BM1733">
        <v>0</v>
      </c>
      <c r="BP1733">
        <v>0</v>
      </c>
      <c r="BQ1733" s="48" t="s">
        <v>1605</v>
      </c>
      <c r="BR1733" s="48" t="s">
        <v>8345</v>
      </c>
      <c r="BX1733" s="48">
        <v>0</v>
      </c>
      <c r="BY1733" s="48">
        <v>19</v>
      </c>
      <c r="BZ1733" s="48">
        <v>0</v>
      </c>
      <c r="CA1733" s="48">
        <v>0</v>
      </c>
      <c r="CB1733" s="49">
        <v>0</v>
      </c>
    </row>
    <row r="1734" spans="1:80" x14ac:dyDescent="0.25">
      <c r="A1734">
        <v>10001</v>
      </c>
      <c r="B1734" s="48" t="s">
        <v>6459</v>
      </c>
      <c r="C1734" s="48" t="s">
        <v>6460</v>
      </c>
      <c r="E1734" s="48" t="s">
        <v>12</v>
      </c>
      <c r="F1734" s="48">
        <v>22.08</v>
      </c>
      <c r="G1734" s="48">
        <v>0</v>
      </c>
      <c r="H1734" s="48">
        <v>22.08</v>
      </c>
      <c r="I1734" s="48">
        <v>22.08</v>
      </c>
      <c r="J1734" s="48">
        <v>1</v>
      </c>
      <c r="K1734" s="48">
        <v>22.08</v>
      </c>
      <c r="L1734" s="48">
        <v>1</v>
      </c>
      <c r="M1734" s="48">
        <v>22.08</v>
      </c>
      <c r="N1734" s="48">
        <v>1</v>
      </c>
      <c r="O1734">
        <v>1</v>
      </c>
      <c r="P1734" s="48">
        <v>0</v>
      </c>
      <c r="Q1734" s="49">
        <v>41548</v>
      </c>
      <c r="S1734" t="s">
        <v>2420</v>
      </c>
      <c r="T1734" t="s">
        <v>2421</v>
      </c>
      <c r="U1734" s="48" t="s">
        <v>2175</v>
      </c>
      <c r="V1734" s="47"/>
      <c r="AB1734">
        <v>0</v>
      </c>
      <c r="AD1734">
        <v>0</v>
      </c>
      <c r="AF1734">
        <v>0</v>
      </c>
      <c r="AG1734">
        <v>0</v>
      </c>
      <c r="AH1734">
        <v>0</v>
      </c>
      <c r="AI1734">
        <v>0</v>
      </c>
      <c r="AJ1734">
        <v>0</v>
      </c>
      <c r="AK1734">
        <v>0</v>
      </c>
      <c r="AM1734">
        <v>0</v>
      </c>
      <c r="AN1734">
        <v>1</v>
      </c>
      <c r="AO1734">
        <v>1</v>
      </c>
      <c r="AP1734">
        <v>0</v>
      </c>
      <c r="AQ1734">
        <v>0</v>
      </c>
      <c r="AR1734">
        <v>0</v>
      </c>
      <c r="AS1734">
        <v>0</v>
      </c>
      <c r="AT1734">
        <v>0</v>
      </c>
      <c r="AU1734">
        <v>0</v>
      </c>
      <c r="AV1734">
        <v>0</v>
      </c>
      <c r="BA1734">
        <v>0</v>
      </c>
      <c r="BD1734">
        <v>0</v>
      </c>
      <c r="BG1734">
        <v>0</v>
      </c>
      <c r="BJ1734">
        <v>0</v>
      </c>
      <c r="BM1734">
        <v>0</v>
      </c>
      <c r="BP1734">
        <v>0</v>
      </c>
      <c r="BQ1734" s="48" t="s">
        <v>2175</v>
      </c>
      <c r="BR1734" s="48" t="s">
        <v>6461</v>
      </c>
      <c r="BX1734" s="48">
        <v>0</v>
      </c>
      <c r="BY1734" s="48">
        <v>21</v>
      </c>
      <c r="BZ1734" s="48">
        <v>0</v>
      </c>
      <c r="CA1734" s="48">
        <v>0</v>
      </c>
      <c r="CB1734" s="49"/>
    </row>
    <row r="1735" spans="1:80" x14ac:dyDescent="0.25">
      <c r="A1735">
        <v>10001</v>
      </c>
      <c r="B1735" s="48" t="s">
        <v>4672</v>
      </c>
      <c r="C1735" s="48" t="s">
        <v>4673</v>
      </c>
      <c r="E1735" s="48" t="s">
        <v>12</v>
      </c>
      <c r="F1735" s="48">
        <v>46.5</v>
      </c>
      <c r="G1735" s="48">
        <v>10</v>
      </c>
      <c r="H1735" s="48">
        <v>41.85</v>
      </c>
      <c r="I1735" s="48">
        <v>41.85</v>
      </c>
      <c r="J1735" s="48">
        <v>1</v>
      </c>
      <c r="K1735" s="48">
        <v>41.85</v>
      </c>
      <c r="L1735" s="48">
        <v>1</v>
      </c>
      <c r="M1735" s="48">
        <v>41.85</v>
      </c>
      <c r="N1735" s="48">
        <v>1</v>
      </c>
      <c r="O1735">
        <v>1</v>
      </c>
      <c r="P1735" s="48">
        <v>0</v>
      </c>
      <c r="Q1735" s="49">
        <v>42530</v>
      </c>
      <c r="S1735" t="s">
        <v>3881</v>
      </c>
      <c r="T1735" t="s">
        <v>3882</v>
      </c>
      <c r="U1735" s="48" t="s">
        <v>701</v>
      </c>
      <c r="V1735" s="47"/>
      <c r="AB1735">
        <v>0</v>
      </c>
      <c r="AD1735">
        <v>0</v>
      </c>
      <c r="AF1735">
        <v>0</v>
      </c>
      <c r="AG1735">
        <v>0</v>
      </c>
      <c r="AH1735">
        <v>0</v>
      </c>
      <c r="AI1735">
        <v>0</v>
      </c>
      <c r="AJ1735">
        <v>0</v>
      </c>
      <c r="AK1735">
        <v>0</v>
      </c>
      <c r="AM1735">
        <v>0</v>
      </c>
      <c r="AN1735">
        <v>1</v>
      </c>
      <c r="AO1735">
        <v>1</v>
      </c>
      <c r="AP1735">
        <v>0</v>
      </c>
      <c r="AQ1735">
        <v>0</v>
      </c>
      <c r="AR1735">
        <v>0</v>
      </c>
      <c r="AS1735">
        <v>0</v>
      </c>
      <c r="AT1735">
        <v>0</v>
      </c>
      <c r="AU1735">
        <v>0</v>
      </c>
      <c r="AV1735">
        <v>0</v>
      </c>
      <c r="BA1735">
        <v>0</v>
      </c>
      <c r="BD1735">
        <v>0</v>
      </c>
      <c r="BG1735">
        <v>0</v>
      </c>
      <c r="BJ1735">
        <v>0</v>
      </c>
      <c r="BM1735">
        <v>0</v>
      </c>
      <c r="BP1735">
        <v>0</v>
      </c>
      <c r="BQ1735" s="48" t="s">
        <v>701</v>
      </c>
      <c r="BR1735" s="48" t="s">
        <v>4674</v>
      </c>
      <c r="BX1735" s="48">
        <v>0</v>
      </c>
      <c r="BY1735" s="48">
        <v>3</v>
      </c>
      <c r="BZ1735" s="48">
        <v>0</v>
      </c>
      <c r="CA1735" s="48">
        <v>0</v>
      </c>
      <c r="CB1735" s="49">
        <v>0</v>
      </c>
    </row>
    <row r="1736" spans="1:80" x14ac:dyDescent="0.25">
      <c r="A1736">
        <v>10001</v>
      </c>
      <c r="B1736" s="48" t="s">
        <v>5465</v>
      </c>
      <c r="C1736" s="48" t="s">
        <v>5466</v>
      </c>
      <c r="E1736" s="48" t="s">
        <v>12</v>
      </c>
      <c r="F1736" s="48">
        <v>285.17</v>
      </c>
      <c r="G1736" s="48">
        <v>0</v>
      </c>
      <c r="H1736" s="48">
        <v>285.17</v>
      </c>
      <c r="I1736" s="48">
        <v>285.17</v>
      </c>
      <c r="J1736" s="48">
        <v>0</v>
      </c>
      <c r="K1736" s="48">
        <v>0</v>
      </c>
      <c r="L1736" s="48">
        <v>1</v>
      </c>
      <c r="M1736" s="48">
        <v>0</v>
      </c>
      <c r="N1736" s="48">
        <v>1</v>
      </c>
      <c r="O1736">
        <v>1</v>
      </c>
      <c r="P1736" s="48">
        <v>0</v>
      </c>
      <c r="Q1736" s="49">
        <v>39562</v>
      </c>
      <c r="S1736" t="s">
        <v>3881</v>
      </c>
      <c r="T1736" t="s">
        <v>3882</v>
      </c>
      <c r="U1736" s="48" t="s">
        <v>786</v>
      </c>
      <c r="V1736" s="47"/>
      <c r="AB1736">
        <v>0</v>
      </c>
      <c r="AD1736">
        <v>0</v>
      </c>
      <c r="AF1736">
        <v>0</v>
      </c>
      <c r="AG1736">
        <v>0</v>
      </c>
      <c r="AH1736">
        <v>0</v>
      </c>
      <c r="AI1736">
        <v>0</v>
      </c>
      <c r="AJ1736">
        <v>0</v>
      </c>
      <c r="AK1736">
        <v>0</v>
      </c>
      <c r="AM1736">
        <v>0</v>
      </c>
      <c r="AN1736">
        <v>1</v>
      </c>
      <c r="AO1736">
        <v>1</v>
      </c>
      <c r="AP1736">
        <v>0</v>
      </c>
      <c r="AQ1736">
        <v>0</v>
      </c>
      <c r="AR1736">
        <v>0</v>
      </c>
      <c r="AS1736">
        <v>0</v>
      </c>
      <c r="AT1736">
        <v>0</v>
      </c>
      <c r="AU1736">
        <v>0</v>
      </c>
      <c r="AV1736">
        <v>0</v>
      </c>
      <c r="BA1736">
        <v>0</v>
      </c>
      <c r="BD1736">
        <v>0</v>
      </c>
      <c r="BG1736">
        <v>0</v>
      </c>
      <c r="BJ1736">
        <v>0</v>
      </c>
      <c r="BM1736">
        <v>0</v>
      </c>
      <c r="BP1736">
        <v>0</v>
      </c>
      <c r="BQ1736" s="48" t="s">
        <v>786</v>
      </c>
      <c r="BR1736" s="48" t="s">
        <v>5467</v>
      </c>
      <c r="BX1736" s="48">
        <v>0</v>
      </c>
      <c r="BY1736" s="48">
        <v>15</v>
      </c>
      <c r="BZ1736" s="48">
        <v>0</v>
      </c>
      <c r="CA1736" s="48">
        <v>0</v>
      </c>
      <c r="CB1736" s="49"/>
    </row>
    <row r="1737" spans="1:80" x14ac:dyDescent="0.25">
      <c r="A1737">
        <v>10001</v>
      </c>
      <c r="B1737" s="48" t="s">
        <v>7455</v>
      </c>
      <c r="C1737" s="48" t="s">
        <v>7456</v>
      </c>
      <c r="E1737" s="48" t="s">
        <v>12</v>
      </c>
      <c r="F1737" s="48">
        <v>520</v>
      </c>
      <c r="G1737" s="48">
        <v>0</v>
      </c>
      <c r="H1737" s="48">
        <v>520</v>
      </c>
      <c r="I1737" s="48">
        <v>520</v>
      </c>
      <c r="J1737" s="48">
        <v>1</v>
      </c>
      <c r="K1737" s="48">
        <v>520</v>
      </c>
      <c r="L1737" s="48">
        <v>1</v>
      </c>
      <c r="M1737" s="48">
        <v>520</v>
      </c>
      <c r="N1737" s="48">
        <v>1</v>
      </c>
      <c r="O1737">
        <v>1</v>
      </c>
      <c r="P1737" s="48">
        <v>0</v>
      </c>
      <c r="Q1737" s="49">
        <v>41845</v>
      </c>
      <c r="S1737" t="s">
        <v>3881</v>
      </c>
      <c r="T1737" t="s">
        <v>3882</v>
      </c>
      <c r="U1737" s="48" t="s">
        <v>1918</v>
      </c>
      <c r="V1737" s="47"/>
      <c r="AB1737">
        <v>0</v>
      </c>
      <c r="AD1737">
        <v>0</v>
      </c>
      <c r="AF1737">
        <v>0</v>
      </c>
      <c r="AG1737">
        <v>0</v>
      </c>
      <c r="AH1737">
        <v>0</v>
      </c>
      <c r="AI1737">
        <v>0</v>
      </c>
      <c r="AJ1737">
        <v>0</v>
      </c>
      <c r="AK1737">
        <v>0</v>
      </c>
      <c r="AM1737">
        <v>0</v>
      </c>
      <c r="AN1737">
        <v>1</v>
      </c>
      <c r="AO1737">
        <v>1</v>
      </c>
      <c r="AP1737">
        <v>0</v>
      </c>
      <c r="AQ1737">
        <v>0</v>
      </c>
      <c r="AR1737">
        <v>0</v>
      </c>
      <c r="AS1737">
        <v>0</v>
      </c>
      <c r="AT1737">
        <v>0</v>
      </c>
      <c r="AU1737">
        <v>0</v>
      </c>
      <c r="AV1737">
        <v>0</v>
      </c>
      <c r="BA1737">
        <v>0</v>
      </c>
      <c r="BD1737">
        <v>0</v>
      </c>
      <c r="BG1737">
        <v>0</v>
      </c>
      <c r="BJ1737">
        <v>0</v>
      </c>
      <c r="BM1737">
        <v>0</v>
      </c>
      <c r="BP1737">
        <v>0</v>
      </c>
      <c r="BQ1737" s="48" t="s">
        <v>1918</v>
      </c>
      <c r="BR1737" s="48" t="s">
        <v>7457</v>
      </c>
      <c r="BX1737" s="48">
        <v>0</v>
      </c>
      <c r="BY1737" s="48">
        <v>15</v>
      </c>
      <c r="BZ1737" s="48">
        <v>0</v>
      </c>
      <c r="CA1737" s="48">
        <v>0</v>
      </c>
      <c r="CB1737" s="49"/>
    </row>
    <row r="1738" spans="1:80" x14ac:dyDescent="0.25">
      <c r="A1738">
        <v>10001</v>
      </c>
      <c r="B1738" s="48" t="s">
        <v>8184</v>
      </c>
      <c r="C1738" s="48" t="s">
        <v>8185</v>
      </c>
      <c r="D1738" t="s">
        <v>8186</v>
      </c>
      <c r="E1738" s="48" t="s">
        <v>12</v>
      </c>
      <c r="F1738" s="48">
        <v>195</v>
      </c>
      <c r="G1738" s="48">
        <v>0</v>
      </c>
      <c r="H1738" s="48">
        <v>195</v>
      </c>
      <c r="I1738" s="48">
        <v>195</v>
      </c>
      <c r="J1738" s="48">
        <v>1</v>
      </c>
      <c r="K1738" s="48">
        <v>195</v>
      </c>
      <c r="L1738" s="48">
        <v>1</v>
      </c>
      <c r="M1738" s="48">
        <v>195</v>
      </c>
      <c r="N1738" s="48">
        <v>1</v>
      </c>
      <c r="O1738">
        <v>1</v>
      </c>
      <c r="P1738" s="48">
        <v>0</v>
      </c>
      <c r="Q1738" s="49">
        <v>43087</v>
      </c>
      <c r="S1738" t="s">
        <v>3881</v>
      </c>
      <c r="T1738" t="s">
        <v>3882</v>
      </c>
      <c r="U1738" s="48" t="s">
        <v>1918</v>
      </c>
      <c r="V1738" s="47"/>
      <c r="AB1738">
        <v>0</v>
      </c>
      <c r="AD1738">
        <v>0</v>
      </c>
      <c r="AF1738">
        <v>0</v>
      </c>
      <c r="AG1738">
        <v>0</v>
      </c>
      <c r="AH1738">
        <v>0</v>
      </c>
      <c r="AI1738">
        <v>0</v>
      </c>
      <c r="AJ1738">
        <v>0</v>
      </c>
      <c r="AK1738">
        <v>0</v>
      </c>
      <c r="AM1738">
        <v>0</v>
      </c>
      <c r="AN1738">
        <v>1</v>
      </c>
      <c r="AO1738">
        <v>1</v>
      </c>
      <c r="AP1738">
        <v>0</v>
      </c>
      <c r="AQ1738">
        <v>0</v>
      </c>
      <c r="AR1738">
        <v>0</v>
      </c>
      <c r="AS1738">
        <v>0</v>
      </c>
      <c r="AT1738">
        <v>0</v>
      </c>
      <c r="AU1738">
        <v>0</v>
      </c>
      <c r="AV1738">
        <v>0</v>
      </c>
      <c r="BA1738">
        <v>0</v>
      </c>
      <c r="BD1738">
        <v>0</v>
      </c>
      <c r="BG1738">
        <v>0</v>
      </c>
      <c r="BJ1738">
        <v>0</v>
      </c>
      <c r="BM1738">
        <v>0</v>
      </c>
      <c r="BP1738">
        <v>0</v>
      </c>
      <c r="BQ1738" s="48" t="s">
        <v>1918</v>
      </c>
      <c r="BR1738" s="48" t="s">
        <v>8186</v>
      </c>
      <c r="BX1738" s="48">
        <v>0</v>
      </c>
      <c r="BY1738" s="48">
        <v>15</v>
      </c>
      <c r="BZ1738" s="48">
        <v>0</v>
      </c>
      <c r="CA1738" s="48">
        <v>0</v>
      </c>
      <c r="CB1738" s="49">
        <v>0</v>
      </c>
    </row>
    <row r="1739" spans="1:80" x14ac:dyDescent="0.25">
      <c r="A1739">
        <v>10001</v>
      </c>
      <c r="B1739" s="48" t="s">
        <v>5468</v>
      </c>
      <c r="C1739" s="48" t="s">
        <v>5469</v>
      </c>
      <c r="E1739" s="48" t="s">
        <v>12</v>
      </c>
      <c r="F1739" s="48">
        <v>35.049999999999997</v>
      </c>
      <c r="G1739" s="48">
        <v>0</v>
      </c>
      <c r="H1739" s="48">
        <v>35.049999999999997</v>
      </c>
      <c r="I1739" s="48">
        <v>35.049999999999997</v>
      </c>
      <c r="J1739" s="48">
        <v>1</v>
      </c>
      <c r="K1739" s="48">
        <v>35.049999999999997</v>
      </c>
      <c r="L1739" s="48">
        <v>1</v>
      </c>
      <c r="M1739" s="48">
        <v>35.049999999999997</v>
      </c>
      <c r="N1739" s="48">
        <v>1</v>
      </c>
      <c r="O1739">
        <v>1</v>
      </c>
      <c r="P1739" s="48">
        <v>0</v>
      </c>
      <c r="Q1739" s="49">
        <v>40378</v>
      </c>
      <c r="S1739" t="s">
        <v>3605</v>
      </c>
      <c r="T1739" t="s">
        <v>3606</v>
      </c>
      <c r="U1739" s="48" t="s">
        <v>1651</v>
      </c>
      <c r="V1739" s="47"/>
      <c r="AB1739">
        <v>0</v>
      </c>
      <c r="AD1739">
        <v>0</v>
      </c>
      <c r="AF1739">
        <v>0</v>
      </c>
      <c r="AG1739">
        <v>0</v>
      </c>
      <c r="AH1739">
        <v>0</v>
      </c>
      <c r="AI1739">
        <v>0</v>
      </c>
      <c r="AJ1739">
        <v>0</v>
      </c>
      <c r="AK1739">
        <v>0</v>
      </c>
      <c r="AM1739">
        <v>0</v>
      </c>
      <c r="AN1739">
        <v>1</v>
      </c>
      <c r="AO1739">
        <v>1</v>
      </c>
      <c r="AP1739">
        <v>0</v>
      </c>
      <c r="AQ1739">
        <v>0</v>
      </c>
      <c r="AR1739">
        <v>0</v>
      </c>
      <c r="AS1739">
        <v>0</v>
      </c>
      <c r="AT1739">
        <v>0</v>
      </c>
      <c r="AU1739">
        <v>0</v>
      </c>
      <c r="AV1739">
        <v>0</v>
      </c>
      <c r="BA1739">
        <v>0</v>
      </c>
      <c r="BD1739">
        <v>0</v>
      </c>
      <c r="BG1739">
        <v>0</v>
      </c>
      <c r="BJ1739">
        <v>0</v>
      </c>
      <c r="BM1739">
        <v>0</v>
      </c>
      <c r="BP1739">
        <v>0</v>
      </c>
      <c r="BQ1739" s="48" t="s">
        <v>1651</v>
      </c>
      <c r="BR1739" s="48" t="s">
        <v>5470</v>
      </c>
      <c r="BX1739" s="48">
        <v>0</v>
      </c>
      <c r="BY1739" s="48">
        <v>15</v>
      </c>
      <c r="BZ1739" s="48">
        <v>0</v>
      </c>
      <c r="CA1739" s="48">
        <v>0</v>
      </c>
      <c r="CB1739" s="49"/>
    </row>
    <row r="1740" spans="1:80" x14ac:dyDescent="0.25">
      <c r="A1740">
        <v>10001</v>
      </c>
      <c r="B1740" s="48" t="s">
        <v>5738</v>
      </c>
      <c r="C1740" s="48" t="s">
        <v>5739</v>
      </c>
      <c r="D1740" t="s">
        <v>5740</v>
      </c>
      <c r="E1740" s="48" t="s">
        <v>12</v>
      </c>
      <c r="F1740" s="48">
        <v>394.8</v>
      </c>
      <c r="G1740" s="48">
        <v>0</v>
      </c>
      <c r="H1740" s="48">
        <v>394.8</v>
      </c>
      <c r="I1740" s="48">
        <v>394.8</v>
      </c>
      <c r="J1740" s="48">
        <v>1</v>
      </c>
      <c r="K1740" s="48">
        <v>394.8</v>
      </c>
      <c r="L1740" s="48">
        <v>1</v>
      </c>
      <c r="M1740" s="48">
        <v>394.8</v>
      </c>
      <c r="N1740" s="48">
        <v>1</v>
      </c>
      <c r="O1740">
        <v>1</v>
      </c>
      <c r="P1740" s="48">
        <v>0</v>
      </c>
      <c r="Q1740" s="49">
        <v>42773</v>
      </c>
      <c r="S1740" t="s">
        <v>5635</v>
      </c>
      <c r="T1740" t="s">
        <v>5636</v>
      </c>
      <c r="U1740" s="48" t="s">
        <v>5741</v>
      </c>
      <c r="V1740" s="47"/>
      <c r="AB1740">
        <v>0</v>
      </c>
      <c r="AD1740">
        <v>0</v>
      </c>
      <c r="AF1740">
        <v>0</v>
      </c>
      <c r="AG1740">
        <v>0</v>
      </c>
      <c r="AH1740">
        <v>0</v>
      </c>
      <c r="AI1740">
        <v>0</v>
      </c>
      <c r="AJ1740">
        <v>0</v>
      </c>
      <c r="AK1740">
        <v>0</v>
      </c>
      <c r="AM1740">
        <v>0</v>
      </c>
      <c r="AN1740">
        <v>1</v>
      </c>
      <c r="AO1740">
        <v>1</v>
      </c>
      <c r="AP1740">
        <v>0</v>
      </c>
      <c r="AQ1740">
        <v>0</v>
      </c>
      <c r="AR1740">
        <v>0</v>
      </c>
      <c r="AS1740">
        <v>0</v>
      </c>
      <c r="AT1740">
        <v>0</v>
      </c>
      <c r="AU1740">
        <v>0</v>
      </c>
      <c r="AV1740">
        <v>0</v>
      </c>
      <c r="BA1740">
        <v>0</v>
      </c>
      <c r="BD1740">
        <v>0</v>
      </c>
      <c r="BG1740">
        <v>0</v>
      </c>
      <c r="BJ1740">
        <v>0</v>
      </c>
      <c r="BM1740">
        <v>0</v>
      </c>
      <c r="BP1740">
        <v>0</v>
      </c>
      <c r="BQ1740" s="48" t="s">
        <v>5741</v>
      </c>
      <c r="BR1740" s="48" t="s">
        <v>5742</v>
      </c>
      <c r="BT1740" s="48" t="s">
        <v>5743</v>
      </c>
      <c r="BU1740" s="48" t="s">
        <v>786</v>
      </c>
      <c r="BV1740" t="s">
        <v>2013</v>
      </c>
      <c r="BX1740" s="48">
        <v>0</v>
      </c>
      <c r="BY1740" s="48">
        <v>21</v>
      </c>
      <c r="BZ1740" s="48">
        <v>0</v>
      </c>
      <c r="CA1740" s="48">
        <v>0</v>
      </c>
      <c r="CB1740" s="49"/>
    </row>
    <row r="1741" spans="1:80" x14ac:dyDescent="0.25">
      <c r="A1741">
        <v>10001</v>
      </c>
      <c r="B1741" s="48" t="s">
        <v>3927</v>
      </c>
      <c r="C1741" s="48" t="s">
        <v>3928</v>
      </c>
      <c r="E1741" s="48" t="s">
        <v>12</v>
      </c>
      <c r="F1741" s="48">
        <v>5.92</v>
      </c>
      <c r="G1741" s="48">
        <v>10</v>
      </c>
      <c r="H1741" s="48">
        <v>5.18</v>
      </c>
      <c r="I1741" s="48">
        <v>5.3280000000000003</v>
      </c>
      <c r="J1741" s="48">
        <v>1</v>
      </c>
      <c r="K1741" s="48">
        <v>5.18</v>
      </c>
      <c r="L1741" s="48">
        <v>1</v>
      </c>
      <c r="M1741" s="48">
        <v>5.3280000000000003</v>
      </c>
      <c r="N1741" s="48">
        <v>1</v>
      </c>
      <c r="O1741">
        <v>1</v>
      </c>
      <c r="P1741" s="48">
        <v>0</v>
      </c>
      <c r="Q1741" s="49">
        <v>42619</v>
      </c>
      <c r="S1741" t="s">
        <v>2420</v>
      </c>
      <c r="T1741" t="s">
        <v>2421</v>
      </c>
      <c r="U1741" s="48" t="s">
        <v>701</v>
      </c>
      <c r="V1741" s="47"/>
      <c r="AB1741">
        <v>0</v>
      </c>
      <c r="AD1741">
        <v>0</v>
      </c>
      <c r="AF1741">
        <v>0</v>
      </c>
      <c r="AG1741">
        <v>0</v>
      </c>
      <c r="AH1741">
        <v>0</v>
      </c>
      <c r="AI1741">
        <v>0</v>
      </c>
      <c r="AJ1741">
        <v>0</v>
      </c>
      <c r="AK1741">
        <v>0</v>
      </c>
      <c r="AM1741">
        <v>0</v>
      </c>
      <c r="AN1741">
        <v>1</v>
      </c>
      <c r="AO1741">
        <v>1</v>
      </c>
      <c r="AP1741">
        <v>0</v>
      </c>
      <c r="AQ1741">
        <v>0</v>
      </c>
      <c r="AR1741">
        <v>0</v>
      </c>
      <c r="AS1741">
        <v>0</v>
      </c>
      <c r="AT1741">
        <v>0</v>
      </c>
      <c r="AU1741">
        <v>0</v>
      </c>
      <c r="AV1741">
        <v>0</v>
      </c>
      <c r="BA1741">
        <v>0</v>
      </c>
      <c r="BD1741">
        <v>0</v>
      </c>
      <c r="BG1741">
        <v>0</v>
      </c>
      <c r="BJ1741">
        <v>0</v>
      </c>
      <c r="BM1741">
        <v>0</v>
      </c>
      <c r="BP1741">
        <v>0</v>
      </c>
      <c r="BQ1741" s="48" t="s">
        <v>701</v>
      </c>
      <c r="BR1741" s="48" t="s">
        <v>3929</v>
      </c>
      <c r="BX1741" s="48">
        <v>0</v>
      </c>
      <c r="BY1741" s="48">
        <v>3</v>
      </c>
      <c r="BZ1741" s="48">
        <v>0</v>
      </c>
      <c r="CA1741" s="48">
        <v>0</v>
      </c>
      <c r="CB1741" s="49"/>
    </row>
    <row r="1742" spans="1:80" x14ac:dyDescent="0.25">
      <c r="A1742">
        <v>10001</v>
      </c>
      <c r="B1742" s="48" t="s">
        <v>5646</v>
      </c>
      <c r="C1742" s="48" t="s">
        <v>5647</v>
      </c>
      <c r="E1742" s="48" t="s">
        <v>12</v>
      </c>
      <c r="F1742" s="48">
        <v>0</v>
      </c>
      <c r="G1742" s="48">
        <v>0</v>
      </c>
      <c r="H1742" s="48">
        <v>0</v>
      </c>
      <c r="I1742" s="48">
        <v>0</v>
      </c>
      <c r="J1742" s="48">
        <v>1</v>
      </c>
      <c r="K1742" s="48">
        <v>0</v>
      </c>
      <c r="L1742" s="48">
        <v>1</v>
      </c>
      <c r="M1742" s="48">
        <v>0</v>
      </c>
      <c r="N1742" s="48">
        <v>1</v>
      </c>
      <c r="O1742">
        <v>1</v>
      </c>
      <c r="P1742" s="48">
        <v>0</v>
      </c>
      <c r="Q1742" s="49">
        <v>40056</v>
      </c>
      <c r="S1742" t="s">
        <v>5635</v>
      </c>
      <c r="T1742" t="s">
        <v>5636</v>
      </c>
      <c r="U1742" s="48" t="s">
        <v>5637</v>
      </c>
      <c r="V1742" s="47"/>
      <c r="AB1742">
        <v>0</v>
      </c>
      <c r="AD1742">
        <v>0</v>
      </c>
      <c r="AF1742">
        <v>0</v>
      </c>
      <c r="AG1742">
        <v>0</v>
      </c>
      <c r="AH1742">
        <v>0</v>
      </c>
      <c r="AI1742">
        <v>0</v>
      </c>
      <c r="AJ1742">
        <v>0</v>
      </c>
      <c r="AK1742">
        <v>0</v>
      </c>
      <c r="AM1742">
        <v>0</v>
      </c>
      <c r="AN1742">
        <v>1</v>
      </c>
      <c r="AO1742">
        <v>1</v>
      </c>
      <c r="AP1742">
        <v>0</v>
      </c>
      <c r="AQ1742">
        <v>0</v>
      </c>
      <c r="AR1742">
        <v>0</v>
      </c>
      <c r="AS1742">
        <v>0</v>
      </c>
      <c r="AT1742">
        <v>0</v>
      </c>
      <c r="AU1742">
        <v>0</v>
      </c>
      <c r="AV1742">
        <v>0</v>
      </c>
      <c r="BA1742">
        <v>0</v>
      </c>
      <c r="BD1742">
        <v>0</v>
      </c>
      <c r="BG1742">
        <v>0</v>
      </c>
      <c r="BJ1742">
        <v>0</v>
      </c>
      <c r="BM1742">
        <v>0</v>
      </c>
      <c r="BP1742">
        <v>0</v>
      </c>
      <c r="BQ1742" s="48" t="s">
        <v>5637</v>
      </c>
      <c r="BX1742" s="48">
        <v>0</v>
      </c>
      <c r="BY1742" s="48">
        <v>15</v>
      </c>
      <c r="BZ1742" s="48">
        <v>0</v>
      </c>
      <c r="CA1742" s="48">
        <v>0</v>
      </c>
      <c r="CB1742" s="49"/>
    </row>
    <row r="1743" spans="1:80" x14ac:dyDescent="0.25">
      <c r="A1743">
        <v>10001</v>
      </c>
      <c r="B1743" s="48" t="s">
        <v>5648</v>
      </c>
      <c r="C1743" s="48" t="s">
        <v>5649</v>
      </c>
      <c r="E1743" s="48" t="s">
        <v>12</v>
      </c>
      <c r="F1743" s="48">
        <v>0</v>
      </c>
      <c r="G1743" s="48">
        <v>0</v>
      </c>
      <c r="H1743" s="48">
        <v>0</v>
      </c>
      <c r="I1743" s="48">
        <v>0</v>
      </c>
      <c r="J1743" s="48">
        <v>1</v>
      </c>
      <c r="K1743" s="48">
        <v>0</v>
      </c>
      <c r="L1743" s="48">
        <v>1</v>
      </c>
      <c r="M1743" s="48">
        <v>0</v>
      </c>
      <c r="N1743" s="48">
        <v>1</v>
      </c>
      <c r="O1743">
        <v>1</v>
      </c>
      <c r="P1743" s="48">
        <v>0</v>
      </c>
      <c r="Q1743" s="49">
        <v>39833</v>
      </c>
      <c r="S1743" t="s">
        <v>5635</v>
      </c>
      <c r="T1743" t="s">
        <v>5636</v>
      </c>
      <c r="U1743" s="48" t="s">
        <v>5637</v>
      </c>
      <c r="V1743" s="47"/>
      <c r="AB1743">
        <v>0</v>
      </c>
      <c r="AD1743">
        <v>0</v>
      </c>
      <c r="AF1743">
        <v>0</v>
      </c>
      <c r="AG1743">
        <v>0</v>
      </c>
      <c r="AH1743">
        <v>0</v>
      </c>
      <c r="AI1743">
        <v>0</v>
      </c>
      <c r="AJ1743">
        <v>0</v>
      </c>
      <c r="AK1743">
        <v>0</v>
      </c>
      <c r="AM1743">
        <v>0</v>
      </c>
      <c r="AN1743">
        <v>1</v>
      </c>
      <c r="AO1743">
        <v>1</v>
      </c>
      <c r="AP1743">
        <v>0</v>
      </c>
      <c r="AQ1743">
        <v>0</v>
      </c>
      <c r="AR1743">
        <v>0</v>
      </c>
      <c r="AS1743">
        <v>0</v>
      </c>
      <c r="AT1743">
        <v>0</v>
      </c>
      <c r="AU1743">
        <v>0</v>
      </c>
      <c r="AV1743">
        <v>0</v>
      </c>
      <c r="BA1743">
        <v>0</v>
      </c>
      <c r="BD1743">
        <v>0</v>
      </c>
      <c r="BG1743">
        <v>0</v>
      </c>
      <c r="BJ1743">
        <v>0</v>
      </c>
      <c r="BM1743">
        <v>0</v>
      </c>
      <c r="BP1743">
        <v>0</v>
      </c>
      <c r="BQ1743" s="48" t="s">
        <v>5637</v>
      </c>
      <c r="BX1743" s="48">
        <v>0</v>
      </c>
      <c r="BY1743" s="48">
        <v>15</v>
      </c>
      <c r="BZ1743" s="48">
        <v>0</v>
      </c>
      <c r="CA1743" s="48">
        <v>0</v>
      </c>
      <c r="CB1743" s="49"/>
    </row>
    <row r="1744" spans="1:80" x14ac:dyDescent="0.25">
      <c r="A1744">
        <v>10001</v>
      </c>
      <c r="B1744" s="48" t="s">
        <v>6863</v>
      </c>
      <c r="C1744" s="48" t="s">
        <v>6864</v>
      </c>
      <c r="D1744" t="s">
        <v>6865</v>
      </c>
      <c r="E1744" s="48" t="s">
        <v>14</v>
      </c>
      <c r="F1744" s="48">
        <v>2.81</v>
      </c>
      <c r="G1744" s="48">
        <v>0</v>
      </c>
      <c r="H1744" s="48">
        <v>2.81</v>
      </c>
      <c r="I1744" s="48">
        <v>2.81</v>
      </c>
      <c r="J1744" s="48">
        <v>1</v>
      </c>
      <c r="K1744" s="48">
        <v>2.81</v>
      </c>
      <c r="L1744" s="48">
        <v>1.2</v>
      </c>
      <c r="M1744" s="48">
        <v>3.37</v>
      </c>
      <c r="N1744" s="48">
        <v>1</v>
      </c>
      <c r="O1744">
        <v>1</v>
      </c>
      <c r="P1744" s="48">
        <v>0</v>
      </c>
      <c r="Q1744" s="49">
        <v>42436</v>
      </c>
      <c r="R1744" t="s">
        <v>737</v>
      </c>
      <c r="S1744" t="s">
        <v>6866</v>
      </c>
      <c r="T1744" t="s">
        <v>6867</v>
      </c>
      <c r="U1744" s="48" t="s">
        <v>711</v>
      </c>
      <c r="V1744" s="47"/>
      <c r="AB1744">
        <v>0</v>
      </c>
      <c r="AD1744">
        <v>0</v>
      </c>
      <c r="AF1744">
        <v>0</v>
      </c>
      <c r="AG1744">
        <v>0</v>
      </c>
      <c r="AH1744">
        <v>0</v>
      </c>
      <c r="AI1744">
        <v>0</v>
      </c>
      <c r="AJ1744">
        <v>0</v>
      </c>
      <c r="AK1744">
        <v>0</v>
      </c>
      <c r="AM1744">
        <v>0</v>
      </c>
      <c r="AN1744">
        <v>1</v>
      </c>
      <c r="AO1744">
        <v>1</v>
      </c>
      <c r="AP1744">
        <v>0</v>
      </c>
      <c r="AQ1744">
        <v>0</v>
      </c>
      <c r="AR1744">
        <v>0</v>
      </c>
      <c r="AS1744">
        <v>0</v>
      </c>
      <c r="AT1744">
        <v>0</v>
      </c>
      <c r="AU1744">
        <v>0</v>
      </c>
      <c r="AV1744">
        <v>0</v>
      </c>
      <c r="BA1744">
        <v>0</v>
      </c>
      <c r="BD1744">
        <v>0</v>
      </c>
      <c r="BG1744">
        <v>0</v>
      </c>
      <c r="BJ1744">
        <v>0</v>
      </c>
      <c r="BM1744">
        <v>0</v>
      </c>
      <c r="BP1744">
        <v>0</v>
      </c>
      <c r="BQ1744" s="48" t="s">
        <v>711</v>
      </c>
      <c r="BS1744" s="48" t="s">
        <v>702</v>
      </c>
      <c r="BX1744" s="48">
        <v>0</v>
      </c>
      <c r="BY1744" s="48">
        <v>19</v>
      </c>
      <c r="BZ1744" s="48">
        <v>0</v>
      </c>
      <c r="CA1744" s="48">
        <v>0</v>
      </c>
      <c r="CB1744" s="49"/>
    </row>
    <row r="1745" spans="1:80" x14ac:dyDescent="0.25">
      <c r="A1745">
        <v>10001</v>
      </c>
      <c r="B1745" s="48" t="s">
        <v>6868</v>
      </c>
      <c r="C1745" s="48" t="s">
        <v>6869</v>
      </c>
      <c r="D1745" t="s">
        <v>6865</v>
      </c>
      <c r="E1745" s="48" t="s">
        <v>14</v>
      </c>
      <c r="F1745" s="48">
        <v>2.54</v>
      </c>
      <c r="G1745" s="48">
        <v>0</v>
      </c>
      <c r="H1745" s="48">
        <v>2.54</v>
      </c>
      <c r="I1745" s="48">
        <v>2.54</v>
      </c>
      <c r="J1745" s="48">
        <v>1</v>
      </c>
      <c r="K1745" s="48">
        <v>2.54</v>
      </c>
      <c r="L1745" s="48">
        <v>1.2</v>
      </c>
      <c r="M1745" s="48">
        <v>3.05</v>
      </c>
      <c r="N1745" s="48">
        <v>1</v>
      </c>
      <c r="O1745">
        <v>1</v>
      </c>
      <c r="P1745" s="48">
        <v>0</v>
      </c>
      <c r="Q1745" s="49">
        <v>42552</v>
      </c>
      <c r="R1745" t="s">
        <v>737</v>
      </c>
      <c r="S1745" t="s">
        <v>6866</v>
      </c>
      <c r="T1745" t="s">
        <v>6867</v>
      </c>
      <c r="U1745" s="48" t="s">
        <v>702</v>
      </c>
      <c r="V1745" s="47"/>
      <c r="AB1745">
        <v>0</v>
      </c>
      <c r="AD1745">
        <v>0</v>
      </c>
      <c r="AF1745">
        <v>0</v>
      </c>
      <c r="AG1745">
        <v>0</v>
      </c>
      <c r="AH1745">
        <v>0</v>
      </c>
      <c r="AI1745">
        <v>0</v>
      </c>
      <c r="AJ1745">
        <v>0</v>
      </c>
      <c r="AK1745">
        <v>0</v>
      </c>
      <c r="AM1745">
        <v>0</v>
      </c>
      <c r="AN1745">
        <v>1</v>
      </c>
      <c r="AO1745">
        <v>1</v>
      </c>
      <c r="AP1745">
        <v>0</v>
      </c>
      <c r="AQ1745">
        <v>0</v>
      </c>
      <c r="AR1745">
        <v>0</v>
      </c>
      <c r="AS1745">
        <v>0</v>
      </c>
      <c r="AT1745">
        <v>0</v>
      </c>
      <c r="AU1745">
        <v>0</v>
      </c>
      <c r="AV1745">
        <v>0</v>
      </c>
      <c r="BA1745">
        <v>0</v>
      </c>
      <c r="BD1745">
        <v>0</v>
      </c>
      <c r="BG1745">
        <v>0</v>
      </c>
      <c r="BJ1745">
        <v>0</v>
      </c>
      <c r="BM1745">
        <v>0</v>
      </c>
      <c r="BP1745">
        <v>0</v>
      </c>
      <c r="BQ1745" s="48" t="s">
        <v>711</v>
      </c>
      <c r="BS1745" s="48" t="s">
        <v>702</v>
      </c>
      <c r="BX1745" s="48">
        <v>0</v>
      </c>
      <c r="BY1745" s="48">
        <v>19</v>
      </c>
      <c r="BZ1745" s="48">
        <v>0</v>
      </c>
      <c r="CA1745" s="48">
        <v>0</v>
      </c>
      <c r="CB1745" s="49"/>
    </row>
    <row r="1746" spans="1:80" x14ac:dyDescent="0.25">
      <c r="A1746">
        <v>10001</v>
      </c>
      <c r="B1746" s="48" t="s">
        <v>6870</v>
      </c>
      <c r="C1746" s="48" t="s">
        <v>6871</v>
      </c>
      <c r="D1746" t="s">
        <v>6865</v>
      </c>
      <c r="E1746" s="48" t="s">
        <v>14</v>
      </c>
      <c r="F1746" s="48">
        <v>3.55</v>
      </c>
      <c r="G1746" s="48">
        <v>0</v>
      </c>
      <c r="H1746" s="48">
        <v>3.55</v>
      </c>
      <c r="I1746" s="48">
        <v>3.55</v>
      </c>
      <c r="J1746" s="48">
        <v>1</v>
      </c>
      <c r="K1746" s="48">
        <v>3.55</v>
      </c>
      <c r="L1746" s="48">
        <v>1.2</v>
      </c>
      <c r="M1746" s="48">
        <v>4.26</v>
      </c>
      <c r="N1746" s="48">
        <v>1</v>
      </c>
      <c r="O1746">
        <v>1</v>
      </c>
      <c r="P1746" s="48">
        <v>0</v>
      </c>
      <c r="Q1746" s="49">
        <v>42772</v>
      </c>
      <c r="R1746" t="s">
        <v>737</v>
      </c>
      <c r="S1746" t="s">
        <v>6866</v>
      </c>
      <c r="T1746" t="s">
        <v>6867</v>
      </c>
      <c r="U1746" s="48" t="s">
        <v>711</v>
      </c>
      <c r="V1746" s="47"/>
      <c r="AB1746">
        <v>0</v>
      </c>
      <c r="AD1746">
        <v>0</v>
      </c>
      <c r="AF1746">
        <v>0</v>
      </c>
      <c r="AG1746">
        <v>0</v>
      </c>
      <c r="AH1746">
        <v>0</v>
      </c>
      <c r="AI1746">
        <v>0</v>
      </c>
      <c r="AJ1746">
        <v>0</v>
      </c>
      <c r="AK1746">
        <v>0</v>
      </c>
      <c r="AM1746">
        <v>0</v>
      </c>
      <c r="AN1746">
        <v>1</v>
      </c>
      <c r="AO1746">
        <v>1</v>
      </c>
      <c r="AP1746">
        <v>0</v>
      </c>
      <c r="AQ1746">
        <v>0</v>
      </c>
      <c r="AR1746">
        <v>0</v>
      </c>
      <c r="AS1746">
        <v>0</v>
      </c>
      <c r="AT1746">
        <v>0</v>
      </c>
      <c r="AU1746">
        <v>0</v>
      </c>
      <c r="AV1746">
        <v>0</v>
      </c>
      <c r="BA1746">
        <v>0</v>
      </c>
      <c r="BD1746">
        <v>0</v>
      </c>
      <c r="BG1746">
        <v>0</v>
      </c>
      <c r="BJ1746">
        <v>0</v>
      </c>
      <c r="BM1746">
        <v>0</v>
      </c>
      <c r="BP1746">
        <v>0</v>
      </c>
      <c r="BQ1746" s="48" t="s">
        <v>711</v>
      </c>
      <c r="BS1746" s="48" t="s">
        <v>702</v>
      </c>
      <c r="BU1746" s="48" t="s">
        <v>860</v>
      </c>
      <c r="BX1746" s="48">
        <v>0</v>
      </c>
      <c r="BY1746" s="48">
        <v>19</v>
      </c>
      <c r="BZ1746" s="48">
        <v>0</v>
      </c>
      <c r="CA1746" s="48">
        <v>0</v>
      </c>
      <c r="CB1746" s="49"/>
    </row>
    <row r="1747" spans="1:80" x14ac:dyDescent="0.25">
      <c r="A1747">
        <v>10001</v>
      </c>
      <c r="B1747" s="48" t="s">
        <v>6872</v>
      </c>
      <c r="C1747" s="48" t="s">
        <v>6873</v>
      </c>
      <c r="D1747" t="s">
        <v>6874</v>
      </c>
      <c r="E1747" s="48" t="s">
        <v>14</v>
      </c>
      <c r="F1747" s="48">
        <v>1.69</v>
      </c>
      <c r="G1747" s="48">
        <v>0</v>
      </c>
      <c r="H1747" s="48">
        <v>1.69</v>
      </c>
      <c r="I1747" s="48">
        <v>1.69</v>
      </c>
      <c r="J1747" s="48">
        <v>1</v>
      </c>
      <c r="K1747" s="48">
        <v>1.69</v>
      </c>
      <c r="L1747" s="48">
        <v>1.2</v>
      </c>
      <c r="M1747" s="48">
        <v>2.0299999999999998</v>
      </c>
      <c r="N1747" s="48">
        <v>1</v>
      </c>
      <c r="O1747">
        <v>1</v>
      </c>
      <c r="P1747" s="48">
        <v>0</v>
      </c>
      <c r="Q1747" s="49">
        <v>40921</v>
      </c>
      <c r="R1747" t="s">
        <v>737</v>
      </c>
      <c r="S1747" t="s">
        <v>6866</v>
      </c>
      <c r="T1747" t="s">
        <v>6867</v>
      </c>
      <c r="U1747" s="48" t="s">
        <v>702</v>
      </c>
      <c r="V1747" s="47"/>
      <c r="AB1747">
        <v>0</v>
      </c>
      <c r="AD1747">
        <v>0</v>
      </c>
      <c r="AF1747">
        <v>0</v>
      </c>
      <c r="AG1747">
        <v>0</v>
      </c>
      <c r="AH1747">
        <v>0</v>
      </c>
      <c r="AI1747">
        <v>0</v>
      </c>
      <c r="AJ1747">
        <v>0</v>
      </c>
      <c r="AK1747">
        <v>0</v>
      </c>
      <c r="AM1747">
        <v>0</v>
      </c>
      <c r="AN1747">
        <v>1</v>
      </c>
      <c r="AO1747">
        <v>1</v>
      </c>
      <c r="AP1747">
        <v>0</v>
      </c>
      <c r="AQ1747">
        <v>0</v>
      </c>
      <c r="AR1747">
        <v>0</v>
      </c>
      <c r="AS1747">
        <v>0</v>
      </c>
      <c r="AT1747">
        <v>0</v>
      </c>
      <c r="AU1747">
        <v>0</v>
      </c>
      <c r="AV1747">
        <v>0</v>
      </c>
      <c r="BA1747">
        <v>0</v>
      </c>
      <c r="BD1747">
        <v>0</v>
      </c>
      <c r="BG1747">
        <v>0</v>
      </c>
      <c r="BJ1747">
        <v>0</v>
      </c>
      <c r="BM1747">
        <v>0</v>
      </c>
      <c r="BP1747">
        <v>0</v>
      </c>
      <c r="BQ1747" s="48" t="s">
        <v>702</v>
      </c>
      <c r="BR1747" s="48" t="s">
        <v>6875</v>
      </c>
      <c r="BS1747" s="48" t="s">
        <v>711</v>
      </c>
      <c r="BX1747" s="48">
        <v>0</v>
      </c>
      <c r="BY1747" s="48">
        <v>19</v>
      </c>
      <c r="BZ1747" s="48">
        <v>0</v>
      </c>
      <c r="CA1747" s="48">
        <v>0</v>
      </c>
      <c r="CB1747" s="49"/>
    </row>
    <row r="1748" spans="1:80" x14ac:dyDescent="0.25">
      <c r="A1748">
        <v>10001</v>
      </c>
      <c r="B1748" s="48" t="s">
        <v>6876</v>
      </c>
      <c r="C1748" s="48" t="s">
        <v>6877</v>
      </c>
      <c r="E1748" s="48" t="s">
        <v>14</v>
      </c>
      <c r="F1748" s="48">
        <v>1.55</v>
      </c>
      <c r="G1748" s="48">
        <v>0</v>
      </c>
      <c r="H1748" s="48">
        <v>1.55</v>
      </c>
      <c r="I1748" s="48">
        <v>1.55</v>
      </c>
      <c r="J1748" s="48">
        <v>1</v>
      </c>
      <c r="K1748" s="48">
        <v>1.55</v>
      </c>
      <c r="L1748" s="48">
        <v>1.2</v>
      </c>
      <c r="M1748" s="48">
        <v>1.86</v>
      </c>
      <c r="N1748" s="48">
        <v>1</v>
      </c>
      <c r="O1748">
        <v>1</v>
      </c>
      <c r="P1748" s="48">
        <v>0</v>
      </c>
      <c r="Q1748" s="49">
        <v>42135</v>
      </c>
      <c r="S1748" t="s">
        <v>6866</v>
      </c>
      <c r="T1748" t="s">
        <v>6867</v>
      </c>
      <c r="V1748" s="47"/>
      <c r="AB1748">
        <v>0</v>
      </c>
      <c r="AD1748">
        <v>0</v>
      </c>
      <c r="AF1748">
        <v>0</v>
      </c>
      <c r="AG1748">
        <v>0</v>
      </c>
      <c r="AH1748">
        <v>0</v>
      </c>
      <c r="AI1748">
        <v>0</v>
      </c>
      <c r="AJ1748">
        <v>0</v>
      </c>
      <c r="AK1748">
        <v>0</v>
      </c>
      <c r="AM1748">
        <v>0</v>
      </c>
      <c r="AN1748">
        <v>1</v>
      </c>
      <c r="AO1748">
        <v>1</v>
      </c>
      <c r="AP1748">
        <v>0</v>
      </c>
      <c r="AQ1748">
        <v>0</v>
      </c>
      <c r="AR1748">
        <v>0</v>
      </c>
      <c r="AS1748">
        <v>0</v>
      </c>
      <c r="AT1748">
        <v>0</v>
      </c>
      <c r="AU1748">
        <v>0</v>
      </c>
      <c r="AV1748">
        <v>0</v>
      </c>
      <c r="BA1748">
        <v>0</v>
      </c>
      <c r="BD1748">
        <v>0</v>
      </c>
      <c r="BG1748">
        <v>0</v>
      </c>
      <c r="BJ1748">
        <v>0</v>
      </c>
      <c r="BM1748">
        <v>0</v>
      </c>
      <c r="BP1748">
        <v>0</v>
      </c>
      <c r="BQ1748" s="48" t="s">
        <v>1201</v>
      </c>
      <c r="BX1748" s="48">
        <v>0</v>
      </c>
      <c r="BY1748" s="48">
        <v>0</v>
      </c>
      <c r="BZ1748" s="48">
        <v>0</v>
      </c>
      <c r="CA1748" s="48">
        <v>0</v>
      </c>
      <c r="CB1748" s="49"/>
    </row>
    <row r="1749" spans="1:80" x14ac:dyDescent="0.25">
      <c r="A1749">
        <v>10001</v>
      </c>
      <c r="B1749" s="48" t="s">
        <v>6878</v>
      </c>
      <c r="C1749" s="48" t="s">
        <v>6879</v>
      </c>
      <c r="E1749" s="48" t="s">
        <v>14</v>
      </c>
      <c r="F1749" s="48">
        <v>2.95</v>
      </c>
      <c r="G1749" s="48">
        <v>0</v>
      </c>
      <c r="H1749" s="48">
        <v>2.95</v>
      </c>
      <c r="I1749" s="48">
        <v>2.95</v>
      </c>
      <c r="J1749" s="48">
        <v>1</v>
      </c>
      <c r="K1749" s="48">
        <v>2.95</v>
      </c>
      <c r="L1749" s="48">
        <v>1.2</v>
      </c>
      <c r="M1749" s="48">
        <v>3.54</v>
      </c>
      <c r="N1749" s="48">
        <v>1</v>
      </c>
      <c r="O1749">
        <v>1</v>
      </c>
      <c r="P1749" s="48">
        <v>0</v>
      </c>
      <c r="Q1749" s="49">
        <v>42135</v>
      </c>
      <c r="R1749" t="s">
        <v>737</v>
      </c>
      <c r="S1749" t="s">
        <v>6866</v>
      </c>
      <c r="T1749" t="s">
        <v>6867</v>
      </c>
      <c r="U1749" s="48" t="s">
        <v>711</v>
      </c>
      <c r="V1749" s="47"/>
      <c r="AB1749">
        <v>0</v>
      </c>
      <c r="AD1749">
        <v>0</v>
      </c>
      <c r="AF1749">
        <v>0</v>
      </c>
      <c r="AG1749">
        <v>0</v>
      </c>
      <c r="AH1749">
        <v>0</v>
      </c>
      <c r="AI1749">
        <v>0</v>
      </c>
      <c r="AJ1749">
        <v>0</v>
      </c>
      <c r="AK1749">
        <v>0</v>
      </c>
      <c r="AM1749">
        <v>0</v>
      </c>
      <c r="AN1749">
        <v>1</v>
      </c>
      <c r="AO1749">
        <v>1</v>
      </c>
      <c r="AP1749">
        <v>0</v>
      </c>
      <c r="AQ1749">
        <v>0</v>
      </c>
      <c r="AR1749">
        <v>0</v>
      </c>
      <c r="AS1749">
        <v>0</v>
      </c>
      <c r="AT1749">
        <v>0</v>
      </c>
      <c r="AU1749">
        <v>0</v>
      </c>
      <c r="AV1749">
        <v>0</v>
      </c>
      <c r="BA1749">
        <v>0</v>
      </c>
      <c r="BD1749">
        <v>0</v>
      </c>
      <c r="BG1749">
        <v>0</v>
      </c>
      <c r="BJ1749">
        <v>0</v>
      </c>
      <c r="BM1749">
        <v>0</v>
      </c>
      <c r="BP1749">
        <v>0</v>
      </c>
      <c r="BQ1749" s="48" t="s">
        <v>711</v>
      </c>
      <c r="BS1749" s="48" t="s">
        <v>702</v>
      </c>
      <c r="BX1749" s="48">
        <v>0</v>
      </c>
      <c r="BY1749" s="48">
        <v>19</v>
      </c>
      <c r="BZ1749" s="48">
        <v>0</v>
      </c>
      <c r="CA1749" s="48">
        <v>0</v>
      </c>
      <c r="CB1749" s="49"/>
    </row>
    <row r="1750" spans="1:80" x14ac:dyDescent="0.25">
      <c r="A1750">
        <v>10001</v>
      </c>
      <c r="B1750" s="48" t="s">
        <v>6883</v>
      </c>
      <c r="C1750" s="48" t="s">
        <v>6884</v>
      </c>
      <c r="E1750" s="48" t="s">
        <v>14</v>
      </c>
      <c r="F1750" s="48">
        <v>1.85</v>
      </c>
      <c r="G1750" s="48">
        <v>0</v>
      </c>
      <c r="H1750" s="48">
        <v>1.85</v>
      </c>
      <c r="I1750" s="48">
        <v>1.85</v>
      </c>
      <c r="J1750" s="48">
        <v>1</v>
      </c>
      <c r="K1750" s="48">
        <v>1.85</v>
      </c>
      <c r="L1750" s="48">
        <v>1.2</v>
      </c>
      <c r="M1750" s="48">
        <v>2.2200000000000002</v>
      </c>
      <c r="N1750" s="48">
        <v>1</v>
      </c>
      <c r="O1750">
        <v>1</v>
      </c>
      <c r="P1750" s="48">
        <v>0</v>
      </c>
      <c r="Q1750" s="49">
        <v>40921</v>
      </c>
      <c r="R1750" t="s">
        <v>737</v>
      </c>
      <c r="S1750" t="s">
        <v>6866</v>
      </c>
      <c r="T1750" t="s">
        <v>6867</v>
      </c>
      <c r="U1750" s="48" t="s">
        <v>702</v>
      </c>
      <c r="V1750" s="47"/>
      <c r="AB1750">
        <v>0</v>
      </c>
      <c r="AD1750">
        <v>0</v>
      </c>
      <c r="AF1750">
        <v>0</v>
      </c>
      <c r="AG1750">
        <v>0</v>
      </c>
      <c r="AH1750">
        <v>0</v>
      </c>
      <c r="AI1750">
        <v>0</v>
      </c>
      <c r="AJ1750">
        <v>0</v>
      </c>
      <c r="AK1750">
        <v>0</v>
      </c>
      <c r="AM1750">
        <v>0</v>
      </c>
      <c r="AN1750">
        <v>1</v>
      </c>
      <c r="AO1750">
        <v>1</v>
      </c>
      <c r="AP1750">
        <v>0</v>
      </c>
      <c r="AQ1750">
        <v>0</v>
      </c>
      <c r="AR1750">
        <v>0</v>
      </c>
      <c r="AS1750">
        <v>0</v>
      </c>
      <c r="AT1750">
        <v>0</v>
      </c>
      <c r="AU1750">
        <v>0</v>
      </c>
      <c r="AV1750">
        <v>0</v>
      </c>
      <c r="BA1750">
        <v>0</v>
      </c>
      <c r="BD1750">
        <v>0</v>
      </c>
      <c r="BG1750">
        <v>0</v>
      </c>
      <c r="BJ1750">
        <v>0</v>
      </c>
      <c r="BM1750">
        <v>0</v>
      </c>
      <c r="BP1750">
        <v>0</v>
      </c>
      <c r="BQ1750" s="48" t="s">
        <v>702</v>
      </c>
      <c r="BR1750" s="48" t="s">
        <v>6875</v>
      </c>
      <c r="BX1750" s="48">
        <v>0</v>
      </c>
      <c r="BY1750" s="48">
        <v>19</v>
      </c>
      <c r="BZ1750" s="48">
        <v>0</v>
      </c>
      <c r="CA1750" s="48">
        <v>0</v>
      </c>
      <c r="CB1750" s="49"/>
    </row>
    <row r="1751" spans="1:80" x14ac:dyDescent="0.25">
      <c r="A1751">
        <v>10001</v>
      </c>
      <c r="B1751" s="48" t="s">
        <v>6885</v>
      </c>
      <c r="C1751" s="48" t="s">
        <v>6886</v>
      </c>
      <c r="D1751" t="s">
        <v>6887</v>
      </c>
      <c r="E1751" s="48" t="s">
        <v>14</v>
      </c>
      <c r="F1751" s="48">
        <v>2.2799999999999998</v>
      </c>
      <c r="G1751" s="48">
        <v>0</v>
      </c>
      <c r="H1751" s="48">
        <v>2.2799999999999998</v>
      </c>
      <c r="I1751" s="48">
        <v>2.2799999999999998</v>
      </c>
      <c r="J1751" s="48">
        <v>1</v>
      </c>
      <c r="K1751" s="48">
        <v>2.2799999999999998</v>
      </c>
      <c r="L1751" s="48">
        <v>1.2</v>
      </c>
      <c r="M1751" s="48">
        <v>2.74</v>
      </c>
      <c r="N1751" s="48">
        <v>1</v>
      </c>
      <c r="O1751">
        <v>1</v>
      </c>
      <c r="P1751" s="48">
        <v>0</v>
      </c>
      <c r="Q1751" s="49">
        <v>42436</v>
      </c>
      <c r="S1751" t="s">
        <v>6866</v>
      </c>
      <c r="T1751" t="s">
        <v>6867</v>
      </c>
      <c r="U1751" s="48" t="s">
        <v>702</v>
      </c>
      <c r="V1751" s="47"/>
      <c r="AB1751">
        <v>0</v>
      </c>
      <c r="AD1751">
        <v>0</v>
      </c>
      <c r="AF1751">
        <v>0</v>
      </c>
      <c r="AG1751">
        <v>0</v>
      </c>
      <c r="AH1751">
        <v>0</v>
      </c>
      <c r="AI1751">
        <v>0</v>
      </c>
      <c r="AJ1751">
        <v>0</v>
      </c>
      <c r="AK1751">
        <v>0</v>
      </c>
      <c r="AM1751">
        <v>0</v>
      </c>
      <c r="AN1751">
        <v>1</v>
      </c>
      <c r="AO1751">
        <v>1</v>
      </c>
      <c r="AP1751">
        <v>0</v>
      </c>
      <c r="AQ1751">
        <v>0</v>
      </c>
      <c r="AR1751">
        <v>0</v>
      </c>
      <c r="AS1751">
        <v>0</v>
      </c>
      <c r="AT1751">
        <v>0</v>
      </c>
      <c r="AU1751">
        <v>0</v>
      </c>
      <c r="AV1751">
        <v>0</v>
      </c>
      <c r="BA1751">
        <v>0</v>
      </c>
      <c r="BD1751">
        <v>0</v>
      </c>
      <c r="BG1751">
        <v>0</v>
      </c>
      <c r="BJ1751">
        <v>0</v>
      </c>
      <c r="BM1751">
        <v>0</v>
      </c>
      <c r="BP1751">
        <v>0</v>
      </c>
      <c r="BQ1751" s="48" t="s">
        <v>702</v>
      </c>
      <c r="BR1751" s="48" t="s">
        <v>6831</v>
      </c>
      <c r="BS1751" s="48" t="s">
        <v>711</v>
      </c>
      <c r="BX1751" s="48">
        <v>0</v>
      </c>
      <c r="BY1751" s="48">
        <v>15</v>
      </c>
      <c r="BZ1751" s="48">
        <v>0</v>
      </c>
      <c r="CA1751" s="48">
        <v>0</v>
      </c>
      <c r="CB1751" s="49"/>
    </row>
    <row r="1752" spans="1:80" x14ac:dyDescent="0.25">
      <c r="A1752">
        <v>10001</v>
      </c>
      <c r="B1752" s="48" t="s">
        <v>6888</v>
      </c>
      <c r="C1752" s="48" t="s">
        <v>6889</v>
      </c>
      <c r="D1752" t="s">
        <v>6890</v>
      </c>
      <c r="E1752" s="48" t="s">
        <v>14</v>
      </c>
      <c r="F1752" s="48">
        <v>2.34</v>
      </c>
      <c r="G1752" s="48">
        <v>0</v>
      </c>
      <c r="H1752" s="48">
        <v>2.34</v>
      </c>
      <c r="I1752" s="48">
        <v>2.34</v>
      </c>
      <c r="J1752" s="48">
        <v>1</v>
      </c>
      <c r="K1752" s="48">
        <v>2.34</v>
      </c>
      <c r="L1752" s="48">
        <v>1.2</v>
      </c>
      <c r="M1752" s="48">
        <v>2.81</v>
      </c>
      <c r="N1752" s="48">
        <v>1</v>
      </c>
      <c r="O1752">
        <v>1</v>
      </c>
      <c r="P1752" s="48">
        <v>0</v>
      </c>
      <c r="Q1752" s="49">
        <v>40921</v>
      </c>
      <c r="R1752" t="s">
        <v>737</v>
      </c>
      <c r="S1752" t="s">
        <v>6866</v>
      </c>
      <c r="T1752" t="s">
        <v>6867</v>
      </c>
      <c r="U1752" s="48" t="s">
        <v>702</v>
      </c>
      <c r="V1752" s="47"/>
      <c r="AB1752">
        <v>0</v>
      </c>
      <c r="AD1752">
        <v>0</v>
      </c>
      <c r="AF1752">
        <v>0</v>
      </c>
      <c r="AG1752">
        <v>0</v>
      </c>
      <c r="AH1752">
        <v>0</v>
      </c>
      <c r="AI1752">
        <v>0</v>
      </c>
      <c r="AJ1752">
        <v>0</v>
      </c>
      <c r="AK1752">
        <v>0</v>
      </c>
      <c r="AM1752">
        <v>0</v>
      </c>
      <c r="AN1752">
        <v>1</v>
      </c>
      <c r="AO1752">
        <v>1</v>
      </c>
      <c r="AP1752">
        <v>0</v>
      </c>
      <c r="AQ1752">
        <v>0</v>
      </c>
      <c r="AR1752">
        <v>0</v>
      </c>
      <c r="AS1752">
        <v>0</v>
      </c>
      <c r="AT1752">
        <v>0</v>
      </c>
      <c r="AU1752">
        <v>0</v>
      </c>
      <c r="AV1752">
        <v>0</v>
      </c>
      <c r="BA1752">
        <v>0</v>
      </c>
      <c r="BD1752">
        <v>0</v>
      </c>
      <c r="BG1752">
        <v>0</v>
      </c>
      <c r="BJ1752">
        <v>0</v>
      </c>
      <c r="BM1752">
        <v>0</v>
      </c>
      <c r="BP1752">
        <v>0</v>
      </c>
      <c r="BQ1752" s="48" t="s">
        <v>702</v>
      </c>
      <c r="BR1752" s="48" t="s">
        <v>6831</v>
      </c>
      <c r="BX1752" s="48">
        <v>0</v>
      </c>
      <c r="BY1752" s="48">
        <v>19</v>
      </c>
      <c r="BZ1752" s="48">
        <v>0</v>
      </c>
      <c r="CA1752" s="48">
        <v>0</v>
      </c>
      <c r="CB1752" s="49"/>
    </row>
    <row r="1753" spans="1:80" x14ac:dyDescent="0.25">
      <c r="A1753">
        <v>10001</v>
      </c>
      <c r="B1753" s="48" t="s">
        <v>6891</v>
      </c>
      <c r="C1753" s="48" t="s">
        <v>6892</v>
      </c>
      <c r="D1753" t="s">
        <v>6893</v>
      </c>
      <c r="E1753" s="48" t="s">
        <v>14</v>
      </c>
      <c r="F1753" s="48">
        <v>5.62</v>
      </c>
      <c r="G1753" s="48">
        <v>0</v>
      </c>
      <c r="H1753" s="48">
        <v>5.62</v>
      </c>
      <c r="I1753" s="48">
        <v>5.62</v>
      </c>
      <c r="J1753" s="48">
        <v>1</v>
      </c>
      <c r="K1753" s="48">
        <v>5.62</v>
      </c>
      <c r="L1753" s="48">
        <v>1.2</v>
      </c>
      <c r="M1753" s="48">
        <v>6.74</v>
      </c>
      <c r="N1753" s="48">
        <v>1</v>
      </c>
      <c r="O1753">
        <v>1</v>
      </c>
      <c r="P1753" s="48">
        <v>0</v>
      </c>
      <c r="Q1753" s="49">
        <v>43084</v>
      </c>
      <c r="R1753" t="s">
        <v>737</v>
      </c>
      <c r="S1753" t="s">
        <v>6866</v>
      </c>
      <c r="T1753" t="s">
        <v>6867</v>
      </c>
      <c r="U1753" s="48" t="s">
        <v>703</v>
      </c>
      <c r="V1753" s="47"/>
      <c r="AB1753">
        <v>0</v>
      </c>
      <c r="AD1753">
        <v>0</v>
      </c>
      <c r="AF1753">
        <v>0</v>
      </c>
      <c r="AG1753">
        <v>0</v>
      </c>
      <c r="AH1753">
        <v>0</v>
      </c>
      <c r="AI1753">
        <v>0</v>
      </c>
      <c r="AJ1753">
        <v>0</v>
      </c>
      <c r="AK1753">
        <v>0</v>
      </c>
      <c r="AM1753">
        <v>0</v>
      </c>
      <c r="AN1753">
        <v>1</v>
      </c>
      <c r="AO1753">
        <v>1</v>
      </c>
      <c r="AP1753">
        <v>0</v>
      </c>
      <c r="AQ1753">
        <v>0</v>
      </c>
      <c r="AR1753">
        <v>0</v>
      </c>
      <c r="AS1753">
        <v>0</v>
      </c>
      <c r="AT1753">
        <v>0</v>
      </c>
      <c r="AU1753">
        <v>0</v>
      </c>
      <c r="AV1753">
        <v>0</v>
      </c>
      <c r="BA1753">
        <v>0</v>
      </c>
      <c r="BD1753">
        <v>0</v>
      </c>
      <c r="BG1753">
        <v>0</v>
      </c>
      <c r="BJ1753">
        <v>0</v>
      </c>
      <c r="BM1753">
        <v>0</v>
      </c>
      <c r="BP1753">
        <v>0</v>
      </c>
      <c r="BQ1753" s="48" t="s">
        <v>703</v>
      </c>
      <c r="BS1753" s="48" t="s">
        <v>7702</v>
      </c>
      <c r="BX1753" s="48">
        <v>0</v>
      </c>
      <c r="BY1753" s="48">
        <v>19</v>
      </c>
      <c r="BZ1753" s="48">
        <v>0</v>
      </c>
      <c r="CA1753" s="48">
        <v>0</v>
      </c>
      <c r="CB1753" s="49"/>
    </row>
    <row r="1754" spans="1:80" x14ac:dyDescent="0.25">
      <c r="A1754">
        <v>10001</v>
      </c>
      <c r="B1754" s="48" t="s">
        <v>6880</v>
      </c>
      <c r="C1754" s="48" t="s">
        <v>6881</v>
      </c>
      <c r="D1754" t="s">
        <v>6882</v>
      </c>
      <c r="E1754" s="48" t="s">
        <v>14</v>
      </c>
      <c r="F1754" s="48">
        <v>3.21</v>
      </c>
      <c r="G1754" s="48">
        <v>0</v>
      </c>
      <c r="H1754" s="48">
        <v>3.21</v>
      </c>
      <c r="I1754" s="48">
        <v>3.21</v>
      </c>
      <c r="J1754" s="48">
        <v>1</v>
      </c>
      <c r="K1754" s="48">
        <v>3.21</v>
      </c>
      <c r="L1754" s="48">
        <v>1.2</v>
      </c>
      <c r="M1754" s="48">
        <v>3.85</v>
      </c>
      <c r="N1754" s="48">
        <v>1</v>
      </c>
      <c r="O1754">
        <v>1</v>
      </c>
      <c r="P1754" s="48">
        <v>0</v>
      </c>
      <c r="Q1754" s="49">
        <v>42342</v>
      </c>
      <c r="S1754" t="s">
        <v>6866</v>
      </c>
      <c r="T1754" t="s">
        <v>6867</v>
      </c>
      <c r="U1754" s="48" t="s">
        <v>711</v>
      </c>
      <c r="V1754" s="47"/>
      <c r="AB1754">
        <v>0</v>
      </c>
      <c r="AD1754">
        <v>0</v>
      </c>
      <c r="AF1754">
        <v>0</v>
      </c>
      <c r="AG1754">
        <v>0</v>
      </c>
      <c r="AH1754">
        <v>0</v>
      </c>
      <c r="AI1754">
        <v>0</v>
      </c>
      <c r="AJ1754">
        <v>0</v>
      </c>
      <c r="AK1754">
        <v>0</v>
      </c>
      <c r="AM1754">
        <v>0</v>
      </c>
      <c r="AN1754">
        <v>1</v>
      </c>
      <c r="AO1754">
        <v>1</v>
      </c>
      <c r="AP1754">
        <v>0</v>
      </c>
      <c r="AQ1754">
        <v>0</v>
      </c>
      <c r="AR1754">
        <v>0</v>
      </c>
      <c r="AS1754">
        <v>0</v>
      </c>
      <c r="AT1754">
        <v>0</v>
      </c>
      <c r="AU1754">
        <v>0</v>
      </c>
      <c r="AV1754">
        <v>0</v>
      </c>
      <c r="BA1754">
        <v>0</v>
      </c>
      <c r="BD1754">
        <v>0</v>
      </c>
      <c r="BG1754">
        <v>0</v>
      </c>
      <c r="BJ1754">
        <v>0</v>
      </c>
      <c r="BM1754">
        <v>0</v>
      </c>
      <c r="BP1754">
        <v>0</v>
      </c>
      <c r="BQ1754" s="48" t="s">
        <v>711</v>
      </c>
      <c r="BS1754" s="48" t="s">
        <v>702</v>
      </c>
      <c r="BX1754" s="48">
        <v>0</v>
      </c>
      <c r="BY1754" s="48">
        <v>15</v>
      </c>
      <c r="BZ1754" s="48">
        <v>0</v>
      </c>
      <c r="CA1754" s="48">
        <v>0</v>
      </c>
      <c r="CB1754" s="49"/>
    </row>
    <row r="1755" spans="1:80" x14ac:dyDescent="0.25">
      <c r="A1755">
        <v>10001</v>
      </c>
      <c r="B1755" s="48" t="s">
        <v>6894</v>
      </c>
      <c r="C1755" s="48" t="s">
        <v>6895</v>
      </c>
      <c r="D1755" t="s">
        <v>6896</v>
      </c>
      <c r="E1755" s="48" t="s">
        <v>14</v>
      </c>
      <c r="F1755" s="48">
        <v>3.88</v>
      </c>
      <c r="G1755" s="48">
        <v>0</v>
      </c>
      <c r="H1755" s="48">
        <v>3.88</v>
      </c>
      <c r="I1755" s="48">
        <v>3.88</v>
      </c>
      <c r="J1755" s="48">
        <v>1</v>
      </c>
      <c r="K1755" s="48">
        <v>3.88</v>
      </c>
      <c r="L1755" s="48">
        <v>1.2</v>
      </c>
      <c r="M1755" s="48">
        <v>4.66</v>
      </c>
      <c r="N1755" s="48">
        <v>1</v>
      </c>
      <c r="O1755">
        <v>1</v>
      </c>
      <c r="P1755" s="48">
        <v>0</v>
      </c>
      <c r="Q1755" s="49">
        <v>40645</v>
      </c>
      <c r="S1755" t="s">
        <v>6866</v>
      </c>
      <c r="T1755" t="s">
        <v>6867</v>
      </c>
      <c r="U1755" s="48" t="s">
        <v>703</v>
      </c>
      <c r="V1755" s="47"/>
      <c r="AB1755">
        <v>0</v>
      </c>
      <c r="AD1755">
        <v>0</v>
      </c>
      <c r="AF1755">
        <v>0</v>
      </c>
      <c r="AG1755">
        <v>0</v>
      </c>
      <c r="AH1755">
        <v>0</v>
      </c>
      <c r="AI1755">
        <v>0</v>
      </c>
      <c r="AJ1755">
        <v>0</v>
      </c>
      <c r="AK1755">
        <v>0</v>
      </c>
      <c r="AM1755">
        <v>0</v>
      </c>
      <c r="AN1755">
        <v>1</v>
      </c>
      <c r="AO1755">
        <v>1</v>
      </c>
      <c r="AP1755">
        <v>0</v>
      </c>
      <c r="AQ1755">
        <v>0</v>
      </c>
      <c r="AR1755">
        <v>0</v>
      </c>
      <c r="AS1755">
        <v>0</v>
      </c>
      <c r="AT1755">
        <v>0</v>
      </c>
      <c r="AU1755">
        <v>0</v>
      </c>
      <c r="AV1755">
        <v>0</v>
      </c>
      <c r="BA1755">
        <v>0</v>
      </c>
      <c r="BD1755">
        <v>0</v>
      </c>
      <c r="BG1755">
        <v>0</v>
      </c>
      <c r="BJ1755">
        <v>0</v>
      </c>
      <c r="BM1755">
        <v>0</v>
      </c>
      <c r="BP1755">
        <v>0</v>
      </c>
      <c r="BQ1755" s="48" t="s">
        <v>702</v>
      </c>
      <c r="BS1755" s="48" t="s">
        <v>703</v>
      </c>
      <c r="BX1755" s="48">
        <v>0</v>
      </c>
      <c r="BY1755" s="48">
        <v>15</v>
      </c>
      <c r="BZ1755" s="48">
        <v>0</v>
      </c>
      <c r="CA1755" s="48">
        <v>0</v>
      </c>
      <c r="CB1755" s="49"/>
    </row>
    <row r="1756" spans="1:80" x14ac:dyDescent="0.25">
      <c r="A1756">
        <v>10001</v>
      </c>
      <c r="B1756" s="48" t="s">
        <v>2625</v>
      </c>
      <c r="C1756" s="48" t="s">
        <v>2626</v>
      </c>
      <c r="E1756" s="48" t="s">
        <v>606</v>
      </c>
      <c r="F1756" s="48">
        <v>17.16</v>
      </c>
      <c r="G1756" s="48">
        <v>0</v>
      </c>
      <c r="H1756" s="48">
        <v>17.16</v>
      </c>
      <c r="I1756" s="48">
        <v>17.16</v>
      </c>
      <c r="J1756" s="48">
        <v>1</v>
      </c>
      <c r="K1756" s="48">
        <v>17.16</v>
      </c>
      <c r="L1756" s="48">
        <v>1</v>
      </c>
      <c r="M1756" s="48">
        <v>17.16</v>
      </c>
      <c r="N1756" s="48">
        <v>1</v>
      </c>
      <c r="O1756">
        <v>1</v>
      </c>
      <c r="P1756" s="48">
        <v>0</v>
      </c>
      <c r="Q1756" s="49">
        <v>42941</v>
      </c>
      <c r="S1756" t="s">
        <v>1869</v>
      </c>
      <c r="T1756" t="s">
        <v>1870</v>
      </c>
      <c r="U1756" s="48" t="s">
        <v>1090</v>
      </c>
      <c r="V1756" s="47"/>
      <c r="AB1756">
        <v>0</v>
      </c>
      <c r="AD1756">
        <v>0</v>
      </c>
      <c r="AF1756">
        <v>0</v>
      </c>
      <c r="AG1756">
        <v>0</v>
      </c>
      <c r="AH1756">
        <v>0</v>
      </c>
      <c r="AI1756">
        <v>0</v>
      </c>
      <c r="AJ1756">
        <v>0</v>
      </c>
      <c r="AK1756">
        <v>0</v>
      </c>
      <c r="AM1756">
        <v>0</v>
      </c>
      <c r="AN1756">
        <v>1</v>
      </c>
      <c r="AO1756">
        <v>1</v>
      </c>
      <c r="AP1756">
        <v>0</v>
      </c>
      <c r="AQ1756">
        <v>0</v>
      </c>
      <c r="AR1756">
        <v>0</v>
      </c>
      <c r="AS1756">
        <v>0</v>
      </c>
      <c r="AT1756">
        <v>0</v>
      </c>
      <c r="AU1756">
        <v>0</v>
      </c>
      <c r="AV1756">
        <v>0</v>
      </c>
      <c r="BA1756">
        <v>0</v>
      </c>
      <c r="BD1756">
        <v>0</v>
      </c>
      <c r="BG1756">
        <v>0</v>
      </c>
      <c r="BJ1756">
        <v>0</v>
      </c>
      <c r="BM1756">
        <v>0</v>
      </c>
      <c r="BP1756">
        <v>0</v>
      </c>
      <c r="BQ1756" s="48" t="s">
        <v>1090</v>
      </c>
      <c r="BR1756" s="48" t="s">
        <v>2627</v>
      </c>
      <c r="BS1756" s="48" t="s">
        <v>1119</v>
      </c>
      <c r="BT1756" s="48" t="s">
        <v>2628</v>
      </c>
      <c r="BX1756" s="48">
        <v>0</v>
      </c>
      <c r="BY1756" s="48">
        <v>15</v>
      </c>
      <c r="BZ1756" s="48">
        <v>0</v>
      </c>
      <c r="CA1756" s="48">
        <v>0</v>
      </c>
      <c r="CB1756" s="49"/>
    </row>
    <row r="1757" spans="1:80" x14ac:dyDescent="0.25">
      <c r="A1757">
        <v>10001</v>
      </c>
      <c r="B1757" s="48" t="s">
        <v>2629</v>
      </c>
      <c r="C1757" s="48" t="s">
        <v>2630</v>
      </c>
      <c r="E1757" s="48" t="s">
        <v>12</v>
      </c>
      <c r="F1757" s="48">
        <v>0.52</v>
      </c>
      <c r="G1757" s="48">
        <v>0</v>
      </c>
      <c r="H1757" s="48">
        <v>0.52</v>
      </c>
      <c r="I1757" s="48">
        <v>0.52</v>
      </c>
      <c r="J1757" s="48">
        <v>1</v>
      </c>
      <c r="K1757" s="48">
        <v>0.52</v>
      </c>
      <c r="L1757" s="48">
        <v>1</v>
      </c>
      <c r="M1757" s="48">
        <v>0.52</v>
      </c>
      <c r="N1757" s="48">
        <v>1</v>
      </c>
      <c r="O1757">
        <v>1</v>
      </c>
      <c r="P1757" s="48">
        <v>0</v>
      </c>
      <c r="Q1757" s="49">
        <v>42885</v>
      </c>
      <c r="S1757" t="s">
        <v>1869</v>
      </c>
      <c r="T1757" t="s">
        <v>1870</v>
      </c>
      <c r="U1757" s="48" t="s">
        <v>1090</v>
      </c>
      <c r="V1757" s="47"/>
      <c r="AB1757">
        <v>0</v>
      </c>
      <c r="AD1757">
        <v>0</v>
      </c>
      <c r="AF1757">
        <v>0</v>
      </c>
      <c r="AG1757">
        <v>0</v>
      </c>
      <c r="AH1757">
        <v>0</v>
      </c>
      <c r="AI1757">
        <v>0</v>
      </c>
      <c r="AJ1757">
        <v>0</v>
      </c>
      <c r="AK1757">
        <v>0</v>
      </c>
      <c r="AM1757">
        <v>0</v>
      </c>
      <c r="AN1757">
        <v>1</v>
      </c>
      <c r="AO1757">
        <v>1</v>
      </c>
      <c r="AP1757">
        <v>0</v>
      </c>
      <c r="AQ1757">
        <v>0</v>
      </c>
      <c r="AR1757">
        <v>0</v>
      </c>
      <c r="AS1757">
        <v>0</v>
      </c>
      <c r="AT1757">
        <v>0</v>
      </c>
      <c r="AU1757">
        <v>0</v>
      </c>
      <c r="AV1757">
        <v>0</v>
      </c>
      <c r="BA1757">
        <v>0</v>
      </c>
      <c r="BD1757">
        <v>0</v>
      </c>
      <c r="BG1757">
        <v>0</v>
      </c>
      <c r="BJ1757">
        <v>0</v>
      </c>
      <c r="BM1757">
        <v>0</v>
      </c>
      <c r="BP1757">
        <v>0</v>
      </c>
      <c r="BQ1757" s="48" t="s">
        <v>1090</v>
      </c>
      <c r="BR1757" s="48" t="s">
        <v>2631</v>
      </c>
      <c r="BX1757" s="48">
        <v>0</v>
      </c>
      <c r="BY1757" s="48">
        <v>15</v>
      </c>
      <c r="BZ1757" s="48">
        <v>0</v>
      </c>
      <c r="CA1757" s="48">
        <v>0</v>
      </c>
      <c r="CB1757" s="49"/>
    </row>
    <row r="1758" spans="1:80" x14ac:dyDescent="0.25">
      <c r="A1758">
        <v>10001</v>
      </c>
      <c r="B1758" s="48" t="s">
        <v>2632</v>
      </c>
      <c r="C1758" s="48" t="s">
        <v>2633</v>
      </c>
      <c r="E1758" s="48" t="s">
        <v>12</v>
      </c>
      <c r="F1758" s="48">
        <v>0.3</v>
      </c>
      <c r="G1758" s="48">
        <v>0</v>
      </c>
      <c r="H1758" s="48">
        <v>0.3</v>
      </c>
      <c r="I1758" s="48">
        <v>0.3</v>
      </c>
      <c r="J1758" s="48">
        <v>1</v>
      </c>
      <c r="K1758" s="48">
        <v>0.3</v>
      </c>
      <c r="L1758" s="48">
        <v>1</v>
      </c>
      <c r="M1758" s="48">
        <v>0.3</v>
      </c>
      <c r="N1758" s="48">
        <v>1</v>
      </c>
      <c r="O1758">
        <v>1</v>
      </c>
      <c r="P1758" s="48">
        <v>0</v>
      </c>
      <c r="Q1758" s="49">
        <v>42885</v>
      </c>
      <c r="S1758" t="s">
        <v>1869</v>
      </c>
      <c r="T1758" t="s">
        <v>1870</v>
      </c>
      <c r="U1758" s="48" t="s">
        <v>1090</v>
      </c>
      <c r="V1758" s="47"/>
      <c r="AB1758">
        <v>0</v>
      </c>
      <c r="AD1758">
        <v>0</v>
      </c>
      <c r="AF1758">
        <v>0</v>
      </c>
      <c r="AG1758">
        <v>0</v>
      </c>
      <c r="AH1758">
        <v>0</v>
      </c>
      <c r="AI1758">
        <v>0</v>
      </c>
      <c r="AJ1758">
        <v>0</v>
      </c>
      <c r="AK1758">
        <v>0</v>
      </c>
      <c r="AM1758">
        <v>0</v>
      </c>
      <c r="AN1758">
        <v>1</v>
      </c>
      <c r="AO1758">
        <v>1</v>
      </c>
      <c r="AP1758">
        <v>0</v>
      </c>
      <c r="AQ1758">
        <v>0</v>
      </c>
      <c r="AR1758">
        <v>0</v>
      </c>
      <c r="AS1758">
        <v>0</v>
      </c>
      <c r="AT1758">
        <v>0</v>
      </c>
      <c r="AU1758">
        <v>0</v>
      </c>
      <c r="AV1758">
        <v>0</v>
      </c>
      <c r="BA1758">
        <v>0</v>
      </c>
      <c r="BD1758">
        <v>0</v>
      </c>
      <c r="BG1758">
        <v>0</v>
      </c>
      <c r="BJ1758">
        <v>0</v>
      </c>
      <c r="BM1758">
        <v>0</v>
      </c>
      <c r="BP1758">
        <v>0</v>
      </c>
      <c r="BQ1758" s="48" t="s">
        <v>1090</v>
      </c>
      <c r="BR1758" s="48" t="s">
        <v>2634</v>
      </c>
      <c r="BS1758" s="48" t="s">
        <v>1315</v>
      </c>
      <c r="BT1758" s="48" t="s">
        <v>737</v>
      </c>
      <c r="BU1758" s="48" t="s">
        <v>1119</v>
      </c>
      <c r="BV1758" t="s">
        <v>2635</v>
      </c>
      <c r="BX1758" s="48">
        <v>0</v>
      </c>
      <c r="BY1758" s="48">
        <v>15</v>
      </c>
      <c r="BZ1758" s="48">
        <v>0</v>
      </c>
      <c r="CA1758" s="48">
        <v>0</v>
      </c>
      <c r="CB1758" s="49"/>
    </row>
    <row r="1759" spans="1:80" x14ac:dyDescent="0.25">
      <c r="A1759">
        <v>10001</v>
      </c>
      <c r="B1759" s="48" t="s">
        <v>7876</v>
      </c>
      <c r="C1759" s="48" t="s">
        <v>7877</v>
      </c>
      <c r="E1759" s="48" t="s">
        <v>12</v>
      </c>
      <c r="F1759" s="48">
        <v>35.75</v>
      </c>
      <c r="G1759" s="48">
        <v>10</v>
      </c>
      <c r="H1759" s="48">
        <v>32.18</v>
      </c>
      <c r="I1759" s="48">
        <v>32.18</v>
      </c>
      <c r="J1759" s="48">
        <v>1</v>
      </c>
      <c r="K1759" s="48">
        <v>32.18</v>
      </c>
      <c r="L1759" s="48">
        <v>1</v>
      </c>
      <c r="M1759" s="48">
        <v>32.18</v>
      </c>
      <c r="N1759" s="48">
        <v>1</v>
      </c>
      <c r="O1759">
        <v>1</v>
      </c>
      <c r="P1759" s="48">
        <v>0</v>
      </c>
      <c r="Q1759" s="49">
        <v>42765</v>
      </c>
      <c r="S1759" t="s">
        <v>2928</v>
      </c>
      <c r="T1759" t="s">
        <v>2929</v>
      </c>
      <c r="U1759" s="48" t="s">
        <v>701</v>
      </c>
      <c r="V1759" s="47"/>
      <c r="AB1759">
        <v>0</v>
      </c>
      <c r="AD1759">
        <v>0</v>
      </c>
      <c r="AF1759">
        <v>0</v>
      </c>
      <c r="AG1759">
        <v>0</v>
      </c>
      <c r="AH1759">
        <v>0</v>
      </c>
      <c r="AI1759">
        <v>0</v>
      </c>
      <c r="AJ1759">
        <v>0</v>
      </c>
      <c r="AK1759">
        <v>0</v>
      </c>
      <c r="AM1759">
        <v>0</v>
      </c>
      <c r="AN1759">
        <v>1</v>
      </c>
      <c r="AO1759">
        <v>1</v>
      </c>
      <c r="AP1759">
        <v>0</v>
      </c>
      <c r="AQ1759">
        <v>0</v>
      </c>
      <c r="AR1759">
        <v>0</v>
      </c>
      <c r="AS1759">
        <v>0</v>
      </c>
      <c r="AT1759">
        <v>0</v>
      </c>
      <c r="AU1759">
        <v>0</v>
      </c>
      <c r="AV1759">
        <v>0</v>
      </c>
      <c r="BA1759">
        <v>0</v>
      </c>
      <c r="BD1759">
        <v>0</v>
      </c>
      <c r="BG1759">
        <v>0</v>
      </c>
      <c r="BJ1759">
        <v>0</v>
      </c>
      <c r="BM1759">
        <v>0</v>
      </c>
      <c r="BP1759">
        <v>0</v>
      </c>
      <c r="BQ1759" s="48" t="s">
        <v>701</v>
      </c>
      <c r="BR1759" s="48" t="s">
        <v>7878</v>
      </c>
      <c r="BX1759" s="48">
        <v>0</v>
      </c>
      <c r="BY1759" s="48">
        <v>15</v>
      </c>
      <c r="BZ1759" s="48">
        <v>0</v>
      </c>
      <c r="CA1759" s="48">
        <v>0</v>
      </c>
      <c r="CB1759" s="49">
        <v>0</v>
      </c>
    </row>
    <row r="1760" spans="1:80" x14ac:dyDescent="0.25">
      <c r="A1760">
        <v>10001</v>
      </c>
      <c r="B1760" s="48" t="s">
        <v>6462</v>
      </c>
      <c r="C1760" s="48" t="s">
        <v>6463</v>
      </c>
      <c r="E1760" s="48" t="s">
        <v>12</v>
      </c>
      <c r="F1760" s="48">
        <v>1.03</v>
      </c>
      <c r="G1760" s="48">
        <v>10</v>
      </c>
      <c r="H1760" s="48">
        <v>0.93</v>
      </c>
      <c r="I1760" s="48">
        <v>0.93</v>
      </c>
      <c r="J1760" s="48">
        <v>1</v>
      </c>
      <c r="K1760" s="48">
        <v>0.93</v>
      </c>
      <c r="L1760" s="48">
        <v>1</v>
      </c>
      <c r="M1760" s="48">
        <v>0.93</v>
      </c>
      <c r="N1760" s="48">
        <v>1</v>
      </c>
      <c r="O1760">
        <v>1</v>
      </c>
      <c r="P1760" s="48">
        <v>0</v>
      </c>
      <c r="Q1760" s="49">
        <v>42338</v>
      </c>
      <c r="S1760" t="s">
        <v>2161</v>
      </c>
      <c r="T1760" t="s">
        <v>2162</v>
      </c>
      <c r="U1760" s="48" t="s">
        <v>701</v>
      </c>
      <c r="V1760" s="47"/>
      <c r="AB1760">
        <v>0</v>
      </c>
      <c r="AD1760">
        <v>0</v>
      </c>
      <c r="AF1760">
        <v>0</v>
      </c>
      <c r="AG1760">
        <v>0</v>
      </c>
      <c r="AH1760">
        <v>0</v>
      </c>
      <c r="AI1760">
        <v>0</v>
      </c>
      <c r="AJ1760">
        <v>0</v>
      </c>
      <c r="AK1760">
        <v>0</v>
      </c>
      <c r="AM1760">
        <v>0</v>
      </c>
      <c r="AN1760">
        <v>1</v>
      </c>
      <c r="AO1760">
        <v>1</v>
      </c>
      <c r="AP1760">
        <v>0</v>
      </c>
      <c r="AQ1760">
        <v>0</v>
      </c>
      <c r="AR1760">
        <v>0</v>
      </c>
      <c r="AS1760">
        <v>0</v>
      </c>
      <c r="AT1760">
        <v>0</v>
      </c>
      <c r="AU1760">
        <v>0</v>
      </c>
      <c r="AV1760">
        <v>0</v>
      </c>
      <c r="BA1760">
        <v>0</v>
      </c>
      <c r="BD1760">
        <v>0</v>
      </c>
      <c r="BG1760">
        <v>0</v>
      </c>
      <c r="BJ1760">
        <v>0</v>
      </c>
      <c r="BM1760">
        <v>0</v>
      </c>
      <c r="BP1760">
        <v>0</v>
      </c>
      <c r="BQ1760" s="48" t="s">
        <v>701</v>
      </c>
      <c r="BR1760" s="48" t="s">
        <v>6464</v>
      </c>
      <c r="BX1760" s="48">
        <v>0</v>
      </c>
      <c r="BY1760" s="48">
        <v>15</v>
      </c>
      <c r="BZ1760" s="48">
        <v>0</v>
      </c>
      <c r="CA1760" s="48">
        <v>0</v>
      </c>
      <c r="CB1760" s="49"/>
    </row>
    <row r="1761" spans="1:80" x14ac:dyDescent="0.25">
      <c r="A1761">
        <v>10001</v>
      </c>
      <c r="B1761" s="48" t="s">
        <v>8010</v>
      </c>
      <c r="C1761" s="48" t="s">
        <v>8011</v>
      </c>
      <c r="D1761" t="s">
        <v>8012</v>
      </c>
      <c r="E1761" s="48" t="s">
        <v>12</v>
      </c>
      <c r="F1761" s="48">
        <v>100.65</v>
      </c>
      <c r="G1761" s="48">
        <v>0</v>
      </c>
      <c r="H1761" s="48">
        <v>100.65</v>
      </c>
      <c r="I1761" s="48">
        <v>100.65</v>
      </c>
      <c r="J1761" s="48">
        <v>1</v>
      </c>
      <c r="K1761" s="48">
        <v>100.65</v>
      </c>
      <c r="L1761" s="48">
        <v>1</v>
      </c>
      <c r="M1761" s="48">
        <v>100.65</v>
      </c>
      <c r="N1761" s="48">
        <v>1</v>
      </c>
      <c r="O1761">
        <v>1</v>
      </c>
      <c r="P1761" s="48">
        <v>0</v>
      </c>
      <c r="Q1761" s="49">
        <v>42893</v>
      </c>
      <c r="R1761" t="s">
        <v>737</v>
      </c>
      <c r="S1761" t="s">
        <v>3799</v>
      </c>
      <c r="T1761" t="s">
        <v>3800</v>
      </c>
      <c r="U1761" s="48" t="s">
        <v>3801</v>
      </c>
      <c r="V1761" s="47"/>
      <c r="AB1761">
        <v>0</v>
      </c>
      <c r="AD1761">
        <v>0</v>
      </c>
      <c r="AF1761">
        <v>0</v>
      </c>
      <c r="AG1761">
        <v>0</v>
      </c>
      <c r="AH1761">
        <v>0</v>
      </c>
      <c r="AI1761">
        <v>0</v>
      </c>
      <c r="AJ1761">
        <v>0</v>
      </c>
      <c r="AK1761">
        <v>0</v>
      </c>
      <c r="AM1761">
        <v>0</v>
      </c>
      <c r="AN1761">
        <v>1</v>
      </c>
      <c r="AO1761">
        <v>1</v>
      </c>
      <c r="AP1761">
        <v>0</v>
      </c>
      <c r="AQ1761">
        <v>0</v>
      </c>
      <c r="AR1761">
        <v>0</v>
      </c>
      <c r="AS1761">
        <v>0</v>
      </c>
      <c r="AT1761">
        <v>0</v>
      </c>
      <c r="AU1761">
        <v>0</v>
      </c>
      <c r="AV1761">
        <v>0</v>
      </c>
      <c r="BA1761">
        <v>0</v>
      </c>
      <c r="BD1761">
        <v>0</v>
      </c>
      <c r="BG1761">
        <v>0</v>
      </c>
      <c r="BJ1761">
        <v>0</v>
      </c>
      <c r="BM1761">
        <v>0</v>
      </c>
      <c r="BP1761">
        <v>0</v>
      </c>
      <c r="BQ1761" s="48" t="s">
        <v>3801</v>
      </c>
      <c r="BR1761" s="48" t="s">
        <v>8013</v>
      </c>
      <c r="BS1761" s="48" t="s">
        <v>8014</v>
      </c>
      <c r="BT1761" s="48" t="s">
        <v>8015</v>
      </c>
      <c r="BX1761" s="48">
        <v>0</v>
      </c>
      <c r="BY1761" s="48">
        <v>19</v>
      </c>
      <c r="BZ1761" s="48">
        <v>0</v>
      </c>
      <c r="CA1761" s="48">
        <v>0</v>
      </c>
      <c r="CB1761" s="49">
        <v>0</v>
      </c>
    </row>
    <row r="1762" spans="1:80" x14ac:dyDescent="0.25">
      <c r="A1762">
        <v>10001</v>
      </c>
      <c r="B1762" s="48" t="s">
        <v>6593</v>
      </c>
      <c r="C1762" s="48" t="s">
        <v>6594</v>
      </c>
      <c r="E1762" s="48" t="s">
        <v>12</v>
      </c>
      <c r="F1762" s="48">
        <v>9.41</v>
      </c>
      <c r="G1762" s="48">
        <v>0</v>
      </c>
      <c r="H1762" s="48">
        <v>9.41</v>
      </c>
      <c r="I1762" s="48">
        <v>9.41</v>
      </c>
      <c r="J1762" s="48">
        <v>1</v>
      </c>
      <c r="K1762" s="48">
        <v>9.41</v>
      </c>
      <c r="L1762" s="48">
        <v>1</v>
      </c>
      <c r="M1762" s="48">
        <v>9.41</v>
      </c>
      <c r="N1762" s="48">
        <v>1</v>
      </c>
      <c r="O1762">
        <v>1</v>
      </c>
      <c r="P1762" s="48">
        <v>0</v>
      </c>
      <c r="Q1762" s="49">
        <v>40535</v>
      </c>
      <c r="S1762" t="s">
        <v>2420</v>
      </c>
      <c r="T1762" t="s">
        <v>2421</v>
      </c>
      <c r="U1762" s="48" t="s">
        <v>1653</v>
      </c>
      <c r="V1762" s="47"/>
      <c r="AB1762">
        <v>0</v>
      </c>
      <c r="AD1762">
        <v>0</v>
      </c>
      <c r="AF1762">
        <v>0</v>
      </c>
      <c r="AG1762">
        <v>0</v>
      </c>
      <c r="AH1762">
        <v>0</v>
      </c>
      <c r="AI1762">
        <v>0</v>
      </c>
      <c r="AJ1762">
        <v>0</v>
      </c>
      <c r="AK1762">
        <v>0</v>
      </c>
      <c r="AM1762">
        <v>0</v>
      </c>
      <c r="AN1762">
        <v>1</v>
      </c>
      <c r="AO1762">
        <v>1</v>
      </c>
      <c r="AP1762">
        <v>0</v>
      </c>
      <c r="AQ1762">
        <v>0</v>
      </c>
      <c r="AR1762">
        <v>0</v>
      </c>
      <c r="AS1762">
        <v>0</v>
      </c>
      <c r="AT1762">
        <v>0</v>
      </c>
      <c r="AU1762">
        <v>0</v>
      </c>
      <c r="AV1762">
        <v>0</v>
      </c>
      <c r="BA1762">
        <v>0</v>
      </c>
      <c r="BD1762">
        <v>0</v>
      </c>
      <c r="BG1762">
        <v>0</v>
      </c>
      <c r="BJ1762">
        <v>0</v>
      </c>
      <c r="BM1762">
        <v>0</v>
      </c>
      <c r="BP1762">
        <v>0</v>
      </c>
      <c r="BQ1762" s="48" t="s">
        <v>1653</v>
      </c>
      <c r="BR1762" s="48" t="s">
        <v>6595</v>
      </c>
      <c r="BX1762" s="48">
        <v>0</v>
      </c>
      <c r="BY1762" s="48">
        <v>0</v>
      </c>
      <c r="BZ1762" s="48">
        <v>0</v>
      </c>
      <c r="CA1762" s="48">
        <v>0</v>
      </c>
      <c r="CB1762" s="49"/>
    </row>
    <row r="1763" spans="1:80" x14ac:dyDescent="0.25">
      <c r="A1763">
        <v>10001</v>
      </c>
      <c r="B1763" s="48" t="s">
        <v>6596</v>
      </c>
      <c r="C1763" s="48" t="s">
        <v>6597</v>
      </c>
      <c r="E1763" s="48" t="s">
        <v>12</v>
      </c>
      <c r="F1763" s="48">
        <v>10.08</v>
      </c>
      <c r="G1763" s="48">
        <v>0</v>
      </c>
      <c r="H1763" s="48">
        <v>10.08</v>
      </c>
      <c r="I1763" s="48">
        <v>10.08</v>
      </c>
      <c r="J1763" s="48">
        <v>1</v>
      </c>
      <c r="K1763" s="48">
        <v>10.08</v>
      </c>
      <c r="L1763" s="48">
        <v>1</v>
      </c>
      <c r="M1763" s="48">
        <v>10.08</v>
      </c>
      <c r="N1763" s="48">
        <v>1</v>
      </c>
      <c r="O1763">
        <v>1</v>
      </c>
      <c r="P1763" s="48">
        <v>0</v>
      </c>
      <c r="Q1763" s="49">
        <v>40535</v>
      </c>
      <c r="S1763" t="s">
        <v>2420</v>
      </c>
      <c r="T1763" t="s">
        <v>2421</v>
      </c>
      <c r="U1763" s="48" t="s">
        <v>1653</v>
      </c>
      <c r="V1763" s="47"/>
      <c r="AB1763">
        <v>0</v>
      </c>
      <c r="AD1763">
        <v>0</v>
      </c>
      <c r="AF1763">
        <v>0</v>
      </c>
      <c r="AG1763">
        <v>0</v>
      </c>
      <c r="AH1763">
        <v>0</v>
      </c>
      <c r="AI1763">
        <v>0</v>
      </c>
      <c r="AJ1763">
        <v>0</v>
      </c>
      <c r="AK1763">
        <v>0</v>
      </c>
      <c r="AM1763">
        <v>0</v>
      </c>
      <c r="AN1763">
        <v>1</v>
      </c>
      <c r="AO1763">
        <v>1</v>
      </c>
      <c r="AP1763">
        <v>0</v>
      </c>
      <c r="AQ1763">
        <v>0</v>
      </c>
      <c r="AR1763">
        <v>0</v>
      </c>
      <c r="AS1763">
        <v>0</v>
      </c>
      <c r="AT1763">
        <v>0</v>
      </c>
      <c r="AU1763">
        <v>0</v>
      </c>
      <c r="AV1763">
        <v>0</v>
      </c>
      <c r="BA1763">
        <v>0</v>
      </c>
      <c r="BD1763">
        <v>0</v>
      </c>
      <c r="BG1763">
        <v>0</v>
      </c>
      <c r="BJ1763">
        <v>0</v>
      </c>
      <c r="BM1763">
        <v>0</v>
      </c>
      <c r="BP1763">
        <v>0</v>
      </c>
      <c r="BQ1763" s="48" t="s">
        <v>1653</v>
      </c>
      <c r="BR1763" s="48" t="s">
        <v>6598</v>
      </c>
      <c r="BX1763" s="48">
        <v>0</v>
      </c>
      <c r="BY1763" s="48">
        <v>0</v>
      </c>
      <c r="BZ1763" s="48">
        <v>0</v>
      </c>
      <c r="CA1763" s="48">
        <v>0</v>
      </c>
      <c r="CB1763" s="49"/>
    </row>
    <row r="1764" spans="1:80" x14ac:dyDescent="0.25">
      <c r="A1764">
        <v>10001</v>
      </c>
      <c r="B1764" s="48" t="s">
        <v>4212</v>
      </c>
      <c r="C1764" s="48" t="s">
        <v>4213</v>
      </c>
      <c r="E1764" s="48" t="s">
        <v>1295</v>
      </c>
      <c r="F1764" s="48">
        <v>5.3</v>
      </c>
      <c r="G1764" s="48">
        <v>0</v>
      </c>
      <c r="H1764" s="48">
        <v>5.3</v>
      </c>
      <c r="I1764" s="48">
        <v>5.3</v>
      </c>
      <c r="J1764" s="48">
        <v>1</v>
      </c>
      <c r="K1764" s="48">
        <v>5.3</v>
      </c>
      <c r="L1764" s="48">
        <v>1</v>
      </c>
      <c r="M1764" s="48">
        <v>5.3</v>
      </c>
      <c r="N1764" s="48">
        <v>1</v>
      </c>
      <c r="O1764">
        <v>1</v>
      </c>
      <c r="P1764" s="48">
        <v>0</v>
      </c>
      <c r="Q1764" s="49">
        <v>42324</v>
      </c>
      <c r="S1764" t="s">
        <v>1753</v>
      </c>
      <c r="T1764" t="s">
        <v>1754</v>
      </c>
      <c r="U1764" s="48" t="s">
        <v>1600</v>
      </c>
      <c r="V1764" s="47"/>
      <c r="AB1764">
        <v>0</v>
      </c>
      <c r="AD1764">
        <v>0</v>
      </c>
      <c r="AF1764">
        <v>0</v>
      </c>
      <c r="AG1764">
        <v>0</v>
      </c>
      <c r="AH1764">
        <v>0</v>
      </c>
      <c r="AI1764">
        <v>0</v>
      </c>
      <c r="AJ1764">
        <v>0</v>
      </c>
      <c r="AK1764">
        <v>0</v>
      </c>
      <c r="AM1764">
        <v>0</v>
      </c>
      <c r="AN1764">
        <v>1</v>
      </c>
      <c r="AO1764">
        <v>1</v>
      </c>
      <c r="AP1764">
        <v>0</v>
      </c>
      <c r="AQ1764">
        <v>0</v>
      </c>
      <c r="AR1764">
        <v>0</v>
      </c>
      <c r="AS1764">
        <v>0</v>
      </c>
      <c r="AT1764">
        <v>0</v>
      </c>
      <c r="AU1764">
        <v>0</v>
      </c>
      <c r="AV1764">
        <v>0</v>
      </c>
      <c r="BA1764">
        <v>0</v>
      </c>
      <c r="BD1764">
        <v>0</v>
      </c>
      <c r="BG1764">
        <v>0</v>
      </c>
      <c r="BJ1764">
        <v>0</v>
      </c>
      <c r="BM1764">
        <v>0</v>
      </c>
      <c r="BP1764">
        <v>0</v>
      </c>
      <c r="BS1764" s="48" t="s">
        <v>1600</v>
      </c>
      <c r="BT1764" s="48" t="s">
        <v>4214</v>
      </c>
      <c r="BU1764" s="48" t="s">
        <v>1600</v>
      </c>
      <c r="BV1764" t="s">
        <v>4215</v>
      </c>
      <c r="BX1764" s="48">
        <v>0</v>
      </c>
      <c r="BY1764" s="48">
        <v>15</v>
      </c>
      <c r="BZ1764" s="48">
        <v>0</v>
      </c>
      <c r="CA1764" s="48">
        <v>0</v>
      </c>
      <c r="CB1764" s="49">
        <v>0</v>
      </c>
    </row>
    <row r="1765" spans="1:80" x14ac:dyDescent="0.25">
      <c r="A1765">
        <v>10001</v>
      </c>
      <c r="B1765" s="48" t="s">
        <v>6465</v>
      </c>
      <c r="C1765" s="48" t="s">
        <v>6466</v>
      </c>
      <c r="E1765" s="48" t="s">
        <v>12</v>
      </c>
      <c r="F1765" s="48">
        <v>7.53</v>
      </c>
      <c r="G1765" s="48">
        <v>10</v>
      </c>
      <c r="H1765" s="48">
        <v>6.78</v>
      </c>
      <c r="I1765" s="48">
        <v>6.78</v>
      </c>
      <c r="J1765" s="48">
        <v>1</v>
      </c>
      <c r="K1765" s="48">
        <v>6.78</v>
      </c>
      <c r="L1765" s="48">
        <v>1</v>
      </c>
      <c r="M1765" s="48">
        <v>6.78</v>
      </c>
      <c r="N1765" s="48">
        <v>1</v>
      </c>
      <c r="O1765">
        <v>1</v>
      </c>
      <c r="P1765" s="48">
        <v>0</v>
      </c>
      <c r="Q1765" s="49">
        <v>42530</v>
      </c>
      <c r="S1765" t="s">
        <v>2161</v>
      </c>
      <c r="T1765" t="s">
        <v>2162</v>
      </c>
      <c r="U1765" s="48" t="s">
        <v>701</v>
      </c>
      <c r="V1765" s="47"/>
      <c r="AB1765">
        <v>0</v>
      </c>
      <c r="AD1765">
        <v>0</v>
      </c>
      <c r="AF1765">
        <v>0</v>
      </c>
      <c r="AG1765">
        <v>0</v>
      </c>
      <c r="AH1765">
        <v>0</v>
      </c>
      <c r="AI1765">
        <v>0</v>
      </c>
      <c r="AJ1765">
        <v>0</v>
      </c>
      <c r="AK1765">
        <v>0</v>
      </c>
      <c r="AM1765">
        <v>0</v>
      </c>
      <c r="AN1765">
        <v>1</v>
      </c>
      <c r="AO1765">
        <v>1</v>
      </c>
      <c r="AP1765">
        <v>0</v>
      </c>
      <c r="AQ1765">
        <v>0</v>
      </c>
      <c r="AR1765">
        <v>0</v>
      </c>
      <c r="AS1765">
        <v>0</v>
      </c>
      <c r="AT1765">
        <v>0</v>
      </c>
      <c r="AU1765">
        <v>0</v>
      </c>
      <c r="AV1765">
        <v>0</v>
      </c>
      <c r="BA1765">
        <v>0</v>
      </c>
      <c r="BD1765">
        <v>0</v>
      </c>
      <c r="BG1765">
        <v>0</v>
      </c>
      <c r="BJ1765">
        <v>0</v>
      </c>
      <c r="BM1765">
        <v>0</v>
      </c>
      <c r="BP1765">
        <v>0</v>
      </c>
      <c r="BQ1765" s="48" t="s">
        <v>3620</v>
      </c>
      <c r="BR1765" s="48" t="s">
        <v>6467</v>
      </c>
      <c r="BS1765" s="48" t="s">
        <v>701</v>
      </c>
      <c r="BT1765" s="48" t="s">
        <v>6468</v>
      </c>
      <c r="BU1765" s="48" t="s">
        <v>1605</v>
      </c>
      <c r="BX1765" s="48">
        <v>0</v>
      </c>
      <c r="BY1765" s="48">
        <v>15</v>
      </c>
      <c r="BZ1765" s="48">
        <v>0</v>
      </c>
      <c r="CA1765" s="48">
        <v>0</v>
      </c>
      <c r="CB1765" s="49"/>
    </row>
    <row r="1766" spans="1:80" x14ac:dyDescent="0.25">
      <c r="A1766">
        <v>10001</v>
      </c>
      <c r="B1766" s="48" t="s">
        <v>6469</v>
      </c>
      <c r="C1766" s="48" t="s">
        <v>6470</v>
      </c>
      <c r="E1766" s="48" t="s">
        <v>12</v>
      </c>
      <c r="F1766" s="48">
        <v>8.5</v>
      </c>
      <c r="G1766" s="48">
        <v>10</v>
      </c>
      <c r="H1766" s="48">
        <v>7.65</v>
      </c>
      <c r="I1766" s="48">
        <v>7.65</v>
      </c>
      <c r="J1766" s="48">
        <v>1</v>
      </c>
      <c r="K1766" s="48">
        <v>7.65</v>
      </c>
      <c r="L1766" s="48">
        <v>1</v>
      </c>
      <c r="M1766" s="48">
        <v>7.65</v>
      </c>
      <c r="N1766" s="48">
        <v>1</v>
      </c>
      <c r="O1766">
        <v>1</v>
      </c>
      <c r="P1766" s="48">
        <v>0</v>
      </c>
      <c r="Q1766" s="49">
        <v>42607</v>
      </c>
      <c r="S1766" t="s">
        <v>2161</v>
      </c>
      <c r="T1766" t="s">
        <v>2162</v>
      </c>
      <c r="U1766" s="48" t="s">
        <v>701</v>
      </c>
      <c r="V1766" s="47"/>
      <c r="AB1766">
        <v>0</v>
      </c>
      <c r="AD1766">
        <v>0</v>
      </c>
      <c r="AF1766">
        <v>0</v>
      </c>
      <c r="AG1766">
        <v>0</v>
      </c>
      <c r="AH1766">
        <v>0</v>
      </c>
      <c r="AI1766">
        <v>0</v>
      </c>
      <c r="AJ1766">
        <v>0</v>
      </c>
      <c r="AK1766">
        <v>0</v>
      </c>
      <c r="AM1766">
        <v>0</v>
      </c>
      <c r="AN1766">
        <v>1</v>
      </c>
      <c r="AO1766">
        <v>1</v>
      </c>
      <c r="AP1766">
        <v>0</v>
      </c>
      <c r="AQ1766">
        <v>0</v>
      </c>
      <c r="AR1766">
        <v>0</v>
      </c>
      <c r="AS1766">
        <v>0</v>
      </c>
      <c r="AT1766">
        <v>0</v>
      </c>
      <c r="AU1766">
        <v>0</v>
      </c>
      <c r="AV1766">
        <v>0</v>
      </c>
      <c r="BA1766">
        <v>0</v>
      </c>
      <c r="BD1766">
        <v>0</v>
      </c>
      <c r="BG1766">
        <v>0</v>
      </c>
      <c r="BJ1766">
        <v>0</v>
      </c>
      <c r="BM1766">
        <v>0</v>
      </c>
      <c r="BP1766">
        <v>0</v>
      </c>
      <c r="BQ1766" s="48" t="s">
        <v>3620</v>
      </c>
      <c r="BR1766" s="48" t="s">
        <v>6471</v>
      </c>
      <c r="BS1766" s="48" t="s">
        <v>701</v>
      </c>
      <c r="BT1766" s="48" t="s">
        <v>6472</v>
      </c>
      <c r="BU1766" s="48" t="s">
        <v>1605</v>
      </c>
      <c r="BV1766" t="s">
        <v>6473</v>
      </c>
      <c r="BX1766" s="48">
        <v>0</v>
      </c>
      <c r="BY1766" s="48">
        <v>15</v>
      </c>
      <c r="BZ1766" s="48">
        <v>0</v>
      </c>
      <c r="CA1766" s="48">
        <v>0</v>
      </c>
      <c r="CB1766" s="49">
        <v>0</v>
      </c>
    </row>
    <row r="1767" spans="1:80" x14ac:dyDescent="0.25">
      <c r="A1767">
        <v>10001</v>
      </c>
      <c r="B1767" s="48" t="s">
        <v>6474</v>
      </c>
      <c r="C1767" s="48" t="s">
        <v>6475</v>
      </c>
      <c r="E1767" s="48" t="s">
        <v>12</v>
      </c>
      <c r="F1767" s="48">
        <v>15.39</v>
      </c>
      <c r="G1767" s="48">
        <v>0</v>
      </c>
      <c r="H1767" s="48">
        <v>0</v>
      </c>
      <c r="I1767" s="48">
        <v>15.39</v>
      </c>
      <c r="J1767" s="48">
        <v>1</v>
      </c>
      <c r="K1767" s="48">
        <v>0</v>
      </c>
      <c r="L1767" s="48">
        <v>1</v>
      </c>
      <c r="M1767" s="48">
        <v>15.39</v>
      </c>
      <c r="N1767" s="48">
        <v>1</v>
      </c>
      <c r="O1767">
        <v>1</v>
      </c>
      <c r="P1767" s="48">
        <v>0</v>
      </c>
      <c r="Q1767" s="49">
        <v>40057</v>
      </c>
      <c r="S1767" t="s">
        <v>2161</v>
      </c>
      <c r="T1767" t="s">
        <v>2162</v>
      </c>
      <c r="V1767" s="47"/>
      <c r="AB1767">
        <v>0</v>
      </c>
      <c r="AD1767">
        <v>0</v>
      </c>
      <c r="AF1767">
        <v>0</v>
      </c>
      <c r="AG1767">
        <v>0</v>
      </c>
      <c r="AH1767">
        <v>0</v>
      </c>
      <c r="AI1767">
        <v>0</v>
      </c>
      <c r="AJ1767">
        <v>0</v>
      </c>
      <c r="AK1767">
        <v>0</v>
      </c>
      <c r="AM1767">
        <v>0</v>
      </c>
      <c r="AN1767">
        <v>1</v>
      </c>
      <c r="AO1767">
        <v>1</v>
      </c>
      <c r="AP1767">
        <v>0</v>
      </c>
      <c r="AQ1767">
        <v>0</v>
      </c>
      <c r="AR1767">
        <v>0</v>
      </c>
      <c r="AS1767">
        <v>0</v>
      </c>
      <c r="AT1767">
        <v>0</v>
      </c>
      <c r="AU1767">
        <v>0</v>
      </c>
      <c r="AV1767">
        <v>0</v>
      </c>
      <c r="BA1767">
        <v>0</v>
      </c>
      <c r="BD1767">
        <v>0</v>
      </c>
      <c r="BG1767">
        <v>0</v>
      </c>
      <c r="BJ1767">
        <v>0</v>
      </c>
      <c r="BM1767">
        <v>0</v>
      </c>
      <c r="BP1767">
        <v>0</v>
      </c>
      <c r="BX1767" s="48">
        <v>0</v>
      </c>
      <c r="BY1767" s="48">
        <v>0</v>
      </c>
      <c r="BZ1767" s="48">
        <v>0</v>
      </c>
      <c r="CA1767" s="48">
        <v>0</v>
      </c>
      <c r="CB1767" s="49"/>
    </row>
    <row r="1768" spans="1:80" x14ac:dyDescent="0.25">
      <c r="A1768">
        <v>10001</v>
      </c>
      <c r="B1768" s="48" t="s">
        <v>6476</v>
      </c>
      <c r="C1768" s="48" t="s">
        <v>6477</v>
      </c>
      <c r="E1768" s="48" t="s">
        <v>12</v>
      </c>
      <c r="F1768" s="48">
        <v>29.1</v>
      </c>
      <c r="G1768" s="48">
        <v>5</v>
      </c>
      <c r="H1768" s="48">
        <v>27.65</v>
      </c>
      <c r="I1768" s="48">
        <v>27.65</v>
      </c>
      <c r="J1768" s="48">
        <v>1</v>
      </c>
      <c r="K1768" s="48">
        <v>27.65</v>
      </c>
      <c r="L1768" s="48">
        <v>1</v>
      </c>
      <c r="M1768" s="48">
        <v>27.65</v>
      </c>
      <c r="N1768" s="48">
        <v>1</v>
      </c>
      <c r="O1768">
        <v>1</v>
      </c>
      <c r="P1768" s="48">
        <v>0</v>
      </c>
      <c r="Q1768" s="49">
        <v>43087</v>
      </c>
      <c r="S1768" t="s">
        <v>2161</v>
      </c>
      <c r="T1768" t="s">
        <v>2162</v>
      </c>
      <c r="U1768" s="48" t="s">
        <v>1605</v>
      </c>
      <c r="V1768" s="47"/>
      <c r="AB1768">
        <v>0</v>
      </c>
      <c r="AD1768">
        <v>0</v>
      </c>
      <c r="AF1768">
        <v>0</v>
      </c>
      <c r="AG1768">
        <v>0</v>
      </c>
      <c r="AH1768">
        <v>0</v>
      </c>
      <c r="AI1768">
        <v>0</v>
      </c>
      <c r="AJ1768">
        <v>0</v>
      </c>
      <c r="AK1768">
        <v>0</v>
      </c>
      <c r="AM1768">
        <v>0</v>
      </c>
      <c r="AN1768">
        <v>1</v>
      </c>
      <c r="AO1768">
        <v>1</v>
      </c>
      <c r="AP1768">
        <v>0</v>
      </c>
      <c r="AQ1768">
        <v>0</v>
      </c>
      <c r="AR1768">
        <v>0</v>
      </c>
      <c r="AS1768">
        <v>0</v>
      </c>
      <c r="AT1768">
        <v>0</v>
      </c>
      <c r="AU1768">
        <v>0</v>
      </c>
      <c r="AV1768">
        <v>0</v>
      </c>
      <c r="BA1768">
        <v>0</v>
      </c>
      <c r="BD1768">
        <v>0</v>
      </c>
      <c r="BG1768">
        <v>0</v>
      </c>
      <c r="BJ1768">
        <v>0</v>
      </c>
      <c r="BM1768">
        <v>0</v>
      </c>
      <c r="BP1768">
        <v>0</v>
      </c>
      <c r="BQ1768" s="48" t="s">
        <v>701</v>
      </c>
      <c r="BS1768" s="48" t="s">
        <v>1605</v>
      </c>
      <c r="BT1768" s="48" t="s">
        <v>8265</v>
      </c>
      <c r="BX1768" s="48">
        <v>0</v>
      </c>
      <c r="BY1768" s="48">
        <v>0</v>
      </c>
      <c r="BZ1768" s="48">
        <v>0</v>
      </c>
      <c r="CA1768" s="48">
        <v>0</v>
      </c>
      <c r="CB1768" s="49">
        <v>0</v>
      </c>
    </row>
    <row r="1769" spans="1:80" x14ac:dyDescent="0.25">
      <c r="A1769">
        <v>10001</v>
      </c>
      <c r="B1769" s="48" t="s">
        <v>7840</v>
      </c>
      <c r="C1769" s="48" t="s">
        <v>7841</v>
      </c>
      <c r="D1769" t="s">
        <v>7842</v>
      </c>
      <c r="E1769" s="48" t="s">
        <v>14</v>
      </c>
      <c r="F1769" s="48">
        <v>0.88</v>
      </c>
      <c r="G1769" s="48">
        <v>0</v>
      </c>
      <c r="H1769" s="48">
        <v>0.88</v>
      </c>
      <c r="I1769" s="48">
        <v>0.88</v>
      </c>
      <c r="J1769" s="48">
        <v>1</v>
      </c>
      <c r="K1769" s="48">
        <v>0.88</v>
      </c>
      <c r="L1769" s="48">
        <v>1</v>
      </c>
      <c r="M1769" s="48">
        <v>0.88</v>
      </c>
      <c r="N1769" s="48">
        <v>1</v>
      </c>
      <c r="O1769">
        <v>1</v>
      </c>
      <c r="P1769" s="48">
        <v>0</v>
      </c>
      <c r="Q1769" s="49">
        <v>42971</v>
      </c>
      <c r="S1769" t="s">
        <v>1545</v>
      </c>
      <c r="T1769" t="s">
        <v>1546</v>
      </c>
      <c r="U1769" s="48" t="s">
        <v>3867</v>
      </c>
      <c r="V1769" s="47"/>
      <c r="AB1769">
        <v>0</v>
      </c>
      <c r="AD1769">
        <v>0</v>
      </c>
      <c r="AF1769">
        <v>0</v>
      </c>
      <c r="AG1769">
        <v>0</v>
      </c>
      <c r="AH1769">
        <v>0</v>
      </c>
      <c r="AI1769">
        <v>0</v>
      </c>
      <c r="AJ1769">
        <v>0</v>
      </c>
      <c r="AK1769">
        <v>0</v>
      </c>
      <c r="AM1769">
        <v>0</v>
      </c>
      <c r="AN1769">
        <v>1</v>
      </c>
      <c r="AO1769">
        <v>1</v>
      </c>
      <c r="AP1769">
        <v>0</v>
      </c>
      <c r="AQ1769">
        <v>0</v>
      </c>
      <c r="AR1769">
        <v>0</v>
      </c>
      <c r="AS1769">
        <v>0</v>
      </c>
      <c r="AT1769">
        <v>0</v>
      </c>
      <c r="AU1769">
        <v>0</v>
      </c>
      <c r="AV1769">
        <v>0</v>
      </c>
      <c r="BA1769">
        <v>0</v>
      </c>
      <c r="BD1769">
        <v>0</v>
      </c>
      <c r="BG1769">
        <v>0</v>
      </c>
      <c r="BJ1769">
        <v>0</v>
      </c>
      <c r="BM1769">
        <v>0</v>
      </c>
      <c r="BP1769">
        <v>0</v>
      </c>
      <c r="BQ1769" s="48" t="s">
        <v>3867</v>
      </c>
      <c r="BR1769" s="48" t="s">
        <v>7843</v>
      </c>
      <c r="BX1769" s="48">
        <v>0</v>
      </c>
      <c r="BY1769" s="48">
        <v>21</v>
      </c>
      <c r="BZ1769" s="48">
        <v>0</v>
      </c>
      <c r="CA1769" s="48">
        <v>0</v>
      </c>
      <c r="CB1769" s="49">
        <v>0</v>
      </c>
    </row>
    <row r="1770" spans="1:80" x14ac:dyDescent="0.25">
      <c r="A1770">
        <v>10001</v>
      </c>
      <c r="B1770" s="48" t="s">
        <v>4458</v>
      </c>
      <c r="C1770" s="48" t="s">
        <v>4459</v>
      </c>
      <c r="D1770" t="s">
        <v>4460</v>
      </c>
      <c r="E1770" s="48" t="s">
        <v>12</v>
      </c>
      <c r="F1770" s="48">
        <v>12.8</v>
      </c>
      <c r="G1770" s="48">
        <v>0</v>
      </c>
      <c r="H1770" s="48">
        <v>12.8</v>
      </c>
      <c r="I1770" s="48">
        <v>12.8</v>
      </c>
      <c r="J1770" s="48">
        <v>1.28</v>
      </c>
      <c r="K1770" s="48">
        <v>16.38</v>
      </c>
      <c r="L1770" s="48">
        <v>1</v>
      </c>
      <c r="M1770" s="48">
        <v>16.38</v>
      </c>
      <c r="N1770" s="48">
        <v>1</v>
      </c>
      <c r="O1770">
        <v>1</v>
      </c>
      <c r="P1770" s="48">
        <v>0</v>
      </c>
      <c r="Q1770" s="49">
        <v>42909</v>
      </c>
      <c r="S1770" t="s">
        <v>2316</v>
      </c>
      <c r="T1770" t="s">
        <v>2317</v>
      </c>
      <c r="U1770" s="48" t="s">
        <v>702</v>
      </c>
      <c r="V1770" s="47"/>
      <c r="AB1770">
        <v>0</v>
      </c>
      <c r="AD1770">
        <v>0</v>
      </c>
      <c r="AF1770">
        <v>0</v>
      </c>
      <c r="AG1770">
        <v>0</v>
      </c>
      <c r="AH1770">
        <v>0</v>
      </c>
      <c r="AI1770">
        <v>0</v>
      </c>
      <c r="AJ1770">
        <v>0</v>
      </c>
      <c r="AK1770">
        <v>0</v>
      </c>
      <c r="AM1770">
        <v>0</v>
      </c>
      <c r="AN1770">
        <v>1</v>
      </c>
      <c r="AO1770">
        <v>1</v>
      </c>
      <c r="AP1770">
        <v>0</v>
      </c>
      <c r="AQ1770">
        <v>0</v>
      </c>
      <c r="AR1770">
        <v>0</v>
      </c>
      <c r="AS1770">
        <v>0</v>
      </c>
      <c r="AT1770">
        <v>0</v>
      </c>
      <c r="AU1770">
        <v>0</v>
      </c>
      <c r="AV1770">
        <v>0</v>
      </c>
      <c r="BA1770">
        <v>0</v>
      </c>
      <c r="BD1770">
        <v>0</v>
      </c>
      <c r="BG1770">
        <v>0</v>
      </c>
      <c r="BJ1770">
        <v>0</v>
      </c>
      <c r="BM1770">
        <v>0</v>
      </c>
      <c r="BP1770">
        <v>0</v>
      </c>
      <c r="BQ1770" s="48" t="s">
        <v>702</v>
      </c>
      <c r="BR1770" s="48" t="s">
        <v>4461</v>
      </c>
      <c r="BS1770" s="48" t="s">
        <v>1090</v>
      </c>
      <c r="BT1770" s="48" t="s">
        <v>4462</v>
      </c>
      <c r="BX1770" s="48">
        <v>0</v>
      </c>
      <c r="BY1770" s="48">
        <v>19</v>
      </c>
      <c r="BZ1770" s="48">
        <v>0</v>
      </c>
      <c r="CA1770" s="48">
        <v>0</v>
      </c>
      <c r="CB1770" s="49">
        <v>0</v>
      </c>
    </row>
    <row r="1771" spans="1:80" x14ac:dyDescent="0.25">
      <c r="A1771">
        <v>10001</v>
      </c>
      <c r="B1771" s="48" t="s">
        <v>6478</v>
      </c>
      <c r="C1771" s="48" t="s">
        <v>6479</v>
      </c>
      <c r="E1771" s="48" t="s">
        <v>12</v>
      </c>
      <c r="F1771" s="48">
        <v>0</v>
      </c>
      <c r="G1771" s="48">
        <v>0</v>
      </c>
      <c r="H1771" s="48">
        <v>0</v>
      </c>
      <c r="I1771" s="48">
        <v>0</v>
      </c>
      <c r="J1771" s="48">
        <v>1</v>
      </c>
      <c r="K1771" s="48">
        <v>0</v>
      </c>
      <c r="L1771" s="48">
        <v>1</v>
      </c>
      <c r="M1771" s="48">
        <v>0</v>
      </c>
      <c r="N1771" s="48">
        <v>1</v>
      </c>
      <c r="O1771">
        <v>1</v>
      </c>
      <c r="P1771" s="48">
        <v>0</v>
      </c>
      <c r="Q1771" s="49">
        <v>41386</v>
      </c>
      <c r="S1771" t="s">
        <v>2161</v>
      </c>
      <c r="T1771" t="s">
        <v>2162</v>
      </c>
      <c r="V1771" s="47"/>
      <c r="AB1771">
        <v>0</v>
      </c>
      <c r="AD1771">
        <v>0</v>
      </c>
      <c r="AF1771">
        <v>0</v>
      </c>
      <c r="AG1771">
        <v>0</v>
      </c>
      <c r="AH1771">
        <v>0</v>
      </c>
      <c r="AI1771">
        <v>0</v>
      </c>
      <c r="AJ1771">
        <v>0</v>
      </c>
      <c r="AK1771">
        <v>0</v>
      </c>
      <c r="AM1771">
        <v>0</v>
      </c>
      <c r="AN1771">
        <v>1</v>
      </c>
      <c r="AO1771">
        <v>1</v>
      </c>
      <c r="AP1771">
        <v>0</v>
      </c>
      <c r="AQ1771">
        <v>0</v>
      </c>
      <c r="AR1771">
        <v>0</v>
      </c>
      <c r="AS1771">
        <v>0</v>
      </c>
      <c r="AT1771">
        <v>0</v>
      </c>
      <c r="AU1771">
        <v>0</v>
      </c>
      <c r="AV1771">
        <v>0</v>
      </c>
      <c r="BA1771">
        <v>0</v>
      </c>
      <c r="BD1771">
        <v>0</v>
      </c>
      <c r="BG1771">
        <v>0</v>
      </c>
      <c r="BJ1771">
        <v>0</v>
      </c>
      <c r="BM1771">
        <v>0</v>
      </c>
      <c r="BP1771">
        <v>0</v>
      </c>
      <c r="BQ1771" s="48" t="s">
        <v>701</v>
      </c>
      <c r="BR1771" s="48" t="s">
        <v>3161</v>
      </c>
      <c r="BX1771" s="48">
        <v>0</v>
      </c>
      <c r="BY1771" s="48">
        <v>21</v>
      </c>
      <c r="BZ1771" s="48">
        <v>0</v>
      </c>
      <c r="CA1771" s="48">
        <v>0</v>
      </c>
      <c r="CB1771" s="49"/>
    </row>
    <row r="1772" spans="1:80" x14ac:dyDescent="0.25">
      <c r="A1772">
        <v>10001</v>
      </c>
      <c r="B1772" s="48" t="s">
        <v>8212</v>
      </c>
      <c r="C1772" s="48" t="s">
        <v>8213</v>
      </c>
      <c r="F1772" s="48">
        <v>39.17</v>
      </c>
      <c r="G1772" s="48">
        <v>0</v>
      </c>
      <c r="H1772" s="48">
        <v>39.17</v>
      </c>
      <c r="I1772" s="48">
        <v>39.17</v>
      </c>
      <c r="J1772" s="48">
        <v>1</v>
      </c>
      <c r="K1772" s="48">
        <v>39.17</v>
      </c>
      <c r="L1772" s="48">
        <v>1</v>
      </c>
      <c r="M1772" s="48">
        <v>39.17</v>
      </c>
      <c r="N1772" s="48">
        <v>1</v>
      </c>
      <c r="O1772">
        <v>1</v>
      </c>
      <c r="P1772" s="48">
        <v>0</v>
      </c>
      <c r="Q1772" s="49">
        <v>43075</v>
      </c>
      <c r="S1772" t="s">
        <v>3881</v>
      </c>
      <c r="T1772" t="s">
        <v>3882</v>
      </c>
      <c r="U1772" s="48" t="s">
        <v>786</v>
      </c>
      <c r="V1772" s="47"/>
      <c r="AB1772">
        <v>0</v>
      </c>
      <c r="AD1772">
        <v>0</v>
      </c>
      <c r="AF1772">
        <v>0</v>
      </c>
      <c r="AG1772">
        <v>0</v>
      </c>
      <c r="AH1772">
        <v>0</v>
      </c>
      <c r="AI1772">
        <v>0</v>
      </c>
      <c r="AJ1772">
        <v>0</v>
      </c>
      <c r="AK1772">
        <v>0</v>
      </c>
      <c r="AM1772">
        <v>0</v>
      </c>
      <c r="AN1772">
        <v>1</v>
      </c>
      <c r="AO1772">
        <v>1</v>
      </c>
      <c r="AP1772">
        <v>0</v>
      </c>
      <c r="AQ1772">
        <v>0</v>
      </c>
      <c r="AR1772">
        <v>0</v>
      </c>
      <c r="AS1772">
        <v>0</v>
      </c>
      <c r="AT1772">
        <v>0</v>
      </c>
      <c r="AU1772">
        <v>0</v>
      </c>
      <c r="AV1772">
        <v>0</v>
      </c>
      <c r="BA1772">
        <v>0</v>
      </c>
      <c r="BD1772">
        <v>0</v>
      </c>
      <c r="BG1772">
        <v>0</v>
      </c>
      <c r="BJ1772">
        <v>0</v>
      </c>
      <c r="BM1772">
        <v>0</v>
      </c>
      <c r="BP1772">
        <v>0</v>
      </c>
      <c r="BQ1772" s="48" t="s">
        <v>786</v>
      </c>
      <c r="BX1772" s="48">
        <v>0</v>
      </c>
      <c r="BY1772" s="48">
        <v>19</v>
      </c>
      <c r="BZ1772" s="48">
        <v>0</v>
      </c>
      <c r="CA1772" s="48">
        <v>0</v>
      </c>
      <c r="CB1772" s="49">
        <v>0</v>
      </c>
    </row>
    <row r="1773" spans="1:80" x14ac:dyDescent="0.25">
      <c r="A1773">
        <v>10001</v>
      </c>
      <c r="B1773" s="48" t="s">
        <v>6480</v>
      </c>
      <c r="C1773" s="48" t="s">
        <v>6481</v>
      </c>
      <c r="E1773" s="48" t="s">
        <v>12</v>
      </c>
      <c r="F1773" s="48">
        <v>49</v>
      </c>
      <c r="G1773" s="48">
        <v>0</v>
      </c>
      <c r="H1773" s="48">
        <v>49</v>
      </c>
      <c r="I1773" s="48">
        <v>49</v>
      </c>
      <c r="J1773" s="48">
        <v>1</v>
      </c>
      <c r="K1773" s="48">
        <v>49</v>
      </c>
      <c r="L1773" s="48">
        <v>1</v>
      </c>
      <c r="M1773" s="48">
        <v>49</v>
      </c>
      <c r="N1773" s="48">
        <v>1</v>
      </c>
      <c r="O1773">
        <v>1</v>
      </c>
      <c r="P1773" s="48">
        <v>0</v>
      </c>
      <c r="Q1773" s="49">
        <v>42482</v>
      </c>
      <c r="S1773" t="s">
        <v>2420</v>
      </c>
      <c r="T1773" t="s">
        <v>2421</v>
      </c>
      <c r="U1773" s="48" t="s">
        <v>1653</v>
      </c>
      <c r="V1773" s="47"/>
      <c r="AB1773">
        <v>0</v>
      </c>
      <c r="AD1773">
        <v>0</v>
      </c>
      <c r="AF1773">
        <v>0</v>
      </c>
      <c r="AG1773">
        <v>0</v>
      </c>
      <c r="AH1773">
        <v>0</v>
      </c>
      <c r="AI1773">
        <v>0</v>
      </c>
      <c r="AJ1773">
        <v>0</v>
      </c>
      <c r="AK1773">
        <v>0</v>
      </c>
      <c r="AM1773">
        <v>0</v>
      </c>
      <c r="AN1773">
        <v>1</v>
      </c>
      <c r="AO1773">
        <v>1</v>
      </c>
      <c r="AP1773">
        <v>0</v>
      </c>
      <c r="AQ1773">
        <v>0</v>
      </c>
      <c r="AR1773">
        <v>0</v>
      </c>
      <c r="AS1773">
        <v>0</v>
      </c>
      <c r="AT1773">
        <v>0</v>
      </c>
      <c r="AU1773">
        <v>0</v>
      </c>
      <c r="AV1773">
        <v>0</v>
      </c>
      <c r="BA1773">
        <v>0</v>
      </c>
      <c r="BD1773">
        <v>0</v>
      </c>
      <c r="BG1773">
        <v>0</v>
      </c>
      <c r="BJ1773">
        <v>0</v>
      </c>
      <c r="BM1773">
        <v>0</v>
      </c>
      <c r="BP1773">
        <v>0</v>
      </c>
      <c r="BQ1773" s="48" t="s">
        <v>1653</v>
      </c>
      <c r="BR1773" s="48" t="s">
        <v>6482</v>
      </c>
      <c r="BX1773" s="48">
        <v>0</v>
      </c>
      <c r="BY1773" s="48">
        <v>0</v>
      </c>
      <c r="BZ1773" s="48">
        <v>0</v>
      </c>
      <c r="CA1773" s="48">
        <v>0</v>
      </c>
      <c r="CB1773" s="49">
        <v>0</v>
      </c>
    </row>
    <row r="1774" spans="1:80" x14ac:dyDescent="0.25">
      <c r="A1774">
        <v>10001</v>
      </c>
      <c r="B1774" s="48" t="s">
        <v>7505</v>
      </c>
      <c r="C1774" s="48" t="s">
        <v>7506</v>
      </c>
      <c r="E1774" s="48" t="s">
        <v>12</v>
      </c>
      <c r="F1774" s="48">
        <v>12.18</v>
      </c>
      <c r="G1774" s="48">
        <v>0</v>
      </c>
      <c r="H1774" s="48">
        <v>12.18</v>
      </c>
      <c r="I1774" s="48">
        <v>12.18</v>
      </c>
      <c r="J1774" s="48">
        <v>1</v>
      </c>
      <c r="K1774" s="48">
        <v>12.18</v>
      </c>
      <c r="L1774" s="48">
        <v>1</v>
      </c>
      <c r="M1774" s="48">
        <v>12.18</v>
      </c>
      <c r="N1774" s="48">
        <v>1</v>
      </c>
      <c r="O1774">
        <v>1</v>
      </c>
      <c r="P1774" s="48">
        <v>0</v>
      </c>
      <c r="Q1774" s="49">
        <v>41942</v>
      </c>
      <c r="S1774" t="s">
        <v>1926</v>
      </c>
      <c r="T1774" t="s">
        <v>1927</v>
      </c>
      <c r="U1774" s="48" t="s">
        <v>1918</v>
      </c>
      <c r="V1774" s="47"/>
      <c r="AB1774">
        <v>0</v>
      </c>
      <c r="AD1774">
        <v>0</v>
      </c>
      <c r="AF1774">
        <v>0</v>
      </c>
      <c r="AG1774">
        <v>0</v>
      </c>
      <c r="AH1774">
        <v>0</v>
      </c>
      <c r="AI1774">
        <v>0</v>
      </c>
      <c r="AJ1774">
        <v>0</v>
      </c>
      <c r="AK1774">
        <v>0</v>
      </c>
      <c r="AM1774">
        <v>0</v>
      </c>
      <c r="AN1774">
        <v>1</v>
      </c>
      <c r="AO1774">
        <v>1</v>
      </c>
      <c r="AP1774">
        <v>0</v>
      </c>
      <c r="AQ1774">
        <v>0</v>
      </c>
      <c r="AR1774">
        <v>0</v>
      </c>
      <c r="AS1774">
        <v>0</v>
      </c>
      <c r="AT1774">
        <v>0</v>
      </c>
      <c r="AU1774">
        <v>0</v>
      </c>
      <c r="AV1774">
        <v>0</v>
      </c>
      <c r="BA1774">
        <v>0</v>
      </c>
      <c r="BD1774">
        <v>0</v>
      </c>
      <c r="BG1774">
        <v>0</v>
      </c>
      <c r="BJ1774">
        <v>0</v>
      </c>
      <c r="BM1774">
        <v>0</v>
      </c>
      <c r="BP1774">
        <v>0</v>
      </c>
      <c r="BQ1774" s="48" t="s">
        <v>1918</v>
      </c>
      <c r="BR1774" s="48" t="s">
        <v>7507</v>
      </c>
      <c r="BX1774" s="48">
        <v>0</v>
      </c>
      <c r="BY1774" s="48">
        <v>21</v>
      </c>
      <c r="BZ1774" s="48">
        <v>0</v>
      </c>
      <c r="CA1774" s="48">
        <v>0</v>
      </c>
      <c r="CB1774" s="49"/>
    </row>
    <row r="1775" spans="1:80" x14ac:dyDescent="0.25">
      <c r="A1775">
        <v>10001</v>
      </c>
      <c r="B1775" s="48" t="s">
        <v>3504</v>
      </c>
      <c r="C1775" s="48" t="s">
        <v>3505</v>
      </c>
      <c r="D1775" t="s">
        <v>3506</v>
      </c>
      <c r="E1775" s="48" t="s">
        <v>1295</v>
      </c>
      <c r="F1775" s="48">
        <v>4.88</v>
      </c>
      <c r="G1775" s="48">
        <v>0</v>
      </c>
      <c r="H1775" s="48">
        <v>4.88</v>
      </c>
      <c r="I1775" s="48">
        <v>4.88</v>
      </c>
      <c r="J1775" s="48">
        <v>1</v>
      </c>
      <c r="K1775" s="48">
        <v>4.88</v>
      </c>
      <c r="L1775" s="48">
        <v>1</v>
      </c>
      <c r="M1775" s="48">
        <v>4.88</v>
      </c>
      <c r="N1775" s="48">
        <v>1</v>
      </c>
      <c r="O1775">
        <v>1</v>
      </c>
      <c r="P1775" s="48">
        <v>0</v>
      </c>
      <c r="Q1775" s="49">
        <v>40158</v>
      </c>
      <c r="S1775" t="s">
        <v>1753</v>
      </c>
      <c r="T1775" t="s">
        <v>1754</v>
      </c>
      <c r="U1775" s="48" t="s">
        <v>3496</v>
      </c>
      <c r="V1775" s="47"/>
      <c r="AB1775">
        <v>0</v>
      </c>
      <c r="AD1775">
        <v>0</v>
      </c>
      <c r="AF1775">
        <v>0</v>
      </c>
      <c r="AG1775">
        <v>0</v>
      </c>
      <c r="AH1775">
        <v>0</v>
      </c>
      <c r="AI1775">
        <v>0</v>
      </c>
      <c r="AJ1775">
        <v>0</v>
      </c>
      <c r="AK1775">
        <v>0</v>
      </c>
      <c r="AM1775">
        <v>0</v>
      </c>
      <c r="AN1775">
        <v>1</v>
      </c>
      <c r="AO1775">
        <v>1</v>
      </c>
      <c r="AP1775">
        <v>0</v>
      </c>
      <c r="AQ1775">
        <v>0</v>
      </c>
      <c r="AR1775">
        <v>0</v>
      </c>
      <c r="AS1775">
        <v>0</v>
      </c>
      <c r="AT1775">
        <v>0</v>
      </c>
      <c r="AU1775">
        <v>0</v>
      </c>
      <c r="AV1775">
        <v>0</v>
      </c>
      <c r="BA1775">
        <v>0</v>
      </c>
      <c r="BD1775">
        <v>0</v>
      </c>
      <c r="BG1775">
        <v>0</v>
      </c>
      <c r="BJ1775">
        <v>0</v>
      </c>
      <c r="BM1775">
        <v>0</v>
      </c>
      <c r="BP1775">
        <v>0</v>
      </c>
      <c r="BQ1775" s="48" t="s">
        <v>3496</v>
      </c>
      <c r="BR1775" s="48" t="s">
        <v>3507</v>
      </c>
      <c r="BX1775" s="48">
        <v>0</v>
      </c>
      <c r="BY1775" s="48">
        <v>15</v>
      </c>
      <c r="BZ1775" s="48">
        <v>0</v>
      </c>
      <c r="CA1775" s="48">
        <v>0</v>
      </c>
      <c r="CB1775" s="49"/>
    </row>
    <row r="1776" spans="1:80" x14ac:dyDescent="0.25">
      <c r="A1776">
        <v>10001</v>
      </c>
      <c r="B1776" s="48" t="s">
        <v>3493</v>
      </c>
      <c r="C1776" s="48" t="s">
        <v>3494</v>
      </c>
      <c r="D1776" t="s">
        <v>3495</v>
      </c>
      <c r="E1776" s="48" t="s">
        <v>12</v>
      </c>
      <c r="F1776" s="48">
        <v>93.95</v>
      </c>
      <c r="G1776" s="48">
        <v>0</v>
      </c>
      <c r="H1776" s="48">
        <v>93.95</v>
      </c>
      <c r="I1776" s="48">
        <v>93.95</v>
      </c>
      <c r="J1776" s="48">
        <v>1</v>
      </c>
      <c r="K1776" s="48">
        <v>93.95</v>
      </c>
      <c r="L1776" s="48">
        <v>1</v>
      </c>
      <c r="M1776" s="48">
        <v>93.95</v>
      </c>
      <c r="N1776" s="48">
        <v>1</v>
      </c>
      <c r="O1776">
        <v>1</v>
      </c>
      <c r="P1776" s="48">
        <v>0</v>
      </c>
      <c r="Q1776" s="49">
        <v>40470</v>
      </c>
      <c r="S1776" t="s">
        <v>1753</v>
      </c>
      <c r="T1776" t="s">
        <v>1754</v>
      </c>
      <c r="U1776" s="48" t="s">
        <v>3496</v>
      </c>
      <c r="V1776" s="47"/>
      <c r="AB1776">
        <v>0</v>
      </c>
      <c r="AD1776">
        <v>0</v>
      </c>
      <c r="AF1776">
        <v>0</v>
      </c>
      <c r="AG1776">
        <v>0</v>
      </c>
      <c r="AH1776">
        <v>0</v>
      </c>
      <c r="AI1776">
        <v>0</v>
      </c>
      <c r="AJ1776">
        <v>0</v>
      </c>
      <c r="AK1776">
        <v>0</v>
      </c>
      <c r="AM1776">
        <v>0</v>
      </c>
      <c r="AN1776">
        <v>1</v>
      </c>
      <c r="AO1776">
        <v>1</v>
      </c>
      <c r="AP1776">
        <v>0</v>
      </c>
      <c r="AQ1776">
        <v>0</v>
      </c>
      <c r="AR1776">
        <v>0</v>
      </c>
      <c r="AS1776">
        <v>0</v>
      </c>
      <c r="AT1776">
        <v>0</v>
      </c>
      <c r="AU1776">
        <v>0</v>
      </c>
      <c r="AV1776">
        <v>0</v>
      </c>
      <c r="BA1776">
        <v>0</v>
      </c>
      <c r="BD1776">
        <v>0</v>
      </c>
      <c r="BG1776">
        <v>0</v>
      </c>
      <c r="BJ1776">
        <v>0</v>
      </c>
      <c r="BM1776">
        <v>0</v>
      </c>
      <c r="BP1776">
        <v>0</v>
      </c>
      <c r="BQ1776" s="48" t="s">
        <v>3496</v>
      </c>
      <c r="BR1776" s="48" t="s">
        <v>3497</v>
      </c>
      <c r="BX1776" s="48">
        <v>0</v>
      </c>
      <c r="BY1776" s="48">
        <v>15</v>
      </c>
      <c r="BZ1776" s="48">
        <v>0</v>
      </c>
      <c r="CA1776" s="48">
        <v>0</v>
      </c>
      <c r="CB1776" s="49"/>
    </row>
    <row r="1777" spans="1:80" x14ac:dyDescent="0.25">
      <c r="A1777">
        <v>10001</v>
      </c>
      <c r="B1777" s="48" t="s">
        <v>2310</v>
      </c>
      <c r="C1777" s="48" t="s">
        <v>2311</v>
      </c>
      <c r="E1777" s="48" t="s">
        <v>12</v>
      </c>
      <c r="F1777" s="48">
        <v>43</v>
      </c>
      <c r="G1777" s="48">
        <v>0</v>
      </c>
      <c r="H1777" s="48">
        <v>43</v>
      </c>
      <c r="I1777" s="48">
        <v>43</v>
      </c>
      <c r="J1777" s="48">
        <v>1</v>
      </c>
      <c r="K1777" s="48">
        <v>43</v>
      </c>
      <c r="L1777" s="48">
        <v>1</v>
      </c>
      <c r="M1777" s="48">
        <v>43</v>
      </c>
      <c r="N1777" s="48">
        <v>1</v>
      </c>
      <c r="O1777">
        <v>1</v>
      </c>
      <c r="P1777" s="48">
        <v>0</v>
      </c>
      <c r="Q1777" s="49">
        <v>40975</v>
      </c>
      <c r="S1777" t="s">
        <v>2161</v>
      </c>
      <c r="T1777" t="s">
        <v>2162</v>
      </c>
      <c r="U1777" s="48" t="s">
        <v>2312</v>
      </c>
      <c r="V1777" s="47"/>
      <c r="AB1777">
        <v>0</v>
      </c>
      <c r="AD1777">
        <v>0</v>
      </c>
      <c r="AF1777">
        <v>0</v>
      </c>
      <c r="AG1777">
        <v>0</v>
      </c>
      <c r="AH1777">
        <v>0</v>
      </c>
      <c r="AI1777">
        <v>0</v>
      </c>
      <c r="AJ1777">
        <v>0</v>
      </c>
      <c r="AK1777">
        <v>0</v>
      </c>
      <c r="AM1777">
        <v>0</v>
      </c>
      <c r="AN1777">
        <v>1</v>
      </c>
      <c r="AO1777">
        <v>1</v>
      </c>
      <c r="AP1777">
        <v>0</v>
      </c>
      <c r="AQ1777">
        <v>0</v>
      </c>
      <c r="AR1777">
        <v>0</v>
      </c>
      <c r="AS1777">
        <v>0</v>
      </c>
      <c r="AT1777">
        <v>0</v>
      </c>
      <c r="AU1777">
        <v>0</v>
      </c>
      <c r="AV1777">
        <v>0</v>
      </c>
      <c r="BA1777">
        <v>0</v>
      </c>
      <c r="BD1777">
        <v>0</v>
      </c>
      <c r="BG1777">
        <v>0</v>
      </c>
      <c r="BJ1777">
        <v>0</v>
      </c>
      <c r="BM1777">
        <v>0</v>
      </c>
      <c r="BP1777">
        <v>0</v>
      </c>
      <c r="BQ1777" s="48" t="s">
        <v>2312</v>
      </c>
      <c r="BR1777" s="48" t="s">
        <v>2313</v>
      </c>
      <c r="BX1777" s="48">
        <v>0</v>
      </c>
      <c r="BY1777" s="48">
        <v>15</v>
      </c>
      <c r="BZ1777" s="48">
        <v>0</v>
      </c>
      <c r="CA1777" s="48">
        <v>0</v>
      </c>
      <c r="CB1777" s="49"/>
    </row>
    <row r="1778" spans="1:80" x14ac:dyDescent="0.25">
      <c r="A1778">
        <v>10001</v>
      </c>
      <c r="B1778" s="48" t="s">
        <v>1758</v>
      </c>
      <c r="C1778" s="48" t="s">
        <v>1759</v>
      </c>
      <c r="D1778" t="s">
        <v>1760</v>
      </c>
      <c r="E1778" s="48" t="s">
        <v>1295</v>
      </c>
      <c r="F1778" s="48">
        <v>17.16</v>
      </c>
      <c r="G1778" s="48">
        <v>0</v>
      </c>
      <c r="H1778" s="48">
        <v>17.16</v>
      </c>
      <c r="I1778" s="48">
        <v>17.16</v>
      </c>
      <c r="J1778" s="48">
        <v>1</v>
      </c>
      <c r="K1778" s="48">
        <v>17.16</v>
      </c>
      <c r="L1778" s="48">
        <v>1</v>
      </c>
      <c r="M1778" s="48">
        <v>17.16</v>
      </c>
      <c r="N1778" s="48">
        <v>1</v>
      </c>
      <c r="O1778">
        <v>1</v>
      </c>
      <c r="P1778" s="48">
        <v>0</v>
      </c>
      <c r="Q1778" s="49">
        <v>42404</v>
      </c>
      <c r="S1778" t="s">
        <v>1753</v>
      </c>
      <c r="T1778" t="s">
        <v>1754</v>
      </c>
      <c r="U1778" s="48" t="s">
        <v>1761</v>
      </c>
      <c r="V1778" s="47"/>
      <c r="AB1778">
        <v>0</v>
      </c>
      <c r="AD1778">
        <v>0</v>
      </c>
      <c r="AF1778">
        <v>0</v>
      </c>
      <c r="AG1778">
        <v>0</v>
      </c>
      <c r="AH1778">
        <v>0</v>
      </c>
      <c r="AI1778">
        <v>0</v>
      </c>
      <c r="AJ1778">
        <v>0</v>
      </c>
      <c r="AK1778">
        <v>0</v>
      </c>
      <c r="AM1778">
        <v>0</v>
      </c>
      <c r="AN1778">
        <v>1</v>
      </c>
      <c r="AO1778">
        <v>1</v>
      </c>
      <c r="AP1778">
        <v>0</v>
      </c>
      <c r="AQ1778">
        <v>0</v>
      </c>
      <c r="AR1778">
        <v>0</v>
      </c>
      <c r="AS1778">
        <v>0</v>
      </c>
      <c r="AT1778">
        <v>0</v>
      </c>
      <c r="AU1778">
        <v>0</v>
      </c>
      <c r="AV1778">
        <v>0</v>
      </c>
      <c r="BA1778">
        <v>0</v>
      </c>
      <c r="BD1778">
        <v>0</v>
      </c>
      <c r="BG1778">
        <v>0</v>
      </c>
      <c r="BJ1778">
        <v>0</v>
      </c>
      <c r="BM1778">
        <v>0</v>
      </c>
      <c r="BP1778">
        <v>0</v>
      </c>
      <c r="BQ1778" s="48" t="s">
        <v>1761</v>
      </c>
      <c r="BR1778" s="48" t="s">
        <v>1762</v>
      </c>
      <c r="BX1778" s="48">
        <v>0</v>
      </c>
      <c r="BY1778" s="48">
        <v>15</v>
      </c>
      <c r="BZ1778" s="48">
        <v>0</v>
      </c>
      <c r="CA1778" s="48">
        <v>0</v>
      </c>
      <c r="CB1778" s="49"/>
    </row>
    <row r="1779" spans="1:80" x14ac:dyDescent="0.25">
      <c r="A1779">
        <v>10001</v>
      </c>
      <c r="B1779" s="48" t="s">
        <v>4301</v>
      </c>
      <c r="C1779" s="48" t="s">
        <v>4302</v>
      </c>
      <c r="F1779" s="48">
        <v>150</v>
      </c>
      <c r="G1779" s="48">
        <v>4</v>
      </c>
      <c r="H1779" s="48">
        <v>144</v>
      </c>
      <c r="I1779" s="48">
        <v>144</v>
      </c>
      <c r="J1779" s="48">
        <v>1</v>
      </c>
      <c r="K1779" s="48">
        <v>144</v>
      </c>
      <c r="L1779" s="48">
        <v>1</v>
      </c>
      <c r="M1779" s="48">
        <v>144</v>
      </c>
      <c r="N1779" s="48">
        <v>1</v>
      </c>
      <c r="O1779">
        <v>1</v>
      </c>
      <c r="P1779" s="48">
        <v>0</v>
      </c>
      <c r="Q1779" s="49">
        <v>42580</v>
      </c>
      <c r="S1779" t="s">
        <v>1545</v>
      </c>
      <c r="T1779" t="s">
        <v>1546</v>
      </c>
      <c r="U1779" s="48" t="s">
        <v>4303</v>
      </c>
      <c r="V1779" s="47"/>
      <c r="AB1779">
        <v>0</v>
      </c>
      <c r="AD1779">
        <v>0</v>
      </c>
      <c r="AF1779">
        <v>0</v>
      </c>
      <c r="AG1779">
        <v>0</v>
      </c>
      <c r="AH1779">
        <v>0</v>
      </c>
      <c r="AI1779">
        <v>0</v>
      </c>
      <c r="AJ1779">
        <v>0</v>
      </c>
      <c r="AK1779">
        <v>0</v>
      </c>
      <c r="AM1779">
        <v>0</v>
      </c>
      <c r="AN1779">
        <v>1</v>
      </c>
      <c r="AO1779">
        <v>1</v>
      </c>
      <c r="AP1779">
        <v>0</v>
      </c>
      <c r="AQ1779">
        <v>0</v>
      </c>
      <c r="AR1779">
        <v>0</v>
      </c>
      <c r="AS1779">
        <v>0</v>
      </c>
      <c r="AT1779">
        <v>0</v>
      </c>
      <c r="AU1779">
        <v>0</v>
      </c>
      <c r="AV1779">
        <v>0</v>
      </c>
      <c r="BA1779">
        <v>0</v>
      </c>
      <c r="BD1779">
        <v>0</v>
      </c>
      <c r="BG1779">
        <v>0</v>
      </c>
      <c r="BJ1779">
        <v>0</v>
      </c>
      <c r="BM1779">
        <v>0</v>
      </c>
      <c r="BP1779">
        <v>0</v>
      </c>
      <c r="BQ1779" s="48" t="s">
        <v>4303</v>
      </c>
      <c r="BX1779" s="48">
        <v>0</v>
      </c>
      <c r="BY1779" s="48">
        <v>19</v>
      </c>
      <c r="BZ1779" s="48">
        <v>0</v>
      </c>
      <c r="CA1779" s="48">
        <v>0</v>
      </c>
      <c r="CB1779" s="49">
        <v>0</v>
      </c>
    </row>
    <row r="1780" spans="1:80" x14ac:dyDescent="0.25">
      <c r="A1780">
        <v>10001</v>
      </c>
      <c r="B1780" s="48" t="s">
        <v>6483</v>
      </c>
      <c r="C1780" s="48" t="s">
        <v>6484</v>
      </c>
      <c r="E1780" s="48" t="s">
        <v>12</v>
      </c>
      <c r="F1780" s="48">
        <v>23.5</v>
      </c>
      <c r="G1780" s="48">
        <v>10</v>
      </c>
      <c r="H1780" s="48">
        <v>16.18</v>
      </c>
      <c r="I1780" s="48">
        <v>21.15</v>
      </c>
      <c r="J1780" s="48">
        <v>1</v>
      </c>
      <c r="K1780" s="48">
        <v>16.18</v>
      </c>
      <c r="L1780" s="48">
        <v>1</v>
      </c>
      <c r="M1780" s="48">
        <v>21.15</v>
      </c>
      <c r="N1780" s="48">
        <v>1</v>
      </c>
      <c r="O1780">
        <v>1</v>
      </c>
      <c r="P1780" s="48">
        <v>0</v>
      </c>
      <c r="Q1780" s="49">
        <v>42471</v>
      </c>
      <c r="S1780" t="s">
        <v>3787</v>
      </c>
      <c r="T1780" t="s">
        <v>3788</v>
      </c>
      <c r="U1780" s="48" t="s">
        <v>701</v>
      </c>
      <c r="V1780" s="47"/>
      <c r="AB1780">
        <v>0</v>
      </c>
      <c r="AD1780">
        <v>0</v>
      </c>
      <c r="AF1780">
        <v>0</v>
      </c>
      <c r="AG1780">
        <v>0</v>
      </c>
      <c r="AH1780">
        <v>0</v>
      </c>
      <c r="AI1780">
        <v>0</v>
      </c>
      <c r="AJ1780">
        <v>0</v>
      </c>
      <c r="AK1780">
        <v>0</v>
      </c>
      <c r="AM1780">
        <v>0</v>
      </c>
      <c r="AN1780">
        <v>1</v>
      </c>
      <c r="AO1780">
        <v>1</v>
      </c>
      <c r="AP1780">
        <v>0</v>
      </c>
      <c r="AQ1780">
        <v>0</v>
      </c>
      <c r="AR1780">
        <v>0</v>
      </c>
      <c r="AS1780">
        <v>0</v>
      </c>
      <c r="AT1780">
        <v>0</v>
      </c>
      <c r="AU1780">
        <v>0</v>
      </c>
      <c r="AV1780">
        <v>0</v>
      </c>
      <c r="BA1780">
        <v>0</v>
      </c>
      <c r="BD1780">
        <v>0</v>
      </c>
      <c r="BG1780">
        <v>0</v>
      </c>
      <c r="BJ1780">
        <v>0</v>
      </c>
      <c r="BM1780">
        <v>0</v>
      </c>
      <c r="BP1780">
        <v>0</v>
      </c>
      <c r="BQ1780" s="48" t="s">
        <v>701</v>
      </c>
      <c r="BR1780" s="48" t="s">
        <v>6485</v>
      </c>
      <c r="BX1780" s="48">
        <v>0</v>
      </c>
      <c r="BY1780" s="48">
        <v>15</v>
      </c>
      <c r="BZ1780" s="48">
        <v>0</v>
      </c>
      <c r="CA1780" s="48">
        <v>0</v>
      </c>
      <c r="CB1780" s="49"/>
    </row>
    <row r="1781" spans="1:80" x14ac:dyDescent="0.25">
      <c r="A1781">
        <v>10001</v>
      </c>
      <c r="B1781" s="48" t="s">
        <v>5471</v>
      </c>
      <c r="C1781" s="48" t="s">
        <v>5472</v>
      </c>
      <c r="E1781" s="48" t="s">
        <v>12</v>
      </c>
      <c r="F1781" s="48">
        <v>247</v>
      </c>
      <c r="G1781" s="48">
        <v>0</v>
      </c>
      <c r="H1781" s="48">
        <v>247</v>
      </c>
      <c r="I1781" s="48">
        <v>247</v>
      </c>
      <c r="J1781" s="48">
        <v>1</v>
      </c>
      <c r="K1781" s="48">
        <v>247</v>
      </c>
      <c r="L1781" s="48">
        <v>1</v>
      </c>
      <c r="M1781" s="48">
        <v>247</v>
      </c>
      <c r="N1781" s="48">
        <v>1</v>
      </c>
      <c r="O1781">
        <v>1</v>
      </c>
      <c r="P1781" s="48">
        <v>0</v>
      </c>
      <c r="Q1781" s="49">
        <v>42605</v>
      </c>
      <c r="S1781" t="s">
        <v>3881</v>
      </c>
      <c r="T1781" t="s">
        <v>3882</v>
      </c>
      <c r="U1781" s="48" t="s">
        <v>1918</v>
      </c>
      <c r="V1781" s="47"/>
      <c r="AB1781">
        <v>0</v>
      </c>
      <c r="AD1781">
        <v>0</v>
      </c>
      <c r="AF1781">
        <v>0</v>
      </c>
      <c r="AG1781">
        <v>0</v>
      </c>
      <c r="AH1781">
        <v>0</v>
      </c>
      <c r="AI1781">
        <v>0</v>
      </c>
      <c r="AJ1781">
        <v>0</v>
      </c>
      <c r="AK1781">
        <v>0</v>
      </c>
      <c r="AM1781">
        <v>0</v>
      </c>
      <c r="AN1781">
        <v>1</v>
      </c>
      <c r="AO1781">
        <v>1</v>
      </c>
      <c r="AP1781">
        <v>0</v>
      </c>
      <c r="AQ1781">
        <v>0</v>
      </c>
      <c r="AR1781">
        <v>0</v>
      </c>
      <c r="AS1781">
        <v>0</v>
      </c>
      <c r="AT1781">
        <v>0</v>
      </c>
      <c r="AU1781">
        <v>0</v>
      </c>
      <c r="AV1781">
        <v>0</v>
      </c>
      <c r="BA1781">
        <v>0</v>
      </c>
      <c r="BD1781">
        <v>0</v>
      </c>
      <c r="BG1781">
        <v>0</v>
      </c>
      <c r="BJ1781">
        <v>0</v>
      </c>
      <c r="BM1781">
        <v>0</v>
      </c>
      <c r="BP1781">
        <v>0</v>
      </c>
      <c r="BQ1781" s="48" t="s">
        <v>1918</v>
      </c>
      <c r="BS1781" s="48" t="s">
        <v>2297</v>
      </c>
      <c r="BX1781" s="48">
        <v>0</v>
      </c>
      <c r="BY1781" s="48">
        <v>15</v>
      </c>
      <c r="BZ1781" s="48">
        <v>0</v>
      </c>
      <c r="CA1781" s="48">
        <v>0</v>
      </c>
      <c r="CB1781" s="49"/>
    </row>
    <row r="1782" spans="1:80" x14ac:dyDescent="0.25">
      <c r="A1782">
        <v>10001</v>
      </c>
      <c r="B1782" s="48" t="s">
        <v>8040</v>
      </c>
      <c r="C1782" s="48" t="s">
        <v>8041</v>
      </c>
      <c r="E1782" s="48" t="s">
        <v>12</v>
      </c>
      <c r="F1782" s="48">
        <v>340</v>
      </c>
      <c r="G1782" s="48">
        <v>0</v>
      </c>
      <c r="H1782" s="48">
        <v>340</v>
      </c>
      <c r="I1782" s="48">
        <v>340</v>
      </c>
      <c r="J1782" s="48">
        <v>1</v>
      </c>
      <c r="K1782" s="48">
        <v>340</v>
      </c>
      <c r="L1782" s="48">
        <v>1</v>
      </c>
      <c r="M1782" s="48">
        <v>340</v>
      </c>
      <c r="N1782" s="48">
        <v>1</v>
      </c>
      <c r="O1782">
        <v>1</v>
      </c>
      <c r="P1782" s="48">
        <v>0</v>
      </c>
      <c r="Q1782" s="49">
        <v>42907</v>
      </c>
      <c r="S1782" t="s">
        <v>3881</v>
      </c>
      <c r="T1782" t="s">
        <v>3882</v>
      </c>
      <c r="U1782" s="48" t="s">
        <v>1600</v>
      </c>
      <c r="V1782" s="47"/>
      <c r="AB1782">
        <v>0</v>
      </c>
      <c r="AD1782">
        <v>0</v>
      </c>
      <c r="AF1782">
        <v>0</v>
      </c>
      <c r="AG1782">
        <v>0</v>
      </c>
      <c r="AH1782">
        <v>0</v>
      </c>
      <c r="AI1782">
        <v>0</v>
      </c>
      <c r="AJ1782">
        <v>0</v>
      </c>
      <c r="AK1782">
        <v>0</v>
      </c>
      <c r="AM1782">
        <v>0</v>
      </c>
      <c r="AN1782">
        <v>1</v>
      </c>
      <c r="AO1782">
        <v>1</v>
      </c>
      <c r="AP1782">
        <v>0</v>
      </c>
      <c r="AQ1782">
        <v>0</v>
      </c>
      <c r="AR1782">
        <v>0</v>
      </c>
      <c r="AS1782">
        <v>0</v>
      </c>
      <c r="AT1782">
        <v>0</v>
      </c>
      <c r="AU1782">
        <v>0</v>
      </c>
      <c r="AV1782">
        <v>0</v>
      </c>
      <c r="BA1782">
        <v>0</v>
      </c>
      <c r="BD1782">
        <v>0</v>
      </c>
      <c r="BG1782">
        <v>0</v>
      </c>
      <c r="BJ1782">
        <v>0</v>
      </c>
      <c r="BM1782">
        <v>0</v>
      </c>
      <c r="BP1782">
        <v>0</v>
      </c>
      <c r="BQ1782" s="48" t="s">
        <v>1600</v>
      </c>
      <c r="BR1782" s="48" t="s">
        <v>8042</v>
      </c>
      <c r="BX1782" s="48">
        <v>0</v>
      </c>
      <c r="BY1782" s="48">
        <v>15</v>
      </c>
      <c r="BZ1782" s="48">
        <v>0</v>
      </c>
      <c r="CA1782" s="48">
        <v>0</v>
      </c>
      <c r="CB1782" s="49">
        <v>0</v>
      </c>
    </row>
    <row r="1783" spans="1:80" x14ac:dyDescent="0.25">
      <c r="A1783">
        <v>10001</v>
      </c>
      <c r="B1783" s="48" t="s">
        <v>7785</v>
      </c>
      <c r="C1783" s="48" t="s">
        <v>7786</v>
      </c>
      <c r="E1783" s="48" t="s">
        <v>12</v>
      </c>
      <c r="F1783" s="48">
        <v>27</v>
      </c>
      <c r="G1783" s="48">
        <v>10</v>
      </c>
      <c r="H1783" s="48">
        <v>24.3</v>
      </c>
      <c r="I1783" s="48">
        <v>24.3</v>
      </c>
      <c r="J1783" s="48">
        <v>1</v>
      </c>
      <c r="K1783" s="48">
        <v>24.3</v>
      </c>
      <c r="L1783" s="48">
        <v>1</v>
      </c>
      <c r="M1783" s="48">
        <v>24.3</v>
      </c>
      <c r="N1783" s="48">
        <v>1</v>
      </c>
      <c r="O1783">
        <v>1</v>
      </c>
      <c r="P1783" s="48">
        <v>0</v>
      </c>
      <c r="Q1783" s="49">
        <v>42908</v>
      </c>
      <c r="S1783" t="s">
        <v>3881</v>
      </c>
      <c r="T1783" t="s">
        <v>3882</v>
      </c>
      <c r="U1783" s="48" t="s">
        <v>701</v>
      </c>
      <c r="V1783" s="47"/>
      <c r="AB1783">
        <v>0</v>
      </c>
      <c r="AD1783">
        <v>0</v>
      </c>
      <c r="AF1783">
        <v>0</v>
      </c>
      <c r="AG1783">
        <v>0</v>
      </c>
      <c r="AH1783">
        <v>0</v>
      </c>
      <c r="AI1783">
        <v>0</v>
      </c>
      <c r="AJ1783">
        <v>0</v>
      </c>
      <c r="AK1783">
        <v>0</v>
      </c>
      <c r="AM1783">
        <v>0</v>
      </c>
      <c r="AN1783">
        <v>1</v>
      </c>
      <c r="AO1783">
        <v>1</v>
      </c>
      <c r="AP1783">
        <v>0</v>
      </c>
      <c r="AQ1783">
        <v>0</v>
      </c>
      <c r="AR1783">
        <v>0</v>
      </c>
      <c r="AS1783">
        <v>0</v>
      </c>
      <c r="AT1783">
        <v>0</v>
      </c>
      <c r="AU1783">
        <v>0</v>
      </c>
      <c r="AV1783">
        <v>0</v>
      </c>
      <c r="BA1783">
        <v>0</v>
      </c>
      <c r="BD1783">
        <v>0</v>
      </c>
      <c r="BG1783">
        <v>0</v>
      </c>
      <c r="BJ1783">
        <v>0</v>
      </c>
      <c r="BM1783">
        <v>0</v>
      </c>
      <c r="BP1783">
        <v>0</v>
      </c>
      <c r="BQ1783" s="48" t="s">
        <v>701</v>
      </c>
      <c r="BR1783" s="48" t="s">
        <v>7787</v>
      </c>
      <c r="BX1783" s="48">
        <v>0</v>
      </c>
      <c r="BY1783" s="48">
        <v>15</v>
      </c>
      <c r="BZ1783" s="48">
        <v>0</v>
      </c>
      <c r="CA1783" s="48">
        <v>0</v>
      </c>
      <c r="CB1783" s="49">
        <v>0</v>
      </c>
    </row>
    <row r="1784" spans="1:80" x14ac:dyDescent="0.25">
      <c r="A1784">
        <v>10001</v>
      </c>
      <c r="B1784" s="48" t="s">
        <v>7261</v>
      </c>
      <c r="C1784" s="48" t="s">
        <v>7262</v>
      </c>
      <c r="E1784" s="48" t="s">
        <v>12</v>
      </c>
      <c r="F1784" s="48">
        <v>890</v>
      </c>
      <c r="G1784" s="48">
        <v>0</v>
      </c>
      <c r="H1784" s="48">
        <v>890</v>
      </c>
      <c r="I1784" s="48">
        <v>890</v>
      </c>
      <c r="J1784" s="48">
        <v>1</v>
      </c>
      <c r="K1784" s="48">
        <v>890</v>
      </c>
      <c r="L1784" s="48">
        <v>1</v>
      </c>
      <c r="M1784" s="48">
        <v>890</v>
      </c>
      <c r="N1784" s="48">
        <v>1</v>
      </c>
      <c r="O1784">
        <v>1</v>
      </c>
      <c r="P1784" s="48">
        <v>0</v>
      </c>
      <c r="Q1784" s="49">
        <v>42746</v>
      </c>
      <c r="S1784" t="s">
        <v>3787</v>
      </c>
      <c r="T1784" t="s">
        <v>3788</v>
      </c>
      <c r="U1784" s="48" t="s">
        <v>7263</v>
      </c>
      <c r="V1784" s="47"/>
      <c r="AB1784">
        <v>0</v>
      </c>
      <c r="AD1784">
        <v>0</v>
      </c>
      <c r="AF1784">
        <v>0</v>
      </c>
      <c r="AG1784">
        <v>0</v>
      </c>
      <c r="AH1784">
        <v>0</v>
      </c>
      <c r="AI1784">
        <v>0</v>
      </c>
      <c r="AJ1784">
        <v>0</v>
      </c>
      <c r="AK1784">
        <v>0</v>
      </c>
      <c r="AM1784">
        <v>0</v>
      </c>
      <c r="AN1784">
        <v>1</v>
      </c>
      <c r="AO1784">
        <v>1</v>
      </c>
      <c r="AP1784">
        <v>0</v>
      </c>
      <c r="AQ1784">
        <v>0</v>
      </c>
      <c r="AR1784">
        <v>0</v>
      </c>
      <c r="AS1784">
        <v>0</v>
      </c>
      <c r="AT1784">
        <v>0</v>
      </c>
      <c r="AU1784">
        <v>0</v>
      </c>
      <c r="AV1784">
        <v>0</v>
      </c>
      <c r="BA1784">
        <v>0</v>
      </c>
      <c r="BD1784">
        <v>0</v>
      </c>
      <c r="BG1784">
        <v>0</v>
      </c>
      <c r="BJ1784">
        <v>0</v>
      </c>
      <c r="BM1784">
        <v>0</v>
      </c>
      <c r="BP1784">
        <v>0</v>
      </c>
      <c r="BQ1784" s="48" t="s">
        <v>7263</v>
      </c>
      <c r="BX1784" s="48">
        <v>0</v>
      </c>
      <c r="BY1784" s="48">
        <v>19</v>
      </c>
      <c r="BZ1784" s="48">
        <v>0</v>
      </c>
      <c r="CA1784" s="48">
        <v>0</v>
      </c>
      <c r="CB1784" s="49">
        <v>0</v>
      </c>
    </row>
    <row r="1785" spans="1:80" x14ac:dyDescent="0.25">
      <c r="A1785">
        <v>10001</v>
      </c>
      <c r="B1785" s="48" t="s">
        <v>7800</v>
      </c>
      <c r="C1785" s="48" t="s">
        <v>7801</v>
      </c>
      <c r="F1785" s="48">
        <v>250</v>
      </c>
      <c r="G1785" s="48">
        <v>0</v>
      </c>
      <c r="H1785" s="48">
        <v>250</v>
      </c>
      <c r="I1785" s="48">
        <v>250</v>
      </c>
      <c r="J1785" s="48">
        <v>1</v>
      </c>
      <c r="K1785" s="48">
        <v>250</v>
      </c>
      <c r="L1785" s="48">
        <v>1</v>
      </c>
      <c r="M1785" s="48">
        <v>250</v>
      </c>
      <c r="N1785" s="48">
        <v>1</v>
      </c>
      <c r="O1785">
        <v>1</v>
      </c>
      <c r="P1785" s="48">
        <v>0</v>
      </c>
      <c r="Q1785" s="49">
        <v>42908</v>
      </c>
      <c r="S1785" t="s">
        <v>2420</v>
      </c>
      <c r="T1785" t="s">
        <v>2421</v>
      </c>
      <c r="U1785" s="48" t="s">
        <v>7794</v>
      </c>
      <c r="V1785" s="47"/>
      <c r="AB1785">
        <v>0</v>
      </c>
      <c r="AD1785">
        <v>0</v>
      </c>
      <c r="AF1785">
        <v>0</v>
      </c>
      <c r="AG1785">
        <v>0</v>
      </c>
      <c r="AH1785">
        <v>0</v>
      </c>
      <c r="AI1785">
        <v>0</v>
      </c>
      <c r="AJ1785">
        <v>0</v>
      </c>
      <c r="AK1785">
        <v>0</v>
      </c>
      <c r="AM1785">
        <v>0</v>
      </c>
      <c r="AN1785">
        <v>1</v>
      </c>
      <c r="AO1785">
        <v>1</v>
      </c>
      <c r="AP1785">
        <v>0</v>
      </c>
      <c r="AQ1785">
        <v>0</v>
      </c>
      <c r="AR1785">
        <v>0</v>
      </c>
      <c r="AS1785">
        <v>0</v>
      </c>
      <c r="AT1785">
        <v>0</v>
      </c>
      <c r="AU1785">
        <v>0</v>
      </c>
      <c r="AV1785">
        <v>0</v>
      </c>
      <c r="BA1785">
        <v>0</v>
      </c>
      <c r="BD1785">
        <v>0</v>
      </c>
      <c r="BG1785">
        <v>0</v>
      </c>
      <c r="BJ1785">
        <v>0</v>
      </c>
      <c r="BM1785">
        <v>0</v>
      </c>
      <c r="BP1785">
        <v>0</v>
      </c>
      <c r="BQ1785" s="48" t="s">
        <v>7794</v>
      </c>
      <c r="BR1785" s="48" t="s">
        <v>7802</v>
      </c>
      <c r="BX1785" s="48">
        <v>0</v>
      </c>
      <c r="BY1785" s="48">
        <v>19</v>
      </c>
      <c r="BZ1785" s="48">
        <v>0</v>
      </c>
      <c r="CA1785" s="48">
        <v>0</v>
      </c>
      <c r="CB1785" s="49">
        <v>0</v>
      </c>
    </row>
    <row r="1786" spans="1:80" x14ac:dyDescent="0.25">
      <c r="A1786">
        <v>10001</v>
      </c>
      <c r="B1786" s="48" t="s">
        <v>6486</v>
      </c>
      <c r="C1786" s="48" t="s">
        <v>6487</v>
      </c>
      <c r="E1786" s="48" t="s">
        <v>12</v>
      </c>
      <c r="F1786" s="48">
        <v>20.82</v>
      </c>
      <c r="G1786" s="48">
        <v>10</v>
      </c>
      <c r="H1786" s="48">
        <v>18.739999999999998</v>
      </c>
      <c r="I1786" s="48">
        <v>18.739999999999998</v>
      </c>
      <c r="J1786" s="48">
        <v>1</v>
      </c>
      <c r="K1786" s="48">
        <v>18.739999999999998</v>
      </c>
      <c r="L1786" s="48">
        <v>1</v>
      </c>
      <c r="M1786" s="48">
        <v>18.739999999999998</v>
      </c>
      <c r="N1786" s="48">
        <v>1</v>
      </c>
      <c r="O1786">
        <v>1</v>
      </c>
      <c r="P1786" s="48">
        <v>0</v>
      </c>
      <c r="Q1786" s="49">
        <v>41610</v>
      </c>
      <c r="S1786" t="s">
        <v>2420</v>
      </c>
      <c r="T1786" t="s">
        <v>2421</v>
      </c>
      <c r="U1786" s="48" t="s">
        <v>701</v>
      </c>
      <c r="V1786" s="47"/>
      <c r="AB1786">
        <v>0</v>
      </c>
      <c r="AD1786">
        <v>0</v>
      </c>
      <c r="AF1786">
        <v>0</v>
      </c>
      <c r="AG1786">
        <v>0</v>
      </c>
      <c r="AH1786">
        <v>0</v>
      </c>
      <c r="AI1786">
        <v>0</v>
      </c>
      <c r="AJ1786">
        <v>0</v>
      </c>
      <c r="AK1786">
        <v>0</v>
      </c>
      <c r="AM1786">
        <v>0</v>
      </c>
      <c r="AN1786">
        <v>1</v>
      </c>
      <c r="AO1786">
        <v>1</v>
      </c>
      <c r="AP1786">
        <v>0</v>
      </c>
      <c r="AQ1786">
        <v>0</v>
      </c>
      <c r="AR1786">
        <v>0</v>
      </c>
      <c r="AS1786">
        <v>0</v>
      </c>
      <c r="AT1786">
        <v>0</v>
      </c>
      <c r="AU1786">
        <v>0</v>
      </c>
      <c r="AV1786">
        <v>0</v>
      </c>
      <c r="BA1786">
        <v>0</v>
      </c>
      <c r="BD1786">
        <v>0</v>
      </c>
      <c r="BG1786">
        <v>0</v>
      </c>
      <c r="BJ1786">
        <v>0</v>
      </c>
      <c r="BM1786">
        <v>0</v>
      </c>
      <c r="BP1786">
        <v>0</v>
      </c>
      <c r="BQ1786" s="48" t="s">
        <v>701</v>
      </c>
      <c r="BR1786" s="48" t="s">
        <v>6488</v>
      </c>
      <c r="BS1786" s="48" t="s">
        <v>1537</v>
      </c>
      <c r="BT1786" s="48" t="s">
        <v>6489</v>
      </c>
      <c r="BU1786" s="48" t="s">
        <v>1653</v>
      </c>
      <c r="BV1786" t="s">
        <v>6490</v>
      </c>
      <c r="BX1786" s="48">
        <v>0</v>
      </c>
      <c r="BY1786" s="48">
        <v>15</v>
      </c>
      <c r="BZ1786" s="48">
        <v>0</v>
      </c>
      <c r="CA1786" s="48">
        <v>0</v>
      </c>
      <c r="CB1786" s="49"/>
    </row>
    <row r="1787" spans="1:80" x14ac:dyDescent="0.25">
      <c r="A1787">
        <v>10001</v>
      </c>
      <c r="B1787" s="48" t="s">
        <v>6133</v>
      </c>
      <c r="C1787" s="48" t="s">
        <v>6134</v>
      </c>
      <c r="D1787" t="s">
        <v>2770</v>
      </c>
      <c r="E1787" s="48" t="s">
        <v>12</v>
      </c>
      <c r="F1787" s="48">
        <v>13.5</v>
      </c>
      <c r="G1787" s="48">
        <v>0</v>
      </c>
      <c r="H1787" s="48">
        <v>13.5</v>
      </c>
      <c r="I1787" s="48">
        <v>13.5</v>
      </c>
      <c r="J1787" s="48">
        <v>1</v>
      </c>
      <c r="K1787" s="48">
        <v>13.5</v>
      </c>
      <c r="L1787" s="48">
        <v>1</v>
      </c>
      <c r="M1787" s="48">
        <v>13.5</v>
      </c>
      <c r="N1787" s="48">
        <v>1</v>
      </c>
      <c r="O1787">
        <v>1</v>
      </c>
      <c r="P1787" s="48">
        <v>0</v>
      </c>
      <c r="Q1787" s="49">
        <v>42471</v>
      </c>
      <c r="S1787" t="s">
        <v>2230</v>
      </c>
      <c r="T1787" t="s">
        <v>2231</v>
      </c>
      <c r="U1787" s="48" t="s">
        <v>1918</v>
      </c>
      <c r="V1787" s="47"/>
      <c r="AB1787">
        <v>0</v>
      </c>
      <c r="AD1787">
        <v>0</v>
      </c>
      <c r="AF1787">
        <v>0</v>
      </c>
      <c r="AG1787">
        <v>0</v>
      </c>
      <c r="AH1787">
        <v>0</v>
      </c>
      <c r="AI1787">
        <v>0</v>
      </c>
      <c r="AJ1787">
        <v>0</v>
      </c>
      <c r="AK1787">
        <v>0</v>
      </c>
      <c r="AM1787">
        <v>0</v>
      </c>
      <c r="AN1787">
        <v>1</v>
      </c>
      <c r="AO1787">
        <v>1</v>
      </c>
      <c r="AP1787">
        <v>0</v>
      </c>
      <c r="AQ1787">
        <v>0</v>
      </c>
      <c r="AR1787">
        <v>0</v>
      </c>
      <c r="AS1787">
        <v>0</v>
      </c>
      <c r="AT1787">
        <v>0</v>
      </c>
      <c r="AU1787">
        <v>0</v>
      </c>
      <c r="AV1787">
        <v>0</v>
      </c>
      <c r="BA1787">
        <v>0</v>
      </c>
      <c r="BD1787">
        <v>0</v>
      </c>
      <c r="BG1787">
        <v>0</v>
      </c>
      <c r="BJ1787">
        <v>0</v>
      </c>
      <c r="BM1787">
        <v>0</v>
      </c>
      <c r="BP1787">
        <v>0</v>
      </c>
      <c r="BQ1787" s="48" t="s">
        <v>1918</v>
      </c>
      <c r="BR1787" s="48" t="s">
        <v>6135</v>
      </c>
      <c r="BX1787" s="48">
        <v>0</v>
      </c>
      <c r="BY1787" s="48">
        <v>15</v>
      </c>
      <c r="BZ1787" s="48">
        <v>0</v>
      </c>
      <c r="CA1787" s="48">
        <v>0</v>
      </c>
      <c r="CB1787" s="49">
        <v>0</v>
      </c>
    </row>
    <row r="1788" spans="1:80" x14ac:dyDescent="0.25">
      <c r="A1788">
        <v>10001</v>
      </c>
      <c r="B1788" s="48" t="s">
        <v>2773</v>
      </c>
      <c r="C1788" s="48" t="s">
        <v>2774</v>
      </c>
      <c r="E1788" s="48" t="s">
        <v>12</v>
      </c>
      <c r="F1788" s="48">
        <v>22</v>
      </c>
      <c r="G1788" s="48">
        <v>0</v>
      </c>
      <c r="H1788" s="48">
        <v>22</v>
      </c>
      <c r="I1788" s="48">
        <v>22</v>
      </c>
      <c r="J1788" s="48">
        <v>1</v>
      </c>
      <c r="K1788" s="48">
        <v>22</v>
      </c>
      <c r="L1788" s="48">
        <v>1</v>
      </c>
      <c r="M1788" s="48">
        <v>22</v>
      </c>
      <c r="N1788" s="48">
        <v>1</v>
      </c>
      <c r="O1788">
        <v>1</v>
      </c>
      <c r="P1788" s="48">
        <v>0</v>
      </c>
      <c r="Q1788" s="49">
        <v>42471</v>
      </c>
      <c r="S1788" t="s">
        <v>1598</v>
      </c>
      <c r="T1788" t="s">
        <v>1599</v>
      </c>
      <c r="U1788" s="48" t="s">
        <v>2297</v>
      </c>
      <c r="V1788" s="47"/>
      <c r="AB1788">
        <v>0</v>
      </c>
      <c r="AD1788">
        <v>0</v>
      </c>
      <c r="AF1788">
        <v>0</v>
      </c>
      <c r="AG1788">
        <v>0</v>
      </c>
      <c r="AH1788">
        <v>0</v>
      </c>
      <c r="AI1788">
        <v>0</v>
      </c>
      <c r="AJ1788">
        <v>0</v>
      </c>
      <c r="AK1788">
        <v>0</v>
      </c>
      <c r="AM1788">
        <v>0</v>
      </c>
      <c r="AN1788">
        <v>1</v>
      </c>
      <c r="AO1788">
        <v>1</v>
      </c>
      <c r="AP1788">
        <v>0</v>
      </c>
      <c r="AQ1788">
        <v>0</v>
      </c>
      <c r="AR1788">
        <v>0</v>
      </c>
      <c r="AS1788">
        <v>0</v>
      </c>
      <c r="AT1788">
        <v>0</v>
      </c>
      <c r="AU1788">
        <v>0</v>
      </c>
      <c r="AV1788">
        <v>0</v>
      </c>
      <c r="BA1788">
        <v>0</v>
      </c>
      <c r="BD1788">
        <v>0</v>
      </c>
      <c r="BG1788">
        <v>0</v>
      </c>
      <c r="BJ1788">
        <v>0</v>
      </c>
      <c r="BM1788">
        <v>0</v>
      </c>
      <c r="BP1788">
        <v>0</v>
      </c>
      <c r="BQ1788" s="48" t="s">
        <v>2297</v>
      </c>
      <c r="BX1788" s="48">
        <v>0</v>
      </c>
      <c r="BY1788" s="48">
        <v>15</v>
      </c>
      <c r="BZ1788" s="48">
        <v>0</v>
      </c>
      <c r="CA1788" s="48">
        <v>0</v>
      </c>
      <c r="CB1788" s="49">
        <v>0</v>
      </c>
    </row>
    <row r="1789" spans="1:80" x14ac:dyDescent="0.25">
      <c r="A1789">
        <v>10001</v>
      </c>
      <c r="B1789" s="48" t="s">
        <v>2768</v>
      </c>
      <c r="C1789" s="48" t="s">
        <v>2769</v>
      </c>
      <c r="D1789" t="s">
        <v>2770</v>
      </c>
      <c r="E1789" s="48" t="s">
        <v>12</v>
      </c>
      <c r="F1789" s="48">
        <v>5.28</v>
      </c>
      <c r="G1789" s="48">
        <v>0</v>
      </c>
      <c r="H1789" s="48">
        <v>5.28</v>
      </c>
      <c r="I1789" s="48">
        <v>5.28</v>
      </c>
      <c r="J1789" s="48">
        <v>1</v>
      </c>
      <c r="K1789" s="48">
        <v>5.28</v>
      </c>
      <c r="L1789" s="48">
        <v>1</v>
      </c>
      <c r="M1789" s="48">
        <v>5.28</v>
      </c>
      <c r="N1789" s="48">
        <v>1</v>
      </c>
      <c r="O1789">
        <v>1</v>
      </c>
      <c r="P1789" s="48">
        <v>0</v>
      </c>
      <c r="Q1789" s="49">
        <v>42471</v>
      </c>
      <c r="S1789" t="s">
        <v>1598</v>
      </c>
      <c r="T1789" t="s">
        <v>1599</v>
      </c>
      <c r="U1789" s="48" t="s">
        <v>1918</v>
      </c>
      <c r="V1789" s="47"/>
      <c r="AB1789">
        <v>0</v>
      </c>
      <c r="AD1789">
        <v>0</v>
      </c>
      <c r="AF1789">
        <v>0</v>
      </c>
      <c r="AG1789">
        <v>0</v>
      </c>
      <c r="AH1789">
        <v>0</v>
      </c>
      <c r="AI1789">
        <v>0</v>
      </c>
      <c r="AJ1789">
        <v>0</v>
      </c>
      <c r="AK1789">
        <v>0</v>
      </c>
      <c r="AM1789">
        <v>0</v>
      </c>
      <c r="AN1789">
        <v>1</v>
      </c>
      <c r="AO1789">
        <v>1</v>
      </c>
      <c r="AP1789">
        <v>0</v>
      </c>
      <c r="AQ1789">
        <v>0</v>
      </c>
      <c r="AR1789">
        <v>0</v>
      </c>
      <c r="AS1789">
        <v>0</v>
      </c>
      <c r="AT1789">
        <v>0</v>
      </c>
      <c r="AU1789">
        <v>0</v>
      </c>
      <c r="AV1789">
        <v>0</v>
      </c>
      <c r="BA1789">
        <v>0</v>
      </c>
      <c r="BD1789">
        <v>0</v>
      </c>
      <c r="BG1789">
        <v>0</v>
      </c>
      <c r="BJ1789">
        <v>0</v>
      </c>
      <c r="BM1789">
        <v>0</v>
      </c>
      <c r="BP1789">
        <v>0</v>
      </c>
      <c r="BQ1789" s="48" t="s">
        <v>1918</v>
      </c>
      <c r="BX1789" s="48">
        <v>0</v>
      </c>
      <c r="BY1789" s="48">
        <v>15</v>
      </c>
      <c r="BZ1789" s="48">
        <v>0</v>
      </c>
      <c r="CA1789" s="48">
        <v>0</v>
      </c>
      <c r="CB1789" s="49"/>
    </row>
    <row r="1790" spans="1:80" x14ac:dyDescent="0.25">
      <c r="A1790">
        <v>10001</v>
      </c>
      <c r="B1790" s="48" t="s">
        <v>2771</v>
      </c>
      <c r="C1790" s="48" t="s">
        <v>2772</v>
      </c>
      <c r="D1790" t="s">
        <v>2770</v>
      </c>
      <c r="E1790" s="48" t="s">
        <v>12</v>
      </c>
      <c r="F1790" s="48">
        <v>5.28</v>
      </c>
      <c r="G1790" s="48">
        <v>0</v>
      </c>
      <c r="H1790" s="48">
        <v>5.28</v>
      </c>
      <c r="I1790" s="48">
        <v>5.28</v>
      </c>
      <c r="J1790" s="48">
        <v>1</v>
      </c>
      <c r="K1790" s="48">
        <v>5.28</v>
      </c>
      <c r="L1790" s="48">
        <v>1</v>
      </c>
      <c r="M1790" s="48">
        <v>5.28</v>
      </c>
      <c r="N1790" s="48">
        <v>1</v>
      </c>
      <c r="O1790">
        <v>1</v>
      </c>
      <c r="P1790" s="48">
        <v>0</v>
      </c>
      <c r="Q1790" s="49">
        <v>40514</v>
      </c>
      <c r="S1790" t="s">
        <v>1598</v>
      </c>
      <c r="T1790" t="s">
        <v>1599</v>
      </c>
      <c r="U1790" s="48" t="s">
        <v>1918</v>
      </c>
      <c r="V1790" s="47"/>
      <c r="AB1790">
        <v>0</v>
      </c>
      <c r="AD1790">
        <v>0</v>
      </c>
      <c r="AF1790">
        <v>0</v>
      </c>
      <c r="AG1790">
        <v>0</v>
      </c>
      <c r="AH1790">
        <v>0</v>
      </c>
      <c r="AI1790">
        <v>0</v>
      </c>
      <c r="AJ1790">
        <v>0</v>
      </c>
      <c r="AK1790">
        <v>0</v>
      </c>
      <c r="AM1790">
        <v>0</v>
      </c>
      <c r="AN1790">
        <v>1</v>
      </c>
      <c r="AO1790">
        <v>1</v>
      </c>
      <c r="AP1790">
        <v>0</v>
      </c>
      <c r="AQ1790">
        <v>0</v>
      </c>
      <c r="AR1790">
        <v>0</v>
      </c>
      <c r="AS1790">
        <v>0</v>
      </c>
      <c r="AT1790">
        <v>0</v>
      </c>
      <c r="AU1790">
        <v>0</v>
      </c>
      <c r="AV1790">
        <v>0</v>
      </c>
      <c r="BA1790">
        <v>0</v>
      </c>
      <c r="BD1790">
        <v>0</v>
      </c>
      <c r="BG1790">
        <v>0</v>
      </c>
      <c r="BJ1790">
        <v>0</v>
      </c>
      <c r="BM1790">
        <v>0</v>
      </c>
      <c r="BP1790">
        <v>0</v>
      </c>
      <c r="BQ1790" s="48" t="s">
        <v>1918</v>
      </c>
      <c r="BX1790" s="48">
        <v>0</v>
      </c>
      <c r="BY1790" s="48">
        <v>15</v>
      </c>
      <c r="BZ1790" s="48">
        <v>0</v>
      </c>
      <c r="CA1790" s="48">
        <v>0</v>
      </c>
      <c r="CB1790" s="49"/>
    </row>
    <row r="1791" spans="1:80" x14ac:dyDescent="0.25">
      <c r="A1791">
        <v>10001</v>
      </c>
      <c r="B1791" s="48" t="s">
        <v>6498</v>
      </c>
      <c r="C1791" s="48" t="s">
        <v>6499</v>
      </c>
      <c r="E1791" s="48" t="s">
        <v>12</v>
      </c>
      <c r="F1791" s="48">
        <v>1.1299999999999999</v>
      </c>
      <c r="G1791" s="48">
        <v>10</v>
      </c>
      <c r="H1791" s="48">
        <v>1.02</v>
      </c>
      <c r="I1791" s="48">
        <v>1.02</v>
      </c>
      <c r="J1791" s="48">
        <v>1</v>
      </c>
      <c r="K1791" s="48">
        <v>1.02</v>
      </c>
      <c r="L1791" s="48">
        <v>1</v>
      </c>
      <c r="M1791" s="48">
        <v>1.02</v>
      </c>
      <c r="N1791" s="48">
        <v>1</v>
      </c>
      <c r="O1791">
        <v>1</v>
      </c>
      <c r="P1791" s="48">
        <v>0</v>
      </c>
      <c r="Q1791" s="49">
        <v>42305</v>
      </c>
      <c r="S1791" t="s">
        <v>2420</v>
      </c>
      <c r="T1791" t="s">
        <v>2421</v>
      </c>
      <c r="U1791" s="48" t="s">
        <v>701</v>
      </c>
      <c r="V1791" s="47"/>
      <c r="AB1791">
        <v>0</v>
      </c>
      <c r="AD1791">
        <v>0</v>
      </c>
      <c r="AF1791">
        <v>0</v>
      </c>
      <c r="AG1791">
        <v>0</v>
      </c>
      <c r="AH1791">
        <v>0</v>
      </c>
      <c r="AI1791">
        <v>0</v>
      </c>
      <c r="AJ1791">
        <v>0</v>
      </c>
      <c r="AK1791">
        <v>0</v>
      </c>
      <c r="AM1791">
        <v>0</v>
      </c>
      <c r="AN1791">
        <v>1</v>
      </c>
      <c r="AO1791">
        <v>1</v>
      </c>
      <c r="AP1791">
        <v>0</v>
      </c>
      <c r="AQ1791">
        <v>0</v>
      </c>
      <c r="AR1791">
        <v>0</v>
      </c>
      <c r="AS1791">
        <v>0</v>
      </c>
      <c r="AT1791">
        <v>0</v>
      </c>
      <c r="AU1791">
        <v>0</v>
      </c>
      <c r="AV1791">
        <v>0</v>
      </c>
      <c r="BA1791">
        <v>0</v>
      </c>
      <c r="BD1791">
        <v>0</v>
      </c>
      <c r="BG1791">
        <v>0</v>
      </c>
      <c r="BJ1791">
        <v>0</v>
      </c>
      <c r="BM1791">
        <v>0</v>
      </c>
      <c r="BP1791">
        <v>0</v>
      </c>
      <c r="BQ1791" s="48" t="s">
        <v>701</v>
      </c>
      <c r="BR1791" s="48" t="s">
        <v>6500</v>
      </c>
      <c r="BS1791" s="48" t="s">
        <v>1637</v>
      </c>
      <c r="BT1791" s="48" t="s">
        <v>6501</v>
      </c>
      <c r="BX1791" s="48">
        <v>0</v>
      </c>
      <c r="BY1791" s="48">
        <v>15</v>
      </c>
      <c r="BZ1791" s="48">
        <v>0</v>
      </c>
      <c r="CA1791" s="48">
        <v>0</v>
      </c>
      <c r="CB1791" s="49"/>
    </row>
    <row r="1792" spans="1:80" x14ac:dyDescent="0.25">
      <c r="A1792">
        <v>10001</v>
      </c>
      <c r="B1792" s="48" t="s">
        <v>6491</v>
      </c>
      <c r="C1792" s="48" t="s">
        <v>6492</v>
      </c>
      <c r="E1792" s="48" t="s">
        <v>12</v>
      </c>
      <c r="F1792" s="48">
        <v>2.2999999999999998</v>
      </c>
      <c r="G1792" s="48">
        <v>0</v>
      </c>
      <c r="H1792" s="48">
        <v>2.2999999999999998</v>
      </c>
      <c r="I1792" s="48">
        <v>2.2999999999999998</v>
      </c>
      <c r="J1792" s="48">
        <v>1</v>
      </c>
      <c r="K1792" s="48">
        <v>2.2999999999999998</v>
      </c>
      <c r="L1792" s="48">
        <v>1</v>
      </c>
      <c r="M1792" s="48">
        <v>2.2999999999999998</v>
      </c>
      <c r="N1792" s="48">
        <v>1</v>
      </c>
      <c r="O1792">
        <v>1</v>
      </c>
      <c r="P1792" s="48">
        <v>0</v>
      </c>
      <c r="Q1792" s="49">
        <v>42305</v>
      </c>
      <c r="S1792" t="s">
        <v>2420</v>
      </c>
      <c r="T1792" t="s">
        <v>2421</v>
      </c>
      <c r="U1792" s="48" t="s">
        <v>1637</v>
      </c>
      <c r="V1792" s="47"/>
      <c r="AB1792">
        <v>0</v>
      </c>
      <c r="AD1792">
        <v>0</v>
      </c>
      <c r="AF1792">
        <v>0</v>
      </c>
      <c r="AG1792">
        <v>0</v>
      </c>
      <c r="AH1792">
        <v>0</v>
      </c>
      <c r="AI1792">
        <v>0</v>
      </c>
      <c r="AJ1792">
        <v>0</v>
      </c>
      <c r="AK1792">
        <v>0</v>
      </c>
      <c r="AM1792">
        <v>0</v>
      </c>
      <c r="AN1792">
        <v>1</v>
      </c>
      <c r="AO1792">
        <v>1</v>
      </c>
      <c r="AP1792">
        <v>0</v>
      </c>
      <c r="AQ1792">
        <v>0</v>
      </c>
      <c r="AR1792">
        <v>0</v>
      </c>
      <c r="AS1792">
        <v>0</v>
      </c>
      <c r="AT1792">
        <v>0</v>
      </c>
      <c r="AU1792">
        <v>0</v>
      </c>
      <c r="AV1792">
        <v>0</v>
      </c>
      <c r="BA1792">
        <v>0</v>
      </c>
      <c r="BD1792">
        <v>0</v>
      </c>
      <c r="BG1792">
        <v>0</v>
      </c>
      <c r="BJ1792">
        <v>0</v>
      </c>
      <c r="BM1792">
        <v>0</v>
      </c>
      <c r="BP1792">
        <v>0</v>
      </c>
      <c r="BQ1792" s="48" t="s">
        <v>6336</v>
      </c>
      <c r="BR1792" s="48" t="s">
        <v>6493</v>
      </c>
      <c r="BS1792" s="48" t="s">
        <v>1637</v>
      </c>
      <c r="BT1792" s="48" t="s">
        <v>6494</v>
      </c>
      <c r="BX1792" s="48">
        <v>0</v>
      </c>
      <c r="BY1792" s="48">
        <v>15</v>
      </c>
      <c r="BZ1792" s="48">
        <v>0</v>
      </c>
      <c r="CA1792" s="48">
        <v>0</v>
      </c>
      <c r="CB1792" s="49"/>
    </row>
    <row r="1793" spans="1:80" x14ac:dyDescent="0.25">
      <c r="A1793">
        <v>10001</v>
      </c>
      <c r="B1793" s="48" t="s">
        <v>6495</v>
      </c>
      <c r="C1793" s="48" t="s">
        <v>6496</v>
      </c>
      <c r="E1793" s="48" t="s">
        <v>12</v>
      </c>
      <c r="F1793" s="48">
        <v>6.15</v>
      </c>
      <c r="G1793" s="48">
        <v>10</v>
      </c>
      <c r="H1793" s="48">
        <v>5.54</v>
      </c>
      <c r="I1793" s="48">
        <v>5.54</v>
      </c>
      <c r="J1793" s="48">
        <v>1</v>
      </c>
      <c r="K1793" s="48">
        <v>5.54</v>
      </c>
      <c r="L1793" s="48">
        <v>1</v>
      </c>
      <c r="M1793" s="48">
        <v>5.54</v>
      </c>
      <c r="N1793" s="48">
        <v>1</v>
      </c>
      <c r="O1793">
        <v>1</v>
      </c>
      <c r="P1793" s="48">
        <v>0</v>
      </c>
      <c r="Q1793" s="49">
        <v>40095</v>
      </c>
      <c r="S1793" t="s">
        <v>2420</v>
      </c>
      <c r="T1793" t="s">
        <v>2421</v>
      </c>
      <c r="U1793" s="48" t="s">
        <v>6336</v>
      </c>
      <c r="V1793" s="47"/>
      <c r="AB1793">
        <v>0</v>
      </c>
      <c r="AD1793">
        <v>0</v>
      </c>
      <c r="AF1793">
        <v>0</v>
      </c>
      <c r="AG1793">
        <v>0</v>
      </c>
      <c r="AH1793">
        <v>0</v>
      </c>
      <c r="AI1793">
        <v>0</v>
      </c>
      <c r="AJ1793">
        <v>0</v>
      </c>
      <c r="AK1793">
        <v>0</v>
      </c>
      <c r="AM1793">
        <v>0</v>
      </c>
      <c r="AN1793">
        <v>1</v>
      </c>
      <c r="AO1793">
        <v>1</v>
      </c>
      <c r="AP1793">
        <v>0</v>
      </c>
      <c r="AQ1793">
        <v>0</v>
      </c>
      <c r="AR1793">
        <v>0</v>
      </c>
      <c r="AS1793">
        <v>0</v>
      </c>
      <c r="AT1793">
        <v>0</v>
      </c>
      <c r="AU1793">
        <v>0</v>
      </c>
      <c r="AV1793">
        <v>0</v>
      </c>
      <c r="BA1793">
        <v>0</v>
      </c>
      <c r="BD1793">
        <v>0</v>
      </c>
      <c r="BG1793">
        <v>0</v>
      </c>
      <c r="BJ1793">
        <v>0</v>
      </c>
      <c r="BM1793">
        <v>0</v>
      </c>
      <c r="BP1793">
        <v>0</v>
      </c>
      <c r="BQ1793" s="48" t="s">
        <v>6336</v>
      </c>
      <c r="BR1793" s="48" t="s">
        <v>6497</v>
      </c>
      <c r="BX1793" s="48">
        <v>0</v>
      </c>
      <c r="BY1793" s="48">
        <v>15</v>
      </c>
      <c r="BZ1793" s="48">
        <v>0</v>
      </c>
      <c r="CA1793" s="48">
        <v>0</v>
      </c>
      <c r="CB1793" s="49"/>
    </row>
    <row r="1794" spans="1:80" x14ac:dyDescent="0.25">
      <c r="A1794">
        <v>10001</v>
      </c>
      <c r="B1794" s="48" t="s">
        <v>4219</v>
      </c>
      <c r="C1794" s="48" t="s">
        <v>4220</v>
      </c>
      <c r="E1794" s="48" t="s">
        <v>12</v>
      </c>
      <c r="F1794" s="48">
        <v>7.25</v>
      </c>
      <c r="G1794" s="48">
        <v>0</v>
      </c>
      <c r="H1794" s="48">
        <v>7.25</v>
      </c>
      <c r="I1794" s="48">
        <v>7.25</v>
      </c>
      <c r="J1794" s="48">
        <v>1</v>
      </c>
      <c r="K1794" s="48">
        <v>7.25</v>
      </c>
      <c r="L1794" s="48">
        <v>1</v>
      </c>
      <c r="M1794" s="48">
        <v>7.25</v>
      </c>
      <c r="N1794" s="48">
        <v>1</v>
      </c>
      <c r="O1794">
        <v>1</v>
      </c>
      <c r="P1794" s="48">
        <v>0</v>
      </c>
      <c r="Q1794" s="49">
        <v>42739</v>
      </c>
      <c r="S1794" t="s">
        <v>2420</v>
      </c>
      <c r="T1794" t="s">
        <v>2421</v>
      </c>
      <c r="U1794" s="48" t="s">
        <v>1637</v>
      </c>
      <c r="V1794" s="47"/>
      <c r="AB1794">
        <v>0</v>
      </c>
      <c r="AD1794">
        <v>0</v>
      </c>
      <c r="AF1794">
        <v>0</v>
      </c>
      <c r="AG1794">
        <v>0</v>
      </c>
      <c r="AH1794">
        <v>0</v>
      </c>
      <c r="AI1794">
        <v>0</v>
      </c>
      <c r="AJ1794">
        <v>0</v>
      </c>
      <c r="AK1794">
        <v>0</v>
      </c>
      <c r="AM1794">
        <v>0</v>
      </c>
      <c r="AN1794">
        <v>1</v>
      </c>
      <c r="AO1794">
        <v>1</v>
      </c>
      <c r="AP1794">
        <v>0</v>
      </c>
      <c r="AQ1794">
        <v>0</v>
      </c>
      <c r="AR1794">
        <v>0</v>
      </c>
      <c r="AS1794">
        <v>0</v>
      </c>
      <c r="AT1794">
        <v>0</v>
      </c>
      <c r="AU1794">
        <v>0</v>
      </c>
      <c r="AV1794">
        <v>0</v>
      </c>
      <c r="BA1794">
        <v>0</v>
      </c>
      <c r="BD1794">
        <v>0</v>
      </c>
      <c r="BG1794">
        <v>0</v>
      </c>
      <c r="BJ1794">
        <v>0</v>
      </c>
      <c r="BM1794">
        <v>0</v>
      </c>
      <c r="BP1794">
        <v>0</v>
      </c>
      <c r="BS1794" s="48" t="s">
        <v>1637</v>
      </c>
      <c r="BT1794" s="48" t="s">
        <v>4221</v>
      </c>
      <c r="BX1794" s="48">
        <v>0</v>
      </c>
      <c r="BY1794" s="48">
        <v>15</v>
      </c>
      <c r="BZ1794" s="48">
        <v>0</v>
      </c>
      <c r="CA1794" s="48">
        <v>0</v>
      </c>
      <c r="CB1794" s="49"/>
    </row>
    <row r="1795" spans="1:80" x14ac:dyDescent="0.25">
      <c r="A1795">
        <v>10001</v>
      </c>
      <c r="B1795" s="48" t="s">
        <v>6502</v>
      </c>
      <c r="C1795" s="48" t="s">
        <v>6503</v>
      </c>
      <c r="E1795" s="48" t="s">
        <v>12</v>
      </c>
      <c r="F1795" s="48">
        <v>8.58</v>
      </c>
      <c r="G1795" s="48">
        <v>0</v>
      </c>
      <c r="H1795" s="48">
        <v>8.58</v>
      </c>
      <c r="I1795" s="48">
        <v>8.58</v>
      </c>
      <c r="J1795" s="48">
        <v>1</v>
      </c>
      <c r="K1795" s="48">
        <v>8.58</v>
      </c>
      <c r="L1795" s="48">
        <v>1</v>
      </c>
      <c r="M1795" s="48">
        <v>8.58</v>
      </c>
      <c r="N1795" s="48">
        <v>1</v>
      </c>
      <c r="O1795">
        <v>1</v>
      </c>
      <c r="P1795" s="48">
        <v>0</v>
      </c>
      <c r="Q1795" s="49">
        <v>42618</v>
      </c>
      <c r="S1795" t="s">
        <v>2420</v>
      </c>
      <c r="T1795" t="s">
        <v>2421</v>
      </c>
      <c r="U1795" s="48" t="s">
        <v>1637</v>
      </c>
      <c r="V1795" s="47"/>
      <c r="AB1795">
        <v>0</v>
      </c>
      <c r="AD1795">
        <v>0</v>
      </c>
      <c r="AF1795">
        <v>0</v>
      </c>
      <c r="AG1795">
        <v>0</v>
      </c>
      <c r="AH1795">
        <v>0</v>
      </c>
      <c r="AI1795">
        <v>0</v>
      </c>
      <c r="AJ1795">
        <v>0</v>
      </c>
      <c r="AK1795">
        <v>0</v>
      </c>
      <c r="AM1795">
        <v>0</v>
      </c>
      <c r="AN1795">
        <v>1</v>
      </c>
      <c r="AO1795">
        <v>1</v>
      </c>
      <c r="AP1795">
        <v>0</v>
      </c>
      <c r="AQ1795">
        <v>0</v>
      </c>
      <c r="AR1795">
        <v>0</v>
      </c>
      <c r="AS1795">
        <v>0</v>
      </c>
      <c r="AT1795">
        <v>0</v>
      </c>
      <c r="AU1795">
        <v>0</v>
      </c>
      <c r="AV1795">
        <v>0</v>
      </c>
      <c r="BA1795">
        <v>0</v>
      </c>
      <c r="BD1795">
        <v>0</v>
      </c>
      <c r="BG1795">
        <v>0</v>
      </c>
      <c r="BJ1795">
        <v>0</v>
      </c>
      <c r="BM1795">
        <v>0</v>
      </c>
      <c r="BP1795">
        <v>0</v>
      </c>
      <c r="BQ1795" s="48" t="s">
        <v>2442</v>
      </c>
      <c r="BR1795" s="48" t="s">
        <v>6504</v>
      </c>
      <c r="BS1795" s="48" t="s">
        <v>1637</v>
      </c>
      <c r="BT1795" s="48" t="s">
        <v>6505</v>
      </c>
      <c r="BU1795" s="48" t="s">
        <v>701</v>
      </c>
      <c r="BV1795" t="s">
        <v>6506</v>
      </c>
      <c r="BX1795" s="48">
        <v>0</v>
      </c>
      <c r="BY1795" s="48">
        <v>15</v>
      </c>
      <c r="BZ1795" s="48">
        <v>0</v>
      </c>
      <c r="CA1795" s="48">
        <v>0</v>
      </c>
      <c r="CB1795" s="49">
        <v>0</v>
      </c>
    </row>
    <row r="1796" spans="1:80" x14ac:dyDescent="0.25">
      <c r="A1796">
        <v>10001</v>
      </c>
      <c r="B1796" s="48" t="s">
        <v>2775</v>
      </c>
      <c r="C1796" s="48" t="s">
        <v>2776</v>
      </c>
      <c r="D1796" t="s">
        <v>2777</v>
      </c>
      <c r="E1796" s="48" t="s">
        <v>12</v>
      </c>
      <c r="F1796" s="48">
        <v>1.86</v>
      </c>
      <c r="G1796" s="48">
        <v>0</v>
      </c>
      <c r="H1796" s="48">
        <v>1.86</v>
      </c>
      <c r="I1796" s="48">
        <v>1.86</v>
      </c>
      <c r="J1796" s="48">
        <v>1</v>
      </c>
      <c r="K1796" s="48">
        <v>1.86</v>
      </c>
      <c r="L1796" s="48">
        <v>1</v>
      </c>
      <c r="M1796" s="48">
        <v>1.86</v>
      </c>
      <c r="N1796" s="48">
        <v>1</v>
      </c>
      <c r="O1796">
        <v>1</v>
      </c>
      <c r="P1796" s="48">
        <v>0</v>
      </c>
      <c r="Q1796" s="49">
        <v>41562</v>
      </c>
      <c r="S1796" t="s">
        <v>1598</v>
      </c>
      <c r="T1796" t="s">
        <v>1599</v>
      </c>
      <c r="U1796" s="48" t="s">
        <v>2175</v>
      </c>
      <c r="V1796" s="47"/>
      <c r="AB1796">
        <v>0</v>
      </c>
      <c r="AD1796">
        <v>0</v>
      </c>
      <c r="AF1796">
        <v>0</v>
      </c>
      <c r="AG1796">
        <v>0</v>
      </c>
      <c r="AH1796">
        <v>0</v>
      </c>
      <c r="AI1796">
        <v>0</v>
      </c>
      <c r="AJ1796">
        <v>0</v>
      </c>
      <c r="AK1796">
        <v>0</v>
      </c>
      <c r="AM1796">
        <v>0</v>
      </c>
      <c r="AN1796">
        <v>1</v>
      </c>
      <c r="AO1796">
        <v>1</v>
      </c>
      <c r="AP1796">
        <v>0</v>
      </c>
      <c r="AQ1796">
        <v>0</v>
      </c>
      <c r="AR1796">
        <v>0</v>
      </c>
      <c r="AS1796">
        <v>0</v>
      </c>
      <c r="AT1796">
        <v>0</v>
      </c>
      <c r="AU1796">
        <v>0</v>
      </c>
      <c r="AV1796">
        <v>0</v>
      </c>
      <c r="BA1796">
        <v>0</v>
      </c>
      <c r="BD1796">
        <v>0</v>
      </c>
      <c r="BG1796">
        <v>0</v>
      </c>
      <c r="BJ1796">
        <v>0</v>
      </c>
      <c r="BM1796">
        <v>0</v>
      </c>
      <c r="BP1796">
        <v>0</v>
      </c>
      <c r="BQ1796" s="48" t="s">
        <v>2175</v>
      </c>
      <c r="BR1796" s="48" t="s">
        <v>2778</v>
      </c>
      <c r="BX1796" s="48">
        <v>0</v>
      </c>
      <c r="BY1796" s="48">
        <v>21</v>
      </c>
      <c r="BZ1796" s="48">
        <v>0</v>
      </c>
      <c r="CA1796" s="48">
        <v>0</v>
      </c>
      <c r="CB1796" s="49"/>
    </row>
    <row r="1797" spans="1:80" x14ac:dyDescent="0.25">
      <c r="A1797">
        <v>10001</v>
      </c>
      <c r="B1797" s="48" t="s">
        <v>902</v>
      </c>
      <c r="C1797" s="48" t="s">
        <v>903</v>
      </c>
      <c r="E1797" s="48" t="s">
        <v>14</v>
      </c>
      <c r="F1797" s="48">
        <v>2.84</v>
      </c>
      <c r="G1797" s="48">
        <v>0</v>
      </c>
      <c r="H1797" s="48">
        <v>2.84</v>
      </c>
      <c r="I1797" s="48">
        <v>2.84</v>
      </c>
      <c r="J1797" s="48">
        <v>1</v>
      </c>
      <c r="K1797" s="48">
        <v>2.84</v>
      </c>
      <c r="L1797" s="48">
        <v>1</v>
      </c>
      <c r="M1797" s="48">
        <v>2.84</v>
      </c>
      <c r="N1797" s="48">
        <v>1</v>
      </c>
      <c r="O1797">
        <v>1</v>
      </c>
      <c r="P1797" s="48">
        <v>0</v>
      </c>
      <c r="Q1797" s="49">
        <v>41304</v>
      </c>
      <c r="S1797" t="s">
        <v>709</v>
      </c>
      <c r="T1797" t="s">
        <v>710</v>
      </c>
      <c r="U1797" s="48" t="s">
        <v>711</v>
      </c>
      <c r="V1797" s="47"/>
      <c r="AB1797">
        <v>0</v>
      </c>
      <c r="AD1797">
        <v>0</v>
      </c>
      <c r="AF1797">
        <v>0</v>
      </c>
      <c r="AG1797">
        <v>0</v>
      </c>
      <c r="AH1797">
        <v>0</v>
      </c>
      <c r="AI1797">
        <v>0</v>
      </c>
      <c r="AJ1797">
        <v>0</v>
      </c>
      <c r="AK1797">
        <v>0</v>
      </c>
      <c r="AM1797">
        <v>0</v>
      </c>
      <c r="AN1797">
        <v>1</v>
      </c>
      <c r="AO1797">
        <v>1</v>
      </c>
      <c r="AP1797">
        <v>0</v>
      </c>
      <c r="AQ1797">
        <v>0</v>
      </c>
      <c r="AR1797">
        <v>0</v>
      </c>
      <c r="AS1797">
        <v>0</v>
      </c>
      <c r="AT1797">
        <v>0</v>
      </c>
      <c r="AU1797">
        <v>0</v>
      </c>
      <c r="AV1797">
        <v>0</v>
      </c>
      <c r="BA1797">
        <v>0</v>
      </c>
      <c r="BD1797">
        <v>0</v>
      </c>
      <c r="BG1797">
        <v>0</v>
      </c>
      <c r="BJ1797">
        <v>0</v>
      </c>
      <c r="BM1797">
        <v>0</v>
      </c>
      <c r="BP1797">
        <v>0</v>
      </c>
      <c r="BQ1797" s="48" t="s">
        <v>711</v>
      </c>
      <c r="BX1797" s="48">
        <v>0</v>
      </c>
      <c r="BY1797" s="48">
        <v>15</v>
      </c>
      <c r="BZ1797" s="48">
        <v>0</v>
      </c>
      <c r="CA1797" s="48">
        <v>0</v>
      </c>
      <c r="CB1797" s="49"/>
    </row>
    <row r="1798" spans="1:80" x14ac:dyDescent="0.25">
      <c r="A1798">
        <v>10001</v>
      </c>
      <c r="B1798" s="48" t="s">
        <v>904</v>
      </c>
      <c r="C1798" s="48" t="s">
        <v>905</v>
      </c>
      <c r="E1798" s="48" t="s">
        <v>14</v>
      </c>
      <c r="F1798" s="48">
        <v>3.76</v>
      </c>
      <c r="G1798" s="48">
        <v>0</v>
      </c>
      <c r="H1798" s="48">
        <v>3.76</v>
      </c>
      <c r="I1798" s="48">
        <v>3.76</v>
      </c>
      <c r="J1798" s="48">
        <v>1</v>
      </c>
      <c r="K1798" s="48">
        <v>3.76</v>
      </c>
      <c r="L1798" s="48">
        <v>1</v>
      </c>
      <c r="M1798" s="48">
        <v>3.76</v>
      </c>
      <c r="N1798" s="48">
        <v>1</v>
      </c>
      <c r="O1798">
        <v>1</v>
      </c>
      <c r="P1798" s="48">
        <v>0</v>
      </c>
      <c r="Q1798" s="49">
        <v>41439</v>
      </c>
      <c r="S1798" t="s">
        <v>709</v>
      </c>
      <c r="T1798" t="s">
        <v>710</v>
      </c>
      <c r="U1798" s="48" t="s">
        <v>702</v>
      </c>
      <c r="V1798" s="47"/>
      <c r="AB1798">
        <v>0</v>
      </c>
      <c r="AD1798">
        <v>0</v>
      </c>
      <c r="AF1798">
        <v>0</v>
      </c>
      <c r="AG1798">
        <v>0</v>
      </c>
      <c r="AH1798">
        <v>0</v>
      </c>
      <c r="AI1798">
        <v>0</v>
      </c>
      <c r="AJ1798">
        <v>0</v>
      </c>
      <c r="AK1798">
        <v>0</v>
      </c>
      <c r="AM1798">
        <v>0</v>
      </c>
      <c r="AN1798">
        <v>1</v>
      </c>
      <c r="AO1798">
        <v>1</v>
      </c>
      <c r="AP1798">
        <v>0</v>
      </c>
      <c r="AQ1798">
        <v>0</v>
      </c>
      <c r="AR1798">
        <v>0</v>
      </c>
      <c r="AS1798">
        <v>0</v>
      </c>
      <c r="AT1798">
        <v>0</v>
      </c>
      <c r="AU1798">
        <v>0</v>
      </c>
      <c r="AV1798">
        <v>0</v>
      </c>
      <c r="BA1798">
        <v>0</v>
      </c>
      <c r="BD1798">
        <v>0</v>
      </c>
      <c r="BG1798">
        <v>0</v>
      </c>
      <c r="BJ1798">
        <v>0</v>
      </c>
      <c r="BM1798">
        <v>0</v>
      </c>
      <c r="BP1798">
        <v>0</v>
      </c>
      <c r="BQ1798" s="48" t="s">
        <v>702</v>
      </c>
      <c r="BS1798" s="48" t="s">
        <v>711</v>
      </c>
      <c r="BX1798" s="48">
        <v>0</v>
      </c>
      <c r="BY1798" s="48">
        <v>15</v>
      </c>
      <c r="BZ1798" s="48">
        <v>0</v>
      </c>
      <c r="CA1798" s="48">
        <v>0</v>
      </c>
      <c r="CB1798" s="49"/>
    </row>
    <row r="1799" spans="1:80" x14ac:dyDescent="0.25">
      <c r="A1799">
        <v>10001</v>
      </c>
      <c r="B1799" s="48" t="s">
        <v>5744</v>
      </c>
      <c r="C1799" s="48" t="s">
        <v>8052</v>
      </c>
      <c r="E1799" s="48" t="s">
        <v>12</v>
      </c>
      <c r="F1799" s="48">
        <v>5.3</v>
      </c>
      <c r="G1799" s="48">
        <v>0</v>
      </c>
      <c r="H1799" s="48">
        <v>5.3</v>
      </c>
      <c r="I1799" s="48">
        <v>5.3</v>
      </c>
      <c r="J1799" s="48">
        <v>1</v>
      </c>
      <c r="K1799" s="48">
        <v>5.3</v>
      </c>
      <c r="L1799" s="48">
        <v>1</v>
      </c>
      <c r="M1799" s="48">
        <v>5.3</v>
      </c>
      <c r="N1799" s="48">
        <v>1</v>
      </c>
      <c r="O1799">
        <v>1</v>
      </c>
      <c r="P1799" s="48">
        <v>0</v>
      </c>
      <c r="Q1799" s="49">
        <v>42943</v>
      </c>
      <c r="S1799" t="s">
        <v>2316</v>
      </c>
      <c r="T1799" t="s">
        <v>2317</v>
      </c>
      <c r="U1799" s="48" t="s">
        <v>1090</v>
      </c>
      <c r="V1799" s="47"/>
      <c r="AB1799">
        <v>0</v>
      </c>
      <c r="AD1799">
        <v>0</v>
      </c>
      <c r="AF1799">
        <v>0</v>
      </c>
      <c r="AG1799">
        <v>0</v>
      </c>
      <c r="AH1799">
        <v>0</v>
      </c>
      <c r="AI1799">
        <v>0</v>
      </c>
      <c r="AJ1799">
        <v>0</v>
      </c>
      <c r="AK1799">
        <v>0</v>
      </c>
      <c r="AM1799">
        <v>0</v>
      </c>
      <c r="AN1799">
        <v>1</v>
      </c>
      <c r="AO1799">
        <v>1</v>
      </c>
      <c r="AP1799">
        <v>0</v>
      </c>
      <c r="AQ1799">
        <v>0</v>
      </c>
      <c r="AR1799">
        <v>0</v>
      </c>
      <c r="AS1799">
        <v>0</v>
      </c>
      <c r="AT1799">
        <v>0</v>
      </c>
      <c r="AU1799">
        <v>0</v>
      </c>
      <c r="AV1799">
        <v>0</v>
      </c>
      <c r="BA1799">
        <v>0</v>
      </c>
      <c r="BD1799">
        <v>0</v>
      </c>
      <c r="BG1799">
        <v>0</v>
      </c>
      <c r="BJ1799">
        <v>0</v>
      </c>
      <c r="BM1799">
        <v>0</v>
      </c>
      <c r="BP1799">
        <v>0</v>
      </c>
      <c r="BQ1799" s="48" t="s">
        <v>1090</v>
      </c>
      <c r="BR1799" s="48" t="s">
        <v>5745</v>
      </c>
      <c r="BX1799" s="48">
        <v>0</v>
      </c>
      <c r="BY1799" s="48">
        <v>0</v>
      </c>
      <c r="BZ1799" s="48">
        <v>0</v>
      </c>
      <c r="CA1799" s="48">
        <v>0</v>
      </c>
      <c r="CB1799" s="49">
        <v>0</v>
      </c>
    </row>
    <row r="1800" spans="1:80" x14ac:dyDescent="0.25">
      <c r="A1800">
        <v>10001</v>
      </c>
      <c r="B1800" s="48" t="s">
        <v>5746</v>
      </c>
      <c r="C1800" s="48" t="s">
        <v>8053</v>
      </c>
      <c r="E1800" s="48" t="s">
        <v>12</v>
      </c>
      <c r="F1800" s="48">
        <v>6.1</v>
      </c>
      <c r="G1800" s="48">
        <v>0</v>
      </c>
      <c r="H1800" s="48">
        <v>6.1</v>
      </c>
      <c r="I1800" s="48">
        <v>6.1</v>
      </c>
      <c r="J1800" s="48">
        <v>1</v>
      </c>
      <c r="K1800" s="48">
        <v>6.1</v>
      </c>
      <c r="L1800" s="48">
        <v>1</v>
      </c>
      <c r="M1800" s="48">
        <v>6.1</v>
      </c>
      <c r="N1800" s="48">
        <v>1</v>
      </c>
      <c r="O1800">
        <v>1</v>
      </c>
      <c r="P1800" s="48">
        <v>0</v>
      </c>
      <c r="Q1800" s="49">
        <v>42943</v>
      </c>
      <c r="S1800" t="s">
        <v>2316</v>
      </c>
      <c r="T1800" t="s">
        <v>2317</v>
      </c>
      <c r="U1800" s="48" t="s">
        <v>1090</v>
      </c>
      <c r="V1800" s="47"/>
      <c r="AB1800">
        <v>0</v>
      </c>
      <c r="AD1800">
        <v>0</v>
      </c>
      <c r="AF1800">
        <v>0</v>
      </c>
      <c r="AG1800">
        <v>0</v>
      </c>
      <c r="AH1800">
        <v>0</v>
      </c>
      <c r="AI1800">
        <v>0</v>
      </c>
      <c r="AJ1800">
        <v>0</v>
      </c>
      <c r="AK1800">
        <v>0</v>
      </c>
      <c r="AM1800">
        <v>0</v>
      </c>
      <c r="AN1800">
        <v>1</v>
      </c>
      <c r="AO1800">
        <v>1</v>
      </c>
      <c r="AP1800">
        <v>0</v>
      </c>
      <c r="AQ1800">
        <v>0</v>
      </c>
      <c r="AR1800">
        <v>0</v>
      </c>
      <c r="AS1800">
        <v>0</v>
      </c>
      <c r="AT1800">
        <v>0</v>
      </c>
      <c r="AU1800">
        <v>0</v>
      </c>
      <c r="AV1800">
        <v>0</v>
      </c>
      <c r="BA1800">
        <v>0</v>
      </c>
      <c r="BD1800">
        <v>0</v>
      </c>
      <c r="BG1800">
        <v>0</v>
      </c>
      <c r="BJ1800">
        <v>0</v>
      </c>
      <c r="BM1800">
        <v>0</v>
      </c>
      <c r="BP1800">
        <v>0</v>
      </c>
      <c r="BQ1800" s="48" t="s">
        <v>1090</v>
      </c>
      <c r="BR1800" s="48" t="s">
        <v>5747</v>
      </c>
      <c r="BX1800" s="48">
        <v>0</v>
      </c>
      <c r="BY1800" s="48">
        <v>0</v>
      </c>
      <c r="BZ1800" s="48">
        <v>0</v>
      </c>
      <c r="CA1800" s="48">
        <v>0</v>
      </c>
      <c r="CB1800" s="49">
        <v>0</v>
      </c>
    </row>
    <row r="1801" spans="1:80" x14ac:dyDescent="0.25">
      <c r="A1801">
        <v>10001</v>
      </c>
      <c r="B1801" s="48" t="s">
        <v>7977</v>
      </c>
      <c r="C1801" s="48" t="s">
        <v>7978</v>
      </c>
      <c r="E1801" s="48" t="s">
        <v>12</v>
      </c>
      <c r="F1801" s="48">
        <v>3.93</v>
      </c>
      <c r="G1801" s="48">
        <v>0</v>
      </c>
      <c r="H1801" s="48">
        <v>3.93</v>
      </c>
      <c r="I1801" s="48">
        <v>3.93</v>
      </c>
      <c r="J1801" s="48">
        <v>1</v>
      </c>
      <c r="K1801" s="48">
        <v>3.93</v>
      </c>
      <c r="L1801" s="48">
        <v>1</v>
      </c>
      <c r="M1801" s="48">
        <v>3.93</v>
      </c>
      <c r="N1801" s="48">
        <v>1</v>
      </c>
      <c r="O1801">
        <v>1</v>
      </c>
      <c r="P1801" s="48">
        <v>0</v>
      </c>
      <c r="Q1801" s="49">
        <v>42972</v>
      </c>
      <c r="S1801" t="s">
        <v>2316</v>
      </c>
      <c r="T1801" t="s">
        <v>2317</v>
      </c>
      <c r="U1801" s="48" t="s">
        <v>2122</v>
      </c>
      <c r="V1801" s="47"/>
      <c r="AB1801">
        <v>0</v>
      </c>
      <c r="AD1801">
        <v>0</v>
      </c>
      <c r="AF1801">
        <v>0</v>
      </c>
      <c r="AG1801">
        <v>0</v>
      </c>
      <c r="AH1801">
        <v>0</v>
      </c>
      <c r="AI1801">
        <v>0</v>
      </c>
      <c r="AJ1801">
        <v>0</v>
      </c>
      <c r="AK1801">
        <v>0</v>
      </c>
      <c r="AM1801">
        <v>0</v>
      </c>
      <c r="AN1801">
        <v>1</v>
      </c>
      <c r="AO1801">
        <v>1</v>
      </c>
      <c r="AP1801">
        <v>0</v>
      </c>
      <c r="AQ1801">
        <v>0</v>
      </c>
      <c r="AR1801">
        <v>0</v>
      </c>
      <c r="AS1801">
        <v>0</v>
      </c>
      <c r="AT1801">
        <v>0</v>
      </c>
      <c r="AU1801">
        <v>0</v>
      </c>
      <c r="AV1801">
        <v>0</v>
      </c>
      <c r="BA1801">
        <v>0</v>
      </c>
      <c r="BD1801">
        <v>0</v>
      </c>
      <c r="BG1801">
        <v>0</v>
      </c>
      <c r="BJ1801">
        <v>0</v>
      </c>
      <c r="BM1801">
        <v>0</v>
      </c>
      <c r="BP1801">
        <v>0</v>
      </c>
      <c r="BQ1801" s="48" t="s">
        <v>2122</v>
      </c>
      <c r="BX1801" s="48">
        <v>0</v>
      </c>
      <c r="BY1801" s="48">
        <v>0</v>
      </c>
      <c r="BZ1801" s="48">
        <v>0</v>
      </c>
      <c r="CA1801" s="48">
        <v>0</v>
      </c>
      <c r="CB1801" s="49">
        <v>0</v>
      </c>
    </row>
    <row r="1802" spans="1:80" x14ac:dyDescent="0.25">
      <c r="A1802">
        <v>10001</v>
      </c>
      <c r="B1802" s="48" t="s">
        <v>4484</v>
      </c>
      <c r="C1802" s="48" t="s">
        <v>4485</v>
      </c>
      <c r="E1802" s="48" t="s">
        <v>12</v>
      </c>
      <c r="F1802" s="48">
        <v>24.45</v>
      </c>
      <c r="G1802" s="48">
        <v>0</v>
      </c>
      <c r="H1802" s="48">
        <v>24.45</v>
      </c>
      <c r="I1802" s="48">
        <v>24.45</v>
      </c>
      <c r="J1802" s="48">
        <v>1</v>
      </c>
      <c r="K1802" s="48">
        <v>24.45</v>
      </c>
      <c r="L1802" s="48">
        <v>1</v>
      </c>
      <c r="M1802" s="48">
        <v>24.45</v>
      </c>
      <c r="N1802" s="48">
        <v>1</v>
      </c>
      <c r="O1802">
        <v>1</v>
      </c>
      <c r="P1802" s="48">
        <v>0</v>
      </c>
      <c r="Q1802" s="49">
        <v>42998</v>
      </c>
      <c r="S1802" t="s">
        <v>2316</v>
      </c>
      <c r="T1802" t="s">
        <v>2317</v>
      </c>
      <c r="U1802" s="48" t="s">
        <v>2122</v>
      </c>
      <c r="V1802" s="47"/>
      <c r="AB1802">
        <v>0</v>
      </c>
      <c r="AD1802">
        <v>0</v>
      </c>
      <c r="AF1802">
        <v>0</v>
      </c>
      <c r="AG1802">
        <v>0</v>
      </c>
      <c r="AH1802">
        <v>0</v>
      </c>
      <c r="AI1802">
        <v>0</v>
      </c>
      <c r="AJ1802">
        <v>0</v>
      </c>
      <c r="AK1802">
        <v>0</v>
      </c>
      <c r="AM1802">
        <v>0</v>
      </c>
      <c r="AN1802">
        <v>1</v>
      </c>
      <c r="AO1802">
        <v>1</v>
      </c>
      <c r="AP1802">
        <v>0</v>
      </c>
      <c r="AQ1802">
        <v>0</v>
      </c>
      <c r="AR1802">
        <v>0</v>
      </c>
      <c r="AS1802">
        <v>0</v>
      </c>
      <c r="AT1802">
        <v>0</v>
      </c>
      <c r="AU1802">
        <v>0</v>
      </c>
      <c r="AV1802">
        <v>0</v>
      </c>
      <c r="BA1802">
        <v>0</v>
      </c>
      <c r="BD1802">
        <v>0</v>
      </c>
      <c r="BG1802">
        <v>0</v>
      </c>
      <c r="BJ1802">
        <v>0</v>
      </c>
      <c r="BM1802">
        <v>0</v>
      </c>
      <c r="BP1802">
        <v>0</v>
      </c>
      <c r="BQ1802" s="48" t="s">
        <v>2122</v>
      </c>
      <c r="BR1802" s="48" t="s">
        <v>4486</v>
      </c>
      <c r="BS1802" s="48" t="s">
        <v>1090</v>
      </c>
      <c r="BT1802" s="48" t="s">
        <v>4487</v>
      </c>
      <c r="BU1802" s="48" t="s">
        <v>1191</v>
      </c>
      <c r="BX1802" s="48">
        <v>0</v>
      </c>
      <c r="BY1802" s="48">
        <v>0</v>
      </c>
      <c r="BZ1802" s="48">
        <v>0</v>
      </c>
      <c r="CA1802" s="48">
        <v>0</v>
      </c>
      <c r="CB1802" s="49">
        <v>0</v>
      </c>
    </row>
    <row r="1803" spans="1:80" x14ac:dyDescent="0.25">
      <c r="A1803">
        <v>10001</v>
      </c>
      <c r="B1803" s="48" t="s">
        <v>5748</v>
      </c>
      <c r="C1803" s="48" t="s">
        <v>5749</v>
      </c>
      <c r="E1803" s="48" t="s">
        <v>12</v>
      </c>
      <c r="F1803" s="48">
        <v>42.3</v>
      </c>
      <c r="G1803" s="48">
        <v>0</v>
      </c>
      <c r="H1803" s="48">
        <v>42.3</v>
      </c>
      <c r="I1803" s="48">
        <v>42.3</v>
      </c>
      <c r="J1803" s="48">
        <v>1</v>
      </c>
      <c r="K1803" s="48">
        <v>42.3</v>
      </c>
      <c r="L1803" s="48">
        <v>1</v>
      </c>
      <c r="M1803" s="48">
        <v>42.3</v>
      </c>
      <c r="N1803" s="48">
        <v>1</v>
      </c>
      <c r="O1803">
        <v>1</v>
      </c>
      <c r="P1803" s="48">
        <v>0</v>
      </c>
      <c r="Q1803" s="49">
        <v>42943</v>
      </c>
      <c r="S1803" t="s">
        <v>2316</v>
      </c>
      <c r="T1803" t="s">
        <v>2317</v>
      </c>
      <c r="U1803" s="48" t="s">
        <v>1090</v>
      </c>
      <c r="V1803" s="47"/>
      <c r="AB1803">
        <v>0</v>
      </c>
      <c r="AD1803">
        <v>0</v>
      </c>
      <c r="AF1803">
        <v>0</v>
      </c>
      <c r="AG1803">
        <v>0</v>
      </c>
      <c r="AH1803">
        <v>0</v>
      </c>
      <c r="AI1803">
        <v>0</v>
      </c>
      <c r="AJ1803">
        <v>0</v>
      </c>
      <c r="AK1803">
        <v>0</v>
      </c>
      <c r="AM1803">
        <v>0</v>
      </c>
      <c r="AN1803">
        <v>1</v>
      </c>
      <c r="AO1803">
        <v>1</v>
      </c>
      <c r="AP1803">
        <v>0</v>
      </c>
      <c r="AQ1803">
        <v>0</v>
      </c>
      <c r="AR1803">
        <v>0</v>
      </c>
      <c r="AS1803">
        <v>0</v>
      </c>
      <c r="AT1803">
        <v>0</v>
      </c>
      <c r="AU1803">
        <v>0</v>
      </c>
      <c r="AV1803">
        <v>0</v>
      </c>
      <c r="BA1803">
        <v>0</v>
      </c>
      <c r="BD1803">
        <v>0</v>
      </c>
      <c r="BG1803">
        <v>0</v>
      </c>
      <c r="BJ1803">
        <v>0</v>
      </c>
      <c r="BM1803">
        <v>0</v>
      </c>
      <c r="BP1803">
        <v>0</v>
      </c>
      <c r="BQ1803" s="48" t="s">
        <v>1172</v>
      </c>
      <c r="BR1803" s="48" t="s">
        <v>5750</v>
      </c>
      <c r="BS1803" s="48" t="s">
        <v>2122</v>
      </c>
      <c r="BT1803" s="48" t="s">
        <v>5751</v>
      </c>
      <c r="BU1803" s="48" t="s">
        <v>1119</v>
      </c>
      <c r="BX1803" s="48">
        <v>0</v>
      </c>
      <c r="BY1803" s="48">
        <v>0</v>
      </c>
      <c r="BZ1803" s="48">
        <v>0</v>
      </c>
      <c r="CA1803" s="48">
        <v>0</v>
      </c>
      <c r="CB1803" s="49">
        <v>0</v>
      </c>
    </row>
    <row r="1804" spans="1:80" x14ac:dyDescent="0.25">
      <c r="A1804">
        <v>10001</v>
      </c>
      <c r="B1804" s="48" t="s">
        <v>5752</v>
      </c>
      <c r="C1804" s="48" t="s">
        <v>5753</v>
      </c>
      <c r="E1804" s="48" t="s">
        <v>12</v>
      </c>
      <c r="F1804" s="48">
        <v>7.71</v>
      </c>
      <c r="G1804" s="48">
        <v>0</v>
      </c>
      <c r="H1804" s="48">
        <v>7.71</v>
      </c>
      <c r="I1804" s="48">
        <v>7.71</v>
      </c>
      <c r="J1804" s="48">
        <v>1</v>
      </c>
      <c r="K1804" s="48">
        <v>7.71</v>
      </c>
      <c r="L1804" s="48">
        <v>1</v>
      </c>
      <c r="M1804" s="48">
        <v>7.71</v>
      </c>
      <c r="N1804" s="48">
        <v>1</v>
      </c>
      <c r="O1804">
        <v>1</v>
      </c>
      <c r="P1804" s="48">
        <v>0</v>
      </c>
      <c r="Q1804" s="49">
        <v>42914</v>
      </c>
      <c r="S1804" t="s">
        <v>2316</v>
      </c>
      <c r="T1804" t="s">
        <v>2317</v>
      </c>
      <c r="U1804" s="48" t="s">
        <v>1090</v>
      </c>
      <c r="V1804" s="47"/>
      <c r="AB1804">
        <v>0</v>
      </c>
      <c r="AD1804">
        <v>0</v>
      </c>
      <c r="AF1804">
        <v>0</v>
      </c>
      <c r="AG1804">
        <v>0</v>
      </c>
      <c r="AH1804">
        <v>0</v>
      </c>
      <c r="AI1804">
        <v>0</v>
      </c>
      <c r="AJ1804">
        <v>0</v>
      </c>
      <c r="AK1804">
        <v>0</v>
      </c>
      <c r="AM1804">
        <v>0</v>
      </c>
      <c r="AN1804">
        <v>1</v>
      </c>
      <c r="AO1804">
        <v>1</v>
      </c>
      <c r="AP1804">
        <v>0</v>
      </c>
      <c r="AQ1804">
        <v>0</v>
      </c>
      <c r="AR1804">
        <v>0</v>
      </c>
      <c r="AS1804">
        <v>0</v>
      </c>
      <c r="AT1804">
        <v>0</v>
      </c>
      <c r="AU1804">
        <v>0</v>
      </c>
      <c r="AV1804">
        <v>0</v>
      </c>
      <c r="BA1804">
        <v>0</v>
      </c>
      <c r="BD1804">
        <v>0</v>
      </c>
      <c r="BG1804">
        <v>0</v>
      </c>
      <c r="BJ1804">
        <v>0</v>
      </c>
      <c r="BM1804">
        <v>0</v>
      </c>
      <c r="BP1804">
        <v>0</v>
      </c>
      <c r="BQ1804" s="48" t="s">
        <v>1090</v>
      </c>
      <c r="BR1804" s="48" t="s">
        <v>5754</v>
      </c>
      <c r="BX1804" s="48">
        <v>0</v>
      </c>
      <c r="BY1804" s="48">
        <v>0</v>
      </c>
      <c r="BZ1804" s="48">
        <v>0</v>
      </c>
      <c r="CA1804" s="48">
        <v>0</v>
      </c>
      <c r="CB1804" s="49"/>
    </row>
    <row r="1805" spans="1:80" x14ac:dyDescent="0.25">
      <c r="A1805">
        <v>10001</v>
      </c>
      <c r="B1805" s="48" t="s">
        <v>5755</v>
      </c>
      <c r="C1805" s="48" t="s">
        <v>5756</v>
      </c>
      <c r="E1805" s="48" t="s">
        <v>12</v>
      </c>
      <c r="F1805" s="48">
        <v>7.37</v>
      </c>
      <c r="G1805" s="48">
        <v>0</v>
      </c>
      <c r="H1805" s="48">
        <v>7.37</v>
      </c>
      <c r="I1805" s="48">
        <v>7.37</v>
      </c>
      <c r="J1805" s="48">
        <v>1</v>
      </c>
      <c r="K1805" s="48">
        <v>7.37</v>
      </c>
      <c r="L1805" s="48">
        <v>1</v>
      </c>
      <c r="M1805" s="48">
        <v>7.37</v>
      </c>
      <c r="N1805" s="48">
        <v>1</v>
      </c>
      <c r="O1805">
        <v>1</v>
      </c>
      <c r="P1805" s="48">
        <v>0</v>
      </c>
      <c r="Q1805" s="49">
        <v>42573</v>
      </c>
      <c r="S1805" t="s">
        <v>2316</v>
      </c>
      <c r="T1805" t="s">
        <v>2317</v>
      </c>
      <c r="U1805" s="48" t="s">
        <v>1172</v>
      </c>
      <c r="V1805" s="47"/>
      <c r="AB1805">
        <v>0</v>
      </c>
      <c r="AD1805">
        <v>0</v>
      </c>
      <c r="AF1805">
        <v>0</v>
      </c>
      <c r="AG1805">
        <v>0</v>
      </c>
      <c r="AH1805">
        <v>0</v>
      </c>
      <c r="AI1805">
        <v>0</v>
      </c>
      <c r="AJ1805">
        <v>0</v>
      </c>
      <c r="AK1805">
        <v>0</v>
      </c>
      <c r="AM1805">
        <v>0</v>
      </c>
      <c r="AN1805">
        <v>1</v>
      </c>
      <c r="AO1805">
        <v>1</v>
      </c>
      <c r="AP1805">
        <v>0</v>
      </c>
      <c r="AQ1805">
        <v>0</v>
      </c>
      <c r="AR1805">
        <v>0</v>
      </c>
      <c r="AS1805">
        <v>0</v>
      </c>
      <c r="AT1805">
        <v>0</v>
      </c>
      <c r="AU1805">
        <v>0</v>
      </c>
      <c r="AV1805">
        <v>0</v>
      </c>
      <c r="BA1805">
        <v>0</v>
      </c>
      <c r="BD1805">
        <v>0</v>
      </c>
      <c r="BG1805">
        <v>0</v>
      </c>
      <c r="BJ1805">
        <v>0</v>
      </c>
      <c r="BM1805">
        <v>0</v>
      </c>
      <c r="BP1805">
        <v>0</v>
      </c>
      <c r="BQ1805" s="48" t="s">
        <v>1172</v>
      </c>
      <c r="BR1805" s="48" t="s">
        <v>5757</v>
      </c>
      <c r="BX1805" s="48">
        <v>0</v>
      </c>
      <c r="BY1805" s="48">
        <v>0</v>
      </c>
      <c r="BZ1805" s="48">
        <v>0</v>
      </c>
      <c r="CA1805" s="48">
        <v>0</v>
      </c>
      <c r="CB1805" s="49"/>
    </row>
    <row r="1806" spans="1:80" x14ac:dyDescent="0.25">
      <c r="A1806">
        <v>10001</v>
      </c>
      <c r="B1806" s="48" t="s">
        <v>5758</v>
      </c>
      <c r="C1806" s="48" t="s">
        <v>5759</v>
      </c>
      <c r="E1806" s="48" t="s">
        <v>12</v>
      </c>
      <c r="F1806" s="48">
        <v>10.35</v>
      </c>
      <c r="G1806" s="48">
        <v>0</v>
      </c>
      <c r="H1806" s="48">
        <v>10.35</v>
      </c>
      <c r="I1806" s="48">
        <v>10.35</v>
      </c>
      <c r="J1806" s="48">
        <v>1</v>
      </c>
      <c r="K1806" s="48">
        <v>10.35</v>
      </c>
      <c r="L1806" s="48">
        <v>1</v>
      </c>
      <c r="M1806" s="48">
        <v>10.35</v>
      </c>
      <c r="N1806" s="48">
        <v>1</v>
      </c>
      <c r="O1806">
        <v>1</v>
      </c>
      <c r="P1806" s="48">
        <v>0</v>
      </c>
      <c r="Q1806" s="49">
        <v>43067</v>
      </c>
      <c r="S1806" t="s">
        <v>2316</v>
      </c>
      <c r="T1806" t="s">
        <v>2317</v>
      </c>
      <c r="U1806" s="48" t="s">
        <v>1090</v>
      </c>
      <c r="V1806" s="47"/>
      <c r="AB1806">
        <v>0</v>
      </c>
      <c r="AD1806">
        <v>0</v>
      </c>
      <c r="AF1806">
        <v>0</v>
      </c>
      <c r="AG1806">
        <v>0</v>
      </c>
      <c r="AH1806">
        <v>0</v>
      </c>
      <c r="AI1806">
        <v>0</v>
      </c>
      <c r="AJ1806">
        <v>0</v>
      </c>
      <c r="AK1806">
        <v>0</v>
      </c>
      <c r="AM1806">
        <v>0</v>
      </c>
      <c r="AN1806">
        <v>1</v>
      </c>
      <c r="AO1806">
        <v>1</v>
      </c>
      <c r="AP1806">
        <v>0</v>
      </c>
      <c r="AQ1806">
        <v>0</v>
      </c>
      <c r="AR1806">
        <v>0</v>
      </c>
      <c r="AS1806">
        <v>0</v>
      </c>
      <c r="AT1806">
        <v>0</v>
      </c>
      <c r="AU1806">
        <v>0</v>
      </c>
      <c r="AV1806">
        <v>0</v>
      </c>
      <c r="BA1806">
        <v>0</v>
      </c>
      <c r="BD1806">
        <v>0</v>
      </c>
      <c r="BG1806">
        <v>0</v>
      </c>
      <c r="BJ1806">
        <v>0</v>
      </c>
      <c r="BM1806">
        <v>0</v>
      </c>
      <c r="BP1806">
        <v>0</v>
      </c>
      <c r="BQ1806" s="48" t="s">
        <v>1090</v>
      </c>
      <c r="BR1806" s="48" t="s">
        <v>8258</v>
      </c>
      <c r="BX1806" s="48">
        <v>0</v>
      </c>
      <c r="BY1806" s="48">
        <v>0</v>
      </c>
      <c r="BZ1806" s="48">
        <v>0</v>
      </c>
      <c r="CA1806" s="48">
        <v>0</v>
      </c>
      <c r="CB1806" s="49">
        <v>0</v>
      </c>
    </row>
    <row r="1807" spans="1:80" x14ac:dyDescent="0.25">
      <c r="A1807">
        <v>10001</v>
      </c>
      <c r="B1807" s="48" t="s">
        <v>8319</v>
      </c>
      <c r="C1807" s="48" t="s">
        <v>8320</v>
      </c>
      <c r="E1807" s="48" t="s">
        <v>12</v>
      </c>
      <c r="F1807" s="48">
        <v>11.19</v>
      </c>
      <c r="G1807" s="48">
        <v>0</v>
      </c>
      <c r="H1807" s="48">
        <v>11.19</v>
      </c>
      <c r="I1807" s="48">
        <v>11.19</v>
      </c>
      <c r="J1807" s="48">
        <v>1</v>
      </c>
      <c r="K1807" s="48">
        <v>11.19</v>
      </c>
      <c r="L1807" s="48">
        <v>1</v>
      </c>
      <c r="M1807" s="48">
        <v>11.19</v>
      </c>
      <c r="N1807" s="48">
        <v>1</v>
      </c>
      <c r="O1807">
        <v>1</v>
      </c>
      <c r="P1807" s="48">
        <v>0</v>
      </c>
      <c r="Q1807" s="49">
        <v>43067</v>
      </c>
      <c r="S1807" t="s">
        <v>2316</v>
      </c>
      <c r="T1807" t="s">
        <v>2317</v>
      </c>
      <c r="U1807" s="48" t="s">
        <v>1090</v>
      </c>
      <c r="V1807" s="47"/>
      <c r="AB1807">
        <v>0</v>
      </c>
      <c r="AD1807">
        <v>0</v>
      </c>
      <c r="AF1807">
        <v>0</v>
      </c>
      <c r="AG1807">
        <v>0</v>
      </c>
      <c r="AH1807">
        <v>0</v>
      </c>
      <c r="AI1807">
        <v>0</v>
      </c>
      <c r="AJ1807">
        <v>0</v>
      </c>
      <c r="AK1807">
        <v>0</v>
      </c>
      <c r="AM1807">
        <v>0</v>
      </c>
      <c r="AN1807">
        <v>1</v>
      </c>
      <c r="AO1807">
        <v>1</v>
      </c>
      <c r="AP1807">
        <v>0</v>
      </c>
      <c r="AQ1807">
        <v>0</v>
      </c>
      <c r="AR1807">
        <v>0</v>
      </c>
      <c r="AS1807">
        <v>0</v>
      </c>
      <c r="AT1807">
        <v>0</v>
      </c>
      <c r="AU1807">
        <v>0</v>
      </c>
      <c r="AV1807">
        <v>0</v>
      </c>
      <c r="BA1807">
        <v>0</v>
      </c>
      <c r="BD1807">
        <v>0</v>
      </c>
      <c r="BG1807">
        <v>0</v>
      </c>
      <c r="BJ1807">
        <v>0</v>
      </c>
      <c r="BM1807">
        <v>0</v>
      </c>
      <c r="BP1807">
        <v>0</v>
      </c>
      <c r="BQ1807" s="48" t="s">
        <v>1090</v>
      </c>
      <c r="BR1807" s="48" t="s">
        <v>8245</v>
      </c>
      <c r="BX1807" s="48">
        <v>0</v>
      </c>
      <c r="BY1807" s="48">
        <v>0</v>
      </c>
      <c r="BZ1807" s="48">
        <v>0</v>
      </c>
      <c r="CA1807" s="48">
        <v>0</v>
      </c>
      <c r="CB1807" s="49">
        <v>0</v>
      </c>
    </row>
    <row r="1808" spans="1:80" x14ac:dyDescent="0.25">
      <c r="A1808">
        <v>10001</v>
      </c>
      <c r="B1808" s="48" t="s">
        <v>5766</v>
      </c>
      <c r="C1808" s="48" t="s">
        <v>5767</v>
      </c>
      <c r="E1808" s="48" t="s">
        <v>12</v>
      </c>
      <c r="F1808" s="48">
        <v>115.72</v>
      </c>
      <c r="G1808" s="48">
        <v>0</v>
      </c>
      <c r="H1808" s="48">
        <v>115.72</v>
      </c>
      <c r="I1808" s="48">
        <v>115.72</v>
      </c>
      <c r="J1808" s="48">
        <v>1</v>
      </c>
      <c r="K1808" s="48">
        <v>115.72</v>
      </c>
      <c r="L1808" s="48">
        <v>1</v>
      </c>
      <c r="M1808" s="48">
        <v>115.72</v>
      </c>
      <c r="N1808" s="48">
        <v>1</v>
      </c>
      <c r="O1808">
        <v>1</v>
      </c>
      <c r="P1808" s="48">
        <v>0</v>
      </c>
      <c r="Q1808" s="49">
        <v>42312</v>
      </c>
      <c r="S1808" t="s">
        <v>2316</v>
      </c>
      <c r="T1808" t="s">
        <v>2317</v>
      </c>
      <c r="V1808" s="47"/>
      <c r="AB1808">
        <v>0</v>
      </c>
      <c r="AD1808">
        <v>0</v>
      </c>
      <c r="AF1808">
        <v>0</v>
      </c>
      <c r="AG1808">
        <v>0</v>
      </c>
      <c r="AH1808">
        <v>0</v>
      </c>
      <c r="AI1808">
        <v>0</v>
      </c>
      <c r="AJ1808">
        <v>0</v>
      </c>
      <c r="AK1808">
        <v>0</v>
      </c>
      <c r="AM1808">
        <v>0</v>
      </c>
      <c r="AN1808">
        <v>1</v>
      </c>
      <c r="AO1808">
        <v>1</v>
      </c>
      <c r="AP1808">
        <v>0</v>
      </c>
      <c r="AQ1808">
        <v>0</v>
      </c>
      <c r="AR1808">
        <v>0</v>
      </c>
      <c r="AS1808">
        <v>0</v>
      </c>
      <c r="AT1808">
        <v>0</v>
      </c>
      <c r="AU1808">
        <v>0</v>
      </c>
      <c r="AV1808">
        <v>0</v>
      </c>
      <c r="BA1808">
        <v>0</v>
      </c>
      <c r="BD1808">
        <v>0</v>
      </c>
      <c r="BG1808">
        <v>0</v>
      </c>
      <c r="BJ1808">
        <v>0</v>
      </c>
      <c r="BM1808">
        <v>0</v>
      </c>
      <c r="BP1808">
        <v>0</v>
      </c>
      <c r="BQ1808" s="48" t="s">
        <v>1090</v>
      </c>
      <c r="BX1808" s="48">
        <v>0</v>
      </c>
      <c r="BY1808" s="48">
        <v>0</v>
      </c>
      <c r="BZ1808" s="48">
        <v>0</v>
      </c>
      <c r="CA1808" s="48">
        <v>0</v>
      </c>
      <c r="CB1808" s="49"/>
    </row>
    <row r="1809" spans="1:80" x14ac:dyDescent="0.25">
      <c r="A1809">
        <v>10001</v>
      </c>
      <c r="B1809" s="48" t="s">
        <v>5768</v>
      </c>
      <c r="C1809" s="48" t="s">
        <v>5769</v>
      </c>
      <c r="E1809" s="48" t="s">
        <v>12</v>
      </c>
      <c r="F1809" s="48">
        <v>18.510000000000002</v>
      </c>
      <c r="G1809" s="48">
        <v>0</v>
      </c>
      <c r="H1809" s="48">
        <v>18.510000000000002</v>
      </c>
      <c r="I1809" s="48">
        <v>18.510000000000002</v>
      </c>
      <c r="J1809" s="48">
        <v>1</v>
      </c>
      <c r="K1809" s="48">
        <v>18.510000000000002</v>
      </c>
      <c r="L1809" s="48">
        <v>1</v>
      </c>
      <c r="M1809" s="48">
        <v>18.510000000000002</v>
      </c>
      <c r="N1809" s="48">
        <v>1</v>
      </c>
      <c r="O1809">
        <v>1</v>
      </c>
      <c r="P1809" s="48">
        <v>0</v>
      </c>
      <c r="Q1809" s="49">
        <v>42188</v>
      </c>
      <c r="S1809" t="s">
        <v>2316</v>
      </c>
      <c r="T1809" t="s">
        <v>2317</v>
      </c>
      <c r="U1809" s="48" t="s">
        <v>1090</v>
      </c>
      <c r="V1809" s="47"/>
      <c r="AB1809">
        <v>0</v>
      </c>
      <c r="AD1809">
        <v>0</v>
      </c>
      <c r="AF1809">
        <v>0</v>
      </c>
      <c r="AG1809">
        <v>0</v>
      </c>
      <c r="AH1809">
        <v>0</v>
      </c>
      <c r="AI1809">
        <v>0</v>
      </c>
      <c r="AJ1809">
        <v>0</v>
      </c>
      <c r="AK1809">
        <v>0</v>
      </c>
      <c r="AM1809">
        <v>0</v>
      </c>
      <c r="AN1809">
        <v>1</v>
      </c>
      <c r="AO1809">
        <v>1</v>
      </c>
      <c r="AP1809">
        <v>0</v>
      </c>
      <c r="AQ1809">
        <v>0</v>
      </c>
      <c r="AR1809">
        <v>0</v>
      </c>
      <c r="AS1809">
        <v>0</v>
      </c>
      <c r="AT1809">
        <v>0</v>
      </c>
      <c r="AU1809">
        <v>0</v>
      </c>
      <c r="AV1809">
        <v>0</v>
      </c>
      <c r="BA1809">
        <v>0</v>
      </c>
      <c r="BD1809">
        <v>0</v>
      </c>
      <c r="BG1809">
        <v>0</v>
      </c>
      <c r="BJ1809">
        <v>0</v>
      </c>
      <c r="BM1809">
        <v>0</v>
      </c>
      <c r="BP1809">
        <v>0</v>
      </c>
      <c r="BQ1809" s="48" t="s">
        <v>1090</v>
      </c>
      <c r="BX1809" s="48">
        <v>0</v>
      </c>
      <c r="BY1809" s="48">
        <v>0</v>
      </c>
      <c r="BZ1809" s="48">
        <v>0</v>
      </c>
      <c r="CA1809" s="48">
        <v>0</v>
      </c>
      <c r="CB1809" s="49"/>
    </row>
    <row r="1810" spans="1:80" x14ac:dyDescent="0.25">
      <c r="A1810">
        <v>10001</v>
      </c>
      <c r="B1810" s="48" t="s">
        <v>5770</v>
      </c>
      <c r="C1810" s="48" t="s">
        <v>5771</v>
      </c>
      <c r="E1810" s="48" t="s">
        <v>12</v>
      </c>
      <c r="F1810" s="48">
        <v>21.5</v>
      </c>
      <c r="G1810" s="48">
        <v>0</v>
      </c>
      <c r="H1810" s="48">
        <v>21.5</v>
      </c>
      <c r="I1810" s="48">
        <v>21.5</v>
      </c>
      <c r="J1810" s="48">
        <v>1</v>
      </c>
      <c r="K1810" s="48">
        <v>21.5</v>
      </c>
      <c r="L1810" s="48">
        <v>1</v>
      </c>
      <c r="M1810" s="48">
        <v>21.5</v>
      </c>
      <c r="N1810" s="48">
        <v>1</v>
      </c>
      <c r="O1810">
        <v>1</v>
      </c>
      <c r="P1810" s="48">
        <v>0</v>
      </c>
      <c r="Q1810" s="49">
        <v>42404</v>
      </c>
      <c r="S1810" t="s">
        <v>2316</v>
      </c>
      <c r="T1810" t="s">
        <v>2317</v>
      </c>
      <c r="U1810" s="48" t="s">
        <v>1090</v>
      </c>
      <c r="V1810" s="47"/>
      <c r="AB1810">
        <v>0</v>
      </c>
      <c r="AD1810">
        <v>0</v>
      </c>
      <c r="AF1810">
        <v>0</v>
      </c>
      <c r="AG1810">
        <v>0</v>
      </c>
      <c r="AH1810">
        <v>0</v>
      </c>
      <c r="AI1810">
        <v>0</v>
      </c>
      <c r="AJ1810">
        <v>0</v>
      </c>
      <c r="AK1810">
        <v>0</v>
      </c>
      <c r="AM1810">
        <v>0</v>
      </c>
      <c r="AN1810">
        <v>1</v>
      </c>
      <c r="AO1810">
        <v>1</v>
      </c>
      <c r="AP1810">
        <v>0</v>
      </c>
      <c r="AQ1810">
        <v>0</v>
      </c>
      <c r="AR1810">
        <v>0</v>
      </c>
      <c r="AS1810">
        <v>0</v>
      </c>
      <c r="AT1810">
        <v>0</v>
      </c>
      <c r="AU1810">
        <v>0</v>
      </c>
      <c r="AV1810">
        <v>0</v>
      </c>
      <c r="BA1810">
        <v>0</v>
      </c>
      <c r="BD1810">
        <v>0</v>
      </c>
      <c r="BG1810">
        <v>0</v>
      </c>
      <c r="BJ1810">
        <v>0</v>
      </c>
      <c r="BM1810">
        <v>0</v>
      </c>
      <c r="BP1810">
        <v>0</v>
      </c>
      <c r="BQ1810" s="48" t="s">
        <v>1090</v>
      </c>
      <c r="BR1810" s="48" t="s">
        <v>5772</v>
      </c>
      <c r="BX1810" s="48">
        <v>0</v>
      </c>
      <c r="BY1810" s="48">
        <v>0</v>
      </c>
      <c r="BZ1810" s="48">
        <v>0</v>
      </c>
      <c r="CA1810" s="48">
        <v>0</v>
      </c>
      <c r="CB1810" s="49"/>
    </row>
    <row r="1811" spans="1:80" x14ac:dyDescent="0.25">
      <c r="A1811">
        <v>10001</v>
      </c>
      <c r="B1811" s="48" t="s">
        <v>5773</v>
      </c>
      <c r="C1811" s="48" t="s">
        <v>5774</v>
      </c>
      <c r="E1811" s="48" t="s">
        <v>12</v>
      </c>
      <c r="F1811" s="48">
        <v>106.58</v>
      </c>
      <c r="G1811" s="48">
        <v>0</v>
      </c>
      <c r="H1811" s="48">
        <v>106.58</v>
      </c>
      <c r="I1811" s="48">
        <v>106.58</v>
      </c>
      <c r="J1811" s="48">
        <v>1</v>
      </c>
      <c r="K1811" s="48">
        <v>106.58</v>
      </c>
      <c r="L1811" s="48">
        <v>1</v>
      </c>
      <c r="M1811" s="48">
        <v>106.58</v>
      </c>
      <c r="N1811" s="48">
        <v>1</v>
      </c>
      <c r="O1811">
        <v>1</v>
      </c>
      <c r="P1811" s="48">
        <v>0</v>
      </c>
      <c r="Q1811" s="49">
        <v>42576</v>
      </c>
      <c r="S1811" t="s">
        <v>2316</v>
      </c>
      <c r="T1811" t="s">
        <v>2317</v>
      </c>
      <c r="U1811" s="48" t="s">
        <v>1090</v>
      </c>
      <c r="V1811" s="47"/>
      <c r="AB1811">
        <v>0</v>
      </c>
      <c r="AD1811">
        <v>0</v>
      </c>
      <c r="AF1811">
        <v>0</v>
      </c>
      <c r="AG1811">
        <v>0</v>
      </c>
      <c r="AH1811">
        <v>0</v>
      </c>
      <c r="AI1811">
        <v>0</v>
      </c>
      <c r="AJ1811">
        <v>0</v>
      </c>
      <c r="AK1811">
        <v>0</v>
      </c>
      <c r="AM1811">
        <v>0</v>
      </c>
      <c r="AN1811">
        <v>1</v>
      </c>
      <c r="AO1811">
        <v>1</v>
      </c>
      <c r="AP1811">
        <v>0</v>
      </c>
      <c r="AQ1811">
        <v>0</v>
      </c>
      <c r="AR1811">
        <v>0</v>
      </c>
      <c r="AS1811">
        <v>0</v>
      </c>
      <c r="AT1811">
        <v>0</v>
      </c>
      <c r="AU1811">
        <v>0</v>
      </c>
      <c r="AV1811">
        <v>0</v>
      </c>
      <c r="BA1811">
        <v>0</v>
      </c>
      <c r="BD1811">
        <v>0</v>
      </c>
      <c r="BG1811">
        <v>0</v>
      </c>
      <c r="BJ1811">
        <v>0</v>
      </c>
      <c r="BM1811">
        <v>0</v>
      </c>
      <c r="BP1811">
        <v>0</v>
      </c>
      <c r="BQ1811" s="48" t="s">
        <v>1090</v>
      </c>
      <c r="BX1811" s="48">
        <v>0</v>
      </c>
      <c r="BY1811" s="48">
        <v>0</v>
      </c>
      <c r="BZ1811" s="48">
        <v>0</v>
      </c>
      <c r="CA1811" s="48">
        <v>0</v>
      </c>
      <c r="CB1811" s="49"/>
    </row>
    <row r="1812" spans="1:80" x14ac:dyDescent="0.25">
      <c r="A1812">
        <v>10001</v>
      </c>
      <c r="B1812" s="48" t="s">
        <v>8332</v>
      </c>
      <c r="C1812" s="48" t="s">
        <v>8333</v>
      </c>
      <c r="E1812" s="48" t="s">
        <v>12</v>
      </c>
      <c r="F1812" s="48">
        <v>21.71</v>
      </c>
      <c r="G1812" s="48">
        <v>0</v>
      </c>
      <c r="H1812" s="48">
        <v>21.71</v>
      </c>
      <c r="I1812" s="48">
        <v>21.71</v>
      </c>
      <c r="J1812" s="48">
        <v>1</v>
      </c>
      <c r="K1812" s="48">
        <v>21.71</v>
      </c>
      <c r="L1812" s="48">
        <v>1</v>
      </c>
      <c r="M1812" s="48">
        <v>21.71</v>
      </c>
      <c r="N1812" s="48">
        <v>1</v>
      </c>
      <c r="O1812">
        <v>1</v>
      </c>
      <c r="P1812" s="48">
        <v>0</v>
      </c>
      <c r="Q1812" s="49">
        <v>43075</v>
      </c>
      <c r="S1812" t="s">
        <v>2316</v>
      </c>
      <c r="T1812" t="s">
        <v>2317</v>
      </c>
      <c r="U1812" s="48" t="s">
        <v>1090</v>
      </c>
      <c r="V1812" s="47"/>
      <c r="AB1812">
        <v>0</v>
      </c>
      <c r="AD1812">
        <v>0</v>
      </c>
      <c r="AF1812">
        <v>0</v>
      </c>
      <c r="AG1812">
        <v>0</v>
      </c>
      <c r="AH1812">
        <v>0</v>
      </c>
      <c r="AI1812">
        <v>0</v>
      </c>
      <c r="AJ1812">
        <v>0</v>
      </c>
      <c r="AK1812">
        <v>0</v>
      </c>
      <c r="AM1812">
        <v>0</v>
      </c>
      <c r="AN1812">
        <v>1</v>
      </c>
      <c r="AO1812">
        <v>1</v>
      </c>
      <c r="AP1812">
        <v>0</v>
      </c>
      <c r="AQ1812">
        <v>0</v>
      </c>
      <c r="AR1812">
        <v>0</v>
      </c>
      <c r="AS1812">
        <v>0</v>
      </c>
      <c r="AT1812">
        <v>0</v>
      </c>
      <c r="AU1812">
        <v>0</v>
      </c>
      <c r="AV1812">
        <v>0</v>
      </c>
      <c r="BA1812">
        <v>0</v>
      </c>
      <c r="BD1812">
        <v>0</v>
      </c>
      <c r="BG1812">
        <v>0</v>
      </c>
      <c r="BJ1812">
        <v>0</v>
      </c>
      <c r="BM1812">
        <v>0</v>
      </c>
      <c r="BP1812">
        <v>0</v>
      </c>
      <c r="BQ1812" s="48" t="s">
        <v>1090</v>
      </c>
      <c r="BR1812" s="48" t="s">
        <v>8334</v>
      </c>
      <c r="BX1812" s="48">
        <v>0</v>
      </c>
      <c r="BY1812" s="48">
        <v>0</v>
      </c>
      <c r="BZ1812" s="48">
        <v>0</v>
      </c>
      <c r="CA1812" s="48">
        <v>0</v>
      </c>
      <c r="CB1812" s="49">
        <v>0</v>
      </c>
    </row>
    <row r="1813" spans="1:80" x14ac:dyDescent="0.25">
      <c r="A1813">
        <v>10001</v>
      </c>
      <c r="B1813" s="48" t="s">
        <v>7255</v>
      </c>
      <c r="C1813" s="48" t="s">
        <v>7256</v>
      </c>
      <c r="E1813" s="48" t="s">
        <v>12</v>
      </c>
      <c r="F1813" s="48">
        <v>59.95</v>
      </c>
      <c r="G1813" s="48">
        <v>0</v>
      </c>
      <c r="H1813" s="48">
        <v>59.95</v>
      </c>
      <c r="I1813" s="48">
        <v>59.95</v>
      </c>
      <c r="J1813" s="48">
        <v>1</v>
      </c>
      <c r="K1813" s="48">
        <v>59.95</v>
      </c>
      <c r="L1813" s="48">
        <v>1</v>
      </c>
      <c r="M1813" s="48">
        <v>59.95</v>
      </c>
      <c r="N1813" s="48">
        <v>1</v>
      </c>
      <c r="O1813">
        <v>1</v>
      </c>
      <c r="P1813" s="48">
        <v>0</v>
      </c>
      <c r="Q1813" s="49">
        <v>42188</v>
      </c>
      <c r="S1813" t="s">
        <v>2316</v>
      </c>
      <c r="T1813" t="s">
        <v>2317</v>
      </c>
      <c r="U1813" s="48" t="s">
        <v>1090</v>
      </c>
      <c r="V1813" s="47"/>
      <c r="AB1813">
        <v>0</v>
      </c>
      <c r="AD1813">
        <v>0</v>
      </c>
      <c r="AF1813">
        <v>0</v>
      </c>
      <c r="AG1813">
        <v>0</v>
      </c>
      <c r="AH1813">
        <v>0</v>
      </c>
      <c r="AI1813">
        <v>0</v>
      </c>
      <c r="AJ1813">
        <v>0</v>
      </c>
      <c r="AK1813">
        <v>0</v>
      </c>
      <c r="AM1813">
        <v>0</v>
      </c>
      <c r="AN1813">
        <v>1</v>
      </c>
      <c r="AO1813">
        <v>1</v>
      </c>
      <c r="AP1813">
        <v>0</v>
      </c>
      <c r="AQ1813">
        <v>0</v>
      </c>
      <c r="AR1813">
        <v>0</v>
      </c>
      <c r="AS1813">
        <v>0</v>
      </c>
      <c r="AT1813">
        <v>0</v>
      </c>
      <c r="AU1813">
        <v>0</v>
      </c>
      <c r="AV1813">
        <v>0</v>
      </c>
      <c r="BA1813">
        <v>0</v>
      </c>
      <c r="BD1813">
        <v>0</v>
      </c>
      <c r="BG1813">
        <v>0</v>
      </c>
      <c r="BJ1813">
        <v>0</v>
      </c>
      <c r="BM1813">
        <v>0</v>
      </c>
      <c r="BP1813">
        <v>0</v>
      </c>
      <c r="BQ1813" s="48" t="s">
        <v>1090</v>
      </c>
      <c r="BR1813" s="48" t="s">
        <v>7257</v>
      </c>
      <c r="BX1813" s="48">
        <v>0</v>
      </c>
      <c r="BY1813" s="48">
        <v>0</v>
      </c>
      <c r="BZ1813" s="48">
        <v>0</v>
      </c>
      <c r="CA1813" s="48">
        <v>0</v>
      </c>
      <c r="CB1813" s="49"/>
    </row>
    <row r="1814" spans="1:80" x14ac:dyDescent="0.25">
      <c r="A1814">
        <v>10001</v>
      </c>
      <c r="B1814" s="48" t="s">
        <v>7951</v>
      </c>
      <c r="C1814" s="48" t="s">
        <v>7952</v>
      </c>
      <c r="E1814" s="48" t="s">
        <v>12</v>
      </c>
      <c r="F1814" s="48">
        <v>6.08</v>
      </c>
      <c r="G1814" s="48">
        <v>35</v>
      </c>
      <c r="H1814" s="48">
        <v>3.95</v>
      </c>
      <c r="I1814" s="48">
        <v>3.95</v>
      </c>
      <c r="J1814" s="48">
        <v>1</v>
      </c>
      <c r="K1814" s="48">
        <v>3.95</v>
      </c>
      <c r="L1814" s="48">
        <v>1</v>
      </c>
      <c r="M1814" s="48">
        <v>3.95</v>
      </c>
      <c r="N1814" s="48">
        <v>1</v>
      </c>
      <c r="O1814">
        <v>1</v>
      </c>
      <c r="P1814" s="48">
        <v>0</v>
      </c>
      <c r="Q1814" s="49">
        <v>43089</v>
      </c>
      <c r="S1814" t="s">
        <v>2316</v>
      </c>
      <c r="T1814" t="s">
        <v>2317</v>
      </c>
      <c r="U1814" s="48" t="s">
        <v>1172</v>
      </c>
      <c r="V1814" s="47"/>
      <c r="AB1814">
        <v>0</v>
      </c>
      <c r="AD1814">
        <v>0</v>
      </c>
      <c r="AF1814">
        <v>0</v>
      </c>
      <c r="AG1814">
        <v>0</v>
      </c>
      <c r="AH1814">
        <v>0</v>
      </c>
      <c r="AI1814">
        <v>0</v>
      </c>
      <c r="AJ1814">
        <v>0</v>
      </c>
      <c r="AK1814">
        <v>0</v>
      </c>
      <c r="AM1814">
        <v>0</v>
      </c>
      <c r="AN1814">
        <v>1</v>
      </c>
      <c r="AO1814">
        <v>1</v>
      </c>
      <c r="AP1814">
        <v>0</v>
      </c>
      <c r="AQ1814">
        <v>0</v>
      </c>
      <c r="AR1814">
        <v>0</v>
      </c>
      <c r="AS1814">
        <v>0</v>
      </c>
      <c r="AT1814">
        <v>0</v>
      </c>
      <c r="AU1814">
        <v>0</v>
      </c>
      <c r="AV1814">
        <v>0</v>
      </c>
      <c r="BA1814">
        <v>0</v>
      </c>
      <c r="BD1814">
        <v>0</v>
      </c>
      <c r="BG1814">
        <v>0</v>
      </c>
      <c r="BJ1814">
        <v>0</v>
      </c>
      <c r="BM1814">
        <v>0</v>
      </c>
      <c r="BP1814">
        <v>0</v>
      </c>
      <c r="BQ1814" s="48" t="s">
        <v>1172</v>
      </c>
      <c r="BR1814" s="48" t="s">
        <v>7953</v>
      </c>
      <c r="BX1814" s="48">
        <v>0</v>
      </c>
      <c r="BY1814" s="48">
        <v>0</v>
      </c>
      <c r="BZ1814" s="48">
        <v>0</v>
      </c>
      <c r="CA1814" s="48">
        <v>0</v>
      </c>
      <c r="CB1814" s="49">
        <v>0</v>
      </c>
    </row>
    <row r="1815" spans="1:80" x14ac:dyDescent="0.25">
      <c r="A1815">
        <v>10001</v>
      </c>
      <c r="B1815" s="48" t="s">
        <v>8284</v>
      </c>
      <c r="C1815" s="48" t="s">
        <v>8285</v>
      </c>
      <c r="E1815" s="48" t="s">
        <v>12</v>
      </c>
      <c r="F1815" s="48">
        <v>29.37</v>
      </c>
      <c r="G1815" s="48">
        <v>0</v>
      </c>
      <c r="H1815" s="48">
        <v>29.37</v>
      </c>
      <c r="I1815" s="48">
        <v>29.37</v>
      </c>
      <c r="J1815" s="48">
        <v>1</v>
      </c>
      <c r="K1815" s="48">
        <v>29.37</v>
      </c>
      <c r="L1815" s="48">
        <v>1</v>
      </c>
      <c r="M1815" s="48">
        <v>29.37</v>
      </c>
      <c r="N1815" s="48">
        <v>1</v>
      </c>
      <c r="O1815">
        <v>1</v>
      </c>
      <c r="P1815" s="48">
        <v>0</v>
      </c>
      <c r="Q1815" s="49">
        <v>43028</v>
      </c>
      <c r="S1815" t="s">
        <v>2316</v>
      </c>
      <c r="T1815" t="s">
        <v>2317</v>
      </c>
      <c r="U1815" s="48" t="s">
        <v>2122</v>
      </c>
      <c r="V1815" s="47"/>
      <c r="AB1815">
        <v>0</v>
      </c>
      <c r="AD1815">
        <v>0</v>
      </c>
      <c r="AF1815">
        <v>0</v>
      </c>
      <c r="AG1815">
        <v>0</v>
      </c>
      <c r="AH1815">
        <v>0</v>
      </c>
      <c r="AI1815">
        <v>0</v>
      </c>
      <c r="AJ1815">
        <v>0</v>
      </c>
      <c r="AK1815">
        <v>0</v>
      </c>
      <c r="AM1815">
        <v>0</v>
      </c>
      <c r="AN1815">
        <v>1</v>
      </c>
      <c r="AO1815">
        <v>1</v>
      </c>
      <c r="AP1815">
        <v>0</v>
      </c>
      <c r="AQ1815">
        <v>0</v>
      </c>
      <c r="AR1815">
        <v>0</v>
      </c>
      <c r="AS1815">
        <v>0</v>
      </c>
      <c r="AT1815">
        <v>0</v>
      </c>
      <c r="AU1815">
        <v>0</v>
      </c>
      <c r="AV1815">
        <v>0</v>
      </c>
      <c r="BA1815">
        <v>0</v>
      </c>
      <c r="BD1815">
        <v>0</v>
      </c>
      <c r="BG1815">
        <v>0</v>
      </c>
      <c r="BJ1815">
        <v>0</v>
      </c>
      <c r="BM1815">
        <v>0</v>
      </c>
      <c r="BP1815">
        <v>0</v>
      </c>
      <c r="BS1815" s="48" t="s">
        <v>2122</v>
      </c>
      <c r="BT1815" s="48" t="s">
        <v>8286</v>
      </c>
      <c r="BX1815" s="48">
        <v>0</v>
      </c>
      <c r="BY1815" s="48">
        <v>0</v>
      </c>
      <c r="BZ1815" s="48">
        <v>0</v>
      </c>
      <c r="CA1815" s="48">
        <v>0</v>
      </c>
      <c r="CB1815" s="49">
        <v>0</v>
      </c>
    </row>
    <row r="1816" spans="1:80" x14ac:dyDescent="0.25">
      <c r="A1816">
        <v>10001</v>
      </c>
      <c r="B1816" s="48" t="s">
        <v>7954</v>
      </c>
      <c r="C1816" s="48" t="s">
        <v>7955</v>
      </c>
      <c r="E1816" s="48" t="s">
        <v>12</v>
      </c>
      <c r="F1816" s="48">
        <v>4.42</v>
      </c>
      <c r="G1816" s="48">
        <v>0</v>
      </c>
      <c r="H1816" s="48">
        <v>4.42</v>
      </c>
      <c r="I1816" s="48">
        <v>4.42</v>
      </c>
      <c r="J1816" s="48">
        <v>1</v>
      </c>
      <c r="K1816" s="48">
        <v>4.42</v>
      </c>
      <c r="L1816" s="48">
        <v>1</v>
      </c>
      <c r="M1816" s="48">
        <v>4.42</v>
      </c>
      <c r="N1816" s="48">
        <v>1</v>
      </c>
      <c r="O1816">
        <v>1</v>
      </c>
      <c r="P1816" s="48">
        <v>0</v>
      </c>
      <c r="Q1816" s="49">
        <v>43069</v>
      </c>
      <c r="S1816" t="s">
        <v>2316</v>
      </c>
      <c r="T1816" t="s">
        <v>2317</v>
      </c>
      <c r="U1816" s="48" t="s">
        <v>2122</v>
      </c>
      <c r="V1816" s="47"/>
      <c r="AB1816">
        <v>0</v>
      </c>
      <c r="AD1816">
        <v>0</v>
      </c>
      <c r="AF1816">
        <v>0</v>
      </c>
      <c r="AG1816">
        <v>0</v>
      </c>
      <c r="AH1816">
        <v>0</v>
      </c>
      <c r="AI1816">
        <v>0</v>
      </c>
      <c r="AJ1816">
        <v>0</v>
      </c>
      <c r="AK1816">
        <v>0</v>
      </c>
      <c r="AM1816">
        <v>0</v>
      </c>
      <c r="AN1816">
        <v>1</v>
      </c>
      <c r="AO1816">
        <v>1</v>
      </c>
      <c r="AP1816">
        <v>0</v>
      </c>
      <c r="AQ1816">
        <v>0</v>
      </c>
      <c r="AR1816">
        <v>0</v>
      </c>
      <c r="AS1816">
        <v>0</v>
      </c>
      <c r="AT1816">
        <v>0</v>
      </c>
      <c r="AU1816">
        <v>0</v>
      </c>
      <c r="AV1816">
        <v>0</v>
      </c>
      <c r="BA1816">
        <v>0</v>
      </c>
      <c r="BD1816">
        <v>0</v>
      </c>
      <c r="BG1816">
        <v>0</v>
      </c>
      <c r="BJ1816">
        <v>0</v>
      </c>
      <c r="BM1816">
        <v>0</v>
      </c>
      <c r="BP1816">
        <v>0</v>
      </c>
      <c r="BQ1816" s="48" t="s">
        <v>1172</v>
      </c>
      <c r="BR1816" s="48" t="s">
        <v>7956</v>
      </c>
      <c r="BS1816" s="48" t="s">
        <v>2122</v>
      </c>
      <c r="BT1816" s="48" t="s">
        <v>7957</v>
      </c>
      <c r="BU1816" s="48" t="s">
        <v>1090</v>
      </c>
      <c r="BV1816" t="s">
        <v>8245</v>
      </c>
      <c r="BX1816" s="48">
        <v>0</v>
      </c>
      <c r="BY1816" s="48">
        <v>0</v>
      </c>
      <c r="BZ1816" s="48">
        <v>0</v>
      </c>
      <c r="CA1816" s="48">
        <v>0</v>
      </c>
      <c r="CB1816" s="49">
        <v>0</v>
      </c>
    </row>
    <row r="1817" spans="1:80" x14ac:dyDescent="0.25">
      <c r="A1817">
        <v>10001</v>
      </c>
      <c r="B1817" s="48" t="s">
        <v>8143</v>
      </c>
      <c r="C1817" s="48" t="s">
        <v>8144</v>
      </c>
      <c r="E1817" s="48" t="s">
        <v>12</v>
      </c>
      <c r="F1817" s="48">
        <v>61.35</v>
      </c>
      <c r="G1817" s="48">
        <v>0</v>
      </c>
      <c r="H1817" s="48">
        <v>61.35</v>
      </c>
      <c r="I1817" s="48">
        <v>61.35</v>
      </c>
      <c r="J1817" s="48">
        <v>1</v>
      </c>
      <c r="K1817" s="48">
        <v>61.35</v>
      </c>
      <c r="L1817" s="48">
        <v>1</v>
      </c>
      <c r="M1817" s="48">
        <v>61.35</v>
      </c>
      <c r="N1817" s="48">
        <v>1</v>
      </c>
      <c r="O1817">
        <v>1</v>
      </c>
      <c r="P1817" s="48">
        <v>0</v>
      </c>
      <c r="Q1817" s="49">
        <v>43033</v>
      </c>
      <c r="S1817" t="s">
        <v>2316</v>
      </c>
      <c r="T1817" t="s">
        <v>2317</v>
      </c>
      <c r="U1817" s="48" t="s">
        <v>2122</v>
      </c>
      <c r="V1817" s="47"/>
      <c r="AB1817">
        <v>0</v>
      </c>
      <c r="AD1817">
        <v>0</v>
      </c>
      <c r="AF1817">
        <v>0</v>
      </c>
      <c r="AG1817">
        <v>0</v>
      </c>
      <c r="AH1817">
        <v>0</v>
      </c>
      <c r="AI1817">
        <v>0</v>
      </c>
      <c r="AJ1817">
        <v>0</v>
      </c>
      <c r="AK1817">
        <v>0</v>
      </c>
      <c r="AM1817">
        <v>0</v>
      </c>
      <c r="AN1817">
        <v>1</v>
      </c>
      <c r="AO1817">
        <v>1</v>
      </c>
      <c r="AP1817">
        <v>0</v>
      </c>
      <c r="AQ1817">
        <v>0</v>
      </c>
      <c r="AR1817">
        <v>0</v>
      </c>
      <c r="AS1817">
        <v>0</v>
      </c>
      <c r="AT1817">
        <v>0</v>
      </c>
      <c r="AU1817">
        <v>0</v>
      </c>
      <c r="AV1817">
        <v>0</v>
      </c>
      <c r="BA1817">
        <v>0</v>
      </c>
      <c r="BD1817">
        <v>0</v>
      </c>
      <c r="BG1817">
        <v>0</v>
      </c>
      <c r="BJ1817">
        <v>0</v>
      </c>
      <c r="BM1817">
        <v>0</v>
      </c>
      <c r="BP1817">
        <v>0</v>
      </c>
      <c r="BQ1817" s="48" t="s">
        <v>2122</v>
      </c>
      <c r="BX1817" s="48">
        <v>0</v>
      </c>
      <c r="BY1817" s="48">
        <v>0</v>
      </c>
      <c r="BZ1817" s="48">
        <v>0</v>
      </c>
      <c r="CA1817" s="48">
        <v>0</v>
      </c>
      <c r="CB1817" s="49">
        <v>0</v>
      </c>
    </row>
    <row r="1818" spans="1:80" x14ac:dyDescent="0.25">
      <c r="A1818">
        <v>10001</v>
      </c>
      <c r="B1818" s="48" t="s">
        <v>5760</v>
      </c>
      <c r="C1818" s="48" t="s">
        <v>5761</v>
      </c>
      <c r="E1818" s="48" t="s">
        <v>12</v>
      </c>
      <c r="F1818" s="48">
        <v>17.05</v>
      </c>
      <c r="G1818" s="48">
        <v>35</v>
      </c>
      <c r="H1818" s="48">
        <v>11.08</v>
      </c>
      <c r="I1818" s="48">
        <v>11.08</v>
      </c>
      <c r="J1818" s="48">
        <v>1</v>
      </c>
      <c r="K1818" s="48">
        <v>11.08</v>
      </c>
      <c r="L1818" s="48">
        <v>1</v>
      </c>
      <c r="M1818" s="48">
        <v>11.08</v>
      </c>
      <c r="N1818" s="48">
        <v>1</v>
      </c>
      <c r="O1818">
        <v>1</v>
      </c>
      <c r="P1818" s="48">
        <v>0</v>
      </c>
      <c r="Q1818" s="49">
        <v>42188</v>
      </c>
      <c r="S1818" t="s">
        <v>2316</v>
      </c>
      <c r="T1818" t="s">
        <v>2317</v>
      </c>
      <c r="U1818" s="48" t="s">
        <v>1172</v>
      </c>
      <c r="V1818" s="47"/>
      <c r="AB1818">
        <v>0</v>
      </c>
      <c r="AD1818">
        <v>0</v>
      </c>
      <c r="AF1818">
        <v>0</v>
      </c>
      <c r="AG1818">
        <v>0</v>
      </c>
      <c r="AH1818">
        <v>0</v>
      </c>
      <c r="AI1818">
        <v>0</v>
      </c>
      <c r="AJ1818">
        <v>0</v>
      </c>
      <c r="AK1818">
        <v>0</v>
      </c>
      <c r="AM1818">
        <v>0</v>
      </c>
      <c r="AN1818">
        <v>1</v>
      </c>
      <c r="AO1818">
        <v>1</v>
      </c>
      <c r="AP1818">
        <v>0</v>
      </c>
      <c r="AQ1818">
        <v>0</v>
      </c>
      <c r="AR1818">
        <v>0</v>
      </c>
      <c r="AS1818">
        <v>0</v>
      </c>
      <c r="AT1818">
        <v>0</v>
      </c>
      <c r="AU1818">
        <v>0</v>
      </c>
      <c r="AV1818">
        <v>0</v>
      </c>
      <c r="BA1818">
        <v>0</v>
      </c>
      <c r="BD1818">
        <v>0</v>
      </c>
      <c r="BG1818">
        <v>0</v>
      </c>
      <c r="BJ1818">
        <v>0</v>
      </c>
      <c r="BM1818">
        <v>0</v>
      </c>
      <c r="BP1818">
        <v>0</v>
      </c>
      <c r="BQ1818" s="48" t="s">
        <v>1172</v>
      </c>
      <c r="BR1818" s="48" t="s">
        <v>5762</v>
      </c>
      <c r="BX1818" s="48">
        <v>0</v>
      </c>
      <c r="BY1818" s="48">
        <v>0</v>
      </c>
      <c r="BZ1818" s="48">
        <v>0</v>
      </c>
      <c r="CA1818" s="48">
        <v>0</v>
      </c>
      <c r="CB1818" s="49"/>
    </row>
    <row r="1819" spans="1:80" x14ac:dyDescent="0.25">
      <c r="A1819">
        <v>10001</v>
      </c>
      <c r="B1819" s="48" t="s">
        <v>5763</v>
      </c>
      <c r="C1819" s="48" t="s">
        <v>5764</v>
      </c>
      <c r="E1819" s="48" t="s">
        <v>12</v>
      </c>
      <c r="F1819" s="48">
        <v>26.31</v>
      </c>
      <c r="G1819" s="48">
        <v>35</v>
      </c>
      <c r="H1819" s="48">
        <v>17.100000000000001</v>
      </c>
      <c r="I1819" s="48">
        <v>17.100000000000001</v>
      </c>
      <c r="J1819" s="48">
        <v>1</v>
      </c>
      <c r="K1819" s="48">
        <v>17.100000000000001</v>
      </c>
      <c r="L1819" s="48">
        <v>1</v>
      </c>
      <c r="M1819" s="48">
        <v>17.100000000000001</v>
      </c>
      <c r="N1819" s="48">
        <v>1</v>
      </c>
      <c r="O1819">
        <v>1</v>
      </c>
      <c r="P1819" s="48">
        <v>0</v>
      </c>
      <c r="Q1819" s="49">
        <v>42576</v>
      </c>
      <c r="S1819" t="s">
        <v>2316</v>
      </c>
      <c r="T1819" t="s">
        <v>2317</v>
      </c>
      <c r="U1819" s="48" t="s">
        <v>1172</v>
      </c>
      <c r="V1819" s="47"/>
      <c r="AB1819">
        <v>0</v>
      </c>
      <c r="AD1819">
        <v>0</v>
      </c>
      <c r="AF1819">
        <v>0</v>
      </c>
      <c r="AG1819">
        <v>0</v>
      </c>
      <c r="AH1819">
        <v>0</v>
      </c>
      <c r="AI1819">
        <v>0</v>
      </c>
      <c r="AJ1819">
        <v>0</v>
      </c>
      <c r="AK1819">
        <v>0</v>
      </c>
      <c r="AM1819">
        <v>0</v>
      </c>
      <c r="AN1819">
        <v>1</v>
      </c>
      <c r="AO1819">
        <v>1</v>
      </c>
      <c r="AP1819">
        <v>0</v>
      </c>
      <c r="AQ1819">
        <v>0</v>
      </c>
      <c r="AR1819">
        <v>0</v>
      </c>
      <c r="AS1819">
        <v>0</v>
      </c>
      <c r="AT1819">
        <v>0</v>
      </c>
      <c r="AU1819">
        <v>0</v>
      </c>
      <c r="AV1819">
        <v>0</v>
      </c>
      <c r="BA1819">
        <v>0</v>
      </c>
      <c r="BD1819">
        <v>0</v>
      </c>
      <c r="BG1819">
        <v>0</v>
      </c>
      <c r="BJ1819">
        <v>0</v>
      </c>
      <c r="BM1819">
        <v>0</v>
      </c>
      <c r="BP1819">
        <v>0</v>
      </c>
      <c r="BQ1819" s="48" t="s">
        <v>1172</v>
      </c>
      <c r="BR1819" s="48" t="s">
        <v>5765</v>
      </c>
      <c r="BX1819" s="48">
        <v>0</v>
      </c>
      <c r="BY1819" s="48">
        <v>0</v>
      </c>
      <c r="BZ1819" s="48">
        <v>0</v>
      </c>
      <c r="CA1819" s="48">
        <v>0</v>
      </c>
      <c r="CB1819" s="49"/>
    </row>
    <row r="1820" spans="1:80" x14ac:dyDescent="0.25">
      <c r="A1820">
        <v>10001</v>
      </c>
      <c r="B1820" s="48" t="s">
        <v>4256</v>
      </c>
      <c r="C1820" s="48" t="s">
        <v>4257</v>
      </c>
      <c r="E1820" s="48" t="s">
        <v>12</v>
      </c>
      <c r="F1820" s="48">
        <v>39.83</v>
      </c>
      <c r="G1820" s="48">
        <v>0</v>
      </c>
      <c r="H1820" s="48">
        <v>39.83</v>
      </c>
      <c r="I1820" s="48">
        <v>39.83</v>
      </c>
      <c r="J1820" s="48">
        <v>1</v>
      </c>
      <c r="K1820" s="48">
        <v>39.83</v>
      </c>
      <c r="L1820" s="48">
        <v>1</v>
      </c>
      <c r="M1820" s="48">
        <v>39.83</v>
      </c>
      <c r="N1820" s="48">
        <v>1</v>
      </c>
      <c r="O1820">
        <v>1</v>
      </c>
      <c r="P1820" s="48">
        <v>0</v>
      </c>
      <c r="Q1820" s="49">
        <v>42718</v>
      </c>
      <c r="S1820" t="s">
        <v>2316</v>
      </c>
      <c r="T1820" t="s">
        <v>2317</v>
      </c>
      <c r="U1820" s="48" t="s">
        <v>1090</v>
      </c>
      <c r="V1820" s="47"/>
      <c r="AB1820">
        <v>0</v>
      </c>
      <c r="AD1820">
        <v>0</v>
      </c>
      <c r="AF1820">
        <v>0</v>
      </c>
      <c r="AG1820">
        <v>0</v>
      </c>
      <c r="AH1820">
        <v>0</v>
      </c>
      <c r="AI1820">
        <v>0</v>
      </c>
      <c r="AJ1820">
        <v>0</v>
      </c>
      <c r="AK1820">
        <v>0</v>
      </c>
      <c r="AM1820">
        <v>0</v>
      </c>
      <c r="AN1820">
        <v>1</v>
      </c>
      <c r="AO1820">
        <v>1</v>
      </c>
      <c r="AP1820">
        <v>0</v>
      </c>
      <c r="AQ1820">
        <v>0</v>
      </c>
      <c r="AR1820">
        <v>0</v>
      </c>
      <c r="AS1820">
        <v>0</v>
      </c>
      <c r="AT1820">
        <v>0</v>
      </c>
      <c r="AU1820">
        <v>0</v>
      </c>
      <c r="AV1820">
        <v>0</v>
      </c>
      <c r="BA1820">
        <v>0</v>
      </c>
      <c r="BD1820">
        <v>0</v>
      </c>
      <c r="BG1820">
        <v>0</v>
      </c>
      <c r="BJ1820">
        <v>0</v>
      </c>
      <c r="BM1820">
        <v>0</v>
      </c>
      <c r="BP1820">
        <v>0</v>
      </c>
      <c r="BQ1820" s="48" t="s">
        <v>1090</v>
      </c>
      <c r="BR1820" s="48" t="s">
        <v>4258</v>
      </c>
      <c r="BX1820" s="48">
        <v>0</v>
      </c>
      <c r="BY1820" s="48">
        <v>0</v>
      </c>
      <c r="BZ1820" s="48">
        <v>0</v>
      </c>
      <c r="CA1820" s="48">
        <v>0</v>
      </c>
      <c r="CB1820" s="49">
        <v>0</v>
      </c>
    </row>
    <row r="1821" spans="1:80" x14ac:dyDescent="0.25">
      <c r="A1821">
        <v>10001</v>
      </c>
      <c r="B1821" s="48" t="s">
        <v>2334</v>
      </c>
      <c r="C1821" s="48" t="s">
        <v>2335</v>
      </c>
      <c r="E1821" s="48" t="s">
        <v>12</v>
      </c>
      <c r="F1821" s="48">
        <v>22.02</v>
      </c>
      <c r="G1821" s="48">
        <v>0</v>
      </c>
      <c r="H1821" s="48">
        <v>22.02</v>
      </c>
      <c r="I1821" s="48">
        <v>22.02</v>
      </c>
      <c r="J1821" s="48">
        <v>1</v>
      </c>
      <c r="K1821" s="48">
        <v>22.02</v>
      </c>
      <c r="L1821" s="48">
        <v>1</v>
      </c>
      <c r="M1821" s="48">
        <v>22.02</v>
      </c>
      <c r="N1821" s="48">
        <v>1</v>
      </c>
      <c r="O1821">
        <v>1</v>
      </c>
      <c r="P1821" s="48">
        <v>0</v>
      </c>
      <c r="Q1821" s="49">
        <v>42857</v>
      </c>
      <c r="S1821" t="s">
        <v>2316</v>
      </c>
      <c r="T1821" t="s">
        <v>2317</v>
      </c>
      <c r="U1821" s="48" t="s">
        <v>2122</v>
      </c>
      <c r="V1821" s="47"/>
      <c r="AB1821">
        <v>0</v>
      </c>
      <c r="AD1821">
        <v>0</v>
      </c>
      <c r="AF1821">
        <v>0</v>
      </c>
      <c r="AG1821">
        <v>0</v>
      </c>
      <c r="AH1821">
        <v>0</v>
      </c>
      <c r="AI1821">
        <v>0</v>
      </c>
      <c r="AJ1821">
        <v>0</v>
      </c>
      <c r="AK1821">
        <v>0</v>
      </c>
      <c r="AM1821">
        <v>0</v>
      </c>
      <c r="AN1821">
        <v>1</v>
      </c>
      <c r="AO1821">
        <v>1</v>
      </c>
      <c r="AP1821">
        <v>0</v>
      </c>
      <c r="AQ1821">
        <v>0</v>
      </c>
      <c r="AR1821">
        <v>0</v>
      </c>
      <c r="AS1821">
        <v>0</v>
      </c>
      <c r="AT1821">
        <v>0</v>
      </c>
      <c r="AU1821">
        <v>0</v>
      </c>
      <c r="AV1821">
        <v>0</v>
      </c>
      <c r="BA1821">
        <v>0</v>
      </c>
      <c r="BD1821">
        <v>0</v>
      </c>
      <c r="BG1821">
        <v>0</v>
      </c>
      <c r="BJ1821">
        <v>0</v>
      </c>
      <c r="BM1821">
        <v>0</v>
      </c>
      <c r="BP1821">
        <v>0</v>
      </c>
      <c r="BQ1821" s="48" t="s">
        <v>1090</v>
      </c>
      <c r="BR1821" s="48" t="s">
        <v>2336</v>
      </c>
      <c r="BS1821" s="48" t="s">
        <v>2122</v>
      </c>
      <c r="BT1821" s="48" t="s">
        <v>2337</v>
      </c>
      <c r="BX1821" s="48">
        <v>0</v>
      </c>
      <c r="BY1821" s="48">
        <v>15</v>
      </c>
      <c r="BZ1821" s="48">
        <v>0</v>
      </c>
      <c r="CA1821" s="48">
        <v>0</v>
      </c>
      <c r="CB1821" s="49">
        <v>0</v>
      </c>
    </row>
    <row r="1822" spans="1:80" x14ac:dyDescent="0.25">
      <c r="A1822">
        <v>10001</v>
      </c>
      <c r="B1822" s="48" t="s">
        <v>2338</v>
      </c>
      <c r="C1822" s="48" t="s">
        <v>7682</v>
      </c>
      <c r="E1822" s="48" t="s">
        <v>12</v>
      </c>
      <c r="F1822" s="48">
        <v>33.18</v>
      </c>
      <c r="G1822" s="48">
        <v>0</v>
      </c>
      <c r="H1822" s="48">
        <v>33.18</v>
      </c>
      <c r="I1822" s="48">
        <v>33.18</v>
      </c>
      <c r="J1822" s="48">
        <v>1</v>
      </c>
      <c r="K1822" s="48">
        <v>33.18</v>
      </c>
      <c r="L1822" s="48">
        <v>1</v>
      </c>
      <c r="M1822" s="48">
        <v>33.18</v>
      </c>
      <c r="N1822" s="48">
        <v>1</v>
      </c>
      <c r="O1822">
        <v>1</v>
      </c>
      <c r="P1822" s="48">
        <v>0</v>
      </c>
      <c r="Q1822" s="49">
        <v>43089</v>
      </c>
      <c r="S1822" t="s">
        <v>2316</v>
      </c>
      <c r="T1822" t="s">
        <v>2317</v>
      </c>
      <c r="U1822" s="48" t="s">
        <v>2122</v>
      </c>
      <c r="V1822" s="47"/>
      <c r="AB1822">
        <v>0</v>
      </c>
      <c r="AD1822">
        <v>0</v>
      </c>
      <c r="AF1822">
        <v>0</v>
      </c>
      <c r="AG1822">
        <v>0</v>
      </c>
      <c r="AH1822">
        <v>0</v>
      </c>
      <c r="AI1822">
        <v>0</v>
      </c>
      <c r="AJ1822">
        <v>0</v>
      </c>
      <c r="AK1822">
        <v>0</v>
      </c>
      <c r="AM1822">
        <v>0</v>
      </c>
      <c r="AN1822">
        <v>1</v>
      </c>
      <c r="AO1822">
        <v>1</v>
      </c>
      <c r="AP1822">
        <v>0</v>
      </c>
      <c r="AQ1822">
        <v>0</v>
      </c>
      <c r="AR1822">
        <v>0</v>
      </c>
      <c r="AS1822">
        <v>0</v>
      </c>
      <c r="AT1822">
        <v>0</v>
      </c>
      <c r="AU1822">
        <v>0</v>
      </c>
      <c r="AV1822">
        <v>0</v>
      </c>
      <c r="BA1822">
        <v>0</v>
      </c>
      <c r="BD1822">
        <v>0</v>
      </c>
      <c r="BG1822">
        <v>0</v>
      </c>
      <c r="BJ1822">
        <v>0</v>
      </c>
      <c r="BM1822">
        <v>0</v>
      </c>
      <c r="BP1822">
        <v>0</v>
      </c>
      <c r="BQ1822" s="48" t="s">
        <v>2122</v>
      </c>
      <c r="BS1822" s="48" t="s">
        <v>1191</v>
      </c>
      <c r="BX1822" s="48">
        <v>0</v>
      </c>
      <c r="BY1822" s="48">
        <v>15</v>
      </c>
      <c r="BZ1822" s="48">
        <v>0</v>
      </c>
      <c r="CA1822" s="48">
        <v>0</v>
      </c>
      <c r="CB1822" s="49">
        <v>0</v>
      </c>
    </row>
    <row r="1823" spans="1:80" x14ac:dyDescent="0.25">
      <c r="A1823">
        <v>10001</v>
      </c>
      <c r="B1823" s="48" t="s">
        <v>3958</v>
      </c>
      <c r="C1823" s="48" t="s">
        <v>3959</v>
      </c>
      <c r="E1823" s="48" t="s">
        <v>12</v>
      </c>
      <c r="F1823" s="48">
        <v>100.1</v>
      </c>
      <c r="G1823" s="48">
        <v>0</v>
      </c>
      <c r="H1823" s="48">
        <v>100.1</v>
      </c>
      <c r="I1823" s="48">
        <v>100.1</v>
      </c>
      <c r="J1823" s="48">
        <v>1</v>
      </c>
      <c r="K1823" s="48">
        <v>100.1</v>
      </c>
      <c r="L1823" s="48">
        <v>1</v>
      </c>
      <c r="M1823" s="48">
        <v>100.1</v>
      </c>
      <c r="N1823" s="48">
        <v>1</v>
      </c>
      <c r="O1823">
        <v>1</v>
      </c>
      <c r="P1823" s="48">
        <v>0</v>
      </c>
      <c r="Q1823" s="49">
        <v>42718</v>
      </c>
      <c r="S1823" t="s">
        <v>2316</v>
      </c>
      <c r="T1823" t="s">
        <v>2317</v>
      </c>
      <c r="U1823" s="48" t="s">
        <v>1090</v>
      </c>
      <c r="V1823" s="47"/>
      <c r="AB1823">
        <v>0</v>
      </c>
      <c r="AD1823">
        <v>0</v>
      </c>
      <c r="AF1823">
        <v>0</v>
      </c>
      <c r="AG1823">
        <v>0</v>
      </c>
      <c r="AH1823">
        <v>0</v>
      </c>
      <c r="AI1823">
        <v>0</v>
      </c>
      <c r="AJ1823">
        <v>0</v>
      </c>
      <c r="AK1823">
        <v>0</v>
      </c>
      <c r="AM1823">
        <v>0</v>
      </c>
      <c r="AN1823">
        <v>1</v>
      </c>
      <c r="AO1823">
        <v>1</v>
      </c>
      <c r="AP1823">
        <v>0</v>
      </c>
      <c r="AQ1823">
        <v>0</v>
      </c>
      <c r="AR1823">
        <v>0</v>
      </c>
      <c r="AS1823">
        <v>0</v>
      </c>
      <c r="AT1823">
        <v>0</v>
      </c>
      <c r="AU1823">
        <v>0</v>
      </c>
      <c r="AV1823">
        <v>0</v>
      </c>
      <c r="BA1823">
        <v>0</v>
      </c>
      <c r="BD1823">
        <v>0</v>
      </c>
      <c r="BG1823">
        <v>0</v>
      </c>
      <c r="BJ1823">
        <v>0</v>
      </c>
      <c r="BM1823">
        <v>0</v>
      </c>
      <c r="BP1823">
        <v>0</v>
      </c>
      <c r="BQ1823" s="48" t="s">
        <v>1090</v>
      </c>
      <c r="BR1823" s="48" t="s">
        <v>3960</v>
      </c>
      <c r="BX1823" s="48">
        <v>0</v>
      </c>
      <c r="BY1823" s="48">
        <v>0</v>
      </c>
      <c r="BZ1823" s="48">
        <v>0</v>
      </c>
      <c r="CA1823" s="48">
        <v>0</v>
      </c>
      <c r="CB1823" s="49"/>
    </row>
    <row r="1824" spans="1:80" x14ac:dyDescent="0.25">
      <c r="A1824">
        <v>10001</v>
      </c>
      <c r="B1824" s="48" t="s">
        <v>7518</v>
      </c>
      <c r="C1824" s="48" t="s">
        <v>7519</v>
      </c>
      <c r="E1824" s="48" t="s">
        <v>12</v>
      </c>
      <c r="F1824" s="48">
        <v>29.2</v>
      </c>
      <c r="G1824" s="48">
        <v>6</v>
      </c>
      <c r="H1824" s="48">
        <v>27.45</v>
      </c>
      <c r="I1824" s="48">
        <v>27.45</v>
      </c>
      <c r="J1824" s="48">
        <v>1</v>
      </c>
      <c r="K1824" s="48">
        <v>27.45</v>
      </c>
      <c r="L1824" s="48">
        <v>1</v>
      </c>
      <c r="M1824" s="48">
        <v>27.45</v>
      </c>
      <c r="N1824" s="48">
        <v>1</v>
      </c>
      <c r="O1824">
        <v>1</v>
      </c>
      <c r="P1824" s="48">
        <v>0</v>
      </c>
      <c r="Q1824" s="49">
        <v>42478</v>
      </c>
      <c r="S1824" t="s">
        <v>2316</v>
      </c>
      <c r="T1824" t="s">
        <v>2317</v>
      </c>
      <c r="U1824" s="48" t="s">
        <v>2122</v>
      </c>
      <c r="V1824" s="47"/>
      <c r="AB1824">
        <v>0</v>
      </c>
      <c r="AD1824">
        <v>0</v>
      </c>
      <c r="AF1824">
        <v>0</v>
      </c>
      <c r="AG1824">
        <v>0</v>
      </c>
      <c r="AH1824">
        <v>0</v>
      </c>
      <c r="AI1824">
        <v>0</v>
      </c>
      <c r="AJ1824">
        <v>0</v>
      </c>
      <c r="AK1824">
        <v>0</v>
      </c>
      <c r="AM1824">
        <v>0</v>
      </c>
      <c r="AN1824">
        <v>1</v>
      </c>
      <c r="AO1824">
        <v>1</v>
      </c>
      <c r="AP1824">
        <v>0</v>
      </c>
      <c r="AQ1824">
        <v>0</v>
      </c>
      <c r="AR1824">
        <v>0</v>
      </c>
      <c r="AS1824">
        <v>0</v>
      </c>
      <c r="AT1824">
        <v>0</v>
      </c>
      <c r="AU1824">
        <v>0</v>
      </c>
      <c r="AV1824">
        <v>0</v>
      </c>
      <c r="BA1824">
        <v>0</v>
      </c>
      <c r="BD1824">
        <v>0</v>
      </c>
      <c r="BG1824">
        <v>0</v>
      </c>
      <c r="BJ1824">
        <v>0</v>
      </c>
      <c r="BM1824">
        <v>0</v>
      </c>
      <c r="BP1824">
        <v>0</v>
      </c>
      <c r="BQ1824" s="48" t="s">
        <v>2122</v>
      </c>
      <c r="BR1824" s="48" t="s">
        <v>5772</v>
      </c>
      <c r="BX1824" s="48">
        <v>0</v>
      </c>
      <c r="BY1824" s="48">
        <v>0</v>
      </c>
      <c r="BZ1824" s="48">
        <v>0</v>
      </c>
      <c r="CA1824" s="48">
        <v>0</v>
      </c>
      <c r="CB1824" s="49"/>
    </row>
    <row r="1825" spans="1:80" x14ac:dyDescent="0.25">
      <c r="A1825">
        <v>10001</v>
      </c>
      <c r="B1825" s="48" t="s">
        <v>2779</v>
      </c>
      <c r="C1825" s="48" t="s">
        <v>2780</v>
      </c>
      <c r="D1825" t="s">
        <v>2781</v>
      </c>
      <c r="E1825" s="48" t="s">
        <v>12</v>
      </c>
      <c r="F1825" s="48">
        <v>1.86</v>
      </c>
      <c r="G1825" s="48">
        <v>0</v>
      </c>
      <c r="H1825" s="48">
        <v>1.86</v>
      </c>
      <c r="I1825" s="48">
        <v>1.86</v>
      </c>
      <c r="J1825" s="48">
        <v>1</v>
      </c>
      <c r="K1825" s="48">
        <v>1.86</v>
      </c>
      <c r="L1825" s="48">
        <v>1</v>
      </c>
      <c r="M1825" s="48">
        <v>1.86</v>
      </c>
      <c r="N1825" s="48">
        <v>1</v>
      </c>
      <c r="O1825">
        <v>1</v>
      </c>
      <c r="P1825" s="48">
        <v>0</v>
      </c>
      <c r="Q1825" s="49">
        <v>41562</v>
      </c>
      <c r="S1825" t="s">
        <v>1598</v>
      </c>
      <c r="T1825" t="s">
        <v>1599</v>
      </c>
      <c r="U1825" s="48" t="s">
        <v>2175</v>
      </c>
      <c r="V1825" s="47"/>
      <c r="AB1825">
        <v>0</v>
      </c>
      <c r="AD1825">
        <v>0</v>
      </c>
      <c r="AF1825">
        <v>0</v>
      </c>
      <c r="AG1825">
        <v>0</v>
      </c>
      <c r="AH1825">
        <v>0</v>
      </c>
      <c r="AI1825">
        <v>0</v>
      </c>
      <c r="AJ1825">
        <v>0</v>
      </c>
      <c r="AK1825">
        <v>0</v>
      </c>
      <c r="AM1825">
        <v>0</v>
      </c>
      <c r="AN1825">
        <v>1</v>
      </c>
      <c r="AO1825">
        <v>1</v>
      </c>
      <c r="AP1825">
        <v>0</v>
      </c>
      <c r="AQ1825">
        <v>0</v>
      </c>
      <c r="AR1825">
        <v>0</v>
      </c>
      <c r="AS1825">
        <v>0</v>
      </c>
      <c r="AT1825">
        <v>0</v>
      </c>
      <c r="AU1825">
        <v>0</v>
      </c>
      <c r="AV1825">
        <v>0</v>
      </c>
      <c r="BA1825">
        <v>0</v>
      </c>
      <c r="BD1825">
        <v>0</v>
      </c>
      <c r="BG1825">
        <v>0</v>
      </c>
      <c r="BJ1825">
        <v>0</v>
      </c>
      <c r="BM1825">
        <v>0</v>
      </c>
      <c r="BP1825">
        <v>0</v>
      </c>
      <c r="BQ1825" s="48" t="s">
        <v>2175</v>
      </c>
      <c r="BR1825" s="48" t="s">
        <v>2778</v>
      </c>
      <c r="BX1825" s="48">
        <v>0</v>
      </c>
      <c r="BY1825" s="48">
        <v>21</v>
      </c>
      <c r="BZ1825" s="48">
        <v>0</v>
      </c>
      <c r="CA1825" s="48">
        <v>0</v>
      </c>
      <c r="CB1825" s="49"/>
    </row>
    <row r="1826" spans="1:80" x14ac:dyDescent="0.25">
      <c r="A1826">
        <v>10001</v>
      </c>
      <c r="B1826" s="48" t="s">
        <v>4728</v>
      </c>
      <c r="C1826" s="48" t="s">
        <v>4729</v>
      </c>
      <c r="D1826" t="s">
        <v>4730</v>
      </c>
      <c r="E1826" s="48" t="s">
        <v>12</v>
      </c>
      <c r="F1826" s="48">
        <v>233.03</v>
      </c>
      <c r="G1826" s="48">
        <v>0</v>
      </c>
      <c r="H1826" s="48">
        <v>233.03</v>
      </c>
      <c r="I1826" s="48">
        <v>233.03</v>
      </c>
      <c r="J1826" s="48">
        <v>1</v>
      </c>
      <c r="K1826" s="48">
        <v>233.03</v>
      </c>
      <c r="L1826" s="48">
        <v>1</v>
      </c>
      <c r="M1826" s="48">
        <v>233.03</v>
      </c>
      <c r="N1826" s="48">
        <v>1</v>
      </c>
      <c r="O1826">
        <v>1</v>
      </c>
      <c r="P1826" s="48">
        <v>0</v>
      </c>
      <c r="Q1826" s="49">
        <v>42187</v>
      </c>
      <c r="S1826" t="s">
        <v>2316</v>
      </c>
      <c r="T1826" t="s">
        <v>2317</v>
      </c>
      <c r="U1826" s="48" t="s">
        <v>1090</v>
      </c>
      <c r="V1826" s="47"/>
      <c r="AB1826">
        <v>0</v>
      </c>
      <c r="AD1826">
        <v>0</v>
      </c>
      <c r="AF1826">
        <v>0</v>
      </c>
      <c r="AG1826">
        <v>0</v>
      </c>
      <c r="AH1826">
        <v>0</v>
      </c>
      <c r="AI1826">
        <v>0</v>
      </c>
      <c r="AJ1826">
        <v>0</v>
      </c>
      <c r="AK1826">
        <v>0</v>
      </c>
      <c r="AM1826">
        <v>0</v>
      </c>
      <c r="AN1826">
        <v>1</v>
      </c>
      <c r="AO1826">
        <v>1</v>
      </c>
      <c r="AP1826">
        <v>0</v>
      </c>
      <c r="AQ1826">
        <v>0</v>
      </c>
      <c r="AR1826">
        <v>0</v>
      </c>
      <c r="AS1826">
        <v>0</v>
      </c>
      <c r="AT1826">
        <v>0</v>
      </c>
      <c r="AU1826">
        <v>0</v>
      </c>
      <c r="AV1826">
        <v>0</v>
      </c>
      <c r="BA1826">
        <v>0</v>
      </c>
      <c r="BD1826">
        <v>0</v>
      </c>
      <c r="BG1826">
        <v>0</v>
      </c>
      <c r="BJ1826">
        <v>0</v>
      </c>
      <c r="BM1826">
        <v>0</v>
      </c>
      <c r="BP1826">
        <v>0</v>
      </c>
      <c r="BQ1826" s="48" t="s">
        <v>1090</v>
      </c>
      <c r="BR1826" s="48" t="s">
        <v>4731</v>
      </c>
      <c r="BX1826" s="48">
        <v>0</v>
      </c>
      <c r="BY1826" s="48">
        <v>0</v>
      </c>
      <c r="BZ1826" s="48">
        <v>0</v>
      </c>
      <c r="CA1826" s="48">
        <v>0</v>
      </c>
      <c r="CB1826" s="49"/>
    </row>
    <row r="1827" spans="1:80" x14ac:dyDescent="0.25">
      <c r="A1827">
        <v>10001</v>
      </c>
      <c r="B1827" s="48" t="s">
        <v>7603</v>
      </c>
      <c r="C1827" s="48" t="s">
        <v>7604</v>
      </c>
      <c r="E1827" s="48" t="s">
        <v>12</v>
      </c>
      <c r="F1827" s="48">
        <v>116.1</v>
      </c>
      <c r="G1827" s="48">
        <v>0</v>
      </c>
      <c r="H1827" s="48">
        <v>116.1</v>
      </c>
      <c r="I1827" s="48">
        <v>116.1</v>
      </c>
      <c r="J1827" s="48">
        <v>1</v>
      </c>
      <c r="K1827" s="48">
        <v>116.1</v>
      </c>
      <c r="L1827" s="48">
        <v>1</v>
      </c>
      <c r="M1827" s="48">
        <v>116.1</v>
      </c>
      <c r="N1827" s="48">
        <v>1</v>
      </c>
      <c r="O1827">
        <v>1</v>
      </c>
      <c r="P1827" s="48">
        <v>0</v>
      </c>
      <c r="Q1827" s="49">
        <v>42746</v>
      </c>
      <c r="S1827" t="s">
        <v>3787</v>
      </c>
      <c r="T1827" t="s">
        <v>3788</v>
      </c>
      <c r="U1827" s="48" t="s">
        <v>4410</v>
      </c>
      <c r="V1827" s="47"/>
      <c r="AB1827">
        <v>0</v>
      </c>
      <c r="AD1827">
        <v>0</v>
      </c>
      <c r="AF1827">
        <v>0</v>
      </c>
      <c r="AG1827">
        <v>0</v>
      </c>
      <c r="AH1827">
        <v>0</v>
      </c>
      <c r="AI1827">
        <v>0</v>
      </c>
      <c r="AJ1827">
        <v>0</v>
      </c>
      <c r="AK1827">
        <v>0</v>
      </c>
      <c r="AM1827">
        <v>0</v>
      </c>
      <c r="AN1827">
        <v>1</v>
      </c>
      <c r="AO1827">
        <v>1</v>
      </c>
      <c r="AP1827">
        <v>0</v>
      </c>
      <c r="AQ1827">
        <v>0</v>
      </c>
      <c r="AR1827">
        <v>0</v>
      </c>
      <c r="AS1827">
        <v>0</v>
      </c>
      <c r="AT1827">
        <v>0</v>
      </c>
      <c r="AU1827">
        <v>0</v>
      </c>
      <c r="AV1827">
        <v>0</v>
      </c>
      <c r="BA1827">
        <v>0</v>
      </c>
      <c r="BD1827">
        <v>0</v>
      </c>
      <c r="BG1827">
        <v>0</v>
      </c>
      <c r="BJ1827">
        <v>0</v>
      </c>
      <c r="BM1827">
        <v>0</v>
      </c>
      <c r="BP1827">
        <v>0</v>
      </c>
      <c r="BQ1827" s="48" t="s">
        <v>4410</v>
      </c>
      <c r="BR1827" s="48" t="s">
        <v>7605</v>
      </c>
      <c r="BX1827" s="48">
        <v>0</v>
      </c>
      <c r="BY1827" s="48">
        <v>19</v>
      </c>
      <c r="BZ1827" s="48">
        <v>0</v>
      </c>
      <c r="CA1827" s="48">
        <v>0</v>
      </c>
      <c r="CB1827" s="49">
        <v>0</v>
      </c>
    </row>
    <row r="1828" spans="1:80" x14ac:dyDescent="0.25">
      <c r="A1828">
        <v>10001</v>
      </c>
      <c r="B1828" s="48" t="s">
        <v>7706</v>
      </c>
      <c r="C1828" s="48" t="s">
        <v>7707</v>
      </c>
      <c r="F1828" s="48">
        <v>0</v>
      </c>
      <c r="G1828" s="48">
        <v>0</v>
      </c>
      <c r="H1828" s="48">
        <v>0</v>
      </c>
      <c r="I1828" s="48">
        <v>0</v>
      </c>
      <c r="J1828" s="48">
        <v>1</v>
      </c>
      <c r="K1828" s="48">
        <v>0</v>
      </c>
      <c r="L1828" s="48">
        <v>1</v>
      </c>
      <c r="M1828" s="48">
        <v>0</v>
      </c>
      <c r="N1828" s="48">
        <v>1</v>
      </c>
      <c r="O1828">
        <v>1</v>
      </c>
      <c r="P1828" s="48">
        <v>0</v>
      </c>
      <c r="Q1828" s="49">
        <v>42810</v>
      </c>
      <c r="S1828" t="s">
        <v>2420</v>
      </c>
      <c r="T1828" t="s">
        <v>2421</v>
      </c>
      <c r="V1828" s="47"/>
      <c r="AB1828">
        <v>0</v>
      </c>
      <c r="AD1828">
        <v>0</v>
      </c>
      <c r="AF1828">
        <v>0</v>
      </c>
      <c r="AG1828">
        <v>0</v>
      </c>
      <c r="AH1828">
        <v>0</v>
      </c>
      <c r="AI1828">
        <v>0</v>
      </c>
      <c r="AJ1828">
        <v>0</v>
      </c>
      <c r="AK1828">
        <v>0</v>
      </c>
      <c r="AM1828">
        <v>0</v>
      </c>
      <c r="AN1828">
        <v>1</v>
      </c>
      <c r="AO1828">
        <v>1</v>
      </c>
      <c r="AP1828">
        <v>0</v>
      </c>
      <c r="AQ1828">
        <v>0</v>
      </c>
      <c r="AR1828">
        <v>0</v>
      </c>
      <c r="AS1828">
        <v>0</v>
      </c>
      <c r="AT1828">
        <v>0</v>
      </c>
      <c r="AU1828">
        <v>0</v>
      </c>
      <c r="AV1828">
        <v>0</v>
      </c>
      <c r="BA1828">
        <v>0</v>
      </c>
      <c r="BD1828">
        <v>0</v>
      </c>
      <c r="BG1828">
        <v>0</v>
      </c>
      <c r="BJ1828">
        <v>0</v>
      </c>
      <c r="BM1828">
        <v>0</v>
      </c>
      <c r="BP1828">
        <v>0</v>
      </c>
      <c r="BQ1828" s="48" t="s">
        <v>701</v>
      </c>
      <c r="BR1828" s="48" t="s">
        <v>7708</v>
      </c>
      <c r="BX1828" s="48">
        <v>0</v>
      </c>
      <c r="BY1828" s="48">
        <v>19</v>
      </c>
      <c r="BZ1828" s="48">
        <v>0</v>
      </c>
      <c r="CA1828" s="48">
        <v>0</v>
      </c>
      <c r="CB1828" s="49">
        <v>0</v>
      </c>
    </row>
    <row r="1829" spans="1:80" x14ac:dyDescent="0.25">
      <c r="A1829">
        <v>10001</v>
      </c>
      <c r="B1829" s="48" t="s">
        <v>5322</v>
      </c>
      <c r="C1829" s="48" t="s">
        <v>5323</v>
      </c>
      <c r="D1829" t="s">
        <v>5324</v>
      </c>
      <c r="E1829" s="48" t="s">
        <v>12</v>
      </c>
      <c r="F1829" s="48">
        <v>6.9</v>
      </c>
      <c r="G1829" s="48">
        <v>0</v>
      </c>
      <c r="H1829" s="48">
        <v>6.9</v>
      </c>
      <c r="I1829" s="48">
        <v>6.9</v>
      </c>
      <c r="J1829" s="48">
        <v>1</v>
      </c>
      <c r="K1829" s="48">
        <v>6.9</v>
      </c>
      <c r="L1829" s="48">
        <v>1</v>
      </c>
      <c r="M1829" s="48">
        <v>6.9</v>
      </c>
      <c r="N1829" s="48">
        <v>1</v>
      </c>
      <c r="O1829">
        <v>1</v>
      </c>
      <c r="P1829" s="48">
        <v>0</v>
      </c>
      <c r="Q1829" s="49">
        <v>42209</v>
      </c>
      <c r="S1829" t="s">
        <v>3799</v>
      </c>
      <c r="T1829" t="s">
        <v>3800</v>
      </c>
      <c r="U1829" s="48" t="s">
        <v>5280</v>
      </c>
      <c r="V1829" s="47"/>
      <c r="AB1829">
        <v>0</v>
      </c>
      <c r="AD1829">
        <v>0</v>
      </c>
      <c r="AF1829">
        <v>0</v>
      </c>
      <c r="AG1829">
        <v>0</v>
      </c>
      <c r="AH1829">
        <v>0</v>
      </c>
      <c r="AI1829">
        <v>0</v>
      </c>
      <c r="AJ1829">
        <v>0</v>
      </c>
      <c r="AK1829">
        <v>0</v>
      </c>
      <c r="AM1829">
        <v>0</v>
      </c>
      <c r="AN1829">
        <v>1</v>
      </c>
      <c r="AO1829">
        <v>1</v>
      </c>
      <c r="AP1829">
        <v>0</v>
      </c>
      <c r="AQ1829">
        <v>0</v>
      </c>
      <c r="AR1829">
        <v>0</v>
      </c>
      <c r="AS1829">
        <v>0</v>
      </c>
      <c r="AT1829">
        <v>0</v>
      </c>
      <c r="AU1829">
        <v>0</v>
      </c>
      <c r="AV1829">
        <v>0</v>
      </c>
      <c r="BA1829">
        <v>0</v>
      </c>
      <c r="BD1829">
        <v>0</v>
      </c>
      <c r="BG1829">
        <v>0</v>
      </c>
      <c r="BJ1829">
        <v>0</v>
      </c>
      <c r="BM1829">
        <v>0</v>
      </c>
      <c r="BP1829">
        <v>0</v>
      </c>
      <c r="BQ1829" s="48" t="s">
        <v>5280</v>
      </c>
      <c r="BR1829" s="48" t="s">
        <v>5325</v>
      </c>
      <c r="BX1829" s="48">
        <v>0</v>
      </c>
      <c r="BY1829" s="48">
        <v>15</v>
      </c>
      <c r="BZ1829" s="48">
        <v>0</v>
      </c>
      <c r="CA1829" s="48">
        <v>0</v>
      </c>
      <c r="CB1829" s="49"/>
    </row>
    <row r="1830" spans="1:80" x14ac:dyDescent="0.25">
      <c r="A1830">
        <v>10001</v>
      </c>
      <c r="B1830" s="48" t="s">
        <v>5326</v>
      </c>
      <c r="C1830" s="48" t="s">
        <v>5327</v>
      </c>
      <c r="D1830" t="s">
        <v>5328</v>
      </c>
      <c r="E1830" s="48" t="s">
        <v>12</v>
      </c>
      <c r="F1830" s="48">
        <v>4.62</v>
      </c>
      <c r="G1830" s="48">
        <v>0</v>
      </c>
      <c r="H1830" s="48">
        <v>4.62</v>
      </c>
      <c r="I1830" s="48">
        <v>4.62</v>
      </c>
      <c r="J1830" s="48">
        <v>1</v>
      </c>
      <c r="K1830" s="48">
        <v>4.62</v>
      </c>
      <c r="L1830" s="48">
        <v>1</v>
      </c>
      <c r="M1830" s="48">
        <v>4.62</v>
      </c>
      <c r="N1830" s="48">
        <v>1</v>
      </c>
      <c r="O1830">
        <v>1</v>
      </c>
      <c r="P1830" s="48">
        <v>0</v>
      </c>
      <c r="Q1830" s="49">
        <v>42209</v>
      </c>
      <c r="S1830" t="s">
        <v>3799</v>
      </c>
      <c r="T1830" t="s">
        <v>3800</v>
      </c>
      <c r="U1830" s="48" t="s">
        <v>5280</v>
      </c>
      <c r="V1830" s="47"/>
      <c r="AB1830">
        <v>0</v>
      </c>
      <c r="AD1830">
        <v>0</v>
      </c>
      <c r="AF1830">
        <v>0</v>
      </c>
      <c r="AG1830">
        <v>0</v>
      </c>
      <c r="AH1830">
        <v>0</v>
      </c>
      <c r="AI1830">
        <v>0</v>
      </c>
      <c r="AJ1830">
        <v>0</v>
      </c>
      <c r="AK1830">
        <v>0</v>
      </c>
      <c r="AM1830">
        <v>0</v>
      </c>
      <c r="AN1830">
        <v>1</v>
      </c>
      <c r="AO1830">
        <v>1</v>
      </c>
      <c r="AP1830">
        <v>0</v>
      </c>
      <c r="AQ1830">
        <v>0</v>
      </c>
      <c r="AR1830">
        <v>0</v>
      </c>
      <c r="AS1830">
        <v>0</v>
      </c>
      <c r="AT1830">
        <v>0</v>
      </c>
      <c r="AU1830">
        <v>0</v>
      </c>
      <c r="AV1830">
        <v>0</v>
      </c>
      <c r="BA1830">
        <v>0</v>
      </c>
      <c r="BD1830">
        <v>0</v>
      </c>
      <c r="BG1830">
        <v>0</v>
      </c>
      <c r="BJ1830">
        <v>0</v>
      </c>
      <c r="BM1830">
        <v>0</v>
      </c>
      <c r="BP1830">
        <v>0</v>
      </c>
      <c r="BQ1830" s="48" t="s">
        <v>5280</v>
      </c>
      <c r="BR1830" s="48" t="s">
        <v>5329</v>
      </c>
      <c r="BX1830" s="48">
        <v>0</v>
      </c>
      <c r="BY1830" s="48">
        <v>15</v>
      </c>
      <c r="BZ1830" s="48">
        <v>0</v>
      </c>
      <c r="CA1830" s="48">
        <v>0</v>
      </c>
      <c r="CB1830" s="49"/>
    </row>
    <row r="1831" spans="1:80" x14ac:dyDescent="0.25">
      <c r="A1831">
        <v>10001</v>
      </c>
      <c r="B1831" s="48" t="s">
        <v>5330</v>
      </c>
      <c r="C1831" s="48" t="s">
        <v>5331</v>
      </c>
      <c r="D1831" t="s">
        <v>5328</v>
      </c>
      <c r="E1831" s="48" t="s">
        <v>12</v>
      </c>
      <c r="F1831" s="48">
        <v>5.42</v>
      </c>
      <c r="G1831" s="48">
        <v>0</v>
      </c>
      <c r="H1831" s="48">
        <v>5.42</v>
      </c>
      <c r="I1831" s="48">
        <v>5.42</v>
      </c>
      <c r="J1831" s="48">
        <v>1</v>
      </c>
      <c r="K1831" s="48">
        <v>5.42</v>
      </c>
      <c r="L1831" s="48">
        <v>1</v>
      </c>
      <c r="M1831" s="48">
        <v>5.42</v>
      </c>
      <c r="N1831" s="48">
        <v>1</v>
      </c>
      <c r="O1831">
        <v>1</v>
      </c>
      <c r="P1831" s="48">
        <v>0</v>
      </c>
      <c r="Q1831" s="49">
        <v>42209</v>
      </c>
      <c r="S1831" t="s">
        <v>3799</v>
      </c>
      <c r="T1831" t="s">
        <v>3800</v>
      </c>
      <c r="U1831" s="48" t="s">
        <v>5280</v>
      </c>
      <c r="V1831" s="47"/>
      <c r="AB1831">
        <v>0</v>
      </c>
      <c r="AD1831">
        <v>0</v>
      </c>
      <c r="AF1831">
        <v>0</v>
      </c>
      <c r="AG1831">
        <v>0</v>
      </c>
      <c r="AH1831">
        <v>0</v>
      </c>
      <c r="AI1831">
        <v>0</v>
      </c>
      <c r="AJ1831">
        <v>0</v>
      </c>
      <c r="AK1831">
        <v>0</v>
      </c>
      <c r="AM1831">
        <v>0</v>
      </c>
      <c r="AN1831">
        <v>1</v>
      </c>
      <c r="AO1831">
        <v>1</v>
      </c>
      <c r="AP1831">
        <v>0</v>
      </c>
      <c r="AQ1831">
        <v>0</v>
      </c>
      <c r="AR1831">
        <v>0</v>
      </c>
      <c r="AS1831">
        <v>0</v>
      </c>
      <c r="AT1831">
        <v>0</v>
      </c>
      <c r="AU1831">
        <v>0</v>
      </c>
      <c r="AV1831">
        <v>0</v>
      </c>
      <c r="BA1831">
        <v>0</v>
      </c>
      <c r="BD1831">
        <v>0</v>
      </c>
      <c r="BG1831">
        <v>0</v>
      </c>
      <c r="BJ1831">
        <v>0</v>
      </c>
      <c r="BM1831">
        <v>0</v>
      </c>
      <c r="BP1831">
        <v>0</v>
      </c>
      <c r="BQ1831" s="48" t="s">
        <v>5280</v>
      </c>
      <c r="BR1831" s="48" t="s">
        <v>5332</v>
      </c>
      <c r="BX1831" s="48">
        <v>0</v>
      </c>
      <c r="BY1831" s="48">
        <v>15</v>
      </c>
      <c r="BZ1831" s="48">
        <v>0</v>
      </c>
      <c r="CA1831" s="48">
        <v>0</v>
      </c>
      <c r="CB1831" s="49"/>
    </row>
    <row r="1832" spans="1:80" x14ac:dyDescent="0.25">
      <c r="A1832">
        <v>10001</v>
      </c>
      <c r="B1832" s="48" t="s">
        <v>5333</v>
      </c>
      <c r="C1832" s="48" t="s">
        <v>5334</v>
      </c>
      <c r="D1832" t="s">
        <v>5328</v>
      </c>
      <c r="E1832" s="48" t="s">
        <v>12</v>
      </c>
      <c r="F1832" s="48">
        <v>5.72</v>
      </c>
      <c r="G1832" s="48">
        <v>0</v>
      </c>
      <c r="H1832" s="48">
        <v>5.72</v>
      </c>
      <c r="I1832" s="48">
        <v>5.72</v>
      </c>
      <c r="J1832" s="48">
        <v>1</v>
      </c>
      <c r="K1832" s="48">
        <v>5.72</v>
      </c>
      <c r="L1832" s="48">
        <v>1</v>
      </c>
      <c r="M1832" s="48">
        <v>5.72</v>
      </c>
      <c r="N1832" s="48">
        <v>1</v>
      </c>
      <c r="O1832">
        <v>1</v>
      </c>
      <c r="P1832" s="48">
        <v>0</v>
      </c>
      <c r="Q1832" s="49">
        <v>41015</v>
      </c>
      <c r="S1832" t="s">
        <v>2928</v>
      </c>
      <c r="T1832" t="s">
        <v>2929</v>
      </c>
      <c r="U1832" s="48" t="s">
        <v>5280</v>
      </c>
      <c r="V1832" s="47"/>
      <c r="AB1832">
        <v>0</v>
      </c>
      <c r="AD1832">
        <v>0</v>
      </c>
      <c r="AF1832">
        <v>0</v>
      </c>
      <c r="AG1832">
        <v>0</v>
      </c>
      <c r="AH1832">
        <v>0</v>
      </c>
      <c r="AI1832">
        <v>0</v>
      </c>
      <c r="AJ1832">
        <v>0</v>
      </c>
      <c r="AK1832">
        <v>0</v>
      </c>
      <c r="AM1832">
        <v>0</v>
      </c>
      <c r="AN1832">
        <v>1</v>
      </c>
      <c r="AO1832">
        <v>1</v>
      </c>
      <c r="AP1832">
        <v>0</v>
      </c>
      <c r="AQ1832">
        <v>0</v>
      </c>
      <c r="AR1832">
        <v>0</v>
      </c>
      <c r="AS1832">
        <v>0</v>
      </c>
      <c r="AT1832">
        <v>0</v>
      </c>
      <c r="AU1832">
        <v>0</v>
      </c>
      <c r="AV1832">
        <v>0</v>
      </c>
      <c r="BA1832">
        <v>0</v>
      </c>
      <c r="BD1832">
        <v>0</v>
      </c>
      <c r="BG1832">
        <v>0</v>
      </c>
      <c r="BJ1832">
        <v>0</v>
      </c>
      <c r="BM1832">
        <v>0</v>
      </c>
      <c r="BP1832">
        <v>0</v>
      </c>
      <c r="BQ1832" s="48" t="s">
        <v>5280</v>
      </c>
      <c r="BR1832" s="48" t="s">
        <v>5335</v>
      </c>
      <c r="BX1832" s="48">
        <v>0</v>
      </c>
      <c r="BY1832" s="48">
        <v>15</v>
      </c>
      <c r="BZ1832" s="48">
        <v>0</v>
      </c>
      <c r="CA1832" s="48">
        <v>0</v>
      </c>
      <c r="CB1832" s="49"/>
    </row>
    <row r="1833" spans="1:80" x14ac:dyDescent="0.25">
      <c r="A1833">
        <v>10001</v>
      </c>
      <c r="B1833" s="48" t="s">
        <v>4363</v>
      </c>
      <c r="C1833" s="48" t="s">
        <v>4364</v>
      </c>
      <c r="E1833" s="48" t="s">
        <v>12</v>
      </c>
      <c r="F1833" s="48">
        <v>17.350000000000001</v>
      </c>
      <c r="G1833" s="48">
        <v>0</v>
      </c>
      <c r="H1833" s="48">
        <v>17.350000000000001</v>
      </c>
      <c r="I1833" s="48">
        <v>17.350000000000001</v>
      </c>
      <c r="J1833" s="48">
        <v>1</v>
      </c>
      <c r="K1833" s="48">
        <v>17.350000000000001</v>
      </c>
      <c r="L1833" s="48">
        <v>1</v>
      </c>
      <c r="M1833" s="48">
        <v>17.350000000000001</v>
      </c>
      <c r="N1833" s="48">
        <v>1</v>
      </c>
      <c r="O1833">
        <v>1</v>
      </c>
      <c r="P1833" s="48">
        <v>0</v>
      </c>
      <c r="Q1833" s="49">
        <v>42156</v>
      </c>
      <c r="S1833" t="s">
        <v>2316</v>
      </c>
      <c r="T1833" t="s">
        <v>2317</v>
      </c>
      <c r="U1833" s="48" t="s">
        <v>2467</v>
      </c>
      <c r="V1833" s="47"/>
      <c r="AB1833">
        <v>0</v>
      </c>
      <c r="AD1833">
        <v>0</v>
      </c>
      <c r="AF1833">
        <v>0</v>
      </c>
      <c r="AG1833">
        <v>0</v>
      </c>
      <c r="AH1833">
        <v>0</v>
      </c>
      <c r="AI1833">
        <v>0</v>
      </c>
      <c r="AJ1833">
        <v>0</v>
      </c>
      <c r="AK1833">
        <v>0</v>
      </c>
      <c r="AM1833">
        <v>0</v>
      </c>
      <c r="AN1833">
        <v>1</v>
      </c>
      <c r="AO1833">
        <v>1</v>
      </c>
      <c r="AP1833">
        <v>0</v>
      </c>
      <c r="AQ1833">
        <v>0</v>
      </c>
      <c r="AR1833">
        <v>0</v>
      </c>
      <c r="AS1833">
        <v>0</v>
      </c>
      <c r="AT1833">
        <v>0</v>
      </c>
      <c r="AU1833">
        <v>0</v>
      </c>
      <c r="AV1833">
        <v>0</v>
      </c>
      <c r="BA1833">
        <v>0</v>
      </c>
      <c r="BD1833">
        <v>0</v>
      </c>
      <c r="BG1833">
        <v>0</v>
      </c>
      <c r="BJ1833">
        <v>0</v>
      </c>
      <c r="BM1833">
        <v>0</v>
      </c>
      <c r="BP1833">
        <v>0</v>
      </c>
      <c r="BQ1833" s="48" t="s">
        <v>2467</v>
      </c>
      <c r="BR1833" s="48" t="s">
        <v>4365</v>
      </c>
      <c r="BX1833" s="48">
        <v>0</v>
      </c>
      <c r="BY1833" s="48">
        <v>15</v>
      </c>
      <c r="BZ1833" s="48">
        <v>0</v>
      </c>
      <c r="CA1833" s="48">
        <v>0</v>
      </c>
      <c r="CB1833" s="49"/>
    </row>
    <row r="1834" spans="1:80" x14ac:dyDescent="0.25">
      <c r="A1834">
        <v>10001</v>
      </c>
      <c r="B1834" s="48" t="s">
        <v>5787</v>
      </c>
      <c r="C1834" s="48" t="s">
        <v>5788</v>
      </c>
      <c r="E1834" s="48" t="s">
        <v>12</v>
      </c>
      <c r="F1834" s="48">
        <v>104.6</v>
      </c>
      <c r="G1834" s="48">
        <v>0</v>
      </c>
      <c r="H1834" s="48">
        <v>104.6</v>
      </c>
      <c r="I1834" s="48">
        <v>104.6</v>
      </c>
      <c r="J1834" s="48">
        <v>1</v>
      </c>
      <c r="K1834" s="48">
        <v>104.6</v>
      </c>
      <c r="L1834" s="48">
        <v>1</v>
      </c>
      <c r="M1834" s="48">
        <v>104.6</v>
      </c>
      <c r="N1834" s="48">
        <v>1</v>
      </c>
      <c r="O1834">
        <v>1</v>
      </c>
      <c r="P1834" s="48">
        <v>0</v>
      </c>
      <c r="Q1834" s="49">
        <v>41738</v>
      </c>
      <c r="S1834" t="s">
        <v>2316</v>
      </c>
      <c r="T1834" t="s">
        <v>2317</v>
      </c>
      <c r="U1834" s="48" t="s">
        <v>2467</v>
      </c>
      <c r="V1834" s="47"/>
      <c r="AB1834">
        <v>0</v>
      </c>
      <c r="AD1834">
        <v>0</v>
      </c>
      <c r="AF1834">
        <v>0</v>
      </c>
      <c r="AG1834">
        <v>0</v>
      </c>
      <c r="AH1834">
        <v>0</v>
      </c>
      <c r="AI1834">
        <v>0</v>
      </c>
      <c r="AJ1834">
        <v>0</v>
      </c>
      <c r="AK1834">
        <v>0</v>
      </c>
      <c r="AM1834">
        <v>0</v>
      </c>
      <c r="AN1834">
        <v>1</v>
      </c>
      <c r="AO1834">
        <v>1</v>
      </c>
      <c r="AP1834">
        <v>0</v>
      </c>
      <c r="AQ1834">
        <v>0</v>
      </c>
      <c r="AR1834">
        <v>0</v>
      </c>
      <c r="AS1834">
        <v>0</v>
      </c>
      <c r="AT1834">
        <v>0</v>
      </c>
      <c r="AU1834">
        <v>0</v>
      </c>
      <c r="AV1834">
        <v>0</v>
      </c>
      <c r="BA1834">
        <v>0</v>
      </c>
      <c r="BD1834">
        <v>0</v>
      </c>
      <c r="BG1834">
        <v>0</v>
      </c>
      <c r="BJ1834">
        <v>0</v>
      </c>
      <c r="BM1834">
        <v>0</v>
      </c>
      <c r="BP1834">
        <v>0</v>
      </c>
      <c r="BQ1834" s="48" t="s">
        <v>2467</v>
      </c>
      <c r="BR1834" s="48" t="s">
        <v>5789</v>
      </c>
      <c r="BS1834" s="48" t="s">
        <v>1653</v>
      </c>
      <c r="BT1834" s="48" t="s">
        <v>5783</v>
      </c>
      <c r="BX1834" s="48">
        <v>0</v>
      </c>
      <c r="BY1834" s="48">
        <v>15</v>
      </c>
      <c r="BZ1834" s="48">
        <v>0</v>
      </c>
      <c r="CA1834" s="48">
        <v>0</v>
      </c>
      <c r="CB1834" s="49"/>
    </row>
    <row r="1835" spans="1:80" x14ac:dyDescent="0.25">
      <c r="A1835">
        <v>10001</v>
      </c>
      <c r="B1835" s="48" t="s">
        <v>5777</v>
      </c>
      <c r="C1835" s="48" t="s">
        <v>5778</v>
      </c>
      <c r="E1835" s="48" t="s">
        <v>12</v>
      </c>
      <c r="F1835" s="48">
        <v>66.16</v>
      </c>
      <c r="G1835" s="48">
        <v>0</v>
      </c>
      <c r="H1835" s="48">
        <v>66.16</v>
      </c>
      <c r="I1835" s="48">
        <v>66.16</v>
      </c>
      <c r="J1835" s="48">
        <v>1</v>
      </c>
      <c r="K1835" s="48">
        <v>66.16</v>
      </c>
      <c r="L1835" s="48">
        <v>1</v>
      </c>
      <c r="M1835" s="48">
        <v>66.16</v>
      </c>
      <c r="N1835" s="48">
        <v>1</v>
      </c>
      <c r="O1835">
        <v>1</v>
      </c>
      <c r="P1835" s="48">
        <v>0</v>
      </c>
      <c r="Q1835" s="49">
        <v>41232</v>
      </c>
      <c r="S1835" t="s">
        <v>2316</v>
      </c>
      <c r="T1835" t="s">
        <v>2317</v>
      </c>
      <c r="U1835" s="48" t="s">
        <v>2428</v>
      </c>
      <c r="V1835" s="47"/>
      <c r="AB1835">
        <v>0</v>
      </c>
      <c r="AD1835">
        <v>0</v>
      </c>
      <c r="AF1835">
        <v>0</v>
      </c>
      <c r="AG1835">
        <v>0</v>
      </c>
      <c r="AH1835">
        <v>0</v>
      </c>
      <c r="AI1835">
        <v>0</v>
      </c>
      <c r="AJ1835">
        <v>0</v>
      </c>
      <c r="AK1835">
        <v>0</v>
      </c>
      <c r="AM1835">
        <v>0</v>
      </c>
      <c r="AN1835">
        <v>1</v>
      </c>
      <c r="AO1835">
        <v>1</v>
      </c>
      <c r="AP1835">
        <v>0</v>
      </c>
      <c r="AQ1835">
        <v>0</v>
      </c>
      <c r="AR1835">
        <v>0</v>
      </c>
      <c r="AS1835">
        <v>0</v>
      </c>
      <c r="AT1835">
        <v>0</v>
      </c>
      <c r="AU1835">
        <v>0</v>
      </c>
      <c r="AV1835">
        <v>0</v>
      </c>
      <c r="BA1835">
        <v>0</v>
      </c>
      <c r="BD1835">
        <v>0</v>
      </c>
      <c r="BG1835">
        <v>0</v>
      </c>
      <c r="BJ1835">
        <v>0</v>
      </c>
      <c r="BM1835">
        <v>0</v>
      </c>
      <c r="BP1835">
        <v>0</v>
      </c>
      <c r="BQ1835" s="48" t="s">
        <v>2428</v>
      </c>
      <c r="BR1835" s="48" t="s">
        <v>5779</v>
      </c>
      <c r="BX1835" s="48">
        <v>0</v>
      </c>
      <c r="BY1835" s="48">
        <v>15</v>
      </c>
      <c r="BZ1835" s="48">
        <v>0</v>
      </c>
      <c r="CA1835" s="48">
        <v>0</v>
      </c>
      <c r="CB1835" s="49"/>
    </row>
    <row r="1836" spans="1:80" x14ac:dyDescent="0.25">
      <c r="A1836">
        <v>10001</v>
      </c>
      <c r="B1836" s="48" t="s">
        <v>4361</v>
      </c>
      <c r="C1836" s="48" t="s">
        <v>4362</v>
      </c>
      <c r="E1836" s="48" t="s">
        <v>12</v>
      </c>
      <c r="F1836" s="48">
        <v>35.5</v>
      </c>
      <c r="G1836" s="48">
        <v>0</v>
      </c>
      <c r="H1836" s="48">
        <v>35.5</v>
      </c>
      <c r="I1836" s="48">
        <v>35.5</v>
      </c>
      <c r="J1836" s="48">
        <v>1</v>
      </c>
      <c r="K1836" s="48">
        <v>35.5</v>
      </c>
      <c r="L1836" s="48">
        <v>1</v>
      </c>
      <c r="M1836" s="48">
        <v>35.5</v>
      </c>
      <c r="N1836" s="48">
        <v>1</v>
      </c>
      <c r="O1836">
        <v>1</v>
      </c>
      <c r="P1836" s="48">
        <v>0</v>
      </c>
      <c r="Q1836" s="49">
        <v>42481</v>
      </c>
      <c r="S1836" t="s">
        <v>2316</v>
      </c>
      <c r="T1836" t="s">
        <v>2317</v>
      </c>
      <c r="U1836" s="48" t="s">
        <v>2467</v>
      </c>
      <c r="V1836" s="47"/>
      <c r="AB1836">
        <v>0</v>
      </c>
      <c r="AD1836">
        <v>0</v>
      </c>
      <c r="AF1836">
        <v>0</v>
      </c>
      <c r="AG1836">
        <v>0</v>
      </c>
      <c r="AH1836">
        <v>0</v>
      </c>
      <c r="AI1836">
        <v>0</v>
      </c>
      <c r="AJ1836">
        <v>0</v>
      </c>
      <c r="AK1836">
        <v>0</v>
      </c>
      <c r="AM1836">
        <v>0</v>
      </c>
      <c r="AN1836">
        <v>1</v>
      </c>
      <c r="AO1836">
        <v>1</v>
      </c>
      <c r="AP1836">
        <v>0</v>
      </c>
      <c r="AQ1836">
        <v>0</v>
      </c>
      <c r="AR1836">
        <v>0</v>
      </c>
      <c r="AS1836">
        <v>0</v>
      </c>
      <c r="AT1836">
        <v>0</v>
      </c>
      <c r="AU1836">
        <v>0</v>
      </c>
      <c r="AV1836">
        <v>0</v>
      </c>
      <c r="BA1836">
        <v>0</v>
      </c>
      <c r="BD1836">
        <v>0</v>
      </c>
      <c r="BG1836">
        <v>0</v>
      </c>
      <c r="BJ1836">
        <v>0</v>
      </c>
      <c r="BM1836">
        <v>0</v>
      </c>
      <c r="BP1836">
        <v>0</v>
      </c>
      <c r="BQ1836" s="48" t="s">
        <v>2467</v>
      </c>
      <c r="BR1836" s="48" t="s">
        <v>3419</v>
      </c>
      <c r="BX1836" s="48">
        <v>0</v>
      </c>
      <c r="BY1836" s="48">
        <v>15</v>
      </c>
      <c r="BZ1836" s="48">
        <v>0</v>
      </c>
      <c r="CA1836" s="48">
        <v>0</v>
      </c>
      <c r="CB1836" s="49"/>
    </row>
    <row r="1837" spans="1:80" x14ac:dyDescent="0.25">
      <c r="A1837">
        <v>10001</v>
      </c>
      <c r="B1837" s="48" t="s">
        <v>5780</v>
      </c>
      <c r="C1837" s="48" t="s">
        <v>5781</v>
      </c>
      <c r="D1837" t="s">
        <v>4174</v>
      </c>
      <c r="E1837" s="48" t="s">
        <v>12</v>
      </c>
      <c r="F1837" s="48">
        <v>162.5</v>
      </c>
      <c r="G1837" s="48">
        <v>0</v>
      </c>
      <c r="H1837" s="48">
        <v>162.5</v>
      </c>
      <c r="I1837" s="48">
        <v>162.5</v>
      </c>
      <c r="J1837" s="48">
        <v>1</v>
      </c>
      <c r="K1837" s="48">
        <v>162.5</v>
      </c>
      <c r="L1837" s="48">
        <v>1</v>
      </c>
      <c r="M1837" s="48">
        <v>162.5</v>
      </c>
      <c r="N1837" s="48">
        <v>1</v>
      </c>
      <c r="O1837">
        <v>1</v>
      </c>
      <c r="P1837" s="48">
        <v>0</v>
      </c>
      <c r="Q1837" s="49">
        <v>42653</v>
      </c>
      <c r="S1837" t="s">
        <v>2316</v>
      </c>
      <c r="T1837" t="s">
        <v>2317</v>
      </c>
      <c r="U1837" s="48" t="s">
        <v>2467</v>
      </c>
      <c r="V1837" s="47"/>
      <c r="AB1837">
        <v>0</v>
      </c>
      <c r="AD1837">
        <v>0</v>
      </c>
      <c r="AF1837">
        <v>0</v>
      </c>
      <c r="AG1837">
        <v>0</v>
      </c>
      <c r="AH1837">
        <v>0</v>
      </c>
      <c r="AI1837">
        <v>0</v>
      </c>
      <c r="AJ1837">
        <v>0</v>
      </c>
      <c r="AK1837">
        <v>0</v>
      </c>
      <c r="AM1837">
        <v>0</v>
      </c>
      <c r="AN1837">
        <v>1</v>
      </c>
      <c r="AO1837">
        <v>1</v>
      </c>
      <c r="AP1837">
        <v>0</v>
      </c>
      <c r="AQ1837">
        <v>0</v>
      </c>
      <c r="AR1837">
        <v>0</v>
      </c>
      <c r="AS1837">
        <v>0</v>
      </c>
      <c r="AT1837">
        <v>0</v>
      </c>
      <c r="AU1837">
        <v>0</v>
      </c>
      <c r="AV1837">
        <v>0</v>
      </c>
      <c r="BA1837">
        <v>0</v>
      </c>
      <c r="BD1837">
        <v>0</v>
      </c>
      <c r="BG1837">
        <v>0</v>
      </c>
      <c r="BJ1837">
        <v>0</v>
      </c>
      <c r="BM1837">
        <v>0</v>
      </c>
      <c r="BP1837">
        <v>0</v>
      </c>
      <c r="BQ1837" s="48" t="s">
        <v>2467</v>
      </c>
      <c r="BR1837" s="48" t="s">
        <v>5782</v>
      </c>
      <c r="BS1837" s="48" t="s">
        <v>1653</v>
      </c>
      <c r="BT1837" s="48" t="s">
        <v>5783</v>
      </c>
      <c r="BX1837" s="48">
        <v>0</v>
      </c>
      <c r="BY1837" s="48">
        <v>15</v>
      </c>
      <c r="BZ1837" s="48">
        <v>0</v>
      </c>
      <c r="CA1837" s="48">
        <v>0</v>
      </c>
      <c r="CB1837" s="49"/>
    </row>
    <row r="1838" spans="1:80" x14ac:dyDescent="0.25">
      <c r="A1838">
        <v>10001</v>
      </c>
      <c r="B1838" s="48" t="s">
        <v>4172</v>
      </c>
      <c r="C1838" s="48" t="s">
        <v>4173</v>
      </c>
      <c r="D1838" t="s">
        <v>4174</v>
      </c>
      <c r="E1838" s="48" t="s">
        <v>12</v>
      </c>
      <c r="F1838" s="48">
        <v>453.95</v>
      </c>
      <c r="G1838" s="48">
        <v>0</v>
      </c>
      <c r="H1838" s="48">
        <v>453.95</v>
      </c>
      <c r="I1838" s="48">
        <v>453.95</v>
      </c>
      <c r="J1838" s="48">
        <v>1</v>
      </c>
      <c r="K1838" s="48">
        <v>453.95</v>
      </c>
      <c r="L1838" s="48">
        <v>1</v>
      </c>
      <c r="M1838" s="48">
        <v>453.95</v>
      </c>
      <c r="N1838" s="48">
        <v>1</v>
      </c>
      <c r="O1838">
        <v>1</v>
      </c>
      <c r="P1838" s="48">
        <v>0</v>
      </c>
      <c r="Q1838" s="49">
        <v>42653</v>
      </c>
      <c r="S1838" t="s">
        <v>2316</v>
      </c>
      <c r="T1838" t="s">
        <v>2317</v>
      </c>
      <c r="U1838" s="48" t="s">
        <v>2467</v>
      </c>
      <c r="V1838" s="47"/>
      <c r="AB1838">
        <v>0</v>
      </c>
      <c r="AD1838">
        <v>0</v>
      </c>
      <c r="AF1838">
        <v>0</v>
      </c>
      <c r="AG1838">
        <v>0</v>
      </c>
      <c r="AH1838">
        <v>0</v>
      </c>
      <c r="AI1838">
        <v>0</v>
      </c>
      <c r="AJ1838">
        <v>0</v>
      </c>
      <c r="AK1838">
        <v>0</v>
      </c>
      <c r="AM1838">
        <v>0</v>
      </c>
      <c r="AN1838">
        <v>1</v>
      </c>
      <c r="AO1838">
        <v>1</v>
      </c>
      <c r="AP1838">
        <v>0</v>
      </c>
      <c r="AQ1838">
        <v>0</v>
      </c>
      <c r="AR1838">
        <v>0</v>
      </c>
      <c r="AS1838">
        <v>0</v>
      </c>
      <c r="AT1838">
        <v>0</v>
      </c>
      <c r="AU1838">
        <v>0</v>
      </c>
      <c r="AV1838">
        <v>0</v>
      </c>
      <c r="BA1838">
        <v>0</v>
      </c>
      <c r="BD1838">
        <v>0</v>
      </c>
      <c r="BG1838">
        <v>0</v>
      </c>
      <c r="BJ1838">
        <v>0</v>
      </c>
      <c r="BM1838">
        <v>0</v>
      </c>
      <c r="BP1838">
        <v>0</v>
      </c>
      <c r="BQ1838" s="48" t="s">
        <v>2467</v>
      </c>
      <c r="BR1838" s="48" t="s">
        <v>4175</v>
      </c>
      <c r="BX1838" s="48">
        <v>0</v>
      </c>
      <c r="BY1838" s="48">
        <v>15</v>
      </c>
      <c r="BZ1838" s="48">
        <v>0</v>
      </c>
      <c r="CA1838" s="48">
        <v>0</v>
      </c>
      <c r="CB1838" s="49"/>
    </row>
    <row r="1839" spans="1:80" x14ac:dyDescent="0.25">
      <c r="A1839">
        <v>10001</v>
      </c>
      <c r="B1839" s="48" t="s">
        <v>5790</v>
      </c>
      <c r="C1839" s="48" t="s">
        <v>5791</v>
      </c>
      <c r="E1839" s="48" t="s">
        <v>12</v>
      </c>
      <c r="F1839" s="48">
        <v>137.19999999999999</v>
      </c>
      <c r="G1839" s="48">
        <v>0</v>
      </c>
      <c r="H1839" s="48">
        <v>137.19999999999999</v>
      </c>
      <c r="I1839" s="48">
        <v>137.19999999999999</v>
      </c>
      <c r="J1839" s="48">
        <v>1</v>
      </c>
      <c r="K1839" s="48">
        <v>137.19999999999999</v>
      </c>
      <c r="L1839" s="48">
        <v>1</v>
      </c>
      <c r="M1839" s="48">
        <v>137.19999999999999</v>
      </c>
      <c r="N1839" s="48">
        <v>1</v>
      </c>
      <c r="O1839">
        <v>1</v>
      </c>
      <c r="P1839" s="48">
        <v>0</v>
      </c>
      <c r="Q1839" s="49">
        <v>41702</v>
      </c>
      <c r="S1839" t="s">
        <v>2316</v>
      </c>
      <c r="T1839" t="s">
        <v>2317</v>
      </c>
      <c r="U1839" s="48" t="s">
        <v>2467</v>
      </c>
      <c r="V1839" s="47"/>
      <c r="AB1839">
        <v>0</v>
      </c>
      <c r="AD1839">
        <v>0</v>
      </c>
      <c r="AF1839">
        <v>0</v>
      </c>
      <c r="AG1839">
        <v>0</v>
      </c>
      <c r="AH1839">
        <v>0</v>
      </c>
      <c r="AI1839">
        <v>0</v>
      </c>
      <c r="AJ1839">
        <v>0</v>
      </c>
      <c r="AK1839">
        <v>0</v>
      </c>
      <c r="AM1839">
        <v>0</v>
      </c>
      <c r="AN1839">
        <v>1</v>
      </c>
      <c r="AO1839">
        <v>1</v>
      </c>
      <c r="AP1839">
        <v>0</v>
      </c>
      <c r="AQ1839">
        <v>0</v>
      </c>
      <c r="AR1839">
        <v>0</v>
      </c>
      <c r="AS1839">
        <v>0</v>
      </c>
      <c r="AT1839">
        <v>0</v>
      </c>
      <c r="AU1839">
        <v>0</v>
      </c>
      <c r="AV1839">
        <v>0</v>
      </c>
      <c r="BA1839">
        <v>0</v>
      </c>
      <c r="BD1839">
        <v>0</v>
      </c>
      <c r="BG1839">
        <v>0</v>
      </c>
      <c r="BJ1839">
        <v>0</v>
      </c>
      <c r="BM1839">
        <v>0</v>
      </c>
      <c r="BP1839">
        <v>0</v>
      </c>
      <c r="BQ1839" s="48" t="s">
        <v>2467</v>
      </c>
      <c r="BR1839" s="48" t="s">
        <v>5792</v>
      </c>
      <c r="BX1839" s="48">
        <v>0</v>
      </c>
      <c r="BY1839" s="48">
        <v>15</v>
      </c>
      <c r="BZ1839" s="48">
        <v>0</v>
      </c>
      <c r="CA1839" s="48">
        <v>0</v>
      </c>
      <c r="CB1839" s="49"/>
    </row>
    <row r="1840" spans="1:80" x14ac:dyDescent="0.25">
      <c r="A1840">
        <v>10001</v>
      </c>
      <c r="B1840" s="48" t="s">
        <v>5784</v>
      </c>
      <c r="C1840" s="48" t="s">
        <v>5785</v>
      </c>
      <c r="E1840" s="48" t="s">
        <v>12</v>
      </c>
      <c r="F1840" s="48">
        <v>118.65</v>
      </c>
      <c r="G1840" s="48">
        <v>0</v>
      </c>
      <c r="H1840" s="48">
        <v>118.65</v>
      </c>
      <c r="I1840" s="48">
        <v>118.65</v>
      </c>
      <c r="J1840" s="48">
        <v>1</v>
      </c>
      <c r="K1840" s="48">
        <v>118.65</v>
      </c>
      <c r="L1840" s="48">
        <v>1</v>
      </c>
      <c r="M1840" s="48">
        <v>118.65</v>
      </c>
      <c r="N1840" s="48">
        <v>1</v>
      </c>
      <c r="O1840">
        <v>1</v>
      </c>
      <c r="P1840" s="48">
        <v>0</v>
      </c>
      <c r="Q1840" s="49">
        <v>41702</v>
      </c>
      <c r="S1840" t="s">
        <v>2316</v>
      </c>
      <c r="T1840" t="s">
        <v>2317</v>
      </c>
      <c r="U1840" s="48" t="s">
        <v>2467</v>
      </c>
      <c r="V1840" s="47"/>
      <c r="AB1840">
        <v>0</v>
      </c>
      <c r="AD1840">
        <v>0</v>
      </c>
      <c r="AF1840">
        <v>0</v>
      </c>
      <c r="AG1840">
        <v>0</v>
      </c>
      <c r="AH1840">
        <v>0</v>
      </c>
      <c r="AI1840">
        <v>0</v>
      </c>
      <c r="AJ1840">
        <v>0</v>
      </c>
      <c r="AK1840">
        <v>0</v>
      </c>
      <c r="AM1840">
        <v>0</v>
      </c>
      <c r="AN1840">
        <v>1</v>
      </c>
      <c r="AO1840">
        <v>1</v>
      </c>
      <c r="AP1840">
        <v>0</v>
      </c>
      <c r="AQ1840">
        <v>0</v>
      </c>
      <c r="AR1840">
        <v>0</v>
      </c>
      <c r="AS1840">
        <v>0</v>
      </c>
      <c r="AT1840">
        <v>0</v>
      </c>
      <c r="AU1840">
        <v>0</v>
      </c>
      <c r="AV1840">
        <v>0</v>
      </c>
      <c r="BA1840">
        <v>0</v>
      </c>
      <c r="BD1840">
        <v>0</v>
      </c>
      <c r="BG1840">
        <v>0</v>
      </c>
      <c r="BJ1840">
        <v>0</v>
      </c>
      <c r="BM1840">
        <v>0</v>
      </c>
      <c r="BP1840">
        <v>0</v>
      </c>
      <c r="BQ1840" s="48" t="s">
        <v>2467</v>
      </c>
      <c r="BR1840" s="48" t="s">
        <v>5786</v>
      </c>
      <c r="BX1840" s="48">
        <v>0</v>
      </c>
      <c r="BY1840" s="48">
        <v>15</v>
      </c>
      <c r="BZ1840" s="48">
        <v>0</v>
      </c>
      <c r="CA1840" s="48">
        <v>0</v>
      </c>
      <c r="CB1840" s="49"/>
    </row>
    <row r="1841" spans="1:80" x14ac:dyDescent="0.25">
      <c r="A1841">
        <v>10001</v>
      </c>
      <c r="B1841" s="48" t="s">
        <v>6507</v>
      </c>
      <c r="C1841" s="48" t="s">
        <v>6508</v>
      </c>
      <c r="E1841" s="48" t="s">
        <v>12</v>
      </c>
      <c r="F1841" s="48">
        <v>11.06</v>
      </c>
      <c r="G1841" s="48">
        <v>0</v>
      </c>
      <c r="H1841" s="48">
        <v>11.06</v>
      </c>
      <c r="I1841" s="48">
        <v>11.06</v>
      </c>
      <c r="J1841" s="48">
        <v>1</v>
      </c>
      <c r="K1841" s="48">
        <v>11.06</v>
      </c>
      <c r="L1841" s="48">
        <v>1</v>
      </c>
      <c r="M1841" s="48">
        <v>11.06</v>
      </c>
      <c r="N1841" s="48">
        <v>1</v>
      </c>
      <c r="O1841">
        <v>1</v>
      </c>
      <c r="P1841" s="48">
        <v>0</v>
      </c>
      <c r="Q1841" s="49">
        <v>42321</v>
      </c>
      <c r="S1841" t="s">
        <v>2420</v>
      </c>
      <c r="T1841" t="s">
        <v>2421</v>
      </c>
      <c r="U1841" s="48" t="s">
        <v>1637</v>
      </c>
      <c r="V1841" s="47"/>
      <c r="AB1841">
        <v>0</v>
      </c>
      <c r="AD1841">
        <v>0</v>
      </c>
      <c r="AF1841">
        <v>0</v>
      </c>
      <c r="AG1841">
        <v>0</v>
      </c>
      <c r="AH1841">
        <v>0</v>
      </c>
      <c r="AI1841">
        <v>0</v>
      </c>
      <c r="AJ1841">
        <v>0</v>
      </c>
      <c r="AK1841">
        <v>0</v>
      </c>
      <c r="AM1841">
        <v>0</v>
      </c>
      <c r="AN1841">
        <v>1</v>
      </c>
      <c r="AO1841">
        <v>1</v>
      </c>
      <c r="AP1841">
        <v>0</v>
      </c>
      <c r="AQ1841">
        <v>0</v>
      </c>
      <c r="AR1841">
        <v>0</v>
      </c>
      <c r="AS1841">
        <v>0</v>
      </c>
      <c r="AT1841">
        <v>0</v>
      </c>
      <c r="AU1841">
        <v>0</v>
      </c>
      <c r="AV1841">
        <v>0</v>
      </c>
      <c r="BA1841">
        <v>0</v>
      </c>
      <c r="BD1841">
        <v>0</v>
      </c>
      <c r="BG1841">
        <v>0</v>
      </c>
      <c r="BJ1841">
        <v>0</v>
      </c>
      <c r="BM1841">
        <v>0</v>
      </c>
      <c r="BP1841">
        <v>0</v>
      </c>
      <c r="BQ1841" s="48" t="s">
        <v>1637</v>
      </c>
      <c r="BR1841" s="48" t="s">
        <v>6509</v>
      </c>
      <c r="BX1841" s="48">
        <v>0</v>
      </c>
      <c r="BY1841" s="48">
        <v>0</v>
      </c>
      <c r="BZ1841" s="48">
        <v>0</v>
      </c>
      <c r="CA1841" s="48">
        <v>0</v>
      </c>
      <c r="CB1841" s="49"/>
    </row>
    <row r="1842" spans="1:80" x14ac:dyDescent="0.25">
      <c r="A1842">
        <v>10001</v>
      </c>
      <c r="B1842" s="48" t="s">
        <v>4539</v>
      </c>
      <c r="C1842" s="48" t="s">
        <v>4540</v>
      </c>
      <c r="E1842" s="48" t="s">
        <v>12</v>
      </c>
      <c r="F1842" s="48">
        <v>18.75</v>
      </c>
      <c r="G1842" s="48">
        <v>10</v>
      </c>
      <c r="H1842" s="48">
        <v>16.88</v>
      </c>
      <c r="I1842" s="48">
        <v>16.88</v>
      </c>
      <c r="J1842" s="48">
        <v>1</v>
      </c>
      <c r="K1842" s="48">
        <v>16.88</v>
      </c>
      <c r="L1842" s="48">
        <v>1</v>
      </c>
      <c r="M1842" s="48">
        <v>16.88</v>
      </c>
      <c r="N1842" s="48">
        <v>1</v>
      </c>
      <c r="O1842">
        <v>1</v>
      </c>
      <c r="P1842" s="48">
        <v>0</v>
      </c>
      <c r="Q1842" s="49">
        <v>42338</v>
      </c>
      <c r="S1842" t="s">
        <v>2420</v>
      </c>
      <c r="T1842" t="s">
        <v>2421</v>
      </c>
      <c r="U1842" s="48" t="s">
        <v>701</v>
      </c>
      <c r="V1842" s="47"/>
      <c r="AB1842">
        <v>0</v>
      </c>
      <c r="AD1842">
        <v>0</v>
      </c>
      <c r="AF1842">
        <v>0</v>
      </c>
      <c r="AG1842">
        <v>0</v>
      </c>
      <c r="AH1842">
        <v>0</v>
      </c>
      <c r="AI1842">
        <v>0</v>
      </c>
      <c r="AJ1842">
        <v>0</v>
      </c>
      <c r="AK1842">
        <v>0</v>
      </c>
      <c r="AM1842">
        <v>0</v>
      </c>
      <c r="AN1842">
        <v>1</v>
      </c>
      <c r="AO1842">
        <v>1</v>
      </c>
      <c r="AP1842">
        <v>0</v>
      </c>
      <c r="AQ1842">
        <v>0</v>
      </c>
      <c r="AR1842">
        <v>0</v>
      </c>
      <c r="AS1842">
        <v>0</v>
      </c>
      <c r="AT1842">
        <v>0</v>
      </c>
      <c r="AU1842">
        <v>0</v>
      </c>
      <c r="AV1842">
        <v>0</v>
      </c>
      <c r="BA1842">
        <v>0</v>
      </c>
      <c r="BD1842">
        <v>0</v>
      </c>
      <c r="BG1842">
        <v>0</v>
      </c>
      <c r="BJ1842">
        <v>0</v>
      </c>
      <c r="BM1842">
        <v>0</v>
      </c>
      <c r="BP1842">
        <v>0</v>
      </c>
      <c r="BQ1842" s="48" t="s">
        <v>701</v>
      </c>
      <c r="BR1842" s="48" t="s">
        <v>4541</v>
      </c>
      <c r="BX1842" s="48">
        <v>0</v>
      </c>
      <c r="BY1842" s="48">
        <v>0</v>
      </c>
      <c r="BZ1842" s="48">
        <v>0</v>
      </c>
      <c r="CA1842" s="48">
        <v>0</v>
      </c>
      <c r="CB1842" s="49">
        <v>0</v>
      </c>
    </row>
    <row r="1843" spans="1:80" x14ac:dyDescent="0.25">
      <c r="A1843">
        <v>10001</v>
      </c>
      <c r="B1843" s="48" t="s">
        <v>6518</v>
      </c>
      <c r="C1843" s="48" t="s">
        <v>6519</v>
      </c>
      <c r="E1843" s="48" t="s">
        <v>12</v>
      </c>
      <c r="F1843" s="48">
        <v>22.65</v>
      </c>
      <c r="G1843" s="48">
        <v>0</v>
      </c>
      <c r="H1843" s="48">
        <v>22.65</v>
      </c>
      <c r="I1843" s="48">
        <v>22.65</v>
      </c>
      <c r="J1843" s="48">
        <v>1</v>
      </c>
      <c r="K1843" s="48">
        <v>22.65</v>
      </c>
      <c r="L1843" s="48">
        <v>1</v>
      </c>
      <c r="M1843" s="48">
        <v>22.65</v>
      </c>
      <c r="N1843" s="48">
        <v>1</v>
      </c>
      <c r="O1843">
        <v>1</v>
      </c>
      <c r="P1843" s="48">
        <v>0</v>
      </c>
      <c r="Q1843" s="49">
        <v>42321</v>
      </c>
      <c r="S1843" t="s">
        <v>2420</v>
      </c>
      <c r="T1843" t="s">
        <v>2421</v>
      </c>
      <c r="U1843" s="48" t="s">
        <v>1653</v>
      </c>
      <c r="V1843" s="47"/>
      <c r="AB1843">
        <v>0</v>
      </c>
      <c r="AD1843">
        <v>0</v>
      </c>
      <c r="AF1843">
        <v>0</v>
      </c>
      <c r="AG1843">
        <v>0</v>
      </c>
      <c r="AH1843">
        <v>0</v>
      </c>
      <c r="AI1843">
        <v>0</v>
      </c>
      <c r="AJ1843">
        <v>0</v>
      </c>
      <c r="AK1843">
        <v>0</v>
      </c>
      <c r="AM1843">
        <v>0</v>
      </c>
      <c r="AN1843">
        <v>1</v>
      </c>
      <c r="AO1843">
        <v>1</v>
      </c>
      <c r="AP1843">
        <v>0</v>
      </c>
      <c r="AQ1843">
        <v>0</v>
      </c>
      <c r="AR1843">
        <v>0</v>
      </c>
      <c r="AS1843">
        <v>0</v>
      </c>
      <c r="AT1843">
        <v>0</v>
      </c>
      <c r="AU1843">
        <v>0</v>
      </c>
      <c r="AV1843">
        <v>0</v>
      </c>
      <c r="BA1843">
        <v>0</v>
      </c>
      <c r="BD1843">
        <v>0</v>
      </c>
      <c r="BG1843">
        <v>0</v>
      </c>
      <c r="BJ1843">
        <v>0</v>
      </c>
      <c r="BM1843">
        <v>0</v>
      </c>
      <c r="BP1843">
        <v>0</v>
      </c>
      <c r="BQ1843" s="48" t="s">
        <v>1653</v>
      </c>
      <c r="BR1843" s="48" t="s">
        <v>6520</v>
      </c>
      <c r="BX1843" s="48">
        <v>0</v>
      </c>
      <c r="BY1843" s="48">
        <v>0</v>
      </c>
      <c r="BZ1843" s="48">
        <v>0</v>
      </c>
      <c r="CA1843" s="48">
        <v>0</v>
      </c>
      <c r="CB1843" s="49"/>
    </row>
    <row r="1844" spans="1:80" x14ac:dyDescent="0.25">
      <c r="A1844">
        <v>10001</v>
      </c>
      <c r="B1844" s="48" t="s">
        <v>6521</v>
      </c>
      <c r="C1844" s="48" t="s">
        <v>6522</v>
      </c>
      <c r="E1844" s="48" t="s">
        <v>12</v>
      </c>
      <c r="F1844" s="48">
        <v>30.63</v>
      </c>
      <c r="G1844" s="48">
        <v>0</v>
      </c>
      <c r="H1844" s="48">
        <v>30.63</v>
      </c>
      <c r="I1844" s="48">
        <v>30.63</v>
      </c>
      <c r="J1844" s="48">
        <v>1</v>
      </c>
      <c r="K1844" s="48">
        <v>30.63</v>
      </c>
      <c r="L1844" s="48">
        <v>1</v>
      </c>
      <c r="M1844" s="48">
        <v>30.63</v>
      </c>
      <c r="N1844" s="48">
        <v>1</v>
      </c>
      <c r="O1844">
        <v>1</v>
      </c>
      <c r="P1844" s="48">
        <v>0</v>
      </c>
      <c r="Q1844" s="49">
        <v>42321</v>
      </c>
      <c r="S1844" t="s">
        <v>2420</v>
      </c>
      <c r="T1844" t="s">
        <v>2421</v>
      </c>
      <c r="U1844" s="48" t="s">
        <v>1653</v>
      </c>
      <c r="V1844" s="47"/>
      <c r="AB1844">
        <v>0</v>
      </c>
      <c r="AD1844">
        <v>0</v>
      </c>
      <c r="AF1844">
        <v>0</v>
      </c>
      <c r="AG1844">
        <v>0</v>
      </c>
      <c r="AH1844">
        <v>0</v>
      </c>
      <c r="AI1844">
        <v>0</v>
      </c>
      <c r="AJ1844">
        <v>0</v>
      </c>
      <c r="AK1844">
        <v>0</v>
      </c>
      <c r="AM1844">
        <v>0</v>
      </c>
      <c r="AN1844">
        <v>1</v>
      </c>
      <c r="AO1844">
        <v>1</v>
      </c>
      <c r="AP1844">
        <v>0</v>
      </c>
      <c r="AQ1844">
        <v>0</v>
      </c>
      <c r="AR1844">
        <v>0</v>
      </c>
      <c r="AS1844">
        <v>0</v>
      </c>
      <c r="AT1844">
        <v>0</v>
      </c>
      <c r="AU1844">
        <v>0</v>
      </c>
      <c r="AV1844">
        <v>0</v>
      </c>
      <c r="BA1844">
        <v>0</v>
      </c>
      <c r="BD1844">
        <v>0</v>
      </c>
      <c r="BG1844">
        <v>0</v>
      </c>
      <c r="BJ1844">
        <v>0</v>
      </c>
      <c r="BM1844">
        <v>0</v>
      </c>
      <c r="BP1844">
        <v>0</v>
      </c>
      <c r="BQ1844" s="48" t="s">
        <v>1653</v>
      </c>
      <c r="BR1844" s="48" t="s">
        <v>6523</v>
      </c>
      <c r="BX1844" s="48">
        <v>0</v>
      </c>
      <c r="BY1844" s="48">
        <v>0</v>
      </c>
      <c r="BZ1844" s="48">
        <v>0</v>
      </c>
      <c r="CA1844" s="48">
        <v>0</v>
      </c>
      <c r="CB1844" s="49"/>
    </row>
    <row r="1845" spans="1:80" x14ac:dyDescent="0.25">
      <c r="A1845">
        <v>10001</v>
      </c>
      <c r="B1845" s="48" t="s">
        <v>6524</v>
      </c>
      <c r="C1845" s="48" t="s">
        <v>6525</v>
      </c>
      <c r="E1845" s="48" t="s">
        <v>12</v>
      </c>
      <c r="F1845" s="48">
        <v>41.93</v>
      </c>
      <c r="G1845" s="48">
        <v>0</v>
      </c>
      <c r="H1845" s="48">
        <v>41.93</v>
      </c>
      <c r="I1845" s="48">
        <v>41.93</v>
      </c>
      <c r="J1845" s="48">
        <v>1</v>
      </c>
      <c r="K1845" s="48">
        <v>41.93</v>
      </c>
      <c r="L1845" s="48">
        <v>1</v>
      </c>
      <c r="M1845" s="48">
        <v>41.93</v>
      </c>
      <c r="N1845" s="48">
        <v>1</v>
      </c>
      <c r="O1845">
        <v>1</v>
      </c>
      <c r="P1845" s="48">
        <v>0</v>
      </c>
      <c r="Q1845" s="49">
        <v>42321</v>
      </c>
      <c r="S1845" t="s">
        <v>2420</v>
      </c>
      <c r="T1845" t="s">
        <v>2421</v>
      </c>
      <c r="U1845" s="48" t="s">
        <v>1637</v>
      </c>
      <c r="V1845" s="47"/>
      <c r="AB1845">
        <v>0</v>
      </c>
      <c r="AD1845">
        <v>0</v>
      </c>
      <c r="AF1845">
        <v>0</v>
      </c>
      <c r="AG1845">
        <v>0</v>
      </c>
      <c r="AH1845">
        <v>0</v>
      </c>
      <c r="AI1845">
        <v>0</v>
      </c>
      <c r="AJ1845">
        <v>0</v>
      </c>
      <c r="AK1845">
        <v>0</v>
      </c>
      <c r="AM1845">
        <v>0</v>
      </c>
      <c r="AN1845">
        <v>1</v>
      </c>
      <c r="AO1845">
        <v>1</v>
      </c>
      <c r="AP1845">
        <v>0</v>
      </c>
      <c r="AQ1845">
        <v>0</v>
      </c>
      <c r="AR1845">
        <v>0</v>
      </c>
      <c r="AS1845">
        <v>0</v>
      </c>
      <c r="AT1845">
        <v>0</v>
      </c>
      <c r="AU1845">
        <v>0</v>
      </c>
      <c r="AV1845">
        <v>0</v>
      </c>
      <c r="BA1845">
        <v>0</v>
      </c>
      <c r="BD1845">
        <v>0</v>
      </c>
      <c r="BG1845">
        <v>0</v>
      </c>
      <c r="BJ1845">
        <v>0</v>
      </c>
      <c r="BM1845">
        <v>0</v>
      </c>
      <c r="BP1845">
        <v>0</v>
      </c>
      <c r="BQ1845" s="48" t="s">
        <v>1637</v>
      </c>
      <c r="BX1845" s="48">
        <v>0</v>
      </c>
      <c r="BY1845" s="48">
        <v>0</v>
      </c>
      <c r="BZ1845" s="48">
        <v>0</v>
      </c>
      <c r="CA1845" s="48">
        <v>0</v>
      </c>
      <c r="CB1845" s="49"/>
    </row>
    <row r="1846" spans="1:80" x14ac:dyDescent="0.25">
      <c r="A1846">
        <v>10001</v>
      </c>
      <c r="B1846" s="48" t="s">
        <v>6526</v>
      </c>
      <c r="C1846" s="48" t="s">
        <v>6527</v>
      </c>
      <c r="E1846" s="48" t="s">
        <v>12</v>
      </c>
      <c r="F1846" s="48">
        <v>50.3</v>
      </c>
      <c r="G1846" s="48">
        <v>0</v>
      </c>
      <c r="H1846" s="48">
        <v>50.3</v>
      </c>
      <c r="I1846" s="48">
        <v>50.3</v>
      </c>
      <c r="J1846" s="48">
        <v>1</v>
      </c>
      <c r="K1846" s="48">
        <v>50.3</v>
      </c>
      <c r="L1846" s="48">
        <v>1</v>
      </c>
      <c r="M1846" s="48">
        <v>50.3</v>
      </c>
      <c r="N1846" s="48">
        <v>1</v>
      </c>
      <c r="O1846">
        <v>1</v>
      </c>
      <c r="P1846" s="48">
        <v>0</v>
      </c>
      <c r="Q1846" s="49">
        <v>42321</v>
      </c>
      <c r="S1846" t="s">
        <v>2420</v>
      </c>
      <c r="T1846" t="s">
        <v>2421</v>
      </c>
      <c r="U1846" s="48" t="s">
        <v>1637</v>
      </c>
      <c r="V1846" s="47"/>
      <c r="AB1846">
        <v>0</v>
      </c>
      <c r="AD1846">
        <v>0</v>
      </c>
      <c r="AF1846">
        <v>0</v>
      </c>
      <c r="AG1846">
        <v>0</v>
      </c>
      <c r="AH1846">
        <v>0</v>
      </c>
      <c r="AI1846">
        <v>0</v>
      </c>
      <c r="AJ1846">
        <v>0</v>
      </c>
      <c r="AK1846">
        <v>0</v>
      </c>
      <c r="AM1846">
        <v>0</v>
      </c>
      <c r="AN1846">
        <v>1</v>
      </c>
      <c r="AO1846">
        <v>1</v>
      </c>
      <c r="AP1846">
        <v>0</v>
      </c>
      <c r="AQ1846">
        <v>0</v>
      </c>
      <c r="AR1846">
        <v>0</v>
      </c>
      <c r="AS1846">
        <v>0</v>
      </c>
      <c r="AT1846">
        <v>0</v>
      </c>
      <c r="AU1846">
        <v>0</v>
      </c>
      <c r="AV1846">
        <v>0</v>
      </c>
      <c r="BA1846">
        <v>0</v>
      </c>
      <c r="BD1846">
        <v>0</v>
      </c>
      <c r="BG1846">
        <v>0</v>
      </c>
      <c r="BJ1846">
        <v>0</v>
      </c>
      <c r="BM1846">
        <v>0</v>
      </c>
      <c r="BP1846">
        <v>0</v>
      </c>
      <c r="BQ1846" s="48" t="s">
        <v>1637</v>
      </c>
      <c r="BX1846" s="48">
        <v>0</v>
      </c>
      <c r="BY1846" s="48">
        <v>0</v>
      </c>
      <c r="BZ1846" s="48">
        <v>0</v>
      </c>
      <c r="CA1846" s="48">
        <v>0</v>
      </c>
      <c r="CB1846" s="49"/>
    </row>
    <row r="1847" spans="1:80" x14ac:dyDescent="0.25">
      <c r="A1847">
        <v>10001</v>
      </c>
      <c r="B1847" s="48" t="s">
        <v>6510</v>
      </c>
      <c r="C1847" s="48" t="s">
        <v>6511</v>
      </c>
      <c r="E1847" s="48" t="s">
        <v>12</v>
      </c>
      <c r="F1847" s="48">
        <v>26.6</v>
      </c>
      <c r="G1847" s="48">
        <v>0</v>
      </c>
      <c r="H1847" s="48">
        <v>26.6</v>
      </c>
      <c r="I1847" s="48">
        <v>26.6</v>
      </c>
      <c r="J1847" s="48">
        <v>1</v>
      </c>
      <c r="K1847" s="48">
        <v>26.6</v>
      </c>
      <c r="L1847" s="48">
        <v>1</v>
      </c>
      <c r="M1847" s="48">
        <v>26.6</v>
      </c>
      <c r="N1847" s="48">
        <v>1</v>
      </c>
      <c r="O1847">
        <v>1</v>
      </c>
      <c r="P1847" s="48">
        <v>0</v>
      </c>
      <c r="Q1847" s="49">
        <v>41386</v>
      </c>
      <c r="S1847" t="s">
        <v>2420</v>
      </c>
      <c r="T1847" t="s">
        <v>2421</v>
      </c>
      <c r="U1847" s="48" t="s">
        <v>1637</v>
      </c>
      <c r="V1847" s="47"/>
      <c r="AB1847">
        <v>0</v>
      </c>
      <c r="AD1847">
        <v>0</v>
      </c>
      <c r="AF1847">
        <v>0</v>
      </c>
      <c r="AG1847">
        <v>0</v>
      </c>
      <c r="AH1847">
        <v>0</v>
      </c>
      <c r="AI1847">
        <v>0</v>
      </c>
      <c r="AJ1847">
        <v>0</v>
      </c>
      <c r="AK1847">
        <v>0</v>
      </c>
      <c r="AM1847">
        <v>0</v>
      </c>
      <c r="AN1847">
        <v>1</v>
      </c>
      <c r="AO1847">
        <v>1</v>
      </c>
      <c r="AP1847">
        <v>0</v>
      </c>
      <c r="AQ1847">
        <v>0</v>
      </c>
      <c r="AR1847">
        <v>0</v>
      </c>
      <c r="AS1847">
        <v>0</v>
      </c>
      <c r="AT1847">
        <v>0</v>
      </c>
      <c r="AU1847">
        <v>0</v>
      </c>
      <c r="AV1847">
        <v>0</v>
      </c>
      <c r="BA1847">
        <v>0</v>
      </c>
      <c r="BD1847">
        <v>0</v>
      </c>
      <c r="BG1847">
        <v>0</v>
      </c>
      <c r="BJ1847">
        <v>0</v>
      </c>
      <c r="BM1847">
        <v>0</v>
      </c>
      <c r="BP1847">
        <v>0</v>
      </c>
      <c r="BQ1847" s="48" t="s">
        <v>1637</v>
      </c>
      <c r="BR1847" s="48" t="s">
        <v>6512</v>
      </c>
      <c r="BX1847" s="48">
        <v>0</v>
      </c>
      <c r="BY1847" s="48">
        <v>21</v>
      </c>
      <c r="BZ1847" s="48">
        <v>0</v>
      </c>
      <c r="CA1847" s="48">
        <v>0</v>
      </c>
      <c r="CB1847" s="49"/>
    </row>
    <row r="1848" spans="1:80" x14ac:dyDescent="0.25">
      <c r="A1848">
        <v>10001</v>
      </c>
      <c r="B1848" s="48" t="s">
        <v>6513</v>
      </c>
      <c r="C1848" s="48" t="s">
        <v>6514</v>
      </c>
      <c r="E1848" s="48" t="s">
        <v>12</v>
      </c>
      <c r="F1848" s="48">
        <v>20.61</v>
      </c>
      <c r="G1848" s="48">
        <v>0</v>
      </c>
      <c r="H1848" s="48">
        <v>20.61</v>
      </c>
      <c r="I1848" s="48">
        <v>20.61</v>
      </c>
      <c r="J1848" s="48">
        <v>1</v>
      </c>
      <c r="K1848" s="48">
        <v>20.61</v>
      </c>
      <c r="L1848" s="48">
        <v>1</v>
      </c>
      <c r="M1848" s="48">
        <v>20.61</v>
      </c>
      <c r="N1848" s="48">
        <v>1</v>
      </c>
      <c r="O1848">
        <v>1</v>
      </c>
      <c r="P1848" s="48">
        <v>0</v>
      </c>
      <c r="Q1848" s="49">
        <v>42355</v>
      </c>
      <c r="S1848" t="s">
        <v>2420</v>
      </c>
      <c r="T1848" t="s">
        <v>2421</v>
      </c>
      <c r="U1848" s="48" t="s">
        <v>2412</v>
      </c>
      <c r="V1848" s="47"/>
      <c r="AB1848">
        <v>0</v>
      </c>
      <c r="AD1848">
        <v>0</v>
      </c>
      <c r="AF1848">
        <v>0</v>
      </c>
      <c r="AG1848">
        <v>0</v>
      </c>
      <c r="AH1848">
        <v>0</v>
      </c>
      <c r="AI1848">
        <v>0</v>
      </c>
      <c r="AJ1848">
        <v>0</v>
      </c>
      <c r="AK1848">
        <v>0</v>
      </c>
      <c r="AM1848">
        <v>0</v>
      </c>
      <c r="AN1848">
        <v>1</v>
      </c>
      <c r="AO1848">
        <v>1</v>
      </c>
      <c r="AP1848">
        <v>0</v>
      </c>
      <c r="AQ1848">
        <v>0</v>
      </c>
      <c r="AR1848">
        <v>0</v>
      </c>
      <c r="AS1848">
        <v>0</v>
      </c>
      <c r="AT1848">
        <v>0</v>
      </c>
      <c r="AU1848">
        <v>0</v>
      </c>
      <c r="AV1848">
        <v>0</v>
      </c>
      <c r="BA1848">
        <v>0</v>
      </c>
      <c r="BD1848">
        <v>0</v>
      </c>
      <c r="BG1848">
        <v>0</v>
      </c>
      <c r="BJ1848">
        <v>0</v>
      </c>
      <c r="BM1848">
        <v>0</v>
      </c>
      <c r="BP1848">
        <v>0</v>
      </c>
      <c r="BQ1848" s="48" t="s">
        <v>2412</v>
      </c>
      <c r="BR1848" s="48" t="s">
        <v>6515</v>
      </c>
      <c r="BS1848" s="48" t="s">
        <v>1637</v>
      </c>
      <c r="BT1848" s="48" t="s">
        <v>6516</v>
      </c>
      <c r="BU1848" s="48" t="s">
        <v>701</v>
      </c>
      <c r="BV1848" t="s">
        <v>6517</v>
      </c>
      <c r="BX1848" s="48">
        <v>0</v>
      </c>
      <c r="BY1848" s="48">
        <v>15</v>
      </c>
      <c r="BZ1848" s="48">
        <v>0</v>
      </c>
      <c r="CA1848" s="48">
        <v>0</v>
      </c>
      <c r="CB1848" s="49"/>
    </row>
    <row r="1849" spans="1:80" x14ac:dyDescent="0.25">
      <c r="A1849">
        <v>10001</v>
      </c>
      <c r="B1849" s="48" t="s">
        <v>7319</v>
      </c>
      <c r="C1849" s="48" t="s">
        <v>7320</v>
      </c>
      <c r="E1849" s="48" t="s">
        <v>12</v>
      </c>
      <c r="F1849" s="48">
        <v>108</v>
      </c>
      <c r="G1849" s="48">
        <v>0</v>
      </c>
      <c r="H1849" s="48">
        <v>108</v>
      </c>
      <c r="I1849" s="48">
        <v>108</v>
      </c>
      <c r="J1849" s="48">
        <v>1</v>
      </c>
      <c r="K1849" s="48">
        <v>108</v>
      </c>
      <c r="L1849" s="48">
        <v>1</v>
      </c>
      <c r="M1849" s="48">
        <v>108</v>
      </c>
      <c r="N1849" s="48">
        <v>1</v>
      </c>
      <c r="O1849">
        <v>1</v>
      </c>
      <c r="P1849" s="48">
        <v>0</v>
      </c>
      <c r="Q1849" s="49">
        <v>41803</v>
      </c>
      <c r="S1849" t="s">
        <v>1901</v>
      </c>
      <c r="T1849" t="s">
        <v>1902</v>
      </c>
      <c r="U1849" s="48" t="s">
        <v>1979</v>
      </c>
      <c r="V1849" s="47"/>
      <c r="AB1849">
        <v>0</v>
      </c>
      <c r="AD1849">
        <v>0</v>
      </c>
      <c r="AF1849">
        <v>0</v>
      </c>
      <c r="AG1849">
        <v>0</v>
      </c>
      <c r="AH1849">
        <v>0</v>
      </c>
      <c r="AI1849">
        <v>0</v>
      </c>
      <c r="AJ1849">
        <v>0</v>
      </c>
      <c r="AK1849">
        <v>0</v>
      </c>
      <c r="AM1849">
        <v>0</v>
      </c>
      <c r="AN1849">
        <v>1</v>
      </c>
      <c r="AO1849">
        <v>1</v>
      </c>
      <c r="AP1849">
        <v>0</v>
      </c>
      <c r="AQ1849">
        <v>0</v>
      </c>
      <c r="AR1849">
        <v>0</v>
      </c>
      <c r="AS1849">
        <v>0</v>
      </c>
      <c r="AT1849">
        <v>0</v>
      </c>
      <c r="AU1849">
        <v>0</v>
      </c>
      <c r="AV1849">
        <v>0</v>
      </c>
      <c r="BA1849">
        <v>0</v>
      </c>
      <c r="BD1849">
        <v>0</v>
      </c>
      <c r="BG1849">
        <v>0</v>
      </c>
      <c r="BJ1849">
        <v>0</v>
      </c>
      <c r="BM1849">
        <v>0</v>
      </c>
      <c r="BP1849">
        <v>0</v>
      </c>
      <c r="BQ1849" s="48" t="s">
        <v>1979</v>
      </c>
      <c r="BX1849" s="48">
        <v>0</v>
      </c>
      <c r="BY1849" s="48">
        <v>21</v>
      </c>
      <c r="BZ1849" s="48">
        <v>0</v>
      </c>
      <c r="CA1849" s="48">
        <v>0</v>
      </c>
      <c r="CB1849" s="49"/>
    </row>
    <row r="1850" spans="1:80" x14ac:dyDescent="0.25">
      <c r="A1850">
        <v>10001</v>
      </c>
      <c r="B1850" s="48" t="s">
        <v>7321</v>
      </c>
      <c r="C1850" s="48" t="s">
        <v>7322</v>
      </c>
      <c r="E1850" s="48" t="s">
        <v>12</v>
      </c>
      <c r="F1850" s="48">
        <v>166</v>
      </c>
      <c r="G1850" s="48">
        <v>0</v>
      </c>
      <c r="H1850" s="48">
        <v>166</v>
      </c>
      <c r="I1850" s="48">
        <v>166</v>
      </c>
      <c r="J1850" s="48">
        <v>1</v>
      </c>
      <c r="K1850" s="48">
        <v>166</v>
      </c>
      <c r="L1850" s="48">
        <v>1</v>
      </c>
      <c r="M1850" s="48">
        <v>166</v>
      </c>
      <c r="N1850" s="48">
        <v>1</v>
      </c>
      <c r="O1850">
        <v>1</v>
      </c>
      <c r="P1850" s="48">
        <v>0</v>
      </c>
      <c r="Q1850" s="49">
        <v>41803</v>
      </c>
      <c r="S1850" t="s">
        <v>1901</v>
      </c>
      <c r="T1850" t="s">
        <v>1902</v>
      </c>
      <c r="U1850" s="48" t="s">
        <v>1979</v>
      </c>
      <c r="V1850" s="47"/>
      <c r="AB1850">
        <v>0</v>
      </c>
      <c r="AD1850">
        <v>0</v>
      </c>
      <c r="AF1850">
        <v>0</v>
      </c>
      <c r="AG1850">
        <v>0</v>
      </c>
      <c r="AH1850">
        <v>0</v>
      </c>
      <c r="AI1850">
        <v>0</v>
      </c>
      <c r="AJ1850">
        <v>0</v>
      </c>
      <c r="AK1850">
        <v>0</v>
      </c>
      <c r="AM1850">
        <v>0</v>
      </c>
      <c r="AN1850">
        <v>1</v>
      </c>
      <c r="AO1850">
        <v>1</v>
      </c>
      <c r="AP1850">
        <v>0</v>
      </c>
      <c r="AQ1850">
        <v>0</v>
      </c>
      <c r="AR1850">
        <v>0</v>
      </c>
      <c r="AS1850">
        <v>0</v>
      </c>
      <c r="AT1850">
        <v>0</v>
      </c>
      <c r="AU1850">
        <v>0</v>
      </c>
      <c r="AV1850">
        <v>0</v>
      </c>
      <c r="BA1850">
        <v>0</v>
      </c>
      <c r="BD1850">
        <v>0</v>
      </c>
      <c r="BG1850">
        <v>0</v>
      </c>
      <c r="BJ1850">
        <v>0</v>
      </c>
      <c r="BM1850">
        <v>0</v>
      </c>
      <c r="BP1850">
        <v>0</v>
      </c>
      <c r="BQ1850" s="48" t="s">
        <v>1979</v>
      </c>
      <c r="BX1850" s="48">
        <v>0</v>
      </c>
      <c r="BY1850" s="48">
        <v>21</v>
      </c>
      <c r="BZ1850" s="48">
        <v>0</v>
      </c>
      <c r="CA1850" s="48">
        <v>0</v>
      </c>
      <c r="CB1850" s="49"/>
    </row>
    <row r="1851" spans="1:80" x14ac:dyDescent="0.25">
      <c r="A1851">
        <v>10001</v>
      </c>
      <c r="B1851" s="48" t="s">
        <v>7342</v>
      </c>
      <c r="C1851" s="48" t="s">
        <v>7343</v>
      </c>
      <c r="E1851" s="48" t="s">
        <v>12</v>
      </c>
      <c r="F1851" s="48">
        <v>234</v>
      </c>
      <c r="G1851" s="48">
        <v>0</v>
      </c>
      <c r="H1851" s="48">
        <v>234</v>
      </c>
      <c r="I1851" s="48">
        <v>234</v>
      </c>
      <c r="J1851" s="48">
        <v>1</v>
      </c>
      <c r="K1851" s="48">
        <v>234</v>
      </c>
      <c r="L1851" s="48">
        <v>1</v>
      </c>
      <c r="M1851" s="48">
        <v>234</v>
      </c>
      <c r="N1851" s="48">
        <v>1</v>
      </c>
      <c r="O1851">
        <v>1</v>
      </c>
      <c r="P1851" s="48">
        <v>0</v>
      </c>
      <c r="Q1851" s="49">
        <v>41803</v>
      </c>
      <c r="S1851" t="s">
        <v>1901</v>
      </c>
      <c r="T1851" t="s">
        <v>1902</v>
      </c>
      <c r="U1851" s="48" t="s">
        <v>1979</v>
      </c>
      <c r="V1851" s="47"/>
      <c r="AB1851">
        <v>0</v>
      </c>
      <c r="AD1851">
        <v>0</v>
      </c>
      <c r="AF1851">
        <v>0</v>
      </c>
      <c r="AG1851">
        <v>0</v>
      </c>
      <c r="AH1851">
        <v>0</v>
      </c>
      <c r="AI1851">
        <v>0</v>
      </c>
      <c r="AJ1851">
        <v>0</v>
      </c>
      <c r="AK1851">
        <v>0</v>
      </c>
      <c r="AM1851">
        <v>0</v>
      </c>
      <c r="AN1851">
        <v>1</v>
      </c>
      <c r="AO1851">
        <v>1</v>
      </c>
      <c r="AP1851">
        <v>0</v>
      </c>
      <c r="AQ1851">
        <v>0</v>
      </c>
      <c r="AR1851">
        <v>0</v>
      </c>
      <c r="AS1851">
        <v>0</v>
      </c>
      <c r="AT1851">
        <v>0</v>
      </c>
      <c r="AU1851">
        <v>0</v>
      </c>
      <c r="AV1851">
        <v>0</v>
      </c>
      <c r="BA1851">
        <v>0</v>
      </c>
      <c r="BD1851">
        <v>0</v>
      </c>
      <c r="BG1851">
        <v>0</v>
      </c>
      <c r="BJ1851">
        <v>0</v>
      </c>
      <c r="BM1851">
        <v>0</v>
      </c>
      <c r="BP1851">
        <v>0</v>
      </c>
      <c r="BQ1851" s="48" t="s">
        <v>1979</v>
      </c>
      <c r="BX1851" s="48">
        <v>0</v>
      </c>
      <c r="BY1851" s="48">
        <v>21</v>
      </c>
      <c r="BZ1851" s="48">
        <v>0</v>
      </c>
      <c r="CA1851" s="48">
        <v>0</v>
      </c>
      <c r="CB1851" s="49"/>
    </row>
    <row r="1852" spans="1:80" x14ac:dyDescent="0.25">
      <c r="A1852">
        <v>10001</v>
      </c>
      <c r="B1852" s="48" t="s">
        <v>7323</v>
      </c>
      <c r="C1852" s="48" t="s">
        <v>7324</v>
      </c>
      <c r="E1852" s="48" t="s">
        <v>12</v>
      </c>
      <c r="F1852" s="48">
        <v>306</v>
      </c>
      <c r="G1852" s="48">
        <v>0</v>
      </c>
      <c r="H1852" s="48">
        <v>306</v>
      </c>
      <c r="I1852" s="48">
        <v>306</v>
      </c>
      <c r="J1852" s="48">
        <v>1</v>
      </c>
      <c r="K1852" s="48">
        <v>306</v>
      </c>
      <c r="L1852" s="48">
        <v>1</v>
      </c>
      <c r="M1852" s="48">
        <v>306</v>
      </c>
      <c r="N1852" s="48">
        <v>1</v>
      </c>
      <c r="O1852">
        <v>1</v>
      </c>
      <c r="P1852" s="48">
        <v>0</v>
      </c>
      <c r="Q1852" s="49">
        <v>41803</v>
      </c>
      <c r="S1852" t="s">
        <v>1901</v>
      </c>
      <c r="T1852" t="s">
        <v>1902</v>
      </c>
      <c r="U1852" s="48" t="s">
        <v>1979</v>
      </c>
      <c r="V1852" s="47"/>
      <c r="AB1852">
        <v>0</v>
      </c>
      <c r="AD1852">
        <v>0</v>
      </c>
      <c r="AF1852">
        <v>0</v>
      </c>
      <c r="AG1852">
        <v>0</v>
      </c>
      <c r="AH1852">
        <v>0</v>
      </c>
      <c r="AI1852">
        <v>0</v>
      </c>
      <c r="AJ1852">
        <v>0</v>
      </c>
      <c r="AK1852">
        <v>0</v>
      </c>
      <c r="AM1852">
        <v>0</v>
      </c>
      <c r="AN1852">
        <v>1</v>
      </c>
      <c r="AO1852">
        <v>1</v>
      </c>
      <c r="AP1852">
        <v>0</v>
      </c>
      <c r="AQ1852">
        <v>0</v>
      </c>
      <c r="AR1852">
        <v>0</v>
      </c>
      <c r="AS1852">
        <v>0</v>
      </c>
      <c r="AT1852">
        <v>0</v>
      </c>
      <c r="AU1852">
        <v>0</v>
      </c>
      <c r="AV1852">
        <v>0</v>
      </c>
      <c r="BA1852">
        <v>0</v>
      </c>
      <c r="BD1852">
        <v>0</v>
      </c>
      <c r="BG1852">
        <v>0</v>
      </c>
      <c r="BJ1852">
        <v>0</v>
      </c>
      <c r="BM1852">
        <v>0</v>
      </c>
      <c r="BP1852">
        <v>0</v>
      </c>
      <c r="BQ1852" s="48" t="s">
        <v>1979</v>
      </c>
      <c r="BX1852" s="48">
        <v>0</v>
      </c>
      <c r="BY1852" s="48">
        <v>21</v>
      </c>
      <c r="BZ1852" s="48">
        <v>0</v>
      </c>
      <c r="CA1852" s="48">
        <v>0</v>
      </c>
      <c r="CB1852" s="49"/>
    </row>
    <row r="1853" spans="1:80" x14ac:dyDescent="0.25">
      <c r="A1853">
        <v>10001</v>
      </c>
      <c r="B1853" s="48" t="s">
        <v>7325</v>
      </c>
      <c r="C1853" s="48" t="s">
        <v>7326</v>
      </c>
      <c r="E1853" s="48" t="s">
        <v>12</v>
      </c>
      <c r="F1853" s="48">
        <v>378</v>
      </c>
      <c r="G1853" s="48">
        <v>0</v>
      </c>
      <c r="H1853" s="48">
        <v>378</v>
      </c>
      <c r="I1853" s="48">
        <v>378</v>
      </c>
      <c r="J1853" s="48">
        <v>1</v>
      </c>
      <c r="K1853" s="48">
        <v>378</v>
      </c>
      <c r="L1853" s="48">
        <v>1</v>
      </c>
      <c r="M1853" s="48">
        <v>378</v>
      </c>
      <c r="N1853" s="48">
        <v>1</v>
      </c>
      <c r="O1853">
        <v>1</v>
      </c>
      <c r="P1853" s="48">
        <v>0</v>
      </c>
      <c r="Q1853" s="49">
        <v>41803</v>
      </c>
      <c r="S1853" t="s">
        <v>1901</v>
      </c>
      <c r="T1853" t="s">
        <v>1902</v>
      </c>
      <c r="U1853" s="48" t="s">
        <v>1979</v>
      </c>
      <c r="V1853" s="47"/>
      <c r="AB1853">
        <v>0</v>
      </c>
      <c r="AD1853">
        <v>0</v>
      </c>
      <c r="AF1853">
        <v>0</v>
      </c>
      <c r="AG1853">
        <v>0</v>
      </c>
      <c r="AH1853">
        <v>0</v>
      </c>
      <c r="AI1853">
        <v>0</v>
      </c>
      <c r="AJ1853">
        <v>0</v>
      </c>
      <c r="AK1853">
        <v>0</v>
      </c>
      <c r="AM1853">
        <v>0</v>
      </c>
      <c r="AN1853">
        <v>1</v>
      </c>
      <c r="AO1853">
        <v>1</v>
      </c>
      <c r="AP1853">
        <v>0</v>
      </c>
      <c r="AQ1853">
        <v>0</v>
      </c>
      <c r="AR1853">
        <v>0</v>
      </c>
      <c r="AS1853">
        <v>0</v>
      </c>
      <c r="AT1853">
        <v>0</v>
      </c>
      <c r="AU1853">
        <v>0</v>
      </c>
      <c r="AV1853">
        <v>0</v>
      </c>
      <c r="BA1853">
        <v>0</v>
      </c>
      <c r="BD1853">
        <v>0</v>
      </c>
      <c r="BG1853">
        <v>0</v>
      </c>
      <c r="BJ1853">
        <v>0</v>
      </c>
      <c r="BM1853">
        <v>0</v>
      </c>
      <c r="BP1853">
        <v>0</v>
      </c>
      <c r="BQ1853" s="48" t="s">
        <v>1979</v>
      </c>
      <c r="BX1853" s="48">
        <v>0</v>
      </c>
      <c r="BY1853" s="48">
        <v>21</v>
      </c>
      <c r="BZ1853" s="48">
        <v>0</v>
      </c>
      <c r="CA1853" s="48">
        <v>0</v>
      </c>
      <c r="CB1853" s="49"/>
    </row>
    <row r="1854" spans="1:80" x14ac:dyDescent="0.25">
      <c r="A1854">
        <v>10001</v>
      </c>
      <c r="B1854" s="48" t="s">
        <v>7317</v>
      </c>
      <c r="C1854" s="48" t="s">
        <v>7318</v>
      </c>
      <c r="E1854" s="48" t="s">
        <v>12</v>
      </c>
      <c r="F1854" s="48">
        <v>58</v>
      </c>
      <c r="G1854" s="48">
        <v>0</v>
      </c>
      <c r="H1854" s="48">
        <v>58</v>
      </c>
      <c r="I1854" s="48">
        <v>58</v>
      </c>
      <c r="J1854" s="48">
        <v>1</v>
      </c>
      <c r="K1854" s="48">
        <v>58</v>
      </c>
      <c r="L1854" s="48">
        <v>1</v>
      </c>
      <c r="M1854" s="48">
        <v>58</v>
      </c>
      <c r="N1854" s="48">
        <v>1</v>
      </c>
      <c r="O1854">
        <v>1</v>
      </c>
      <c r="P1854" s="48">
        <v>0</v>
      </c>
      <c r="Q1854" s="49">
        <v>41803</v>
      </c>
      <c r="S1854" t="s">
        <v>1901</v>
      </c>
      <c r="T1854" t="s">
        <v>1902</v>
      </c>
      <c r="U1854" s="48" t="s">
        <v>1979</v>
      </c>
      <c r="V1854" s="47"/>
      <c r="AB1854">
        <v>0</v>
      </c>
      <c r="AD1854">
        <v>0</v>
      </c>
      <c r="AF1854">
        <v>0</v>
      </c>
      <c r="AG1854">
        <v>0</v>
      </c>
      <c r="AH1854">
        <v>0</v>
      </c>
      <c r="AI1854">
        <v>0</v>
      </c>
      <c r="AJ1854">
        <v>0</v>
      </c>
      <c r="AK1854">
        <v>0</v>
      </c>
      <c r="AM1854">
        <v>0</v>
      </c>
      <c r="AN1854">
        <v>1</v>
      </c>
      <c r="AO1854">
        <v>1</v>
      </c>
      <c r="AP1854">
        <v>0</v>
      </c>
      <c r="AQ1854">
        <v>0</v>
      </c>
      <c r="AR1854">
        <v>0</v>
      </c>
      <c r="AS1854">
        <v>0</v>
      </c>
      <c r="AT1854">
        <v>0</v>
      </c>
      <c r="AU1854">
        <v>0</v>
      </c>
      <c r="AV1854">
        <v>0</v>
      </c>
      <c r="BA1854">
        <v>0</v>
      </c>
      <c r="BD1854">
        <v>0</v>
      </c>
      <c r="BG1854">
        <v>0</v>
      </c>
      <c r="BJ1854">
        <v>0</v>
      </c>
      <c r="BM1854">
        <v>0</v>
      </c>
      <c r="BP1854">
        <v>0</v>
      </c>
      <c r="BQ1854" s="48" t="s">
        <v>1979</v>
      </c>
      <c r="BX1854" s="48">
        <v>0</v>
      </c>
      <c r="BY1854" s="48">
        <v>21</v>
      </c>
      <c r="BZ1854" s="48">
        <v>0</v>
      </c>
      <c r="CA1854" s="48">
        <v>0</v>
      </c>
      <c r="CB1854" s="49"/>
    </row>
    <row r="1855" spans="1:80" x14ac:dyDescent="0.25">
      <c r="A1855">
        <v>10001</v>
      </c>
      <c r="B1855" s="48" t="s">
        <v>7332</v>
      </c>
      <c r="C1855" s="48" t="s">
        <v>7333</v>
      </c>
      <c r="E1855" s="48" t="s">
        <v>12</v>
      </c>
      <c r="F1855" s="48">
        <v>315.76</v>
      </c>
      <c r="G1855" s="48">
        <v>0</v>
      </c>
      <c r="H1855" s="48">
        <v>315.76</v>
      </c>
      <c r="I1855" s="48">
        <v>315.76</v>
      </c>
      <c r="J1855" s="48">
        <v>1</v>
      </c>
      <c r="K1855" s="48">
        <v>315.76</v>
      </c>
      <c r="L1855" s="48">
        <v>1</v>
      </c>
      <c r="M1855" s="48">
        <v>315.76</v>
      </c>
      <c r="N1855" s="48">
        <v>1</v>
      </c>
      <c r="O1855">
        <v>1</v>
      </c>
      <c r="P1855" s="48">
        <v>0</v>
      </c>
      <c r="Q1855" s="49">
        <v>41803</v>
      </c>
      <c r="S1855" t="s">
        <v>1901</v>
      </c>
      <c r="T1855" t="s">
        <v>1902</v>
      </c>
      <c r="U1855" s="48" t="s">
        <v>1979</v>
      </c>
      <c r="V1855" s="47"/>
      <c r="AB1855">
        <v>0</v>
      </c>
      <c r="AD1855">
        <v>0</v>
      </c>
      <c r="AF1855">
        <v>0</v>
      </c>
      <c r="AG1855">
        <v>0</v>
      </c>
      <c r="AH1855">
        <v>0</v>
      </c>
      <c r="AI1855">
        <v>0</v>
      </c>
      <c r="AJ1855">
        <v>0</v>
      </c>
      <c r="AK1855">
        <v>0</v>
      </c>
      <c r="AM1855">
        <v>0</v>
      </c>
      <c r="AN1855">
        <v>1</v>
      </c>
      <c r="AO1855">
        <v>1</v>
      </c>
      <c r="AP1855">
        <v>0</v>
      </c>
      <c r="AQ1855">
        <v>0</v>
      </c>
      <c r="AR1855">
        <v>0</v>
      </c>
      <c r="AS1855">
        <v>0</v>
      </c>
      <c r="AT1855">
        <v>0</v>
      </c>
      <c r="AU1855">
        <v>0</v>
      </c>
      <c r="AV1855">
        <v>0</v>
      </c>
      <c r="BA1855">
        <v>0</v>
      </c>
      <c r="BD1855">
        <v>0</v>
      </c>
      <c r="BG1855">
        <v>0</v>
      </c>
      <c r="BJ1855">
        <v>0</v>
      </c>
      <c r="BM1855">
        <v>0</v>
      </c>
      <c r="BP1855">
        <v>0</v>
      </c>
      <c r="BQ1855" s="48" t="s">
        <v>1979</v>
      </c>
      <c r="BX1855" s="48">
        <v>0</v>
      </c>
      <c r="BY1855" s="48">
        <v>21</v>
      </c>
      <c r="BZ1855" s="48">
        <v>0</v>
      </c>
      <c r="CA1855" s="48">
        <v>0</v>
      </c>
      <c r="CB1855" s="49"/>
    </row>
    <row r="1856" spans="1:80" x14ac:dyDescent="0.25">
      <c r="A1856">
        <v>10001</v>
      </c>
      <c r="B1856" s="48" t="s">
        <v>6528</v>
      </c>
      <c r="C1856" s="48" t="s">
        <v>6529</v>
      </c>
      <c r="E1856" s="48" t="s">
        <v>12</v>
      </c>
      <c r="F1856" s="48">
        <v>0.2</v>
      </c>
      <c r="G1856" s="48">
        <v>0</v>
      </c>
      <c r="H1856" s="48">
        <v>0.2</v>
      </c>
      <c r="I1856" s="48">
        <v>0.2</v>
      </c>
      <c r="J1856" s="48">
        <v>1</v>
      </c>
      <c r="K1856" s="48">
        <v>0.2</v>
      </c>
      <c r="L1856" s="48">
        <v>1</v>
      </c>
      <c r="M1856" s="48">
        <v>0.2</v>
      </c>
      <c r="N1856" s="48">
        <v>1</v>
      </c>
      <c r="O1856">
        <v>1</v>
      </c>
      <c r="P1856" s="48">
        <v>0</v>
      </c>
      <c r="Q1856" s="49">
        <v>41312</v>
      </c>
      <c r="S1856" t="s">
        <v>2420</v>
      </c>
      <c r="T1856" t="s">
        <v>2421</v>
      </c>
      <c r="U1856" s="48" t="s">
        <v>1637</v>
      </c>
      <c r="V1856" s="47"/>
      <c r="AB1856">
        <v>0</v>
      </c>
      <c r="AD1856">
        <v>0</v>
      </c>
      <c r="AF1856">
        <v>0</v>
      </c>
      <c r="AG1856">
        <v>0</v>
      </c>
      <c r="AH1856">
        <v>0</v>
      </c>
      <c r="AI1856">
        <v>0</v>
      </c>
      <c r="AJ1856">
        <v>0</v>
      </c>
      <c r="AK1856">
        <v>0</v>
      </c>
      <c r="AM1856">
        <v>0</v>
      </c>
      <c r="AN1856">
        <v>1</v>
      </c>
      <c r="AO1856">
        <v>1</v>
      </c>
      <c r="AP1856">
        <v>0</v>
      </c>
      <c r="AQ1856">
        <v>0</v>
      </c>
      <c r="AR1856">
        <v>0</v>
      </c>
      <c r="AS1856">
        <v>0</v>
      </c>
      <c r="AT1856">
        <v>0</v>
      </c>
      <c r="AU1856">
        <v>0</v>
      </c>
      <c r="AV1856">
        <v>0</v>
      </c>
      <c r="BA1856">
        <v>0</v>
      </c>
      <c r="BD1856">
        <v>0</v>
      </c>
      <c r="BG1856">
        <v>0</v>
      </c>
      <c r="BJ1856">
        <v>0</v>
      </c>
      <c r="BM1856">
        <v>0</v>
      </c>
      <c r="BP1856">
        <v>0</v>
      </c>
      <c r="BQ1856" s="48" t="s">
        <v>1637</v>
      </c>
      <c r="BX1856" s="48">
        <v>0</v>
      </c>
      <c r="BY1856" s="48">
        <v>21</v>
      </c>
      <c r="BZ1856" s="48">
        <v>0</v>
      </c>
      <c r="CA1856" s="48">
        <v>0</v>
      </c>
      <c r="CB1856" s="49"/>
    </row>
    <row r="1857" spans="1:80" x14ac:dyDescent="0.25">
      <c r="A1857">
        <v>10001</v>
      </c>
      <c r="B1857" s="48" t="s">
        <v>4085</v>
      </c>
      <c r="C1857" s="48" t="s">
        <v>4086</v>
      </c>
      <c r="E1857" s="48" t="s">
        <v>12</v>
      </c>
      <c r="F1857" s="48">
        <v>35.33</v>
      </c>
      <c r="G1857" s="48">
        <v>10</v>
      </c>
      <c r="H1857" s="48">
        <v>31.8</v>
      </c>
      <c r="I1857" s="48">
        <v>31.8</v>
      </c>
      <c r="J1857" s="48">
        <v>1</v>
      </c>
      <c r="K1857" s="48">
        <v>31.8</v>
      </c>
      <c r="L1857" s="48">
        <v>1</v>
      </c>
      <c r="M1857" s="48">
        <v>31.8</v>
      </c>
      <c r="N1857" s="48">
        <v>1</v>
      </c>
      <c r="O1857">
        <v>1</v>
      </c>
      <c r="P1857" s="48">
        <v>0</v>
      </c>
      <c r="Q1857" s="49">
        <v>42317</v>
      </c>
      <c r="S1857" t="s">
        <v>2230</v>
      </c>
      <c r="T1857" t="s">
        <v>2231</v>
      </c>
      <c r="U1857" s="48" t="s">
        <v>701</v>
      </c>
      <c r="V1857" s="47"/>
      <c r="AB1857">
        <v>0</v>
      </c>
      <c r="AD1857">
        <v>0</v>
      </c>
      <c r="AF1857">
        <v>0</v>
      </c>
      <c r="AG1857">
        <v>0</v>
      </c>
      <c r="AH1857">
        <v>0</v>
      </c>
      <c r="AI1857">
        <v>0</v>
      </c>
      <c r="AJ1857">
        <v>0</v>
      </c>
      <c r="AK1857">
        <v>0</v>
      </c>
      <c r="AM1857">
        <v>0</v>
      </c>
      <c r="AN1857">
        <v>1</v>
      </c>
      <c r="AO1857">
        <v>1</v>
      </c>
      <c r="AP1857">
        <v>0</v>
      </c>
      <c r="AQ1857">
        <v>0</v>
      </c>
      <c r="AR1857">
        <v>0</v>
      </c>
      <c r="AS1857">
        <v>0</v>
      </c>
      <c r="AT1857">
        <v>0</v>
      </c>
      <c r="AU1857">
        <v>0</v>
      </c>
      <c r="AV1857">
        <v>0</v>
      </c>
      <c r="BA1857">
        <v>0</v>
      </c>
      <c r="BD1857">
        <v>0</v>
      </c>
      <c r="BG1857">
        <v>0</v>
      </c>
      <c r="BJ1857">
        <v>0</v>
      </c>
      <c r="BM1857">
        <v>0</v>
      </c>
      <c r="BP1857">
        <v>0</v>
      </c>
      <c r="BQ1857" s="48" t="s">
        <v>701</v>
      </c>
      <c r="BR1857" s="48" t="s">
        <v>4087</v>
      </c>
      <c r="BU1857" s="48" t="s">
        <v>701</v>
      </c>
      <c r="BV1857" t="s">
        <v>4087</v>
      </c>
      <c r="BX1857" s="48">
        <v>0</v>
      </c>
      <c r="BY1857" s="48">
        <v>15</v>
      </c>
      <c r="BZ1857" s="48">
        <v>0</v>
      </c>
      <c r="CA1857" s="48">
        <v>0</v>
      </c>
      <c r="CB1857" s="49">
        <v>0</v>
      </c>
    </row>
    <row r="1858" spans="1:80" x14ac:dyDescent="0.25">
      <c r="A1858">
        <v>10001</v>
      </c>
      <c r="B1858" s="48" t="s">
        <v>4494</v>
      </c>
      <c r="C1858" s="48" t="s">
        <v>4495</v>
      </c>
      <c r="E1858" s="48" t="s">
        <v>12</v>
      </c>
      <c r="F1858" s="48">
        <v>117.4</v>
      </c>
      <c r="G1858" s="48">
        <v>0</v>
      </c>
      <c r="H1858" s="48">
        <v>117.4</v>
      </c>
      <c r="I1858" s="48">
        <v>117.4</v>
      </c>
      <c r="J1858" s="48">
        <v>1</v>
      </c>
      <c r="K1858" s="48">
        <v>117.4</v>
      </c>
      <c r="L1858" s="48">
        <v>1</v>
      </c>
      <c r="M1858" s="48">
        <v>117.4</v>
      </c>
      <c r="N1858" s="48">
        <v>1</v>
      </c>
      <c r="O1858">
        <v>1</v>
      </c>
      <c r="P1858" s="48">
        <v>0</v>
      </c>
      <c r="Q1858" s="49">
        <v>42355</v>
      </c>
      <c r="S1858" t="s">
        <v>2316</v>
      </c>
      <c r="T1858" t="s">
        <v>2317</v>
      </c>
      <c r="U1858" s="48" t="s">
        <v>2467</v>
      </c>
      <c r="V1858" s="47"/>
      <c r="AB1858">
        <v>0</v>
      </c>
      <c r="AD1858">
        <v>0</v>
      </c>
      <c r="AF1858">
        <v>0</v>
      </c>
      <c r="AG1858">
        <v>0</v>
      </c>
      <c r="AH1858">
        <v>0</v>
      </c>
      <c r="AI1858">
        <v>0</v>
      </c>
      <c r="AJ1858">
        <v>0</v>
      </c>
      <c r="AK1858">
        <v>0</v>
      </c>
      <c r="AM1858">
        <v>0</v>
      </c>
      <c r="AN1858">
        <v>1</v>
      </c>
      <c r="AO1858">
        <v>1</v>
      </c>
      <c r="AP1858">
        <v>0</v>
      </c>
      <c r="AQ1858">
        <v>0</v>
      </c>
      <c r="AR1858">
        <v>0</v>
      </c>
      <c r="AS1858">
        <v>0</v>
      </c>
      <c r="AT1858">
        <v>0</v>
      </c>
      <c r="AU1858">
        <v>0</v>
      </c>
      <c r="AV1858">
        <v>0</v>
      </c>
      <c r="BA1858">
        <v>0</v>
      </c>
      <c r="BD1858">
        <v>0</v>
      </c>
      <c r="BG1858">
        <v>0</v>
      </c>
      <c r="BJ1858">
        <v>0</v>
      </c>
      <c r="BM1858">
        <v>0</v>
      </c>
      <c r="BP1858">
        <v>0</v>
      </c>
      <c r="BQ1858" s="48" t="s">
        <v>2467</v>
      </c>
      <c r="BR1858" s="48" t="s">
        <v>4496</v>
      </c>
      <c r="BX1858" s="48">
        <v>0</v>
      </c>
      <c r="BY1858" s="48">
        <v>19</v>
      </c>
      <c r="BZ1858" s="48">
        <v>0</v>
      </c>
      <c r="CA1858" s="48">
        <v>0</v>
      </c>
      <c r="CB1858" s="49">
        <v>0</v>
      </c>
    </row>
    <row r="1859" spans="1:80" x14ac:dyDescent="0.25">
      <c r="A1859">
        <v>10001</v>
      </c>
      <c r="B1859" s="48" t="s">
        <v>7484</v>
      </c>
      <c r="C1859" s="48" t="s">
        <v>7485</v>
      </c>
      <c r="E1859" s="48" t="s">
        <v>12</v>
      </c>
      <c r="F1859" s="48">
        <v>21.35</v>
      </c>
      <c r="G1859" s="48">
        <v>0</v>
      </c>
      <c r="H1859" s="48">
        <v>21.35</v>
      </c>
      <c r="I1859" s="48">
        <v>21.35</v>
      </c>
      <c r="J1859" s="48">
        <v>1</v>
      </c>
      <c r="K1859" s="48">
        <v>21.35</v>
      </c>
      <c r="L1859" s="48">
        <v>1</v>
      </c>
      <c r="M1859" s="48">
        <v>21.35</v>
      </c>
      <c r="N1859" s="48">
        <v>1</v>
      </c>
      <c r="O1859">
        <v>1</v>
      </c>
      <c r="P1859" s="48">
        <v>0</v>
      </c>
      <c r="Q1859" s="49">
        <v>41803</v>
      </c>
      <c r="S1859" t="s">
        <v>2316</v>
      </c>
      <c r="T1859" t="s">
        <v>2317</v>
      </c>
      <c r="U1859" s="48" t="s">
        <v>2467</v>
      </c>
      <c r="V1859" s="47"/>
      <c r="AB1859">
        <v>0</v>
      </c>
      <c r="AD1859">
        <v>0</v>
      </c>
      <c r="AF1859">
        <v>0</v>
      </c>
      <c r="AG1859">
        <v>0</v>
      </c>
      <c r="AH1859">
        <v>0</v>
      </c>
      <c r="AI1859">
        <v>0</v>
      </c>
      <c r="AJ1859">
        <v>0</v>
      </c>
      <c r="AK1859">
        <v>0</v>
      </c>
      <c r="AM1859">
        <v>0</v>
      </c>
      <c r="AN1859">
        <v>1</v>
      </c>
      <c r="AO1859">
        <v>1</v>
      </c>
      <c r="AP1859">
        <v>0</v>
      </c>
      <c r="AQ1859">
        <v>0</v>
      </c>
      <c r="AR1859">
        <v>0</v>
      </c>
      <c r="AS1859">
        <v>0</v>
      </c>
      <c r="AT1859">
        <v>0</v>
      </c>
      <c r="AU1859">
        <v>0</v>
      </c>
      <c r="AV1859">
        <v>0</v>
      </c>
      <c r="BA1859">
        <v>0</v>
      </c>
      <c r="BD1859">
        <v>0</v>
      </c>
      <c r="BG1859">
        <v>0</v>
      </c>
      <c r="BJ1859">
        <v>0</v>
      </c>
      <c r="BM1859">
        <v>0</v>
      </c>
      <c r="BP1859">
        <v>0</v>
      </c>
      <c r="BQ1859" s="48" t="s">
        <v>2467</v>
      </c>
      <c r="BR1859" s="48" t="s">
        <v>7486</v>
      </c>
      <c r="BX1859" s="48">
        <v>0</v>
      </c>
      <c r="BY1859" s="48">
        <v>21</v>
      </c>
      <c r="BZ1859" s="48">
        <v>0</v>
      </c>
      <c r="CA1859" s="48">
        <v>0</v>
      </c>
      <c r="CB1859" s="49"/>
    </row>
    <row r="1860" spans="1:80" x14ac:dyDescent="0.25">
      <c r="A1860">
        <v>10001</v>
      </c>
      <c r="B1860" s="48" t="s">
        <v>7739</v>
      </c>
      <c r="C1860" s="48" t="s">
        <v>7740</v>
      </c>
      <c r="F1860" s="48">
        <v>31.46</v>
      </c>
      <c r="G1860" s="48">
        <v>0</v>
      </c>
      <c r="H1860" s="48">
        <v>31.46</v>
      </c>
      <c r="I1860" s="48">
        <v>31.46</v>
      </c>
      <c r="J1860" s="48">
        <v>1</v>
      </c>
      <c r="K1860" s="48">
        <v>31.46</v>
      </c>
      <c r="L1860" s="48">
        <v>1</v>
      </c>
      <c r="M1860" s="48">
        <v>31.46</v>
      </c>
      <c r="N1860" s="48">
        <v>1</v>
      </c>
      <c r="O1860">
        <v>1</v>
      </c>
      <c r="P1860" s="48">
        <v>0</v>
      </c>
      <c r="Q1860" s="49">
        <v>42969</v>
      </c>
      <c r="S1860" t="s">
        <v>2549</v>
      </c>
      <c r="T1860" t="s">
        <v>2550</v>
      </c>
      <c r="U1860" s="48" t="s">
        <v>4431</v>
      </c>
      <c r="V1860" s="47"/>
      <c r="AB1860">
        <v>0</v>
      </c>
      <c r="AD1860">
        <v>0</v>
      </c>
      <c r="AF1860">
        <v>0</v>
      </c>
      <c r="AG1860">
        <v>0</v>
      </c>
      <c r="AH1860">
        <v>0</v>
      </c>
      <c r="AI1860">
        <v>0</v>
      </c>
      <c r="AJ1860">
        <v>0</v>
      </c>
      <c r="AK1860">
        <v>0</v>
      </c>
      <c r="AM1860">
        <v>0</v>
      </c>
      <c r="AN1860">
        <v>1</v>
      </c>
      <c r="AO1860">
        <v>1</v>
      </c>
      <c r="AP1860">
        <v>0</v>
      </c>
      <c r="AQ1860">
        <v>0</v>
      </c>
      <c r="AR1860">
        <v>0</v>
      </c>
      <c r="AS1860">
        <v>0</v>
      </c>
      <c r="AT1860">
        <v>0</v>
      </c>
      <c r="AU1860">
        <v>0</v>
      </c>
      <c r="AV1860">
        <v>0</v>
      </c>
      <c r="BA1860">
        <v>0</v>
      </c>
      <c r="BD1860">
        <v>0</v>
      </c>
      <c r="BG1860">
        <v>0</v>
      </c>
      <c r="BJ1860">
        <v>0</v>
      </c>
      <c r="BM1860">
        <v>0</v>
      </c>
      <c r="BP1860">
        <v>0</v>
      </c>
      <c r="BQ1860" s="48" t="s">
        <v>4431</v>
      </c>
      <c r="BR1860" s="48" t="s">
        <v>7741</v>
      </c>
      <c r="BX1860" s="48">
        <v>0</v>
      </c>
      <c r="BY1860" s="48">
        <v>19</v>
      </c>
      <c r="BZ1860" s="48">
        <v>0</v>
      </c>
      <c r="CA1860" s="48">
        <v>0</v>
      </c>
      <c r="CB1860" s="49">
        <v>0</v>
      </c>
    </row>
    <row r="1861" spans="1:80" x14ac:dyDescent="0.25">
      <c r="A1861">
        <v>10001</v>
      </c>
      <c r="B1861" s="48" t="s">
        <v>4333</v>
      </c>
      <c r="C1861" s="48" t="s">
        <v>4334</v>
      </c>
      <c r="D1861" t="s">
        <v>4335</v>
      </c>
      <c r="E1861" s="48" t="s">
        <v>12</v>
      </c>
      <c r="F1861" s="48">
        <v>43.35</v>
      </c>
      <c r="G1861" s="48">
        <v>0</v>
      </c>
      <c r="H1861" s="48">
        <v>43.35</v>
      </c>
      <c r="I1861" s="48">
        <v>43.35</v>
      </c>
      <c r="J1861" s="48">
        <v>1</v>
      </c>
      <c r="K1861" s="48">
        <v>43.35</v>
      </c>
      <c r="L1861" s="48">
        <v>1</v>
      </c>
      <c r="M1861" s="48">
        <v>43.35</v>
      </c>
      <c r="N1861" s="48">
        <v>1</v>
      </c>
      <c r="O1861">
        <v>1</v>
      </c>
      <c r="P1861" s="48">
        <v>0</v>
      </c>
      <c r="Q1861" s="49">
        <v>42618</v>
      </c>
      <c r="S1861" t="s">
        <v>1869</v>
      </c>
      <c r="T1861" t="s">
        <v>1870</v>
      </c>
      <c r="U1861" s="48" t="s">
        <v>1090</v>
      </c>
      <c r="V1861" s="47"/>
      <c r="AB1861">
        <v>0</v>
      </c>
      <c r="AD1861">
        <v>0</v>
      </c>
      <c r="AF1861">
        <v>0</v>
      </c>
      <c r="AG1861">
        <v>0</v>
      </c>
      <c r="AH1861">
        <v>0</v>
      </c>
      <c r="AI1861">
        <v>0</v>
      </c>
      <c r="AJ1861">
        <v>0</v>
      </c>
      <c r="AK1861">
        <v>0</v>
      </c>
      <c r="AM1861">
        <v>0</v>
      </c>
      <c r="AN1861">
        <v>1</v>
      </c>
      <c r="AO1861">
        <v>1</v>
      </c>
      <c r="AP1861">
        <v>0</v>
      </c>
      <c r="AQ1861">
        <v>0</v>
      </c>
      <c r="AR1861">
        <v>0</v>
      </c>
      <c r="AS1861">
        <v>0</v>
      </c>
      <c r="AT1861">
        <v>0</v>
      </c>
      <c r="AU1861">
        <v>0</v>
      </c>
      <c r="AV1861">
        <v>0</v>
      </c>
      <c r="BA1861">
        <v>0</v>
      </c>
      <c r="BD1861">
        <v>0</v>
      </c>
      <c r="BG1861">
        <v>0</v>
      </c>
      <c r="BJ1861">
        <v>0</v>
      </c>
      <c r="BM1861">
        <v>0</v>
      </c>
      <c r="BP1861">
        <v>0</v>
      </c>
      <c r="BQ1861" s="48" t="s">
        <v>1090</v>
      </c>
      <c r="BR1861" s="48" t="s">
        <v>4336</v>
      </c>
      <c r="BX1861" s="48">
        <v>0</v>
      </c>
      <c r="BY1861" s="48">
        <v>15</v>
      </c>
      <c r="BZ1861" s="48">
        <v>0</v>
      </c>
      <c r="CA1861" s="48">
        <v>0</v>
      </c>
      <c r="CB1861" s="49">
        <v>0</v>
      </c>
    </row>
    <row r="1862" spans="1:80" x14ac:dyDescent="0.25">
      <c r="A1862">
        <v>10001</v>
      </c>
      <c r="B1862" s="48" t="s">
        <v>5219</v>
      </c>
      <c r="C1862" s="48" t="s">
        <v>5220</v>
      </c>
      <c r="E1862" s="48" t="s">
        <v>12</v>
      </c>
      <c r="F1862" s="48">
        <v>0</v>
      </c>
      <c r="G1862" s="48">
        <v>0</v>
      </c>
      <c r="H1862" s="48">
        <v>0</v>
      </c>
      <c r="I1862" s="48">
        <v>0</v>
      </c>
      <c r="J1862" s="48">
        <v>1</v>
      </c>
      <c r="K1862" s="48">
        <v>0</v>
      </c>
      <c r="L1862" s="48">
        <v>1</v>
      </c>
      <c r="M1862" s="48">
        <v>0</v>
      </c>
      <c r="N1862" s="48">
        <v>1</v>
      </c>
      <c r="O1862">
        <v>1</v>
      </c>
      <c r="P1862" s="48">
        <v>0</v>
      </c>
      <c r="Q1862" s="49">
        <v>42187</v>
      </c>
      <c r="S1862" t="s">
        <v>3372</v>
      </c>
      <c r="T1862" t="s">
        <v>3373</v>
      </c>
      <c r="U1862" s="48" t="s">
        <v>1090</v>
      </c>
      <c r="V1862" s="47"/>
      <c r="AB1862">
        <v>0</v>
      </c>
      <c r="AD1862">
        <v>0</v>
      </c>
      <c r="AF1862">
        <v>0</v>
      </c>
      <c r="AG1862">
        <v>0</v>
      </c>
      <c r="AH1862">
        <v>0</v>
      </c>
      <c r="AI1862">
        <v>0</v>
      </c>
      <c r="AJ1862">
        <v>0</v>
      </c>
      <c r="AK1862">
        <v>0</v>
      </c>
      <c r="AM1862">
        <v>0</v>
      </c>
      <c r="AN1862">
        <v>1</v>
      </c>
      <c r="AO1862">
        <v>1</v>
      </c>
      <c r="AP1862">
        <v>0</v>
      </c>
      <c r="AQ1862">
        <v>0</v>
      </c>
      <c r="AR1862">
        <v>0</v>
      </c>
      <c r="AS1862">
        <v>0</v>
      </c>
      <c r="AT1862">
        <v>0</v>
      </c>
      <c r="AU1862">
        <v>0</v>
      </c>
      <c r="AV1862">
        <v>0</v>
      </c>
      <c r="BA1862">
        <v>0</v>
      </c>
      <c r="BD1862">
        <v>0</v>
      </c>
      <c r="BG1862">
        <v>0</v>
      </c>
      <c r="BJ1862">
        <v>0</v>
      </c>
      <c r="BM1862">
        <v>0</v>
      </c>
      <c r="BP1862">
        <v>0</v>
      </c>
      <c r="BQ1862" s="48" t="s">
        <v>1090</v>
      </c>
      <c r="BX1862" s="48">
        <v>0</v>
      </c>
      <c r="BY1862" s="48">
        <v>15</v>
      </c>
      <c r="BZ1862" s="48">
        <v>0</v>
      </c>
      <c r="CA1862" s="48">
        <v>0</v>
      </c>
      <c r="CB1862" s="49"/>
    </row>
    <row r="1863" spans="1:80" x14ac:dyDescent="0.25">
      <c r="A1863">
        <v>10001</v>
      </c>
      <c r="B1863" s="48" t="s">
        <v>5255</v>
      </c>
      <c r="C1863" s="48" t="s">
        <v>5256</v>
      </c>
      <c r="E1863" s="48" t="s">
        <v>12</v>
      </c>
      <c r="F1863" s="48">
        <v>10.68</v>
      </c>
      <c r="G1863" s="48">
        <v>0</v>
      </c>
      <c r="H1863" s="48">
        <v>10.68</v>
      </c>
      <c r="I1863" s="48">
        <v>10.68</v>
      </c>
      <c r="J1863" s="48">
        <v>1</v>
      </c>
      <c r="K1863" s="48">
        <v>10.68</v>
      </c>
      <c r="L1863" s="48">
        <v>1</v>
      </c>
      <c r="M1863" s="48">
        <v>10.68</v>
      </c>
      <c r="N1863" s="48">
        <v>1</v>
      </c>
      <c r="O1863">
        <v>1</v>
      </c>
      <c r="P1863" s="48">
        <v>0</v>
      </c>
      <c r="Q1863" s="49">
        <v>42447</v>
      </c>
      <c r="S1863" t="s">
        <v>3372</v>
      </c>
      <c r="T1863" t="s">
        <v>3373</v>
      </c>
      <c r="U1863" s="48" t="s">
        <v>1090</v>
      </c>
      <c r="V1863" s="47"/>
      <c r="AB1863">
        <v>0</v>
      </c>
      <c r="AD1863">
        <v>0</v>
      </c>
      <c r="AF1863">
        <v>0</v>
      </c>
      <c r="AG1863">
        <v>0</v>
      </c>
      <c r="AH1863">
        <v>0</v>
      </c>
      <c r="AI1863">
        <v>0</v>
      </c>
      <c r="AJ1863">
        <v>0</v>
      </c>
      <c r="AK1863">
        <v>0</v>
      </c>
      <c r="AM1863">
        <v>0</v>
      </c>
      <c r="AN1863">
        <v>1</v>
      </c>
      <c r="AO1863">
        <v>1</v>
      </c>
      <c r="AP1863">
        <v>0</v>
      </c>
      <c r="AQ1863">
        <v>0</v>
      </c>
      <c r="AR1863">
        <v>0</v>
      </c>
      <c r="AS1863">
        <v>0</v>
      </c>
      <c r="AT1863">
        <v>0</v>
      </c>
      <c r="AU1863">
        <v>0</v>
      </c>
      <c r="AV1863">
        <v>0</v>
      </c>
      <c r="BA1863">
        <v>0</v>
      </c>
      <c r="BD1863">
        <v>0</v>
      </c>
      <c r="BG1863">
        <v>0</v>
      </c>
      <c r="BJ1863">
        <v>0</v>
      </c>
      <c r="BM1863">
        <v>0</v>
      </c>
      <c r="BP1863">
        <v>0</v>
      </c>
      <c r="BQ1863" s="48" t="s">
        <v>1090</v>
      </c>
      <c r="BR1863" s="48" t="s">
        <v>5257</v>
      </c>
      <c r="BS1863" s="48" t="s">
        <v>1172</v>
      </c>
      <c r="BT1863" s="48" t="s">
        <v>5258</v>
      </c>
      <c r="BX1863" s="48">
        <v>0</v>
      </c>
      <c r="BY1863" s="48">
        <v>15</v>
      </c>
      <c r="BZ1863" s="48">
        <v>0</v>
      </c>
      <c r="CA1863" s="48">
        <v>0</v>
      </c>
      <c r="CB1863" s="49"/>
    </row>
    <row r="1864" spans="1:80" x14ac:dyDescent="0.25">
      <c r="A1864">
        <v>10001</v>
      </c>
      <c r="B1864" s="48" t="s">
        <v>5273</v>
      </c>
      <c r="C1864" s="48" t="s">
        <v>5274</v>
      </c>
      <c r="E1864" s="48" t="s">
        <v>12</v>
      </c>
      <c r="F1864" s="48">
        <v>14.3</v>
      </c>
      <c r="G1864" s="48">
        <v>0</v>
      </c>
      <c r="H1864" s="48">
        <v>14.3</v>
      </c>
      <c r="I1864" s="48">
        <v>14.3</v>
      </c>
      <c r="J1864" s="48">
        <v>1</v>
      </c>
      <c r="K1864" s="48">
        <v>14.3</v>
      </c>
      <c r="L1864" s="48">
        <v>1</v>
      </c>
      <c r="M1864" s="48">
        <v>14.3</v>
      </c>
      <c r="N1864" s="48">
        <v>1</v>
      </c>
      <c r="O1864">
        <v>1</v>
      </c>
      <c r="P1864" s="48">
        <v>0</v>
      </c>
      <c r="Q1864" s="49">
        <v>42900</v>
      </c>
      <c r="S1864" t="s">
        <v>3372</v>
      </c>
      <c r="T1864" t="s">
        <v>3373</v>
      </c>
      <c r="U1864" s="48" t="s">
        <v>1090</v>
      </c>
      <c r="V1864" s="47"/>
      <c r="AB1864">
        <v>0</v>
      </c>
      <c r="AD1864">
        <v>0</v>
      </c>
      <c r="AF1864">
        <v>0</v>
      </c>
      <c r="AG1864">
        <v>0</v>
      </c>
      <c r="AH1864">
        <v>0</v>
      </c>
      <c r="AI1864">
        <v>0</v>
      </c>
      <c r="AJ1864">
        <v>0</v>
      </c>
      <c r="AK1864">
        <v>0</v>
      </c>
      <c r="AM1864">
        <v>0</v>
      </c>
      <c r="AN1864">
        <v>1</v>
      </c>
      <c r="AO1864">
        <v>1</v>
      </c>
      <c r="AP1864">
        <v>0</v>
      </c>
      <c r="AQ1864">
        <v>0</v>
      </c>
      <c r="AR1864">
        <v>0</v>
      </c>
      <c r="AS1864">
        <v>0</v>
      </c>
      <c r="AT1864">
        <v>0</v>
      </c>
      <c r="AU1864">
        <v>0</v>
      </c>
      <c r="AV1864">
        <v>0</v>
      </c>
      <c r="BA1864">
        <v>0</v>
      </c>
      <c r="BD1864">
        <v>0</v>
      </c>
      <c r="BG1864">
        <v>0</v>
      </c>
      <c r="BJ1864">
        <v>0</v>
      </c>
      <c r="BM1864">
        <v>0</v>
      </c>
      <c r="BP1864">
        <v>0</v>
      </c>
      <c r="BQ1864" s="48" t="s">
        <v>1090</v>
      </c>
      <c r="BR1864" s="48" t="s">
        <v>5275</v>
      </c>
      <c r="BS1864" s="48" t="s">
        <v>1172</v>
      </c>
      <c r="BT1864" s="48" t="s">
        <v>5276</v>
      </c>
      <c r="BX1864" s="48">
        <v>0</v>
      </c>
      <c r="BY1864" s="48">
        <v>15</v>
      </c>
      <c r="BZ1864" s="48">
        <v>0</v>
      </c>
      <c r="CA1864" s="48">
        <v>0</v>
      </c>
      <c r="CB1864" s="49">
        <v>0</v>
      </c>
    </row>
    <row r="1865" spans="1:80" x14ac:dyDescent="0.25">
      <c r="A1865">
        <v>10001</v>
      </c>
      <c r="B1865" s="48" t="s">
        <v>5230</v>
      </c>
      <c r="C1865" s="48" t="s">
        <v>5231</v>
      </c>
      <c r="E1865" s="48" t="s">
        <v>12</v>
      </c>
      <c r="F1865" s="48">
        <v>28.78</v>
      </c>
      <c r="G1865" s="48">
        <v>0</v>
      </c>
      <c r="H1865" s="48">
        <v>28.78</v>
      </c>
      <c r="I1865" s="48">
        <v>28.78</v>
      </c>
      <c r="J1865" s="48">
        <v>1</v>
      </c>
      <c r="K1865" s="48">
        <v>28.78</v>
      </c>
      <c r="L1865" s="48">
        <v>1</v>
      </c>
      <c r="M1865" s="48">
        <v>28.78</v>
      </c>
      <c r="N1865" s="48">
        <v>1</v>
      </c>
      <c r="O1865">
        <v>1</v>
      </c>
      <c r="P1865" s="48">
        <v>0</v>
      </c>
      <c r="Q1865" s="49">
        <v>42187</v>
      </c>
      <c r="S1865" t="s">
        <v>3372</v>
      </c>
      <c r="T1865" t="s">
        <v>3373</v>
      </c>
      <c r="U1865" s="48" t="s">
        <v>1090</v>
      </c>
      <c r="V1865" s="47"/>
      <c r="AB1865">
        <v>0</v>
      </c>
      <c r="AD1865">
        <v>0</v>
      </c>
      <c r="AF1865">
        <v>0</v>
      </c>
      <c r="AG1865">
        <v>0</v>
      </c>
      <c r="AH1865">
        <v>0</v>
      </c>
      <c r="AI1865">
        <v>0</v>
      </c>
      <c r="AJ1865">
        <v>0</v>
      </c>
      <c r="AK1865">
        <v>0</v>
      </c>
      <c r="AM1865">
        <v>0</v>
      </c>
      <c r="AN1865">
        <v>1</v>
      </c>
      <c r="AO1865">
        <v>1</v>
      </c>
      <c r="AP1865">
        <v>0</v>
      </c>
      <c r="AQ1865">
        <v>0</v>
      </c>
      <c r="AR1865">
        <v>0</v>
      </c>
      <c r="AS1865">
        <v>0</v>
      </c>
      <c r="AT1865">
        <v>0</v>
      </c>
      <c r="AU1865">
        <v>0</v>
      </c>
      <c r="AV1865">
        <v>0</v>
      </c>
      <c r="BA1865">
        <v>0</v>
      </c>
      <c r="BD1865">
        <v>0</v>
      </c>
      <c r="BG1865">
        <v>0</v>
      </c>
      <c r="BJ1865">
        <v>0</v>
      </c>
      <c r="BM1865">
        <v>0</v>
      </c>
      <c r="BP1865">
        <v>0</v>
      </c>
      <c r="BQ1865" s="48" t="s">
        <v>1090</v>
      </c>
      <c r="BR1865" s="48" t="s">
        <v>5232</v>
      </c>
      <c r="BS1865" s="48" t="s">
        <v>1172</v>
      </c>
      <c r="BT1865" s="48" t="s">
        <v>5233</v>
      </c>
      <c r="BX1865" s="48">
        <v>0</v>
      </c>
      <c r="BY1865" s="48">
        <v>15</v>
      </c>
      <c r="BZ1865" s="48">
        <v>0</v>
      </c>
      <c r="CA1865" s="48">
        <v>0</v>
      </c>
      <c r="CB1865" s="49"/>
    </row>
    <row r="1866" spans="1:80" x14ac:dyDescent="0.25">
      <c r="A1866">
        <v>10001</v>
      </c>
      <c r="B1866" s="48" t="s">
        <v>5224</v>
      </c>
      <c r="C1866" s="48" t="s">
        <v>5225</v>
      </c>
      <c r="E1866" s="48" t="s">
        <v>12</v>
      </c>
      <c r="F1866" s="48">
        <v>79.27</v>
      </c>
      <c r="G1866" s="48">
        <v>0</v>
      </c>
      <c r="H1866" s="48">
        <v>79.27</v>
      </c>
      <c r="I1866" s="48">
        <v>79.27</v>
      </c>
      <c r="J1866" s="48">
        <v>1</v>
      </c>
      <c r="K1866" s="48">
        <v>79.27</v>
      </c>
      <c r="L1866" s="48">
        <v>1</v>
      </c>
      <c r="M1866" s="48">
        <v>79.27</v>
      </c>
      <c r="N1866" s="48">
        <v>1</v>
      </c>
      <c r="O1866">
        <v>1</v>
      </c>
      <c r="P1866" s="48">
        <v>0</v>
      </c>
      <c r="Q1866" s="49">
        <v>42333</v>
      </c>
      <c r="S1866" t="s">
        <v>3372</v>
      </c>
      <c r="T1866" t="s">
        <v>3373</v>
      </c>
      <c r="U1866" s="48" t="s">
        <v>3408</v>
      </c>
      <c r="V1866" s="47"/>
      <c r="AB1866">
        <v>0</v>
      </c>
      <c r="AD1866">
        <v>0</v>
      </c>
      <c r="AF1866">
        <v>0</v>
      </c>
      <c r="AG1866">
        <v>0</v>
      </c>
      <c r="AH1866">
        <v>0</v>
      </c>
      <c r="AI1866">
        <v>0</v>
      </c>
      <c r="AJ1866">
        <v>0</v>
      </c>
      <c r="AK1866">
        <v>0</v>
      </c>
      <c r="AM1866">
        <v>0</v>
      </c>
      <c r="AN1866">
        <v>1</v>
      </c>
      <c r="AO1866">
        <v>1</v>
      </c>
      <c r="AP1866">
        <v>0</v>
      </c>
      <c r="AQ1866">
        <v>0</v>
      </c>
      <c r="AR1866">
        <v>0</v>
      </c>
      <c r="AS1866">
        <v>0</v>
      </c>
      <c r="AT1866">
        <v>0</v>
      </c>
      <c r="AU1866">
        <v>0</v>
      </c>
      <c r="AV1866">
        <v>0</v>
      </c>
      <c r="BA1866">
        <v>0</v>
      </c>
      <c r="BD1866">
        <v>0</v>
      </c>
      <c r="BG1866">
        <v>0</v>
      </c>
      <c r="BJ1866">
        <v>0</v>
      </c>
      <c r="BM1866">
        <v>0</v>
      </c>
      <c r="BP1866">
        <v>0</v>
      </c>
      <c r="BQ1866" s="48" t="s">
        <v>3408</v>
      </c>
      <c r="BR1866" s="48" t="s">
        <v>5226</v>
      </c>
      <c r="BX1866" s="48">
        <v>0</v>
      </c>
      <c r="BY1866" s="48">
        <v>15</v>
      </c>
      <c r="BZ1866" s="48">
        <v>0</v>
      </c>
      <c r="CA1866" s="48">
        <v>0</v>
      </c>
      <c r="CB1866" s="49"/>
    </row>
    <row r="1867" spans="1:80" x14ac:dyDescent="0.25">
      <c r="A1867">
        <v>10001</v>
      </c>
      <c r="B1867" s="48" t="s">
        <v>5240</v>
      </c>
      <c r="C1867" s="48" t="s">
        <v>5241</v>
      </c>
      <c r="E1867" s="48" t="s">
        <v>12</v>
      </c>
      <c r="F1867" s="48">
        <v>20.53</v>
      </c>
      <c r="G1867" s="48">
        <v>0</v>
      </c>
      <c r="H1867" s="48">
        <v>20.53</v>
      </c>
      <c r="I1867" s="48">
        <v>20.53</v>
      </c>
      <c r="J1867" s="48">
        <v>1</v>
      </c>
      <c r="K1867" s="48">
        <v>20.53</v>
      </c>
      <c r="L1867" s="48">
        <v>1</v>
      </c>
      <c r="M1867" s="48">
        <v>20.53</v>
      </c>
      <c r="N1867" s="48">
        <v>1</v>
      </c>
      <c r="O1867">
        <v>1</v>
      </c>
      <c r="P1867" s="48">
        <v>0</v>
      </c>
      <c r="Q1867" s="49">
        <v>43046</v>
      </c>
      <c r="S1867" t="s">
        <v>3372</v>
      </c>
      <c r="T1867" t="s">
        <v>3373</v>
      </c>
      <c r="U1867" s="48" t="s">
        <v>2122</v>
      </c>
      <c r="V1867" s="47"/>
      <c r="AB1867">
        <v>0</v>
      </c>
      <c r="AD1867">
        <v>0</v>
      </c>
      <c r="AF1867">
        <v>0</v>
      </c>
      <c r="AG1867">
        <v>0</v>
      </c>
      <c r="AH1867">
        <v>0</v>
      </c>
      <c r="AI1867">
        <v>0</v>
      </c>
      <c r="AJ1867">
        <v>0</v>
      </c>
      <c r="AK1867">
        <v>0</v>
      </c>
      <c r="AM1867">
        <v>0</v>
      </c>
      <c r="AN1867">
        <v>1</v>
      </c>
      <c r="AO1867">
        <v>1</v>
      </c>
      <c r="AP1867">
        <v>0</v>
      </c>
      <c r="AQ1867">
        <v>0</v>
      </c>
      <c r="AR1867">
        <v>0</v>
      </c>
      <c r="AS1867">
        <v>0</v>
      </c>
      <c r="AT1867">
        <v>0</v>
      </c>
      <c r="AU1867">
        <v>0</v>
      </c>
      <c r="AV1867">
        <v>0</v>
      </c>
      <c r="BA1867">
        <v>0</v>
      </c>
      <c r="BD1867">
        <v>0</v>
      </c>
      <c r="BG1867">
        <v>0</v>
      </c>
      <c r="BJ1867">
        <v>0</v>
      </c>
      <c r="BM1867">
        <v>0</v>
      </c>
      <c r="BP1867">
        <v>0</v>
      </c>
      <c r="BQ1867" s="48" t="s">
        <v>2122</v>
      </c>
      <c r="BR1867" s="48" t="s">
        <v>5242</v>
      </c>
      <c r="BS1867" s="48" t="s">
        <v>1090</v>
      </c>
      <c r="BT1867" s="48" t="s">
        <v>5243</v>
      </c>
      <c r="BU1867" s="48" t="s">
        <v>1089</v>
      </c>
      <c r="BV1867" t="s">
        <v>5244</v>
      </c>
      <c r="BX1867" s="48">
        <v>0</v>
      </c>
      <c r="BY1867" s="48">
        <v>0</v>
      </c>
      <c r="BZ1867" s="48">
        <v>0</v>
      </c>
      <c r="CA1867" s="48">
        <v>0</v>
      </c>
      <c r="CB1867" s="49"/>
    </row>
    <row r="1868" spans="1:80" x14ac:dyDescent="0.25">
      <c r="A1868">
        <v>10001</v>
      </c>
      <c r="B1868" s="48" t="s">
        <v>5259</v>
      </c>
      <c r="C1868" s="48" t="s">
        <v>5260</v>
      </c>
      <c r="E1868" s="48" t="s">
        <v>12</v>
      </c>
      <c r="F1868" s="48">
        <v>20.53</v>
      </c>
      <c r="G1868" s="48">
        <v>0</v>
      </c>
      <c r="H1868" s="48">
        <v>20.53</v>
      </c>
      <c r="I1868" s="48">
        <v>20.53</v>
      </c>
      <c r="J1868" s="48">
        <v>1</v>
      </c>
      <c r="K1868" s="48">
        <v>20.53</v>
      </c>
      <c r="L1868" s="48">
        <v>1</v>
      </c>
      <c r="M1868" s="48">
        <v>20.53</v>
      </c>
      <c r="N1868" s="48">
        <v>1</v>
      </c>
      <c r="O1868">
        <v>1</v>
      </c>
      <c r="P1868" s="48">
        <v>0</v>
      </c>
      <c r="Q1868" s="49">
        <v>43047</v>
      </c>
      <c r="S1868" t="s">
        <v>3372</v>
      </c>
      <c r="T1868" t="s">
        <v>3373</v>
      </c>
      <c r="U1868" s="48" t="s">
        <v>3408</v>
      </c>
      <c r="V1868" s="47"/>
      <c r="AB1868">
        <v>0</v>
      </c>
      <c r="AD1868">
        <v>0</v>
      </c>
      <c r="AF1868">
        <v>0</v>
      </c>
      <c r="AG1868">
        <v>0</v>
      </c>
      <c r="AH1868">
        <v>0</v>
      </c>
      <c r="AI1868">
        <v>0</v>
      </c>
      <c r="AJ1868">
        <v>0</v>
      </c>
      <c r="AK1868">
        <v>0</v>
      </c>
      <c r="AM1868">
        <v>0</v>
      </c>
      <c r="AN1868">
        <v>1</v>
      </c>
      <c r="AO1868">
        <v>1</v>
      </c>
      <c r="AP1868">
        <v>0</v>
      </c>
      <c r="AQ1868">
        <v>0</v>
      </c>
      <c r="AR1868">
        <v>0</v>
      </c>
      <c r="AS1868">
        <v>0</v>
      </c>
      <c r="AT1868">
        <v>0</v>
      </c>
      <c r="AU1868">
        <v>0</v>
      </c>
      <c r="AV1868">
        <v>0</v>
      </c>
      <c r="BA1868">
        <v>0</v>
      </c>
      <c r="BD1868">
        <v>0</v>
      </c>
      <c r="BG1868">
        <v>0</v>
      </c>
      <c r="BJ1868">
        <v>0</v>
      </c>
      <c r="BM1868">
        <v>0</v>
      </c>
      <c r="BP1868">
        <v>0</v>
      </c>
      <c r="BQ1868" s="48" t="s">
        <v>3408</v>
      </c>
      <c r="BR1868" s="48" t="s">
        <v>5261</v>
      </c>
      <c r="BS1868" s="48" t="s">
        <v>1090</v>
      </c>
      <c r="BT1868" s="48" t="s">
        <v>5262</v>
      </c>
      <c r="BX1868" s="48">
        <v>0</v>
      </c>
      <c r="BY1868" s="48">
        <v>15</v>
      </c>
      <c r="BZ1868" s="48">
        <v>0</v>
      </c>
      <c r="CA1868" s="48">
        <v>0</v>
      </c>
      <c r="CB1868" s="49"/>
    </row>
    <row r="1869" spans="1:80" x14ac:dyDescent="0.25">
      <c r="A1869">
        <v>10001</v>
      </c>
      <c r="B1869" s="48" t="s">
        <v>5266</v>
      </c>
      <c r="C1869" s="48" t="s">
        <v>5267</v>
      </c>
      <c r="E1869" s="48" t="s">
        <v>12</v>
      </c>
      <c r="F1869" s="48">
        <v>29.45</v>
      </c>
      <c r="G1869" s="48">
        <v>0</v>
      </c>
      <c r="H1869" s="48">
        <v>29.45</v>
      </c>
      <c r="I1869" s="48">
        <v>29.45</v>
      </c>
      <c r="J1869" s="48">
        <v>1</v>
      </c>
      <c r="K1869" s="48">
        <v>29.45</v>
      </c>
      <c r="L1869" s="48">
        <v>1</v>
      </c>
      <c r="M1869" s="48">
        <v>29.45</v>
      </c>
      <c r="N1869" s="48">
        <v>1</v>
      </c>
      <c r="O1869">
        <v>1</v>
      </c>
      <c r="P1869" s="48">
        <v>0</v>
      </c>
      <c r="Q1869" s="49">
        <v>42342</v>
      </c>
      <c r="S1869" t="s">
        <v>3372</v>
      </c>
      <c r="T1869" t="s">
        <v>3373</v>
      </c>
      <c r="U1869" s="48" t="s">
        <v>3408</v>
      </c>
      <c r="V1869" s="47"/>
      <c r="AB1869">
        <v>0</v>
      </c>
      <c r="AD1869">
        <v>0</v>
      </c>
      <c r="AF1869">
        <v>0</v>
      </c>
      <c r="AG1869">
        <v>0</v>
      </c>
      <c r="AH1869">
        <v>0</v>
      </c>
      <c r="AI1869">
        <v>0</v>
      </c>
      <c r="AJ1869">
        <v>0</v>
      </c>
      <c r="AK1869">
        <v>0</v>
      </c>
      <c r="AM1869">
        <v>0</v>
      </c>
      <c r="AN1869">
        <v>1</v>
      </c>
      <c r="AO1869">
        <v>1</v>
      </c>
      <c r="AP1869">
        <v>0</v>
      </c>
      <c r="AQ1869">
        <v>0</v>
      </c>
      <c r="AR1869">
        <v>0</v>
      </c>
      <c r="AS1869">
        <v>0</v>
      </c>
      <c r="AT1869">
        <v>0</v>
      </c>
      <c r="AU1869">
        <v>0</v>
      </c>
      <c r="AV1869">
        <v>0</v>
      </c>
      <c r="BA1869">
        <v>0</v>
      </c>
      <c r="BD1869">
        <v>0</v>
      </c>
      <c r="BG1869">
        <v>0</v>
      </c>
      <c r="BJ1869">
        <v>0</v>
      </c>
      <c r="BM1869">
        <v>0</v>
      </c>
      <c r="BP1869">
        <v>0</v>
      </c>
      <c r="BQ1869" s="48" t="s">
        <v>3408</v>
      </c>
      <c r="BR1869" s="48" t="s">
        <v>5268</v>
      </c>
      <c r="BS1869" s="48" t="s">
        <v>1090</v>
      </c>
      <c r="BT1869" s="48" t="s">
        <v>5269</v>
      </c>
      <c r="BX1869" s="48">
        <v>0</v>
      </c>
      <c r="BY1869" s="48">
        <v>15</v>
      </c>
      <c r="BZ1869" s="48">
        <v>0</v>
      </c>
      <c r="CA1869" s="48">
        <v>0</v>
      </c>
      <c r="CB1869" s="49"/>
    </row>
    <row r="1870" spans="1:80" x14ac:dyDescent="0.25">
      <c r="A1870">
        <v>10001</v>
      </c>
      <c r="B1870" s="48" t="s">
        <v>5209</v>
      </c>
      <c r="C1870" s="48" t="s">
        <v>5210</v>
      </c>
      <c r="E1870" s="48" t="s">
        <v>12</v>
      </c>
      <c r="F1870" s="48">
        <v>91.86</v>
      </c>
      <c r="G1870" s="48">
        <v>0</v>
      </c>
      <c r="H1870" s="48">
        <v>91.86</v>
      </c>
      <c r="I1870" s="48">
        <v>91.86</v>
      </c>
      <c r="J1870" s="48">
        <v>1</v>
      </c>
      <c r="K1870" s="48">
        <v>91.86</v>
      </c>
      <c r="L1870" s="48">
        <v>1</v>
      </c>
      <c r="M1870" s="48">
        <v>91.86</v>
      </c>
      <c r="N1870" s="48">
        <v>1</v>
      </c>
      <c r="O1870">
        <v>1</v>
      </c>
      <c r="P1870" s="48">
        <v>0</v>
      </c>
      <c r="Q1870" s="49">
        <v>42187</v>
      </c>
      <c r="S1870" t="s">
        <v>3372</v>
      </c>
      <c r="T1870" t="s">
        <v>3373</v>
      </c>
      <c r="U1870" s="48" t="s">
        <v>1172</v>
      </c>
      <c r="V1870" s="47"/>
      <c r="AB1870">
        <v>0</v>
      </c>
      <c r="AD1870">
        <v>0</v>
      </c>
      <c r="AF1870">
        <v>0</v>
      </c>
      <c r="AG1870">
        <v>0</v>
      </c>
      <c r="AH1870">
        <v>0</v>
      </c>
      <c r="AI1870">
        <v>0</v>
      </c>
      <c r="AJ1870">
        <v>0</v>
      </c>
      <c r="AK1870">
        <v>0</v>
      </c>
      <c r="AM1870">
        <v>0</v>
      </c>
      <c r="AN1870">
        <v>1</v>
      </c>
      <c r="AO1870">
        <v>1</v>
      </c>
      <c r="AP1870">
        <v>0</v>
      </c>
      <c r="AQ1870">
        <v>0</v>
      </c>
      <c r="AR1870">
        <v>1</v>
      </c>
      <c r="AS1870">
        <v>0</v>
      </c>
      <c r="AT1870">
        <v>0</v>
      </c>
      <c r="AU1870">
        <v>0</v>
      </c>
      <c r="AV1870">
        <v>0</v>
      </c>
      <c r="BA1870">
        <v>0</v>
      </c>
      <c r="BD1870">
        <v>0</v>
      </c>
      <c r="BG1870">
        <v>0</v>
      </c>
      <c r="BJ1870">
        <v>0</v>
      </c>
      <c r="BM1870">
        <v>0</v>
      </c>
      <c r="BP1870">
        <v>0</v>
      </c>
      <c r="BQ1870" s="48" t="s">
        <v>1172</v>
      </c>
      <c r="BR1870" s="48" t="s">
        <v>5211</v>
      </c>
      <c r="BX1870" s="48">
        <v>0</v>
      </c>
      <c r="BY1870" s="48">
        <v>15</v>
      </c>
      <c r="BZ1870" s="48">
        <v>0</v>
      </c>
      <c r="CA1870" s="48">
        <v>0</v>
      </c>
      <c r="CB1870" s="49"/>
    </row>
    <row r="1871" spans="1:80" x14ac:dyDescent="0.25">
      <c r="A1871">
        <v>10001</v>
      </c>
      <c r="B1871" s="48" t="s">
        <v>5212</v>
      </c>
      <c r="C1871" s="48" t="s">
        <v>5213</v>
      </c>
      <c r="E1871" s="48" t="s">
        <v>12</v>
      </c>
      <c r="F1871" s="48">
        <v>188.02</v>
      </c>
      <c r="G1871" s="48">
        <v>0</v>
      </c>
      <c r="H1871" s="48">
        <v>188.02</v>
      </c>
      <c r="I1871" s="48">
        <v>188.02</v>
      </c>
      <c r="J1871" s="48">
        <v>1</v>
      </c>
      <c r="K1871" s="48">
        <v>188.02</v>
      </c>
      <c r="L1871" s="48">
        <v>1</v>
      </c>
      <c r="M1871" s="48">
        <v>188.02</v>
      </c>
      <c r="N1871" s="48">
        <v>1</v>
      </c>
      <c r="O1871">
        <v>1</v>
      </c>
      <c r="P1871" s="48">
        <v>0</v>
      </c>
      <c r="Q1871" s="49">
        <v>42187</v>
      </c>
      <c r="S1871" t="s">
        <v>3372</v>
      </c>
      <c r="T1871" t="s">
        <v>3373</v>
      </c>
      <c r="U1871" s="48" t="s">
        <v>1172</v>
      </c>
      <c r="V1871" s="47"/>
      <c r="AB1871">
        <v>0</v>
      </c>
      <c r="AD1871">
        <v>0</v>
      </c>
      <c r="AF1871">
        <v>0</v>
      </c>
      <c r="AG1871">
        <v>0</v>
      </c>
      <c r="AH1871">
        <v>0</v>
      </c>
      <c r="AI1871">
        <v>0</v>
      </c>
      <c r="AJ1871">
        <v>0</v>
      </c>
      <c r="AK1871">
        <v>0</v>
      </c>
      <c r="AM1871">
        <v>0</v>
      </c>
      <c r="AN1871">
        <v>1</v>
      </c>
      <c r="AO1871">
        <v>1</v>
      </c>
      <c r="AP1871">
        <v>0</v>
      </c>
      <c r="AQ1871">
        <v>0</v>
      </c>
      <c r="AR1871">
        <v>1</v>
      </c>
      <c r="AS1871">
        <v>0</v>
      </c>
      <c r="AT1871">
        <v>0</v>
      </c>
      <c r="AU1871">
        <v>0</v>
      </c>
      <c r="AV1871">
        <v>0</v>
      </c>
      <c r="BA1871">
        <v>0</v>
      </c>
      <c r="BD1871">
        <v>0</v>
      </c>
      <c r="BG1871">
        <v>0</v>
      </c>
      <c r="BJ1871">
        <v>0</v>
      </c>
      <c r="BM1871">
        <v>0</v>
      </c>
      <c r="BP1871">
        <v>0</v>
      </c>
      <c r="BQ1871" s="48" t="s">
        <v>1172</v>
      </c>
      <c r="BR1871" s="48" t="s">
        <v>5214</v>
      </c>
      <c r="BS1871" s="48" t="s">
        <v>1172</v>
      </c>
      <c r="BT1871" s="48" t="s">
        <v>5214</v>
      </c>
      <c r="BX1871" s="48">
        <v>0</v>
      </c>
      <c r="BY1871" s="48">
        <v>15</v>
      </c>
      <c r="BZ1871" s="48">
        <v>0</v>
      </c>
      <c r="CA1871" s="48">
        <v>0</v>
      </c>
      <c r="CB1871" s="49"/>
    </row>
    <row r="1872" spans="1:80" x14ac:dyDescent="0.25">
      <c r="A1872">
        <v>10001</v>
      </c>
      <c r="B1872" s="48" t="s">
        <v>4337</v>
      </c>
      <c r="C1872" s="48" t="s">
        <v>4338</v>
      </c>
      <c r="D1872" t="s">
        <v>4339</v>
      </c>
      <c r="E1872" s="48" t="s">
        <v>12</v>
      </c>
      <c r="F1872" s="48">
        <v>43.35</v>
      </c>
      <c r="G1872" s="48">
        <v>0</v>
      </c>
      <c r="H1872" s="48">
        <v>43.35</v>
      </c>
      <c r="I1872" s="48">
        <v>43.35</v>
      </c>
      <c r="J1872" s="48">
        <v>1</v>
      </c>
      <c r="K1872" s="48">
        <v>43.35</v>
      </c>
      <c r="L1872" s="48">
        <v>1</v>
      </c>
      <c r="M1872" s="48">
        <v>43.35</v>
      </c>
      <c r="N1872" s="48">
        <v>1</v>
      </c>
      <c r="O1872">
        <v>1</v>
      </c>
      <c r="P1872" s="48">
        <v>0</v>
      </c>
      <c r="Q1872" s="49">
        <v>42618</v>
      </c>
      <c r="S1872" t="s">
        <v>1869</v>
      </c>
      <c r="T1872" t="s">
        <v>1870</v>
      </c>
      <c r="U1872" s="48" t="s">
        <v>1090</v>
      </c>
      <c r="V1872" s="47"/>
      <c r="AB1872">
        <v>0</v>
      </c>
      <c r="AD1872">
        <v>0</v>
      </c>
      <c r="AF1872">
        <v>0</v>
      </c>
      <c r="AG1872">
        <v>0</v>
      </c>
      <c r="AH1872">
        <v>0</v>
      </c>
      <c r="AI1872">
        <v>0</v>
      </c>
      <c r="AJ1872">
        <v>0</v>
      </c>
      <c r="AK1872">
        <v>0</v>
      </c>
      <c r="AM1872">
        <v>0</v>
      </c>
      <c r="AN1872">
        <v>1</v>
      </c>
      <c r="AO1872">
        <v>1</v>
      </c>
      <c r="AP1872">
        <v>0</v>
      </c>
      <c r="AQ1872">
        <v>0</v>
      </c>
      <c r="AR1872">
        <v>0</v>
      </c>
      <c r="AS1872">
        <v>0</v>
      </c>
      <c r="AT1872">
        <v>0</v>
      </c>
      <c r="AU1872">
        <v>0</v>
      </c>
      <c r="AV1872">
        <v>0</v>
      </c>
      <c r="BA1872">
        <v>0</v>
      </c>
      <c r="BD1872">
        <v>0</v>
      </c>
      <c r="BG1872">
        <v>0</v>
      </c>
      <c r="BJ1872">
        <v>0</v>
      </c>
      <c r="BM1872">
        <v>0</v>
      </c>
      <c r="BP1872">
        <v>0</v>
      </c>
      <c r="BQ1872" s="48" t="s">
        <v>1090</v>
      </c>
      <c r="BR1872" s="48" t="s">
        <v>4340</v>
      </c>
      <c r="BX1872" s="48">
        <v>0</v>
      </c>
      <c r="BY1872" s="48">
        <v>15</v>
      </c>
      <c r="BZ1872" s="48">
        <v>0</v>
      </c>
      <c r="CA1872" s="48">
        <v>0</v>
      </c>
      <c r="CB1872" s="49">
        <v>0</v>
      </c>
    </row>
    <row r="1873" spans="1:80" x14ac:dyDescent="0.25">
      <c r="A1873">
        <v>10001</v>
      </c>
      <c r="B1873" s="48" t="s">
        <v>5270</v>
      </c>
      <c r="C1873" s="48" t="s">
        <v>5271</v>
      </c>
      <c r="E1873" s="48" t="s">
        <v>12</v>
      </c>
      <c r="F1873" s="48">
        <v>11.13</v>
      </c>
      <c r="G1873" s="48">
        <v>0</v>
      </c>
      <c r="H1873" s="48">
        <v>11.13</v>
      </c>
      <c r="I1873" s="48">
        <v>11.13</v>
      </c>
      <c r="J1873" s="48">
        <v>1</v>
      </c>
      <c r="K1873" s="48">
        <v>11.13</v>
      </c>
      <c r="L1873" s="48">
        <v>1</v>
      </c>
      <c r="M1873" s="48">
        <v>11.13</v>
      </c>
      <c r="N1873" s="48">
        <v>1</v>
      </c>
      <c r="O1873">
        <v>1</v>
      </c>
      <c r="P1873" s="48">
        <v>0</v>
      </c>
      <c r="Q1873" s="49">
        <v>42333</v>
      </c>
      <c r="S1873" t="s">
        <v>3372</v>
      </c>
      <c r="T1873" t="s">
        <v>3373</v>
      </c>
      <c r="U1873" s="48" t="s">
        <v>3408</v>
      </c>
      <c r="V1873" s="47"/>
      <c r="AB1873">
        <v>0</v>
      </c>
      <c r="AD1873">
        <v>0</v>
      </c>
      <c r="AF1873">
        <v>0</v>
      </c>
      <c r="AG1873">
        <v>0</v>
      </c>
      <c r="AH1873">
        <v>0</v>
      </c>
      <c r="AI1873">
        <v>0</v>
      </c>
      <c r="AJ1873">
        <v>0</v>
      </c>
      <c r="AK1873">
        <v>0</v>
      </c>
      <c r="AM1873">
        <v>0</v>
      </c>
      <c r="AN1873">
        <v>1</v>
      </c>
      <c r="AO1873">
        <v>1</v>
      </c>
      <c r="AP1873">
        <v>0</v>
      </c>
      <c r="AQ1873">
        <v>0</v>
      </c>
      <c r="AR1873">
        <v>1</v>
      </c>
      <c r="AS1873">
        <v>0</v>
      </c>
      <c r="AT1873">
        <v>0</v>
      </c>
      <c r="AU1873">
        <v>0</v>
      </c>
      <c r="AV1873">
        <v>0</v>
      </c>
      <c r="BA1873">
        <v>0</v>
      </c>
      <c r="BD1873">
        <v>0</v>
      </c>
      <c r="BG1873">
        <v>0</v>
      </c>
      <c r="BJ1873">
        <v>0</v>
      </c>
      <c r="BM1873">
        <v>0</v>
      </c>
      <c r="BP1873">
        <v>0</v>
      </c>
      <c r="BQ1873" s="48" t="s">
        <v>3408</v>
      </c>
      <c r="BR1873" s="48" t="s">
        <v>5272</v>
      </c>
      <c r="BX1873" s="48">
        <v>0</v>
      </c>
      <c r="BY1873" s="48">
        <v>15</v>
      </c>
      <c r="BZ1873" s="48">
        <v>0</v>
      </c>
      <c r="CA1873" s="48">
        <v>0</v>
      </c>
      <c r="CB1873" s="49"/>
    </row>
    <row r="1874" spans="1:80" x14ac:dyDescent="0.25">
      <c r="A1874">
        <v>10001</v>
      </c>
      <c r="B1874" s="48" t="s">
        <v>5215</v>
      </c>
      <c r="C1874" s="48" t="s">
        <v>5216</v>
      </c>
      <c r="E1874" s="48" t="s">
        <v>12</v>
      </c>
      <c r="F1874" s="48">
        <v>1.95</v>
      </c>
      <c r="G1874" s="48">
        <v>0</v>
      </c>
      <c r="H1874" s="48">
        <v>1.95</v>
      </c>
      <c r="I1874" s="48">
        <v>1.95</v>
      </c>
      <c r="J1874" s="48">
        <v>1</v>
      </c>
      <c r="K1874" s="48">
        <v>1.95</v>
      </c>
      <c r="L1874" s="48">
        <v>1</v>
      </c>
      <c r="M1874" s="48">
        <v>1.95</v>
      </c>
      <c r="N1874" s="48">
        <v>1</v>
      </c>
      <c r="O1874">
        <v>1</v>
      </c>
      <c r="P1874" s="48">
        <v>0</v>
      </c>
      <c r="Q1874" s="49">
        <v>42187</v>
      </c>
      <c r="S1874" t="s">
        <v>3372</v>
      </c>
      <c r="T1874" t="s">
        <v>3373</v>
      </c>
      <c r="U1874" s="48" t="s">
        <v>1090</v>
      </c>
      <c r="V1874" s="47"/>
      <c r="AB1874">
        <v>0</v>
      </c>
      <c r="AD1874">
        <v>0</v>
      </c>
      <c r="AF1874">
        <v>0</v>
      </c>
      <c r="AG1874">
        <v>0</v>
      </c>
      <c r="AH1874">
        <v>0</v>
      </c>
      <c r="AI1874">
        <v>0</v>
      </c>
      <c r="AJ1874">
        <v>0</v>
      </c>
      <c r="AK1874">
        <v>0</v>
      </c>
      <c r="AM1874">
        <v>0</v>
      </c>
      <c r="AN1874">
        <v>1</v>
      </c>
      <c r="AO1874">
        <v>1</v>
      </c>
      <c r="AP1874">
        <v>0</v>
      </c>
      <c r="AQ1874">
        <v>0</v>
      </c>
      <c r="AR1874">
        <v>0</v>
      </c>
      <c r="AS1874">
        <v>0</v>
      </c>
      <c r="AT1874">
        <v>0</v>
      </c>
      <c r="AU1874">
        <v>0</v>
      </c>
      <c r="AV1874">
        <v>0</v>
      </c>
      <c r="BA1874">
        <v>0</v>
      </c>
      <c r="BD1874">
        <v>0</v>
      </c>
      <c r="BG1874">
        <v>0</v>
      </c>
      <c r="BJ1874">
        <v>0</v>
      </c>
      <c r="BM1874">
        <v>0</v>
      </c>
      <c r="BP1874">
        <v>0</v>
      </c>
      <c r="BQ1874" s="48" t="s">
        <v>1090</v>
      </c>
      <c r="BR1874" s="48" t="s">
        <v>5217</v>
      </c>
      <c r="BS1874" s="48" t="s">
        <v>2122</v>
      </c>
      <c r="BT1874" s="48" t="s">
        <v>5218</v>
      </c>
      <c r="BX1874" s="48">
        <v>0</v>
      </c>
      <c r="BY1874" s="48">
        <v>15</v>
      </c>
      <c r="BZ1874" s="48">
        <v>0</v>
      </c>
      <c r="CA1874" s="48">
        <v>0</v>
      </c>
      <c r="CB1874" s="49"/>
    </row>
    <row r="1875" spans="1:80" x14ac:dyDescent="0.25">
      <c r="A1875">
        <v>10001</v>
      </c>
      <c r="B1875" s="48" t="s">
        <v>5234</v>
      </c>
      <c r="C1875" s="48" t="s">
        <v>5235</v>
      </c>
      <c r="E1875" s="48" t="s">
        <v>12</v>
      </c>
      <c r="F1875" s="48">
        <v>1.95</v>
      </c>
      <c r="G1875" s="48">
        <v>0</v>
      </c>
      <c r="H1875" s="48">
        <v>1.95</v>
      </c>
      <c r="I1875" s="48">
        <v>1.95</v>
      </c>
      <c r="J1875" s="48">
        <v>1</v>
      </c>
      <c r="K1875" s="48">
        <v>1.95</v>
      </c>
      <c r="L1875" s="48">
        <v>1</v>
      </c>
      <c r="M1875" s="48">
        <v>1.95</v>
      </c>
      <c r="N1875" s="48">
        <v>1</v>
      </c>
      <c r="O1875">
        <v>1</v>
      </c>
      <c r="P1875" s="48">
        <v>0</v>
      </c>
      <c r="Q1875" s="49">
        <v>43019</v>
      </c>
      <c r="S1875" t="s">
        <v>3372</v>
      </c>
      <c r="T1875" t="s">
        <v>3373</v>
      </c>
      <c r="U1875" s="48" t="s">
        <v>2122</v>
      </c>
      <c r="V1875" s="47"/>
      <c r="AB1875">
        <v>0</v>
      </c>
      <c r="AD1875">
        <v>0</v>
      </c>
      <c r="AF1875">
        <v>0</v>
      </c>
      <c r="AG1875">
        <v>0</v>
      </c>
      <c r="AH1875">
        <v>0</v>
      </c>
      <c r="AI1875">
        <v>0</v>
      </c>
      <c r="AJ1875">
        <v>0</v>
      </c>
      <c r="AK1875">
        <v>0</v>
      </c>
      <c r="AM1875">
        <v>0</v>
      </c>
      <c r="AN1875">
        <v>1</v>
      </c>
      <c r="AO1875">
        <v>1</v>
      </c>
      <c r="AP1875">
        <v>0</v>
      </c>
      <c r="AQ1875">
        <v>0</v>
      </c>
      <c r="AR1875">
        <v>0</v>
      </c>
      <c r="AS1875">
        <v>0</v>
      </c>
      <c r="AT1875">
        <v>0</v>
      </c>
      <c r="AU1875">
        <v>0</v>
      </c>
      <c r="AV1875">
        <v>0</v>
      </c>
      <c r="BA1875">
        <v>0</v>
      </c>
      <c r="BD1875">
        <v>0</v>
      </c>
      <c r="BG1875">
        <v>0</v>
      </c>
      <c r="BJ1875">
        <v>0</v>
      </c>
      <c r="BM1875">
        <v>0</v>
      </c>
      <c r="BP1875">
        <v>0</v>
      </c>
      <c r="BQ1875" s="48" t="s">
        <v>2122</v>
      </c>
      <c r="BR1875" s="48" t="s">
        <v>5236</v>
      </c>
      <c r="BX1875" s="48">
        <v>0</v>
      </c>
      <c r="BY1875" s="48">
        <v>0</v>
      </c>
      <c r="BZ1875" s="48">
        <v>0</v>
      </c>
      <c r="CA1875" s="48">
        <v>0</v>
      </c>
      <c r="CB1875" s="49"/>
    </row>
    <row r="1876" spans="1:80" x14ac:dyDescent="0.25">
      <c r="A1876">
        <v>10001</v>
      </c>
      <c r="B1876" s="48" t="s">
        <v>5252</v>
      </c>
      <c r="C1876" s="48" t="s">
        <v>5253</v>
      </c>
      <c r="E1876" s="48" t="s">
        <v>12</v>
      </c>
      <c r="F1876" s="48">
        <v>2.88</v>
      </c>
      <c r="G1876" s="48">
        <v>0</v>
      </c>
      <c r="H1876" s="48">
        <v>2.88</v>
      </c>
      <c r="I1876" s="48">
        <v>2.88</v>
      </c>
      <c r="J1876" s="48">
        <v>1</v>
      </c>
      <c r="K1876" s="48">
        <v>2.88</v>
      </c>
      <c r="L1876" s="48">
        <v>1</v>
      </c>
      <c r="M1876" s="48">
        <v>2.88</v>
      </c>
      <c r="N1876" s="48">
        <v>1</v>
      </c>
      <c r="O1876">
        <v>1</v>
      </c>
      <c r="P1876" s="48">
        <v>0</v>
      </c>
      <c r="Q1876" s="49">
        <v>42187</v>
      </c>
      <c r="S1876" t="s">
        <v>3372</v>
      </c>
      <c r="T1876" t="s">
        <v>3373</v>
      </c>
      <c r="U1876" s="48" t="s">
        <v>3408</v>
      </c>
      <c r="V1876" s="47"/>
      <c r="AB1876">
        <v>0</v>
      </c>
      <c r="AD1876">
        <v>0</v>
      </c>
      <c r="AF1876">
        <v>0</v>
      </c>
      <c r="AG1876">
        <v>0</v>
      </c>
      <c r="AH1876">
        <v>0</v>
      </c>
      <c r="AI1876">
        <v>0</v>
      </c>
      <c r="AJ1876">
        <v>0</v>
      </c>
      <c r="AK1876">
        <v>0</v>
      </c>
      <c r="AM1876">
        <v>0</v>
      </c>
      <c r="AN1876">
        <v>1</v>
      </c>
      <c r="AO1876">
        <v>1</v>
      </c>
      <c r="AP1876">
        <v>0</v>
      </c>
      <c r="AQ1876">
        <v>0</v>
      </c>
      <c r="AR1876">
        <v>0</v>
      </c>
      <c r="AS1876">
        <v>0</v>
      </c>
      <c r="AT1876">
        <v>0</v>
      </c>
      <c r="AU1876">
        <v>0</v>
      </c>
      <c r="AV1876">
        <v>0</v>
      </c>
      <c r="BA1876">
        <v>0</v>
      </c>
      <c r="BD1876">
        <v>0</v>
      </c>
      <c r="BG1876">
        <v>0</v>
      </c>
      <c r="BJ1876">
        <v>0</v>
      </c>
      <c r="BM1876">
        <v>0</v>
      </c>
      <c r="BP1876">
        <v>0</v>
      </c>
      <c r="BQ1876" s="48" t="s">
        <v>3408</v>
      </c>
      <c r="BR1876" s="48" t="s">
        <v>5254</v>
      </c>
      <c r="BX1876" s="48">
        <v>0</v>
      </c>
      <c r="BY1876" s="48">
        <v>15</v>
      </c>
      <c r="BZ1876" s="48">
        <v>0</v>
      </c>
      <c r="CA1876" s="48">
        <v>0</v>
      </c>
      <c r="CB1876" s="49"/>
    </row>
    <row r="1877" spans="1:80" x14ac:dyDescent="0.25">
      <c r="A1877">
        <v>10001</v>
      </c>
      <c r="B1877" s="48" t="s">
        <v>5248</v>
      </c>
      <c r="C1877" s="48" t="s">
        <v>5249</v>
      </c>
      <c r="E1877" s="48" t="s">
        <v>12</v>
      </c>
      <c r="F1877" s="48">
        <v>4.75</v>
      </c>
      <c r="G1877" s="48">
        <v>0</v>
      </c>
      <c r="H1877" s="48">
        <v>4.75</v>
      </c>
      <c r="I1877" s="48">
        <v>4.75</v>
      </c>
      <c r="J1877" s="48">
        <v>1</v>
      </c>
      <c r="K1877" s="48">
        <v>4.75</v>
      </c>
      <c r="L1877" s="48">
        <v>1</v>
      </c>
      <c r="M1877" s="48">
        <v>4.75</v>
      </c>
      <c r="N1877" s="48">
        <v>1</v>
      </c>
      <c r="O1877">
        <v>1</v>
      </c>
      <c r="P1877" s="48">
        <v>0</v>
      </c>
      <c r="Q1877" s="49">
        <v>42822</v>
      </c>
      <c r="S1877" t="s">
        <v>3372</v>
      </c>
      <c r="T1877" t="s">
        <v>3373</v>
      </c>
      <c r="U1877" s="48" t="s">
        <v>1090</v>
      </c>
      <c r="V1877" s="47"/>
      <c r="AB1877">
        <v>0</v>
      </c>
      <c r="AD1877">
        <v>0</v>
      </c>
      <c r="AF1877">
        <v>0</v>
      </c>
      <c r="AG1877">
        <v>0</v>
      </c>
      <c r="AH1877">
        <v>0</v>
      </c>
      <c r="AI1877">
        <v>0</v>
      </c>
      <c r="AJ1877">
        <v>0</v>
      </c>
      <c r="AK1877">
        <v>0</v>
      </c>
      <c r="AM1877">
        <v>0</v>
      </c>
      <c r="AN1877">
        <v>1</v>
      </c>
      <c r="AO1877">
        <v>1</v>
      </c>
      <c r="AP1877">
        <v>0</v>
      </c>
      <c r="AQ1877">
        <v>0</v>
      </c>
      <c r="AR1877">
        <v>0</v>
      </c>
      <c r="AS1877">
        <v>0</v>
      </c>
      <c r="AT1877">
        <v>0</v>
      </c>
      <c r="AU1877">
        <v>0</v>
      </c>
      <c r="AV1877">
        <v>0</v>
      </c>
      <c r="BA1877">
        <v>0</v>
      </c>
      <c r="BD1877">
        <v>0</v>
      </c>
      <c r="BG1877">
        <v>0</v>
      </c>
      <c r="BJ1877">
        <v>0</v>
      </c>
      <c r="BM1877">
        <v>0</v>
      </c>
      <c r="BP1877">
        <v>0</v>
      </c>
      <c r="BQ1877" s="48" t="s">
        <v>3408</v>
      </c>
      <c r="BR1877" s="48" t="s">
        <v>5250</v>
      </c>
      <c r="BS1877" s="48" t="s">
        <v>1090</v>
      </c>
      <c r="BT1877" s="48" t="s">
        <v>5251</v>
      </c>
      <c r="BX1877" s="48">
        <v>0</v>
      </c>
      <c r="BY1877" s="48">
        <v>15</v>
      </c>
      <c r="BZ1877" s="48">
        <v>0</v>
      </c>
      <c r="CA1877" s="48">
        <v>0</v>
      </c>
      <c r="CB1877" s="49">
        <v>0</v>
      </c>
    </row>
    <row r="1878" spans="1:80" x14ac:dyDescent="0.25">
      <c r="A1878">
        <v>10001</v>
      </c>
      <c r="B1878" s="48" t="s">
        <v>5263</v>
      </c>
      <c r="C1878" s="48" t="s">
        <v>5264</v>
      </c>
      <c r="E1878" s="48" t="s">
        <v>12</v>
      </c>
      <c r="F1878" s="48">
        <v>4.7300000000000004</v>
      </c>
      <c r="G1878" s="48">
        <v>0</v>
      </c>
      <c r="H1878" s="48">
        <v>4.7300000000000004</v>
      </c>
      <c r="I1878" s="48">
        <v>4.7300000000000004</v>
      </c>
      <c r="J1878" s="48">
        <v>1</v>
      </c>
      <c r="K1878" s="48">
        <v>4.7300000000000004</v>
      </c>
      <c r="L1878" s="48">
        <v>1</v>
      </c>
      <c r="M1878" s="48">
        <v>4.7300000000000004</v>
      </c>
      <c r="N1878" s="48">
        <v>1</v>
      </c>
      <c r="O1878">
        <v>1</v>
      </c>
      <c r="P1878" s="48">
        <v>0</v>
      </c>
      <c r="Q1878" s="49">
        <v>42187</v>
      </c>
      <c r="S1878" t="s">
        <v>3372</v>
      </c>
      <c r="T1878" t="s">
        <v>3373</v>
      </c>
      <c r="U1878" s="48" t="s">
        <v>3408</v>
      </c>
      <c r="V1878" s="47"/>
      <c r="AB1878">
        <v>0</v>
      </c>
      <c r="AD1878">
        <v>0</v>
      </c>
      <c r="AF1878">
        <v>0</v>
      </c>
      <c r="AG1878">
        <v>0</v>
      </c>
      <c r="AH1878">
        <v>0</v>
      </c>
      <c r="AI1878">
        <v>0</v>
      </c>
      <c r="AJ1878">
        <v>0</v>
      </c>
      <c r="AK1878">
        <v>0</v>
      </c>
      <c r="AM1878">
        <v>0</v>
      </c>
      <c r="AN1878">
        <v>1</v>
      </c>
      <c r="AO1878">
        <v>1</v>
      </c>
      <c r="AP1878">
        <v>0</v>
      </c>
      <c r="AQ1878">
        <v>0</v>
      </c>
      <c r="AR1878">
        <v>0</v>
      </c>
      <c r="AS1878">
        <v>0</v>
      </c>
      <c r="AT1878">
        <v>0</v>
      </c>
      <c r="AU1878">
        <v>0</v>
      </c>
      <c r="AV1878">
        <v>0</v>
      </c>
      <c r="BA1878">
        <v>0</v>
      </c>
      <c r="BD1878">
        <v>0</v>
      </c>
      <c r="BG1878">
        <v>0</v>
      </c>
      <c r="BJ1878">
        <v>0</v>
      </c>
      <c r="BM1878">
        <v>0</v>
      </c>
      <c r="BP1878">
        <v>0</v>
      </c>
      <c r="BQ1878" s="48" t="s">
        <v>3408</v>
      </c>
      <c r="BR1878" s="48" t="s">
        <v>5265</v>
      </c>
      <c r="BX1878" s="48">
        <v>0</v>
      </c>
      <c r="BY1878" s="48">
        <v>15</v>
      </c>
      <c r="BZ1878" s="48">
        <v>0</v>
      </c>
      <c r="CA1878" s="48">
        <v>0</v>
      </c>
      <c r="CB1878" s="49"/>
    </row>
    <row r="1879" spans="1:80" x14ac:dyDescent="0.25">
      <c r="A1879">
        <v>10001</v>
      </c>
      <c r="B1879" s="48" t="s">
        <v>5227</v>
      </c>
      <c r="C1879" s="48" t="s">
        <v>5228</v>
      </c>
      <c r="E1879" s="48" t="s">
        <v>12</v>
      </c>
      <c r="F1879" s="48">
        <v>11.66</v>
      </c>
      <c r="G1879" s="48">
        <v>0</v>
      </c>
      <c r="H1879" s="48">
        <v>11.66</v>
      </c>
      <c r="I1879" s="48">
        <v>11.66</v>
      </c>
      <c r="J1879" s="48">
        <v>1</v>
      </c>
      <c r="K1879" s="48">
        <v>11.66</v>
      </c>
      <c r="L1879" s="48">
        <v>1</v>
      </c>
      <c r="M1879" s="48">
        <v>11.66</v>
      </c>
      <c r="N1879" s="48">
        <v>1</v>
      </c>
      <c r="O1879">
        <v>1</v>
      </c>
      <c r="P1879" s="48">
        <v>0</v>
      </c>
      <c r="Q1879" s="49">
        <v>42187</v>
      </c>
      <c r="S1879" t="s">
        <v>3372</v>
      </c>
      <c r="T1879" t="s">
        <v>3373</v>
      </c>
      <c r="U1879" s="48" t="s">
        <v>3408</v>
      </c>
      <c r="V1879" s="47"/>
      <c r="AB1879">
        <v>0</v>
      </c>
      <c r="AD1879">
        <v>0</v>
      </c>
      <c r="AF1879">
        <v>0</v>
      </c>
      <c r="AG1879">
        <v>0</v>
      </c>
      <c r="AH1879">
        <v>0</v>
      </c>
      <c r="AI1879">
        <v>0</v>
      </c>
      <c r="AJ1879">
        <v>0</v>
      </c>
      <c r="AK1879">
        <v>0</v>
      </c>
      <c r="AM1879">
        <v>0</v>
      </c>
      <c r="AN1879">
        <v>1</v>
      </c>
      <c r="AO1879">
        <v>1</v>
      </c>
      <c r="AP1879">
        <v>0</v>
      </c>
      <c r="AQ1879">
        <v>0</v>
      </c>
      <c r="AR1879">
        <v>1</v>
      </c>
      <c r="AS1879">
        <v>0</v>
      </c>
      <c r="AT1879">
        <v>0</v>
      </c>
      <c r="AU1879">
        <v>0</v>
      </c>
      <c r="AV1879">
        <v>0</v>
      </c>
      <c r="BA1879">
        <v>0</v>
      </c>
      <c r="BD1879">
        <v>0</v>
      </c>
      <c r="BG1879">
        <v>0</v>
      </c>
      <c r="BJ1879">
        <v>0</v>
      </c>
      <c r="BM1879">
        <v>0</v>
      </c>
      <c r="BP1879">
        <v>0</v>
      </c>
      <c r="BQ1879" s="48" t="s">
        <v>3408</v>
      </c>
      <c r="BR1879" s="48" t="s">
        <v>5229</v>
      </c>
      <c r="BX1879" s="48">
        <v>0</v>
      </c>
      <c r="BY1879" s="48">
        <v>15</v>
      </c>
      <c r="BZ1879" s="48">
        <v>0</v>
      </c>
      <c r="CA1879" s="48">
        <v>0</v>
      </c>
      <c r="CB1879" s="49"/>
    </row>
    <row r="1880" spans="1:80" x14ac:dyDescent="0.25">
      <c r="A1880">
        <v>10001</v>
      </c>
      <c r="B1880" s="48" t="s">
        <v>5221</v>
      </c>
      <c r="C1880" s="48" t="s">
        <v>5222</v>
      </c>
      <c r="E1880" s="48" t="s">
        <v>12</v>
      </c>
      <c r="F1880" s="48">
        <v>8.39</v>
      </c>
      <c r="G1880" s="48">
        <v>0</v>
      </c>
      <c r="H1880" s="48">
        <v>8.39</v>
      </c>
      <c r="I1880" s="48">
        <v>8.39</v>
      </c>
      <c r="J1880" s="48">
        <v>1</v>
      </c>
      <c r="K1880" s="48">
        <v>8.39</v>
      </c>
      <c r="L1880" s="48">
        <v>1</v>
      </c>
      <c r="M1880" s="48">
        <v>8.39</v>
      </c>
      <c r="N1880" s="48">
        <v>1</v>
      </c>
      <c r="O1880">
        <v>1</v>
      </c>
      <c r="P1880" s="48">
        <v>0</v>
      </c>
      <c r="Q1880" s="49">
        <v>42187</v>
      </c>
      <c r="S1880" t="s">
        <v>3372</v>
      </c>
      <c r="T1880" t="s">
        <v>3373</v>
      </c>
      <c r="U1880" s="48" t="s">
        <v>3408</v>
      </c>
      <c r="V1880" s="47"/>
      <c r="AB1880">
        <v>0</v>
      </c>
      <c r="AD1880">
        <v>0</v>
      </c>
      <c r="AF1880">
        <v>0</v>
      </c>
      <c r="AG1880">
        <v>0</v>
      </c>
      <c r="AH1880">
        <v>0</v>
      </c>
      <c r="AI1880">
        <v>0</v>
      </c>
      <c r="AJ1880">
        <v>0</v>
      </c>
      <c r="AK1880">
        <v>0</v>
      </c>
      <c r="AM1880">
        <v>0</v>
      </c>
      <c r="AN1880">
        <v>1</v>
      </c>
      <c r="AO1880">
        <v>1</v>
      </c>
      <c r="AP1880">
        <v>0</v>
      </c>
      <c r="AQ1880">
        <v>0</v>
      </c>
      <c r="AR1880">
        <v>0</v>
      </c>
      <c r="AS1880">
        <v>0</v>
      </c>
      <c r="AT1880">
        <v>0</v>
      </c>
      <c r="AU1880">
        <v>0</v>
      </c>
      <c r="AV1880">
        <v>0</v>
      </c>
      <c r="BA1880">
        <v>0</v>
      </c>
      <c r="BD1880">
        <v>0</v>
      </c>
      <c r="BG1880">
        <v>0</v>
      </c>
      <c r="BJ1880">
        <v>0</v>
      </c>
      <c r="BM1880">
        <v>0</v>
      </c>
      <c r="BP1880">
        <v>0</v>
      </c>
      <c r="BQ1880" s="48" t="s">
        <v>3408</v>
      </c>
      <c r="BR1880" s="48" t="s">
        <v>5223</v>
      </c>
      <c r="BX1880" s="48">
        <v>0</v>
      </c>
      <c r="BY1880" s="48">
        <v>15</v>
      </c>
      <c r="BZ1880" s="48">
        <v>0</v>
      </c>
      <c r="CA1880" s="48">
        <v>0</v>
      </c>
      <c r="CB1880" s="49"/>
    </row>
    <row r="1881" spans="1:80" x14ac:dyDescent="0.25">
      <c r="A1881">
        <v>10001</v>
      </c>
      <c r="B1881" s="48" t="s">
        <v>5237</v>
      </c>
      <c r="C1881" s="48" t="s">
        <v>5238</v>
      </c>
      <c r="E1881" s="48" t="s">
        <v>12</v>
      </c>
      <c r="F1881" s="48">
        <v>17.38</v>
      </c>
      <c r="G1881" s="48">
        <v>0</v>
      </c>
      <c r="H1881" s="48">
        <v>17.38</v>
      </c>
      <c r="I1881" s="48">
        <v>17.38</v>
      </c>
      <c r="J1881" s="48">
        <v>1</v>
      </c>
      <c r="K1881" s="48">
        <v>17.38</v>
      </c>
      <c r="L1881" s="48">
        <v>1</v>
      </c>
      <c r="M1881" s="48">
        <v>17.38</v>
      </c>
      <c r="N1881" s="48">
        <v>1</v>
      </c>
      <c r="O1881">
        <v>1</v>
      </c>
      <c r="P1881" s="48">
        <v>0</v>
      </c>
      <c r="Q1881" s="49">
        <v>42187</v>
      </c>
      <c r="S1881" t="s">
        <v>3372</v>
      </c>
      <c r="T1881" t="s">
        <v>3373</v>
      </c>
      <c r="U1881" s="48" t="s">
        <v>3408</v>
      </c>
      <c r="V1881" s="47"/>
      <c r="AB1881">
        <v>0</v>
      </c>
      <c r="AD1881">
        <v>0</v>
      </c>
      <c r="AF1881">
        <v>0</v>
      </c>
      <c r="AG1881">
        <v>0</v>
      </c>
      <c r="AH1881">
        <v>0</v>
      </c>
      <c r="AI1881">
        <v>0</v>
      </c>
      <c r="AJ1881">
        <v>0</v>
      </c>
      <c r="AK1881">
        <v>0</v>
      </c>
      <c r="AM1881">
        <v>0</v>
      </c>
      <c r="AN1881">
        <v>1</v>
      </c>
      <c r="AO1881">
        <v>1</v>
      </c>
      <c r="AP1881">
        <v>0</v>
      </c>
      <c r="AQ1881">
        <v>0</v>
      </c>
      <c r="AR1881">
        <v>0</v>
      </c>
      <c r="AS1881">
        <v>0</v>
      </c>
      <c r="AT1881">
        <v>0</v>
      </c>
      <c r="AU1881">
        <v>0</v>
      </c>
      <c r="AV1881">
        <v>0</v>
      </c>
      <c r="BA1881">
        <v>0</v>
      </c>
      <c r="BD1881">
        <v>0</v>
      </c>
      <c r="BG1881">
        <v>0</v>
      </c>
      <c r="BJ1881">
        <v>0</v>
      </c>
      <c r="BM1881">
        <v>0</v>
      </c>
      <c r="BP1881">
        <v>0</v>
      </c>
      <c r="BQ1881" s="48" t="s">
        <v>3408</v>
      </c>
      <c r="BR1881" s="48" t="s">
        <v>5239</v>
      </c>
      <c r="BX1881" s="48">
        <v>0</v>
      </c>
      <c r="BY1881" s="48">
        <v>15</v>
      </c>
      <c r="BZ1881" s="48">
        <v>0</v>
      </c>
      <c r="CA1881" s="48">
        <v>0</v>
      </c>
      <c r="CB1881" s="49"/>
    </row>
    <row r="1882" spans="1:80" x14ac:dyDescent="0.25">
      <c r="A1882">
        <v>10001</v>
      </c>
      <c r="B1882" s="48" t="s">
        <v>5245</v>
      </c>
      <c r="C1882" s="48" t="s">
        <v>5246</v>
      </c>
      <c r="E1882" s="48" t="s">
        <v>12</v>
      </c>
      <c r="F1882" s="48">
        <v>21</v>
      </c>
      <c r="G1882" s="48">
        <v>0</v>
      </c>
      <c r="H1882" s="48">
        <v>21</v>
      </c>
      <c r="I1882" s="48">
        <v>21</v>
      </c>
      <c r="J1882" s="48">
        <v>1</v>
      </c>
      <c r="K1882" s="48">
        <v>21</v>
      </c>
      <c r="L1882" s="48">
        <v>1</v>
      </c>
      <c r="M1882" s="48">
        <v>21</v>
      </c>
      <c r="N1882" s="48">
        <v>1</v>
      </c>
      <c r="O1882">
        <v>1</v>
      </c>
      <c r="P1882" s="48">
        <v>0</v>
      </c>
      <c r="Q1882" s="49">
        <v>42188</v>
      </c>
      <c r="S1882" t="s">
        <v>3372</v>
      </c>
      <c r="T1882" t="s">
        <v>3373</v>
      </c>
      <c r="U1882" s="48" t="s">
        <v>3408</v>
      </c>
      <c r="V1882" s="47"/>
      <c r="AB1882">
        <v>0</v>
      </c>
      <c r="AD1882">
        <v>0</v>
      </c>
      <c r="AF1882">
        <v>0</v>
      </c>
      <c r="AG1882">
        <v>0</v>
      </c>
      <c r="AH1882">
        <v>0</v>
      </c>
      <c r="AI1882">
        <v>0</v>
      </c>
      <c r="AJ1882">
        <v>0</v>
      </c>
      <c r="AK1882">
        <v>0</v>
      </c>
      <c r="AM1882">
        <v>0</v>
      </c>
      <c r="AN1882">
        <v>1</v>
      </c>
      <c r="AO1882">
        <v>1</v>
      </c>
      <c r="AP1882">
        <v>0</v>
      </c>
      <c r="AQ1882">
        <v>0</v>
      </c>
      <c r="AR1882">
        <v>0</v>
      </c>
      <c r="AS1882">
        <v>0</v>
      </c>
      <c r="AT1882">
        <v>0</v>
      </c>
      <c r="AU1882">
        <v>0</v>
      </c>
      <c r="AV1882">
        <v>0</v>
      </c>
      <c r="BA1882">
        <v>0</v>
      </c>
      <c r="BD1882">
        <v>0</v>
      </c>
      <c r="BG1882">
        <v>0</v>
      </c>
      <c r="BJ1882">
        <v>0</v>
      </c>
      <c r="BM1882">
        <v>0</v>
      </c>
      <c r="BP1882">
        <v>0</v>
      </c>
      <c r="BQ1882" s="48" t="s">
        <v>3408</v>
      </c>
      <c r="BR1882" s="48" t="s">
        <v>5247</v>
      </c>
      <c r="BX1882" s="48">
        <v>0</v>
      </c>
      <c r="BY1882" s="48">
        <v>15</v>
      </c>
      <c r="BZ1882" s="48">
        <v>0</v>
      </c>
      <c r="CA1882" s="48">
        <v>0</v>
      </c>
      <c r="CB1882" s="49"/>
    </row>
    <row r="1883" spans="1:80" x14ac:dyDescent="0.25">
      <c r="A1883">
        <v>10001</v>
      </c>
      <c r="B1883" s="48" t="s">
        <v>2910</v>
      </c>
      <c r="C1883" s="48" t="s">
        <v>2911</v>
      </c>
      <c r="E1883" s="48" t="s">
        <v>12</v>
      </c>
      <c r="F1883" s="48">
        <v>71.81</v>
      </c>
      <c r="G1883" s="48">
        <v>0</v>
      </c>
      <c r="H1883" s="48">
        <v>71.81</v>
      </c>
      <c r="I1883" s="48">
        <v>71.81</v>
      </c>
      <c r="J1883" s="48">
        <v>1</v>
      </c>
      <c r="K1883" s="48">
        <v>71.81</v>
      </c>
      <c r="L1883" s="48">
        <v>1</v>
      </c>
      <c r="M1883" s="48">
        <v>71.81</v>
      </c>
      <c r="N1883" s="48">
        <v>1</v>
      </c>
      <c r="O1883">
        <v>1</v>
      </c>
      <c r="P1883" s="48">
        <v>0</v>
      </c>
      <c r="Q1883" s="49">
        <v>41845</v>
      </c>
      <c r="S1883" t="s">
        <v>1869</v>
      </c>
      <c r="T1883" t="s">
        <v>1870</v>
      </c>
      <c r="U1883" s="48" t="s">
        <v>1090</v>
      </c>
      <c r="V1883" s="47"/>
      <c r="AB1883">
        <v>0</v>
      </c>
      <c r="AD1883">
        <v>0</v>
      </c>
      <c r="AF1883">
        <v>0</v>
      </c>
      <c r="AG1883">
        <v>0</v>
      </c>
      <c r="AH1883">
        <v>0</v>
      </c>
      <c r="AI1883">
        <v>0</v>
      </c>
      <c r="AJ1883">
        <v>0</v>
      </c>
      <c r="AK1883">
        <v>0</v>
      </c>
      <c r="AM1883">
        <v>0</v>
      </c>
      <c r="AN1883">
        <v>1</v>
      </c>
      <c r="AO1883">
        <v>1</v>
      </c>
      <c r="AP1883">
        <v>0</v>
      </c>
      <c r="AQ1883">
        <v>0</v>
      </c>
      <c r="AR1883">
        <v>0</v>
      </c>
      <c r="AS1883">
        <v>0</v>
      </c>
      <c r="AT1883">
        <v>0</v>
      </c>
      <c r="AU1883">
        <v>0</v>
      </c>
      <c r="AV1883">
        <v>0</v>
      </c>
      <c r="BA1883">
        <v>0</v>
      </c>
      <c r="BD1883">
        <v>0</v>
      </c>
      <c r="BG1883">
        <v>0</v>
      </c>
      <c r="BJ1883">
        <v>0</v>
      </c>
      <c r="BM1883">
        <v>0</v>
      </c>
      <c r="BP1883">
        <v>0</v>
      </c>
      <c r="BQ1883" s="48" t="s">
        <v>1090</v>
      </c>
      <c r="BR1883" s="48" t="s">
        <v>2912</v>
      </c>
      <c r="BX1883" s="48">
        <v>0</v>
      </c>
      <c r="BY1883" s="48">
        <v>15</v>
      </c>
      <c r="BZ1883" s="48">
        <v>0</v>
      </c>
      <c r="CA1883" s="48">
        <v>0</v>
      </c>
      <c r="CB1883" s="49"/>
    </row>
    <row r="1884" spans="1:80" x14ac:dyDescent="0.25">
      <c r="A1884">
        <v>10001</v>
      </c>
      <c r="B1884" s="48" t="s">
        <v>2913</v>
      </c>
      <c r="C1884" s="48" t="s">
        <v>2914</v>
      </c>
      <c r="E1884" s="48" t="s">
        <v>12</v>
      </c>
      <c r="F1884" s="48">
        <v>83.5</v>
      </c>
      <c r="G1884" s="48">
        <v>0</v>
      </c>
      <c r="H1884" s="48">
        <v>83.5</v>
      </c>
      <c r="I1884" s="48">
        <v>83.5</v>
      </c>
      <c r="J1884" s="48">
        <v>1</v>
      </c>
      <c r="K1884" s="48">
        <v>83.5</v>
      </c>
      <c r="L1884" s="48">
        <v>1</v>
      </c>
      <c r="M1884" s="48">
        <v>83.5</v>
      </c>
      <c r="N1884" s="48">
        <v>1</v>
      </c>
      <c r="O1884">
        <v>1</v>
      </c>
      <c r="P1884" s="48">
        <v>0</v>
      </c>
      <c r="Q1884" s="49">
        <v>42296</v>
      </c>
      <c r="S1884" t="s">
        <v>1869</v>
      </c>
      <c r="T1884" t="s">
        <v>1870</v>
      </c>
      <c r="U1884" s="48" t="s">
        <v>1090</v>
      </c>
      <c r="V1884" s="47"/>
      <c r="AB1884">
        <v>0</v>
      </c>
      <c r="AD1884">
        <v>0</v>
      </c>
      <c r="AF1884">
        <v>0</v>
      </c>
      <c r="AG1884">
        <v>0</v>
      </c>
      <c r="AH1884">
        <v>0</v>
      </c>
      <c r="AI1884">
        <v>0</v>
      </c>
      <c r="AJ1884">
        <v>0</v>
      </c>
      <c r="AK1884">
        <v>0</v>
      </c>
      <c r="AM1884">
        <v>0</v>
      </c>
      <c r="AN1884">
        <v>1</v>
      </c>
      <c r="AO1884">
        <v>1</v>
      </c>
      <c r="AP1884">
        <v>0</v>
      </c>
      <c r="AQ1884">
        <v>0</v>
      </c>
      <c r="AR1884">
        <v>0</v>
      </c>
      <c r="AS1884">
        <v>0</v>
      </c>
      <c r="AT1884">
        <v>0</v>
      </c>
      <c r="AU1884">
        <v>0</v>
      </c>
      <c r="AV1884">
        <v>0</v>
      </c>
      <c r="BA1884">
        <v>0</v>
      </c>
      <c r="BD1884">
        <v>0</v>
      </c>
      <c r="BG1884">
        <v>0</v>
      </c>
      <c r="BJ1884">
        <v>0</v>
      </c>
      <c r="BM1884">
        <v>0</v>
      </c>
      <c r="BP1884">
        <v>0</v>
      </c>
      <c r="BQ1884" s="48" t="s">
        <v>1090</v>
      </c>
      <c r="BR1884" s="48" t="s">
        <v>2915</v>
      </c>
      <c r="BX1884" s="48">
        <v>0</v>
      </c>
      <c r="BY1884" s="48">
        <v>15</v>
      </c>
      <c r="BZ1884" s="48">
        <v>0</v>
      </c>
      <c r="CA1884" s="48">
        <v>0</v>
      </c>
      <c r="CB1884" s="49"/>
    </row>
    <row r="1885" spans="1:80" x14ac:dyDescent="0.25">
      <c r="A1885">
        <v>10001</v>
      </c>
      <c r="B1885" s="48" t="s">
        <v>8005</v>
      </c>
      <c r="C1885" s="48" t="s">
        <v>8006</v>
      </c>
      <c r="E1885" s="48" t="s">
        <v>12</v>
      </c>
      <c r="F1885" s="48">
        <v>68.47</v>
      </c>
      <c r="G1885" s="48">
        <v>0</v>
      </c>
      <c r="H1885" s="48">
        <v>68.47</v>
      </c>
      <c r="I1885" s="48">
        <v>68.47</v>
      </c>
      <c r="J1885" s="48">
        <v>1</v>
      </c>
      <c r="K1885" s="48">
        <v>68.47</v>
      </c>
      <c r="L1885" s="48">
        <v>1</v>
      </c>
      <c r="M1885" s="48">
        <v>68.47</v>
      </c>
      <c r="N1885" s="48">
        <v>1</v>
      </c>
      <c r="O1885">
        <v>1</v>
      </c>
      <c r="P1885" s="48">
        <v>0</v>
      </c>
      <c r="Q1885" s="49">
        <v>42887</v>
      </c>
      <c r="S1885" t="s">
        <v>1869</v>
      </c>
      <c r="T1885" t="s">
        <v>1870</v>
      </c>
      <c r="U1885" s="48" t="s">
        <v>1090</v>
      </c>
      <c r="V1885" s="47"/>
      <c r="AB1885">
        <v>0</v>
      </c>
      <c r="AD1885">
        <v>0</v>
      </c>
      <c r="AF1885">
        <v>0</v>
      </c>
      <c r="AG1885">
        <v>0</v>
      </c>
      <c r="AH1885">
        <v>0</v>
      </c>
      <c r="AI1885">
        <v>0</v>
      </c>
      <c r="AJ1885">
        <v>0</v>
      </c>
      <c r="AK1885">
        <v>0</v>
      </c>
      <c r="AM1885">
        <v>0</v>
      </c>
      <c r="AN1885">
        <v>1</v>
      </c>
      <c r="AO1885">
        <v>1</v>
      </c>
      <c r="AP1885">
        <v>0</v>
      </c>
      <c r="AQ1885">
        <v>0</v>
      </c>
      <c r="AR1885">
        <v>0</v>
      </c>
      <c r="AS1885">
        <v>0</v>
      </c>
      <c r="AT1885">
        <v>0</v>
      </c>
      <c r="AU1885">
        <v>0</v>
      </c>
      <c r="AV1885">
        <v>0</v>
      </c>
      <c r="BA1885">
        <v>0</v>
      </c>
      <c r="BD1885">
        <v>0</v>
      </c>
      <c r="BG1885">
        <v>0</v>
      </c>
      <c r="BJ1885">
        <v>0</v>
      </c>
      <c r="BM1885">
        <v>0</v>
      </c>
      <c r="BP1885">
        <v>0</v>
      </c>
      <c r="BQ1885" s="48" t="s">
        <v>1090</v>
      </c>
      <c r="BR1885" s="48" t="s">
        <v>8007</v>
      </c>
      <c r="BX1885" s="48">
        <v>0</v>
      </c>
      <c r="BY1885" s="48">
        <v>15</v>
      </c>
      <c r="BZ1885" s="48">
        <v>0</v>
      </c>
      <c r="CA1885" s="48">
        <v>0</v>
      </c>
      <c r="CB1885" s="49">
        <v>0</v>
      </c>
    </row>
    <row r="1886" spans="1:80" x14ac:dyDescent="0.25">
      <c r="A1886">
        <v>10001</v>
      </c>
      <c r="B1886" s="48" t="s">
        <v>2916</v>
      </c>
      <c r="C1886" s="48" t="s">
        <v>2917</v>
      </c>
      <c r="E1886" s="48" t="s">
        <v>12</v>
      </c>
      <c r="F1886" s="48">
        <v>71.81</v>
      </c>
      <c r="G1886" s="48">
        <v>0</v>
      </c>
      <c r="H1886" s="48">
        <v>71.81</v>
      </c>
      <c r="I1886" s="48">
        <v>71.81</v>
      </c>
      <c r="J1886" s="48">
        <v>1</v>
      </c>
      <c r="K1886" s="48">
        <v>71.81</v>
      </c>
      <c r="L1886" s="48">
        <v>1</v>
      </c>
      <c r="M1886" s="48">
        <v>71.81</v>
      </c>
      <c r="N1886" s="48">
        <v>1</v>
      </c>
      <c r="O1886">
        <v>1</v>
      </c>
      <c r="P1886" s="48">
        <v>0</v>
      </c>
      <c r="Q1886" s="49">
        <v>42009</v>
      </c>
      <c r="S1886" t="s">
        <v>1869</v>
      </c>
      <c r="T1886" t="s">
        <v>1870</v>
      </c>
      <c r="U1886" s="48" t="s">
        <v>1090</v>
      </c>
      <c r="V1886" s="47"/>
      <c r="AB1886">
        <v>0</v>
      </c>
      <c r="AD1886">
        <v>0</v>
      </c>
      <c r="AF1886">
        <v>0</v>
      </c>
      <c r="AG1886">
        <v>0</v>
      </c>
      <c r="AH1886">
        <v>0</v>
      </c>
      <c r="AI1886">
        <v>0</v>
      </c>
      <c r="AJ1886">
        <v>0</v>
      </c>
      <c r="AK1886">
        <v>0</v>
      </c>
      <c r="AM1886">
        <v>0</v>
      </c>
      <c r="AN1886">
        <v>1</v>
      </c>
      <c r="AO1886">
        <v>1</v>
      </c>
      <c r="AP1886">
        <v>0</v>
      </c>
      <c r="AQ1886">
        <v>0</v>
      </c>
      <c r="AR1886">
        <v>0</v>
      </c>
      <c r="AS1886">
        <v>0</v>
      </c>
      <c r="AT1886">
        <v>0</v>
      </c>
      <c r="AU1886">
        <v>0</v>
      </c>
      <c r="AV1886">
        <v>0</v>
      </c>
      <c r="BA1886">
        <v>0</v>
      </c>
      <c r="BD1886">
        <v>0</v>
      </c>
      <c r="BG1886">
        <v>0</v>
      </c>
      <c r="BJ1886">
        <v>0</v>
      </c>
      <c r="BM1886">
        <v>0</v>
      </c>
      <c r="BP1886">
        <v>0</v>
      </c>
      <c r="BQ1886" s="48" t="s">
        <v>1090</v>
      </c>
      <c r="BR1886" s="48" t="s">
        <v>2918</v>
      </c>
      <c r="BX1886" s="48">
        <v>0</v>
      </c>
      <c r="BY1886" s="48">
        <v>15</v>
      </c>
      <c r="BZ1886" s="48">
        <v>0</v>
      </c>
      <c r="CA1886" s="48">
        <v>0</v>
      </c>
      <c r="CB1886" s="49"/>
    </row>
    <row r="1887" spans="1:80" x14ac:dyDescent="0.25">
      <c r="A1887">
        <v>10001</v>
      </c>
      <c r="B1887" s="48" t="s">
        <v>2919</v>
      </c>
      <c r="C1887" s="48" t="s">
        <v>2920</v>
      </c>
      <c r="E1887" s="48" t="s">
        <v>12</v>
      </c>
      <c r="F1887" s="48">
        <v>83.5</v>
      </c>
      <c r="G1887" s="48">
        <v>0</v>
      </c>
      <c r="H1887" s="48">
        <v>83.5</v>
      </c>
      <c r="I1887" s="48">
        <v>83.5</v>
      </c>
      <c r="J1887" s="48">
        <v>1</v>
      </c>
      <c r="K1887" s="48">
        <v>83.5</v>
      </c>
      <c r="L1887" s="48">
        <v>1</v>
      </c>
      <c r="M1887" s="48">
        <v>83.5</v>
      </c>
      <c r="N1887" s="48">
        <v>1</v>
      </c>
      <c r="O1887">
        <v>1</v>
      </c>
      <c r="P1887" s="48">
        <v>0</v>
      </c>
      <c r="Q1887" s="49">
        <v>42296</v>
      </c>
      <c r="S1887" t="s">
        <v>1869</v>
      </c>
      <c r="T1887" t="s">
        <v>1870</v>
      </c>
      <c r="U1887" s="48" t="s">
        <v>1090</v>
      </c>
      <c r="V1887" s="47"/>
      <c r="AB1887">
        <v>0</v>
      </c>
      <c r="AD1887">
        <v>0</v>
      </c>
      <c r="AF1887">
        <v>0</v>
      </c>
      <c r="AG1887">
        <v>0</v>
      </c>
      <c r="AH1887">
        <v>0</v>
      </c>
      <c r="AI1887">
        <v>0</v>
      </c>
      <c r="AJ1887">
        <v>0</v>
      </c>
      <c r="AK1887">
        <v>0</v>
      </c>
      <c r="AM1887">
        <v>0</v>
      </c>
      <c r="AN1887">
        <v>1</v>
      </c>
      <c r="AO1887">
        <v>1</v>
      </c>
      <c r="AP1887">
        <v>0</v>
      </c>
      <c r="AQ1887">
        <v>0</v>
      </c>
      <c r="AR1887">
        <v>0</v>
      </c>
      <c r="AS1887">
        <v>0</v>
      </c>
      <c r="AT1887">
        <v>0</v>
      </c>
      <c r="AU1887">
        <v>0</v>
      </c>
      <c r="AV1887">
        <v>0</v>
      </c>
      <c r="BA1887">
        <v>0</v>
      </c>
      <c r="BD1887">
        <v>0</v>
      </c>
      <c r="BG1887">
        <v>0</v>
      </c>
      <c r="BJ1887">
        <v>0</v>
      </c>
      <c r="BM1887">
        <v>0</v>
      </c>
      <c r="BP1887">
        <v>0</v>
      </c>
      <c r="BQ1887" s="48" t="s">
        <v>1090</v>
      </c>
      <c r="BR1887" s="48" t="s">
        <v>2921</v>
      </c>
      <c r="BX1887" s="48">
        <v>0</v>
      </c>
      <c r="BY1887" s="48">
        <v>15</v>
      </c>
      <c r="BZ1887" s="48">
        <v>0</v>
      </c>
      <c r="CA1887" s="48">
        <v>0</v>
      </c>
      <c r="CB1887" s="49"/>
    </row>
    <row r="1888" spans="1:80" x14ac:dyDescent="0.25">
      <c r="A1888">
        <v>10001</v>
      </c>
      <c r="B1888" s="48" t="s">
        <v>5473</v>
      </c>
      <c r="C1888" s="48" t="s">
        <v>5474</v>
      </c>
      <c r="E1888" s="48" t="s">
        <v>12</v>
      </c>
      <c r="F1888" s="48">
        <v>258.75</v>
      </c>
      <c r="G1888" s="48">
        <v>0</v>
      </c>
      <c r="H1888" s="48">
        <v>258.75</v>
      </c>
      <c r="I1888" s="48">
        <v>258.75</v>
      </c>
      <c r="J1888" s="48">
        <v>1</v>
      </c>
      <c r="K1888" s="48">
        <v>258.75</v>
      </c>
      <c r="L1888" s="48">
        <v>1</v>
      </c>
      <c r="M1888" s="48">
        <v>258.75</v>
      </c>
      <c r="N1888" s="48">
        <v>1</v>
      </c>
      <c r="O1888">
        <v>1</v>
      </c>
      <c r="P1888" s="48">
        <v>0</v>
      </c>
      <c r="Q1888" s="49">
        <v>42262</v>
      </c>
      <c r="S1888" t="s">
        <v>3881</v>
      </c>
      <c r="T1888" t="s">
        <v>3882</v>
      </c>
      <c r="U1888" s="48" t="s">
        <v>2389</v>
      </c>
      <c r="V1888" s="47"/>
      <c r="AB1888">
        <v>0</v>
      </c>
      <c r="AD1888">
        <v>0</v>
      </c>
      <c r="AF1888">
        <v>0</v>
      </c>
      <c r="AG1888">
        <v>0</v>
      </c>
      <c r="AH1888">
        <v>0</v>
      </c>
      <c r="AI1888">
        <v>0</v>
      </c>
      <c r="AJ1888">
        <v>0</v>
      </c>
      <c r="AK1888">
        <v>0</v>
      </c>
      <c r="AM1888">
        <v>0</v>
      </c>
      <c r="AN1888">
        <v>1</v>
      </c>
      <c r="AO1888">
        <v>1</v>
      </c>
      <c r="AP1888">
        <v>0</v>
      </c>
      <c r="AQ1888">
        <v>0</v>
      </c>
      <c r="AR1888">
        <v>0</v>
      </c>
      <c r="AS1888">
        <v>0</v>
      </c>
      <c r="AT1888">
        <v>0</v>
      </c>
      <c r="AU1888">
        <v>0</v>
      </c>
      <c r="AV1888">
        <v>0</v>
      </c>
      <c r="BA1888">
        <v>0</v>
      </c>
      <c r="BD1888">
        <v>0</v>
      </c>
      <c r="BG1888">
        <v>0</v>
      </c>
      <c r="BJ1888">
        <v>0</v>
      </c>
      <c r="BM1888">
        <v>0</v>
      </c>
      <c r="BP1888">
        <v>0</v>
      </c>
      <c r="BQ1888" s="48" t="s">
        <v>2389</v>
      </c>
      <c r="BR1888" s="48" t="s">
        <v>5475</v>
      </c>
      <c r="BX1888" s="48">
        <v>0</v>
      </c>
      <c r="BY1888" s="48">
        <v>21</v>
      </c>
      <c r="BZ1888" s="48">
        <v>0</v>
      </c>
      <c r="CA1888" s="48">
        <v>0</v>
      </c>
      <c r="CB1888" s="49"/>
    </row>
    <row r="1889" spans="1:80" x14ac:dyDescent="0.25">
      <c r="A1889">
        <v>10001</v>
      </c>
      <c r="B1889" s="48" t="s">
        <v>2875</v>
      </c>
      <c r="C1889" s="48" t="s">
        <v>2876</v>
      </c>
      <c r="E1889" s="48" t="s">
        <v>12</v>
      </c>
      <c r="F1889" s="48">
        <v>7.9</v>
      </c>
      <c r="G1889" s="48">
        <v>0</v>
      </c>
      <c r="H1889" s="48">
        <v>7.9</v>
      </c>
      <c r="I1889" s="48">
        <v>7.9</v>
      </c>
      <c r="J1889" s="48">
        <v>1</v>
      </c>
      <c r="K1889" s="48">
        <v>7.9</v>
      </c>
      <c r="L1889" s="48">
        <v>1</v>
      </c>
      <c r="M1889" s="48">
        <v>7.9</v>
      </c>
      <c r="N1889" s="48">
        <v>1</v>
      </c>
      <c r="O1889">
        <v>1</v>
      </c>
      <c r="P1889" s="48">
        <v>0</v>
      </c>
      <c r="Q1889" s="49">
        <v>42845</v>
      </c>
      <c r="S1889" t="s">
        <v>1626</v>
      </c>
      <c r="T1889" t="s">
        <v>1627</v>
      </c>
      <c r="U1889" s="48" t="s">
        <v>786</v>
      </c>
      <c r="V1889" s="47"/>
      <c r="AB1889">
        <v>0</v>
      </c>
      <c r="AD1889">
        <v>0</v>
      </c>
      <c r="AF1889">
        <v>0</v>
      </c>
      <c r="AG1889">
        <v>0</v>
      </c>
      <c r="AH1889">
        <v>0</v>
      </c>
      <c r="AI1889">
        <v>0</v>
      </c>
      <c r="AJ1889">
        <v>0</v>
      </c>
      <c r="AK1889">
        <v>0</v>
      </c>
      <c r="AM1889">
        <v>0</v>
      </c>
      <c r="AN1889">
        <v>1</v>
      </c>
      <c r="AO1889">
        <v>1</v>
      </c>
      <c r="AP1889">
        <v>0</v>
      </c>
      <c r="AQ1889">
        <v>0</v>
      </c>
      <c r="AR1889">
        <v>0</v>
      </c>
      <c r="AS1889">
        <v>0</v>
      </c>
      <c r="AT1889">
        <v>0</v>
      </c>
      <c r="AU1889">
        <v>0</v>
      </c>
      <c r="AV1889">
        <v>0</v>
      </c>
      <c r="BA1889">
        <v>0</v>
      </c>
      <c r="BD1889">
        <v>0</v>
      </c>
      <c r="BG1889">
        <v>0</v>
      </c>
      <c r="BJ1889">
        <v>0</v>
      </c>
      <c r="BM1889">
        <v>0</v>
      </c>
      <c r="BP1889">
        <v>0</v>
      </c>
      <c r="BQ1889" s="48" t="s">
        <v>786</v>
      </c>
      <c r="BR1889" s="48" t="s">
        <v>2877</v>
      </c>
      <c r="BS1889" s="48" t="s">
        <v>786</v>
      </c>
      <c r="BT1889" s="48" t="s">
        <v>2878</v>
      </c>
      <c r="BX1889" s="48">
        <v>0</v>
      </c>
      <c r="BY1889" s="48">
        <v>15</v>
      </c>
      <c r="BZ1889" s="48">
        <v>0</v>
      </c>
      <c r="CA1889" s="48">
        <v>0</v>
      </c>
      <c r="CB1889" s="49"/>
    </row>
    <row r="1890" spans="1:80" x14ac:dyDescent="0.25">
      <c r="A1890">
        <v>10001</v>
      </c>
      <c r="B1890" s="48" t="s">
        <v>2885</v>
      </c>
      <c r="C1890" s="48" t="s">
        <v>2886</v>
      </c>
      <c r="E1890" s="48" t="s">
        <v>12</v>
      </c>
      <c r="F1890" s="48">
        <v>10.92</v>
      </c>
      <c r="G1890" s="48">
        <v>0</v>
      </c>
      <c r="H1890" s="48">
        <v>10.92</v>
      </c>
      <c r="I1890" s="48">
        <v>10.92</v>
      </c>
      <c r="J1890" s="48">
        <v>1</v>
      </c>
      <c r="K1890" s="48">
        <v>10.92</v>
      </c>
      <c r="L1890" s="48">
        <v>1</v>
      </c>
      <c r="M1890" s="48">
        <v>10.92</v>
      </c>
      <c r="N1890" s="48">
        <v>1</v>
      </c>
      <c r="O1890">
        <v>1</v>
      </c>
      <c r="P1890" s="48">
        <v>0</v>
      </c>
      <c r="Q1890" s="49">
        <v>43024</v>
      </c>
      <c r="S1890" t="s">
        <v>1626</v>
      </c>
      <c r="T1890" t="s">
        <v>1627</v>
      </c>
      <c r="U1890" s="48" t="s">
        <v>1703</v>
      </c>
      <c r="V1890" s="47"/>
      <c r="AB1890">
        <v>0</v>
      </c>
      <c r="AD1890">
        <v>0</v>
      </c>
      <c r="AF1890">
        <v>0</v>
      </c>
      <c r="AG1890">
        <v>0</v>
      </c>
      <c r="AH1890">
        <v>0</v>
      </c>
      <c r="AI1890">
        <v>0</v>
      </c>
      <c r="AJ1890">
        <v>0</v>
      </c>
      <c r="AK1890">
        <v>0</v>
      </c>
      <c r="AM1890">
        <v>0</v>
      </c>
      <c r="AN1890">
        <v>1</v>
      </c>
      <c r="AO1890">
        <v>1</v>
      </c>
      <c r="AP1890">
        <v>0</v>
      </c>
      <c r="AQ1890">
        <v>0</v>
      </c>
      <c r="AR1890">
        <v>0</v>
      </c>
      <c r="AS1890">
        <v>0</v>
      </c>
      <c r="AT1890">
        <v>0</v>
      </c>
      <c r="AU1890">
        <v>0</v>
      </c>
      <c r="AV1890">
        <v>0</v>
      </c>
      <c r="BA1890">
        <v>0</v>
      </c>
      <c r="BD1890">
        <v>0</v>
      </c>
      <c r="BG1890">
        <v>0</v>
      </c>
      <c r="BJ1890">
        <v>0</v>
      </c>
      <c r="BM1890">
        <v>0</v>
      </c>
      <c r="BP1890">
        <v>0</v>
      </c>
      <c r="BQ1890" s="48" t="s">
        <v>786</v>
      </c>
      <c r="BR1890" s="48" t="s">
        <v>2877</v>
      </c>
      <c r="BS1890" s="48" t="s">
        <v>786</v>
      </c>
      <c r="BT1890" s="48" t="s">
        <v>2878</v>
      </c>
      <c r="BU1890" s="48" t="s">
        <v>1703</v>
      </c>
      <c r="BV1890" t="s">
        <v>2887</v>
      </c>
      <c r="BX1890" s="48">
        <v>0</v>
      </c>
      <c r="BY1890" s="48">
        <v>15</v>
      </c>
      <c r="BZ1890" s="48">
        <v>0</v>
      </c>
      <c r="CA1890" s="48">
        <v>0</v>
      </c>
      <c r="CB1890" s="49">
        <v>0</v>
      </c>
    </row>
    <row r="1891" spans="1:80" x14ac:dyDescent="0.25">
      <c r="A1891">
        <v>10001</v>
      </c>
      <c r="B1891" s="48" t="s">
        <v>2882</v>
      </c>
      <c r="C1891" s="48" t="s">
        <v>2883</v>
      </c>
      <c r="E1891" s="48" t="s">
        <v>12</v>
      </c>
      <c r="F1891" s="48">
        <v>8.5</v>
      </c>
      <c r="G1891" s="48">
        <v>0</v>
      </c>
      <c r="H1891" s="48">
        <v>8.5</v>
      </c>
      <c r="I1891" s="48">
        <v>8.5</v>
      </c>
      <c r="J1891" s="48">
        <v>1</v>
      </c>
      <c r="K1891" s="48">
        <v>8.5</v>
      </c>
      <c r="L1891" s="48">
        <v>1</v>
      </c>
      <c r="M1891" s="48">
        <v>8.5</v>
      </c>
      <c r="N1891" s="48">
        <v>1</v>
      </c>
      <c r="O1891">
        <v>1</v>
      </c>
      <c r="P1891" s="48">
        <v>0</v>
      </c>
      <c r="Q1891" s="49">
        <v>41992</v>
      </c>
      <c r="S1891" t="s">
        <v>1626</v>
      </c>
      <c r="T1891" t="s">
        <v>1627</v>
      </c>
      <c r="U1891" s="48" t="s">
        <v>1703</v>
      </c>
      <c r="V1891" s="47"/>
      <c r="AB1891">
        <v>0</v>
      </c>
      <c r="AD1891">
        <v>0</v>
      </c>
      <c r="AF1891">
        <v>0</v>
      </c>
      <c r="AG1891">
        <v>0</v>
      </c>
      <c r="AH1891">
        <v>0</v>
      </c>
      <c r="AI1891">
        <v>0</v>
      </c>
      <c r="AJ1891">
        <v>0</v>
      </c>
      <c r="AK1891">
        <v>0</v>
      </c>
      <c r="AM1891">
        <v>0</v>
      </c>
      <c r="AN1891">
        <v>1</v>
      </c>
      <c r="AO1891">
        <v>1</v>
      </c>
      <c r="AP1891">
        <v>0</v>
      </c>
      <c r="AQ1891">
        <v>0</v>
      </c>
      <c r="AR1891">
        <v>0</v>
      </c>
      <c r="AS1891">
        <v>0</v>
      </c>
      <c r="AT1891">
        <v>0</v>
      </c>
      <c r="AU1891">
        <v>0</v>
      </c>
      <c r="AV1891">
        <v>0</v>
      </c>
      <c r="BA1891">
        <v>0</v>
      </c>
      <c r="BD1891">
        <v>0</v>
      </c>
      <c r="BG1891">
        <v>0</v>
      </c>
      <c r="BJ1891">
        <v>0</v>
      </c>
      <c r="BM1891">
        <v>0</v>
      </c>
      <c r="BP1891">
        <v>0</v>
      </c>
      <c r="BQ1891" s="48" t="s">
        <v>786</v>
      </c>
      <c r="BR1891" s="48" t="s">
        <v>2877</v>
      </c>
      <c r="BS1891" s="48" t="s">
        <v>786</v>
      </c>
      <c r="BT1891" s="48" t="s">
        <v>2878</v>
      </c>
      <c r="BU1891" s="48" t="s">
        <v>1703</v>
      </c>
      <c r="BV1891" t="s">
        <v>2884</v>
      </c>
      <c r="BX1891" s="48">
        <v>0</v>
      </c>
      <c r="BY1891" s="48">
        <v>15</v>
      </c>
      <c r="BZ1891" s="48">
        <v>0</v>
      </c>
      <c r="CA1891" s="48">
        <v>0</v>
      </c>
      <c r="CB1891" s="49"/>
    </row>
    <row r="1892" spans="1:80" x14ac:dyDescent="0.25">
      <c r="A1892">
        <v>10001</v>
      </c>
      <c r="B1892" s="48" t="s">
        <v>2888</v>
      </c>
      <c r="C1892" s="48" t="s">
        <v>2889</v>
      </c>
      <c r="E1892" s="48" t="s">
        <v>12</v>
      </c>
      <c r="F1892" s="48">
        <v>17.559999999999999</v>
      </c>
      <c r="G1892" s="48">
        <v>0</v>
      </c>
      <c r="H1892" s="48">
        <v>17.559999999999999</v>
      </c>
      <c r="I1892" s="48">
        <v>17.559999999999999</v>
      </c>
      <c r="J1892" s="48">
        <v>1</v>
      </c>
      <c r="K1892" s="48">
        <v>17.559999999999999</v>
      </c>
      <c r="L1892" s="48">
        <v>1</v>
      </c>
      <c r="M1892" s="48">
        <v>17.559999999999999</v>
      </c>
      <c r="N1892" s="48">
        <v>1</v>
      </c>
      <c r="O1892">
        <v>1</v>
      </c>
      <c r="P1892" s="48">
        <v>0</v>
      </c>
      <c r="Q1892" s="49">
        <v>42517</v>
      </c>
      <c r="S1892" t="s">
        <v>1626</v>
      </c>
      <c r="T1892" t="s">
        <v>1627</v>
      </c>
      <c r="U1892" s="48" t="s">
        <v>750</v>
      </c>
      <c r="V1892" s="47"/>
      <c r="AB1892">
        <v>0</v>
      </c>
      <c r="AD1892">
        <v>0</v>
      </c>
      <c r="AF1892">
        <v>0</v>
      </c>
      <c r="AG1892">
        <v>0</v>
      </c>
      <c r="AH1892">
        <v>0</v>
      </c>
      <c r="AI1892">
        <v>0</v>
      </c>
      <c r="AJ1892">
        <v>0</v>
      </c>
      <c r="AK1892">
        <v>0</v>
      </c>
      <c r="AM1892">
        <v>0</v>
      </c>
      <c r="AN1892">
        <v>1</v>
      </c>
      <c r="AO1892">
        <v>1</v>
      </c>
      <c r="AP1892">
        <v>0</v>
      </c>
      <c r="AQ1892">
        <v>0</v>
      </c>
      <c r="AR1892">
        <v>0</v>
      </c>
      <c r="AS1892">
        <v>0</v>
      </c>
      <c r="AT1892">
        <v>0</v>
      </c>
      <c r="AU1892">
        <v>0</v>
      </c>
      <c r="AV1892">
        <v>0</v>
      </c>
      <c r="BA1892">
        <v>0</v>
      </c>
      <c r="BD1892">
        <v>0</v>
      </c>
      <c r="BG1892">
        <v>0</v>
      </c>
      <c r="BJ1892">
        <v>0</v>
      </c>
      <c r="BM1892">
        <v>0</v>
      </c>
      <c r="BP1892">
        <v>0</v>
      </c>
      <c r="BQ1892" s="48" t="s">
        <v>750</v>
      </c>
      <c r="BR1892" s="48" t="s">
        <v>2890</v>
      </c>
      <c r="BS1892" s="48" t="s">
        <v>1615</v>
      </c>
      <c r="BU1892" s="48" t="s">
        <v>1615</v>
      </c>
      <c r="BX1892" s="48">
        <v>0</v>
      </c>
      <c r="BY1892" s="48">
        <v>15</v>
      </c>
      <c r="BZ1892" s="48">
        <v>0</v>
      </c>
      <c r="CA1892" s="48">
        <v>0</v>
      </c>
      <c r="CB1892" s="49"/>
    </row>
    <row r="1893" spans="1:80" x14ac:dyDescent="0.25">
      <c r="A1893">
        <v>10001</v>
      </c>
      <c r="B1893" s="48" t="s">
        <v>2891</v>
      </c>
      <c r="C1893" s="48" t="s">
        <v>2892</v>
      </c>
      <c r="E1893" s="48" t="s">
        <v>12</v>
      </c>
      <c r="F1893" s="48">
        <v>8.98</v>
      </c>
      <c r="G1893" s="48">
        <v>0</v>
      </c>
      <c r="H1893" s="48">
        <v>8.98</v>
      </c>
      <c r="I1893" s="48">
        <v>8.98</v>
      </c>
      <c r="J1893" s="48">
        <v>1</v>
      </c>
      <c r="K1893" s="48">
        <v>8.98</v>
      </c>
      <c r="L1893" s="48">
        <v>1</v>
      </c>
      <c r="M1893" s="48">
        <v>8.98</v>
      </c>
      <c r="N1893" s="48">
        <v>1</v>
      </c>
      <c r="O1893">
        <v>1</v>
      </c>
      <c r="P1893" s="48">
        <v>0</v>
      </c>
      <c r="Q1893" s="49">
        <v>42990</v>
      </c>
      <c r="S1893" t="s">
        <v>1626</v>
      </c>
      <c r="T1893" t="s">
        <v>1627</v>
      </c>
      <c r="U1893" s="48" t="s">
        <v>786</v>
      </c>
      <c r="V1893" s="47"/>
      <c r="AB1893">
        <v>0</v>
      </c>
      <c r="AD1893">
        <v>0</v>
      </c>
      <c r="AF1893">
        <v>0</v>
      </c>
      <c r="AG1893">
        <v>0</v>
      </c>
      <c r="AH1893">
        <v>0</v>
      </c>
      <c r="AI1893">
        <v>0</v>
      </c>
      <c r="AJ1893">
        <v>0</v>
      </c>
      <c r="AK1893">
        <v>0</v>
      </c>
      <c r="AM1893">
        <v>0</v>
      </c>
      <c r="AN1893">
        <v>1</v>
      </c>
      <c r="AO1893">
        <v>1</v>
      </c>
      <c r="AP1893">
        <v>0</v>
      </c>
      <c r="AQ1893">
        <v>0</v>
      </c>
      <c r="AR1893">
        <v>0</v>
      </c>
      <c r="AS1893">
        <v>0</v>
      </c>
      <c r="AT1893">
        <v>0</v>
      </c>
      <c r="AU1893">
        <v>0</v>
      </c>
      <c r="AV1893">
        <v>0</v>
      </c>
      <c r="BA1893">
        <v>0</v>
      </c>
      <c r="BD1893">
        <v>0</v>
      </c>
      <c r="BG1893">
        <v>0</v>
      </c>
      <c r="BJ1893">
        <v>0</v>
      </c>
      <c r="BM1893">
        <v>0</v>
      </c>
      <c r="BP1893">
        <v>0</v>
      </c>
      <c r="BQ1893" s="48" t="s">
        <v>786</v>
      </c>
      <c r="BR1893" s="48" t="s">
        <v>2893</v>
      </c>
      <c r="BS1893" s="48" t="s">
        <v>1669</v>
      </c>
      <c r="BT1893" s="48" t="s">
        <v>2894</v>
      </c>
      <c r="BX1893" s="48">
        <v>0</v>
      </c>
      <c r="BY1893" s="48">
        <v>15</v>
      </c>
      <c r="BZ1893" s="48">
        <v>0</v>
      </c>
      <c r="CA1893" s="48">
        <v>0</v>
      </c>
      <c r="CB1893" s="49">
        <v>0</v>
      </c>
    </row>
    <row r="1894" spans="1:80" x14ac:dyDescent="0.25">
      <c r="A1894">
        <v>10001</v>
      </c>
      <c r="B1894" s="48" t="s">
        <v>5630</v>
      </c>
      <c r="C1894" s="48" t="s">
        <v>5631</v>
      </c>
      <c r="D1894" t="s">
        <v>2538</v>
      </c>
      <c r="E1894" s="48" t="s">
        <v>12</v>
      </c>
      <c r="F1894" s="48">
        <v>18</v>
      </c>
      <c r="G1894" s="48">
        <v>15</v>
      </c>
      <c r="H1894" s="48">
        <v>15.3</v>
      </c>
      <c r="I1894" s="48">
        <v>15.3</v>
      </c>
      <c r="J1894" s="48">
        <v>1</v>
      </c>
      <c r="K1894" s="48">
        <v>15.3</v>
      </c>
      <c r="L1894" s="48">
        <v>1</v>
      </c>
      <c r="M1894" s="48">
        <v>15.3</v>
      </c>
      <c r="N1894" s="48">
        <v>1</v>
      </c>
      <c r="O1894">
        <v>1</v>
      </c>
      <c r="P1894" s="48">
        <v>0</v>
      </c>
      <c r="Q1894" s="49">
        <v>42383</v>
      </c>
      <c r="S1894" t="s">
        <v>1598</v>
      </c>
      <c r="T1894" t="s">
        <v>1599</v>
      </c>
      <c r="U1894" s="48" t="s">
        <v>2539</v>
      </c>
      <c r="V1894" s="47"/>
      <c r="AB1894">
        <v>0</v>
      </c>
      <c r="AD1894">
        <v>0</v>
      </c>
      <c r="AF1894">
        <v>0</v>
      </c>
      <c r="AG1894">
        <v>0</v>
      </c>
      <c r="AH1894">
        <v>0</v>
      </c>
      <c r="AI1894">
        <v>0</v>
      </c>
      <c r="AJ1894">
        <v>0</v>
      </c>
      <c r="AK1894">
        <v>0</v>
      </c>
      <c r="AM1894">
        <v>0</v>
      </c>
      <c r="AN1894">
        <v>1</v>
      </c>
      <c r="AO1894">
        <v>1</v>
      </c>
      <c r="AP1894">
        <v>0</v>
      </c>
      <c r="AQ1894">
        <v>0</v>
      </c>
      <c r="AR1894">
        <v>0</v>
      </c>
      <c r="AS1894">
        <v>0</v>
      </c>
      <c r="AT1894">
        <v>0</v>
      </c>
      <c r="AU1894">
        <v>0</v>
      </c>
      <c r="AV1894">
        <v>0</v>
      </c>
      <c r="BA1894">
        <v>0</v>
      </c>
      <c r="BD1894">
        <v>0</v>
      </c>
      <c r="BG1894">
        <v>0</v>
      </c>
      <c r="BJ1894">
        <v>0</v>
      </c>
      <c r="BM1894">
        <v>0</v>
      </c>
      <c r="BP1894">
        <v>0</v>
      </c>
      <c r="BQ1894" s="48" t="s">
        <v>2539</v>
      </c>
      <c r="BR1894" s="48" t="s">
        <v>5632</v>
      </c>
      <c r="BX1894" s="48">
        <v>0</v>
      </c>
      <c r="BY1894" s="48">
        <v>15</v>
      </c>
      <c r="BZ1894" s="48">
        <v>0</v>
      </c>
      <c r="CA1894" s="48">
        <v>0</v>
      </c>
      <c r="CB1894" s="49"/>
    </row>
    <row r="1895" spans="1:80" x14ac:dyDescent="0.25">
      <c r="A1895">
        <v>10001</v>
      </c>
      <c r="B1895" s="48" t="s">
        <v>4415</v>
      </c>
      <c r="C1895" s="48" t="s">
        <v>4416</v>
      </c>
      <c r="E1895" s="48" t="s">
        <v>12</v>
      </c>
      <c r="F1895" s="48">
        <v>30.4</v>
      </c>
      <c r="G1895" s="48">
        <v>0</v>
      </c>
      <c r="H1895" s="48">
        <v>30.4</v>
      </c>
      <c r="I1895" s="48">
        <v>30.4</v>
      </c>
      <c r="J1895" s="48">
        <v>1</v>
      </c>
      <c r="K1895" s="48">
        <v>30.4</v>
      </c>
      <c r="L1895" s="48">
        <v>1</v>
      </c>
      <c r="M1895" s="48">
        <v>30.4</v>
      </c>
      <c r="N1895" s="48">
        <v>1</v>
      </c>
      <c r="O1895">
        <v>1</v>
      </c>
      <c r="P1895" s="48">
        <v>0</v>
      </c>
      <c r="Q1895" s="49">
        <v>42968</v>
      </c>
      <c r="S1895" t="s">
        <v>2581</v>
      </c>
      <c r="T1895" t="s">
        <v>2582</v>
      </c>
      <c r="U1895" s="48" t="s">
        <v>2220</v>
      </c>
      <c r="V1895" s="47"/>
      <c r="AB1895">
        <v>0</v>
      </c>
      <c r="AD1895">
        <v>0</v>
      </c>
      <c r="AF1895">
        <v>0</v>
      </c>
      <c r="AG1895">
        <v>0</v>
      </c>
      <c r="AH1895">
        <v>0</v>
      </c>
      <c r="AI1895">
        <v>0</v>
      </c>
      <c r="AJ1895">
        <v>0</v>
      </c>
      <c r="AK1895">
        <v>0</v>
      </c>
      <c r="AM1895">
        <v>0</v>
      </c>
      <c r="AN1895">
        <v>1</v>
      </c>
      <c r="AO1895">
        <v>1</v>
      </c>
      <c r="AP1895">
        <v>0</v>
      </c>
      <c r="AQ1895">
        <v>0</v>
      </c>
      <c r="AR1895">
        <v>0</v>
      </c>
      <c r="AS1895">
        <v>0</v>
      </c>
      <c r="AT1895">
        <v>0</v>
      </c>
      <c r="AU1895">
        <v>0</v>
      </c>
      <c r="AV1895">
        <v>0</v>
      </c>
      <c r="BA1895">
        <v>0</v>
      </c>
      <c r="BD1895">
        <v>0</v>
      </c>
      <c r="BG1895">
        <v>0</v>
      </c>
      <c r="BJ1895">
        <v>0</v>
      </c>
      <c r="BM1895">
        <v>0</v>
      </c>
      <c r="BP1895">
        <v>0</v>
      </c>
      <c r="BQ1895" s="48" t="s">
        <v>2220</v>
      </c>
      <c r="BX1895" s="48">
        <v>0</v>
      </c>
      <c r="BY1895" s="48">
        <v>19</v>
      </c>
      <c r="BZ1895" s="48">
        <v>0</v>
      </c>
      <c r="CA1895" s="48">
        <v>0</v>
      </c>
      <c r="CB1895" s="49">
        <v>0</v>
      </c>
    </row>
    <row r="1896" spans="1:80" x14ac:dyDescent="0.25">
      <c r="A1896">
        <v>10001</v>
      </c>
      <c r="B1896" s="48" t="s">
        <v>6530</v>
      </c>
      <c r="C1896" s="48" t="s">
        <v>6531</v>
      </c>
      <c r="E1896" s="48" t="s">
        <v>12</v>
      </c>
      <c r="F1896" s="48">
        <v>11.39</v>
      </c>
      <c r="G1896" s="48">
        <v>0</v>
      </c>
      <c r="H1896" s="48">
        <v>11.39</v>
      </c>
      <c r="I1896" s="48">
        <v>11.39</v>
      </c>
      <c r="J1896" s="48">
        <v>1</v>
      </c>
      <c r="K1896" s="48">
        <v>11.39</v>
      </c>
      <c r="L1896" s="48">
        <v>1</v>
      </c>
      <c r="M1896" s="48">
        <v>11.39</v>
      </c>
      <c r="N1896" s="48">
        <v>1</v>
      </c>
      <c r="O1896">
        <v>1</v>
      </c>
      <c r="P1896" s="48">
        <v>0</v>
      </c>
      <c r="Q1896" s="49">
        <v>43066</v>
      </c>
      <c r="S1896" t="s">
        <v>2420</v>
      </c>
      <c r="T1896" t="s">
        <v>2421</v>
      </c>
      <c r="U1896" s="48" t="s">
        <v>6532</v>
      </c>
      <c r="V1896" s="47"/>
      <c r="AB1896">
        <v>0</v>
      </c>
      <c r="AD1896">
        <v>0</v>
      </c>
      <c r="AF1896">
        <v>0</v>
      </c>
      <c r="AG1896">
        <v>0</v>
      </c>
      <c r="AH1896">
        <v>0</v>
      </c>
      <c r="AI1896">
        <v>0</v>
      </c>
      <c r="AJ1896">
        <v>0</v>
      </c>
      <c r="AK1896">
        <v>0</v>
      </c>
      <c r="AM1896">
        <v>0</v>
      </c>
      <c r="AN1896">
        <v>1</v>
      </c>
      <c r="AO1896">
        <v>1</v>
      </c>
      <c r="AP1896">
        <v>0</v>
      </c>
      <c r="AQ1896">
        <v>0</v>
      </c>
      <c r="AR1896">
        <v>0</v>
      </c>
      <c r="AS1896">
        <v>0</v>
      </c>
      <c r="AT1896">
        <v>0</v>
      </c>
      <c r="AU1896">
        <v>0</v>
      </c>
      <c r="AV1896">
        <v>0</v>
      </c>
      <c r="BA1896">
        <v>0</v>
      </c>
      <c r="BD1896">
        <v>0</v>
      </c>
      <c r="BG1896">
        <v>0</v>
      </c>
      <c r="BJ1896">
        <v>0</v>
      </c>
      <c r="BM1896">
        <v>0</v>
      </c>
      <c r="BP1896">
        <v>0</v>
      </c>
      <c r="BQ1896" s="48" t="s">
        <v>6532</v>
      </c>
      <c r="BR1896" s="48" t="s">
        <v>6533</v>
      </c>
      <c r="BS1896" s="48" t="s">
        <v>2175</v>
      </c>
      <c r="BT1896" s="48" t="s">
        <v>6534</v>
      </c>
      <c r="BU1896" s="48" t="s">
        <v>1653</v>
      </c>
      <c r="BV1896" t="s">
        <v>8266</v>
      </c>
      <c r="BX1896" s="48">
        <v>0</v>
      </c>
      <c r="BY1896" s="48">
        <v>0</v>
      </c>
      <c r="BZ1896" s="48">
        <v>0</v>
      </c>
      <c r="CA1896" s="48">
        <v>0</v>
      </c>
      <c r="CB1896" s="49"/>
    </row>
    <row r="1897" spans="1:80" x14ac:dyDescent="0.25">
      <c r="A1897">
        <v>10001</v>
      </c>
      <c r="B1897" s="48" t="s">
        <v>3350</v>
      </c>
      <c r="C1897" s="48" t="s">
        <v>3351</v>
      </c>
      <c r="D1897" t="s">
        <v>3352</v>
      </c>
      <c r="E1897" s="48" t="s">
        <v>607</v>
      </c>
      <c r="F1897" s="48">
        <v>714</v>
      </c>
      <c r="G1897" s="48">
        <v>0</v>
      </c>
      <c r="H1897" s="48">
        <v>714</v>
      </c>
      <c r="I1897" s="48">
        <v>714</v>
      </c>
      <c r="J1897" s="48">
        <v>1</v>
      </c>
      <c r="K1897" s="48">
        <v>714</v>
      </c>
      <c r="L1897" s="48">
        <v>1</v>
      </c>
      <c r="M1897" s="48">
        <v>714</v>
      </c>
      <c r="N1897" s="48">
        <v>1</v>
      </c>
      <c r="O1897">
        <v>1</v>
      </c>
      <c r="P1897" s="48">
        <v>0</v>
      </c>
      <c r="Q1897" s="49">
        <v>39996</v>
      </c>
      <c r="S1897" t="s">
        <v>3326</v>
      </c>
      <c r="T1897" t="s">
        <v>3327</v>
      </c>
      <c r="U1897" s="48" t="s">
        <v>750</v>
      </c>
      <c r="V1897" s="47"/>
      <c r="AB1897">
        <v>0</v>
      </c>
      <c r="AD1897">
        <v>0</v>
      </c>
      <c r="AF1897">
        <v>0</v>
      </c>
      <c r="AG1897">
        <v>0</v>
      </c>
      <c r="AH1897">
        <v>0</v>
      </c>
      <c r="AI1897">
        <v>0</v>
      </c>
      <c r="AJ1897">
        <v>0</v>
      </c>
      <c r="AK1897">
        <v>0</v>
      </c>
      <c r="AM1897">
        <v>0</v>
      </c>
      <c r="AN1897">
        <v>1</v>
      </c>
      <c r="AO1897">
        <v>1</v>
      </c>
      <c r="AP1897">
        <v>0</v>
      </c>
      <c r="AQ1897">
        <v>0</v>
      </c>
      <c r="AR1897">
        <v>0</v>
      </c>
      <c r="AS1897">
        <v>0</v>
      </c>
      <c r="AT1897">
        <v>0</v>
      </c>
      <c r="AU1897">
        <v>0</v>
      </c>
      <c r="AV1897">
        <v>0</v>
      </c>
      <c r="BA1897">
        <v>0</v>
      </c>
      <c r="BD1897">
        <v>0</v>
      </c>
      <c r="BG1897">
        <v>0</v>
      </c>
      <c r="BJ1897">
        <v>0</v>
      </c>
      <c r="BM1897">
        <v>0</v>
      </c>
      <c r="BP1897">
        <v>0</v>
      </c>
      <c r="BQ1897" s="48" t="s">
        <v>750</v>
      </c>
      <c r="BX1897" s="48">
        <v>0</v>
      </c>
      <c r="BY1897" s="48">
        <v>15</v>
      </c>
      <c r="BZ1897" s="48">
        <v>0</v>
      </c>
      <c r="CA1897" s="48">
        <v>0</v>
      </c>
      <c r="CB1897" s="49"/>
    </row>
    <row r="1898" spans="1:80" x14ac:dyDescent="0.25">
      <c r="A1898">
        <v>10001</v>
      </c>
      <c r="B1898" s="48" t="s">
        <v>3353</v>
      </c>
      <c r="C1898" s="48" t="s">
        <v>3354</v>
      </c>
      <c r="D1898" t="s">
        <v>3355</v>
      </c>
      <c r="E1898" s="48" t="s">
        <v>607</v>
      </c>
      <c r="F1898" s="48">
        <v>720</v>
      </c>
      <c r="G1898" s="48">
        <v>0</v>
      </c>
      <c r="H1898" s="48">
        <v>720</v>
      </c>
      <c r="I1898" s="48">
        <v>720</v>
      </c>
      <c r="J1898" s="48">
        <v>1</v>
      </c>
      <c r="K1898" s="48">
        <v>720</v>
      </c>
      <c r="L1898" s="48">
        <v>1</v>
      </c>
      <c r="M1898" s="48">
        <v>720</v>
      </c>
      <c r="N1898" s="48">
        <v>1</v>
      </c>
      <c r="O1898">
        <v>1</v>
      </c>
      <c r="P1898" s="48">
        <v>0</v>
      </c>
      <c r="Q1898" s="49">
        <v>42884</v>
      </c>
      <c r="S1898" t="s">
        <v>3326</v>
      </c>
      <c r="T1898" t="s">
        <v>3327</v>
      </c>
      <c r="U1898" s="48" t="s">
        <v>702</v>
      </c>
      <c r="V1898" s="47"/>
      <c r="AB1898">
        <v>0</v>
      </c>
      <c r="AD1898">
        <v>0</v>
      </c>
      <c r="AF1898">
        <v>0</v>
      </c>
      <c r="AG1898">
        <v>0</v>
      </c>
      <c r="AH1898">
        <v>0</v>
      </c>
      <c r="AI1898">
        <v>0</v>
      </c>
      <c r="AJ1898">
        <v>0</v>
      </c>
      <c r="AK1898">
        <v>0</v>
      </c>
      <c r="AM1898">
        <v>0</v>
      </c>
      <c r="AN1898">
        <v>1</v>
      </c>
      <c r="AO1898">
        <v>1</v>
      </c>
      <c r="AP1898">
        <v>0</v>
      </c>
      <c r="AQ1898">
        <v>0</v>
      </c>
      <c r="AR1898">
        <v>0</v>
      </c>
      <c r="AS1898">
        <v>0</v>
      </c>
      <c r="AT1898">
        <v>0</v>
      </c>
      <c r="AU1898">
        <v>0</v>
      </c>
      <c r="AV1898">
        <v>0</v>
      </c>
      <c r="BA1898">
        <v>0</v>
      </c>
      <c r="BD1898">
        <v>0</v>
      </c>
      <c r="BG1898">
        <v>0</v>
      </c>
      <c r="BJ1898">
        <v>0</v>
      </c>
      <c r="BM1898">
        <v>0</v>
      </c>
      <c r="BP1898">
        <v>0</v>
      </c>
      <c r="BQ1898" s="48" t="s">
        <v>750</v>
      </c>
      <c r="BS1898" s="48" t="s">
        <v>702</v>
      </c>
      <c r="BX1898" s="48">
        <v>0</v>
      </c>
      <c r="BY1898" s="48">
        <v>15</v>
      </c>
      <c r="BZ1898" s="48">
        <v>0</v>
      </c>
      <c r="CA1898" s="48">
        <v>0</v>
      </c>
      <c r="CB1898" s="49"/>
    </row>
    <row r="1899" spans="1:80" x14ac:dyDescent="0.25">
      <c r="A1899">
        <v>10001</v>
      </c>
      <c r="B1899" s="48" t="s">
        <v>3356</v>
      </c>
      <c r="C1899" s="48" t="s">
        <v>3357</v>
      </c>
      <c r="D1899" t="s">
        <v>3358</v>
      </c>
      <c r="E1899" s="48" t="s">
        <v>607</v>
      </c>
      <c r="F1899" s="48">
        <v>654</v>
      </c>
      <c r="G1899" s="48">
        <v>0</v>
      </c>
      <c r="H1899" s="48">
        <v>654</v>
      </c>
      <c r="I1899" s="48">
        <v>654</v>
      </c>
      <c r="J1899" s="48">
        <v>1</v>
      </c>
      <c r="K1899" s="48">
        <v>654</v>
      </c>
      <c r="L1899" s="48">
        <v>1</v>
      </c>
      <c r="M1899" s="48">
        <v>654</v>
      </c>
      <c r="N1899" s="48">
        <v>1</v>
      </c>
      <c r="O1899">
        <v>1</v>
      </c>
      <c r="P1899" s="48">
        <v>0</v>
      </c>
      <c r="Q1899" s="49">
        <v>41374</v>
      </c>
      <c r="S1899" t="s">
        <v>3326</v>
      </c>
      <c r="T1899" t="s">
        <v>3327</v>
      </c>
      <c r="U1899" s="48" t="s">
        <v>750</v>
      </c>
      <c r="V1899" s="47"/>
      <c r="AB1899">
        <v>0</v>
      </c>
      <c r="AD1899">
        <v>0</v>
      </c>
      <c r="AF1899">
        <v>0</v>
      </c>
      <c r="AG1899">
        <v>0</v>
      </c>
      <c r="AH1899">
        <v>0</v>
      </c>
      <c r="AI1899">
        <v>0</v>
      </c>
      <c r="AJ1899">
        <v>0</v>
      </c>
      <c r="AK1899">
        <v>0</v>
      </c>
      <c r="AM1899">
        <v>0</v>
      </c>
      <c r="AN1899">
        <v>1</v>
      </c>
      <c r="AO1899">
        <v>1</v>
      </c>
      <c r="AP1899">
        <v>0</v>
      </c>
      <c r="AQ1899">
        <v>0</v>
      </c>
      <c r="AR1899">
        <v>0</v>
      </c>
      <c r="AS1899">
        <v>0</v>
      </c>
      <c r="AT1899">
        <v>0</v>
      </c>
      <c r="AU1899">
        <v>0</v>
      </c>
      <c r="AV1899">
        <v>0</v>
      </c>
      <c r="BA1899">
        <v>0</v>
      </c>
      <c r="BD1899">
        <v>0</v>
      </c>
      <c r="BG1899">
        <v>0</v>
      </c>
      <c r="BJ1899">
        <v>0</v>
      </c>
      <c r="BM1899">
        <v>0</v>
      </c>
      <c r="BP1899">
        <v>0</v>
      </c>
      <c r="BQ1899" s="48" t="s">
        <v>750</v>
      </c>
      <c r="BX1899" s="48">
        <v>0</v>
      </c>
      <c r="BY1899" s="48">
        <v>15</v>
      </c>
      <c r="BZ1899" s="48">
        <v>0</v>
      </c>
      <c r="CA1899" s="48">
        <v>0</v>
      </c>
      <c r="CB1899" s="49"/>
    </row>
    <row r="1900" spans="1:80" x14ac:dyDescent="0.25">
      <c r="A1900">
        <v>10001</v>
      </c>
      <c r="B1900" s="48" t="s">
        <v>3359</v>
      </c>
      <c r="C1900" s="48" t="s">
        <v>3360</v>
      </c>
      <c r="D1900" t="s">
        <v>3361</v>
      </c>
      <c r="E1900" s="48" t="s">
        <v>607</v>
      </c>
      <c r="F1900" s="48">
        <v>634</v>
      </c>
      <c r="G1900" s="48">
        <v>0</v>
      </c>
      <c r="H1900" s="48">
        <v>634</v>
      </c>
      <c r="I1900" s="48">
        <v>634</v>
      </c>
      <c r="J1900" s="48">
        <v>1</v>
      </c>
      <c r="K1900" s="48">
        <v>634</v>
      </c>
      <c r="L1900" s="48">
        <v>1</v>
      </c>
      <c r="M1900" s="48">
        <v>634</v>
      </c>
      <c r="N1900" s="48">
        <v>1</v>
      </c>
      <c r="O1900">
        <v>1</v>
      </c>
      <c r="P1900" s="48">
        <v>0</v>
      </c>
      <c r="Q1900" s="49">
        <v>41374</v>
      </c>
      <c r="S1900" t="s">
        <v>3326</v>
      </c>
      <c r="T1900" t="s">
        <v>3327</v>
      </c>
      <c r="U1900" s="48" t="s">
        <v>3362</v>
      </c>
      <c r="V1900" s="47"/>
      <c r="AB1900">
        <v>0</v>
      </c>
      <c r="AD1900">
        <v>0</v>
      </c>
      <c r="AF1900">
        <v>0</v>
      </c>
      <c r="AG1900">
        <v>0</v>
      </c>
      <c r="AH1900">
        <v>0</v>
      </c>
      <c r="AI1900">
        <v>0</v>
      </c>
      <c r="AJ1900">
        <v>0</v>
      </c>
      <c r="AK1900">
        <v>0</v>
      </c>
      <c r="AM1900">
        <v>0</v>
      </c>
      <c r="AN1900">
        <v>1</v>
      </c>
      <c r="AO1900">
        <v>1</v>
      </c>
      <c r="AP1900">
        <v>0</v>
      </c>
      <c r="AQ1900">
        <v>0</v>
      </c>
      <c r="AR1900">
        <v>0</v>
      </c>
      <c r="AS1900">
        <v>0</v>
      </c>
      <c r="AT1900">
        <v>0</v>
      </c>
      <c r="AU1900">
        <v>0</v>
      </c>
      <c r="AV1900">
        <v>0</v>
      </c>
      <c r="BA1900">
        <v>0</v>
      </c>
      <c r="BD1900">
        <v>0</v>
      </c>
      <c r="BG1900">
        <v>0</v>
      </c>
      <c r="BJ1900">
        <v>0</v>
      </c>
      <c r="BM1900">
        <v>0</v>
      </c>
      <c r="BP1900">
        <v>0</v>
      </c>
      <c r="BQ1900" s="48" t="s">
        <v>750</v>
      </c>
      <c r="BX1900" s="48">
        <v>0</v>
      </c>
      <c r="BY1900" s="48">
        <v>15</v>
      </c>
      <c r="BZ1900" s="48">
        <v>0</v>
      </c>
      <c r="CA1900" s="48">
        <v>0</v>
      </c>
      <c r="CB1900" s="49"/>
    </row>
    <row r="1901" spans="1:80" x14ac:dyDescent="0.25">
      <c r="A1901">
        <v>10001</v>
      </c>
      <c r="B1901" s="48" t="s">
        <v>3363</v>
      </c>
      <c r="C1901" s="48" t="s">
        <v>3364</v>
      </c>
      <c r="D1901" t="s">
        <v>3365</v>
      </c>
      <c r="E1901" s="48" t="s">
        <v>607</v>
      </c>
      <c r="F1901" s="48">
        <v>624</v>
      </c>
      <c r="G1901" s="48">
        <v>0</v>
      </c>
      <c r="H1901" s="48">
        <v>624</v>
      </c>
      <c r="I1901" s="48">
        <v>624</v>
      </c>
      <c r="J1901" s="48">
        <v>1</v>
      </c>
      <c r="K1901" s="48">
        <v>624</v>
      </c>
      <c r="L1901" s="48">
        <v>1</v>
      </c>
      <c r="M1901" s="48">
        <v>624</v>
      </c>
      <c r="N1901" s="48">
        <v>1</v>
      </c>
      <c r="O1901">
        <v>1</v>
      </c>
      <c r="P1901" s="48">
        <v>0</v>
      </c>
      <c r="Q1901" s="49">
        <v>41374</v>
      </c>
      <c r="S1901" t="s">
        <v>3326</v>
      </c>
      <c r="T1901" t="s">
        <v>3327</v>
      </c>
      <c r="U1901" s="48" t="s">
        <v>921</v>
      </c>
      <c r="V1901" s="47"/>
      <c r="AB1901">
        <v>0</v>
      </c>
      <c r="AD1901">
        <v>0</v>
      </c>
      <c r="AF1901">
        <v>0</v>
      </c>
      <c r="AG1901">
        <v>0</v>
      </c>
      <c r="AH1901">
        <v>0</v>
      </c>
      <c r="AI1901">
        <v>0</v>
      </c>
      <c r="AJ1901">
        <v>0</v>
      </c>
      <c r="AK1901">
        <v>0</v>
      </c>
      <c r="AM1901">
        <v>0</v>
      </c>
      <c r="AN1901">
        <v>1</v>
      </c>
      <c r="AO1901">
        <v>1</v>
      </c>
      <c r="AP1901">
        <v>0</v>
      </c>
      <c r="AQ1901">
        <v>0</v>
      </c>
      <c r="AR1901">
        <v>0</v>
      </c>
      <c r="AS1901">
        <v>0</v>
      </c>
      <c r="AT1901">
        <v>0</v>
      </c>
      <c r="AU1901">
        <v>0</v>
      </c>
      <c r="AV1901">
        <v>0</v>
      </c>
      <c r="BA1901">
        <v>0</v>
      </c>
      <c r="BD1901">
        <v>0</v>
      </c>
      <c r="BG1901">
        <v>0</v>
      </c>
      <c r="BJ1901">
        <v>0</v>
      </c>
      <c r="BM1901">
        <v>0</v>
      </c>
      <c r="BP1901">
        <v>0</v>
      </c>
      <c r="BQ1901" s="48" t="s">
        <v>750</v>
      </c>
      <c r="BX1901" s="48">
        <v>0</v>
      </c>
      <c r="BY1901" s="48">
        <v>15</v>
      </c>
      <c r="BZ1901" s="48">
        <v>0</v>
      </c>
      <c r="CA1901" s="48">
        <v>0</v>
      </c>
      <c r="CB1901" s="49"/>
    </row>
    <row r="1902" spans="1:80" x14ac:dyDescent="0.25">
      <c r="A1902">
        <v>10001</v>
      </c>
      <c r="B1902" s="48" t="s">
        <v>3366</v>
      </c>
      <c r="C1902" s="48" t="s">
        <v>3367</v>
      </c>
      <c r="E1902" s="48" t="s">
        <v>607</v>
      </c>
      <c r="F1902" s="48">
        <v>0</v>
      </c>
      <c r="G1902" s="48">
        <v>0</v>
      </c>
      <c r="H1902" s="48">
        <v>0</v>
      </c>
      <c r="I1902" s="48">
        <v>0</v>
      </c>
      <c r="J1902" s="48">
        <v>0</v>
      </c>
      <c r="K1902" s="48">
        <v>0</v>
      </c>
      <c r="L1902" s="48">
        <v>1</v>
      </c>
      <c r="M1902" s="48">
        <v>0</v>
      </c>
      <c r="N1902" s="48">
        <v>1</v>
      </c>
      <c r="O1902">
        <v>1</v>
      </c>
      <c r="P1902" s="48">
        <v>0</v>
      </c>
      <c r="Q1902" s="49">
        <v>39562</v>
      </c>
      <c r="S1902" t="s">
        <v>3326</v>
      </c>
      <c r="T1902" t="s">
        <v>3327</v>
      </c>
      <c r="V1902" s="47"/>
      <c r="AB1902">
        <v>0</v>
      </c>
      <c r="AD1902">
        <v>0</v>
      </c>
      <c r="AF1902">
        <v>0</v>
      </c>
      <c r="AG1902">
        <v>0</v>
      </c>
      <c r="AH1902">
        <v>0</v>
      </c>
      <c r="AI1902">
        <v>0</v>
      </c>
      <c r="AJ1902">
        <v>0</v>
      </c>
      <c r="AK1902">
        <v>0</v>
      </c>
      <c r="AM1902">
        <v>0</v>
      </c>
      <c r="AN1902">
        <v>1</v>
      </c>
      <c r="AO1902">
        <v>1</v>
      </c>
      <c r="AP1902">
        <v>0</v>
      </c>
      <c r="AQ1902">
        <v>0</v>
      </c>
      <c r="AR1902">
        <v>0</v>
      </c>
      <c r="AS1902">
        <v>0</v>
      </c>
      <c r="AT1902">
        <v>0</v>
      </c>
      <c r="AU1902">
        <v>0</v>
      </c>
      <c r="AV1902">
        <v>0</v>
      </c>
      <c r="BA1902">
        <v>0</v>
      </c>
      <c r="BD1902">
        <v>0</v>
      </c>
      <c r="BG1902">
        <v>0</v>
      </c>
      <c r="BJ1902">
        <v>0</v>
      </c>
      <c r="BM1902">
        <v>0</v>
      </c>
      <c r="BP1902">
        <v>0</v>
      </c>
      <c r="BQ1902" s="48" t="s">
        <v>921</v>
      </c>
      <c r="BX1902" s="48">
        <v>0</v>
      </c>
      <c r="BY1902" s="48">
        <v>15</v>
      </c>
      <c r="BZ1902" s="48">
        <v>0</v>
      </c>
      <c r="CA1902" s="48">
        <v>0</v>
      </c>
      <c r="CB1902" s="49"/>
    </row>
    <row r="1903" spans="1:80" x14ac:dyDescent="0.25">
      <c r="A1903">
        <v>10001</v>
      </c>
      <c r="B1903" s="48" t="s">
        <v>3368</v>
      </c>
      <c r="C1903" s="48" t="s">
        <v>3369</v>
      </c>
      <c r="E1903" s="48" t="s">
        <v>607</v>
      </c>
      <c r="F1903" s="48">
        <v>560</v>
      </c>
      <c r="G1903" s="48">
        <v>0</v>
      </c>
      <c r="H1903" s="48">
        <v>560</v>
      </c>
      <c r="I1903" s="48">
        <v>560</v>
      </c>
      <c r="J1903" s="48">
        <v>1</v>
      </c>
      <c r="K1903" s="48">
        <v>560</v>
      </c>
      <c r="L1903" s="48">
        <v>1</v>
      </c>
      <c r="M1903" s="48">
        <v>560</v>
      </c>
      <c r="N1903" s="48">
        <v>1</v>
      </c>
      <c r="O1903">
        <v>1</v>
      </c>
      <c r="P1903" s="48">
        <v>0</v>
      </c>
      <c r="Q1903" s="49">
        <v>40235</v>
      </c>
      <c r="S1903" t="s">
        <v>3326</v>
      </c>
      <c r="T1903" t="s">
        <v>3327</v>
      </c>
      <c r="U1903" s="48" t="s">
        <v>711</v>
      </c>
      <c r="V1903" s="47"/>
      <c r="AB1903">
        <v>0</v>
      </c>
      <c r="AD1903">
        <v>0</v>
      </c>
      <c r="AF1903">
        <v>0</v>
      </c>
      <c r="AG1903">
        <v>0</v>
      </c>
      <c r="AH1903">
        <v>0</v>
      </c>
      <c r="AI1903">
        <v>0</v>
      </c>
      <c r="AJ1903">
        <v>0</v>
      </c>
      <c r="AK1903">
        <v>0</v>
      </c>
      <c r="AM1903">
        <v>0</v>
      </c>
      <c r="AN1903">
        <v>1</v>
      </c>
      <c r="AO1903">
        <v>1</v>
      </c>
      <c r="AP1903">
        <v>0</v>
      </c>
      <c r="AQ1903">
        <v>0</v>
      </c>
      <c r="AR1903">
        <v>0</v>
      </c>
      <c r="AS1903">
        <v>0</v>
      </c>
      <c r="AT1903">
        <v>0</v>
      </c>
      <c r="AU1903">
        <v>0</v>
      </c>
      <c r="AV1903">
        <v>0</v>
      </c>
      <c r="BA1903">
        <v>0</v>
      </c>
      <c r="BD1903">
        <v>0</v>
      </c>
      <c r="BG1903">
        <v>0</v>
      </c>
      <c r="BJ1903">
        <v>0</v>
      </c>
      <c r="BM1903">
        <v>0</v>
      </c>
      <c r="BP1903">
        <v>0</v>
      </c>
      <c r="BQ1903" s="48" t="s">
        <v>711</v>
      </c>
      <c r="BX1903" s="48">
        <v>0</v>
      </c>
      <c r="BY1903" s="48">
        <v>15</v>
      </c>
      <c r="BZ1903" s="48">
        <v>0</v>
      </c>
      <c r="CA1903" s="48">
        <v>0</v>
      </c>
      <c r="CB1903" s="49"/>
    </row>
    <row r="1904" spans="1:80" x14ac:dyDescent="0.25">
      <c r="A1904">
        <v>10001</v>
      </c>
      <c r="B1904" s="48" t="s">
        <v>7511</v>
      </c>
      <c r="C1904" s="48" t="s">
        <v>7512</v>
      </c>
      <c r="D1904" t="s">
        <v>7513</v>
      </c>
      <c r="E1904" s="48" t="s">
        <v>10</v>
      </c>
      <c r="F1904" s="48">
        <v>4.5</v>
      </c>
      <c r="G1904" s="48">
        <v>0</v>
      </c>
      <c r="H1904" s="48">
        <v>4.5</v>
      </c>
      <c r="I1904" s="48">
        <v>4.5</v>
      </c>
      <c r="J1904" s="48">
        <v>1</v>
      </c>
      <c r="K1904" s="48">
        <v>4.5</v>
      </c>
      <c r="L1904" s="48">
        <v>1</v>
      </c>
      <c r="M1904" s="48">
        <v>4.5</v>
      </c>
      <c r="N1904" s="48">
        <v>1</v>
      </c>
      <c r="O1904">
        <v>1</v>
      </c>
      <c r="P1904" s="48">
        <v>0</v>
      </c>
      <c r="Q1904" s="49">
        <v>43019</v>
      </c>
      <c r="S1904" t="s">
        <v>709</v>
      </c>
      <c r="T1904" t="s">
        <v>710</v>
      </c>
      <c r="U1904" s="48" t="s">
        <v>702</v>
      </c>
      <c r="V1904" s="47"/>
      <c r="AB1904">
        <v>0</v>
      </c>
      <c r="AD1904">
        <v>0</v>
      </c>
      <c r="AF1904">
        <v>0</v>
      </c>
      <c r="AG1904">
        <v>0</v>
      </c>
      <c r="AH1904">
        <v>0</v>
      </c>
      <c r="AI1904">
        <v>0</v>
      </c>
      <c r="AJ1904">
        <v>0</v>
      </c>
      <c r="AK1904">
        <v>0</v>
      </c>
      <c r="AM1904">
        <v>0</v>
      </c>
      <c r="AN1904">
        <v>1</v>
      </c>
      <c r="AO1904">
        <v>1</v>
      </c>
      <c r="AP1904">
        <v>0</v>
      </c>
      <c r="AQ1904">
        <v>0</v>
      </c>
      <c r="AR1904">
        <v>0</v>
      </c>
      <c r="AS1904">
        <v>0</v>
      </c>
      <c r="AT1904">
        <v>0</v>
      </c>
      <c r="AU1904">
        <v>0</v>
      </c>
      <c r="AV1904">
        <v>0</v>
      </c>
      <c r="BA1904">
        <v>0</v>
      </c>
      <c r="BD1904">
        <v>0</v>
      </c>
      <c r="BG1904">
        <v>0</v>
      </c>
      <c r="BJ1904">
        <v>0</v>
      </c>
      <c r="BM1904">
        <v>0</v>
      </c>
      <c r="BP1904">
        <v>0</v>
      </c>
      <c r="BQ1904" s="48" t="s">
        <v>702</v>
      </c>
      <c r="BX1904" s="48">
        <v>0</v>
      </c>
      <c r="BY1904" s="48">
        <v>21</v>
      </c>
      <c r="BZ1904" s="48">
        <v>0</v>
      </c>
      <c r="CA1904" s="48">
        <v>0</v>
      </c>
      <c r="CB1904" s="49"/>
    </row>
    <row r="1905" spans="1:80" x14ac:dyDescent="0.25">
      <c r="A1905">
        <v>10001</v>
      </c>
      <c r="B1905" s="48" t="s">
        <v>4453</v>
      </c>
      <c r="C1905" s="48" t="s">
        <v>4454</v>
      </c>
      <c r="E1905" s="48" t="s">
        <v>14</v>
      </c>
      <c r="F1905" s="48">
        <v>3.58</v>
      </c>
      <c r="G1905" s="48">
        <v>0</v>
      </c>
      <c r="H1905" s="48">
        <v>3.58</v>
      </c>
      <c r="I1905" s="48">
        <v>3.58</v>
      </c>
      <c r="J1905" s="48">
        <v>1</v>
      </c>
      <c r="K1905" s="48">
        <v>3.58</v>
      </c>
      <c r="L1905" s="48">
        <v>1</v>
      </c>
      <c r="M1905" s="48">
        <v>3.58</v>
      </c>
      <c r="N1905" s="48">
        <v>1</v>
      </c>
      <c r="O1905">
        <v>1</v>
      </c>
      <c r="P1905" s="48">
        <v>0</v>
      </c>
      <c r="Q1905" s="49">
        <v>43019</v>
      </c>
      <c r="S1905" t="s">
        <v>709</v>
      </c>
      <c r="T1905" t="s">
        <v>710</v>
      </c>
      <c r="U1905" s="48" t="s">
        <v>711</v>
      </c>
      <c r="V1905" s="47"/>
      <c r="AB1905">
        <v>0</v>
      </c>
      <c r="AD1905">
        <v>0</v>
      </c>
      <c r="AF1905">
        <v>0</v>
      </c>
      <c r="AG1905">
        <v>0</v>
      </c>
      <c r="AH1905">
        <v>0</v>
      </c>
      <c r="AI1905">
        <v>0</v>
      </c>
      <c r="AJ1905">
        <v>0</v>
      </c>
      <c r="AK1905">
        <v>0</v>
      </c>
      <c r="AM1905">
        <v>0</v>
      </c>
      <c r="AN1905">
        <v>1</v>
      </c>
      <c r="AO1905">
        <v>1</v>
      </c>
      <c r="AP1905">
        <v>0</v>
      </c>
      <c r="AQ1905">
        <v>0</v>
      </c>
      <c r="AR1905">
        <v>0</v>
      </c>
      <c r="AS1905">
        <v>0</v>
      </c>
      <c r="AT1905">
        <v>0</v>
      </c>
      <c r="AU1905">
        <v>0</v>
      </c>
      <c r="AV1905">
        <v>0</v>
      </c>
      <c r="BA1905">
        <v>0</v>
      </c>
      <c r="BD1905">
        <v>0</v>
      </c>
      <c r="BG1905">
        <v>0</v>
      </c>
      <c r="BJ1905">
        <v>0</v>
      </c>
      <c r="BM1905">
        <v>0</v>
      </c>
      <c r="BP1905">
        <v>0</v>
      </c>
      <c r="BQ1905" s="48" t="s">
        <v>711</v>
      </c>
      <c r="BX1905" s="48">
        <v>0</v>
      </c>
      <c r="BY1905" s="48">
        <v>21</v>
      </c>
      <c r="BZ1905" s="48">
        <v>0</v>
      </c>
      <c r="CA1905" s="48">
        <v>0</v>
      </c>
      <c r="CB1905" s="49"/>
    </row>
    <row r="1906" spans="1:80" x14ac:dyDescent="0.25">
      <c r="A1906">
        <v>10001</v>
      </c>
      <c r="B1906" s="48" t="s">
        <v>8277</v>
      </c>
      <c r="C1906" s="48" t="s">
        <v>8278</v>
      </c>
      <c r="D1906" t="s">
        <v>8279</v>
      </c>
      <c r="E1906" s="48" t="s">
        <v>14</v>
      </c>
      <c r="F1906" s="48">
        <v>22.36</v>
      </c>
      <c r="G1906" s="48">
        <v>0</v>
      </c>
      <c r="H1906" s="48">
        <v>22.36</v>
      </c>
      <c r="I1906" s="48">
        <v>22.36</v>
      </c>
      <c r="J1906" s="48">
        <v>1</v>
      </c>
      <c r="K1906" s="48">
        <v>22.36</v>
      </c>
      <c r="L1906" s="48">
        <v>1</v>
      </c>
      <c r="M1906" s="48">
        <v>22.36</v>
      </c>
      <c r="N1906" s="48">
        <v>1</v>
      </c>
      <c r="O1906">
        <v>1</v>
      </c>
      <c r="P1906" s="48">
        <v>0</v>
      </c>
      <c r="Q1906" s="49">
        <v>43039</v>
      </c>
      <c r="S1906" t="s">
        <v>709</v>
      </c>
      <c r="T1906" t="s">
        <v>710</v>
      </c>
      <c r="U1906" s="48" t="s">
        <v>711</v>
      </c>
      <c r="V1906" s="47"/>
      <c r="AB1906">
        <v>0</v>
      </c>
      <c r="AD1906">
        <v>0</v>
      </c>
      <c r="AF1906">
        <v>0</v>
      </c>
      <c r="AG1906">
        <v>0</v>
      </c>
      <c r="AH1906">
        <v>0</v>
      </c>
      <c r="AI1906">
        <v>0</v>
      </c>
      <c r="AJ1906">
        <v>0</v>
      </c>
      <c r="AK1906">
        <v>0</v>
      </c>
      <c r="AM1906">
        <v>0</v>
      </c>
      <c r="AN1906">
        <v>1</v>
      </c>
      <c r="AO1906">
        <v>1</v>
      </c>
      <c r="AP1906">
        <v>0</v>
      </c>
      <c r="AQ1906">
        <v>0</v>
      </c>
      <c r="AR1906">
        <v>0</v>
      </c>
      <c r="AS1906">
        <v>0</v>
      </c>
      <c r="AT1906">
        <v>0</v>
      </c>
      <c r="AU1906">
        <v>0</v>
      </c>
      <c r="AV1906">
        <v>0</v>
      </c>
      <c r="BA1906">
        <v>0</v>
      </c>
      <c r="BD1906">
        <v>0</v>
      </c>
      <c r="BG1906">
        <v>0</v>
      </c>
      <c r="BJ1906">
        <v>0</v>
      </c>
      <c r="BM1906">
        <v>0</v>
      </c>
      <c r="BP1906">
        <v>0</v>
      </c>
      <c r="BQ1906" s="48" t="s">
        <v>711</v>
      </c>
      <c r="BX1906" s="48">
        <v>0</v>
      </c>
      <c r="BY1906" s="48">
        <v>21</v>
      </c>
      <c r="BZ1906" s="48">
        <v>0</v>
      </c>
      <c r="CA1906" s="48">
        <v>0</v>
      </c>
      <c r="CB1906" s="49">
        <v>0</v>
      </c>
    </row>
    <row r="1907" spans="1:80" x14ac:dyDescent="0.25">
      <c r="A1907">
        <v>10001</v>
      </c>
      <c r="B1907" s="48" t="s">
        <v>3323</v>
      </c>
      <c r="C1907" s="48" t="s">
        <v>3324</v>
      </c>
      <c r="D1907" t="s">
        <v>3325</v>
      </c>
      <c r="E1907" s="48" t="s">
        <v>607</v>
      </c>
      <c r="F1907" s="48">
        <v>820</v>
      </c>
      <c r="G1907" s="48">
        <v>0</v>
      </c>
      <c r="H1907" s="48">
        <v>820</v>
      </c>
      <c r="I1907" s="48">
        <v>820</v>
      </c>
      <c r="J1907" s="48">
        <v>1</v>
      </c>
      <c r="K1907" s="48">
        <v>820</v>
      </c>
      <c r="L1907" s="48">
        <v>1</v>
      </c>
      <c r="M1907" s="48">
        <v>820</v>
      </c>
      <c r="N1907" s="48">
        <v>1</v>
      </c>
      <c r="O1907">
        <v>1</v>
      </c>
      <c r="P1907" s="48">
        <v>0</v>
      </c>
      <c r="Q1907" s="49">
        <v>42920</v>
      </c>
      <c r="S1907" t="s">
        <v>3326</v>
      </c>
      <c r="T1907" t="s">
        <v>3327</v>
      </c>
      <c r="U1907" s="48" t="s">
        <v>702</v>
      </c>
      <c r="V1907" s="47"/>
      <c r="AB1907">
        <v>0</v>
      </c>
      <c r="AD1907">
        <v>0</v>
      </c>
      <c r="AF1907">
        <v>0</v>
      </c>
      <c r="AG1907">
        <v>0</v>
      </c>
      <c r="AH1907">
        <v>0</v>
      </c>
      <c r="AI1907">
        <v>0</v>
      </c>
      <c r="AJ1907">
        <v>0</v>
      </c>
      <c r="AK1907">
        <v>0</v>
      </c>
      <c r="AM1907">
        <v>0</v>
      </c>
      <c r="AN1907">
        <v>1</v>
      </c>
      <c r="AO1907">
        <v>1</v>
      </c>
      <c r="AP1907">
        <v>0</v>
      </c>
      <c r="AQ1907">
        <v>0</v>
      </c>
      <c r="AR1907">
        <v>0</v>
      </c>
      <c r="AS1907">
        <v>0</v>
      </c>
      <c r="AT1907">
        <v>0</v>
      </c>
      <c r="AU1907">
        <v>0</v>
      </c>
      <c r="AV1907">
        <v>0</v>
      </c>
      <c r="BA1907">
        <v>0</v>
      </c>
      <c r="BD1907">
        <v>0</v>
      </c>
      <c r="BG1907">
        <v>0</v>
      </c>
      <c r="BJ1907">
        <v>0</v>
      </c>
      <c r="BM1907">
        <v>0</v>
      </c>
      <c r="BP1907">
        <v>0</v>
      </c>
      <c r="BQ1907" s="48" t="s">
        <v>750</v>
      </c>
      <c r="BS1907" s="48" t="s">
        <v>702</v>
      </c>
      <c r="BX1907" s="48">
        <v>0</v>
      </c>
      <c r="BY1907" s="48">
        <v>15</v>
      </c>
      <c r="BZ1907" s="48">
        <v>0</v>
      </c>
      <c r="CA1907" s="48">
        <v>0</v>
      </c>
      <c r="CB1907" s="49"/>
    </row>
    <row r="1908" spans="1:80" x14ac:dyDescent="0.25">
      <c r="A1908">
        <v>10001</v>
      </c>
      <c r="B1908" s="48" t="s">
        <v>3328</v>
      </c>
      <c r="C1908" s="48" t="s">
        <v>3329</v>
      </c>
      <c r="D1908" t="s">
        <v>3330</v>
      </c>
      <c r="E1908" s="48" t="s">
        <v>607</v>
      </c>
      <c r="F1908" s="48">
        <v>735</v>
      </c>
      <c r="G1908" s="48">
        <v>0</v>
      </c>
      <c r="H1908" s="48">
        <v>630</v>
      </c>
      <c r="I1908" s="48">
        <v>735</v>
      </c>
      <c r="J1908" s="48">
        <v>1</v>
      </c>
      <c r="K1908" s="48">
        <v>630</v>
      </c>
      <c r="L1908" s="48">
        <v>1</v>
      </c>
      <c r="M1908" s="48">
        <v>735</v>
      </c>
      <c r="N1908" s="48">
        <v>1</v>
      </c>
      <c r="O1908">
        <v>1</v>
      </c>
      <c r="P1908" s="48">
        <v>0</v>
      </c>
      <c r="Q1908" s="49">
        <v>42971</v>
      </c>
      <c r="S1908" t="s">
        <v>3326</v>
      </c>
      <c r="T1908" t="s">
        <v>3327</v>
      </c>
      <c r="U1908" s="48" t="s">
        <v>702</v>
      </c>
      <c r="V1908" s="47"/>
      <c r="AB1908">
        <v>0</v>
      </c>
      <c r="AD1908">
        <v>0</v>
      </c>
      <c r="AF1908">
        <v>0</v>
      </c>
      <c r="AG1908">
        <v>0</v>
      </c>
      <c r="AH1908">
        <v>0</v>
      </c>
      <c r="AI1908">
        <v>0</v>
      </c>
      <c r="AJ1908">
        <v>0</v>
      </c>
      <c r="AK1908">
        <v>0</v>
      </c>
      <c r="AM1908">
        <v>0</v>
      </c>
      <c r="AN1908">
        <v>1</v>
      </c>
      <c r="AO1908">
        <v>1</v>
      </c>
      <c r="AP1908">
        <v>0</v>
      </c>
      <c r="AQ1908">
        <v>0</v>
      </c>
      <c r="AR1908">
        <v>0</v>
      </c>
      <c r="AS1908">
        <v>0</v>
      </c>
      <c r="AT1908">
        <v>0</v>
      </c>
      <c r="AU1908">
        <v>0</v>
      </c>
      <c r="AV1908">
        <v>0</v>
      </c>
      <c r="BA1908">
        <v>0</v>
      </c>
      <c r="BD1908">
        <v>0</v>
      </c>
      <c r="BG1908">
        <v>0</v>
      </c>
      <c r="BJ1908">
        <v>0</v>
      </c>
      <c r="BM1908">
        <v>0</v>
      </c>
      <c r="BP1908">
        <v>0</v>
      </c>
      <c r="BQ1908" s="48" t="s">
        <v>750</v>
      </c>
      <c r="BS1908" s="48" t="s">
        <v>702</v>
      </c>
      <c r="BU1908" s="48" t="s">
        <v>7702</v>
      </c>
      <c r="BX1908" s="48">
        <v>0</v>
      </c>
      <c r="BY1908" s="48">
        <v>15</v>
      </c>
      <c r="BZ1908" s="48">
        <v>0</v>
      </c>
      <c r="CA1908" s="48">
        <v>0</v>
      </c>
      <c r="CB1908" s="49"/>
    </row>
    <row r="1909" spans="1:80" x14ac:dyDescent="0.25">
      <c r="A1909">
        <v>10001</v>
      </c>
      <c r="B1909" s="48" t="s">
        <v>3331</v>
      </c>
      <c r="C1909" s="48" t="s">
        <v>3332</v>
      </c>
      <c r="D1909" t="s">
        <v>3333</v>
      </c>
      <c r="E1909" s="48" t="s">
        <v>607</v>
      </c>
      <c r="F1909" s="48">
        <v>570</v>
      </c>
      <c r="G1909" s="48">
        <v>0</v>
      </c>
      <c r="H1909" s="48">
        <v>570</v>
      </c>
      <c r="I1909" s="48">
        <v>570</v>
      </c>
      <c r="J1909" s="48">
        <v>1</v>
      </c>
      <c r="K1909" s="48">
        <v>570</v>
      </c>
      <c r="L1909" s="48">
        <v>1</v>
      </c>
      <c r="M1909" s="48">
        <v>570</v>
      </c>
      <c r="N1909" s="48">
        <v>1</v>
      </c>
      <c r="O1909">
        <v>1</v>
      </c>
      <c r="P1909" s="48">
        <v>0</v>
      </c>
      <c r="Q1909" s="49">
        <v>43084</v>
      </c>
      <c r="S1909" t="s">
        <v>3326</v>
      </c>
      <c r="T1909" t="s">
        <v>3327</v>
      </c>
      <c r="U1909" s="48" t="s">
        <v>711</v>
      </c>
      <c r="V1909" s="47"/>
      <c r="AB1909">
        <v>0</v>
      </c>
      <c r="AD1909">
        <v>0</v>
      </c>
      <c r="AF1909">
        <v>0</v>
      </c>
      <c r="AG1909">
        <v>0</v>
      </c>
      <c r="AH1909">
        <v>0</v>
      </c>
      <c r="AI1909">
        <v>0</v>
      </c>
      <c r="AJ1909">
        <v>0</v>
      </c>
      <c r="AK1909">
        <v>0</v>
      </c>
      <c r="AM1909">
        <v>0</v>
      </c>
      <c r="AN1909">
        <v>1</v>
      </c>
      <c r="AO1909">
        <v>1</v>
      </c>
      <c r="AP1909">
        <v>0</v>
      </c>
      <c r="AQ1909">
        <v>0</v>
      </c>
      <c r="AR1909">
        <v>0</v>
      </c>
      <c r="AS1909">
        <v>0</v>
      </c>
      <c r="AT1909">
        <v>0</v>
      </c>
      <c r="AU1909">
        <v>0</v>
      </c>
      <c r="AV1909">
        <v>0</v>
      </c>
      <c r="BA1909">
        <v>0</v>
      </c>
      <c r="BD1909">
        <v>0</v>
      </c>
      <c r="BG1909">
        <v>0</v>
      </c>
      <c r="BJ1909">
        <v>0</v>
      </c>
      <c r="BM1909">
        <v>0</v>
      </c>
      <c r="BP1909">
        <v>0</v>
      </c>
      <c r="BQ1909" s="48" t="s">
        <v>750</v>
      </c>
      <c r="BS1909" s="48" t="s">
        <v>702</v>
      </c>
      <c r="BU1909" s="48" t="s">
        <v>711</v>
      </c>
      <c r="BX1909" s="48">
        <v>0</v>
      </c>
      <c r="BY1909" s="48">
        <v>15</v>
      </c>
      <c r="BZ1909" s="48">
        <v>0</v>
      </c>
      <c r="CA1909" s="48">
        <v>0</v>
      </c>
      <c r="CB1909" s="49"/>
    </row>
    <row r="1910" spans="1:80" x14ac:dyDescent="0.25">
      <c r="A1910">
        <v>10001</v>
      </c>
      <c r="B1910" s="48" t="s">
        <v>3334</v>
      </c>
      <c r="C1910" s="48" t="s">
        <v>3335</v>
      </c>
      <c r="D1910" t="s">
        <v>3336</v>
      </c>
      <c r="E1910" s="48" t="s">
        <v>607</v>
      </c>
      <c r="F1910" s="48">
        <v>630</v>
      </c>
      <c r="G1910" s="48">
        <v>0</v>
      </c>
      <c r="H1910" s="48">
        <v>630</v>
      </c>
      <c r="I1910" s="48">
        <v>630</v>
      </c>
      <c r="J1910" s="48">
        <v>1</v>
      </c>
      <c r="K1910" s="48">
        <v>630</v>
      </c>
      <c r="L1910" s="48">
        <v>1</v>
      </c>
      <c r="M1910" s="48">
        <v>630</v>
      </c>
      <c r="N1910" s="48">
        <v>1</v>
      </c>
      <c r="O1910">
        <v>1</v>
      </c>
      <c r="P1910" s="48">
        <v>0</v>
      </c>
      <c r="Q1910" s="49">
        <v>42920</v>
      </c>
      <c r="S1910" t="s">
        <v>3326</v>
      </c>
      <c r="T1910" t="s">
        <v>3327</v>
      </c>
      <c r="U1910" s="48" t="s">
        <v>711</v>
      </c>
      <c r="V1910" s="47"/>
      <c r="AB1910">
        <v>0</v>
      </c>
      <c r="AD1910">
        <v>0</v>
      </c>
      <c r="AF1910">
        <v>0</v>
      </c>
      <c r="AG1910">
        <v>0</v>
      </c>
      <c r="AH1910">
        <v>0</v>
      </c>
      <c r="AI1910">
        <v>0</v>
      </c>
      <c r="AJ1910">
        <v>0</v>
      </c>
      <c r="AK1910">
        <v>0</v>
      </c>
      <c r="AM1910">
        <v>0</v>
      </c>
      <c r="AN1910">
        <v>1</v>
      </c>
      <c r="AO1910">
        <v>1</v>
      </c>
      <c r="AP1910">
        <v>0</v>
      </c>
      <c r="AQ1910">
        <v>0</v>
      </c>
      <c r="AR1910">
        <v>0</v>
      </c>
      <c r="AS1910">
        <v>0</v>
      </c>
      <c r="AT1910">
        <v>0</v>
      </c>
      <c r="AU1910">
        <v>0</v>
      </c>
      <c r="AV1910">
        <v>0</v>
      </c>
      <c r="BA1910">
        <v>0</v>
      </c>
      <c r="BD1910">
        <v>0</v>
      </c>
      <c r="BG1910">
        <v>0</v>
      </c>
      <c r="BJ1910">
        <v>0</v>
      </c>
      <c r="BM1910">
        <v>0</v>
      </c>
      <c r="BP1910">
        <v>0</v>
      </c>
      <c r="BQ1910" s="48" t="s">
        <v>750</v>
      </c>
      <c r="BS1910" s="48" t="s">
        <v>711</v>
      </c>
      <c r="BU1910" s="48" t="s">
        <v>702</v>
      </c>
      <c r="BX1910" s="48">
        <v>0</v>
      </c>
      <c r="BY1910" s="48">
        <v>15</v>
      </c>
      <c r="BZ1910" s="48">
        <v>0</v>
      </c>
      <c r="CA1910" s="48">
        <v>0</v>
      </c>
      <c r="CB1910" s="49">
        <v>0</v>
      </c>
    </row>
    <row r="1911" spans="1:80" x14ac:dyDescent="0.25">
      <c r="A1911">
        <v>10001</v>
      </c>
      <c r="B1911" s="48" t="s">
        <v>3337</v>
      </c>
      <c r="C1911" s="48" t="s">
        <v>3338</v>
      </c>
      <c r="D1911" t="s">
        <v>3339</v>
      </c>
      <c r="E1911" s="48" t="s">
        <v>607</v>
      </c>
      <c r="F1911" s="48">
        <v>560</v>
      </c>
      <c r="G1911" s="48">
        <v>0</v>
      </c>
      <c r="H1911" s="48">
        <v>560</v>
      </c>
      <c r="I1911" s="48">
        <v>560</v>
      </c>
      <c r="J1911" s="48">
        <v>1</v>
      </c>
      <c r="K1911" s="48">
        <v>560</v>
      </c>
      <c r="L1911" s="48">
        <v>1</v>
      </c>
      <c r="M1911" s="48">
        <v>560</v>
      </c>
      <c r="N1911" s="48">
        <v>1</v>
      </c>
      <c r="O1911">
        <v>1</v>
      </c>
      <c r="P1911" s="48">
        <v>0</v>
      </c>
      <c r="Q1911" s="49">
        <v>42920</v>
      </c>
      <c r="S1911" t="s">
        <v>3326</v>
      </c>
      <c r="T1911" t="s">
        <v>3327</v>
      </c>
      <c r="U1911" s="48" t="s">
        <v>702</v>
      </c>
      <c r="V1911" s="47"/>
      <c r="AB1911">
        <v>0</v>
      </c>
      <c r="AD1911">
        <v>0</v>
      </c>
      <c r="AF1911">
        <v>0</v>
      </c>
      <c r="AG1911">
        <v>0</v>
      </c>
      <c r="AH1911">
        <v>0</v>
      </c>
      <c r="AI1911">
        <v>0</v>
      </c>
      <c r="AJ1911">
        <v>0</v>
      </c>
      <c r="AK1911">
        <v>0</v>
      </c>
      <c r="AM1911">
        <v>0</v>
      </c>
      <c r="AN1911">
        <v>1</v>
      </c>
      <c r="AO1911">
        <v>1</v>
      </c>
      <c r="AP1911">
        <v>0</v>
      </c>
      <c r="AQ1911">
        <v>0</v>
      </c>
      <c r="AR1911">
        <v>0</v>
      </c>
      <c r="AS1911">
        <v>0</v>
      </c>
      <c r="AT1911">
        <v>0</v>
      </c>
      <c r="AU1911">
        <v>0</v>
      </c>
      <c r="AV1911">
        <v>0</v>
      </c>
      <c r="BA1911">
        <v>0</v>
      </c>
      <c r="BD1911">
        <v>0</v>
      </c>
      <c r="BG1911">
        <v>0</v>
      </c>
      <c r="BJ1911">
        <v>0</v>
      </c>
      <c r="BM1911">
        <v>0</v>
      </c>
      <c r="BP1911">
        <v>0</v>
      </c>
      <c r="BQ1911" s="48" t="s">
        <v>750</v>
      </c>
      <c r="BS1911" s="48" t="s">
        <v>702</v>
      </c>
      <c r="BU1911" s="48" t="s">
        <v>711</v>
      </c>
      <c r="BX1911" s="48">
        <v>0</v>
      </c>
      <c r="BY1911" s="48">
        <v>15</v>
      </c>
      <c r="BZ1911" s="48">
        <v>0</v>
      </c>
      <c r="CA1911" s="48">
        <v>0</v>
      </c>
      <c r="CB1911" s="49"/>
    </row>
    <row r="1912" spans="1:80" x14ac:dyDescent="0.25">
      <c r="A1912">
        <v>10001</v>
      </c>
      <c r="B1912" s="48" t="s">
        <v>3340</v>
      </c>
      <c r="C1912" s="48" t="s">
        <v>3341</v>
      </c>
      <c r="D1912" t="s">
        <v>3342</v>
      </c>
      <c r="E1912" s="48" t="s">
        <v>607</v>
      </c>
      <c r="F1912" s="48">
        <v>650</v>
      </c>
      <c r="G1912" s="48">
        <v>0</v>
      </c>
      <c r="H1912" s="48">
        <v>650</v>
      </c>
      <c r="I1912" s="48">
        <v>650</v>
      </c>
      <c r="J1912" s="48">
        <v>1</v>
      </c>
      <c r="K1912" s="48">
        <v>650</v>
      </c>
      <c r="L1912" s="48">
        <v>1</v>
      </c>
      <c r="M1912" s="48">
        <v>650</v>
      </c>
      <c r="N1912" s="48">
        <v>1</v>
      </c>
      <c r="O1912">
        <v>1</v>
      </c>
      <c r="P1912" s="48">
        <v>0</v>
      </c>
      <c r="Q1912" s="49">
        <v>42920</v>
      </c>
      <c r="S1912" t="s">
        <v>3326</v>
      </c>
      <c r="T1912" t="s">
        <v>3327</v>
      </c>
      <c r="U1912" s="48" t="s">
        <v>702</v>
      </c>
      <c r="V1912" s="47"/>
      <c r="AB1912">
        <v>0</v>
      </c>
      <c r="AD1912">
        <v>0</v>
      </c>
      <c r="AF1912">
        <v>0</v>
      </c>
      <c r="AG1912">
        <v>0</v>
      </c>
      <c r="AH1912">
        <v>0</v>
      </c>
      <c r="AI1912">
        <v>0</v>
      </c>
      <c r="AJ1912">
        <v>0</v>
      </c>
      <c r="AK1912">
        <v>0</v>
      </c>
      <c r="AM1912">
        <v>0</v>
      </c>
      <c r="AN1912">
        <v>1</v>
      </c>
      <c r="AO1912">
        <v>1</v>
      </c>
      <c r="AP1912">
        <v>0</v>
      </c>
      <c r="AQ1912">
        <v>0</v>
      </c>
      <c r="AR1912">
        <v>0</v>
      </c>
      <c r="AS1912">
        <v>0</v>
      </c>
      <c r="AT1912">
        <v>0</v>
      </c>
      <c r="AU1912">
        <v>0</v>
      </c>
      <c r="AV1912">
        <v>0</v>
      </c>
      <c r="BA1912">
        <v>0</v>
      </c>
      <c r="BD1912">
        <v>0</v>
      </c>
      <c r="BG1912">
        <v>0</v>
      </c>
      <c r="BJ1912">
        <v>0</v>
      </c>
      <c r="BM1912">
        <v>0</v>
      </c>
      <c r="BP1912">
        <v>0</v>
      </c>
      <c r="BQ1912" s="48" t="s">
        <v>750</v>
      </c>
      <c r="BS1912" s="48" t="s">
        <v>711</v>
      </c>
      <c r="BU1912" s="48" t="s">
        <v>702</v>
      </c>
      <c r="BX1912" s="48">
        <v>0</v>
      </c>
      <c r="BY1912" s="48">
        <v>15</v>
      </c>
      <c r="BZ1912" s="48">
        <v>0</v>
      </c>
      <c r="CA1912" s="48">
        <v>0</v>
      </c>
      <c r="CB1912" s="49"/>
    </row>
    <row r="1913" spans="1:80" x14ac:dyDescent="0.25">
      <c r="A1913">
        <v>10001</v>
      </c>
      <c r="B1913" s="48" t="s">
        <v>3343</v>
      </c>
      <c r="C1913" s="48" t="s">
        <v>3344</v>
      </c>
      <c r="D1913" t="s">
        <v>3345</v>
      </c>
      <c r="E1913" s="48" t="s">
        <v>607</v>
      </c>
      <c r="F1913" s="48">
        <v>485</v>
      </c>
      <c r="G1913" s="48">
        <v>0</v>
      </c>
      <c r="H1913" s="48">
        <v>485</v>
      </c>
      <c r="I1913" s="48">
        <v>485</v>
      </c>
      <c r="J1913" s="48">
        <v>1</v>
      </c>
      <c r="K1913" s="48">
        <v>485</v>
      </c>
      <c r="L1913" s="48">
        <v>1</v>
      </c>
      <c r="M1913" s="48">
        <v>485</v>
      </c>
      <c r="N1913" s="48">
        <v>1</v>
      </c>
      <c r="O1913">
        <v>1</v>
      </c>
      <c r="P1913" s="48">
        <v>0</v>
      </c>
      <c r="Q1913" s="49">
        <v>42920</v>
      </c>
      <c r="S1913" t="s">
        <v>3326</v>
      </c>
      <c r="T1913" t="s">
        <v>3327</v>
      </c>
      <c r="U1913" s="48" t="s">
        <v>1084</v>
      </c>
      <c r="V1913" s="47"/>
      <c r="AB1913">
        <v>0</v>
      </c>
      <c r="AD1913">
        <v>0</v>
      </c>
      <c r="AF1913">
        <v>0</v>
      </c>
      <c r="AG1913">
        <v>0</v>
      </c>
      <c r="AH1913">
        <v>0</v>
      </c>
      <c r="AI1913">
        <v>0</v>
      </c>
      <c r="AJ1913">
        <v>0</v>
      </c>
      <c r="AK1913">
        <v>0</v>
      </c>
      <c r="AM1913">
        <v>0</v>
      </c>
      <c r="AN1913">
        <v>1</v>
      </c>
      <c r="AO1913">
        <v>1</v>
      </c>
      <c r="AP1913">
        <v>0</v>
      </c>
      <c r="AQ1913">
        <v>0</v>
      </c>
      <c r="AR1913">
        <v>0</v>
      </c>
      <c r="AS1913">
        <v>0</v>
      </c>
      <c r="AT1913">
        <v>0</v>
      </c>
      <c r="AU1913">
        <v>0</v>
      </c>
      <c r="AV1913">
        <v>0</v>
      </c>
      <c r="BA1913">
        <v>0</v>
      </c>
      <c r="BD1913">
        <v>0</v>
      </c>
      <c r="BG1913">
        <v>0</v>
      </c>
      <c r="BJ1913">
        <v>0</v>
      </c>
      <c r="BM1913">
        <v>0</v>
      </c>
      <c r="BP1913">
        <v>0</v>
      </c>
      <c r="BQ1913" s="48" t="s">
        <v>750</v>
      </c>
      <c r="BS1913" s="48" t="s">
        <v>7702</v>
      </c>
      <c r="BX1913" s="48">
        <v>0</v>
      </c>
      <c r="BY1913" s="48">
        <v>15</v>
      </c>
      <c r="BZ1913" s="48">
        <v>0</v>
      </c>
      <c r="CA1913" s="48">
        <v>0</v>
      </c>
      <c r="CB1913" s="49"/>
    </row>
    <row r="1914" spans="1:80" x14ac:dyDescent="0.25">
      <c r="A1914">
        <v>10001</v>
      </c>
      <c r="B1914" s="48" t="s">
        <v>3308</v>
      </c>
      <c r="C1914" s="48" t="s">
        <v>3309</v>
      </c>
      <c r="E1914" s="48" t="s">
        <v>606</v>
      </c>
      <c r="F1914" s="48">
        <v>22.9</v>
      </c>
      <c r="G1914" s="48">
        <v>10</v>
      </c>
      <c r="H1914" s="48">
        <v>20.61</v>
      </c>
      <c r="I1914" s="48">
        <v>20.61</v>
      </c>
      <c r="J1914" s="48">
        <v>1</v>
      </c>
      <c r="K1914" s="48">
        <v>20.61</v>
      </c>
      <c r="L1914" s="48">
        <v>1</v>
      </c>
      <c r="M1914" s="48">
        <v>20.61</v>
      </c>
      <c r="N1914" s="48">
        <v>1</v>
      </c>
      <c r="O1914">
        <v>1</v>
      </c>
      <c r="P1914" s="48">
        <v>0</v>
      </c>
      <c r="Q1914" s="49">
        <v>40074</v>
      </c>
      <c r="S1914" t="s">
        <v>1926</v>
      </c>
      <c r="T1914" t="s">
        <v>1927</v>
      </c>
      <c r="U1914" s="48" t="s">
        <v>1605</v>
      </c>
      <c r="V1914" s="47"/>
      <c r="AB1914">
        <v>0</v>
      </c>
      <c r="AD1914">
        <v>0</v>
      </c>
      <c r="AF1914">
        <v>0</v>
      </c>
      <c r="AG1914">
        <v>0</v>
      </c>
      <c r="AH1914">
        <v>0</v>
      </c>
      <c r="AI1914">
        <v>0</v>
      </c>
      <c r="AJ1914">
        <v>0</v>
      </c>
      <c r="AK1914">
        <v>0</v>
      </c>
      <c r="AM1914">
        <v>0</v>
      </c>
      <c r="AN1914">
        <v>1</v>
      </c>
      <c r="AO1914">
        <v>1</v>
      </c>
      <c r="AP1914">
        <v>0</v>
      </c>
      <c r="AQ1914">
        <v>0</v>
      </c>
      <c r="AR1914">
        <v>0</v>
      </c>
      <c r="AS1914">
        <v>0</v>
      </c>
      <c r="AT1914">
        <v>0</v>
      </c>
      <c r="AU1914">
        <v>0</v>
      </c>
      <c r="AV1914">
        <v>0</v>
      </c>
      <c r="BA1914">
        <v>0</v>
      </c>
      <c r="BD1914">
        <v>0</v>
      </c>
      <c r="BG1914">
        <v>0</v>
      </c>
      <c r="BJ1914">
        <v>0</v>
      </c>
      <c r="BM1914">
        <v>0</v>
      </c>
      <c r="BP1914">
        <v>0</v>
      </c>
      <c r="BQ1914" s="48" t="s">
        <v>1605</v>
      </c>
      <c r="BR1914" s="48" t="s">
        <v>3310</v>
      </c>
      <c r="BX1914" s="48">
        <v>0</v>
      </c>
      <c r="BY1914" s="48">
        <v>15</v>
      </c>
      <c r="BZ1914" s="48">
        <v>0</v>
      </c>
      <c r="CA1914" s="48">
        <v>0</v>
      </c>
      <c r="CB1914" s="49"/>
    </row>
    <row r="1915" spans="1:80" x14ac:dyDescent="0.25">
      <c r="A1915">
        <v>10001</v>
      </c>
      <c r="B1915" s="48" t="s">
        <v>1785</v>
      </c>
      <c r="C1915" s="48" t="s">
        <v>1786</v>
      </c>
      <c r="E1915" s="48" t="s">
        <v>1552</v>
      </c>
      <c r="F1915" s="48">
        <v>21.46</v>
      </c>
      <c r="G1915" s="48">
        <v>0</v>
      </c>
      <c r="H1915" s="48">
        <v>0</v>
      </c>
      <c r="I1915" s="48">
        <v>21.46</v>
      </c>
      <c r="J1915" s="48">
        <v>1</v>
      </c>
      <c r="K1915" s="48">
        <v>0</v>
      </c>
      <c r="L1915" s="48">
        <v>1</v>
      </c>
      <c r="M1915" s="48">
        <v>21.46</v>
      </c>
      <c r="N1915" s="48">
        <v>1</v>
      </c>
      <c r="O1915">
        <v>1</v>
      </c>
      <c r="P1915" s="48">
        <v>0</v>
      </c>
      <c r="Q1915" s="49">
        <v>41383</v>
      </c>
      <c r="S1915" t="s">
        <v>1609</v>
      </c>
      <c r="T1915" t="s">
        <v>1610</v>
      </c>
      <c r="V1915" s="47"/>
      <c r="AB1915">
        <v>0</v>
      </c>
      <c r="AD1915">
        <v>0</v>
      </c>
      <c r="AF1915">
        <v>0</v>
      </c>
      <c r="AG1915">
        <v>0</v>
      </c>
      <c r="AH1915">
        <v>0</v>
      </c>
      <c r="AI1915">
        <v>0</v>
      </c>
      <c r="AJ1915">
        <v>0</v>
      </c>
      <c r="AK1915">
        <v>0</v>
      </c>
      <c r="AM1915">
        <v>0</v>
      </c>
      <c r="AN1915">
        <v>1</v>
      </c>
      <c r="AO1915">
        <v>1</v>
      </c>
      <c r="AP1915">
        <v>0</v>
      </c>
      <c r="AQ1915">
        <v>0</v>
      </c>
      <c r="AR1915">
        <v>0</v>
      </c>
      <c r="AS1915">
        <v>0</v>
      </c>
      <c r="AT1915">
        <v>0</v>
      </c>
      <c r="AU1915">
        <v>0</v>
      </c>
      <c r="AV1915">
        <v>0</v>
      </c>
      <c r="BA1915">
        <v>0</v>
      </c>
      <c r="BD1915">
        <v>0</v>
      </c>
      <c r="BG1915">
        <v>0</v>
      </c>
      <c r="BJ1915">
        <v>0</v>
      </c>
      <c r="BM1915">
        <v>0</v>
      </c>
      <c r="BP1915">
        <v>0</v>
      </c>
      <c r="BX1915" s="48">
        <v>0</v>
      </c>
      <c r="BY1915" s="48">
        <v>0</v>
      </c>
      <c r="BZ1915" s="48">
        <v>0</v>
      </c>
      <c r="CA1915" s="48">
        <v>0</v>
      </c>
      <c r="CB1915" s="49"/>
    </row>
    <row r="1916" spans="1:80" x14ac:dyDescent="0.25">
      <c r="A1916">
        <v>10001</v>
      </c>
      <c r="B1916" s="48" t="s">
        <v>1787</v>
      </c>
      <c r="C1916" s="48" t="s">
        <v>1788</v>
      </c>
      <c r="E1916" s="48" t="s">
        <v>1552</v>
      </c>
      <c r="F1916" s="48">
        <v>40.049999999999997</v>
      </c>
      <c r="G1916" s="48">
        <v>0</v>
      </c>
      <c r="H1916" s="48">
        <v>40.049999999999997</v>
      </c>
      <c r="I1916" s="48">
        <v>40.049999999999997</v>
      </c>
      <c r="J1916" s="48">
        <v>1</v>
      </c>
      <c r="K1916" s="48">
        <v>40.049999999999997</v>
      </c>
      <c r="L1916" s="48">
        <v>1</v>
      </c>
      <c r="M1916" s="48">
        <v>40.049999999999997</v>
      </c>
      <c r="N1916" s="48">
        <v>1</v>
      </c>
      <c r="O1916">
        <v>1</v>
      </c>
      <c r="P1916" s="48">
        <v>0</v>
      </c>
      <c r="Q1916" s="49">
        <v>41234</v>
      </c>
      <c r="S1916" t="s">
        <v>1609</v>
      </c>
      <c r="T1916" t="s">
        <v>1610</v>
      </c>
      <c r="U1916" s="48" t="s">
        <v>786</v>
      </c>
      <c r="V1916" s="47"/>
      <c r="AB1916">
        <v>0</v>
      </c>
      <c r="AD1916">
        <v>0</v>
      </c>
      <c r="AF1916">
        <v>0</v>
      </c>
      <c r="AG1916">
        <v>0</v>
      </c>
      <c r="AH1916">
        <v>0</v>
      </c>
      <c r="AI1916">
        <v>0</v>
      </c>
      <c r="AJ1916">
        <v>0</v>
      </c>
      <c r="AK1916">
        <v>0</v>
      </c>
      <c r="AM1916">
        <v>0</v>
      </c>
      <c r="AN1916">
        <v>1</v>
      </c>
      <c r="AO1916">
        <v>1</v>
      </c>
      <c r="AP1916">
        <v>0</v>
      </c>
      <c r="AQ1916">
        <v>0</v>
      </c>
      <c r="AR1916">
        <v>0</v>
      </c>
      <c r="AS1916">
        <v>0</v>
      </c>
      <c r="AT1916">
        <v>0</v>
      </c>
      <c r="AU1916">
        <v>0</v>
      </c>
      <c r="AV1916">
        <v>0</v>
      </c>
      <c r="BA1916">
        <v>0</v>
      </c>
      <c r="BD1916">
        <v>0</v>
      </c>
      <c r="BG1916">
        <v>0</v>
      </c>
      <c r="BJ1916">
        <v>0</v>
      </c>
      <c r="BM1916">
        <v>0</v>
      </c>
      <c r="BP1916">
        <v>0</v>
      </c>
      <c r="BQ1916" s="48" t="s">
        <v>786</v>
      </c>
      <c r="BR1916" s="48" t="s">
        <v>1789</v>
      </c>
      <c r="BX1916" s="48">
        <v>0</v>
      </c>
      <c r="BY1916" s="48">
        <v>0</v>
      </c>
      <c r="BZ1916" s="48">
        <v>0</v>
      </c>
      <c r="CA1916" s="48">
        <v>0</v>
      </c>
      <c r="CB1916" s="49"/>
    </row>
    <row r="1917" spans="1:80" x14ac:dyDescent="0.25">
      <c r="A1917">
        <v>10001</v>
      </c>
      <c r="B1917" s="48" t="s">
        <v>1790</v>
      </c>
      <c r="C1917" s="48" t="s">
        <v>1791</v>
      </c>
      <c r="E1917" s="48" t="s">
        <v>1552</v>
      </c>
      <c r="F1917" s="48">
        <v>62</v>
      </c>
      <c r="G1917" s="48">
        <v>0</v>
      </c>
      <c r="H1917" s="48">
        <v>62</v>
      </c>
      <c r="I1917" s="48">
        <v>62</v>
      </c>
      <c r="J1917" s="48">
        <v>1</v>
      </c>
      <c r="K1917" s="48">
        <v>62</v>
      </c>
      <c r="L1917" s="48">
        <v>1</v>
      </c>
      <c r="M1917" s="48">
        <v>62</v>
      </c>
      <c r="N1917" s="48">
        <v>1</v>
      </c>
      <c r="O1917">
        <v>1</v>
      </c>
      <c r="P1917" s="48">
        <v>0</v>
      </c>
      <c r="Q1917" s="49">
        <v>42850</v>
      </c>
      <c r="S1917" t="s">
        <v>1609</v>
      </c>
      <c r="T1917" t="s">
        <v>1610</v>
      </c>
      <c r="U1917" s="48" t="s">
        <v>786</v>
      </c>
      <c r="V1917" s="47"/>
      <c r="AB1917">
        <v>0</v>
      </c>
      <c r="AD1917">
        <v>0</v>
      </c>
      <c r="AF1917">
        <v>0</v>
      </c>
      <c r="AG1917">
        <v>0</v>
      </c>
      <c r="AH1917">
        <v>0</v>
      </c>
      <c r="AI1917">
        <v>0</v>
      </c>
      <c r="AJ1917">
        <v>0</v>
      </c>
      <c r="AK1917">
        <v>0</v>
      </c>
      <c r="AM1917">
        <v>0</v>
      </c>
      <c r="AN1917">
        <v>1</v>
      </c>
      <c r="AO1917">
        <v>1</v>
      </c>
      <c r="AP1917">
        <v>0</v>
      </c>
      <c r="AQ1917">
        <v>0</v>
      </c>
      <c r="AR1917">
        <v>0</v>
      </c>
      <c r="AS1917">
        <v>0</v>
      </c>
      <c r="AT1917">
        <v>0</v>
      </c>
      <c r="AU1917">
        <v>0</v>
      </c>
      <c r="AV1917">
        <v>0</v>
      </c>
      <c r="BA1917">
        <v>0</v>
      </c>
      <c r="BD1917">
        <v>0</v>
      </c>
      <c r="BG1917">
        <v>0</v>
      </c>
      <c r="BJ1917">
        <v>0</v>
      </c>
      <c r="BM1917">
        <v>0</v>
      </c>
      <c r="BP1917">
        <v>0</v>
      </c>
      <c r="BQ1917" s="48" t="s">
        <v>786</v>
      </c>
      <c r="BR1917" s="48" t="s">
        <v>1792</v>
      </c>
      <c r="BS1917" s="48" t="s">
        <v>1615</v>
      </c>
      <c r="BT1917" s="48" t="s">
        <v>1793</v>
      </c>
      <c r="BX1917" s="48">
        <v>0</v>
      </c>
      <c r="BY1917" s="48">
        <v>15</v>
      </c>
      <c r="BZ1917" s="48">
        <v>0</v>
      </c>
      <c r="CA1917" s="48">
        <v>0</v>
      </c>
      <c r="CB1917" s="49">
        <v>0</v>
      </c>
    </row>
    <row r="1918" spans="1:80" x14ac:dyDescent="0.25">
      <c r="A1918">
        <v>10001</v>
      </c>
      <c r="B1918" s="48" t="s">
        <v>1794</v>
      </c>
      <c r="C1918" s="48" t="s">
        <v>1795</v>
      </c>
      <c r="E1918" s="48" t="s">
        <v>1552</v>
      </c>
      <c r="F1918" s="48">
        <v>83.2</v>
      </c>
      <c r="G1918" s="48">
        <v>0</v>
      </c>
      <c r="H1918" s="48">
        <v>83.2</v>
      </c>
      <c r="I1918" s="48">
        <v>83.2</v>
      </c>
      <c r="J1918" s="48">
        <v>1</v>
      </c>
      <c r="K1918" s="48">
        <v>83.2</v>
      </c>
      <c r="L1918" s="48">
        <v>1</v>
      </c>
      <c r="M1918" s="48">
        <v>83.2</v>
      </c>
      <c r="N1918" s="48">
        <v>1</v>
      </c>
      <c r="O1918">
        <v>1</v>
      </c>
      <c r="P1918" s="48">
        <v>0</v>
      </c>
      <c r="Q1918" s="49">
        <v>42788</v>
      </c>
      <c r="S1918" t="s">
        <v>1609</v>
      </c>
      <c r="T1918" t="s">
        <v>1610</v>
      </c>
      <c r="U1918" s="48" t="s">
        <v>786</v>
      </c>
      <c r="V1918" s="47"/>
      <c r="AB1918">
        <v>0</v>
      </c>
      <c r="AD1918">
        <v>0</v>
      </c>
      <c r="AF1918">
        <v>0</v>
      </c>
      <c r="AG1918">
        <v>0</v>
      </c>
      <c r="AH1918">
        <v>0</v>
      </c>
      <c r="AI1918">
        <v>0</v>
      </c>
      <c r="AJ1918">
        <v>0</v>
      </c>
      <c r="AK1918">
        <v>0</v>
      </c>
      <c r="AM1918">
        <v>0</v>
      </c>
      <c r="AN1918">
        <v>1</v>
      </c>
      <c r="AO1918">
        <v>1</v>
      </c>
      <c r="AP1918">
        <v>0</v>
      </c>
      <c r="AQ1918">
        <v>0</v>
      </c>
      <c r="AR1918">
        <v>0</v>
      </c>
      <c r="AS1918">
        <v>0</v>
      </c>
      <c r="AT1918">
        <v>0</v>
      </c>
      <c r="AU1918">
        <v>0</v>
      </c>
      <c r="AV1918">
        <v>0</v>
      </c>
      <c r="BA1918">
        <v>0</v>
      </c>
      <c r="BD1918">
        <v>0</v>
      </c>
      <c r="BG1918">
        <v>0</v>
      </c>
      <c r="BJ1918">
        <v>0</v>
      </c>
      <c r="BM1918">
        <v>0</v>
      </c>
      <c r="BP1918">
        <v>0</v>
      </c>
      <c r="BQ1918" s="48" t="s">
        <v>786</v>
      </c>
      <c r="BR1918" s="48" t="s">
        <v>1796</v>
      </c>
      <c r="BX1918" s="48">
        <v>0</v>
      </c>
      <c r="BY1918" s="48">
        <v>15</v>
      </c>
      <c r="BZ1918" s="48">
        <v>0</v>
      </c>
      <c r="CA1918" s="48">
        <v>0</v>
      </c>
      <c r="CB1918" s="49"/>
    </row>
    <row r="1919" spans="1:80" x14ac:dyDescent="0.25">
      <c r="A1919">
        <v>10001</v>
      </c>
      <c r="B1919" s="48" t="s">
        <v>1797</v>
      </c>
      <c r="C1919" s="48" t="s">
        <v>1798</v>
      </c>
      <c r="E1919" s="48" t="s">
        <v>1552</v>
      </c>
      <c r="F1919" s="48">
        <v>63</v>
      </c>
      <c r="G1919" s="48">
        <v>0</v>
      </c>
      <c r="H1919" s="48">
        <v>63</v>
      </c>
      <c r="I1919" s="48">
        <v>63</v>
      </c>
      <c r="J1919" s="48">
        <v>1</v>
      </c>
      <c r="K1919" s="48">
        <v>63</v>
      </c>
      <c r="L1919" s="48">
        <v>1</v>
      </c>
      <c r="M1919" s="48">
        <v>63</v>
      </c>
      <c r="N1919" s="48">
        <v>1</v>
      </c>
      <c r="O1919">
        <v>1</v>
      </c>
      <c r="P1919" s="48">
        <v>0</v>
      </c>
      <c r="Q1919" s="49">
        <v>42979</v>
      </c>
      <c r="S1919" t="s">
        <v>1609</v>
      </c>
      <c r="T1919" t="s">
        <v>1610</v>
      </c>
      <c r="U1919" s="48" t="s">
        <v>1615</v>
      </c>
      <c r="V1919" s="47"/>
      <c r="AB1919">
        <v>0</v>
      </c>
      <c r="AD1919">
        <v>0</v>
      </c>
      <c r="AF1919">
        <v>0</v>
      </c>
      <c r="AG1919">
        <v>0</v>
      </c>
      <c r="AH1919">
        <v>0</v>
      </c>
      <c r="AI1919">
        <v>0</v>
      </c>
      <c r="AJ1919">
        <v>0</v>
      </c>
      <c r="AK1919">
        <v>0</v>
      </c>
      <c r="AM1919">
        <v>0</v>
      </c>
      <c r="AN1919">
        <v>1</v>
      </c>
      <c r="AO1919">
        <v>1</v>
      </c>
      <c r="AP1919">
        <v>0</v>
      </c>
      <c r="AQ1919">
        <v>0</v>
      </c>
      <c r="AR1919">
        <v>0</v>
      </c>
      <c r="AS1919">
        <v>0</v>
      </c>
      <c r="AT1919">
        <v>0</v>
      </c>
      <c r="AU1919">
        <v>0</v>
      </c>
      <c r="AV1919">
        <v>0</v>
      </c>
      <c r="BA1919">
        <v>0</v>
      </c>
      <c r="BD1919">
        <v>0</v>
      </c>
      <c r="BG1919">
        <v>0</v>
      </c>
      <c r="BJ1919">
        <v>0</v>
      </c>
      <c r="BM1919">
        <v>0</v>
      </c>
      <c r="BP1919">
        <v>0</v>
      </c>
      <c r="BQ1919" s="48" t="s">
        <v>786</v>
      </c>
      <c r="BR1919" s="48" t="s">
        <v>1799</v>
      </c>
      <c r="BS1919" s="48" t="s">
        <v>1615</v>
      </c>
      <c r="BT1919" s="48" t="s">
        <v>1800</v>
      </c>
      <c r="BX1919" s="48">
        <v>0</v>
      </c>
      <c r="BY1919" s="48">
        <v>15</v>
      </c>
      <c r="BZ1919" s="48">
        <v>0</v>
      </c>
      <c r="CA1919" s="48">
        <v>0</v>
      </c>
      <c r="CB1919" s="49">
        <v>0</v>
      </c>
    </row>
    <row r="1920" spans="1:80" x14ac:dyDescent="0.25">
      <c r="A1920">
        <v>10001</v>
      </c>
      <c r="B1920" s="48" t="s">
        <v>7344</v>
      </c>
      <c r="C1920" s="48" t="s">
        <v>7345</v>
      </c>
      <c r="E1920" s="48" t="s">
        <v>1552</v>
      </c>
      <c r="F1920" s="48">
        <v>239.8</v>
      </c>
      <c r="G1920" s="48">
        <v>0</v>
      </c>
      <c r="H1920" s="48">
        <v>239.8</v>
      </c>
      <c r="I1920" s="48">
        <v>239.8</v>
      </c>
      <c r="J1920" s="48">
        <v>1</v>
      </c>
      <c r="K1920" s="48">
        <v>239.8</v>
      </c>
      <c r="L1920" s="48">
        <v>1</v>
      </c>
      <c r="M1920" s="48">
        <v>239.8</v>
      </c>
      <c r="N1920" s="48">
        <v>1</v>
      </c>
      <c r="O1920">
        <v>1</v>
      </c>
      <c r="P1920" s="48">
        <v>0</v>
      </c>
      <c r="Q1920" s="49">
        <v>41724</v>
      </c>
      <c r="S1920" t="s">
        <v>1609</v>
      </c>
      <c r="T1920" t="s">
        <v>1610</v>
      </c>
      <c r="U1920" s="48" t="s">
        <v>786</v>
      </c>
      <c r="V1920" s="47"/>
      <c r="AB1920">
        <v>0</v>
      </c>
      <c r="AD1920">
        <v>0</v>
      </c>
      <c r="AF1920">
        <v>0</v>
      </c>
      <c r="AG1920">
        <v>0</v>
      </c>
      <c r="AH1920">
        <v>0</v>
      </c>
      <c r="AI1920">
        <v>0</v>
      </c>
      <c r="AJ1920">
        <v>0</v>
      </c>
      <c r="AK1920">
        <v>0</v>
      </c>
      <c r="AM1920">
        <v>0</v>
      </c>
      <c r="AN1920">
        <v>1</v>
      </c>
      <c r="AO1920">
        <v>1</v>
      </c>
      <c r="AP1920">
        <v>0</v>
      </c>
      <c r="AQ1920">
        <v>0</v>
      </c>
      <c r="AR1920">
        <v>0</v>
      </c>
      <c r="AS1920">
        <v>0</v>
      </c>
      <c r="AT1920">
        <v>0</v>
      </c>
      <c r="AU1920">
        <v>0</v>
      </c>
      <c r="AV1920">
        <v>0</v>
      </c>
      <c r="BA1920">
        <v>0</v>
      </c>
      <c r="BD1920">
        <v>0</v>
      </c>
      <c r="BG1920">
        <v>0</v>
      </c>
      <c r="BJ1920">
        <v>0</v>
      </c>
      <c r="BM1920">
        <v>0</v>
      </c>
      <c r="BP1920">
        <v>0</v>
      </c>
      <c r="BQ1920" s="48" t="s">
        <v>786</v>
      </c>
      <c r="BR1920" s="48" t="s">
        <v>4621</v>
      </c>
      <c r="BX1920" s="48">
        <v>0</v>
      </c>
      <c r="BY1920" s="48">
        <v>15</v>
      </c>
      <c r="BZ1920" s="48">
        <v>0</v>
      </c>
      <c r="CA1920" s="48">
        <v>0</v>
      </c>
      <c r="CB1920" s="49"/>
    </row>
    <row r="1921" spans="1:80" x14ac:dyDescent="0.25">
      <c r="A1921">
        <v>10001</v>
      </c>
      <c r="B1921" s="48" t="s">
        <v>1801</v>
      </c>
      <c r="C1921" s="48" t="s">
        <v>1802</v>
      </c>
      <c r="E1921" s="48" t="s">
        <v>1552</v>
      </c>
      <c r="F1921" s="48">
        <v>320.39999999999998</v>
      </c>
      <c r="G1921" s="48">
        <v>0</v>
      </c>
      <c r="H1921" s="48">
        <v>337.1</v>
      </c>
      <c r="I1921" s="48">
        <v>320.39999999999998</v>
      </c>
      <c r="J1921" s="48">
        <v>1</v>
      </c>
      <c r="K1921" s="48">
        <v>337.1</v>
      </c>
      <c r="L1921" s="48">
        <v>1</v>
      </c>
      <c r="M1921" s="48">
        <v>320.39999999999998</v>
      </c>
      <c r="N1921" s="48">
        <v>1</v>
      </c>
      <c r="O1921">
        <v>1</v>
      </c>
      <c r="P1921" s="48">
        <v>0</v>
      </c>
      <c r="Q1921" s="49">
        <v>43006</v>
      </c>
      <c r="S1921" t="s">
        <v>1609</v>
      </c>
      <c r="T1921" t="s">
        <v>1610</v>
      </c>
      <c r="U1921" s="48" t="s">
        <v>1615</v>
      </c>
      <c r="V1921" s="47"/>
      <c r="AB1921">
        <v>0</v>
      </c>
      <c r="AD1921">
        <v>0</v>
      </c>
      <c r="AF1921">
        <v>0</v>
      </c>
      <c r="AG1921">
        <v>0</v>
      </c>
      <c r="AH1921">
        <v>0</v>
      </c>
      <c r="AI1921">
        <v>0</v>
      </c>
      <c r="AJ1921">
        <v>0</v>
      </c>
      <c r="AK1921">
        <v>0</v>
      </c>
      <c r="AM1921">
        <v>0</v>
      </c>
      <c r="AN1921">
        <v>1</v>
      </c>
      <c r="AO1921">
        <v>1</v>
      </c>
      <c r="AP1921">
        <v>0</v>
      </c>
      <c r="AQ1921">
        <v>0</v>
      </c>
      <c r="AR1921">
        <v>0</v>
      </c>
      <c r="AS1921">
        <v>0</v>
      </c>
      <c r="AT1921">
        <v>0</v>
      </c>
      <c r="AU1921">
        <v>0</v>
      </c>
      <c r="AV1921">
        <v>0</v>
      </c>
      <c r="BA1921">
        <v>0</v>
      </c>
      <c r="BD1921">
        <v>0</v>
      </c>
      <c r="BG1921">
        <v>0</v>
      </c>
      <c r="BJ1921">
        <v>0</v>
      </c>
      <c r="BM1921">
        <v>0</v>
      </c>
      <c r="BP1921">
        <v>0</v>
      </c>
      <c r="BQ1921" s="48" t="s">
        <v>786</v>
      </c>
      <c r="BS1921" s="48" t="s">
        <v>1803</v>
      </c>
      <c r="BT1921" s="48" t="s">
        <v>1804</v>
      </c>
      <c r="BU1921" s="48" t="s">
        <v>1615</v>
      </c>
      <c r="BV1921" t="s">
        <v>1805</v>
      </c>
      <c r="BX1921" s="48">
        <v>0</v>
      </c>
      <c r="BY1921" s="48">
        <v>0</v>
      </c>
      <c r="BZ1921" s="48">
        <v>0</v>
      </c>
      <c r="CA1921" s="48">
        <v>0</v>
      </c>
      <c r="CB1921" s="49">
        <v>0</v>
      </c>
    </row>
    <row r="1922" spans="1:80" x14ac:dyDescent="0.25">
      <c r="A1922">
        <v>10001</v>
      </c>
      <c r="B1922" s="48" t="s">
        <v>1809</v>
      </c>
      <c r="C1922" s="48" t="s">
        <v>1810</v>
      </c>
      <c r="E1922" s="48" t="s">
        <v>1552</v>
      </c>
      <c r="F1922" s="48">
        <v>20.75</v>
      </c>
      <c r="G1922" s="48">
        <v>0</v>
      </c>
      <c r="H1922" s="48">
        <v>20.75</v>
      </c>
      <c r="I1922" s="48">
        <v>20.75</v>
      </c>
      <c r="J1922" s="48">
        <v>1</v>
      </c>
      <c r="K1922" s="48">
        <v>20.75</v>
      </c>
      <c r="L1922" s="48">
        <v>1</v>
      </c>
      <c r="M1922" s="48">
        <v>20.75</v>
      </c>
      <c r="N1922" s="48">
        <v>1</v>
      </c>
      <c r="O1922">
        <v>1</v>
      </c>
      <c r="P1922" s="48">
        <v>0</v>
      </c>
      <c r="Q1922" s="49">
        <v>40599</v>
      </c>
      <c r="S1922" t="s">
        <v>1609</v>
      </c>
      <c r="T1922" t="s">
        <v>1610</v>
      </c>
      <c r="U1922" s="48" t="s">
        <v>786</v>
      </c>
      <c r="V1922" s="47"/>
      <c r="AB1922">
        <v>0</v>
      </c>
      <c r="AD1922">
        <v>0</v>
      </c>
      <c r="AF1922">
        <v>0</v>
      </c>
      <c r="AG1922">
        <v>0</v>
      </c>
      <c r="AH1922">
        <v>0</v>
      </c>
      <c r="AI1922">
        <v>0</v>
      </c>
      <c r="AJ1922">
        <v>0</v>
      </c>
      <c r="AK1922">
        <v>0</v>
      </c>
      <c r="AM1922">
        <v>0</v>
      </c>
      <c r="AN1922">
        <v>1</v>
      </c>
      <c r="AO1922">
        <v>1</v>
      </c>
      <c r="AP1922">
        <v>0</v>
      </c>
      <c r="AQ1922">
        <v>0</v>
      </c>
      <c r="AR1922">
        <v>0</v>
      </c>
      <c r="AS1922">
        <v>0</v>
      </c>
      <c r="AT1922">
        <v>0</v>
      </c>
      <c r="AU1922">
        <v>0</v>
      </c>
      <c r="AV1922">
        <v>0</v>
      </c>
      <c r="BA1922">
        <v>0</v>
      </c>
      <c r="BD1922">
        <v>0</v>
      </c>
      <c r="BG1922">
        <v>0</v>
      </c>
      <c r="BJ1922">
        <v>0</v>
      </c>
      <c r="BM1922">
        <v>0</v>
      </c>
      <c r="BP1922">
        <v>0</v>
      </c>
      <c r="BQ1922" s="48" t="s">
        <v>786</v>
      </c>
      <c r="BR1922" s="48" t="s">
        <v>1811</v>
      </c>
      <c r="BX1922" s="48">
        <v>0</v>
      </c>
      <c r="BY1922" s="48">
        <v>0</v>
      </c>
      <c r="BZ1922" s="48">
        <v>0</v>
      </c>
      <c r="CA1922" s="48">
        <v>0</v>
      </c>
      <c r="CB1922" s="49"/>
    </row>
    <row r="1923" spans="1:80" x14ac:dyDescent="0.25">
      <c r="A1923">
        <v>10001</v>
      </c>
      <c r="B1923" s="48" t="s">
        <v>1812</v>
      </c>
      <c r="C1923" s="48" t="s">
        <v>1813</v>
      </c>
      <c r="E1923" s="48" t="s">
        <v>1552</v>
      </c>
      <c r="F1923" s="48">
        <v>35.65</v>
      </c>
      <c r="G1923" s="48">
        <v>0</v>
      </c>
      <c r="H1923" s="48">
        <v>35.65</v>
      </c>
      <c r="I1923" s="48">
        <v>35.65</v>
      </c>
      <c r="J1923" s="48">
        <v>1</v>
      </c>
      <c r="K1923" s="48">
        <v>35.65</v>
      </c>
      <c r="L1923" s="48">
        <v>1</v>
      </c>
      <c r="M1923" s="48">
        <v>35.65</v>
      </c>
      <c r="N1923" s="48">
        <v>1</v>
      </c>
      <c r="O1923">
        <v>1</v>
      </c>
      <c r="P1923" s="48">
        <v>0</v>
      </c>
      <c r="Q1923" s="49">
        <v>42754</v>
      </c>
      <c r="S1923" t="s">
        <v>1609</v>
      </c>
      <c r="T1923" t="s">
        <v>1610</v>
      </c>
      <c r="U1923" s="48" t="s">
        <v>786</v>
      </c>
      <c r="V1923" s="47"/>
      <c r="AB1923">
        <v>0</v>
      </c>
      <c r="AD1923">
        <v>0</v>
      </c>
      <c r="AF1923">
        <v>0</v>
      </c>
      <c r="AG1923">
        <v>0</v>
      </c>
      <c r="AH1923">
        <v>0</v>
      </c>
      <c r="AI1923">
        <v>0</v>
      </c>
      <c r="AJ1923">
        <v>0</v>
      </c>
      <c r="AK1923">
        <v>0</v>
      </c>
      <c r="AM1923">
        <v>0</v>
      </c>
      <c r="AN1923">
        <v>1</v>
      </c>
      <c r="AO1923">
        <v>1</v>
      </c>
      <c r="AP1923">
        <v>0</v>
      </c>
      <c r="AQ1923">
        <v>0</v>
      </c>
      <c r="AR1923">
        <v>0</v>
      </c>
      <c r="AS1923">
        <v>0</v>
      </c>
      <c r="AT1923">
        <v>0</v>
      </c>
      <c r="AU1923">
        <v>0</v>
      </c>
      <c r="AV1923">
        <v>0</v>
      </c>
      <c r="BA1923">
        <v>0</v>
      </c>
      <c r="BD1923">
        <v>0</v>
      </c>
      <c r="BG1923">
        <v>0</v>
      </c>
      <c r="BJ1923">
        <v>0</v>
      </c>
      <c r="BM1923">
        <v>0</v>
      </c>
      <c r="BP1923">
        <v>0</v>
      </c>
      <c r="BQ1923" s="48" t="s">
        <v>786</v>
      </c>
      <c r="BR1923" s="48" t="s">
        <v>1814</v>
      </c>
      <c r="BS1923" s="48" t="s">
        <v>1615</v>
      </c>
      <c r="BT1923" s="48" t="s">
        <v>1815</v>
      </c>
      <c r="BX1923" s="48">
        <v>0</v>
      </c>
      <c r="BY1923" s="48">
        <v>0</v>
      </c>
      <c r="BZ1923" s="48">
        <v>0</v>
      </c>
      <c r="CA1923" s="48">
        <v>0</v>
      </c>
      <c r="CB1923" s="49">
        <v>0</v>
      </c>
    </row>
    <row r="1924" spans="1:80" x14ac:dyDescent="0.25">
      <c r="A1924">
        <v>10001</v>
      </c>
      <c r="B1924" s="48" t="s">
        <v>7656</v>
      </c>
      <c r="C1924" s="48" t="s">
        <v>7657</v>
      </c>
      <c r="E1924" s="48" t="s">
        <v>1552</v>
      </c>
      <c r="F1924" s="48">
        <v>64.7</v>
      </c>
      <c r="G1924" s="48">
        <v>0</v>
      </c>
      <c r="H1924" s="48">
        <v>64.7</v>
      </c>
      <c r="I1924" s="48">
        <v>64.7</v>
      </c>
      <c r="J1924" s="48">
        <v>1</v>
      </c>
      <c r="K1924" s="48">
        <v>64.7</v>
      </c>
      <c r="L1924" s="48">
        <v>1</v>
      </c>
      <c r="M1924" s="48">
        <v>64.7</v>
      </c>
      <c r="N1924" s="48">
        <v>1</v>
      </c>
      <c r="O1924">
        <v>1</v>
      </c>
      <c r="P1924" s="48">
        <v>0</v>
      </c>
      <c r="Q1924" s="49">
        <v>42754</v>
      </c>
      <c r="S1924" t="s">
        <v>1609</v>
      </c>
      <c r="T1924" t="s">
        <v>1610</v>
      </c>
      <c r="U1924" s="48" t="s">
        <v>786</v>
      </c>
      <c r="V1924" s="47"/>
      <c r="AB1924">
        <v>0</v>
      </c>
      <c r="AD1924">
        <v>0</v>
      </c>
      <c r="AF1924">
        <v>0</v>
      </c>
      <c r="AG1924">
        <v>0</v>
      </c>
      <c r="AH1924">
        <v>0</v>
      </c>
      <c r="AI1924">
        <v>0</v>
      </c>
      <c r="AJ1924">
        <v>0</v>
      </c>
      <c r="AK1924">
        <v>0</v>
      </c>
      <c r="AM1924">
        <v>0</v>
      </c>
      <c r="AN1924">
        <v>1</v>
      </c>
      <c r="AO1924">
        <v>1</v>
      </c>
      <c r="AP1924">
        <v>0</v>
      </c>
      <c r="AQ1924">
        <v>0</v>
      </c>
      <c r="AR1924">
        <v>0</v>
      </c>
      <c r="AS1924">
        <v>0</v>
      </c>
      <c r="AT1924">
        <v>0</v>
      </c>
      <c r="AU1924">
        <v>0</v>
      </c>
      <c r="AV1924">
        <v>0</v>
      </c>
      <c r="BA1924">
        <v>0</v>
      </c>
      <c r="BD1924">
        <v>0</v>
      </c>
      <c r="BG1924">
        <v>0</v>
      </c>
      <c r="BJ1924">
        <v>0</v>
      </c>
      <c r="BM1924">
        <v>0</v>
      </c>
      <c r="BP1924">
        <v>0</v>
      </c>
      <c r="BQ1924" s="48" t="s">
        <v>786</v>
      </c>
      <c r="BR1924" s="48" t="s">
        <v>7658</v>
      </c>
      <c r="BS1924" s="48" t="s">
        <v>1615</v>
      </c>
      <c r="BT1924" s="48" t="s">
        <v>1815</v>
      </c>
      <c r="BX1924" s="48">
        <v>0</v>
      </c>
      <c r="BY1924" s="48">
        <v>0</v>
      </c>
      <c r="BZ1924" s="48">
        <v>0</v>
      </c>
      <c r="CA1924" s="48">
        <v>0</v>
      </c>
      <c r="CB1924" s="49">
        <v>0</v>
      </c>
    </row>
    <row r="1925" spans="1:80" customFormat="1" ht="12.75" x14ac:dyDescent="0.2">
      <c r="A1925">
        <v>10001</v>
      </c>
      <c r="B1925" t="s">
        <v>1816</v>
      </c>
      <c r="C1925" t="s">
        <v>1817</v>
      </c>
      <c r="E1925" t="s">
        <v>1552</v>
      </c>
      <c r="F1925">
        <v>212.7</v>
      </c>
      <c r="G1925">
        <v>0</v>
      </c>
      <c r="H1925">
        <v>178</v>
      </c>
      <c r="I1925">
        <v>212.7</v>
      </c>
      <c r="J1925">
        <v>1</v>
      </c>
      <c r="K1925">
        <v>178</v>
      </c>
      <c r="L1925">
        <v>1</v>
      </c>
      <c r="M1925">
        <v>212.7</v>
      </c>
      <c r="N1925">
        <v>1</v>
      </c>
      <c r="O1925">
        <v>1</v>
      </c>
      <c r="P1925">
        <v>0</v>
      </c>
      <c r="Q1925" s="47">
        <v>42478</v>
      </c>
      <c r="S1925" t="s">
        <v>1609</v>
      </c>
      <c r="T1925" t="s">
        <v>1610</v>
      </c>
      <c r="U1925" t="s">
        <v>786</v>
      </c>
      <c r="V1925" s="47"/>
      <c r="AB1925">
        <v>0</v>
      </c>
      <c r="AD1925">
        <v>0</v>
      </c>
      <c r="AF1925">
        <v>0</v>
      </c>
      <c r="AG1925">
        <v>0</v>
      </c>
      <c r="AH1925">
        <v>0</v>
      </c>
      <c r="AI1925">
        <v>0</v>
      </c>
      <c r="AJ1925">
        <v>0</v>
      </c>
      <c r="AK1925">
        <v>0</v>
      </c>
      <c r="AM1925">
        <v>0</v>
      </c>
      <c r="AN1925">
        <v>1</v>
      </c>
      <c r="AO1925">
        <v>1</v>
      </c>
      <c r="AP1925">
        <v>0</v>
      </c>
      <c r="AQ1925">
        <v>0</v>
      </c>
      <c r="AR1925">
        <v>0</v>
      </c>
      <c r="AS1925">
        <v>0</v>
      </c>
      <c r="AT1925">
        <v>0</v>
      </c>
      <c r="AU1925">
        <v>0</v>
      </c>
      <c r="AV1925">
        <v>0</v>
      </c>
      <c r="BA1925">
        <v>0</v>
      </c>
      <c r="BD1925">
        <v>0</v>
      </c>
      <c r="BG1925">
        <v>0</v>
      </c>
      <c r="BJ1925">
        <v>0</v>
      </c>
      <c r="BM1925">
        <v>0</v>
      </c>
      <c r="BP1925">
        <v>0</v>
      </c>
      <c r="BQ1925" t="s">
        <v>786</v>
      </c>
      <c r="BR1925" t="s">
        <v>857</v>
      </c>
      <c r="BS1925" t="s">
        <v>1803</v>
      </c>
      <c r="BT1925" t="s">
        <v>1818</v>
      </c>
      <c r="BX1925">
        <v>0</v>
      </c>
      <c r="BY1925">
        <v>15</v>
      </c>
      <c r="BZ1925">
        <v>0</v>
      </c>
      <c r="CA1925">
        <v>0</v>
      </c>
      <c r="CB1925" s="47"/>
    </row>
    <row r="1926" spans="1:80" x14ac:dyDescent="0.25">
      <c r="A1926">
        <v>10001</v>
      </c>
      <c r="B1926" s="48" t="s">
        <v>4619</v>
      </c>
      <c r="C1926" s="48" t="s">
        <v>4620</v>
      </c>
      <c r="E1926" s="48" t="s">
        <v>1552</v>
      </c>
      <c r="F1926" s="48">
        <v>310.89999999999998</v>
      </c>
      <c r="G1926" s="48">
        <v>0</v>
      </c>
      <c r="H1926" s="48">
        <v>239.98</v>
      </c>
      <c r="I1926" s="48">
        <v>310.89999999999998</v>
      </c>
      <c r="J1926" s="48">
        <v>1</v>
      </c>
      <c r="K1926" s="48">
        <v>239.98</v>
      </c>
      <c r="L1926" s="48">
        <v>1</v>
      </c>
      <c r="M1926" s="48">
        <v>310.89999999999998</v>
      </c>
      <c r="N1926" s="48">
        <v>1</v>
      </c>
      <c r="O1926">
        <v>1</v>
      </c>
      <c r="P1926" s="48">
        <v>0</v>
      </c>
      <c r="Q1926" s="49">
        <v>43089</v>
      </c>
      <c r="S1926" t="s">
        <v>1609</v>
      </c>
      <c r="T1926" t="s">
        <v>1610</v>
      </c>
      <c r="U1926" s="48" t="s">
        <v>786</v>
      </c>
      <c r="V1926" s="47"/>
      <c r="AB1926">
        <v>0</v>
      </c>
      <c r="AD1926">
        <v>0</v>
      </c>
      <c r="AF1926">
        <v>0</v>
      </c>
      <c r="AG1926">
        <v>0</v>
      </c>
      <c r="AH1926">
        <v>0</v>
      </c>
      <c r="AI1926">
        <v>0</v>
      </c>
      <c r="AJ1926">
        <v>0</v>
      </c>
      <c r="AK1926">
        <v>0</v>
      </c>
      <c r="AM1926">
        <v>0</v>
      </c>
      <c r="AN1926">
        <v>1</v>
      </c>
      <c r="AO1926">
        <v>1</v>
      </c>
      <c r="AP1926">
        <v>0</v>
      </c>
      <c r="AQ1926">
        <v>0</v>
      </c>
      <c r="AR1926">
        <v>0</v>
      </c>
      <c r="AS1926">
        <v>0</v>
      </c>
      <c r="AT1926">
        <v>0</v>
      </c>
      <c r="AU1926">
        <v>0</v>
      </c>
      <c r="AV1926">
        <v>0</v>
      </c>
      <c r="BA1926">
        <v>0</v>
      </c>
      <c r="BD1926">
        <v>0</v>
      </c>
      <c r="BG1926">
        <v>0</v>
      </c>
      <c r="BJ1926">
        <v>0</v>
      </c>
      <c r="BM1926">
        <v>0</v>
      </c>
      <c r="BP1926">
        <v>0</v>
      </c>
      <c r="BQ1926" s="48" t="s">
        <v>786</v>
      </c>
      <c r="BR1926" s="48" t="s">
        <v>4621</v>
      </c>
      <c r="BX1926" s="48">
        <v>0</v>
      </c>
      <c r="BY1926" s="48">
        <v>15</v>
      </c>
      <c r="BZ1926" s="48">
        <v>0</v>
      </c>
      <c r="CA1926" s="48">
        <v>0</v>
      </c>
      <c r="CB1926" s="49"/>
    </row>
    <row r="1927" spans="1:80" x14ac:dyDescent="0.25">
      <c r="A1927">
        <v>10001</v>
      </c>
      <c r="B1927" s="48" t="s">
        <v>1806</v>
      </c>
      <c r="C1927" s="48" t="s">
        <v>1807</v>
      </c>
      <c r="E1927" s="48" t="s">
        <v>1552</v>
      </c>
      <c r="F1927" s="48">
        <v>491</v>
      </c>
      <c r="G1927" s="48">
        <v>0</v>
      </c>
      <c r="H1927" s="48">
        <v>491</v>
      </c>
      <c r="I1927" s="48">
        <v>491</v>
      </c>
      <c r="J1927" s="48">
        <v>1</v>
      </c>
      <c r="K1927" s="48">
        <v>491</v>
      </c>
      <c r="L1927" s="48">
        <v>1</v>
      </c>
      <c r="M1927" s="48">
        <v>491</v>
      </c>
      <c r="N1927" s="48">
        <v>1</v>
      </c>
      <c r="O1927">
        <v>1</v>
      </c>
      <c r="P1927" s="48">
        <v>0</v>
      </c>
      <c r="Q1927" s="49">
        <v>42615</v>
      </c>
      <c r="S1927" t="s">
        <v>1609</v>
      </c>
      <c r="T1927" t="s">
        <v>1610</v>
      </c>
      <c r="U1927" s="48" t="s">
        <v>786</v>
      </c>
      <c r="V1927" s="47"/>
      <c r="AB1927">
        <v>0</v>
      </c>
      <c r="AD1927">
        <v>0</v>
      </c>
      <c r="AF1927">
        <v>0</v>
      </c>
      <c r="AG1927">
        <v>0</v>
      </c>
      <c r="AH1927">
        <v>0</v>
      </c>
      <c r="AI1927">
        <v>0</v>
      </c>
      <c r="AJ1927">
        <v>0</v>
      </c>
      <c r="AK1927">
        <v>0</v>
      </c>
      <c r="AM1927">
        <v>0</v>
      </c>
      <c r="AN1927">
        <v>1</v>
      </c>
      <c r="AO1927">
        <v>1</v>
      </c>
      <c r="AP1927">
        <v>0</v>
      </c>
      <c r="AQ1927">
        <v>0</v>
      </c>
      <c r="AR1927">
        <v>0</v>
      </c>
      <c r="AS1927">
        <v>0</v>
      </c>
      <c r="AT1927">
        <v>0</v>
      </c>
      <c r="AU1927">
        <v>0</v>
      </c>
      <c r="AV1927">
        <v>0</v>
      </c>
      <c r="BA1927">
        <v>0</v>
      </c>
      <c r="BD1927">
        <v>0</v>
      </c>
      <c r="BG1927">
        <v>0</v>
      </c>
      <c r="BJ1927">
        <v>0</v>
      </c>
      <c r="BM1927">
        <v>0</v>
      </c>
      <c r="BP1927">
        <v>0</v>
      </c>
      <c r="BQ1927" s="48" t="s">
        <v>786</v>
      </c>
      <c r="BR1927" s="48" t="s">
        <v>1808</v>
      </c>
      <c r="BX1927" s="48">
        <v>0</v>
      </c>
      <c r="BY1927" s="48">
        <v>15</v>
      </c>
      <c r="BZ1927" s="48">
        <v>0</v>
      </c>
      <c r="CA1927" s="48">
        <v>0</v>
      </c>
      <c r="CB1927" s="49"/>
    </row>
    <row r="1928" spans="1:80" x14ac:dyDescent="0.25">
      <c r="A1928">
        <v>10001</v>
      </c>
      <c r="B1928" s="48" t="s">
        <v>2924</v>
      </c>
      <c r="C1928" s="48" t="s">
        <v>2925</v>
      </c>
      <c r="E1928" s="48" t="s">
        <v>606</v>
      </c>
      <c r="F1928" s="48">
        <v>26.28</v>
      </c>
      <c r="G1928" s="48">
        <v>0</v>
      </c>
      <c r="H1928" s="48">
        <v>0</v>
      </c>
      <c r="I1928" s="48">
        <v>26.28</v>
      </c>
      <c r="J1928" s="48">
        <v>1</v>
      </c>
      <c r="K1928" s="48">
        <v>0</v>
      </c>
      <c r="L1928" s="48">
        <v>1</v>
      </c>
      <c r="M1928" s="48">
        <v>26.28</v>
      </c>
      <c r="N1928" s="48">
        <v>1</v>
      </c>
      <c r="O1928">
        <v>1</v>
      </c>
      <c r="P1928" s="48">
        <v>0</v>
      </c>
      <c r="Q1928" s="49">
        <v>39864</v>
      </c>
      <c r="S1928" t="s">
        <v>1609</v>
      </c>
      <c r="T1928" t="s">
        <v>1610</v>
      </c>
      <c r="V1928" s="47"/>
      <c r="AB1928">
        <v>0</v>
      </c>
      <c r="AD1928">
        <v>0</v>
      </c>
      <c r="AF1928">
        <v>0</v>
      </c>
      <c r="AG1928">
        <v>0</v>
      </c>
      <c r="AH1928">
        <v>0</v>
      </c>
      <c r="AI1928">
        <v>0</v>
      </c>
      <c r="AJ1928">
        <v>0</v>
      </c>
      <c r="AK1928">
        <v>0</v>
      </c>
      <c r="AM1928">
        <v>0</v>
      </c>
      <c r="AN1928">
        <v>1</v>
      </c>
      <c r="AO1928">
        <v>1</v>
      </c>
      <c r="AP1928">
        <v>0</v>
      </c>
      <c r="AQ1928">
        <v>0</v>
      </c>
      <c r="AR1928">
        <v>0</v>
      </c>
      <c r="AS1928">
        <v>0</v>
      </c>
      <c r="AT1928">
        <v>0</v>
      </c>
      <c r="AU1928">
        <v>0</v>
      </c>
      <c r="AV1928">
        <v>0</v>
      </c>
      <c r="BA1928">
        <v>0</v>
      </c>
      <c r="BD1928">
        <v>0</v>
      </c>
      <c r="BG1928">
        <v>0</v>
      </c>
      <c r="BJ1928">
        <v>0</v>
      </c>
      <c r="BM1928">
        <v>0</v>
      </c>
      <c r="BP1928">
        <v>0</v>
      </c>
      <c r="BX1928" s="48">
        <v>0</v>
      </c>
      <c r="BY1928" s="48">
        <v>0</v>
      </c>
      <c r="BZ1928" s="48">
        <v>0</v>
      </c>
      <c r="CA1928" s="48">
        <v>0</v>
      </c>
      <c r="CB1928" s="49"/>
    </row>
    <row r="1929" spans="1:80" x14ac:dyDescent="0.25">
      <c r="A1929">
        <v>10001</v>
      </c>
      <c r="B1929" s="48" t="s">
        <v>1819</v>
      </c>
      <c r="C1929" s="48" t="s">
        <v>1820</v>
      </c>
      <c r="E1929" s="48" t="s">
        <v>1552</v>
      </c>
      <c r="F1929" s="48">
        <v>6.42</v>
      </c>
      <c r="G1929" s="48">
        <v>0</v>
      </c>
      <c r="H1929" s="48">
        <v>6.42</v>
      </c>
      <c r="I1929" s="48">
        <v>6.42</v>
      </c>
      <c r="J1929" s="48">
        <v>1</v>
      </c>
      <c r="K1929" s="48">
        <v>6.42</v>
      </c>
      <c r="L1929" s="48">
        <v>1</v>
      </c>
      <c r="M1929" s="48">
        <v>6.42</v>
      </c>
      <c r="N1929" s="48">
        <v>1</v>
      </c>
      <c r="O1929">
        <v>1</v>
      </c>
      <c r="P1929" s="48">
        <v>0</v>
      </c>
      <c r="Q1929" s="49">
        <v>40599</v>
      </c>
      <c r="S1929" t="s">
        <v>1609</v>
      </c>
      <c r="T1929" t="s">
        <v>1610</v>
      </c>
      <c r="U1929" s="48" t="s">
        <v>786</v>
      </c>
      <c r="V1929" s="47"/>
      <c r="AB1929">
        <v>0</v>
      </c>
      <c r="AD1929">
        <v>0</v>
      </c>
      <c r="AF1929">
        <v>0</v>
      </c>
      <c r="AG1929">
        <v>0</v>
      </c>
      <c r="AH1929">
        <v>0</v>
      </c>
      <c r="AI1929">
        <v>0</v>
      </c>
      <c r="AJ1929">
        <v>0</v>
      </c>
      <c r="AK1929">
        <v>0</v>
      </c>
      <c r="AM1929">
        <v>0</v>
      </c>
      <c r="AN1929">
        <v>1</v>
      </c>
      <c r="AO1929">
        <v>1</v>
      </c>
      <c r="AP1929">
        <v>0</v>
      </c>
      <c r="AQ1929">
        <v>0</v>
      </c>
      <c r="AR1929">
        <v>0</v>
      </c>
      <c r="AS1929">
        <v>0</v>
      </c>
      <c r="AT1929">
        <v>0</v>
      </c>
      <c r="AU1929">
        <v>0</v>
      </c>
      <c r="AV1929">
        <v>0</v>
      </c>
      <c r="BA1929">
        <v>0</v>
      </c>
      <c r="BD1929">
        <v>0</v>
      </c>
      <c r="BG1929">
        <v>0</v>
      </c>
      <c r="BJ1929">
        <v>0</v>
      </c>
      <c r="BM1929">
        <v>0</v>
      </c>
      <c r="BP1929">
        <v>0</v>
      </c>
      <c r="BQ1929" s="48" t="s">
        <v>786</v>
      </c>
      <c r="BR1929" s="48" t="s">
        <v>1821</v>
      </c>
      <c r="BX1929" s="48">
        <v>0</v>
      </c>
      <c r="BY1929" s="48">
        <v>15</v>
      </c>
      <c r="BZ1929" s="48">
        <v>0</v>
      </c>
      <c r="CA1929" s="48">
        <v>0</v>
      </c>
      <c r="CB1929" s="49"/>
    </row>
    <row r="1930" spans="1:80" x14ac:dyDescent="0.25">
      <c r="A1930">
        <v>10001</v>
      </c>
      <c r="B1930" s="48" t="s">
        <v>7653</v>
      </c>
      <c r="C1930" s="48" t="s">
        <v>7654</v>
      </c>
      <c r="E1930" s="48" t="s">
        <v>1552</v>
      </c>
      <c r="F1930" s="48">
        <v>12.1</v>
      </c>
      <c r="G1930" s="48">
        <v>0</v>
      </c>
      <c r="H1930" s="48">
        <v>12.1</v>
      </c>
      <c r="I1930" s="48">
        <v>12.1</v>
      </c>
      <c r="J1930" s="48">
        <v>1</v>
      </c>
      <c r="K1930" s="48">
        <v>12.1</v>
      </c>
      <c r="L1930" s="48">
        <v>1</v>
      </c>
      <c r="M1930" s="48">
        <v>12.1</v>
      </c>
      <c r="N1930" s="48">
        <v>1</v>
      </c>
      <c r="O1930">
        <v>1</v>
      </c>
      <c r="P1930" s="48">
        <v>0</v>
      </c>
      <c r="Q1930" s="49">
        <v>42754</v>
      </c>
      <c r="S1930" t="s">
        <v>1609</v>
      </c>
      <c r="T1930" t="s">
        <v>1610</v>
      </c>
      <c r="U1930" s="48" t="s">
        <v>786</v>
      </c>
      <c r="V1930" s="47"/>
      <c r="AB1930">
        <v>0</v>
      </c>
      <c r="AD1930">
        <v>0</v>
      </c>
      <c r="AF1930">
        <v>0</v>
      </c>
      <c r="AG1930">
        <v>0</v>
      </c>
      <c r="AH1930">
        <v>0</v>
      </c>
      <c r="AI1930">
        <v>0</v>
      </c>
      <c r="AJ1930">
        <v>0</v>
      </c>
      <c r="AK1930">
        <v>0</v>
      </c>
      <c r="AM1930">
        <v>0</v>
      </c>
      <c r="AN1930">
        <v>1</v>
      </c>
      <c r="AO1930">
        <v>1</v>
      </c>
      <c r="AP1930">
        <v>0</v>
      </c>
      <c r="AQ1930">
        <v>0</v>
      </c>
      <c r="AR1930">
        <v>0</v>
      </c>
      <c r="AS1930">
        <v>0</v>
      </c>
      <c r="AT1930">
        <v>0</v>
      </c>
      <c r="AU1930">
        <v>0</v>
      </c>
      <c r="AV1930">
        <v>0</v>
      </c>
      <c r="BA1930">
        <v>0</v>
      </c>
      <c r="BD1930">
        <v>0</v>
      </c>
      <c r="BG1930">
        <v>0</v>
      </c>
      <c r="BJ1930">
        <v>0</v>
      </c>
      <c r="BM1930">
        <v>0</v>
      </c>
      <c r="BP1930">
        <v>0</v>
      </c>
      <c r="BQ1930" s="48" t="s">
        <v>786</v>
      </c>
      <c r="BR1930" s="48" t="s">
        <v>7655</v>
      </c>
      <c r="BX1930" s="48">
        <v>0</v>
      </c>
      <c r="BY1930" s="48">
        <v>15</v>
      </c>
      <c r="BZ1930" s="48">
        <v>0</v>
      </c>
      <c r="CA1930" s="48">
        <v>0</v>
      </c>
      <c r="CB1930" s="49">
        <v>0</v>
      </c>
    </row>
    <row r="1931" spans="1:80" x14ac:dyDescent="0.25">
      <c r="A1931">
        <v>10001</v>
      </c>
      <c r="B1931" s="48" t="s">
        <v>1822</v>
      </c>
      <c r="C1931" s="48" t="s">
        <v>1823</v>
      </c>
      <c r="E1931" s="48" t="s">
        <v>1552</v>
      </c>
      <c r="F1931" s="48">
        <v>26.1</v>
      </c>
      <c r="G1931" s="48">
        <v>0</v>
      </c>
      <c r="H1931" s="48">
        <v>26.1</v>
      </c>
      <c r="I1931" s="48">
        <v>26.1</v>
      </c>
      <c r="J1931" s="48">
        <v>1</v>
      </c>
      <c r="K1931" s="48">
        <v>26.1</v>
      </c>
      <c r="L1931" s="48">
        <v>1</v>
      </c>
      <c r="M1931" s="48">
        <v>26.1</v>
      </c>
      <c r="N1931" s="48">
        <v>1</v>
      </c>
      <c r="O1931">
        <v>1</v>
      </c>
      <c r="P1931" s="48">
        <v>0</v>
      </c>
      <c r="Q1931" s="49">
        <v>39828</v>
      </c>
      <c r="S1931" t="s">
        <v>1609</v>
      </c>
      <c r="T1931" t="s">
        <v>1610</v>
      </c>
      <c r="U1931" s="48" t="s">
        <v>786</v>
      </c>
      <c r="V1931" s="47"/>
      <c r="AB1931">
        <v>0</v>
      </c>
      <c r="AD1931">
        <v>0</v>
      </c>
      <c r="AF1931">
        <v>0</v>
      </c>
      <c r="AG1931">
        <v>0</v>
      </c>
      <c r="AH1931">
        <v>0</v>
      </c>
      <c r="AI1931">
        <v>0</v>
      </c>
      <c r="AJ1931">
        <v>0</v>
      </c>
      <c r="AK1931">
        <v>0</v>
      </c>
      <c r="AM1931">
        <v>0</v>
      </c>
      <c r="AN1931">
        <v>1</v>
      </c>
      <c r="AO1931">
        <v>1</v>
      </c>
      <c r="AP1931">
        <v>0</v>
      </c>
      <c r="AQ1931">
        <v>0</v>
      </c>
      <c r="AR1931">
        <v>0</v>
      </c>
      <c r="AS1931">
        <v>0</v>
      </c>
      <c r="AT1931">
        <v>0</v>
      </c>
      <c r="AU1931">
        <v>0</v>
      </c>
      <c r="AV1931">
        <v>0</v>
      </c>
      <c r="BA1931">
        <v>0</v>
      </c>
      <c r="BD1931">
        <v>0</v>
      </c>
      <c r="BG1931">
        <v>0</v>
      </c>
      <c r="BJ1931">
        <v>0</v>
      </c>
      <c r="BM1931">
        <v>0</v>
      </c>
      <c r="BP1931">
        <v>0</v>
      </c>
      <c r="BQ1931" s="48" t="s">
        <v>786</v>
      </c>
      <c r="BR1931" s="48" t="s">
        <v>1824</v>
      </c>
      <c r="BX1931" s="48">
        <v>0</v>
      </c>
      <c r="BY1931" s="48">
        <v>15</v>
      </c>
      <c r="BZ1931" s="48">
        <v>0</v>
      </c>
      <c r="CA1931" s="48">
        <v>0</v>
      </c>
      <c r="CB1931" s="49"/>
    </row>
    <row r="1932" spans="1:80" x14ac:dyDescent="0.25">
      <c r="A1932">
        <v>10001</v>
      </c>
      <c r="B1932" s="48" t="s">
        <v>1825</v>
      </c>
      <c r="C1932" s="48" t="s">
        <v>1826</v>
      </c>
      <c r="E1932" s="48" t="s">
        <v>1552</v>
      </c>
      <c r="F1932" s="48">
        <v>49.25</v>
      </c>
      <c r="G1932" s="48">
        <v>0</v>
      </c>
      <c r="H1932" s="48">
        <v>48.25</v>
      </c>
      <c r="I1932" s="48">
        <v>49.25</v>
      </c>
      <c r="J1932" s="48">
        <v>1</v>
      </c>
      <c r="K1932" s="48">
        <v>48.25</v>
      </c>
      <c r="L1932" s="48">
        <v>1</v>
      </c>
      <c r="M1932" s="48">
        <v>49.25</v>
      </c>
      <c r="N1932" s="48">
        <v>1</v>
      </c>
      <c r="O1932">
        <v>1</v>
      </c>
      <c r="P1932" s="48">
        <v>0</v>
      </c>
      <c r="Q1932" s="49">
        <v>41585</v>
      </c>
      <c r="S1932" t="s">
        <v>1609</v>
      </c>
      <c r="T1932" t="s">
        <v>1610</v>
      </c>
      <c r="U1932" s="48" t="s">
        <v>786</v>
      </c>
      <c r="V1932" s="47"/>
      <c r="AB1932">
        <v>0</v>
      </c>
      <c r="AD1932">
        <v>0</v>
      </c>
      <c r="AF1932">
        <v>0</v>
      </c>
      <c r="AG1932">
        <v>0</v>
      </c>
      <c r="AH1932">
        <v>0</v>
      </c>
      <c r="AI1932">
        <v>0</v>
      </c>
      <c r="AJ1932">
        <v>0</v>
      </c>
      <c r="AK1932">
        <v>0</v>
      </c>
      <c r="AM1932">
        <v>0</v>
      </c>
      <c r="AN1932">
        <v>1</v>
      </c>
      <c r="AO1932">
        <v>1</v>
      </c>
      <c r="AP1932">
        <v>0</v>
      </c>
      <c r="AQ1932">
        <v>0</v>
      </c>
      <c r="AR1932">
        <v>0</v>
      </c>
      <c r="AS1932">
        <v>0</v>
      </c>
      <c r="AT1932">
        <v>0</v>
      </c>
      <c r="AU1932">
        <v>0</v>
      </c>
      <c r="AV1932">
        <v>0</v>
      </c>
      <c r="BA1932">
        <v>0</v>
      </c>
      <c r="BD1932">
        <v>0</v>
      </c>
      <c r="BG1932">
        <v>0</v>
      </c>
      <c r="BJ1932">
        <v>0</v>
      </c>
      <c r="BM1932">
        <v>0</v>
      </c>
      <c r="BP1932">
        <v>0</v>
      </c>
      <c r="BQ1932" s="48" t="s">
        <v>786</v>
      </c>
      <c r="BR1932" s="48" t="s">
        <v>1827</v>
      </c>
      <c r="BX1932" s="48">
        <v>0</v>
      </c>
      <c r="BY1932" s="48">
        <v>15</v>
      </c>
      <c r="BZ1932" s="48">
        <v>0</v>
      </c>
      <c r="CA1932" s="48">
        <v>0</v>
      </c>
      <c r="CB1932" s="49"/>
    </row>
    <row r="1933" spans="1:80" x14ac:dyDescent="0.25">
      <c r="A1933">
        <v>10001</v>
      </c>
      <c r="B1933" s="48" t="s">
        <v>1828</v>
      </c>
      <c r="C1933" s="48" t="s">
        <v>1829</v>
      </c>
      <c r="E1933" s="48" t="s">
        <v>1552</v>
      </c>
      <c r="F1933" s="48">
        <v>65</v>
      </c>
      <c r="G1933" s="48">
        <v>0</v>
      </c>
      <c r="H1933" s="48">
        <v>65</v>
      </c>
      <c r="I1933" s="48">
        <v>65</v>
      </c>
      <c r="J1933" s="48">
        <v>1</v>
      </c>
      <c r="K1933" s="48">
        <v>65</v>
      </c>
      <c r="L1933" s="48">
        <v>1</v>
      </c>
      <c r="M1933" s="48">
        <v>65</v>
      </c>
      <c r="N1933" s="48">
        <v>1</v>
      </c>
      <c r="O1933">
        <v>1</v>
      </c>
      <c r="P1933" s="48">
        <v>0</v>
      </c>
      <c r="Q1933" s="49">
        <v>40599</v>
      </c>
      <c r="S1933" t="s">
        <v>1609</v>
      </c>
      <c r="T1933" t="s">
        <v>1610</v>
      </c>
      <c r="U1933" s="48" t="s">
        <v>786</v>
      </c>
      <c r="V1933" s="47"/>
      <c r="AB1933">
        <v>0</v>
      </c>
      <c r="AD1933">
        <v>0</v>
      </c>
      <c r="AF1933">
        <v>0</v>
      </c>
      <c r="AG1933">
        <v>0</v>
      </c>
      <c r="AH1933">
        <v>0</v>
      </c>
      <c r="AI1933">
        <v>0</v>
      </c>
      <c r="AJ1933">
        <v>0</v>
      </c>
      <c r="AK1933">
        <v>0</v>
      </c>
      <c r="AM1933">
        <v>0</v>
      </c>
      <c r="AN1933">
        <v>1</v>
      </c>
      <c r="AO1933">
        <v>1</v>
      </c>
      <c r="AP1933">
        <v>0</v>
      </c>
      <c r="AQ1933">
        <v>0</v>
      </c>
      <c r="AR1933">
        <v>0</v>
      </c>
      <c r="AS1933">
        <v>0</v>
      </c>
      <c r="AT1933">
        <v>0</v>
      </c>
      <c r="AU1933">
        <v>0</v>
      </c>
      <c r="AV1933">
        <v>0</v>
      </c>
      <c r="BA1933">
        <v>0</v>
      </c>
      <c r="BD1933">
        <v>0</v>
      </c>
      <c r="BG1933">
        <v>0</v>
      </c>
      <c r="BJ1933">
        <v>0</v>
      </c>
      <c r="BM1933">
        <v>0</v>
      </c>
      <c r="BP1933">
        <v>0</v>
      </c>
      <c r="BQ1933" s="48" t="s">
        <v>786</v>
      </c>
      <c r="BR1933" s="48" t="s">
        <v>1830</v>
      </c>
      <c r="BX1933" s="48">
        <v>0</v>
      </c>
      <c r="BY1933" s="48">
        <v>15</v>
      </c>
      <c r="BZ1933" s="48">
        <v>0</v>
      </c>
      <c r="CA1933" s="48">
        <v>0</v>
      </c>
      <c r="CB1933" s="49"/>
    </row>
    <row r="1934" spans="1:80" x14ac:dyDescent="0.25">
      <c r="A1934">
        <v>10001</v>
      </c>
      <c r="B1934" s="48" t="s">
        <v>1831</v>
      </c>
      <c r="C1934" s="48" t="s">
        <v>1832</v>
      </c>
      <c r="E1934" s="48" t="s">
        <v>1552</v>
      </c>
      <c r="F1934" s="48">
        <v>65.5</v>
      </c>
      <c r="G1934" s="48">
        <v>0</v>
      </c>
      <c r="H1934" s="48">
        <v>84.2</v>
      </c>
      <c r="I1934" s="48">
        <v>65.5</v>
      </c>
      <c r="J1934" s="48">
        <v>1</v>
      </c>
      <c r="K1934" s="48">
        <v>84.2</v>
      </c>
      <c r="L1934" s="48">
        <v>1</v>
      </c>
      <c r="M1934" s="48">
        <v>65.5</v>
      </c>
      <c r="N1934" s="48">
        <v>1</v>
      </c>
      <c r="O1934">
        <v>1</v>
      </c>
      <c r="P1934" s="48">
        <v>0</v>
      </c>
      <c r="Q1934" s="49">
        <v>42177</v>
      </c>
      <c r="S1934" t="s">
        <v>1609</v>
      </c>
      <c r="T1934" t="s">
        <v>1610</v>
      </c>
      <c r="U1934" s="48" t="s">
        <v>786</v>
      </c>
      <c r="V1934" s="47"/>
      <c r="AB1934">
        <v>0</v>
      </c>
      <c r="AD1934">
        <v>0</v>
      </c>
      <c r="AF1934">
        <v>0</v>
      </c>
      <c r="AG1934">
        <v>0</v>
      </c>
      <c r="AH1934">
        <v>0</v>
      </c>
      <c r="AI1934">
        <v>0</v>
      </c>
      <c r="AJ1934">
        <v>0</v>
      </c>
      <c r="AK1934">
        <v>0</v>
      </c>
      <c r="AM1934">
        <v>0</v>
      </c>
      <c r="AN1934">
        <v>1</v>
      </c>
      <c r="AO1934">
        <v>1</v>
      </c>
      <c r="AP1934">
        <v>0</v>
      </c>
      <c r="AQ1934">
        <v>0</v>
      </c>
      <c r="AR1934">
        <v>0</v>
      </c>
      <c r="AS1934">
        <v>0</v>
      </c>
      <c r="AT1934">
        <v>0</v>
      </c>
      <c r="AU1934">
        <v>0</v>
      </c>
      <c r="AV1934">
        <v>0</v>
      </c>
      <c r="BA1934">
        <v>0</v>
      </c>
      <c r="BD1934">
        <v>0</v>
      </c>
      <c r="BG1934">
        <v>0</v>
      </c>
      <c r="BJ1934">
        <v>0</v>
      </c>
      <c r="BM1934">
        <v>0</v>
      </c>
      <c r="BP1934">
        <v>0</v>
      </c>
      <c r="BQ1934" s="48" t="s">
        <v>786</v>
      </c>
      <c r="BR1934" s="48" t="s">
        <v>1833</v>
      </c>
      <c r="BX1934" s="48">
        <v>0</v>
      </c>
      <c r="BY1934" s="48">
        <v>15</v>
      </c>
      <c r="BZ1934" s="48">
        <v>0</v>
      </c>
      <c r="CA1934" s="48">
        <v>0</v>
      </c>
      <c r="CB1934" s="49"/>
    </row>
    <row r="1935" spans="1:80" x14ac:dyDescent="0.25">
      <c r="A1935">
        <v>10001</v>
      </c>
      <c r="B1935" s="48" t="s">
        <v>1834</v>
      </c>
      <c r="C1935" s="48" t="s">
        <v>1835</v>
      </c>
      <c r="E1935" s="48" t="s">
        <v>1552</v>
      </c>
      <c r="F1935" s="48">
        <v>88.7</v>
      </c>
      <c r="G1935" s="48">
        <v>0</v>
      </c>
      <c r="H1935" s="48">
        <v>88.7</v>
      </c>
      <c r="I1935" s="48">
        <v>88.7</v>
      </c>
      <c r="J1935" s="48">
        <v>1</v>
      </c>
      <c r="K1935" s="48">
        <v>88.7</v>
      </c>
      <c r="L1935" s="48">
        <v>1</v>
      </c>
      <c r="M1935" s="48">
        <v>88.7</v>
      </c>
      <c r="N1935" s="48">
        <v>1</v>
      </c>
      <c r="O1935">
        <v>1</v>
      </c>
      <c r="P1935" s="48">
        <v>0</v>
      </c>
      <c r="Q1935" s="49">
        <v>42303</v>
      </c>
      <c r="S1935" t="s">
        <v>1609</v>
      </c>
      <c r="T1935" t="s">
        <v>1610</v>
      </c>
      <c r="U1935" s="48" t="s">
        <v>1615</v>
      </c>
      <c r="V1935" s="47"/>
      <c r="AB1935">
        <v>0</v>
      </c>
      <c r="AD1935">
        <v>0</v>
      </c>
      <c r="AF1935">
        <v>0</v>
      </c>
      <c r="AG1935">
        <v>0</v>
      </c>
      <c r="AH1935">
        <v>0</v>
      </c>
      <c r="AI1935">
        <v>0</v>
      </c>
      <c r="AJ1935">
        <v>0</v>
      </c>
      <c r="AK1935">
        <v>0</v>
      </c>
      <c r="AM1935">
        <v>0</v>
      </c>
      <c r="AN1935">
        <v>1</v>
      </c>
      <c r="AO1935">
        <v>1</v>
      </c>
      <c r="AP1935">
        <v>0</v>
      </c>
      <c r="AQ1935">
        <v>0</v>
      </c>
      <c r="AR1935">
        <v>0</v>
      </c>
      <c r="AS1935">
        <v>0</v>
      </c>
      <c r="AT1935">
        <v>0</v>
      </c>
      <c r="AU1935">
        <v>0</v>
      </c>
      <c r="AV1935">
        <v>0</v>
      </c>
      <c r="BA1935">
        <v>0</v>
      </c>
      <c r="BD1935">
        <v>0</v>
      </c>
      <c r="BG1935">
        <v>0</v>
      </c>
      <c r="BJ1935">
        <v>0</v>
      </c>
      <c r="BM1935">
        <v>0</v>
      </c>
      <c r="BP1935">
        <v>0</v>
      </c>
      <c r="BQ1935" s="48" t="s">
        <v>786</v>
      </c>
      <c r="BR1935" s="48" t="s">
        <v>1836</v>
      </c>
      <c r="BS1935" s="48" t="s">
        <v>1615</v>
      </c>
      <c r="BT1935" s="48" t="s">
        <v>1837</v>
      </c>
      <c r="BX1935" s="48">
        <v>0</v>
      </c>
      <c r="BY1935" s="48">
        <v>15</v>
      </c>
      <c r="BZ1935" s="48">
        <v>0</v>
      </c>
      <c r="CA1935" s="48">
        <v>0</v>
      </c>
      <c r="CB1935" s="49"/>
    </row>
    <row r="1936" spans="1:80" x14ac:dyDescent="0.25">
      <c r="A1936">
        <v>10001</v>
      </c>
      <c r="B1936" s="48" t="s">
        <v>4810</v>
      </c>
      <c r="C1936" s="48" t="s">
        <v>4811</v>
      </c>
      <c r="E1936" s="48" t="s">
        <v>1552</v>
      </c>
      <c r="F1936" s="48">
        <v>186.32</v>
      </c>
      <c r="G1936" s="48">
        <v>0</v>
      </c>
      <c r="H1936" s="48">
        <v>186.32</v>
      </c>
      <c r="I1936" s="48">
        <v>186.32</v>
      </c>
      <c r="J1936" s="48">
        <v>1</v>
      </c>
      <c r="K1936" s="48">
        <v>186.32</v>
      </c>
      <c r="L1936" s="48">
        <v>1</v>
      </c>
      <c r="M1936" s="48">
        <v>186.32</v>
      </c>
      <c r="N1936" s="48">
        <v>1</v>
      </c>
      <c r="O1936">
        <v>1</v>
      </c>
      <c r="P1936" s="48">
        <v>0</v>
      </c>
      <c r="Q1936" s="49">
        <v>42426</v>
      </c>
      <c r="S1936" t="s">
        <v>1609</v>
      </c>
      <c r="T1936" t="s">
        <v>1610</v>
      </c>
      <c r="U1936" s="48" t="s">
        <v>786</v>
      </c>
      <c r="V1936" s="47"/>
      <c r="AB1936">
        <v>0</v>
      </c>
      <c r="AD1936">
        <v>0</v>
      </c>
      <c r="AF1936">
        <v>0</v>
      </c>
      <c r="AG1936">
        <v>0</v>
      </c>
      <c r="AH1936">
        <v>0</v>
      </c>
      <c r="AI1936">
        <v>0</v>
      </c>
      <c r="AJ1936">
        <v>0</v>
      </c>
      <c r="AK1936">
        <v>0</v>
      </c>
      <c r="AM1936">
        <v>0</v>
      </c>
      <c r="AN1936">
        <v>1</v>
      </c>
      <c r="AO1936">
        <v>1</v>
      </c>
      <c r="AP1936">
        <v>0</v>
      </c>
      <c r="AQ1936">
        <v>0</v>
      </c>
      <c r="AR1936">
        <v>0</v>
      </c>
      <c r="AS1936">
        <v>0</v>
      </c>
      <c r="AT1936">
        <v>0</v>
      </c>
      <c r="AU1936">
        <v>0</v>
      </c>
      <c r="AV1936">
        <v>0</v>
      </c>
      <c r="BA1936">
        <v>0</v>
      </c>
      <c r="BD1936">
        <v>0</v>
      </c>
      <c r="BG1936">
        <v>0</v>
      </c>
      <c r="BJ1936">
        <v>0</v>
      </c>
      <c r="BM1936">
        <v>0</v>
      </c>
      <c r="BP1936">
        <v>0</v>
      </c>
      <c r="BQ1936" s="48" t="s">
        <v>786</v>
      </c>
      <c r="BR1936" s="48" t="s">
        <v>4812</v>
      </c>
      <c r="BX1936" s="48">
        <v>0</v>
      </c>
      <c r="BY1936" s="48">
        <v>15</v>
      </c>
      <c r="BZ1936" s="48">
        <v>0</v>
      </c>
      <c r="CA1936" s="48">
        <v>0</v>
      </c>
      <c r="CB1936" s="49"/>
    </row>
    <row r="1937" spans="1:80" x14ac:dyDescent="0.25">
      <c r="A1937">
        <v>10001</v>
      </c>
      <c r="B1937" s="48" t="s">
        <v>3311</v>
      </c>
      <c r="C1937" s="48" t="s">
        <v>3312</v>
      </c>
      <c r="E1937" s="48" t="s">
        <v>606</v>
      </c>
      <c r="F1937" s="48">
        <v>21.5</v>
      </c>
      <c r="G1937" s="48">
        <v>10</v>
      </c>
      <c r="H1937" s="48">
        <v>19.350000000000001</v>
      </c>
      <c r="I1937" s="48">
        <v>19.350000000000001</v>
      </c>
      <c r="J1937" s="48">
        <v>1</v>
      </c>
      <c r="K1937" s="48">
        <v>19.350000000000001</v>
      </c>
      <c r="L1937" s="48">
        <v>1</v>
      </c>
      <c r="M1937" s="48">
        <v>19.350000000000001</v>
      </c>
      <c r="N1937" s="48">
        <v>1</v>
      </c>
      <c r="O1937">
        <v>1</v>
      </c>
      <c r="P1937" s="48">
        <v>0</v>
      </c>
      <c r="Q1937" s="49">
        <v>40074</v>
      </c>
      <c r="S1937" t="s">
        <v>1926</v>
      </c>
      <c r="T1937" t="s">
        <v>1927</v>
      </c>
      <c r="U1937" s="48" t="s">
        <v>1605</v>
      </c>
      <c r="V1937" s="47"/>
      <c r="AB1937">
        <v>0</v>
      </c>
      <c r="AD1937">
        <v>0</v>
      </c>
      <c r="AF1937">
        <v>0</v>
      </c>
      <c r="AG1937">
        <v>0</v>
      </c>
      <c r="AH1937">
        <v>0</v>
      </c>
      <c r="AI1937">
        <v>0</v>
      </c>
      <c r="AJ1937">
        <v>0</v>
      </c>
      <c r="AK1937">
        <v>0</v>
      </c>
      <c r="AM1937">
        <v>0</v>
      </c>
      <c r="AN1937">
        <v>1</v>
      </c>
      <c r="AO1937">
        <v>1</v>
      </c>
      <c r="AP1937">
        <v>0</v>
      </c>
      <c r="AQ1937">
        <v>0</v>
      </c>
      <c r="AR1937">
        <v>0</v>
      </c>
      <c r="AS1937">
        <v>0</v>
      </c>
      <c r="AT1937">
        <v>0</v>
      </c>
      <c r="AU1937">
        <v>0</v>
      </c>
      <c r="AV1937">
        <v>0</v>
      </c>
      <c r="BA1937">
        <v>0</v>
      </c>
      <c r="BD1937">
        <v>0</v>
      </c>
      <c r="BG1937">
        <v>0</v>
      </c>
      <c r="BJ1937">
        <v>0</v>
      </c>
      <c r="BM1937">
        <v>0</v>
      </c>
      <c r="BP1937">
        <v>0</v>
      </c>
      <c r="BQ1937" s="48" t="s">
        <v>1605</v>
      </c>
      <c r="BR1937" s="48" t="s">
        <v>3313</v>
      </c>
      <c r="BX1937" s="48">
        <v>0</v>
      </c>
      <c r="BY1937" s="48">
        <v>15</v>
      </c>
      <c r="BZ1937" s="48">
        <v>0</v>
      </c>
      <c r="CA1937" s="48">
        <v>0</v>
      </c>
      <c r="CB1937" s="49"/>
    </row>
    <row r="1938" spans="1:80" x14ac:dyDescent="0.25">
      <c r="A1938">
        <v>10001</v>
      </c>
      <c r="B1938" s="48" t="s">
        <v>986</v>
      </c>
      <c r="C1938" s="48" t="s">
        <v>987</v>
      </c>
      <c r="E1938" s="48" t="s">
        <v>14</v>
      </c>
      <c r="F1938" s="48">
        <v>0.87</v>
      </c>
      <c r="G1938" s="48">
        <v>0</v>
      </c>
      <c r="H1938" s="48">
        <v>0.87</v>
      </c>
      <c r="I1938" s="48">
        <v>0.87</v>
      </c>
      <c r="J1938" s="48">
        <v>1</v>
      </c>
      <c r="K1938" s="48">
        <v>0.87</v>
      </c>
      <c r="L1938" s="48">
        <v>1.4</v>
      </c>
      <c r="M1938" s="48">
        <v>1.22</v>
      </c>
      <c r="N1938" s="48">
        <v>1</v>
      </c>
      <c r="O1938">
        <v>1</v>
      </c>
      <c r="P1938" s="48">
        <v>0</v>
      </c>
      <c r="Q1938" s="49">
        <v>41521</v>
      </c>
      <c r="S1938" t="s">
        <v>699</v>
      </c>
      <c r="T1938" t="s">
        <v>700</v>
      </c>
      <c r="U1938" s="48" t="s">
        <v>728</v>
      </c>
      <c r="V1938" s="47"/>
      <c r="AB1938">
        <v>0</v>
      </c>
      <c r="AD1938">
        <v>0</v>
      </c>
      <c r="AF1938">
        <v>0</v>
      </c>
      <c r="AG1938">
        <v>0</v>
      </c>
      <c r="AH1938">
        <v>0</v>
      </c>
      <c r="AI1938">
        <v>0</v>
      </c>
      <c r="AJ1938">
        <v>0</v>
      </c>
      <c r="AK1938">
        <v>0</v>
      </c>
      <c r="AM1938">
        <v>0</v>
      </c>
      <c r="AN1938">
        <v>1</v>
      </c>
      <c r="AO1938">
        <v>1</v>
      </c>
      <c r="AP1938">
        <v>0</v>
      </c>
      <c r="AQ1938">
        <v>0</v>
      </c>
      <c r="AR1938">
        <v>0</v>
      </c>
      <c r="AS1938">
        <v>0</v>
      </c>
      <c r="AT1938">
        <v>0</v>
      </c>
      <c r="AU1938">
        <v>0</v>
      </c>
      <c r="AV1938">
        <v>0</v>
      </c>
      <c r="BA1938">
        <v>0</v>
      </c>
      <c r="BD1938">
        <v>0</v>
      </c>
      <c r="BG1938">
        <v>0</v>
      </c>
      <c r="BJ1938">
        <v>0</v>
      </c>
      <c r="BM1938">
        <v>0</v>
      </c>
      <c r="BP1938">
        <v>0</v>
      </c>
      <c r="BQ1938" s="48" t="s">
        <v>728</v>
      </c>
      <c r="BX1938" s="48">
        <v>0</v>
      </c>
      <c r="BY1938" s="48">
        <v>0</v>
      </c>
      <c r="BZ1938" s="48">
        <v>0</v>
      </c>
      <c r="CA1938" s="48">
        <v>0</v>
      </c>
      <c r="CB1938" s="49"/>
    </row>
    <row r="1939" spans="1:80" x14ac:dyDescent="0.25">
      <c r="A1939">
        <v>10001</v>
      </c>
      <c r="B1939" s="48" t="s">
        <v>988</v>
      </c>
      <c r="C1939" s="48" t="s">
        <v>989</v>
      </c>
      <c r="E1939" s="48" t="s">
        <v>14</v>
      </c>
      <c r="F1939" s="48">
        <v>1.05</v>
      </c>
      <c r="G1939" s="48">
        <v>0</v>
      </c>
      <c r="H1939" s="48">
        <v>1.05</v>
      </c>
      <c r="I1939" s="48">
        <v>1.05</v>
      </c>
      <c r="J1939" s="48">
        <v>1</v>
      </c>
      <c r="K1939" s="48">
        <v>1.05</v>
      </c>
      <c r="L1939" s="48">
        <v>1.4</v>
      </c>
      <c r="M1939" s="48">
        <v>1.47</v>
      </c>
      <c r="N1939" s="48">
        <v>1</v>
      </c>
      <c r="O1939">
        <v>1</v>
      </c>
      <c r="P1939" s="48">
        <v>0</v>
      </c>
      <c r="Q1939" s="49">
        <v>41386</v>
      </c>
      <c r="S1939" t="s">
        <v>699</v>
      </c>
      <c r="T1939" t="s">
        <v>700</v>
      </c>
      <c r="U1939" s="48" t="s">
        <v>703</v>
      </c>
      <c r="V1939" s="47"/>
      <c r="AB1939">
        <v>0</v>
      </c>
      <c r="AD1939">
        <v>0</v>
      </c>
      <c r="AF1939">
        <v>0</v>
      </c>
      <c r="AG1939">
        <v>0</v>
      </c>
      <c r="AH1939">
        <v>0</v>
      </c>
      <c r="AI1939">
        <v>0</v>
      </c>
      <c r="AJ1939">
        <v>0</v>
      </c>
      <c r="AK1939">
        <v>0</v>
      </c>
      <c r="AM1939">
        <v>0</v>
      </c>
      <c r="AN1939">
        <v>1</v>
      </c>
      <c r="AO1939">
        <v>1</v>
      </c>
      <c r="AP1939">
        <v>0</v>
      </c>
      <c r="AQ1939">
        <v>0</v>
      </c>
      <c r="AR1939">
        <v>0</v>
      </c>
      <c r="AS1939">
        <v>0</v>
      </c>
      <c r="AT1939">
        <v>0</v>
      </c>
      <c r="AU1939">
        <v>0</v>
      </c>
      <c r="AV1939">
        <v>0</v>
      </c>
      <c r="BA1939">
        <v>0</v>
      </c>
      <c r="BD1939">
        <v>0</v>
      </c>
      <c r="BG1939">
        <v>0</v>
      </c>
      <c r="BJ1939">
        <v>0</v>
      </c>
      <c r="BM1939">
        <v>0</v>
      </c>
      <c r="BP1939">
        <v>0</v>
      </c>
      <c r="BQ1939" s="48" t="s">
        <v>703</v>
      </c>
      <c r="BS1939" s="48" t="s">
        <v>703</v>
      </c>
      <c r="BX1939" s="48">
        <v>0</v>
      </c>
      <c r="BY1939" s="48">
        <v>0</v>
      </c>
      <c r="BZ1939" s="48">
        <v>0</v>
      </c>
      <c r="CA1939" s="48">
        <v>0</v>
      </c>
      <c r="CB1939" s="49"/>
    </row>
    <row r="1940" spans="1:80" x14ac:dyDescent="0.25">
      <c r="A1940">
        <v>10001</v>
      </c>
      <c r="B1940" s="48" t="s">
        <v>990</v>
      </c>
      <c r="C1940" s="48" t="s">
        <v>991</v>
      </c>
      <c r="E1940" s="48" t="s">
        <v>14</v>
      </c>
      <c r="F1940" s="48">
        <v>1.74</v>
      </c>
      <c r="G1940" s="48">
        <v>0</v>
      </c>
      <c r="H1940" s="48">
        <v>1.74</v>
      </c>
      <c r="I1940" s="48">
        <v>1.74</v>
      </c>
      <c r="J1940" s="48">
        <v>1</v>
      </c>
      <c r="K1940" s="48">
        <v>1.74</v>
      </c>
      <c r="L1940" s="48">
        <v>1</v>
      </c>
      <c r="M1940" s="48">
        <v>1.74</v>
      </c>
      <c r="N1940" s="48">
        <v>1</v>
      </c>
      <c r="O1940">
        <v>1</v>
      </c>
      <c r="P1940" s="48">
        <v>0</v>
      </c>
      <c r="Q1940" s="49">
        <v>41374</v>
      </c>
      <c r="S1940" t="s">
        <v>699</v>
      </c>
      <c r="T1940" t="s">
        <v>700</v>
      </c>
      <c r="U1940" s="48" t="s">
        <v>711</v>
      </c>
      <c r="V1940" s="47"/>
      <c r="AB1940">
        <v>0</v>
      </c>
      <c r="AD1940">
        <v>0</v>
      </c>
      <c r="AF1940">
        <v>0</v>
      </c>
      <c r="AG1940">
        <v>0</v>
      </c>
      <c r="AH1940">
        <v>0</v>
      </c>
      <c r="AI1940">
        <v>0</v>
      </c>
      <c r="AJ1940">
        <v>0</v>
      </c>
      <c r="AK1940">
        <v>0</v>
      </c>
      <c r="AM1940">
        <v>0</v>
      </c>
      <c r="AN1940">
        <v>1</v>
      </c>
      <c r="AO1940">
        <v>1</v>
      </c>
      <c r="AP1940">
        <v>0</v>
      </c>
      <c r="AQ1940">
        <v>0</v>
      </c>
      <c r="AR1940">
        <v>0</v>
      </c>
      <c r="AS1940">
        <v>0</v>
      </c>
      <c r="AT1940">
        <v>0</v>
      </c>
      <c r="AU1940">
        <v>0</v>
      </c>
      <c r="AV1940">
        <v>0</v>
      </c>
      <c r="BA1940">
        <v>0</v>
      </c>
      <c r="BD1940">
        <v>0</v>
      </c>
      <c r="BG1940">
        <v>0</v>
      </c>
      <c r="BJ1940">
        <v>0</v>
      </c>
      <c r="BM1940">
        <v>0</v>
      </c>
      <c r="BP1940">
        <v>0</v>
      </c>
      <c r="BQ1940" s="48" t="s">
        <v>711</v>
      </c>
      <c r="BS1940" s="48" t="s">
        <v>728</v>
      </c>
      <c r="BX1940" s="48">
        <v>0</v>
      </c>
      <c r="BY1940" s="48">
        <v>15</v>
      </c>
      <c r="BZ1940" s="48">
        <v>0</v>
      </c>
      <c r="CA1940" s="48">
        <v>0</v>
      </c>
      <c r="CB1940" s="49"/>
    </row>
    <row r="1941" spans="1:80" x14ac:dyDescent="0.25">
      <c r="A1941">
        <v>10001</v>
      </c>
      <c r="B1941" s="48" t="s">
        <v>992</v>
      </c>
      <c r="C1941" s="48" t="s">
        <v>993</v>
      </c>
      <c r="E1941" s="48" t="s">
        <v>14</v>
      </c>
      <c r="F1941" s="48">
        <v>3.15</v>
      </c>
      <c r="G1941" s="48">
        <v>0</v>
      </c>
      <c r="H1941" s="48">
        <v>3.15</v>
      </c>
      <c r="I1941" s="48">
        <v>3.15</v>
      </c>
      <c r="J1941" s="48">
        <v>1</v>
      </c>
      <c r="K1941" s="48">
        <v>3.15</v>
      </c>
      <c r="L1941" s="48">
        <v>1</v>
      </c>
      <c r="M1941" s="48">
        <v>3.15</v>
      </c>
      <c r="N1941" s="48">
        <v>1</v>
      </c>
      <c r="O1941">
        <v>1</v>
      </c>
      <c r="P1941" s="48">
        <v>0</v>
      </c>
      <c r="Q1941" s="49">
        <v>41374</v>
      </c>
      <c r="S1941" t="s">
        <v>699</v>
      </c>
      <c r="T1941" t="s">
        <v>700</v>
      </c>
      <c r="U1941" s="48" t="s">
        <v>711</v>
      </c>
      <c r="V1941" s="47"/>
      <c r="AB1941">
        <v>0</v>
      </c>
      <c r="AD1941">
        <v>0</v>
      </c>
      <c r="AF1941">
        <v>0</v>
      </c>
      <c r="AG1941">
        <v>0</v>
      </c>
      <c r="AH1941">
        <v>0</v>
      </c>
      <c r="AI1941">
        <v>0</v>
      </c>
      <c r="AJ1941">
        <v>0</v>
      </c>
      <c r="AK1941">
        <v>0</v>
      </c>
      <c r="AM1941">
        <v>0</v>
      </c>
      <c r="AN1941">
        <v>1</v>
      </c>
      <c r="AO1941">
        <v>1</v>
      </c>
      <c r="AP1941">
        <v>0</v>
      </c>
      <c r="AQ1941">
        <v>0</v>
      </c>
      <c r="AR1941">
        <v>0</v>
      </c>
      <c r="AS1941">
        <v>0</v>
      </c>
      <c r="AT1941">
        <v>0</v>
      </c>
      <c r="AU1941">
        <v>0</v>
      </c>
      <c r="AV1941">
        <v>0</v>
      </c>
      <c r="BA1941">
        <v>0</v>
      </c>
      <c r="BD1941">
        <v>0</v>
      </c>
      <c r="BG1941">
        <v>0</v>
      </c>
      <c r="BJ1941">
        <v>0</v>
      </c>
      <c r="BM1941">
        <v>0</v>
      </c>
      <c r="BP1941">
        <v>0</v>
      </c>
      <c r="BQ1941" s="48" t="s">
        <v>711</v>
      </c>
      <c r="BS1941" s="48" t="s">
        <v>728</v>
      </c>
      <c r="BX1941" s="48">
        <v>0</v>
      </c>
      <c r="BY1941" s="48">
        <v>15</v>
      </c>
      <c r="BZ1941" s="48">
        <v>0</v>
      </c>
      <c r="CA1941" s="48">
        <v>0</v>
      </c>
      <c r="CB1941" s="49"/>
    </row>
    <row r="1942" spans="1:80" x14ac:dyDescent="0.25">
      <c r="A1942">
        <v>10001</v>
      </c>
      <c r="B1942" s="48" t="s">
        <v>994</v>
      </c>
      <c r="C1942" s="48" t="s">
        <v>995</v>
      </c>
      <c r="E1942" s="48" t="s">
        <v>14</v>
      </c>
      <c r="F1942" s="48">
        <v>3.14</v>
      </c>
      <c r="G1942" s="48">
        <v>0</v>
      </c>
      <c r="H1942" s="48">
        <v>3.14</v>
      </c>
      <c r="I1942" s="48">
        <v>3.14</v>
      </c>
      <c r="J1942" s="48">
        <v>1</v>
      </c>
      <c r="K1942" s="48">
        <v>3.14</v>
      </c>
      <c r="L1942" s="48">
        <v>1</v>
      </c>
      <c r="M1942" s="48">
        <v>3.14</v>
      </c>
      <c r="N1942" s="48">
        <v>1</v>
      </c>
      <c r="O1942">
        <v>1</v>
      </c>
      <c r="P1942" s="48">
        <v>0</v>
      </c>
      <c r="Q1942" s="49">
        <v>41386</v>
      </c>
      <c r="S1942" t="s">
        <v>699</v>
      </c>
      <c r="T1942" t="s">
        <v>700</v>
      </c>
      <c r="U1942" s="48" t="s">
        <v>711</v>
      </c>
      <c r="V1942" s="47"/>
      <c r="AB1942">
        <v>0</v>
      </c>
      <c r="AD1942">
        <v>0</v>
      </c>
      <c r="AF1942">
        <v>0</v>
      </c>
      <c r="AG1942">
        <v>0</v>
      </c>
      <c r="AH1942">
        <v>0</v>
      </c>
      <c r="AI1942">
        <v>0</v>
      </c>
      <c r="AJ1942">
        <v>0</v>
      </c>
      <c r="AK1942">
        <v>0</v>
      </c>
      <c r="AM1942">
        <v>0</v>
      </c>
      <c r="AN1942">
        <v>1</v>
      </c>
      <c r="AO1942">
        <v>1</v>
      </c>
      <c r="AP1942">
        <v>0</v>
      </c>
      <c r="AQ1942">
        <v>0</v>
      </c>
      <c r="AR1942">
        <v>0</v>
      </c>
      <c r="AS1942">
        <v>0</v>
      </c>
      <c r="AT1942">
        <v>0</v>
      </c>
      <c r="AU1942">
        <v>0</v>
      </c>
      <c r="AV1942">
        <v>0</v>
      </c>
      <c r="BA1942">
        <v>0</v>
      </c>
      <c r="BD1942">
        <v>0</v>
      </c>
      <c r="BG1942">
        <v>0</v>
      </c>
      <c r="BJ1942">
        <v>0</v>
      </c>
      <c r="BM1942">
        <v>0</v>
      </c>
      <c r="BP1942">
        <v>0</v>
      </c>
      <c r="BQ1942" s="48" t="s">
        <v>711</v>
      </c>
      <c r="BX1942" s="48">
        <v>0</v>
      </c>
      <c r="BY1942" s="48">
        <v>15</v>
      </c>
      <c r="BZ1942" s="48">
        <v>0</v>
      </c>
      <c r="CA1942" s="48">
        <v>0</v>
      </c>
      <c r="CB1942" s="49"/>
    </row>
    <row r="1943" spans="1:80" x14ac:dyDescent="0.25">
      <c r="A1943">
        <v>10001</v>
      </c>
      <c r="B1943" s="48" t="s">
        <v>996</v>
      </c>
      <c r="C1943" s="48" t="s">
        <v>997</v>
      </c>
      <c r="E1943" s="48" t="s">
        <v>14</v>
      </c>
      <c r="F1943" s="48">
        <v>4.99</v>
      </c>
      <c r="G1943" s="48">
        <v>0</v>
      </c>
      <c r="H1943" s="48">
        <v>4.99</v>
      </c>
      <c r="I1943" s="48">
        <v>4.99</v>
      </c>
      <c r="J1943" s="48">
        <v>1</v>
      </c>
      <c r="K1943" s="48">
        <v>4.99</v>
      </c>
      <c r="L1943" s="48">
        <v>1</v>
      </c>
      <c r="M1943" s="48">
        <v>4.99</v>
      </c>
      <c r="N1943" s="48">
        <v>1</v>
      </c>
      <c r="O1943">
        <v>1</v>
      </c>
      <c r="P1943" s="48">
        <v>0</v>
      </c>
      <c r="Q1943" s="49">
        <v>41386</v>
      </c>
      <c r="S1943" t="s">
        <v>699</v>
      </c>
      <c r="T1943" t="s">
        <v>700</v>
      </c>
      <c r="U1943" s="48" t="s">
        <v>702</v>
      </c>
      <c r="V1943" s="47"/>
      <c r="AB1943">
        <v>0</v>
      </c>
      <c r="AD1943">
        <v>0</v>
      </c>
      <c r="AF1943">
        <v>0</v>
      </c>
      <c r="AG1943">
        <v>0</v>
      </c>
      <c r="AH1943">
        <v>0</v>
      </c>
      <c r="AI1943">
        <v>0</v>
      </c>
      <c r="AJ1943">
        <v>0</v>
      </c>
      <c r="AK1943">
        <v>0</v>
      </c>
      <c r="AM1943">
        <v>0</v>
      </c>
      <c r="AN1943">
        <v>1</v>
      </c>
      <c r="AO1943">
        <v>1</v>
      </c>
      <c r="AP1943">
        <v>0</v>
      </c>
      <c r="AQ1943">
        <v>0</v>
      </c>
      <c r="AR1943">
        <v>0</v>
      </c>
      <c r="AS1943">
        <v>0</v>
      </c>
      <c r="AT1943">
        <v>0</v>
      </c>
      <c r="AU1943">
        <v>0</v>
      </c>
      <c r="AV1943">
        <v>0</v>
      </c>
      <c r="BA1943">
        <v>0</v>
      </c>
      <c r="BD1943">
        <v>0</v>
      </c>
      <c r="BG1943">
        <v>0</v>
      </c>
      <c r="BJ1943">
        <v>0</v>
      </c>
      <c r="BM1943">
        <v>0</v>
      </c>
      <c r="BP1943">
        <v>0</v>
      </c>
      <c r="BQ1943" s="48" t="s">
        <v>702</v>
      </c>
      <c r="BU1943" s="48" t="s">
        <v>702</v>
      </c>
      <c r="BX1943" s="48">
        <v>0</v>
      </c>
      <c r="BY1943" s="48">
        <v>15</v>
      </c>
      <c r="BZ1943" s="48">
        <v>0</v>
      </c>
      <c r="CA1943" s="48">
        <v>0</v>
      </c>
      <c r="CB1943" s="49"/>
    </row>
    <row r="1944" spans="1:80" x14ac:dyDescent="0.25">
      <c r="A1944">
        <v>10001</v>
      </c>
      <c r="B1944" s="48" t="s">
        <v>7352</v>
      </c>
      <c r="C1944" s="48" t="s">
        <v>7353</v>
      </c>
      <c r="E1944" s="48" t="s">
        <v>12</v>
      </c>
      <c r="F1944" s="48">
        <v>8</v>
      </c>
      <c r="G1944" s="48">
        <v>0</v>
      </c>
      <c r="H1944" s="48">
        <v>8</v>
      </c>
      <c r="I1944" s="48">
        <v>8</v>
      </c>
      <c r="J1944" s="48">
        <v>1</v>
      </c>
      <c r="K1944" s="48">
        <v>8</v>
      </c>
      <c r="L1944" s="48">
        <v>1</v>
      </c>
      <c r="M1944" s="48">
        <v>8</v>
      </c>
      <c r="N1944" s="48">
        <v>1</v>
      </c>
      <c r="O1944">
        <v>1</v>
      </c>
      <c r="P1944" s="48">
        <v>0</v>
      </c>
      <c r="Q1944" s="49">
        <v>41803</v>
      </c>
      <c r="S1944" t="s">
        <v>1598</v>
      </c>
      <c r="T1944" t="s">
        <v>1599</v>
      </c>
      <c r="U1944" s="48" t="s">
        <v>2175</v>
      </c>
      <c r="V1944" s="47"/>
      <c r="AB1944">
        <v>0</v>
      </c>
      <c r="AD1944">
        <v>0</v>
      </c>
      <c r="AF1944">
        <v>0</v>
      </c>
      <c r="AG1944">
        <v>0</v>
      </c>
      <c r="AH1944">
        <v>0</v>
      </c>
      <c r="AI1944">
        <v>0</v>
      </c>
      <c r="AJ1944">
        <v>0</v>
      </c>
      <c r="AK1944">
        <v>0</v>
      </c>
      <c r="AM1944">
        <v>0</v>
      </c>
      <c r="AN1944">
        <v>1</v>
      </c>
      <c r="AO1944">
        <v>1</v>
      </c>
      <c r="AP1944">
        <v>0</v>
      </c>
      <c r="AQ1944">
        <v>0</v>
      </c>
      <c r="AR1944">
        <v>0</v>
      </c>
      <c r="AS1944">
        <v>0</v>
      </c>
      <c r="AT1944">
        <v>0</v>
      </c>
      <c r="AU1944">
        <v>0</v>
      </c>
      <c r="AV1944">
        <v>0</v>
      </c>
      <c r="BA1944">
        <v>0</v>
      </c>
      <c r="BD1944">
        <v>0</v>
      </c>
      <c r="BG1944">
        <v>0</v>
      </c>
      <c r="BJ1944">
        <v>0</v>
      </c>
      <c r="BM1944">
        <v>0</v>
      </c>
      <c r="BP1944">
        <v>0</v>
      </c>
      <c r="BQ1944" s="48" t="s">
        <v>2175</v>
      </c>
      <c r="BR1944" s="48" t="s">
        <v>7354</v>
      </c>
      <c r="BX1944" s="48">
        <v>0</v>
      </c>
      <c r="BY1944" s="48">
        <v>21</v>
      </c>
      <c r="BZ1944" s="48">
        <v>0</v>
      </c>
      <c r="CA1944" s="48">
        <v>0</v>
      </c>
      <c r="CB1944" s="49"/>
    </row>
    <row r="1945" spans="1:80" x14ac:dyDescent="0.25">
      <c r="A1945">
        <v>10001</v>
      </c>
      <c r="B1945" s="48" t="s">
        <v>2930</v>
      </c>
      <c r="C1945" s="48" t="s">
        <v>2931</v>
      </c>
      <c r="E1945" s="48" t="s">
        <v>12</v>
      </c>
      <c r="F1945" s="48">
        <v>36</v>
      </c>
      <c r="G1945" s="48">
        <v>0</v>
      </c>
      <c r="H1945" s="48">
        <v>36</v>
      </c>
      <c r="I1945" s="48">
        <v>36</v>
      </c>
      <c r="J1945" s="48">
        <v>1</v>
      </c>
      <c r="K1945" s="48">
        <v>36</v>
      </c>
      <c r="L1945" s="48">
        <v>1</v>
      </c>
      <c r="M1945" s="48">
        <v>36</v>
      </c>
      <c r="N1945" s="48">
        <v>1</v>
      </c>
      <c r="O1945">
        <v>1</v>
      </c>
      <c r="P1945" s="48">
        <v>0</v>
      </c>
      <c r="Q1945" s="49">
        <v>40862</v>
      </c>
      <c r="S1945" t="s">
        <v>1598</v>
      </c>
      <c r="T1945" t="s">
        <v>1599</v>
      </c>
      <c r="U1945" s="48" t="s">
        <v>2932</v>
      </c>
      <c r="V1945" s="47"/>
      <c r="AB1945">
        <v>0</v>
      </c>
      <c r="AD1945">
        <v>0</v>
      </c>
      <c r="AF1945">
        <v>0</v>
      </c>
      <c r="AG1945">
        <v>0</v>
      </c>
      <c r="AH1945">
        <v>0</v>
      </c>
      <c r="AI1945">
        <v>0</v>
      </c>
      <c r="AJ1945">
        <v>0</v>
      </c>
      <c r="AK1945">
        <v>0</v>
      </c>
      <c r="AM1945">
        <v>0</v>
      </c>
      <c r="AN1945">
        <v>1</v>
      </c>
      <c r="AO1945">
        <v>1</v>
      </c>
      <c r="AP1945">
        <v>0</v>
      </c>
      <c r="AQ1945">
        <v>0</v>
      </c>
      <c r="AR1945">
        <v>0</v>
      </c>
      <c r="AS1945">
        <v>0</v>
      </c>
      <c r="AT1945">
        <v>0</v>
      </c>
      <c r="AU1945">
        <v>0</v>
      </c>
      <c r="AV1945">
        <v>0</v>
      </c>
      <c r="BA1945">
        <v>0</v>
      </c>
      <c r="BD1945">
        <v>0</v>
      </c>
      <c r="BG1945">
        <v>0</v>
      </c>
      <c r="BJ1945">
        <v>0</v>
      </c>
      <c r="BM1945">
        <v>0</v>
      </c>
      <c r="BP1945">
        <v>0</v>
      </c>
      <c r="BQ1945" s="48" t="s">
        <v>2932</v>
      </c>
      <c r="BR1945" s="48" t="s">
        <v>2933</v>
      </c>
      <c r="BX1945" s="48">
        <v>0</v>
      </c>
      <c r="BY1945" s="48">
        <v>15</v>
      </c>
      <c r="BZ1945" s="48">
        <v>0</v>
      </c>
      <c r="CA1945" s="48">
        <v>0</v>
      </c>
      <c r="CB1945" s="49"/>
    </row>
    <row r="1946" spans="1:80" x14ac:dyDescent="0.25">
      <c r="A1946">
        <v>10001</v>
      </c>
      <c r="B1946" s="48" t="s">
        <v>2934</v>
      </c>
      <c r="C1946" s="48" t="s">
        <v>2935</v>
      </c>
      <c r="E1946" s="48" t="s">
        <v>12</v>
      </c>
      <c r="F1946" s="48">
        <v>64</v>
      </c>
      <c r="G1946" s="48">
        <v>0</v>
      </c>
      <c r="H1946" s="48">
        <v>64</v>
      </c>
      <c r="I1946" s="48">
        <v>64</v>
      </c>
      <c r="J1946" s="48">
        <v>1</v>
      </c>
      <c r="K1946" s="48">
        <v>64</v>
      </c>
      <c r="L1946" s="48">
        <v>1</v>
      </c>
      <c r="M1946" s="48">
        <v>64</v>
      </c>
      <c r="N1946" s="48">
        <v>1</v>
      </c>
      <c r="O1946">
        <v>1</v>
      </c>
      <c r="P1946" s="48">
        <v>0</v>
      </c>
      <c r="Q1946" s="49">
        <v>40862</v>
      </c>
      <c r="S1946" t="s">
        <v>1598</v>
      </c>
      <c r="T1946" t="s">
        <v>1599</v>
      </c>
      <c r="U1946" s="48" t="s">
        <v>2932</v>
      </c>
      <c r="V1946" s="47"/>
      <c r="AB1946">
        <v>0</v>
      </c>
      <c r="AD1946">
        <v>0</v>
      </c>
      <c r="AF1946">
        <v>0</v>
      </c>
      <c r="AG1946">
        <v>0</v>
      </c>
      <c r="AH1946">
        <v>0</v>
      </c>
      <c r="AI1946">
        <v>0</v>
      </c>
      <c r="AJ1946">
        <v>0</v>
      </c>
      <c r="AK1946">
        <v>0</v>
      </c>
      <c r="AM1946">
        <v>0</v>
      </c>
      <c r="AN1946">
        <v>1</v>
      </c>
      <c r="AO1946">
        <v>1</v>
      </c>
      <c r="AP1946">
        <v>0</v>
      </c>
      <c r="AQ1946">
        <v>0</v>
      </c>
      <c r="AR1946">
        <v>0</v>
      </c>
      <c r="AS1946">
        <v>0</v>
      </c>
      <c r="AT1946">
        <v>0</v>
      </c>
      <c r="AU1946">
        <v>0</v>
      </c>
      <c r="AV1946">
        <v>0</v>
      </c>
      <c r="BA1946">
        <v>0</v>
      </c>
      <c r="BD1946">
        <v>0</v>
      </c>
      <c r="BG1946">
        <v>0</v>
      </c>
      <c r="BJ1946">
        <v>0</v>
      </c>
      <c r="BM1946">
        <v>0</v>
      </c>
      <c r="BP1946">
        <v>0</v>
      </c>
      <c r="BQ1946" s="48" t="s">
        <v>2932</v>
      </c>
      <c r="BR1946" s="48" t="s">
        <v>2936</v>
      </c>
      <c r="BX1946" s="48">
        <v>0</v>
      </c>
      <c r="BY1946" s="48">
        <v>15</v>
      </c>
      <c r="BZ1946" s="48">
        <v>0</v>
      </c>
      <c r="CA1946" s="48">
        <v>0</v>
      </c>
      <c r="CB1946" s="49"/>
    </row>
    <row r="1947" spans="1:80" x14ac:dyDescent="0.25">
      <c r="A1947">
        <v>10001</v>
      </c>
      <c r="B1947" s="48" t="s">
        <v>6535</v>
      </c>
      <c r="C1947" s="48" t="s">
        <v>6536</v>
      </c>
      <c r="D1947" t="s">
        <v>6537</v>
      </c>
      <c r="E1947" s="48" t="s">
        <v>12</v>
      </c>
      <c r="F1947" s="48">
        <v>27.59</v>
      </c>
      <c r="G1947" s="48">
        <v>10</v>
      </c>
      <c r="H1947" s="48">
        <v>24.83</v>
      </c>
      <c r="I1947" s="48">
        <v>24.83</v>
      </c>
      <c r="J1947" s="48">
        <v>1</v>
      </c>
      <c r="K1947" s="48">
        <v>24.83</v>
      </c>
      <c r="L1947" s="48">
        <v>1</v>
      </c>
      <c r="M1947" s="48">
        <v>24.83</v>
      </c>
      <c r="N1947" s="48">
        <v>1</v>
      </c>
      <c r="O1947">
        <v>1</v>
      </c>
      <c r="P1947" s="48">
        <v>0</v>
      </c>
      <c r="Q1947" s="49">
        <v>41094</v>
      </c>
      <c r="S1947" t="s">
        <v>2161</v>
      </c>
      <c r="T1947" t="s">
        <v>2162</v>
      </c>
      <c r="U1947" s="48" t="s">
        <v>6336</v>
      </c>
      <c r="V1947" s="47"/>
      <c r="AB1947">
        <v>0</v>
      </c>
      <c r="AD1947">
        <v>0</v>
      </c>
      <c r="AF1947">
        <v>0</v>
      </c>
      <c r="AG1947">
        <v>0</v>
      </c>
      <c r="AH1947">
        <v>0</v>
      </c>
      <c r="AI1947">
        <v>0</v>
      </c>
      <c r="AJ1947">
        <v>0</v>
      </c>
      <c r="AK1947">
        <v>0</v>
      </c>
      <c r="AM1947">
        <v>0</v>
      </c>
      <c r="AN1947">
        <v>1</v>
      </c>
      <c r="AO1947">
        <v>1</v>
      </c>
      <c r="AP1947">
        <v>0</v>
      </c>
      <c r="AQ1947">
        <v>0</v>
      </c>
      <c r="AR1947">
        <v>0</v>
      </c>
      <c r="AS1947">
        <v>0</v>
      </c>
      <c r="AT1947">
        <v>0</v>
      </c>
      <c r="AU1947">
        <v>0</v>
      </c>
      <c r="AV1947">
        <v>0</v>
      </c>
      <c r="BA1947">
        <v>0</v>
      </c>
      <c r="BD1947">
        <v>0</v>
      </c>
      <c r="BG1947">
        <v>0</v>
      </c>
      <c r="BJ1947">
        <v>0</v>
      </c>
      <c r="BM1947">
        <v>0</v>
      </c>
      <c r="BP1947">
        <v>0</v>
      </c>
      <c r="BQ1947" s="48" t="s">
        <v>6336</v>
      </c>
      <c r="BR1947" s="48" t="s">
        <v>6538</v>
      </c>
      <c r="BX1947" s="48">
        <v>0</v>
      </c>
      <c r="BY1947" s="48">
        <v>15</v>
      </c>
      <c r="BZ1947" s="48">
        <v>0</v>
      </c>
      <c r="CA1947" s="48">
        <v>0</v>
      </c>
      <c r="CB1947" s="49"/>
    </row>
    <row r="1948" spans="1:80" x14ac:dyDescent="0.25">
      <c r="A1948">
        <v>10001</v>
      </c>
      <c r="B1948" s="48" t="s">
        <v>3498</v>
      </c>
      <c r="C1948" s="48" t="s">
        <v>3499</v>
      </c>
      <c r="E1948" s="48" t="s">
        <v>12</v>
      </c>
      <c r="F1948" s="48">
        <v>64.58</v>
      </c>
      <c r="G1948" s="48">
        <v>0</v>
      </c>
      <c r="H1948" s="48">
        <v>64.58</v>
      </c>
      <c r="I1948" s="48">
        <v>64.58</v>
      </c>
      <c r="J1948" s="48">
        <v>1</v>
      </c>
      <c r="K1948" s="48">
        <v>64.58</v>
      </c>
      <c r="L1948" s="48">
        <v>1</v>
      </c>
      <c r="M1948" s="48">
        <v>64.58</v>
      </c>
      <c r="N1948" s="48">
        <v>1</v>
      </c>
      <c r="O1948">
        <v>1</v>
      </c>
      <c r="P1948" s="48">
        <v>0</v>
      </c>
      <c r="Q1948" s="49">
        <v>42888</v>
      </c>
      <c r="S1948" t="s">
        <v>1753</v>
      </c>
      <c r="T1948" t="s">
        <v>1754</v>
      </c>
      <c r="U1948" s="48" t="s">
        <v>3440</v>
      </c>
      <c r="V1948" s="47"/>
      <c r="AB1948">
        <v>0</v>
      </c>
      <c r="AD1948">
        <v>0</v>
      </c>
      <c r="AF1948">
        <v>0</v>
      </c>
      <c r="AG1948">
        <v>0</v>
      </c>
      <c r="AH1948">
        <v>0</v>
      </c>
      <c r="AI1948">
        <v>0</v>
      </c>
      <c r="AJ1948">
        <v>0</v>
      </c>
      <c r="AK1948">
        <v>0</v>
      </c>
      <c r="AM1948">
        <v>0</v>
      </c>
      <c r="AN1948">
        <v>1</v>
      </c>
      <c r="AO1948">
        <v>1</v>
      </c>
      <c r="AP1948">
        <v>0</v>
      </c>
      <c r="AQ1948">
        <v>0</v>
      </c>
      <c r="AR1948">
        <v>0</v>
      </c>
      <c r="AS1948">
        <v>0</v>
      </c>
      <c r="AT1948">
        <v>0</v>
      </c>
      <c r="AU1948">
        <v>0</v>
      </c>
      <c r="AV1948">
        <v>0</v>
      </c>
      <c r="BA1948">
        <v>0</v>
      </c>
      <c r="BD1948">
        <v>0</v>
      </c>
      <c r="BG1948">
        <v>0</v>
      </c>
      <c r="BJ1948">
        <v>0</v>
      </c>
      <c r="BM1948">
        <v>0</v>
      </c>
      <c r="BP1948">
        <v>0</v>
      </c>
      <c r="BQ1948" s="48" t="s">
        <v>3440</v>
      </c>
      <c r="BR1948" s="48" t="s">
        <v>3500</v>
      </c>
      <c r="BS1948" s="48" t="s">
        <v>1600</v>
      </c>
      <c r="BU1948" s="48" t="s">
        <v>1600</v>
      </c>
      <c r="BX1948" s="48">
        <v>0</v>
      </c>
      <c r="BY1948" s="48">
        <v>15</v>
      </c>
      <c r="BZ1948" s="48">
        <v>0</v>
      </c>
      <c r="CA1948" s="48">
        <v>0</v>
      </c>
      <c r="CB1948" s="49"/>
    </row>
    <row r="1949" spans="1:80" x14ac:dyDescent="0.25">
      <c r="A1949">
        <v>10001</v>
      </c>
      <c r="B1949" s="48" t="s">
        <v>7447</v>
      </c>
      <c r="C1949" s="48" t="s">
        <v>7448</v>
      </c>
      <c r="D1949" t="s">
        <v>7445</v>
      </c>
      <c r="E1949" s="48" t="s">
        <v>12</v>
      </c>
      <c r="F1949" s="48">
        <v>21</v>
      </c>
      <c r="G1949" s="48">
        <v>0</v>
      </c>
      <c r="H1949" s="48">
        <v>21</v>
      </c>
      <c r="I1949" s="48">
        <v>21</v>
      </c>
      <c r="J1949" s="48">
        <v>1</v>
      </c>
      <c r="K1949" s="48">
        <v>21</v>
      </c>
      <c r="L1949" s="48">
        <v>1</v>
      </c>
      <c r="M1949" s="48">
        <v>21</v>
      </c>
      <c r="N1949" s="48">
        <v>1</v>
      </c>
      <c r="O1949">
        <v>1</v>
      </c>
      <c r="P1949" s="48">
        <v>0</v>
      </c>
      <c r="Q1949" s="49">
        <v>42086</v>
      </c>
      <c r="S1949" t="s">
        <v>2225</v>
      </c>
      <c r="T1949" t="s">
        <v>2226</v>
      </c>
      <c r="U1949" s="48" t="s">
        <v>2499</v>
      </c>
      <c r="V1949" s="47"/>
      <c r="AB1949">
        <v>0</v>
      </c>
      <c r="AD1949">
        <v>0</v>
      </c>
      <c r="AF1949">
        <v>0</v>
      </c>
      <c r="AG1949">
        <v>0</v>
      </c>
      <c r="AH1949">
        <v>0</v>
      </c>
      <c r="AI1949">
        <v>0</v>
      </c>
      <c r="AJ1949">
        <v>0</v>
      </c>
      <c r="AK1949">
        <v>0</v>
      </c>
      <c r="AM1949">
        <v>0</v>
      </c>
      <c r="AN1949">
        <v>1</v>
      </c>
      <c r="AO1949">
        <v>1</v>
      </c>
      <c r="AP1949">
        <v>0</v>
      </c>
      <c r="AQ1949">
        <v>0</v>
      </c>
      <c r="AR1949">
        <v>0</v>
      </c>
      <c r="AS1949">
        <v>0</v>
      </c>
      <c r="AT1949">
        <v>0</v>
      </c>
      <c r="AU1949">
        <v>0</v>
      </c>
      <c r="AV1949">
        <v>0</v>
      </c>
      <c r="BA1949">
        <v>0</v>
      </c>
      <c r="BD1949">
        <v>0</v>
      </c>
      <c r="BG1949">
        <v>0</v>
      </c>
      <c r="BJ1949">
        <v>0</v>
      </c>
      <c r="BM1949">
        <v>0</v>
      </c>
      <c r="BP1949">
        <v>0</v>
      </c>
      <c r="BQ1949" s="48" t="s">
        <v>2499</v>
      </c>
      <c r="BR1949" s="48" t="s">
        <v>7449</v>
      </c>
      <c r="BX1949" s="48">
        <v>0</v>
      </c>
      <c r="BY1949" s="48">
        <v>21</v>
      </c>
      <c r="BZ1949" s="48">
        <v>0</v>
      </c>
      <c r="CA1949" s="48">
        <v>0</v>
      </c>
      <c r="CB1949" s="49"/>
    </row>
    <row r="1950" spans="1:80" x14ac:dyDescent="0.25">
      <c r="A1950">
        <v>10001</v>
      </c>
      <c r="B1950" s="48" t="s">
        <v>2613</v>
      </c>
      <c r="C1950" s="48" t="s">
        <v>2614</v>
      </c>
      <c r="D1950" t="s">
        <v>2615</v>
      </c>
      <c r="E1950" s="48" t="s">
        <v>12</v>
      </c>
      <c r="F1950" s="48">
        <v>0</v>
      </c>
      <c r="G1950" s="48">
        <v>0</v>
      </c>
      <c r="H1950" s="48">
        <v>0</v>
      </c>
      <c r="I1950" s="48">
        <v>0</v>
      </c>
      <c r="J1950" s="48">
        <v>1</v>
      </c>
      <c r="K1950" s="48">
        <v>0</v>
      </c>
      <c r="L1950" s="48">
        <v>1</v>
      </c>
      <c r="M1950" s="48">
        <v>0</v>
      </c>
      <c r="N1950" s="48">
        <v>1</v>
      </c>
      <c r="O1950">
        <v>1</v>
      </c>
      <c r="P1950" s="48">
        <v>0</v>
      </c>
      <c r="Q1950" s="49">
        <v>43014</v>
      </c>
      <c r="S1950" t="s">
        <v>2581</v>
      </c>
      <c r="T1950" t="s">
        <v>2582</v>
      </c>
      <c r="U1950" s="48" t="s">
        <v>1979</v>
      </c>
      <c r="V1950" s="47"/>
      <c r="AB1950">
        <v>0</v>
      </c>
      <c r="AD1950">
        <v>0</v>
      </c>
      <c r="AF1950">
        <v>0</v>
      </c>
      <c r="AG1950">
        <v>0</v>
      </c>
      <c r="AH1950">
        <v>0</v>
      </c>
      <c r="AI1950">
        <v>0</v>
      </c>
      <c r="AJ1950">
        <v>0</v>
      </c>
      <c r="AK1950">
        <v>0</v>
      </c>
      <c r="AM1950">
        <v>0</v>
      </c>
      <c r="AN1950">
        <v>1</v>
      </c>
      <c r="AO1950">
        <v>1</v>
      </c>
      <c r="AP1950">
        <v>0</v>
      </c>
      <c r="AQ1950">
        <v>0</v>
      </c>
      <c r="AR1950">
        <v>0</v>
      </c>
      <c r="AS1950">
        <v>0</v>
      </c>
      <c r="AT1950">
        <v>0</v>
      </c>
      <c r="AU1950">
        <v>0</v>
      </c>
      <c r="AV1950">
        <v>0</v>
      </c>
      <c r="BA1950">
        <v>0</v>
      </c>
      <c r="BD1950">
        <v>0</v>
      </c>
      <c r="BG1950">
        <v>0</v>
      </c>
      <c r="BJ1950">
        <v>0</v>
      </c>
      <c r="BM1950">
        <v>0</v>
      </c>
      <c r="BP1950">
        <v>0</v>
      </c>
      <c r="BQ1950" s="48" t="s">
        <v>1979</v>
      </c>
      <c r="BX1950" s="48">
        <v>0</v>
      </c>
      <c r="BY1950" s="48">
        <v>21</v>
      </c>
      <c r="BZ1950" s="48">
        <v>0</v>
      </c>
      <c r="CA1950" s="48">
        <v>0</v>
      </c>
      <c r="CB1950" s="49"/>
    </row>
    <row r="1951" spans="1:80" x14ac:dyDescent="0.25">
      <c r="A1951">
        <v>10001</v>
      </c>
      <c r="B1951" s="48" t="s">
        <v>2616</v>
      </c>
      <c r="C1951" s="48" t="s">
        <v>2617</v>
      </c>
      <c r="D1951" t="s">
        <v>2618</v>
      </c>
      <c r="E1951" s="48" t="s">
        <v>12</v>
      </c>
      <c r="F1951" s="48">
        <v>52.15</v>
      </c>
      <c r="G1951" s="48">
        <v>0</v>
      </c>
      <c r="H1951" s="48">
        <v>52.15</v>
      </c>
      <c r="I1951" s="48">
        <v>52.15</v>
      </c>
      <c r="J1951" s="48">
        <v>1</v>
      </c>
      <c r="K1951" s="48">
        <v>52.15</v>
      </c>
      <c r="L1951" s="48">
        <v>1</v>
      </c>
      <c r="M1951" s="48">
        <v>52.15</v>
      </c>
      <c r="N1951" s="48">
        <v>1</v>
      </c>
      <c r="O1951">
        <v>1</v>
      </c>
      <c r="P1951" s="48">
        <v>0</v>
      </c>
      <c r="Q1951" s="49">
        <v>42524</v>
      </c>
      <c r="S1951" t="s">
        <v>2581</v>
      </c>
      <c r="T1951" t="s">
        <v>2582</v>
      </c>
      <c r="U1951" s="48" t="s">
        <v>1918</v>
      </c>
      <c r="V1951" s="47"/>
      <c r="AB1951">
        <v>0</v>
      </c>
      <c r="AD1951">
        <v>0</v>
      </c>
      <c r="AF1951">
        <v>0</v>
      </c>
      <c r="AG1951">
        <v>0</v>
      </c>
      <c r="AH1951">
        <v>0</v>
      </c>
      <c r="AI1951">
        <v>0</v>
      </c>
      <c r="AJ1951">
        <v>0</v>
      </c>
      <c r="AK1951">
        <v>0</v>
      </c>
      <c r="AM1951">
        <v>0</v>
      </c>
      <c r="AN1951">
        <v>1</v>
      </c>
      <c r="AO1951">
        <v>1</v>
      </c>
      <c r="AP1951">
        <v>0</v>
      </c>
      <c r="AQ1951">
        <v>0</v>
      </c>
      <c r="AR1951">
        <v>0</v>
      </c>
      <c r="AS1951">
        <v>0</v>
      </c>
      <c r="AT1951">
        <v>0</v>
      </c>
      <c r="AU1951">
        <v>0</v>
      </c>
      <c r="AV1951">
        <v>0</v>
      </c>
      <c r="BA1951">
        <v>0</v>
      </c>
      <c r="BD1951">
        <v>0</v>
      </c>
      <c r="BG1951">
        <v>0</v>
      </c>
      <c r="BJ1951">
        <v>0</v>
      </c>
      <c r="BM1951">
        <v>0</v>
      </c>
      <c r="BP1951">
        <v>0</v>
      </c>
      <c r="BQ1951" s="48" t="s">
        <v>1918</v>
      </c>
      <c r="BR1951" s="48" t="s">
        <v>2619</v>
      </c>
      <c r="BX1951" s="48">
        <v>0</v>
      </c>
      <c r="BY1951" s="48">
        <v>21</v>
      </c>
      <c r="BZ1951" s="48">
        <v>0</v>
      </c>
      <c r="CA1951" s="48">
        <v>0</v>
      </c>
      <c r="CB1951" s="49">
        <v>0</v>
      </c>
    </row>
    <row r="1952" spans="1:80" x14ac:dyDescent="0.25">
      <c r="A1952">
        <v>10001</v>
      </c>
      <c r="B1952" s="48" t="s">
        <v>7148</v>
      </c>
      <c r="C1952" s="48" t="s">
        <v>7149</v>
      </c>
      <c r="D1952" t="s">
        <v>7150</v>
      </c>
      <c r="E1952" s="48" t="s">
        <v>12</v>
      </c>
      <c r="F1952" s="48">
        <v>62.13</v>
      </c>
      <c r="G1952" s="48">
        <v>0</v>
      </c>
      <c r="H1952" s="48">
        <v>62.13</v>
      </c>
      <c r="I1952" s="48">
        <v>62.13</v>
      </c>
      <c r="J1952" s="48">
        <v>1</v>
      </c>
      <c r="K1952" s="48">
        <v>62.13</v>
      </c>
      <c r="L1952" s="48">
        <v>1</v>
      </c>
      <c r="M1952" s="48">
        <v>62.13</v>
      </c>
      <c r="N1952" s="48">
        <v>1</v>
      </c>
      <c r="O1952">
        <v>1</v>
      </c>
      <c r="P1952" s="48">
        <v>0</v>
      </c>
      <c r="Q1952" s="49">
        <v>42524</v>
      </c>
      <c r="S1952" t="s">
        <v>2581</v>
      </c>
      <c r="T1952" t="s">
        <v>2582</v>
      </c>
      <c r="U1952" s="48" t="s">
        <v>1918</v>
      </c>
      <c r="V1952" s="47"/>
      <c r="AB1952">
        <v>0</v>
      </c>
      <c r="AD1952">
        <v>0</v>
      </c>
      <c r="AF1952">
        <v>0</v>
      </c>
      <c r="AG1952">
        <v>0</v>
      </c>
      <c r="AH1952">
        <v>0</v>
      </c>
      <c r="AI1952">
        <v>0</v>
      </c>
      <c r="AJ1952">
        <v>0</v>
      </c>
      <c r="AK1952">
        <v>0</v>
      </c>
      <c r="AM1952">
        <v>0</v>
      </c>
      <c r="AN1952">
        <v>1</v>
      </c>
      <c r="AO1952">
        <v>1</v>
      </c>
      <c r="AP1952">
        <v>0</v>
      </c>
      <c r="AQ1952">
        <v>0</v>
      </c>
      <c r="AR1952">
        <v>0</v>
      </c>
      <c r="AS1952">
        <v>0</v>
      </c>
      <c r="AT1952">
        <v>0</v>
      </c>
      <c r="AU1952">
        <v>0</v>
      </c>
      <c r="AV1952">
        <v>0</v>
      </c>
      <c r="BA1952">
        <v>0</v>
      </c>
      <c r="BD1952">
        <v>0</v>
      </c>
      <c r="BG1952">
        <v>0</v>
      </c>
      <c r="BJ1952">
        <v>0</v>
      </c>
      <c r="BM1952">
        <v>0</v>
      </c>
      <c r="BP1952">
        <v>0</v>
      </c>
      <c r="BQ1952" s="48" t="s">
        <v>1918</v>
      </c>
      <c r="BR1952" s="48" t="s">
        <v>7151</v>
      </c>
      <c r="BX1952" s="48">
        <v>0</v>
      </c>
      <c r="BY1952" s="48">
        <v>21</v>
      </c>
      <c r="BZ1952" s="48">
        <v>0</v>
      </c>
      <c r="CA1952" s="48">
        <v>0</v>
      </c>
      <c r="CB1952" s="49">
        <v>0</v>
      </c>
    </row>
    <row r="1953" spans="1:80" x14ac:dyDescent="0.25">
      <c r="A1953">
        <v>10001</v>
      </c>
      <c r="B1953" s="48" t="s">
        <v>4436</v>
      </c>
      <c r="C1953" s="48" t="s">
        <v>4437</v>
      </c>
      <c r="E1953" s="48" t="s">
        <v>12</v>
      </c>
      <c r="F1953" s="48">
        <v>32.909999999999997</v>
      </c>
      <c r="G1953" s="48">
        <v>0</v>
      </c>
      <c r="H1953" s="48">
        <v>32.909999999999997</v>
      </c>
      <c r="I1953" s="48">
        <v>32.909999999999997</v>
      </c>
      <c r="J1953" s="48">
        <v>1</v>
      </c>
      <c r="K1953" s="48">
        <v>32.909999999999997</v>
      </c>
      <c r="L1953" s="48">
        <v>1</v>
      </c>
      <c r="M1953" s="48">
        <v>32.909999999999997</v>
      </c>
      <c r="N1953" s="48">
        <v>1</v>
      </c>
      <c r="O1953">
        <v>1</v>
      </c>
      <c r="P1953" s="48">
        <v>0</v>
      </c>
      <c r="Q1953" s="49">
        <v>42650</v>
      </c>
      <c r="S1953" t="s">
        <v>2549</v>
      </c>
      <c r="T1953" t="s">
        <v>2550</v>
      </c>
      <c r="U1953" s="48" t="s">
        <v>4431</v>
      </c>
      <c r="V1953" s="47"/>
      <c r="AB1953">
        <v>0</v>
      </c>
      <c r="AD1953">
        <v>0</v>
      </c>
      <c r="AF1953">
        <v>0</v>
      </c>
      <c r="AG1953">
        <v>0</v>
      </c>
      <c r="AH1953">
        <v>0</v>
      </c>
      <c r="AI1953">
        <v>0</v>
      </c>
      <c r="AJ1953">
        <v>0</v>
      </c>
      <c r="AK1953">
        <v>0</v>
      </c>
      <c r="AM1953">
        <v>0</v>
      </c>
      <c r="AN1953">
        <v>1</v>
      </c>
      <c r="AO1953">
        <v>1</v>
      </c>
      <c r="AP1953">
        <v>0</v>
      </c>
      <c r="AQ1953">
        <v>0</v>
      </c>
      <c r="AR1953">
        <v>0</v>
      </c>
      <c r="AS1953">
        <v>0</v>
      </c>
      <c r="AT1953">
        <v>0</v>
      </c>
      <c r="AU1953">
        <v>0</v>
      </c>
      <c r="AV1953">
        <v>0</v>
      </c>
      <c r="BA1953">
        <v>0</v>
      </c>
      <c r="BD1953">
        <v>0</v>
      </c>
      <c r="BG1953">
        <v>0</v>
      </c>
      <c r="BJ1953">
        <v>0</v>
      </c>
      <c r="BM1953">
        <v>0</v>
      </c>
      <c r="BP1953">
        <v>0</v>
      </c>
      <c r="BQ1953" s="48" t="s">
        <v>4431</v>
      </c>
      <c r="BR1953" s="48" t="s">
        <v>4438</v>
      </c>
      <c r="BX1953" s="48">
        <v>0</v>
      </c>
      <c r="BY1953" s="48">
        <v>19</v>
      </c>
      <c r="BZ1953" s="48">
        <v>0</v>
      </c>
      <c r="CA1953" s="48">
        <v>0</v>
      </c>
      <c r="CB1953" s="49">
        <v>0</v>
      </c>
    </row>
    <row r="1954" spans="1:80" x14ac:dyDescent="0.25">
      <c r="A1954">
        <v>10001</v>
      </c>
      <c r="B1954" s="48" t="s">
        <v>7443</v>
      </c>
      <c r="C1954" s="48" t="s">
        <v>7444</v>
      </c>
      <c r="D1954" t="s">
        <v>7445</v>
      </c>
      <c r="E1954" s="48" t="s">
        <v>12</v>
      </c>
      <c r="F1954" s="48">
        <v>19</v>
      </c>
      <c r="G1954" s="48">
        <v>0</v>
      </c>
      <c r="H1954" s="48">
        <v>19</v>
      </c>
      <c r="I1954" s="48">
        <v>19</v>
      </c>
      <c r="J1954" s="48">
        <v>1</v>
      </c>
      <c r="K1954" s="48">
        <v>19</v>
      </c>
      <c r="L1954" s="48">
        <v>1</v>
      </c>
      <c r="M1954" s="48">
        <v>19</v>
      </c>
      <c r="N1954" s="48">
        <v>1</v>
      </c>
      <c r="O1954">
        <v>1</v>
      </c>
      <c r="P1954" s="48">
        <v>0</v>
      </c>
      <c r="Q1954" s="49">
        <v>42086</v>
      </c>
      <c r="S1954" t="s">
        <v>2225</v>
      </c>
      <c r="T1954" t="s">
        <v>2226</v>
      </c>
      <c r="U1954" s="48" t="s">
        <v>2499</v>
      </c>
      <c r="V1954" s="47"/>
      <c r="AB1954">
        <v>0</v>
      </c>
      <c r="AD1954">
        <v>0</v>
      </c>
      <c r="AF1954">
        <v>0</v>
      </c>
      <c r="AG1954">
        <v>0</v>
      </c>
      <c r="AH1954">
        <v>0</v>
      </c>
      <c r="AI1954">
        <v>0</v>
      </c>
      <c r="AJ1954">
        <v>0</v>
      </c>
      <c r="AK1954">
        <v>0</v>
      </c>
      <c r="AM1954">
        <v>0</v>
      </c>
      <c r="AN1954">
        <v>1</v>
      </c>
      <c r="AO1954">
        <v>1</v>
      </c>
      <c r="AP1954">
        <v>0</v>
      </c>
      <c r="AQ1954">
        <v>0</v>
      </c>
      <c r="AR1954">
        <v>0</v>
      </c>
      <c r="AS1954">
        <v>0</v>
      </c>
      <c r="AT1954">
        <v>0</v>
      </c>
      <c r="AU1954">
        <v>0</v>
      </c>
      <c r="AV1954">
        <v>0</v>
      </c>
      <c r="BA1954">
        <v>0</v>
      </c>
      <c r="BD1954">
        <v>0</v>
      </c>
      <c r="BG1954">
        <v>0</v>
      </c>
      <c r="BJ1954">
        <v>0</v>
      </c>
      <c r="BM1954">
        <v>0</v>
      </c>
      <c r="BP1954">
        <v>0</v>
      </c>
      <c r="BQ1954" s="48" t="s">
        <v>2499</v>
      </c>
      <c r="BR1954" s="48" t="s">
        <v>7446</v>
      </c>
      <c r="BX1954" s="48">
        <v>0</v>
      </c>
      <c r="BY1954" s="48">
        <v>21</v>
      </c>
      <c r="BZ1954" s="48">
        <v>0</v>
      </c>
      <c r="CA1954" s="48">
        <v>0</v>
      </c>
      <c r="CB1954" s="49"/>
    </row>
    <row r="1955" spans="1:80" x14ac:dyDescent="0.25">
      <c r="A1955">
        <v>10001</v>
      </c>
      <c r="B1955" s="48" t="s">
        <v>2620</v>
      </c>
      <c r="C1955" s="48" t="s">
        <v>2621</v>
      </c>
      <c r="D1955" t="s">
        <v>2618</v>
      </c>
      <c r="E1955" s="48" t="s">
        <v>12</v>
      </c>
      <c r="F1955" s="48">
        <v>0</v>
      </c>
      <c r="G1955" s="48">
        <v>0</v>
      </c>
      <c r="H1955" s="48">
        <v>0</v>
      </c>
      <c r="I1955" s="48">
        <v>0</v>
      </c>
      <c r="J1955" s="48">
        <v>1</v>
      </c>
      <c r="K1955" s="48">
        <v>0</v>
      </c>
      <c r="L1955" s="48">
        <v>1</v>
      </c>
      <c r="M1955" s="48">
        <v>0</v>
      </c>
      <c r="N1955" s="48">
        <v>1</v>
      </c>
      <c r="O1955">
        <v>1</v>
      </c>
      <c r="P1955" s="48">
        <v>0</v>
      </c>
      <c r="Q1955" s="49">
        <v>43014</v>
      </c>
      <c r="S1955" t="s">
        <v>2581</v>
      </c>
      <c r="T1955" t="s">
        <v>2582</v>
      </c>
      <c r="U1955" s="48" t="s">
        <v>1918</v>
      </c>
      <c r="V1955" s="47"/>
      <c r="AB1955">
        <v>0</v>
      </c>
      <c r="AD1955">
        <v>0</v>
      </c>
      <c r="AF1955">
        <v>0</v>
      </c>
      <c r="AG1955">
        <v>0</v>
      </c>
      <c r="AH1955">
        <v>0</v>
      </c>
      <c r="AI1955">
        <v>0</v>
      </c>
      <c r="AJ1955">
        <v>0</v>
      </c>
      <c r="AK1955">
        <v>0</v>
      </c>
      <c r="AM1955">
        <v>0</v>
      </c>
      <c r="AN1955">
        <v>1</v>
      </c>
      <c r="AO1955">
        <v>1</v>
      </c>
      <c r="AP1955">
        <v>0</v>
      </c>
      <c r="AQ1955">
        <v>0</v>
      </c>
      <c r="AR1955">
        <v>0</v>
      </c>
      <c r="AS1955">
        <v>0</v>
      </c>
      <c r="AT1955">
        <v>0</v>
      </c>
      <c r="AU1955">
        <v>0</v>
      </c>
      <c r="AV1955">
        <v>0</v>
      </c>
      <c r="BA1955">
        <v>0</v>
      </c>
      <c r="BD1955">
        <v>0</v>
      </c>
      <c r="BG1955">
        <v>0</v>
      </c>
      <c r="BJ1955">
        <v>0</v>
      </c>
      <c r="BM1955">
        <v>0</v>
      </c>
      <c r="BP1955">
        <v>0</v>
      </c>
      <c r="BQ1955" s="48" t="s">
        <v>1918</v>
      </c>
      <c r="BX1955" s="48">
        <v>0</v>
      </c>
      <c r="BY1955" s="48">
        <v>21</v>
      </c>
      <c r="BZ1955" s="48">
        <v>0</v>
      </c>
      <c r="CA1955" s="48">
        <v>0</v>
      </c>
      <c r="CB1955" s="49"/>
    </row>
    <row r="1956" spans="1:80" x14ac:dyDescent="0.25">
      <c r="A1956">
        <v>10001</v>
      </c>
      <c r="B1956" s="48" t="s">
        <v>2926</v>
      </c>
      <c r="C1956" s="48" t="s">
        <v>2927</v>
      </c>
      <c r="E1956" s="48" t="s">
        <v>12</v>
      </c>
      <c r="F1956" s="48">
        <v>5.16</v>
      </c>
      <c r="G1956" s="48">
        <v>0</v>
      </c>
      <c r="H1956" s="48">
        <v>5.16</v>
      </c>
      <c r="I1956" s="48">
        <v>5.16</v>
      </c>
      <c r="J1956" s="48">
        <v>1</v>
      </c>
      <c r="K1956" s="48">
        <v>5.16</v>
      </c>
      <c r="L1956" s="48">
        <v>1</v>
      </c>
      <c r="M1956" s="48">
        <v>5.16</v>
      </c>
      <c r="N1956" s="48">
        <v>1</v>
      </c>
      <c r="O1956">
        <v>1</v>
      </c>
      <c r="P1956" s="48">
        <v>0</v>
      </c>
      <c r="Q1956" s="49">
        <v>39868</v>
      </c>
      <c r="S1956" t="s">
        <v>2928</v>
      </c>
      <c r="T1956" t="s">
        <v>2929</v>
      </c>
      <c r="U1956" s="48" t="s">
        <v>786</v>
      </c>
      <c r="V1956" s="47"/>
      <c r="AB1956">
        <v>0</v>
      </c>
      <c r="AD1956">
        <v>0</v>
      </c>
      <c r="AF1956">
        <v>0</v>
      </c>
      <c r="AG1956">
        <v>0</v>
      </c>
      <c r="AH1956">
        <v>0</v>
      </c>
      <c r="AI1956">
        <v>0</v>
      </c>
      <c r="AJ1956">
        <v>0</v>
      </c>
      <c r="AK1956">
        <v>0</v>
      </c>
      <c r="AM1956">
        <v>0</v>
      </c>
      <c r="AN1956">
        <v>1</v>
      </c>
      <c r="AO1956">
        <v>1</v>
      </c>
      <c r="AP1956">
        <v>0</v>
      </c>
      <c r="AQ1956">
        <v>0</v>
      </c>
      <c r="AR1956">
        <v>0</v>
      </c>
      <c r="AS1956">
        <v>0</v>
      </c>
      <c r="AT1956">
        <v>0</v>
      </c>
      <c r="AU1956">
        <v>0</v>
      </c>
      <c r="AV1956">
        <v>0</v>
      </c>
      <c r="BA1956">
        <v>0</v>
      </c>
      <c r="BD1956">
        <v>0</v>
      </c>
      <c r="BG1956">
        <v>0</v>
      </c>
      <c r="BJ1956">
        <v>0</v>
      </c>
      <c r="BM1956">
        <v>0</v>
      </c>
      <c r="BP1956">
        <v>0</v>
      </c>
      <c r="BQ1956" s="48" t="s">
        <v>786</v>
      </c>
      <c r="BX1956" s="48">
        <v>0</v>
      </c>
      <c r="BY1956" s="48">
        <v>15</v>
      </c>
      <c r="BZ1956" s="48">
        <v>0</v>
      </c>
      <c r="CA1956" s="48">
        <v>0</v>
      </c>
      <c r="CB1956" s="49"/>
    </row>
    <row r="1957" spans="1:80" x14ac:dyDescent="0.25">
      <c r="A1957">
        <v>10001</v>
      </c>
      <c r="B1957" s="48" t="s">
        <v>2879</v>
      </c>
      <c r="C1957" s="48" t="s">
        <v>2880</v>
      </c>
      <c r="E1957" s="48" t="s">
        <v>12</v>
      </c>
      <c r="F1957" s="48">
        <v>3.38</v>
      </c>
      <c r="G1957" s="48">
        <v>0</v>
      </c>
      <c r="H1957" s="48">
        <v>3.38</v>
      </c>
      <c r="I1957" s="48">
        <v>3.38</v>
      </c>
      <c r="J1957" s="48">
        <v>1</v>
      </c>
      <c r="K1957" s="48">
        <v>3.38</v>
      </c>
      <c r="L1957" s="48">
        <v>1</v>
      </c>
      <c r="M1957" s="48">
        <v>3.38</v>
      </c>
      <c r="N1957" s="48">
        <v>1</v>
      </c>
      <c r="O1957">
        <v>1</v>
      </c>
      <c r="P1957" s="48">
        <v>0</v>
      </c>
      <c r="Q1957" s="49">
        <v>41984</v>
      </c>
      <c r="S1957" t="s">
        <v>1626</v>
      </c>
      <c r="T1957" t="s">
        <v>1627</v>
      </c>
      <c r="U1957" s="48" t="s">
        <v>1637</v>
      </c>
      <c r="V1957" s="47"/>
      <c r="AB1957">
        <v>0</v>
      </c>
      <c r="AD1957">
        <v>0</v>
      </c>
      <c r="AF1957">
        <v>0</v>
      </c>
      <c r="AG1957">
        <v>0</v>
      </c>
      <c r="AH1957">
        <v>0</v>
      </c>
      <c r="AI1957">
        <v>0</v>
      </c>
      <c r="AJ1957">
        <v>0</v>
      </c>
      <c r="AK1957">
        <v>0</v>
      </c>
      <c r="AM1957">
        <v>0</v>
      </c>
      <c r="AN1957">
        <v>1</v>
      </c>
      <c r="AO1957">
        <v>1</v>
      </c>
      <c r="AP1957">
        <v>0</v>
      </c>
      <c r="AQ1957">
        <v>0</v>
      </c>
      <c r="AR1957">
        <v>0</v>
      </c>
      <c r="AS1957">
        <v>0</v>
      </c>
      <c r="AT1957">
        <v>0</v>
      </c>
      <c r="AU1957">
        <v>0</v>
      </c>
      <c r="AV1957">
        <v>0</v>
      </c>
      <c r="BA1957">
        <v>0</v>
      </c>
      <c r="BD1957">
        <v>0</v>
      </c>
      <c r="BG1957">
        <v>0</v>
      </c>
      <c r="BJ1957">
        <v>0</v>
      </c>
      <c r="BM1957">
        <v>0</v>
      </c>
      <c r="BP1957">
        <v>0</v>
      </c>
      <c r="BQ1957" s="48" t="s">
        <v>1637</v>
      </c>
      <c r="BS1957" s="48" t="s">
        <v>1191</v>
      </c>
      <c r="BT1957" s="48" t="s">
        <v>2881</v>
      </c>
      <c r="BX1957" s="48">
        <v>0</v>
      </c>
      <c r="BY1957" s="48">
        <v>15</v>
      </c>
      <c r="BZ1957" s="48">
        <v>0</v>
      </c>
      <c r="CA1957" s="48">
        <v>0</v>
      </c>
      <c r="CB1957" s="49"/>
    </row>
    <row r="1958" spans="1:80" x14ac:dyDescent="0.25">
      <c r="A1958">
        <v>10001</v>
      </c>
      <c r="B1958" s="48" t="s">
        <v>7825</v>
      </c>
      <c r="C1958" s="48" t="s">
        <v>7826</v>
      </c>
      <c r="E1958" s="48" t="s">
        <v>12</v>
      </c>
      <c r="F1958" s="48">
        <v>19.329999999999998</v>
      </c>
      <c r="G1958" s="48">
        <v>0</v>
      </c>
      <c r="H1958" s="48">
        <v>19.329999999999998</v>
      </c>
      <c r="I1958" s="48">
        <v>19.329999999999998</v>
      </c>
      <c r="J1958" s="48">
        <v>1</v>
      </c>
      <c r="K1958" s="48">
        <v>19.329999999999998</v>
      </c>
      <c r="L1958" s="48">
        <v>1</v>
      </c>
      <c r="M1958" s="48">
        <v>19.329999999999998</v>
      </c>
      <c r="N1958" s="48">
        <v>1</v>
      </c>
      <c r="O1958">
        <v>1</v>
      </c>
      <c r="P1958" s="48">
        <v>0</v>
      </c>
      <c r="Q1958" s="49">
        <v>43104</v>
      </c>
      <c r="R1958" t="s">
        <v>799</v>
      </c>
      <c r="S1958" t="s">
        <v>2316</v>
      </c>
      <c r="T1958" t="s">
        <v>2317</v>
      </c>
      <c r="U1958" s="48" t="s">
        <v>1090</v>
      </c>
      <c r="V1958" s="47"/>
      <c r="AB1958">
        <v>0</v>
      </c>
      <c r="AD1958">
        <v>0</v>
      </c>
      <c r="AF1958">
        <v>0</v>
      </c>
      <c r="AG1958">
        <v>0</v>
      </c>
      <c r="AH1958">
        <v>0</v>
      </c>
      <c r="AI1958">
        <v>0</v>
      </c>
      <c r="AJ1958">
        <v>0</v>
      </c>
      <c r="AK1958">
        <v>0</v>
      </c>
      <c r="AM1958">
        <v>0</v>
      </c>
      <c r="AN1958">
        <v>1</v>
      </c>
      <c r="AO1958">
        <v>1</v>
      </c>
      <c r="AP1958">
        <v>0</v>
      </c>
      <c r="AQ1958">
        <v>0</v>
      </c>
      <c r="AR1958">
        <v>0</v>
      </c>
      <c r="AS1958">
        <v>0</v>
      </c>
      <c r="AT1958">
        <v>0</v>
      </c>
      <c r="AU1958">
        <v>0</v>
      </c>
      <c r="AV1958">
        <v>0</v>
      </c>
      <c r="BA1958">
        <v>0</v>
      </c>
      <c r="BD1958">
        <v>0</v>
      </c>
      <c r="BG1958">
        <v>0</v>
      </c>
      <c r="BJ1958">
        <v>0</v>
      </c>
      <c r="BM1958">
        <v>0</v>
      </c>
      <c r="BP1958">
        <v>0</v>
      </c>
      <c r="BQ1958" s="48" t="s">
        <v>1090</v>
      </c>
      <c r="BR1958" s="48" t="s">
        <v>7827</v>
      </c>
      <c r="BX1958" s="48">
        <v>0</v>
      </c>
      <c r="BY1958" s="48">
        <v>19</v>
      </c>
      <c r="BZ1958" s="48">
        <v>0</v>
      </c>
      <c r="CA1958" s="48">
        <v>0</v>
      </c>
      <c r="CB1958" s="49">
        <v>0</v>
      </c>
    </row>
    <row r="1959" spans="1:80" x14ac:dyDescent="0.25">
      <c r="A1959">
        <v>10001</v>
      </c>
      <c r="B1959" s="48" t="s">
        <v>2904</v>
      </c>
      <c r="C1959" s="48" t="s">
        <v>2905</v>
      </c>
      <c r="E1959" s="48" t="s">
        <v>12</v>
      </c>
      <c r="F1959" s="48">
        <v>25.05</v>
      </c>
      <c r="G1959" s="48">
        <v>0</v>
      </c>
      <c r="H1959" s="48">
        <v>25.05</v>
      </c>
      <c r="I1959" s="48">
        <v>25.05</v>
      </c>
      <c r="J1959" s="48">
        <v>1</v>
      </c>
      <c r="K1959" s="48">
        <v>25.05</v>
      </c>
      <c r="L1959" s="48">
        <v>1</v>
      </c>
      <c r="M1959" s="48">
        <v>25.05</v>
      </c>
      <c r="N1959" s="48">
        <v>1</v>
      </c>
      <c r="O1959">
        <v>1</v>
      </c>
      <c r="P1959" s="48">
        <v>0</v>
      </c>
      <c r="Q1959" s="49">
        <v>42837</v>
      </c>
      <c r="R1959" t="s">
        <v>799</v>
      </c>
      <c r="S1959" t="s">
        <v>2316</v>
      </c>
      <c r="T1959" t="s">
        <v>2317</v>
      </c>
      <c r="U1959" s="48" t="s">
        <v>1090</v>
      </c>
      <c r="V1959" s="47"/>
      <c r="AB1959">
        <v>0</v>
      </c>
      <c r="AD1959">
        <v>0</v>
      </c>
      <c r="AF1959">
        <v>0</v>
      </c>
      <c r="AG1959">
        <v>0</v>
      </c>
      <c r="AH1959">
        <v>0</v>
      </c>
      <c r="AI1959">
        <v>0</v>
      </c>
      <c r="AJ1959">
        <v>0</v>
      </c>
      <c r="AK1959">
        <v>0</v>
      </c>
      <c r="AM1959">
        <v>0</v>
      </c>
      <c r="AN1959">
        <v>1</v>
      </c>
      <c r="AO1959">
        <v>1</v>
      </c>
      <c r="AP1959">
        <v>0</v>
      </c>
      <c r="AQ1959">
        <v>0</v>
      </c>
      <c r="AR1959">
        <v>0</v>
      </c>
      <c r="AS1959">
        <v>0</v>
      </c>
      <c r="AT1959">
        <v>0</v>
      </c>
      <c r="AU1959">
        <v>0</v>
      </c>
      <c r="AV1959">
        <v>0</v>
      </c>
      <c r="BA1959">
        <v>0</v>
      </c>
      <c r="BD1959">
        <v>0</v>
      </c>
      <c r="BG1959">
        <v>0</v>
      </c>
      <c r="BJ1959">
        <v>0</v>
      </c>
      <c r="BM1959">
        <v>0</v>
      </c>
      <c r="BP1959">
        <v>0</v>
      </c>
      <c r="BQ1959" s="48" t="s">
        <v>1090</v>
      </c>
      <c r="BR1959" s="48" t="s">
        <v>2906</v>
      </c>
      <c r="BX1959" s="48">
        <v>0</v>
      </c>
      <c r="BY1959" s="48">
        <v>19</v>
      </c>
      <c r="BZ1959" s="48">
        <v>0</v>
      </c>
      <c r="CA1959" s="48">
        <v>0</v>
      </c>
      <c r="CB1959" s="49"/>
    </row>
    <row r="1960" spans="1:80" x14ac:dyDescent="0.25">
      <c r="A1960">
        <v>10001</v>
      </c>
      <c r="B1960" s="48" t="s">
        <v>2907</v>
      </c>
      <c r="C1960" s="48" t="s">
        <v>2908</v>
      </c>
      <c r="E1960" s="48" t="s">
        <v>12</v>
      </c>
      <c r="F1960" s="48">
        <v>29.06</v>
      </c>
      <c r="G1960" s="48">
        <v>0</v>
      </c>
      <c r="H1960" s="48">
        <v>29.06</v>
      </c>
      <c r="I1960" s="48">
        <v>29.06</v>
      </c>
      <c r="J1960" s="48">
        <v>1</v>
      </c>
      <c r="K1960" s="48">
        <v>29.06</v>
      </c>
      <c r="L1960" s="48">
        <v>1</v>
      </c>
      <c r="M1960" s="48">
        <v>29.06</v>
      </c>
      <c r="N1960" s="48">
        <v>1</v>
      </c>
      <c r="O1960">
        <v>1</v>
      </c>
      <c r="P1960" s="48">
        <v>0</v>
      </c>
      <c r="Q1960" s="49">
        <v>42817</v>
      </c>
      <c r="R1960" t="s">
        <v>799</v>
      </c>
      <c r="S1960" t="s">
        <v>2316</v>
      </c>
      <c r="T1960" t="s">
        <v>2317</v>
      </c>
      <c r="U1960" s="48" t="s">
        <v>1090</v>
      </c>
      <c r="V1960" s="47"/>
      <c r="AB1960">
        <v>0</v>
      </c>
      <c r="AD1960">
        <v>0</v>
      </c>
      <c r="AF1960">
        <v>0</v>
      </c>
      <c r="AG1960">
        <v>0</v>
      </c>
      <c r="AH1960">
        <v>0</v>
      </c>
      <c r="AI1960">
        <v>0</v>
      </c>
      <c r="AJ1960">
        <v>0</v>
      </c>
      <c r="AK1960">
        <v>0</v>
      </c>
      <c r="AM1960">
        <v>0</v>
      </c>
      <c r="AN1960">
        <v>1</v>
      </c>
      <c r="AO1960">
        <v>1</v>
      </c>
      <c r="AP1960">
        <v>0</v>
      </c>
      <c r="AQ1960">
        <v>0</v>
      </c>
      <c r="AR1960">
        <v>0</v>
      </c>
      <c r="AS1960">
        <v>0</v>
      </c>
      <c r="AT1960">
        <v>0</v>
      </c>
      <c r="AU1960">
        <v>0</v>
      </c>
      <c r="AV1960">
        <v>0</v>
      </c>
      <c r="BA1960">
        <v>0</v>
      </c>
      <c r="BD1960">
        <v>0</v>
      </c>
      <c r="BG1960">
        <v>0</v>
      </c>
      <c r="BJ1960">
        <v>0</v>
      </c>
      <c r="BM1960">
        <v>0</v>
      </c>
      <c r="BP1960">
        <v>0</v>
      </c>
      <c r="BQ1960" s="48" t="s">
        <v>1090</v>
      </c>
      <c r="BR1960" s="48" t="s">
        <v>2909</v>
      </c>
      <c r="BX1960" s="48">
        <v>0</v>
      </c>
      <c r="BY1960" s="48">
        <v>19</v>
      </c>
      <c r="BZ1960" s="48">
        <v>0</v>
      </c>
      <c r="CA1960" s="48">
        <v>0</v>
      </c>
      <c r="CB1960" s="49"/>
    </row>
    <row r="1961" spans="1:80" x14ac:dyDescent="0.25">
      <c r="A1961">
        <v>10001</v>
      </c>
      <c r="B1961" s="48" t="s">
        <v>6539</v>
      </c>
      <c r="C1961" s="48" t="s">
        <v>6540</v>
      </c>
      <c r="E1961" s="48" t="s">
        <v>12</v>
      </c>
      <c r="F1961" s="48">
        <v>48.75</v>
      </c>
      <c r="G1961" s="48">
        <v>0</v>
      </c>
      <c r="H1961" s="48">
        <v>48.75</v>
      </c>
      <c r="I1961" s="48">
        <v>48.75</v>
      </c>
      <c r="J1961" s="48">
        <v>1</v>
      </c>
      <c r="K1961" s="48">
        <v>48.75</v>
      </c>
      <c r="L1961" s="48">
        <v>1</v>
      </c>
      <c r="M1961" s="48">
        <v>48.75</v>
      </c>
      <c r="N1961" s="48">
        <v>1</v>
      </c>
      <c r="O1961">
        <v>1</v>
      </c>
      <c r="P1961" s="48">
        <v>0</v>
      </c>
      <c r="Q1961" s="49">
        <v>42068</v>
      </c>
      <c r="S1961" t="s">
        <v>2161</v>
      </c>
      <c r="T1961" t="s">
        <v>2162</v>
      </c>
      <c r="U1961" s="48" t="s">
        <v>1653</v>
      </c>
      <c r="V1961" s="47"/>
      <c r="AB1961">
        <v>0</v>
      </c>
      <c r="AD1961">
        <v>0</v>
      </c>
      <c r="AF1961">
        <v>0</v>
      </c>
      <c r="AG1961">
        <v>0</v>
      </c>
      <c r="AH1961">
        <v>0</v>
      </c>
      <c r="AI1961">
        <v>0</v>
      </c>
      <c r="AJ1961">
        <v>0</v>
      </c>
      <c r="AK1961">
        <v>0</v>
      </c>
      <c r="AM1961">
        <v>0</v>
      </c>
      <c r="AN1961">
        <v>1</v>
      </c>
      <c r="AO1961">
        <v>1</v>
      </c>
      <c r="AP1961">
        <v>0</v>
      </c>
      <c r="AQ1961">
        <v>0</v>
      </c>
      <c r="AR1961">
        <v>0</v>
      </c>
      <c r="AS1961">
        <v>0</v>
      </c>
      <c r="AT1961">
        <v>0</v>
      </c>
      <c r="AU1961">
        <v>0</v>
      </c>
      <c r="AV1961">
        <v>0</v>
      </c>
      <c r="BA1961">
        <v>0</v>
      </c>
      <c r="BD1961">
        <v>0</v>
      </c>
      <c r="BG1961">
        <v>0</v>
      </c>
      <c r="BJ1961">
        <v>0</v>
      </c>
      <c r="BM1961">
        <v>0</v>
      </c>
      <c r="BP1961">
        <v>0</v>
      </c>
      <c r="BQ1961" s="48" t="s">
        <v>1653</v>
      </c>
      <c r="BR1961" s="48" t="s">
        <v>6541</v>
      </c>
      <c r="BX1961" s="48">
        <v>0</v>
      </c>
      <c r="BY1961" s="48">
        <v>15</v>
      </c>
      <c r="BZ1961" s="48">
        <v>0</v>
      </c>
      <c r="CA1961" s="48">
        <v>0</v>
      </c>
      <c r="CB1961" s="49"/>
    </row>
    <row r="1962" spans="1:80" x14ac:dyDescent="0.25">
      <c r="A1962">
        <v>10001</v>
      </c>
      <c r="B1962" s="48" t="s">
        <v>4895</v>
      </c>
      <c r="C1962" s="48" t="s">
        <v>4896</v>
      </c>
      <c r="E1962" s="48" t="s">
        <v>12</v>
      </c>
      <c r="F1962" s="48">
        <v>2.2000000000000002</v>
      </c>
      <c r="G1962" s="48">
        <v>0</v>
      </c>
      <c r="H1962" s="48">
        <v>2.2000000000000002</v>
      </c>
      <c r="I1962" s="48">
        <v>2.2000000000000002</v>
      </c>
      <c r="J1962" s="48">
        <v>1</v>
      </c>
      <c r="K1962" s="48">
        <v>2.2000000000000002</v>
      </c>
      <c r="L1962" s="48">
        <v>1</v>
      </c>
      <c r="M1962" s="48">
        <v>2.2000000000000002</v>
      </c>
      <c r="N1962" s="48">
        <v>1</v>
      </c>
      <c r="O1962">
        <v>1</v>
      </c>
      <c r="P1962" s="48">
        <v>0</v>
      </c>
      <c r="Q1962" s="49">
        <v>42898</v>
      </c>
      <c r="S1962" t="s">
        <v>2146</v>
      </c>
      <c r="T1962" t="s">
        <v>2147</v>
      </c>
      <c r="U1962" s="48" t="s">
        <v>4897</v>
      </c>
      <c r="V1962" s="47"/>
      <c r="AB1962">
        <v>0</v>
      </c>
      <c r="AD1962">
        <v>0</v>
      </c>
      <c r="AF1962">
        <v>0</v>
      </c>
      <c r="AG1962">
        <v>0</v>
      </c>
      <c r="AH1962">
        <v>0</v>
      </c>
      <c r="AI1962">
        <v>0</v>
      </c>
      <c r="AJ1962">
        <v>0</v>
      </c>
      <c r="AK1962">
        <v>0</v>
      </c>
      <c r="AM1962">
        <v>0</v>
      </c>
      <c r="AN1962">
        <v>1</v>
      </c>
      <c r="AO1962">
        <v>1</v>
      </c>
      <c r="AP1962">
        <v>0</v>
      </c>
      <c r="AQ1962">
        <v>0</v>
      </c>
      <c r="AR1962">
        <v>0</v>
      </c>
      <c r="AS1962">
        <v>0</v>
      </c>
      <c r="AT1962">
        <v>0</v>
      </c>
      <c r="AU1962">
        <v>0</v>
      </c>
      <c r="AV1962">
        <v>0</v>
      </c>
      <c r="BA1962">
        <v>0</v>
      </c>
      <c r="BD1962">
        <v>0</v>
      </c>
      <c r="BG1962">
        <v>0</v>
      </c>
      <c r="BJ1962">
        <v>0</v>
      </c>
      <c r="BM1962">
        <v>0</v>
      </c>
      <c r="BP1962">
        <v>0</v>
      </c>
      <c r="BQ1962" s="48" t="s">
        <v>4897</v>
      </c>
      <c r="BR1962" s="48" t="s">
        <v>4898</v>
      </c>
      <c r="BX1962" s="48">
        <v>0</v>
      </c>
      <c r="BY1962" s="48">
        <v>19</v>
      </c>
      <c r="BZ1962" s="48">
        <v>0</v>
      </c>
      <c r="CA1962" s="48">
        <v>0</v>
      </c>
      <c r="CB1962" s="49">
        <v>0</v>
      </c>
    </row>
    <row r="1963" spans="1:80" x14ac:dyDescent="0.25">
      <c r="A1963">
        <v>10001</v>
      </c>
      <c r="B1963" s="48" t="s">
        <v>6542</v>
      </c>
      <c r="C1963" s="48" t="s">
        <v>6543</v>
      </c>
      <c r="E1963" s="48" t="s">
        <v>12</v>
      </c>
      <c r="F1963" s="48">
        <v>1.26</v>
      </c>
      <c r="G1963" s="48">
        <v>0</v>
      </c>
      <c r="H1963" s="48">
        <v>1.26</v>
      </c>
      <c r="I1963" s="48">
        <v>1.26</v>
      </c>
      <c r="J1963" s="48">
        <v>1</v>
      </c>
      <c r="K1963" s="48">
        <v>1.26</v>
      </c>
      <c r="L1963" s="48">
        <v>1</v>
      </c>
      <c r="M1963" s="48">
        <v>1.26</v>
      </c>
      <c r="N1963" s="48">
        <v>1</v>
      </c>
      <c r="O1963">
        <v>1</v>
      </c>
      <c r="P1963" s="48">
        <v>0</v>
      </c>
      <c r="Q1963" s="49">
        <v>42898</v>
      </c>
      <c r="S1963" t="s">
        <v>2146</v>
      </c>
      <c r="T1963" t="s">
        <v>2147</v>
      </c>
      <c r="U1963" s="48" t="s">
        <v>6544</v>
      </c>
      <c r="V1963" s="47"/>
      <c r="AB1963">
        <v>0</v>
      </c>
      <c r="AD1963">
        <v>0</v>
      </c>
      <c r="AF1963">
        <v>0</v>
      </c>
      <c r="AG1963">
        <v>0</v>
      </c>
      <c r="AH1963">
        <v>0</v>
      </c>
      <c r="AI1963">
        <v>0</v>
      </c>
      <c r="AJ1963">
        <v>0</v>
      </c>
      <c r="AK1963">
        <v>0</v>
      </c>
      <c r="AM1963">
        <v>0</v>
      </c>
      <c r="AN1963">
        <v>1</v>
      </c>
      <c r="AO1963">
        <v>1</v>
      </c>
      <c r="AP1963">
        <v>0</v>
      </c>
      <c r="AQ1963">
        <v>0</v>
      </c>
      <c r="AR1963">
        <v>0</v>
      </c>
      <c r="AS1963">
        <v>0</v>
      </c>
      <c r="AT1963">
        <v>0</v>
      </c>
      <c r="AU1963">
        <v>0</v>
      </c>
      <c r="AV1963">
        <v>0</v>
      </c>
      <c r="BA1963">
        <v>0</v>
      </c>
      <c r="BD1963">
        <v>0</v>
      </c>
      <c r="BG1963">
        <v>0</v>
      </c>
      <c r="BJ1963">
        <v>0</v>
      </c>
      <c r="BM1963">
        <v>0</v>
      </c>
      <c r="BP1963">
        <v>0</v>
      </c>
      <c r="BQ1963" s="48" t="s">
        <v>6544</v>
      </c>
      <c r="BR1963" s="48" t="s">
        <v>6545</v>
      </c>
      <c r="BX1963" s="48">
        <v>0</v>
      </c>
      <c r="BY1963" s="48">
        <v>15</v>
      </c>
      <c r="BZ1963" s="48">
        <v>0</v>
      </c>
      <c r="CA1963" s="48">
        <v>0</v>
      </c>
      <c r="CB1963" s="49"/>
    </row>
    <row r="1964" spans="1:80" x14ac:dyDescent="0.25">
      <c r="A1964">
        <v>10001</v>
      </c>
      <c r="B1964" s="48" t="s">
        <v>6987</v>
      </c>
      <c r="C1964" s="48" t="s">
        <v>6988</v>
      </c>
      <c r="E1964" s="48" t="s">
        <v>12</v>
      </c>
      <c r="F1964" s="48">
        <v>11.05</v>
      </c>
      <c r="G1964" s="48">
        <v>0</v>
      </c>
      <c r="H1964" s="48">
        <v>11.05</v>
      </c>
      <c r="I1964" s="48">
        <v>11.05</v>
      </c>
      <c r="J1964" s="48">
        <v>1</v>
      </c>
      <c r="K1964" s="48">
        <v>11.05</v>
      </c>
      <c r="L1964" s="48">
        <v>1</v>
      </c>
      <c r="M1964" s="48">
        <v>11.05</v>
      </c>
      <c r="N1964" s="48">
        <v>1</v>
      </c>
      <c r="O1964">
        <v>1</v>
      </c>
      <c r="P1964" s="48">
        <v>0</v>
      </c>
      <c r="Q1964" s="49">
        <v>42978</v>
      </c>
      <c r="S1964" t="s">
        <v>1545</v>
      </c>
      <c r="T1964" t="s">
        <v>1546</v>
      </c>
      <c r="U1964" s="48" t="s">
        <v>3801</v>
      </c>
      <c r="V1964" s="47"/>
      <c r="AB1964">
        <v>0</v>
      </c>
      <c r="AD1964">
        <v>0</v>
      </c>
      <c r="AF1964">
        <v>0</v>
      </c>
      <c r="AG1964">
        <v>0</v>
      </c>
      <c r="AH1964">
        <v>0</v>
      </c>
      <c r="AI1964">
        <v>0</v>
      </c>
      <c r="AJ1964">
        <v>0</v>
      </c>
      <c r="AK1964">
        <v>0</v>
      </c>
      <c r="AM1964">
        <v>0</v>
      </c>
      <c r="AN1964">
        <v>1</v>
      </c>
      <c r="AO1964">
        <v>1</v>
      </c>
      <c r="AP1964">
        <v>0</v>
      </c>
      <c r="AQ1964">
        <v>0</v>
      </c>
      <c r="AR1964">
        <v>0</v>
      </c>
      <c r="AS1964">
        <v>0</v>
      </c>
      <c r="AT1964">
        <v>0</v>
      </c>
      <c r="AU1964">
        <v>0</v>
      </c>
      <c r="AV1964">
        <v>0</v>
      </c>
      <c r="BA1964">
        <v>0</v>
      </c>
      <c r="BD1964">
        <v>0</v>
      </c>
      <c r="BG1964">
        <v>0</v>
      </c>
      <c r="BJ1964">
        <v>0</v>
      </c>
      <c r="BM1964">
        <v>0</v>
      </c>
      <c r="BP1964">
        <v>0</v>
      </c>
      <c r="BQ1964" s="48" t="s">
        <v>5280</v>
      </c>
      <c r="BS1964" s="48" t="s">
        <v>2486</v>
      </c>
      <c r="BT1964" s="48" t="s">
        <v>6989</v>
      </c>
      <c r="BU1964" s="48" t="s">
        <v>6990</v>
      </c>
      <c r="BV1964" t="s">
        <v>6991</v>
      </c>
      <c r="BX1964" s="48">
        <v>0</v>
      </c>
      <c r="BY1964" s="48">
        <v>15</v>
      </c>
      <c r="BZ1964" s="48">
        <v>0</v>
      </c>
      <c r="CA1964" s="48">
        <v>0</v>
      </c>
      <c r="CB1964" s="49">
        <v>0</v>
      </c>
    </row>
    <row r="1965" spans="1:80" x14ac:dyDescent="0.25">
      <c r="A1965">
        <v>10001</v>
      </c>
      <c r="B1965" s="48" t="s">
        <v>5362</v>
      </c>
      <c r="C1965" s="48" t="s">
        <v>5363</v>
      </c>
      <c r="E1965" s="48" t="s">
        <v>12</v>
      </c>
      <c r="F1965" s="48">
        <v>28.24</v>
      </c>
      <c r="G1965" s="48">
        <v>0</v>
      </c>
      <c r="H1965" s="48">
        <v>28.24</v>
      </c>
      <c r="I1965" s="48">
        <v>28.24</v>
      </c>
      <c r="J1965" s="48">
        <v>1</v>
      </c>
      <c r="K1965" s="48">
        <v>28.24</v>
      </c>
      <c r="L1965" s="48">
        <v>1</v>
      </c>
      <c r="M1965" s="48">
        <v>28.24</v>
      </c>
      <c r="N1965" s="48">
        <v>1</v>
      </c>
      <c r="O1965">
        <v>1</v>
      </c>
      <c r="P1965" s="48">
        <v>0</v>
      </c>
      <c r="Q1965" s="49">
        <v>43025</v>
      </c>
      <c r="S1965" t="s">
        <v>3799</v>
      </c>
      <c r="T1965" t="s">
        <v>3800</v>
      </c>
      <c r="U1965" s="48" t="s">
        <v>5280</v>
      </c>
      <c r="V1965" s="47"/>
      <c r="AB1965">
        <v>0</v>
      </c>
      <c r="AD1965">
        <v>0</v>
      </c>
      <c r="AF1965">
        <v>0</v>
      </c>
      <c r="AG1965">
        <v>0</v>
      </c>
      <c r="AH1965">
        <v>0</v>
      </c>
      <c r="AI1965">
        <v>0</v>
      </c>
      <c r="AJ1965">
        <v>0</v>
      </c>
      <c r="AK1965">
        <v>0</v>
      </c>
      <c r="AM1965">
        <v>0</v>
      </c>
      <c r="AN1965">
        <v>1</v>
      </c>
      <c r="AO1965">
        <v>1</v>
      </c>
      <c r="AP1965">
        <v>0</v>
      </c>
      <c r="AQ1965">
        <v>0</v>
      </c>
      <c r="AR1965">
        <v>0</v>
      </c>
      <c r="AS1965">
        <v>0</v>
      </c>
      <c r="AT1965">
        <v>0</v>
      </c>
      <c r="AU1965">
        <v>0</v>
      </c>
      <c r="AV1965">
        <v>0</v>
      </c>
      <c r="BA1965">
        <v>0</v>
      </c>
      <c r="BD1965">
        <v>0</v>
      </c>
      <c r="BG1965">
        <v>0</v>
      </c>
      <c r="BJ1965">
        <v>0</v>
      </c>
      <c r="BM1965">
        <v>0</v>
      </c>
      <c r="BP1965">
        <v>0</v>
      </c>
      <c r="BQ1965" s="48" t="s">
        <v>5280</v>
      </c>
      <c r="BR1965" s="48" t="s">
        <v>5364</v>
      </c>
      <c r="BX1965" s="48">
        <v>0</v>
      </c>
      <c r="BY1965" s="48">
        <v>15</v>
      </c>
      <c r="BZ1965" s="48">
        <v>0</v>
      </c>
      <c r="CA1965" s="48">
        <v>0</v>
      </c>
      <c r="CB1965" s="49"/>
    </row>
    <row r="1966" spans="1:80" x14ac:dyDescent="0.25">
      <c r="A1966">
        <v>10001</v>
      </c>
      <c r="B1966" s="48" t="s">
        <v>5365</v>
      </c>
      <c r="C1966" s="48" t="s">
        <v>5366</v>
      </c>
      <c r="D1966" t="s">
        <v>5367</v>
      </c>
      <c r="E1966" s="48" t="s">
        <v>12</v>
      </c>
      <c r="F1966" s="48">
        <v>45</v>
      </c>
      <c r="G1966" s="48">
        <v>0</v>
      </c>
      <c r="H1966" s="48">
        <v>45</v>
      </c>
      <c r="I1966" s="48">
        <v>45</v>
      </c>
      <c r="J1966" s="48">
        <v>1</v>
      </c>
      <c r="K1966" s="48">
        <v>45</v>
      </c>
      <c r="L1966" s="48">
        <v>1</v>
      </c>
      <c r="M1966" s="48">
        <v>45</v>
      </c>
      <c r="N1966" s="48">
        <v>1</v>
      </c>
      <c r="O1966">
        <v>1</v>
      </c>
      <c r="P1966" s="48">
        <v>0</v>
      </c>
      <c r="Q1966" s="49">
        <v>43047</v>
      </c>
      <c r="S1966" t="s">
        <v>3799</v>
      </c>
      <c r="T1966" t="s">
        <v>3800</v>
      </c>
      <c r="U1966" s="48" t="s">
        <v>3805</v>
      </c>
      <c r="V1966" s="47"/>
      <c r="AB1966">
        <v>0</v>
      </c>
      <c r="AD1966">
        <v>0</v>
      </c>
      <c r="AF1966">
        <v>0</v>
      </c>
      <c r="AG1966">
        <v>0</v>
      </c>
      <c r="AH1966">
        <v>0</v>
      </c>
      <c r="AI1966">
        <v>0</v>
      </c>
      <c r="AJ1966">
        <v>0</v>
      </c>
      <c r="AK1966">
        <v>0</v>
      </c>
      <c r="AM1966">
        <v>0</v>
      </c>
      <c r="AN1966">
        <v>1</v>
      </c>
      <c r="AO1966">
        <v>1</v>
      </c>
      <c r="AP1966">
        <v>0</v>
      </c>
      <c r="AQ1966">
        <v>0</v>
      </c>
      <c r="AR1966">
        <v>0</v>
      </c>
      <c r="AS1966">
        <v>0</v>
      </c>
      <c r="AT1966">
        <v>0</v>
      </c>
      <c r="AU1966">
        <v>0</v>
      </c>
      <c r="AV1966">
        <v>0</v>
      </c>
      <c r="BA1966">
        <v>0</v>
      </c>
      <c r="BD1966">
        <v>0</v>
      </c>
      <c r="BG1966">
        <v>0</v>
      </c>
      <c r="BJ1966">
        <v>0</v>
      </c>
      <c r="BM1966">
        <v>0</v>
      </c>
      <c r="BP1966">
        <v>0</v>
      </c>
      <c r="BQ1966" s="48" t="s">
        <v>5280</v>
      </c>
      <c r="BR1966" s="48" t="s">
        <v>5368</v>
      </c>
      <c r="BS1966" s="48" t="s">
        <v>3805</v>
      </c>
      <c r="BT1966" s="48" t="s">
        <v>8256</v>
      </c>
      <c r="BX1966" s="48">
        <v>0</v>
      </c>
      <c r="BY1966" s="48">
        <v>15</v>
      </c>
      <c r="BZ1966" s="48">
        <v>0</v>
      </c>
      <c r="CA1966" s="48">
        <v>0</v>
      </c>
      <c r="CB1966" s="49">
        <v>0</v>
      </c>
    </row>
    <row r="1967" spans="1:80" x14ac:dyDescent="0.25">
      <c r="A1967">
        <v>10001</v>
      </c>
      <c r="B1967" s="48" t="s">
        <v>5369</v>
      </c>
      <c r="C1967" s="48" t="s">
        <v>5370</v>
      </c>
      <c r="E1967" s="48" t="s">
        <v>12</v>
      </c>
      <c r="F1967" s="48">
        <v>48.46</v>
      </c>
      <c r="G1967" s="48">
        <v>0</v>
      </c>
      <c r="H1967" s="48">
        <v>48.46</v>
      </c>
      <c r="I1967" s="48">
        <v>48.46</v>
      </c>
      <c r="J1967" s="48">
        <v>1</v>
      </c>
      <c r="K1967" s="48">
        <v>48.46</v>
      </c>
      <c r="L1967" s="48">
        <v>1</v>
      </c>
      <c r="M1967" s="48">
        <v>48.46</v>
      </c>
      <c r="N1967" s="48">
        <v>1</v>
      </c>
      <c r="O1967">
        <v>1</v>
      </c>
      <c r="P1967" s="48">
        <v>0</v>
      </c>
      <c r="Q1967" s="49">
        <v>42829</v>
      </c>
      <c r="S1967" t="s">
        <v>3799</v>
      </c>
      <c r="T1967" t="s">
        <v>3800</v>
      </c>
      <c r="U1967" s="48" t="s">
        <v>5280</v>
      </c>
      <c r="V1967" s="47"/>
      <c r="AB1967">
        <v>0</v>
      </c>
      <c r="AD1967">
        <v>0</v>
      </c>
      <c r="AF1967">
        <v>0</v>
      </c>
      <c r="AG1967">
        <v>0</v>
      </c>
      <c r="AH1967">
        <v>0</v>
      </c>
      <c r="AI1967">
        <v>0</v>
      </c>
      <c r="AJ1967">
        <v>0</v>
      </c>
      <c r="AK1967">
        <v>0</v>
      </c>
      <c r="AM1967">
        <v>0</v>
      </c>
      <c r="AN1967">
        <v>1</v>
      </c>
      <c r="AO1967">
        <v>1</v>
      </c>
      <c r="AP1967">
        <v>0</v>
      </c>
      <c r="AQ1967">
        <v>0</v>
      </c>
      <c r="AR1967">
        <v>0</v>
      </c>
      <c r="AS1967">
        <v>0</v>
      </c>
      <c r="AT1967">
        <v>0</v>
      </c>
      <c r="AU1967">
        <v>0</v>
      </c>
      <c r="AV1967">
        <v>0</v>
      </c>
      <c r="BA1967">
        <v>0</v>
      </c>
      <c r="BD1967">
        <v>0</v>
      </c>
      <c r="BG1967">
        <v>0</v>
      </c>
      <c r="BJ1967">
        <v>0</v>
      </c>
      <c r="BM1967">
        <v>0</v>
      </c>
      <c r="BP1967">
        <v>0</v>
      </c>
      <c r="BQ1967" s="48" t="s">
        <v>5280</v>
      </c>
      <c r="BR1967" s="48" t="s">
        <v>5371</v>
      </c>
      <c r="BX1967" s="48">
        <v>0</v>
      </c>
      <c r="BY1967" s="48">
        <v>15</v>
      </c>
      <c r="BZ1967" s="48">
        <v>0</v>
      </c>
      <c r="CA1967" s="48">
        <v>0</v>
      </c>
      <c r="CB1967" s="49"/>
    </row>
    <row r="1968" spans="1:80" x14ac:dyDescent="0.25">
      <c r="A1968">
        <v>10001</v>
      </c>
      <c r="B1968" s="48" t="s">
        <v>5372</v>
      </c>
      <c r="C1968" s="48" t="s">
        <v>5373</v>
      </c>
      <c r="E1968" s="48" t="s">
        <v>12</v>
      </c>
      <c r="F1968" s="48">
        <v>118</v>
      </c>
      <c r="G1968" s="48">
        <v>0</v>
      </c>
      <c r="H1968" s="48">
        <v>118</v>
      </c>
      <c r="I1968" s="48">
        <v>118</v>
      </c>
      <c r="J1968" s="48">
        <v>1</v>
      </c>
      <c r="K1968" s="48">
        <v>118</v>
      </c>
      <c r="L1968" s="48">
        <v>1</v>
      </c>
      <c r="M1968" s="48">
        <v>118</v>
      </c>
      <c r="N1968" s="48">
        <v>1</v>
      </c>
      <c r="O1968">
        <v>1</v>
      </c>
      <c r="P1968" s="48">
        <v>0</v>
      </c>
      <c r="Q1968" s="49">
        <v>42528</v>
      </c>
      <c r="S1968" t="s">
        <v>3799</v>
      </c>
      <c r="T1968" t="s">
        <v>3800</v>
      </c>
      <c r="U1968" s="48" t="s">
        <v>3801</v>
      </c>
      <c r="V1968" s="47"/>
      <c r="AB1968">
        <v>0</v>
      </c>
      <c r="AD1968">
        <v>0</v>
      </c>
      <c r="AF1968">
        <v>0</v>
      </c>
      <c r="AG1968">
        <v>0</v>
      </c>
      <c r="AH1968">
        <v>0</v>
      </c>
      <c r="AI1968">
        <v>0</v>
      </c>
      <c r="AJ1968">
        <v>0</v>
      </c>
      <c r="AK1968">
        <v>0</v>
      </c>
      <c r="AM1968">
        <v>0</v>
      </c>
      <c r="AN1968">
        <v>1</v>
      </c>
      <c r="AO1968">
        <v>1</v>
      </c>
      <c r="AP1968">
        <v>0</v>
      </c>
      <c r="AQ1968">
        <v>0</v>
      </c>
      <c r="AR1968">
        <v>0</v>
      </c>
      <c r="AS1968">
        <v>0</v>
      </c>
      <c r="AT1968">
        <v>0</v>
      </c>
      <c r="AU1968">
        <v>0</v>
      </c>
      <c r="AV1968">
        <v>0</v>
      </c>
      <c r="BA1968">
        <v>0</v>
      </c>
      <c r="BD1968">
        <v>0</v>
      </c>
      <c r="BG1968">
        <v>0</v>
      </c>
      <c r="BJ1968">
        <v>0</v>
      </c>
      <c r="BM1968">
        <v>0</v>
      </c>
      <c r="BP1968">
        <v>0</v>
      </c>
      <c r="BQ1968" s="48" t="s">
        <v>3801</v>
      </c>
      <c r="BR1968" s="48" t="s">
        <v>5374</v>
      </c>
      <c r="BX1968" s="48">
        <v>0</v>
      </c>
      <c r="BY1968" s="48">
        <v>15</v>
      </c>
      <c r="BZ1968" s="48">
        <v>0</v>
      </c>
      <c r="CA1968" s="48">
        <v>0</v>
      </c>
      <c r="CB1968" s="49"/>
    </row>
    <row r="1969" spans="1:80" x14ac:dyDescent="0.25">
      <c r="A1969">
        <v>10001</v>
      </c>
      <c r="B1969" s="48" t="s">
        <v>8145</v>
      </c>
      <c r="C1969" s="48" t="s">
        <v>8146</v>
      </c>
      <c r="E1969" s="48" t="s">
        <v>12</v>
      </c>
      <c r="F1969" s="48">
        <v>6.07</v>
      </c>
      <c r="G1969" s="48">
        <v>0</v>
      </c>
      <c r="H1969" s="48">
        <v>6.07</v>
      </c>
      <c r="I1969" s="48">
        <v>6.07</v>
      </c>
      <c r="J1969" s="48">
        <v>1</v>
      </c>
      <c r="K1969" s="48">
        <v>6.07</v>
      </c>
      <c r="L1969" s="48">
        <v>1</v>
      </c>
      <c r="M1969" s="48">
        <v>6.07</v>
      </c>
      <c r="N1969" s="48">
        <v>1</v>
      </c>
      <c r="O1969">
        <v>1</v>
      </c>
      <c r="P1969" s="48">
        <v>0</v>
      </c>
      <c r="Q1969" s="49">
        <v>43047</v>
      </c>
      <c r="S1969" t="s">
        <v>1545</v>
      </c>
      <c r="T1969" t="s">
        <v>1546</v>
      </c>
      <c r="U1969" s="48" t="s">
        <v>3805</v>
      </c>
      <c r="V1969" s="47"/>
      <c r="AB1969">
        <v>0</v>
      </c>
      <c r="AD1969">
        <v>0</v>
      </c>
      <c r="AF1969">
        <v>0</v>
      </c>
      <c r="AG1969">
        <v>0</v>
      </c>
      <c r="AH1969">
        <v>0</v>
      </c>
      <c r="AI1969">
        <v>0</v>
      </c>
      <c r="AJ1969">
        <v>0</v>
      </c>
      <c r="AK1969">
        <v>0</v>
      </c>
      <c r="AM1969">
        <v>0</v>
      </c>
      <c r="AN1969">
        <v>1</v>
      </c>
      <c r="AO1969">
        <v>1</v>
      </c>
      <c r="AP1969">
        <v>0</v>
      </c>
      <c r="AQ1969">
        <v>0</v>
      </c>
      <c r="AR1969">
        <v>0</v>
      </c>
      <c r="AS1969">
        <v>0</v>
      </c>
      <c r="AT1969">
        <v>0</v>
      </c>
      <c r="AU1969">
        <v>0</v>
      </c>
      <c r="AV1969">
        <v>0</v>
      </c>
      <c r="BA1969">
        <v>0</v>
      </c>
      <c r="BD1969">
        <v>0</v>
      </c>
      <c r="BG1969">
        <v>0</v>
      </c>
      <c r="BJ1969">
        <v>0</v>
      </c>
      <c r="BM1969">
        <v>0</v>
      </c>
      <c r="BP1969">
        <v>0</v>
      </c>
      <c r="BQ1969" s="48" t="s">
        <v>3805</v>
      </c>
      <c r="BR1969" s="48" t="s">
        <v>8147</v>
      </c>
      <c r="BX1969" s="48">
        <v>0</v>
      </c>
      <c r="BY1969" s="48">
        <v>15</v>
      </c>
      <c r="BZ1969" s="48">
        <v>0</v>
      </c>
      <c r="CA1969" s="48">
        <v>0</v>
      </c>
      <c r="CB1969" s="49">
        <v>0</v>
      </c>
    </row>
    <row r="1970" spans="1:80" x14ac:dyDescent="0.25">
      <c r="A1970">
        <v>10001</v>
      </c>
      <c r="B1970" s="48" t="s">
        <v>7915</v>
      </c>
      <c r="C1970" s="48" t="s">
        <v>7916</v>
      </c>
      <c r="F1970" s="48">
        <v>15.27</v>
      </c>
      <c r="G1970" s="48">
        <v>0</v>
      </c>
      <c r="H1970" s="48">
        <v>15.27</v>
      </c>
      <c r="I1970" s="48">
        <v>15.27</v>
      </c>
      <c r="J1970" s="48">
        <v>1</v>
      </c>
      <c r="K1970" s="48">
        <v>15.27</v>
      </c>
      <c r="L1970" s="48">
        <v>1</v>
      </c>
      <c r="M1970" s="48">
        <v>15.27</v>
      </c>
      <c r="N1970" s="48">
        <v>1</v>
      </c>
      <c r="O1970">
        <v>1</v>
      </c>
      <c r="P1970" s="48">
        <v>0</v>
      </c>
      <c r="Q1970" s="49">
        <v>42836</v>
      </c>
      <c r="S1970" t="s">
        <v>1901</v>
      </c>
      <c r="T1970" t="s">
        <v>1902</v>
      </c>
      <c r="U1970" s="48" t="s">
        <v>2175</v>
      </c>
      <c r="V1970" s="47"/>
      <c r="AB1970">
        <v>0</v>
      </c>
      <c r="AD1970">
        <v>0</v>
      </c>
      <c r="AF1970">
        <v>0</v>
      </c>
      <c r="AG1970">
        <v>0</v>
      </c>
      <c r="AH1970">
        <v>0</v>
      </c>
      <c r="AI1970">
        <v>0</v>
      </c>
      <c r="AJ1970">
        <v>0</v>
      </c>
      <c r="AK1970">
        <v>0</v>
      </c>
      <c r="AM1970">
        <v>0</v>
      </c>
      <c r="AN1970">
        <v>1</v>
      </c>
      <c r="AO1970">
        <v>1</v>
      </c>
      <c r="AP1970">
        <v>0</v>
      </c>
      <c r="AQ1970">
        <v>0</v>
      </c>
      <c r="AR1970">
        <v>0</v>
      </c>
      <c r="AS1970">
        <v>0</v>
      </c>
      <c r="AT1970">
        <v>0</v>
      </c>
      <c r="AU1970">
        <v>0</v>
      </c>
      <c r="AV1970">
        <v>0</v>
      </c>
      <c r="BA1970">
        <v>0</v>
      </c>
      <c r="BD1970">
        <v>0</v>
      </c>
      <c r="BG1970">
        <v>0</v>
      </c>
      <c r="BJ1970">
        <v>0</v>
      </c>
      <c r="BM1970">
        <v>0</v>
      </c>
      <c r="BP1970">
        <v>0</v>
      </c>
      <c r="BQ1970" s="48" t="s">
        <v>2175</v>
      </c>
      <c r="BR1970" s="48" t="s">
        <v>7917</v>
      </c>
      <c r="BX1970" s="48">
        <v>0</v>
      </c>
      <c r="BY1970" s="48">
        <v>19</v>
      </c>
      <c r="BZ1970" s="48">
        <v>0</v>
      </c>
      <c r="CA1970" s="48">
        <v>0</v>
      </c>
      <c r="CB1970" s="49">
        <v>0</v>
      </c>
    </row>
    <row r="1971" spans="1:80" x14ac:dyDescent="0.25">
      <c r="A1971">
        <v>10001</v>
      </c>
      <c r="B1971" s="48" t="s">
        <v>8199</v>
      </c>
      <c r="C1971" s="48" t="s">
        <v>8200</v>
      </c>
      <c r="E1971" s="48" t="s">
        <v>12</v>
      </c>
      <c r="F1971" s="48">
        <v>5.9</v>
      </c>
      <c r="G1971" s="48">
        <v>0</v>
      </c>
      <c r="H1971" s="48">
        <v>5.9</v>
      </c>
      <c r="I1971" s="48">
        <v>5.9</v>
      </c>
      <c r="J1971" s="48">
        <v>1</v>
      </c>
      <c r="K1971" s="48">
        <v>5.9</v>
      </c>
      <c r="L1971" s="48">
        <v>1</v>
      </c>
      <c r="M1971" s="48">
        <v>5.9</v>
      </c>
      <c r="N1971" s="48">
        <v>1</v>
      </c>
      <c r="O1971">
        <v>1</v>
      </c>
      <c r="P1971" s="48">
        <v>0</v>
      </c>
      <c r="Q1971" s="49">
        <v>43089</v>
      </c>
      <c r="S1971" t="s">
        <v>1753</v>
      </c>
      <c r="T1971" t="s">
        <v>1754</v>
      </c>
      <c r="U1971" s="48" t="s">
        <v>1600</v>
      </c>
      <c r="V1971" s="47"/>
      <c r="AB1971">
        <v>0</v>
      </c>
      <c r="AD1971">
        <v>0</v>
      </c>
      <c r="AF1971">
        <v>0</v>
      </c>
      <c r="AG1971">
        <v>0</v>
      </c>
      <c r="AH1971">
        <v>0</v>
      </c>
      <c r="AI1971">
        <v>0</v>
      </c>
      <c r="AJ1971">
        <v>0</v>
      </c>
      <c r="AK1971">
        <v>0</v>
      </c>
      <c r="AM1971">
        <v>0</v>
      </c>
      <c r="AN1971">
        <v>1</v>
      </c>
      <c r="AO1971">
        <v>1</v>
      </c>
      <c r="AP1971">
        <v>0</v>
      </c>
      <c r="AQ1971">
        <v>0</v>
      </c>
      <c r="AR1971">
        <v>0</v>
      </c>
      <c r="AS1971">
        <v>0</v>
      </c>
      <c r="AT1971">
        <v>0</v>
      </c>
      <c r="AU1971">
        <v>0</v>
      </c>
      <c r="AV1971">
        <v>0</v>
      </c>
      <c r="BA1971">
        <v>0</v>
      </c>
      <c r="BD1971">
        <v>0</v>
      </c>
      <c r="BG1971">
        <v>0</v>
      </c>
      <c r="BJ1971">
        <v>0</v>
      </c>
      <c r="BM1971">
        <v>0</v>
      </c>
      <c r="BP1971">
        <v>0</v>
      </c>
      <c r="BQ1971" s="48" t="s">
        <v>1600</v>
      </c>
      <c r="BR1971" s="48" t="s">
        <v>8201</v>
      </c>
      <c r="BX1971" s="48">
        <v>0</v>
      </c>
      <c r="BY1971" s="48">
        <v>15</v>
      </c>
      <c r="BZ1971" s="48">
        <v>0</v>
      </c>
      <c r="CA1971" s="48">
        <v>0</v>
      </c>
      <c r="CB1971" s="49">
        <v>0</v>
      </c>
    </row>
    <row r="1972" spans="1:80" x14ac:dyDescent="0.25">
      <c r="A1972">
        <v>10001</v>
      </c>
      <c r="B1972" s="48" t="s">
        <v>3501</v>
      </c>
      <c r="C1972" s="48" t="s">
        <v>3502</v>
      </c>
      <c r="E1972" s="48" t="s">
        <v>12</v>
      </c>
      <c r="F1972" s="48">
        <v>31.04</v>
      </c>
      <c r="G1972" s="48">
        <v>0</v>
      </c>
      <c r="H1972" s="48">
        <v>31.04</v>
      </c>
      <c r="I1972" s="48">
        <v>31.04</v>
      </c>
      <c r="J1972" s="48">
        <v>1</v>
      </c>
      <c r="K1972" s="48">
        <v>31.04</v>
      </c>
      <c r="L1972" s="48">
        <v>1</v>
      </c>
      <c r="M1972" s="48">
        <v>31.04</v>
      </c>
      <c r="N1972" s="48">
        <v>1</v>
      </c>
      <c r="O1972">
        <v>1</v>
      </c>
      <c r="P1972" s="48">
        <v>0</v>
      </c>
      <c r="Q1972" s="49">
        <v>42888</v>
      </c>
      <c r="S1972" t="s">
        <v>1753</v>
      </c>
      <c r="T1972" t="s">
        <v>1754</v>
      </c>
      <c r="U1972" s="48" t="s">
        <v>3440</v>
      </c>
      <c r="V1972" s="47"/>
      <c r="AB1972">
        <v>0</v>
      </c>
      <c r="AD1972">
        <v>0</v>
      </c>
      <c r="AF1972">
        <v>0</v>
      </c>
      <c r="AG1972">
        <v>0</v>
      </c>
      <c r="AH1972">
        <v>0</v>
      </c>
      <c r="AI1972">
        <v>0</v>
      </c>
      <c r="AJ1972">
        <v>0</v>
      </c>
      <c r="AK1972">
        <v>0</v>
      </c>
      <c r="AM1972">
        <v>0</v>
      </c>
      <c r="AN1972">
        <v>1</v>
      </c>
      <c r="AO1972">
        <v>1</v>
      </c>
      <c r="AP1972">
        <v>0</v>
      </c>
      <c r="AQ1972">
        <v>0</v>
      </c>
      <c r="AR1972">
        <v>0</v>
      </c>
      <c r="AS1972">
        <v>0</v>
      </c>
      <c r="AT1972">
        <v>0</v>
      </c>
      <c r="AU1972">
        <v>0</v>
      </c>
      <c r="AV1972">
        <v>0</v>
      </c>
      <c r="BA1972">
        <v>0</v>
      </c>
      <c r="BD1972">
        <v>0</v>
      </c>
      <c r="BG1972">
        <v>0</v>
      </c>
      <c r="BJ1972">
        <v>0</v>
      </c>
      <c r="BM1972">
        <v>0</v>
      </c>
      <c r="BP1972">
        <v>0</v>
      </c>
      <c r="BQ1972" s="48" t="s">
        <v>3440</v>
      </c>
      <c r="BR1972" s="48" t="s">
        <v>3503</v>
      </c>
      <c r="BS1972" s="48" t="s">
        <v>737</v>
      </c>
      <c r="BT1972" s="48" t="s">
        <v>737</v>
      </c>
      <c r="BX1972" s="48">
        <v>0</v>
      </c>
      <c r="BY1972" s="48">
        <v>15</v>
      </c>
      <c r="BZ1972" s="48">
        <v>0</v>
      </c>
      <c r="CA1972" s="48">
        <v>0</v>
      </c>
      <c r="CB1972" s="49"/>
    </row>
    <row r="1973" spans="1:80" x14ac:dyDescent="0.25">
      <c r="A1973">
        <v>10001</v>
      </c>
      <c r="B1973" s="48" t="s">
        <v>8202</v>
      </c>
      <c r="C1973" s="48" t="s">
        <v>8203</v>
      </c>
      <c r="E1973" s="48" t="s">
        <v>1295</v>
      </c>
      <c r="F1973" s="48">
        <v>5.9</v>
      </c>
      <c r="G1973" s="48">
        <v>0</v>
      </c>
      <c r="H1973" s="48">
        <v>5.9</v>
      </c>
      <c r="I1973" s="48">
        <v>5.9</v>
      </c>
      <c r="J1973" s="48">
        <v>1</v>
      </c>
      <c r="K1973" s="48">
        <v>5.9</v>
      </c>
      <c r="L1973" s="48">
        <v>1</v>
      </c>
      <c r="M1973" s="48">
        <v>5.9</v>
      </c>
      <c r="N1973" s="48">
        <v>1</v>
      </c>
      <c r="O1973">
        <v>1</v>
      </c>
      <c r="P1973" s="48">
        <v>0</v>
      </c>
      <c r="Q1973" s="49">
        <v>43104</v>
      </c>
      <c r="S1973" t="s">
        <v>1753</v>
      </c>
      <c r="T1973" t="s">
        <v>1754</v>
      </c>
      <c r="U1973" s="48" t="s">
        <v>1600</v>
      </c>
      <c r="V1973" s="47"/>
      <c r="AB1973">
        <v>0</v>
      </c>
      <c r="AD1973">
        <v>0</v>
      </c>
      <c r="AF1973">
        <v>0</v>
      </c>
      <c r="AG1973">
        <v>0</v>
      </c>
      <c r="AH1973">
        <v>0</v>
      </c>
      <c r="AI1973">
        <v>0</v>
      </c>
      <c r="AJ1973">
        <v>0</v>
      </c>
      <c r="AK1973">
        <v>0</v>
      </c>
      <c r="AM1973">
        <v>0</v>
      </c>
      <c r="AN1973">
        <v>1</v>
      </c>
      <c r="AO1973">
        <v>1</v>
      </c>
      <c r="AP1973">
        <v>0</v>
      </c>
      <c r="AQ1973">
        <v>0</v>
      </c>
      <c r="AR1973">
        <v>0</v>
      </c>
      <c r="AS1973">
        <v>0</v>
      </c>
      <c r="AT1973">
        <v>0</v>
      </c>
      <c r="AU1973">
        <v>0</v>
      </c>
      <c r="AV1973">
        <v>0</v>
      </c>
      <c r="BA1973">
        <v>0</v>
      </c>
      <c r="BD1973">
        <v>0</v>
      </c>
      <c r="BG1973">
        <v>0</v>
      </c>
      <c r="BJ1973">
        <v>0</v>
      </c>
      <c r="BM1973">
        <v>0</v>
      </c>
      <c r="BP1973">
        <v>0</v>
      </c>
      <c r="BQ1973" s="48" t="s">
        <v>1600</v>
      </c>
      <c r="BR1973" s="48" t="s">
        <v>8201</v>
      </c>
      <c r="BS1973" s="48" t="s">
        <v>1600</v>
      </c>
      <c r="BT1973" s="48" t="s">
        <v>8201</v>
      </c>
      <c r="BX1973" s="48">
        <v>0</v>
      </c>
      <c r="BY1973" s="48">
        <v>15</v>
      </c>
      <c r="BZ1973" s="48">
        <v>0</v>
      </c>
      <c r="CA1973" s="48">
        <v>0</v>
      </c>
      <c r="CB1973" s="49">
        <v>0</v>
      </c>
    </row>
    <row r="1974" spans="1:80" x14ac:dyDescent="0.25">
      <c r="A1974">
        <v>10001</v>
      </c>
      <c r="B1974" s="48" t="s">
        <v>6546</v>
      </c>
      <c r="C1974" s="48" t="s">
        <v>6547</v>
      </c>
      <c r="E1974" s="48" t="s">
        <v>12</v>
      </c>
      <c r="F1974" s="48">
        <v>4.1399999999999997</v>
      </c>
      <c r="G1974" s="48">
        <v>0</v>
      </c>
      <c r="H1974" s="48">
        <v>4.1399999999999997</v>
      </c>
      <c r="I1974" s="48">
        <v>4.1399999999999997</v>
      </c>
      <c r="J1974" s="48">
        <v>1</v>
      </c>
      <c r="K1974" s="48">
        <v>4.1399999999999997</v>
      </c>
      <c r="L1974" s="48">
        <v>1</v>
      </c>
      <c r="M1974" s="48">
        <v>4.1399999999999997</v>
      </c>
      <c r="N1974" s="48">
        <v>1</v>
      </c>
      <c r="O1974">
        <v>1</v>
      </c>
      <c r="P1974" s="48">
        <v>0</v>
      </c>
      <c r="Q1974" s="49">
        <v>40329</v>
      </c>
      <c r="S1974" t="s">
        <v>2420</v>
      </c>
      <c r="T1974" t="s">
        <v>2421</v>
      </c>
      <c r="U1974" s="48" t="s">
        <v>1653</v>
      </c>
      <c r="V1974" s="47"/>
      <c r="AB1974">
        <v>0</v>
      </c>
      <c r="AD1974">
        <v>0</v>
      </c>
      <c r="AF1974">
        <v>0</v>
      </c>
      <c r="AG1974">
        <v>0</v>
      </c>
      <c r="AH1974">
        <v>0</v>
      </c>
      <c r="AI1974">
        <v>0</v>
      </c>
      <c r="AJ1974">
        <v>0</v>
      </c>
      <c r="AK1974">
        <v>0</v>
      </c>
      <c r="AM1974">
        <v>0</v>
      </c>
      <c r="AN1974">
        <v>1</v>
      </c>
      <c r="AO1974">
        <v>1</v>
      </c>
      <c r="AP1974">
        <v>0</v>
      </c>
      <c r="AQ1974">
        <v>0</v>
      </c>
      <c r="AR1974">
        <v>0</v>
      </c>
      <c r="AS1974">
        <v>0</v>
      </c>
      <c r="AT1974">
        <v>0</v>
      </c>
      <c r="AU1974">
        <v>0</v>
      </c>
      <c r="AV1974">
        <v>0</v>
      </c>
      <c r="BA1974">
        <v>0</v>
      </c>
      <c r="BD1974">
        <v>0</v>
      </c>
      <c r="BG1974">
        <v>0</v>
      </c>
      <c r="BJ1974">
        <v>0</v>
      </c>
      <c r="BM1974">
        <v>0</v>
      </c>
      <c r="BP1974">
        <v>0</v>
      </c>
      <c r="BU1974" s="48" t="s">
        <v>1653</v>
      </c>
      <c r="BV1974" t="s">
        <v>6548</v>
      </c>
      <c r="BX1974" s="48">
        <v>0</v>
      </c>
      <c r="BY1974" s="48">
        <v>15</v>
      </c>
      <c r="BZ1974" s="48">
        <v>0</v>
      </c>
      <c r="CA1974" s="48">
        <v>0</v>
      </c>
      <c r="CB1974" s="49"/>
    </row>
    <row r="1975" spans="1:80" x14ac:dyDescent="0.25">
      <c r="A1975">
        <v>10001</v>
      </c>
      <c r="B1975" s="48" t="s">
        <v>6556</v>
      </c>
      <c r="C1975" s="48" t="s">
        <v>6557</v>
      </c>
      <c r="E1975" s="48" t="s">
        <v>12</v>
      </c>
      <c r="F1975" s="48">
        <v>6.27</v>
      </c>
      <c r="G1975" s="48">
        <v>10</v>
      </c>
      <c r="H1975" s="48">
        <v>5.64</v>
      </c>
      <c r="I1975" s="48">
        <v>5.64</v>
      </c>
      <c r="J1975" s="48">
        <v>1</v>
      </c>
      <c r="K1975" s="48">
        <v>5.64</v>
      </c>
      <c r="L1975" s="48">
        <v>1</v>
      </c>
      <c r="M1975" s="48">
        <v>5.64</v>
      </c>
      <c r="N1975" s="48">
        <v>1</v>
      </c>
      <c r="O1975">
        <v>1</v>
      </c>
      <c r="P1975" s="48">
        <v>0</v>
      </c>
      <c r="Q1975" s="49">
        <v>40192</v>
      </c>
      <c r="S1975" t="s">
        <v>2420</v>
      </c>
      <c r="T1975" t="s">
        <v>2421</v>
      </c>
      <c r="U1975" s="48" t="s">
        <v>701</v>
      </c>
      <c r="V1975" s="47"/>
      <c r="AB1975">
        <v>0</v>
      </c>
      <c r="AD1975">
        <v>0</v>
      </c>
      <c r="AF1975">
        <v>0</v>
      </c>
      <c r="AG1975">
        <v>0</v>
      </c>
      <c r="AH1975">
        <v>0</v>
      </c>
      <c r="AI1975">
        <v>0</v>
      </c>
      <c r="AJ1975">
        <v>0</v>
      </c>
      <c r="AK1975">
        <v>0</v>
      </c>
      <c r="AM1975">
        <v>0</v>
      </c>
      <c r="AN1975">
        <v>1</v>
      </c>
      <c r="AO1975">
        <v>1</v>
      </c>
      <c r="AP1975">
        <v>0</v>
      </c>
      <c r="AQ1975">
        <v>0</v>
      </c>
      <c r="AR1975">
        <v>0</v>
      </c>
      <c r="AS1975">
        <v>0</v>
      </c>
      <c r="AT1975">
        <v>0</v>
      </c>
      <c r="AU1975">
        <v>0</v>
      </c>
      <c r="AV1975">
        <v>0</v>
      </c>
      <c r="BA1975">
        <v>0</v>
      </c>
      <c r="BD1975">
        <v>0</v>
      </c>
      <c r="BG1975">
        <v>0</v>
      </c>
      <c r="BJ1975">
        <v>0</v>
      </c>
      <c r="BM1975">
        <v>0</v>
      </c>
      <c r="BP1975">
        <v>0</v>
      </c>
      <c r="BQ1975" s="48" t="s">
        <v>701</v>
      </c>
      <c r="BR1975" s="48" t="s">
        <v>6558</v>
      </c>
      <c r="BS1975" s="48" t="s">
        <v>786</v>
      </c>
      <c r="BT1975" s="48" t="s">
        <v>6559</v>
      </c>
      <c r="BX1975" s="48">
        <v>0</v>
      </c>
      <c r="BY1975" s="48">
        <v>15</v>
      </c>
      <c r="BZ1975" s="48">
        <v>0</v>
      </c>
      <c r="CA1975" s="48">
        <v>0</v>
      </c>
      <c r="CB1975" s="49"/>
    </row>
    <row r="1976" spans="1:80" x14ac:dyDescent="0.25">
      <c r="A1976">
        <v>10001</v>
      </c>
      <c r="B1976" s="48" t="s">
        <v>4111</v>
      </c>
      <c r="C1976" s="48" t="s">
        <v>4112</v>
      </c>
      <c r="D1976" t="s">
        <v>4113</v>
      </c>
      <c r="E1976" s="48" t="s">
        <v>12</v>
      </c>
      <c r="F1976" s="48">
        <v>37.619999999999997</v>
      </c>
      <c r="G1976" s="48">
        <v>10</v>
      </c>
      <c r="H1976" s="48">
        <v>33.86</v>
      </c>
      <c r="I1976" s="48">
        <v>33.86</v>
      </c>
      <c r="J1976" s="48">
        <v>1</v>
      </c>
      <c r="K1976" s="48">
        <v>33.86</v>
      </c>
      <c r="L1976" s="48">
        <v>1</v>
      </c>
      <c r="M1976" s="48">
        <v>33.86</v>
      </c>
      <c r="N1976" s="48">
        <v>1</v>
      </c>
      <c r="O1976">
        <v>1</v>
      </c>
      <c r="P1976" s="48">
        <v>0</v>
      </c>
      <c r="Q1976" s="49">
        <v>42293</v>
      </c>
      <c r="S1976" t="s">
        <v>3605</v>
      </c>
      <c r="T1976" t="s">
        <v>3606</v>
      </c>
      <c r="U1976" s="48" t="s">
        <v>786</v>
      </c>
      <c r="V1976" s="47"/>
      <c r="AB1976">
        <v>0</v>
      </c>
      <c r="AD1976">
        <v>0</v>
      </c>
      <c r="AF1976">
        <v>0</v>
      </c>
      <c r="AG1976">
        <v>0</v>
      </c>
      <c r="AH1976">
        <v>0</v>
      </c>
      <c r="AI1976">
        <v>0</v>
      </c>
      <c r="AJ1976">
        <v>0</v>
      </c>
      <c r="AK1976">
        <v>0</v>
      </c>
      <c r="AM1976">
        <v>0</v>
      </c>
      <c r="AN1976">
        <v>1</v>
      </c>
      <c r="AO1976">
        <v>1</v>
      </c>
      <c r="AP1976">
        <v>0</v>
      </c>
      <c r="AQ1976">
        <v>0</v>
      </c>
      <c r="AR1976">
        <v>0</v>
      </c>
      <c r="AS1976">
        <v>0</v>
      </c>
      <c r="AT1976">
        <v>0</v>
      </c>
      <c r="AU1976">
        <v>0</v>
      </c>
      <c r="AV1976">
        <v>0</v>
      </c>
      <c r="BA1976">
        <v>0</v>
      </c>
      <c r="BD1976">
        <v>0</v>
      </c>
      <c r="BG1976">
        <v>0</v>
      </c>
      <c r="BJ1976">
        <v>0</v>
      </c>
      <c r="BM1976">
        <v>0</v>
      </c>
      <c r="BP1976">
        <v>0</v>
      </c>
      <c r="BQ1976" s="48" t="s">
        <v>786</v>
      </c>
      <c r="BX1976" s="48">
        <v>0</v>
      </c>
      <c r="BY1976" s="48">
        <v>15</v>
      </c>
      <c r="BZ1976" s="48">
        <v>0</v>
      </c>
      <c r="CA1976" s="48">
        <v>0</v>
      </c>
      <c r="CB1976" s="49"/>
    </row>
    <row r="1977" spans="1:80" x14ac:dyDescent="0.25">
      <c r="A1977">
        <v>10001</v>
      </c>
      <c r="B1977" s="48" t="s">
        <v>4393</v>
      </c>
      <c r="C1977" s="48" t="s">
        <v>4394</v>
      </c>
      <c r="E1977" s="48" t="s">
        <v>12</v>
      </c>
      <c r="F1977" s="48">
        <v>0</v>
      </c>
      <c r="G1977" s="48">
        <v>0</v>
      </c>
      <c r="H1977" s="48">
        <v>0</v>
      </c>
      <c r="I1977" s="48">
        <v>0</v>
      </c>
      <c r="J1977" s="48">
        <v>1</v>
      </c>
      <c r="K1977" s="48">
        <v>0</v>
      </c>
      <c r="L1977" s="48">
        <v>1</v>
      </c>
      <c r="M1977" s="48">
        <v>0</v>
      </c>
      <c r="N1977" s="48">
        <v>1</v>
      </c>
      <c r="O1977">
        <v>1</v>
      </c>
      <c r="P1977" s="48">
        <v>0</v>
      </c>
      <c r="Q1977" s="49">
        <v>43049</v>
      </c>
      <c r="S1977" t="s">
        <v>3881</v>
      </c>
      <c r="T1977" t="s">
        <v>3882</v>
      </c>
      <c r="U1977" s="48" t="s">
        <v>737</v>
      </c>
      <c r="V1977" s="47"/>
      <c r="AB1977">
        <v>0</v>
      </c>
      <c r="AD1977">
        <v>0</v>
      </c>
      <c r="AF1977">
        <v>0</v>
      </c>
      <c r="AG1977">
        <v>0</v>
      </c>
      <c r="AH1977">
        <v>0</v>
      </c>
      <c r="AI1977">
        <v>0</v>
      </c>
      <c r="AJ1977">
        <v>0</v>
      </c>
      <c r="AK1977">
        <v>0</v>
      </c>
      <c r="AM1977">
        <v>0</v>
      </c>
      <c r="AN1977">
        <v>1</v>
      </c>
      <c r="AO1977">
        <v>1</v>
      </c>
      <c r="AP1977">
        <v>0</v>
      </c>
      <c r="AQ1977">
        <v>0</v>
      </c>
      <c r="AR1977">
        <v>0</v>
      </c>
      <c r="AS1977">
        <v>0</v>
      </c>
      <c r="AT1977">
        <v>0</v>
      </c>
      <c r="AU1977">
        <v>0</v>
      </c>
      <c r="AV1977">
        <v>0</v>
      </c>
      <c r="BA1977">
        <v>0</v>
      </c>
      <c r="BD1977">
        <v>0</v>
      </c>
      <c r="BG1977">
        <v>0</v>
      </c>
      <c r="BJ1977">
        <v>0</v>
      </c>
      <c r="BM1977">
        <v>0</v>
      </c>
      <c r="BP1977">
        <v>0</v>
      </c>
      <c r="BQ1977" s="48" t="s">
        <v>1615</v>
      </c>
      <c r="BR1977" s="48" t="s">
        <v>4171</v>
      </c>
      <c r="BX1977" s="48">
        <v>0</v>
      </c>
      <c r="BY1977" s="48">
        <v>15</v>
      </c>
      <c r="BZ1977" s="48">
        <v>0</v>
      </c>
      <c r="CA1977" s="48">
        <v>0</v>
      </c>
      <c r="CB1977" s="49">
        <v>0</v>
      </c>
    </row>
    <row r="1978" spans="1:80" x14ac:dyDescent="0.25">
      <c r="A1978">
        <v>10001</v>
      </c>
      <c r="B1978" s="48" t="s">
        <v>4678</v>
      </c>
      <c r="C1978" s="48" t="s">
        <v>4679</v>
      </c>
      <c r="F1978" s="48">
        <v>12.95</v>
      </c>
      <c r="G1978" s="48">
        <v>0</v>
      </c>
      <c r="H1978" s="48">
        <v>12.95</v>
      </c>
      <c r="I1978" s="48">
        <v>12.95</v>
      </c>
      <c r="J1978" s="48">
        <v>1</v>
      </c>
      <c r="K1978" s="48">
        <v>12.95</v>
      </c>
      <c r="L1978" s="48">
        <v>1</v>
      </c>
      <c r="M1978" s="48">
        <v>12.95</v>
      </c>
      <c r="N1978" s="48">
        <v>1</v>
      </c>
      <c r="O1978">
        <v>1</v>
      </c>
      <c r="P1978" s="48">
        <v>0</v>
      </c>
      <c r="Q1978" s="49">
        <v>41949</v>
      </c>
      <c r="S1978" t="s">
        <v>2420</v>
      </c>
      <c r="T1978" t="s">
        <v>2421</v>
      </c>
      <c r="U1978" s="48" t="s">
        <v>1637</v>
      </c>
      <c r="V1978" s="47"/>
      <c r="AB1978">
        <v>0</v>
      </c>
      <c r="AD1978">
        <v>0</v>
      </c>
      <c r="AF1978">
        <v>0</v>
      </c>
      <c r="AG1978">
        <v>0</v>
      </c>
      <c r="AH1978">
        <v>0</v>
      </c>
      <c r="AI1978">
        <v>0</v>
      </c>
      <c r="AJ1978">
        <v>0</v>
      </c>
      <c r="AK1978">
        <v>0</v>
      </c>
      <c r="AM1978">
        <v>0</v>
      </c>
      <c r="AN1978">
        <v>1</v>
      </c>
      <c r="AO1978">
        <v>1</v>
      </c>
      <c r="AP1978">
        <v>0</v>
      </c>
      <c r="AQ1978">
        <v>0</v>
      </c>
      <c r="AR1978">
        <v>0</v>
      </c>
      <c r="AS1978">
        <v>0</v>
      </c>
      <c r="AT1978">
        <v>0</v>
      </c>
      <c r="AU1978">
        <v>0</v>
      </c>
      <c r="AV1978">
        <v>0</v>
      </c>
      <c r="BA1978">
        <v>0</v>
      </c>
      <c r="BD1978">
        <v>0</v>
      </c>
      <c r="BG1978">
        <v>0</v>
      </c>
      <c r="BJ1978">
        <v>0</v>
      </c>
      <c r="BM1978">
        <v>0</v>
      </c>
      <c r="BP1978">
        <v>0</v>
      </c>
      <c r="BQ1978" s="48" t="s">
        <v>1637</v>
      </c>
      <c r="BR1978" s="48" t="s">
        <v>4680</v>
      </c>
      <c r="BX1978" s="48">
        <v>0</v>
      </c>
      <c r="BY1978" s="48">
        <v>3</v>
      </c>
      <c r="BZ1978" s="48">
        <v>0</v>
      </c>
      <c r="CA1978" s="48">
        <v>0</v>
      </c>
      <c r="CB1978" s="49"/>
    </row>
    <row r="1979" spans="1:80" x14ac:dyDescent="0.25">
      <c r="A1979">
        <v>10001</v>
      </c>
      <c r="B1979" s="48" t="s">
        <v>6552</v>
      </c>
      <c r="C1979" s="48" t="s">
        <v>6553</v>
      </c>
      <c r="D1979" t="s">
        <v>6554</v>
      </c>
      <c r="E1979" s="48" t="s">
        <v>12</v>
      </c>
      <c r="F1979" s="48">
        <v>26.51</v>
      </c>
      <c r="G1979" s="48">
        <v>0</v>
      </c>
      <c r="H1979" s="48">
        <v>26.51</v>
      </c>
      <c r="I1979" s="48">
        <v>26.51</v>
      </c>
      <c r="J1979" s="48">
        <v>1</v>
      </c>
      <c r="K1979" s="48">
        <v>26.51</v>
      </c>
      <c r="L1979" s="48">
        <v>1</v>
      </c>
      <c r="M1979" s="48">
        <v>26.51</v>
      </c>
      <c r="N1979" s="48">
        <v>1</v>
      </c>
      <c r="O1979">
        <v>1</v>
      </c>
      <c r="P1979" s="48">
        <v>0</v>
      </c>
      <c r="Q1979" s="49">
        <v>41626</v>
      </c>
      <c r="S1979" t="s">
        <v>2420</v>
      </c>
      <c r="T1979" t="s">
        <v>2421</v>
      </c>
      <c r="U1979" s="48" t="s">
        <v>786</v>
      </c>
      <c r="V1979" s="47"/>
      <c r="AB1979">
        <v>0</v>
      </c>
      <c r="AD1979">
        <v>0</v>
      </c>
      <c r="AF1979">
        <v>0</v>
      </c>
      <c r="AG1979">
        <v>0</v>
      </c>
      <c r="AH1979">
        <v>0</v>
      </c>
      <c r="AI1979">
        <v>0</v>
      </c>
      <c r="AJ1979">
        <v>0</v>
      </c>
      <c r="AK1979">
        <v>0</v>
      </c>
      <c r="AM1979">
        <v>0</v>
      </c>
      <c r="AN1979">
        <v>1</v>
      </c>
      <c r="AO1979">
        <v>1</v>
      </c>
      <c r="AP1979">
        <v>0</v>
      </c>
      <c r="AQ1979">
        <v>0</v>
      </c>
      <c r="AR1979">
        <v>0</v>
      </c>
      <c r="AS1979">
        <v>0</v>
      </c>
      <c r="AT1979">
        <v>0</v>
      </c>
      <c r="AU1979">
        <v>0</v>
      </c>
      <c r="AV1979">
        <v>0</v>
      </c>
      <c r="BA1979">
        <v>0</v>
      </c>
      <c r="BD1979">
        <v>0</v>
      </c>
      <c r="BG1979">
        <v>0</v>
      </c>
      <c r="BJ1979">
        <v>0</v>
      </c>
      <c r="BM1979">
        <v>0</v>
      </c>
      <c r="BP1979">
        <v>0</v>
      </c>
      <c r="BQ1979" s="48" t="s">
        <v>786</v>
      </c>
      <c r="BR1979" s="48" t="s">
        <v>6555</v>
      </c>
      <c r="BX1979" s="48">
        <v>0</v>
      </c>
      <c r="BY1979" s="48">
        <v>15</v>
      </c>
      <c r="BZ1979" s="48">
        <v>0</v>
      </c>
      <c r="CA1979" s="48">
        <v>0</v>
      </c>
      <c r="CB1979" s="49"/>
    </row>
    <row r="1980" spans="1:80" x14ac:dyDescent="0.25">
      <c r="A1980">
        <v>10001</v>
      </c>
      <c r="B1980" s="48" t="s">
        <v>6549</v>
      </c>
      <c r="C1980" s="48" t="s">
        <v>6550</v>
      </c>
      <c r="E1980" s="48" t="s">
        <v>12</v>
      </c>
      <c r="F1980" s="48">
        <v>3.32</v>
      </c>
      <c r="G1980" s="48">
        <v>10</v>
      </c>
      <c r="H1980" s="48">
        <v>2.99</v>
      </c>
      <c r="I1980" s="48">
        <v>2.99</v>
      </c>
      <c r="J1980" s="48">
        <v>0</v>
      </c>
      <c r="K1980" s="48">
        <v>0</v>
      </c>
      <c r="L1980" s="48">
        <v>1</v>
      </c>
      <c r="M1980" s="48">
        <v>0</v>
      </c>
      <c r="N1980" s="48">
        <v>1</v>
      </c>
      <c r="O1980">
        <v>1</v>
      </c>
      <c r="P1980" s="48">
        <v>0</v>
      </c>
      <c r="Q1980" s="49">
        <v>39562</v>
      </c>
      <c r="S1980" t="s">
        <v>2420</v>
      </c>
      <c r="T1980" t="s">
        <v>2421</v>
      </c>
      <c r="U1980" s="48" t="s">
        <v>786</v>
      </c>
      <c r="V1980" s="47"/>
      <c r="AB1980">
        <v>0</v>
      </c>
      <c r="AD1980">
        <v>0</v>
      </c>
      <c r="AF1980">
        <v>0</v>
      </c>
      <c r="AG1980">
        <v>0</v>
      </c>
      <c r="AH1980">
        <v>0</v>
      </c>
      <c r="AI1980">
        <v>0</v>
      </c>
      <c r="AJ1980">
        <v>0</v>
      </c>
      <c r="AK1980">
        <v>0</v>
      </c>
      <c r="AM1980">
        <v>0</v>
      </c>
      <c r="AN1980">
        <v>1</v>
      </c>
      <c r="AO1980">
        <v>1</v>
      </c>
      <c r="AP1980">
        <v>0</v>
      </c>
      <c r="AQ1980">
        <v>0</v>
      </c>
      <c r="AR1980">
        <v>0</v>
      </c>
      <c r="AS1980">
        <v>0</v>
      </c>
      <c r="AT1980">
        <v>0</v>
      </c>
      <c r="AU1980">
        <v>0</v>
      </c>
      <c r="AV1980">
        <v>0</v>
      </c>
      <c r="BA1980">
        <v>0</v>
      </c>
      <c r="BD1980">
        <v>0</v>
      </c>
      <c r="BG1980">
        <v>0</v>
      </c>
      <c r="BJ1980">
        <v>0</v>
      </c>
      <c r="BM1980">
        <v>0</v>
      </c>
      <c r="BP1980">
        <v>0</v>
      </c>
      <c r="BQ1980" s="48" t="s">
        <v>786</v>
      </c>
      <c r="BR1980" s="48" t="s">
        <v>6551</v>
      </c>
      <c r="BX1980" s="48">
        <v>0</v>
      </c>
      <c r="BY1980" s="48">
        <v>15</v>
      </c>
      <c r="BZ1980" s="48">
        <v>0</v>
      </c>
      <c r="CA1980" s="48">
        <v>0</v>
      </c>
      <c r="CB1980" s="49"/>
    </row>
    <row r="1981" spans="1:80" x14ac:dyDescent="0.25">
      <c r="A1981">
        <v>10001</v>
      </c>
      <c r="B1981" s="48" t="s">
        <v>4169</v>
      </c>
      <c r="C1981" s="48" t="s">
        <v>4170</v>
      </c>
      <c r="E1981" s="48" t="s">
        <v>12</v>
      </c>
      <c r="F1981" s="48">
        <v>205</v>
      </c>
      <c r="G1981" s="48">
        <v>0</v>
      </c>
      <c r="H1981" s="48">
        <v>205</v>
      </c>
      <c r="I1981" s="48">
        <v>205</v>
      </c>
      <c r="J1981" s="48">
        <v>1</v>
      </c>
      <c r="K1981" s="48">
        <v>205</v>
      </c>
      <c r="L1981" s="48">
        <v>1</v>
      </c>
      <c r="M1981" s="48">
        <v>205</v>
      </c>
      <c r="N1981" s="48">
        <v>1</v>
      </c>
      <c r="O1981">
        <v>1</v>
      </c>
      <c r="P1981" s="48">
        <v>0</v>
      </c>
      <c r="Q1981" s="49">
        <v>43087</v>
      </c>
      <c r="S1981" t="s">
        <v>3881</v>
      </c>
      <c r="T1981" t="s">
        <v>3882</v>
      </c>
      <c r="U1981" s="48" t="s">
        <v>1918</v>
      </c>
      <c r="V1981" s="47"/>
      <c r="AB1981">
        <v>0</v>
      </c>
      <c r="AD1981">
        <v>0</v>
      </c>
      <c r="AF1981">
        <v>0</v>
      </c>
      <c r="AG1981">
        <v>0</v>
      </c>
      <c r="AH1981">
        <v>0</v>
      </c>
      <c r="AI1981">
        <v>0</v>
      </c>
      <c r="AJ1981">
        <v>0</v>
      </c>
      <c r="AK1981">
        <v>0</v>
      </c>
      <c r="AM1981">
        <v>0</v>
      </c>
      <c r="AN1981">
        <v>1</v>
      </c>
      <c r="AO1981">
        <v>1</v>
      </c>
      <c r="AP1981">
        <v>0</v>
      </c>
      <c r="AQ1981">
        <v>0</v>
      </c>
      <c r="AR1981">
        <v>0</v>
      </c>
      <c r="AS1981">
        <v>0</v>
      </c>
      <c r="AT1981">
        <v>0</v>
      </c>
      <c r="AU1981">
        <v>0</v>
      </c>
      <c r="AV1981">
        <v>0</v>
      </c>
      <c r="BA1981">
        <v>0</v>
      </c>
      <c r="BD1981">
        <v>0</v>
      </c>
      <c r="BG1981">
        <v>0</v>
      </c>
      <c r="BJ1981">
        <v>0</v>
      </c>
      <c r="BM1981">
        <v>0</v>
      </c>
      <c r="BP1981">
        <v>0</v>
      </c>
      <c r="BQ1981" s="48" t="s">
        <v>1918</v>
      </c>
      <c r="BR1981" s="48" t="s">
        <v>8159</v>
      </c>
      <c r="BX1981" s="48">
        <v>0</v>
      </c>
      <c r="BY1981" s="48">
        <v>15</v>
      </c>
      <c r="BZ1981" s="48">
        <v>0</v>
      </c>
      <c r="CA1981" s="48">
        <v>0</v>
      </c>
      <c r="CB1981" s="49">
        <v>0</v>
      </c>
    </row>
    <row r="1982" spans="1:80" x14ac:dyDescent="0.25">
      <c r="A1982">
        <v>10001</v>
      </c>
      <c r="B1982" s="48" t="s">
        <v>2039</v>
      </c>
      <c r="C1982" s="48" t="s">
        <v>2040</v>
      </c>
      <c r="E1982" s="48" t="s">
        <v>12</v>
      </c>
      <c r="F1982" s="48">
        <v>26.25</v>
      </c>
      <c r="G1982" s="48">
        <v>0</v>
      </c>
      <c r="H1982" s="48">
        <v>26.25</v>
      </c>
      <c r="I1982" s="48">
        <v>26.25</v>
      </c>
      <c r="J1982" s="48">
        <v>1</v>
      </c>
      <c r="K1982" s="48">
        <v>26.25</v>
      </c>
      <c r="L1982" s="48">
        <v>1</v>
      </c>
      <c r="M1982" s="48">
        <v>26.25</v>
      </c>
      <c r="N1982" s="48">
        <v>1</v>
      </c>
      <c r="O1982">
        <v>1</v>
      </c>
      <c r="P1982" s="48">
        <v>0</v>
      </c>
      <c r="Q1982" s="49">
        <v>42872</v>
      </c>
      <c r="S1982" t="s">
        <v>1869</v>
      </c>
      <c r="T1982" t="s">
        <v>1870</v>
      </c>
      <c r="U1982" s="48" t="s">
        <v>1119</v>
      </c>
      <c r="V1982" s="47"/>
      <c r="AB1982">
        <v>0</v>
      </c>
      <c r="AD1982">
        <v>0</v>
      </c>
      <c r="AF1982">
        <v>0</v>
      </c>
      <c r="AG1982">
        <v>0</v>
      </c>
      <c r="AH1982">
        <v>0</v>
      </c>
      <c r="AI1982">
        <v>0</v>
      </c>
      <c r="AJ1982">
        <v>0</v>
      </c>
      <c r="AK1982">
        <v>0</v>
      </c>
      <c r="AM1982">
        <v>0</v>
      </c>
      <c r="AN1982">
        <v>1</v>
      </c>
      <c r="AO1982">
        <v>1</v>
      </c>
      <c r="AP1982">
        <v>0</v>
      </c>
      <c r="AQ1982">
        <v>0</v>
      </c>
      <c r="AR1982">
        <v>0</v>
      </c>
      <c r="AS1982">
        <v>0</v>
      </c>
      <c r="AT1982">
        <v>0</v>
      </c>
      <c r="AU1982">
        <v>0</v>
      </c>
      <c r="AV1982">
        <v>0</v>
      </c>
      <c r="BA1982">
        <v>0</v>
      </c>
      <c r="BD1982">
        <v>0</v>
      </c>
      <c r="BG1982">
        <v>0</v>
      </c>
      <c r="BJ1982">
        <v>0</v>
      </c>
      <c r="BM1982">
        <v>0</v>
      </c>
      <c r="BP1982">
        <v>0</v>
      </c>
      <c r="BQ1982" s="48" t="s">
        <v>1089</v>
      </c>
      <c r="BR1982" s="48" t="s">
        <v>2041</v>
      </c>
      <c r="BS1982" s="48" t="s">
        <v>1119</v>
      </c>
      <c r="BT1982" s="48" t="s">
        <v>2042</v>
      </c>
      <c r="BU1982" s="48" t="s">
        <v>1201</v>
      </c>
      <c r="BX1982" s="48">
        <v>0</v>
      </c>
      <c r="BY1982" s="48">
        <v>15</v>
      </c>
      <c r="BZ1982" s="48">
        <v>0</v>
      </c>
      <c r="CA1982" s="48">
        <v>0</v>
      </c>
      <c r="CB1982" s="49"/>
    </row>
    <row r="1983" spans="1:80" x14ac:dyDescent="0.25">
      <c r="A1983">
        <v>10001</v>
      </c>
      <c r="B1983" s="48" t="s">
        <v>4865</v>
      </c>
      <c r="C1983" s="48" t="s">
        <v>4866</v>
      </c>
      <c r="E1983" s="48" t="s">
        <v>12</v>
      </c>
      <c r="F1983" s="48">
        <v>0</v>
      </c>
      <c r="G1983" s="48">
        <v>0</v>
      </c>
      <c r="H1983" s="48">
        <v>0</v>
      </c>
      <c r="I1983" s="48">
        <v>0</v>
      </c>
      <c r="J1983" s="48">
        <v>1</v>
      </c>
      <c r="K1983" s="48">
        <v>0</v>
      </c>
      <c r="L1983" s="48">
        <v>1</v>
      </c>
      <c r="M1983" s="48">
        <v>0</v>
      </c>
      <c r="N1983" s="48">
        <v>1</v>
      </c>
      <c r="O1983">
        <v>1</v>
      </c>
      <c r="P1983" s="48">
        <v>0</v>
      </c>
      <c r="Q1983" s="49">
        <v>42439</v>
      </c>
      <c r="S1983" t="s">
        <v>2161</v>
      </c>
      <c r="T1983" t="s">
        <v>2162</v>
      </c>
      <c r="V1983" s="47"/>
      <c r="AB1983">
        <v>0</v>
      </c>
      <c r="AD1983">
        <v>0</v>
      </c>
      <c r="AF1983">
        <v>0</v>
      </c>
      <c r="AG1983">
        <v>0</v>
      </c>
      <c r="AH1983">
        <v>0</v>
      </c>
      <c r="AI1983">
        <v>0</v>
      </c>
      <c r="AJ1983">
        <v>0</v>
      </c>
      <c r="AK1983">
        <v>0</v>
      </c>
      <c r="AM1983">
        <v>0</v>
      </c>
      <c r="AN1983">
        <v>1</v>
      </c>
      <c r="AO1983">
        <v>1</v>
      </c>
      <c r="AP1983">
        <v>0</v>
      </c>
      <c r="AQ1983">
        <v>0</v>
      </c>
      <c r="AR1983">
        <v>0</v>
      </c>
      <c r="AS1983">
        <v>0</v>
      </c>
      <c r="AT1983">
        <v>0</v>
      </c>
      <c r="AU1983">
        <v>0</v>
      </c>
      <c r="AV1983">
        <v>0</v>
      </c>
      <c r="BA1983">
        <v>0</v>
      </c>
      <c r="BD1983">
        <v>0</v>
      </c>
      <c r="BG1983">
        <v>0</v>
      </c>
      <c r="BJ1983">
        <v>0</v>
      </c>
      <c r="BM1983">
        <v>0</v>
      </c>
      <c r="BP1983">
        <v>0</v>
      </c>
      <c r="BQ1983" s="48" t="s">
        <v>701</v>
      </c>
      <c r="BR1983" s="48" t="s">
        <v>4867</v>
      </c>
      <c r="BX1983" s="48">
        <v>0</v>
      </c>
      <c r="BY1983" s="48">
        <v>15</v>
      </c>
      <c r="BZ1983" s="48">
        <v>0</v>
      </c>
      <c r="CA1983" s="48">
        <v>0</v>
      </c>
      <c r="CB1983" s="49">
        <v>0</v>
      </c>
    </row>
    <row r="1984" spans="1:80" x14ac:dyDescent="0.25">
      <c r="A1984">
        <v>10001</v>
      </c>
      <c r="B1984" s="48" t="s">
        <v>6560</v>
      </c>
      <c r="C1984" s="48" t="s">
        <v>6561</v>
      </c>
      <c r="E1984" s="48" t="s">
        <v>12</v>
      </c>
      <c r="F1984" s="48">
        <v>3.76</v>
      </c>
      <c r="G1984" s="48">
        <v>10</v>
      </c>
      <c r="H1984" s="48">
        <v>3.38</v>
      </c>
      <c r="I1984" s="48">
        <v>3.38</v>
      </c>
      <c r="J1984" s="48">
        <v>1</v>
      </c>
      <c r="K1984" s="48">
        <v>3.38</v>
      </c>
      <c r="L1984" s="48">
        <v>1</v>
      </c>
      <c r="M1984" s="48">
        <v>3.38</v>
      </c>
      <c r="N1984" s="48">
        <v>1</v>
      </c>
      <c r="O1984">
        <v>1</v>
      </c>
      <c r="P1984" s="48">
        <v>0</v>
      </c>
      <c r="Q1984" s="49">
        <v>40052</v>
      </c>
      <c r="S1984" t="s">
        <v>2420</v>
      </c>
      <c r="T1984" t="s">
        <v>2421</v>
      </c>
      <c r="U1984" s="48" t="s">
        <v>701</v>
      </c>
      <c r="V1984" s="47"/>
      <c r="AB1984">
        <v>0</v>
      </c>
      <c r="AD1984">
        <v>0</v>
      </c>
      <c r="AF1984">
        <v>0</v>
      </c>
      <c r="AG1984">
        <v>0</v>
      </c>
      <c r="AH1984">
        <v>0</v>
      </c>
      <c r="AI1984">
        <v>0</v>
      </c>
      <c r="AJ1984">
        <v>0</v>
      </c>
      <c r="AK1984">
        <v>0</v>
      </c>
      <c r="AM1984">
        <v>0</v>
      </c>
      <c r="AN1984">
        <v>1</v>
      </c>
      <c r="AO1984">
        <v>1</v>
      </c>
      <c r="AP1984">
        <v>0</v>
      </c>
      <c r="AQ1984">
        <v>0</v>
      </c>
      <c r="AR1984">
        <v>0</v>
      </c>
      <c r="AS1984">
        <v>0</v>
      </c>
      <c r="AT1984">
        <v>0</v>
      </c>
      <c r="AU1984">
        <v>0</v>
      </c>
      <c r="AV1984">
        <v>0</v>
      </c>
      <c r="BA1984">
        <v>0</v>
      </c>
      <c r="BD1984">
        <v>0</v>
      </c>
      <c r="BG1984">
        <v>0</v>
      </c>
      <c r="BJ1984">
        <v>0</v>
      </c>
      <c r="BM1984">
        <v>0</v>
      </c>
      <c r="BP1984">
        <v>0</v>
      </c>
      <c r="BQ1984" s="48" t="s">
        <v>701</v>
      </c>
      <c r="BR1984" s="48" t="s">
        <v>6562</v>
      </c>
      <c r="BS1984" s="48" t="s">
        <v>701</v>
      </c>
      <c r="BT1984" s="48" t="s">
        <v>5940</v>
      </c>
      <c r="BX1984" s="48">
        <v>0</v>
      </c>
      <c r="BY1984" s="48">
        <v>15</v>
      </c>
      <c r="BZ1984" s="48">
        <v>0</v>
      </c>
      <c r="CA1984" s="48">
        <v>0</v>
      </c>
      <c r="CB1984" s="49"/>
    </row>
    <row r="1985" spans="1:80" x14ac:dyDescent="0.25">
      <c r="A1985">
        <v>10001</v>
      </c>
      <c r="B1985" s="48" t="s">
        <v>7136</v>
      </c>
      <c r="C1985" s="48" t="s">
        <v>7137</v>
      </c>
      <c r="E1985" s="48" t="s">
        <v>12</v>
      </c>
      <c r="F1985" s="48">
        <v>2.5</v>
      </c>
      <c r="G1985" s="48">
        <v>10</v>
      </c>
      <c r="H1985" s="48">
        <v>2.25</v>
      </c>
      <c r="I1985" s="48">
        <v>2.25</v>
      </c>
      <c r="J1985" s="48">
        <v>1</v>
      </c>
      <c r="K1985" s="48">
        <v>2.25</v>
      </c>
      <c r="L1985" s="48">
        <v>1</v>
      </c>
      <c r="M1985" s="48">
        <v>2.25</v>
      </c>
      <c r="N1985" s="48">
        <v>1</v>
      </c>
      <c r="O1985">
        <v>1</v>
      </c>
      <c r="P1985" s="48">
        <v>0</v>
      </c>
      <c r="Q1985" s="49">
        <v>42521</v>
      </c>
      <c r="S1985" t="s">
        <v>2420</v>
      </c>
      <c r="T1985" t="s">
        <v>2421</v>
      </c>
      <c r="U1985" s="48" t="s">
        <v>701</v>
      </c>
      <c r="V1985" s="47"/>
      <c r="AB1985">
        <v>0</v>
      </c>
      <c r="AD1985">
        <v>0</v>
      </c>
      <c r="AF1985">
        <v>0</v>
      </c>
      <c r="AG1985">
        <v>0</v>
      </c>
      <c r="AH1985">
        <v>0</v>
      </c>
      <c r="AI1985">
        <v>0</v>
      </c>
      <c r="AJ1985">
        <v>0</v>
      </c>
      <c r="AK1985">
        <v>0</v>
      </c>
      <c r="AM1985">
        <v>0</v>
      </c>
      <c r="AN1985">
        <v>1</v>
      </c>
      <c r="AO1985">
        <v>1</v>
      </c>
      <c r="AP1985">
        <v>0</v>
      </c>
      <c r="AQ1985">
        <v>0</v>
      </c>
      <c r="AR1985">
        <v>0</v>
      </c>
      <c r="AS1985">
        <v>0</v>
      </c>
      <c r="AT1985">
        <v>0</v>
      </c>
      <c r="AU1985">
        <v>0</v>
      </c>
      <c r="AV1985">
        <v>0</v>
      </c>
      <c r="BA1985">
        <v>0</v>
      </c>
      <c r="BD1985">
        <v>0</v>
      </c>
      <c r="BG1985">
        <v>0</v>
      </c>
      <c r="BJ1985">
        <v>0</v>
      </c>
      <c r="BM1985">
        <v>0</v>
      </c>
      <c r="BP1985">
        <v>0</v>
      </c>
      <c r="BQ1985" s="48" t="s">
        <v>701</v>
      </c>
      <c r="BR1985" s="48" t="s">
        <v>7138</v>
      </c>
      <c r="BX1985" s="48">
        <v>0</v>
      </c>
      <c r="BY1985" s="48">
        <v>15</v>
      </c>
      <c r="BZ1985" s="48">
        <v>0</v>
      </c>
      <c r="CA1985" s="48">
        <v>0</v>
      </c>
      <c r="CB1985" s="49">
        <v>0</v>
      </c>
    </row>
    <row r="1986" spans="1:80" x14ac:dyDescent="0.25">
      <c r="A1986">
        <v>10001</v>
      </c>
      <c r="B1986" s="48" t="s">
        <v>6897</v>
      </c>
      <c r="C1986" s="48" t="s">
        <v>6898</v>
      </c>
      <c r="D1986" t="s">
        <v>6899</v>
      </c>
      <c r="E1986" s="48" t="s">
        <v>14</v>
      </c>
      <c r="F1986" s="48">
        <v>1.43</v>
      </c>
      <c r="G1986" s="48">
        <v>0</v>
      </c>
      <c r="H1986" s="48">
        <v>1.43</v>
      </c>
      <c r="I1986" s="48">
        <v>1.43</v>
      </c>
      <c r="J1986" s="48">
        <v>1</v>
      </c>
      <c r="K1986" s="48">
        <v>1.43</v>
      </c>
      <c r="L1986" s="48">
        <v>1</v>
      </c>
      <c r="M1986" s="48">
        <v>1.43</v>
      </c>
      <c r="N1986" s="48">
        <v>1</v>
      </c>
      <c r="O1986">
        <v>1</v>
      </c>
      <c r="P1986" s="48">
        <v>0</v>
      </c>
      <c r="Q1986" s="49">
        <v>40207</v>
      </c>
      <c r="R1986" t="s">
        <v>799</v>
      </c>
      <c r="S1986" t="s">
        <v>6900</v>
      </c>
      <c r="T1986" t="s">
        <v>6901</v>
      </c>
      <c r="U1986" s="48" t="s">
        <v>1084</v>
      </c>
      <c r="V1986" s="47"/>
      <c r="AB1986">
        <v>0</v>
      </c>
      <c r="AD1986">
        <v>0</v>
      </c>
      <c r="AF1986">
        <v>0</v>
      </c>
      <c r="AG1986">
        <v>0</v>
      </c>
      <c r="AH1986">
        <v>0</v>
      </c>
      <c r="AI1986">
        <v>0</v>
      </c>
      <c r="AJ1986">
        <v>0</v>
      </c>
      <c r="AK1986">
        <v>0</v>
      </c>
      <c r="AM1986">
        <v>0</v>
      </c>
      <c r="AN1986">
        <v>1</v>
      </c>
      <c r="AO1986">
        <v>1</v>
      </c>
      <c r="AP1986">
        <v>0</v>
      </c>
      <c r="AQ1986">
        <v>0</v>
      </c>
      <c r="AR1986">
        <v>0</v>
      </c>
      <c r="AS1986">
        <v>0</v>
      </c>
      <c r="AT1986">
        <v>0</v>
      </c>
      <c r="AU1986">
        <v>0</v>
      </c>
      <c r="AV1986">
        <v>0</v>
      </c>
      <c r="BA1986">
        <v>0</v>
      </c>
      <c r="BD1986">
        <v>0</v>
      </c>
      <c r="BG1986">
        <v>0</v>
      </c>
      <c r="BJ1986">
        <v>0</v>
      </c>
      <c r="BM1986">
        <v>0</v>
      </c>
      <c r="BP1986">
        <v>0</v>
      </c>
      <c r="BQ1986" s="48" t="s">
        <v>1084</v>
      </c>
      <c r="BX1986" s="48">
        <v>0</v>
      </c>
      <c r="BY1986" s="48">
        <v>15</v>
      </c>
      <c r="BZ1986" s="48">
        <v>0</v>
      </c>
      <c r="CA1986" s="48">
        <v>0</v>
      </c>
      <c r="CB1986" s="49"/>
    </row>
    <row r="1987" spans="1:80" x14ac:dyDescent="0.25">
      <c r="A1987">
        <v>10001</v>
      </c>
      <c r="B1987" s="48" t="s">
        <v>6902</v>
      </c>
      <c r="C1987" s="48" t="s">
        <v>6903</v>
      </c>
      <c r="D1987" t="s">
        <v>6904</v>
      </c>
      <c r="E1987" s="48" t="s">
        <v>14</v>
      </c>
      <c r="F1987" s="48">
        <v>0</v>
      </c>
      <c r="G1987" s="48">
        <v>0</v>
      </c>
      <c r="H1987" s="48">
        <v>0</v>
      </c>
      <c r="I1987" s="48">
        <v>0</v>
      </c>
      <c r="J1987" s="48">
        <v>1</v>
      </c>
      <c r="K1987" s="48">
        <v>0</v>
      </c>
      <c r="L1987" s="48">
        <v>1</v>
      </c>
      <c r="M1987" s="48">
        <v>0</v>
      </c>
      <c r="N1987" s="48">
        <v>1</v>
      </c>
      <c r="O1987">
        <v>1</v>
      </c>
      <c r="P1987" s="48">
        <v>0</v>
      </c>
      <c r="Q1987" s="49">
        <v>39688</v>
      </c>
      <c r="S1987" t="s">
        <v>6900</v>
      </c>
      <c r="T1987" t="s">
        <v>6901</v>
      </c>
      <c r="U1987" s="48" t="s">
        <v>702</v>
      </c>
      <c r="V1987" s="47"/>
      <c r="AB1987">
        <v>0</v>
      </c>
      <c r="AD1987">
        <v>0</v>
      </c>
      <c r="AF1987">
        <v>0</v>
      </c>
      <c r="AG1987">
        <v>0</v>
      </c>
      <c r="AH1987">
        <v>0</v>
      </c>
      <c r="AI1987">
        <v>0</v>
      </c>
      <c r="AJ1987">
        <v>0</v>
      </c>
      <c r="AK1987">
        <v>0</v>
      </c>
      <c r="AM1987">
        <v>0</v>
      </c>
      <c r="AN1987">
        <v>1</v>
      </c>
      <c r="AO1987">
        <v>1</v>
      </c>
      <c r="AP1987">
        <v>0</v>
      </c>
      <c r="AQ1987">
        <v>0</v>
      </c>
      <c r="AR1987">
        <v>0</v>
      </c>
      <c r="AS1987">
        <v>0</v>
      </c>
      <c r="AT1987">
        <v>0</v>
      </c>
      <c r="AU1987">
        <v>0</v>
      </c>
      <c r="AV1987">
        <v>0</v>
      </c>
      <c r="BA1987">
        <v>0</v>
      </c>
      <c r="BD1987">
        <v>0</v>
      </c>
      <c r="BG1987">
        <v>0</v>
      </c>
      <c r="BJ1987">
        <v>0</v>
      </c>
      <c r="BM1987">
        <v>0</v>
      </c>
      <c r="BP1987">
        <v>0</v>
      </c>
      <c r="BQ1987" s="48" t="s">
        <v>702</v>
      </c>
      <c r="BR1987" s="48" t="s">
        <v>6831</v>
      </c>
      <c r="BX1987" s="48">
        <v>0</v>
      </c>
      <c r="BY1987" s="48">
        <v>15</v>
      </c>
      <c r="BZ1987" s="48">
        <v>0</v>
      </c>
      <c r="CA1987" s="48">
        <v>0</v>
      </c>
      <c r="CB1987" s="49"/>
    </row>
    <row r="1988" spans="1:80" x14ac:dyDescent="0.25">
      <c r="A1988">
        <v>10001</v>
      </c>
      <c r="B1988" s="48" t="s">
        <v>6905</v>
      </c>
      <c r="C1988" s="48" t="s">
        <v>6906</v>
      </c>
      <c r="D1988" t="s">
        <v>6907</v>
      </c>
      <c r="E1988" s="48" t="s">
        <v>14</v>
      </c>
      <c r="F1988" s="48">
        <v>1.6</v>
      </c>
      <c r="G1988" s="48">
        <v>0</v>
      </c>
      <c r="H1988" s="48">
        <v>1.6</v>
      </c>
      <c r="I1988" s="48">
        <v>1.6</v>
      </c>
      <c r="J1988" s="48">
        <v>1</v>
      </c>
      <c r="K1988" s="48">
        <v>1.6</v>
      </c>
      <c r="L1988" s="48">
        <v>1</v>
      </c>
      <c r="M1988" s="48">
        <v>1.6</v>
      </c>
      <c r="N1988" s="48">
        <v>1</v>
      </c>
      <c r="O1988">
        <v>1</v>
      </c>
      <c r="P1988" s="48">
        <v>0</v>
      </c>
      <c r="Q1988" s="49">
        <v>42793</v>
      </c>
      <c r="R1988" t="s">
        <v>799</v>
      </c>
      <c r="S1988" t="s">
        <v>6900</v>
      </c>
      <c r="T1988" t="s">
        <v>6901</v>
      </c>
      <c r="U1988" s="48" t="s">
        <v>7702</v>
      </c>
      <c r="V1988" s="47"/>
      <c r="AB1988">
        <v>0</v>
      </c>
      <c r="AD1988">
        <v>0</v>
      </c>
      <c r="AF1988">
        <v>0</v>
      </c>
      <c r="AG1988">
        <v>0</v>
      </c>
      <c r="AH1988">
        <v>0</v>
      </c>
      <c r="AI1988">
        <v>0</v>
      </c>
      <c r="AJ1988">
        <v>0</v>
      </c>
      <c r="AK1988">
        <v>0</v>
      </c>
      <c r="AM1988">
        <v>0</v>
      </c>
      <c r="AN1988">
        <v>1</v>
      </c>
      <c r="AO1988">
        <v>1</v>
      </c>
      <c r="AP1988">
        <v>0</v>
      </c>
      <c r="AQ1988">
        <v>0</v>
      </c>
      <c r="AR1988">
        <v>0</v>
      </c>
      <c r="AS1988">
        <v>0</v>
      </c>
      <c r="AT1988">
        <v>0</v>
      </c>
      <c r="AU1988">
        <v>0</v>
      </c>
      <c r="AV1988">
        <v>0</v>
      </c>
      <c r="BA1988">
        <v>0</v>
      </c>
      <c r="BD1988">
        <v>0</v>
      </c>
      <c r="BG1988">
        <v>0</v>
      </c>
      <c r="BJ1988">
        <v>0</v>
      </c>
      <c r="BM1988">
        <v>0</v>
      </c>
      <c r="BP1988">
        <v>0</v>
      </c>
      <c r="BQ1988" s="48" t="s">
        <v>7702</v>
      </c>
      <c r="BX1988" s="48">
        <v>0</v>
      </c>
      <c r="BY1988" s="48">
        <v>15</v>
      </c>
      <c r="BZ1988" s="48">
        <v>0</v>
      </c>
      <c r="CA1988" s="48">
        <v>0</v>
      </c>
      <c r="CB1988" s="49">
        <v>0</v>
      </c>
    </row>
    <row r="1989" spans="1:80" x14ac:dyDescent="0.25">
      <c r="A1989">
        <v>10001</v>
      </c>
      <c r="B1989" s="48" t="s">
        <v>6911</v>
      </c>
      <c r="C1989" s="48" t="s">
        <v>6912</v>
      </c>
      <c r="D1989" t="s">
        <v>6913</v>
      </c>
      <c r="E1989" s="48" t="s">
        <v>14</v>
      </c>
      <c r="F1989" s="48">
        <v>0</v>
      </c>
      <c r="G1989" s="48">
        <v>0</v>
      </c>
      <c r="H1989" s="48">
        <v>0</v>
      </c>
      <c r="I1989" s="48">
        <v>0</v>
      </c>
      <c r="J1989" s="48">
        <v>0</v>
      </c>
      <c r="K1989" s="48">
        <v>0</v>
      </c>
      <c r="L1989" s="48">
        <v>1</v>
      </c>
      <c r="M1989" s="48">
        <v>0</v>
      </c>
      <c r="N1989" s="48">
        <v>1</v>
      </c>
      <c r="O1989">
        <v>1</v>
      </c>
      <c r="P1989" s="48">
        <v>0</v>
      </c>
      <c r="Q1989" s="49">
        <v>39562</v>
      </c>
      <c r="S1989" t="s">
        <v>6900</v>
      </c>
      <c r="T1989" t="s">
        <v>6901</v>
      </c>
      <c r="U1989" s="48" t="s">
        <v>702</v>
      </c>
      <c r="V1989" s="47"/>
      <c r="AB1989">
        <v>0</v>
      </c>
      <c r="AD1989">
        <v>0</v>
      </c>
      <c r="AF1989">
        <v>0</v>
      </c>
      <c r="AG1989">
        <v>0</v>
      </c>
      <c r="AH1989">
        <v>0</v>
      </c>
      <c r="AI1989">
        <v>0</v>
      </c>
      <c r="AJ1989">
        <v>0</v>
      </c>
      <c r="AK1989">
        <v>0</v>
      </c>
      <c r="AM1989">
        <v>0</v>
      </c>
      <c r="AN1989">
        <v>1</v>
      </c>
      <c r="AO1989">
        <v>1</v>
      </c>
      <c r="AP1989">
        <v>0</v>
      </c>
      <c r="AQ1989">
        <v>0</v>
      </c>
      <c r="AR1989">
        <v>0</v>
      </c>
      <c r="AS1989">
        <v>0</v>
      </c>
      <c r="AT1989">
        <v>0</v>
      </c>
      <c r="AU1989">
        <v>0</v>
      </c>
      <c r="AV1989">
        <v>0</v>
      </c>
      <c r="BA1989">
        <v>0</v>
      </c>
      <c r="BD1989">
        <v>0</v>
      </c>
      <c r="BG1989">
        <v>0</v>
      </c>
      <c r="BJ1989">
        <v>0</v>
      </c>
      <c r="BM1989">
        <v>0</v>
      </c>
      <c r="BP1989">
        <v>0</v>
      </c>
      <c r="BQ1989" s="48" t="s">
        <v>702</v>
      </c>
      <c r="BR1989" s="48" t="s">
        <v>6831</v>
      </c>
      <c r="BX1989" s="48">
        <v>0</v>
      </c>
      <c r="BY1989" s="48">
        <v>15</v>
      </c>
      <c r="BZ1989" s="48">
        <v>0</v>
      </c>
      <c r="CA1989" s="48">
        <v>0</v>
      </c>
      <c r="CB1989" s="49"/>
    </row>
    <row r="1990" spans="1:80" x14ac:dyDescent="0.25">
      <c r="A1990">
        <v>10001</v>
      </c>
      <c r="B1990" s="48" t="s">
        <v>6914</v>
      </c>
      <c r="C1990" s="48" t="s">
        <v>6915</v>
      </c>
      <c r="D1990" t="s">
        <v>6916</v>
      </c>
      <c r="E1990" s="48" t="s">
        <v>14</v>
      </c>
      <c r="F1990" s="48">
        <v>0</v>
      </c>
      <c r="G1990" s="48">
        <v>0</v>
      </c>
      <c r="H1990" s="48">
        <v>0</v>
      </c>
      <c r="I1990" s="48">
        <v>0</v>
      </c>
      <c r="J1990" s="48">
        <v>1</v>
      </c>
      <c r="K1990" s="48">
        <v>0</v>
      </c>
      <c r="L1990" s="48">
        <v>1</v>
      </c>
      <c r="M1990" s="48">
        <v>0</v>
      </c>
      <c r="N1990" s="48">
        <v>1</v>
      </c>
      <c r="O1990">
        <v>1</v>
      </c>
      <c r="P1990" s="48">
        <v>0</v>
      </c>
      <c r="Q1990" s="49">
        <v>41486</v>
      </c>
      <c r="S1990" t="s">
        <v>6900</v>
      </c>
      <c r="T1990" t="s">
        <v>6901</v>
      </c>
      <c r="U1990" s="48" t="s">
        <v>702</v>
      </c>
      <c r="V1990" s="47"/>
      <c r="AB1990">
        <v>0</v>
      </c>
      <c r="AD1990">
        <v>0</v>
      </c>
      <c r="AF1990">
        <v>0</v>
      </c>
      <c r="AG1990">
        <v>0</v>
      </c>
      <c r="AH1990">
        <v>0</v>
      </c>
      <c r="AI1990">
        <v>0</v>
      </c>
      <c r="AJ1990">
        <v>0</v>
      </c>
      <c r="AK1990">
        <v>0</v>
      </c>
      <c r="AM1990">
        <v>0</v>
      </c>
      <c r="AN1990">
        <v>1</v>
      </c>
      <c r="AO1990">
        <v>1</v>
      </c>
      <c r="AP1990">
        <v>0</v>
      </c>
      <c r="AQ1990">
        <v>0</v>
      </c>
      <c r="AR1990">
        <v>0</v>
      </c>
      <c r="AS1990">
        <v>0</v>
      </c>
      <c r="AT1990">
        <v>0</v>
      </c>
      <c r="AU1990">
        <v>0</v>
      </c>
      <c r="AV1990">
        <v>0</v>
      </c>
      <c r="BA1990">
        <v>0</v>
      </c>
      <c r="BD1990">
        <v>0</v>
      </c>
      <c r="BG1990">
        <v>0</v>
      </c>
      <c r="BJ1990">
        <v>0</v>
      </c>
      <c r="BM1990">
        <v>0</v>
      </c>
      <c r="BP1990">
        <v>0</v>
      </c>
      <c r="BQ1990" s="48" t="s">
        <v>702</v>
      </c>
      <c r="BR1990" s="48" t="s">
        <v>6831</v>
      </c>
      <c r="BX1990" s="48">
        <v>0</v>
      </c>
      <c r="BY1990" s="48">
        <v>15</v>
      </c>
      <c r="BZ1990" s="48">
        <v>0</v>
      </c>
      <c r="CA1990" s="48">
        <v>0</v>
      </c>
      <c r="CB1990" s="49"/>
    </row>
    <row r="1991" spans="1:80" x14ac:dyDescent="0.25">
      <c r="A1991">
        <v>10001</v>
      </c>
      <c r="B1991" s="48" t="s">
        <v>6917</v>
      </c>
      <c r="C1991" s="48" t="s">
        <v>6918</v>
      </c>
      <c r="D1991" t="s">
        <v>6919</v>
      </c>
      <c r="E1991" s="48" t="s">
        <v>14</v>
      </c>
      <c r="F1991" s="48">
        <v>0</v>
      </c>
      <c r="G1991" s="48">
        <v>0</v>
      </c>
      <c r="H1991" s="48">
        <v>0</v>
      </c>
      <c r="I1991" s="48">
        <v>0</v>
      </c>
      <c r="J1991" s="48">
        <v>0</v>
      </c>
      <c r="K1991" s="48">
        <v>0</v>
      </c>
      <c r="L1991" s="48">
        <v>1</v>
      </c>
      <c r="M1991" s="48">
        <v>0</v>
      </c>
      <c r="N1991" s="48">
        <v>1</v>
      </c>
      <c r="O1991">
        <v>1</v>
      </c>
      <c r="P1991" s="48">
        <v>0</v>
      </c>
      <c r="Q1991" s="49">
        <v>39562</v>
      </c>
      <c r="S1991" t="s">
        <v>6900</v>
      </c>
      <c r="T1991" t="s">
        <v>6901</v>
      </c>
      <c r="U1991" s="48" t="s">
        <v>702</v>
      </c>
      <c r="V1991" s="47"/>
      <c r="AB1991">
        <v>0</v>
      </c>
      <c r="AD1991">
        <v>0</v>
      </c>
      <c r="AF1991">
        <v>0</v>
      </c>
      <c r="AG1991">
        <v>0</v>
      </c>
      <c r="AH1991">
        <v>0</v>
      </c>
      <c r="AI1991">
        <v>0</v>
      </c>
      <c r="AJ1991">
        <v>0</v>
      </c>
      <c r="AK1991">
        <v>0</v>
      </c>
      <c r="AM1991">
        <v>0</v>
      </c>
      <c r="AN1991">
        <v>1</v>
      </c>
      <c r="AO1991">
        <v>1</v>
      </c>
      <c r="AP1991">
        <v>0</v>
      </c>
      <c r="AQ1991">
        <v>0</v>
      </c>
      <c r="AR1991">
        <v>0</v>
      </c>
      <c r="AS1991">
        <v>0</v>
      </c>
      <c r="AT1991">
        <v>0</v>
      </c>
      <c r="AU1991">
        <v>0</v>
      </c>
      <c r="AV1991">
        <v>0</v>
      </c>
      <c r="BA1991">
        <v>0</v>
      </c>
      <c r="BD1991">
        <v>0</v>
      </c>
      <c r="BG1991">
        <v>0</v>
      </c>
      <c r="BJ1991">
        <v>0</v>
      </c>
      <c r="BM1991">
        <v>0</v>
      </c>
      <c r="BP1991">
        <v>0</v>
      </c>
      <c r="BQ1991" s="48" t="s">
        <v>702</v>
      </c>
      <c r="BR1991" s="48" t="s">
        <v>6831</v>
      </c>
      <c r="BX1991" s="48">
        <v>0</v>
      </c>
      <c r="BY1991" s="48">
        <v>15</v>
      </c>
      <c r="BZ1991" s="48">
        <v>0</v>
      </c>
      <c r="CA1991" s="48">
        <v>0</v>
      </c>
      <c r="CB1991" s="49"/>
    </row>
    <row r="1992" spans="1:80" x14ac:dyDescent="0.25">
      <c r="A1992">
        <v>10001</v>
      </c>
      <c r="B1992" s="48" t="s">
        <v>6920</v>
      </c>
      <c r="C1992" s="48" t="s">
        <v>6921</v>
      </c>
      <c r="D1992" t="s">
        <v>6922</v>
      </c>
      <c r="E1992" s="48" t="s">
        <v>14</v>
      </c>
      <c r="F1992" s="48">
        <v>0</v>
      </c>
      <c r="G1992" s="48">
        <v>0</v>
      </c>
      <c r="H1992" s="48">
        <v>0</v>
      </c>
      <c r="I1992" s="48">
        <v>0</v>
      </c>
      <c r="J1992" s="48">
        <v>1</v>
      </c>
      <c r="K1992" s="48">
        <v>0</v>
      </c>
      <c r="L1992" s="48">
        <v>1</v>
      </c>
      <c r="M1992" s="48">
        <v>0</v>
      </c>
      <c r="N1992" s="48">
        <v>1</v>
      </c>
      <c r="O1992">
        <v>1</v>
      </c>
      <c r="P1992" s="48">
        <v>0</v>
      </c>
      <c r="Q1992" s="49">
        <v>42871</v>
      </c>
      <c r="S1992" t="s">
        <v>6900</v>
      </c>
      <c r="T1992" t="s">
        <v>6901</v>
      </c>
      <c r="U1992" s="48" t="s">
        <v>702</v>
      </c>
      <c r="V1992" s="47"/>
      <c r="AB1992">
        <v>0</v>
      </c>
      <c r="AD1992">
        <v>0</v>
      </c>
      <c r="AF1992">
        <v>0</v>
      </c>
      <c r="AG1992">
        <v>0</v>
      </c>
      <c r="AH1992">
        <v>0</v>
      </c>
      <c r="AI1992">
        <v>0</v>
      </c>
      <c r="AJ1992">
        <v>0</v>
      </c>
      <c r="AK1992">
        <v>0</v>
      </c>
      <c r="AM1992">
        <v>0</v>
      </c>
      <c r="AN1992">
        <v>1</v>
      </c>
      <c r="AO1992">
        <v>1</v>
      </c>
      <c r="AP1992">
        <v>0</v>
      </c>
      <c r="AQ1992">
        <v>0</v>
      </c>
      <c r="AR1992">
        <v>0</v>
      </c>
      <c r="AS1992">
        <v>0</v>
      </c>
      <c r="AT1992">
        <v>0</v>
      </c>
      <c r="AU1992">
        <v>0</v>
      </c>
      <c r="AV1992">
        <v>0</v>
      </c>
      <c r="BA1992">
        <v>0</v>
      </c>
      <c r="BD1992">
        <v>0</v>
      </c>
      <c r="BG1992">
        <v>0</v>
      </c>
      <c r="BJ1992">
        <v>0</v>
      </c>
      <c r="BM1992">
        <v>0</v>
      </c>
      <c r="BP1992">
        <v>0</v>
      </c>
      <c r="BQ1992" s="48" t="s">
        <v>702</v>
      </c>
      <c r="BR1992" s="48" t="s">
        <v>6831</v>
      </c>
      <c r="BX1992" s="48">
        <v>0</v>
      </c>
      <c r="BY1992" s="48">
        <v>15</v>
      </c>
      <c r="BZ1992" s="48">
        <v>0</v>
      </c>
      <c r="CA1992" s="48">
        <v>0</v>
      </c>
      <c r="CB1992" s="49"/>
    </row>
    <row r="1993" spans="1:80" x14ac:dyDescent="0.25">
      <c r="A1993">
        <v>10001</v>
      </c>
      <c r="B1993" s="48" t="s">
        <v>6923</v>
      </c>
      <c r="C1993" s="48" t="s">
        <v>6924</v>
      </c>
      <c r="D1993" t="s">
        <v>6925</v>
      </c>
      <c r="E1993" s="48" t="s">
        <v>14</v>
      </c>
      <c r="F1993" s="48">
        <v>1.77</v>
      </c>
      <c r="G1993" s="48">
        <v>0</v>
      </c>
      <c r="H1993" s="48">
        <v>1.54</v>
      </c>
      <c r="I1993" s="48">
        <v>1.77</v>
      </c>
      <c r="J1993" s="48">
        <v>1</v>
      </c>
      <c r="K1993" s="48">
        <v>1.54</v>
      </c>
      <c r="L1993" s="48">
        <v>1</v>
      </c>
      <c r="M1993" s="48">
        <v>1.77</v>
      </c>
      <c r="N1993" s="48">
        <v>1</v>
      </c>
      <c r="O1993">
        <v>1</v>
      </c>
      <c r="P1993" s="48">
        <v>0</v>
      </c>
      <c r="Q1993" s="49">
        <v>42991</v>
      </c>
      <c r="R1993" t="s">
        <v>799</v>
      </c>
      <c r="S1993" t="s">
        <v>6900</v>
      </c>
      <c r="T1993" t="s">
        <v>6901</v>
      </c>
      <c r="U1993" s="48" t="s">
        <v>7702</v>
      </c>
      <c r="V1993" s="47"/>
      <c r="AB1993">
        <v>0</v>
      </c>
      <c r="AD1993">
        <v>0</v>
      </c>
      <c r="AF1993">
        <v>0</v>
      </c>
      <c r="AG1993">
        <v>0</v>
      </c>
      <c r="AH1993">
        <v>0</v>
      </c>
      <c r="AI1993">
        <v>0</v>
      </c>
      <c r="AJ1993">
        <v>0</v>
      </c>
      <c r="AK1993">
        <v>0</v>
      </c>
      <c r="AM1993">
        <v>0</v>
      </c>
      <c r="AN1993">
        <v>1</v>
      </c>
      <c r="AO1993">
        <v>1</v>
      </c>
      <c r="AP1993">
        <v>0</v>
      </c>
      <c r="AQ1993">
        <v>0</v>
      </c>
      <c r="AR1993">
        <v>0</v>
      </c>
      <c r="AS1993">
        <v>0</v>
      </c>
      <c r="AT1993">
        <v>0</v>
      </c>
      <c r="AU1993">
        <v>0</v>
      </c>
      <c r="AV1993">
        <v>0</v>
      </c>
      <c r="BA1993">
        <v>0</v>
      </c>
      <c r="BD1993">
        <v>0</v>
      </c>
      <c r="BG1993">
        <v>0</v>
      </c>
      <c r="BJ1993">
        <v>0</v>
      </c>
      <c r="BM1993">
        <v>0</v>
      </c>
      <c r="BP1993">
        <v>0</v>
      </c>
      <c r="BQ1993" s="48" t="s">
        <v>737</v>
      </c>
      <c r="BX1993" s="48">
        <v>0</v>
      </c>
      <c r="BY1993" s="48">
        <v>15</v>
      </c>
      <c r="BZ1993" s="48">
        <v>0</v>
      </c>
      <c r="CA1993" s="48">
        <v>0</v>
      </c>
      <c r="CB1993" s="49"/>
    </row>
    <row r="1994" spans="1:80" x14ac:dyDescent="0.25">
      <c r="A1994">
        <v>10001</v>
      </c>
      <c r="B1994" s="48" t="s">
        <v>6926</v>
      </c>
      <c r="C1994" s="48" t="s">
        <v>6927</v>
      </c>
      <c r="D1994" t="s">
        <v>6919</v>
      </c>
      <c r="E1994" s="48" t="s">
        <v>14</v>
      </c>
      <c r="F1994" s="48">
        <v>0</v>
      </c>
      <c r="G1994" s="48">
        <v>0</v>
      </c>
      <c r="H1994" s="48">
        <v>0</v>
      </c>
      <c r="I1994" s="48">
        <v>0</v>
      </c>
      <c r="J1994" s="48">
        <v>0</v>
      </c>
      <c r="K1994" s="48">
        <v>0</v>
      </c>
      <c r="L1994" s="48">
        <v>1</v>
      </c>
      <c r="M1994" s="48">
        <v>0</v>
      </c>
      <c r="N1994" s="48">
        <v>1</v>
      </c>
      <c r="O1994">
        <v>1</v>
      </c>
      <c r="P1994" s="48">
        <v>0</v>
      </c>
      <c r="Q1994" s="49">
        <v>39562</v>
      </c>
      <c r="S1994" t="s">
        <v>6900</v>
      </c>
      <c r="T1994" t="s">
        <v>6901</v>
      </c>
      <c r="U1994" s="48" t="s">
        <v>702</v>
      </c>
      <c r="V1994" s="47"/>
      <c r="AB1994">
        <v>0</v>
      </c>
      <c r="AD1994">
        <v>0</v>
      </c>
      <c r="AF1994">
        <v>0</v>
      </c>
      <c r="AG1994">
        <v>0</v>
      </c>
      <c r="AH1994">
        <v>0</v>
      </c>
      <c r="AI1994">
        <v>0</v>
      </c>
      <c r="AJ1994">
        <v>0</v>
      </c>
      <c r="AK1994">
        <v>0</v>
      </c>
      <c r="AM1994">
        <v>0</v>
      </c>
      <c r="AN1994">
        <v>1</v>
      </c>
      <c r="AO1994">
        <v>1</v>
      </c>
      <c r="AP1994">
        <v>0</v>
      </c>
      <c r="AQ1994">
        <v>0</v>
      </c>
      <c r="AR1994">
        <v>0</v>
      </c>
      <c r="AS1994">
        <v>0</v>
      </c>
      <c r="AT1994">
        <v>0</v>
      </c>
      <c r="AU1994">
        <v>0</v>
      </c>
      <c r="AV1994">
        <v>0</v>
      </c>
      <c r="BA1994">
        <v>0</v>
      </c>
      <c r="BD1994">
        <v>0</v>
      </c>
      <c r="BG1994">
        <v>0</v>
      </c>
      <c r="BJ1994">
        <v>0</v>
      </c>
      <c r="BM1994">
        <v>0</v>
      </c>
      <c r="BP1994">
        <v>0</v>
      </c>
      <c r="BQ1994" s="48" t="s">
        <v>702</v>
      </c>
      <c r="BR1994" s="48" t="s">
        <v>6831</v>
      </c>
      <c r="BX1994" s="48">
        <v>0</v>
      </c>
      <c r="BY1994" s="48">
        <v>15</v>
      </c>
      <c r="BZ1994" s="48">
        <v>0</v>
      </c>
      <c r="CA1994" s="48">
        <v>0</v>
      </c>
      <c r="CB1994" s="49"/>
    </row>
    <row r="1995" spans="1:80" x14ac:dyDescent="0.25">
      <c r="A1995">
        <v>10001</v>
      </c>
      <c r="B1995" s="48" t="s">
        <v>6928</v>
      </c>
      <c r="C1995" s="48" t="s">
        <v>6929</v>
      </c>
      <c r="D1995" t="s">
        <v>6930</v>
      </c>
      <c r="E1995" s="48" t="s">
        <v>14</v>
      </c>
      <c r="F1995" s="48">
        <v>1.78</v>
      </c>
      <c r="G1995" s="48">
        <v>0</v>
      </c>
      <c r="H1995" s="48">
        <v>1.78</v>
      </c>
      <c r="I1995" s="48">
        <v>1.78</v>
      </c>
      <c r="J1995" s="48">
        <v>1</v>
      </c>
      <c r="K1995" s="48">
        <v>1.78</v>
      </c>
      <c r="L1995" s="48">
        <v>1</v>
      </c>
      <c r="M1995" s="48">
        <v>1.78</v>
      </c>
      <c r="N1995" s="48">
        <v>1</v>
      </c>
      <c r="O1995">
        <v>1</v>
      </c>
      <c r="P1995" s="48">
        <v>0</v>
      </c>
      <c r="Q1995" s="49">
        <v>41205</v>
      </c>
      <c r="S1995" t="s">
        <v>6900</v>
      </c>
      <c r="T1995" t="s">
        <v>6901</v>
      </c>
      <c r="U1995" s="48" t="s">
        <v>711</v>
      </c>
      <c r="V1995" s="47"/>
      <c r="AB1995">
        <v>0</v>
      </c>
      <c r="AD1995">
        <v>0</v>
      </c>
      <c r="AF1995">
        <v>0</v>
      </c>
      <c r="AG1995">
        <v>0</v>
      </c>
      <c r="AH1995">
        <v>0</v>
      </c>
      <c r="AI1995">
        <v>0</v>
      </c>
      <c r="AJ1995">
        <v>0</v>
      </c>
      <c r="AK1995">
        <v>0</v>
      </c>
      <c r="AM1995">
        <v>0</v>
      </c>
      <c r="AN1995">
        <v>1</v>
      </c>
      <c r="AO1995">
        <v>1</v>
      </c>
      <c r="AP1995">
        <v>0</v>
      </c>
      <c r="AQ1995">
        <v>0</v>
      </c>
      <c r="AR1995">
        <v>0</v>
      </c>
      <c r="AS1995">
        <v>0</v>
      </c>
      <c r="AT1995">
        <v>0</v>
      </c>
      <c r="AU1995">
        <v>0</v>
      </c>
      <c r="AV1995">
        <v>0</v>
      </c>
      <c r="BA1995">
        <v>0</v>
      </c>
      <c r="BD1995">
        <v>0</v>
      </c>
      <c r="BG1995">
        <v>0</v>
      </c>
      <c r="BJ1995">
        <v>0</v>
      </c>
      <c r="BM1995">
        <v>0</v>
      </c>
      <c r="BP1995">
        <v>0</v>
      </c>
      <c r="BQ1995" s="48" t="s">
        <v>702</v>
      </c>
      <c r="BR1995" s="48" t="s">
        <v>6831</v>
      </c>
      <c r="BS1995" s="48" t="s">
        <v>711</v>
      </c>
      <c r="BX1995" s="48">
        <v>0</v>
      </c>
      <c r="BY1995" s="48">
        <v>15</v>
      </c>
      <c r="BZ1995" s="48">
        <v>0</v>
      </c>
      <c r="CA1995" s="48">
        <v>0</v>
      </c>
      <c r="CB1995" s="49"/>
    </row>
    <row r="1996" spans="1:80" x14ac:dyDescent="0.25">
      <c r="A1996">
        <v>10001</v>
      </c>
      <c r="B1996" s="48" t="s">
        <v>6931</v>
      </c>
      <c r="C1996" s="48" t="s">
        <v>6932</v>
      </c>
      <c r="D1996" t="s">
        <v>6933</v>
      </c>
      <c r="E1996" s="48" t="s">
        <v>14</v>
      </c>
      <c r="F1996" s="48">
        <v>1.8</v>
      </c>
      <c r="G1996" s="48">
        <v>0</v>
      </c>
      <c r="H1996" s="48">
        <v>1.8</v>
      </c>
      <c r="I1996" s="48">
        <v>1.8</v>
      </c>
      <c r="J1996" s="48">
        <v>1</v>
      </c>
      <c r="K1996" s="48">
        <v>1.8</v>
      </c>
      <c r="L1996" s="48">
        <v>1</v>
      </c>
      <c r="M1996" s="48">
        <v>1.8</v>
      </c>
      <c r="N1996" s="48">
        <v>1</v>
      </c>
      <c r="O1996">
        <v>1</v>
      </c>
      <c r="P1996" s="48">
        <v>0</v>
      </c>
      <c r="Q1996" s="49">
        <v>42871</v>
      </c>
      <c r="R1996" t="s">
        <v>799</v>
      </c>
      <c r="S1996" t="s">
        <v>6900</v>
      </c>
      <c r="T1996" t="s">
        <v>6901</v>
      </c>
      <c r="U1996" s="48" t="s">
        <v>1084</v>
      </c>
      <c r="V1996" s="47"/>
      <c r="AB1996">
        <v>0</v>
      </c>
      <c r="AD1996">
        <v>0</v>
      </c>
      <c r="AF1996">
        <v>0</v>
      </c>
      <c r="AG1996">
        <v>0</v>
      </c>
      <c r="AH1996">
        <v>0</v>
      </c>
      <c r="AI1996">
        <v>0</v>
      </c>
      <c r="AJ1996">
        <v>0</v>
      </c>
      <c r="AK1996">
        <v>0</v>
      </c>
      <c r="AM1996">
        <v>0</v>
      </c>
      <c r="AN1996">
        <v>1</v>
      </c>
      <c r="AO1996">
        <v>1</v>
      </c>
      <c r="AP1996">
        <v>0</v>
      </c>
      <c r="AQ1996">
        <v>0</v>
      </c>
      <c r="AR1996">
        <v>0</v>
      </c>
      <c r="AS1996">
        <v>0</v>
      </c>
      <c r="AT1996">
        <v>0</v>
      </c>
      <c r="AU1996">
        <v>0</v>
      </c>
      <c r="AV1996">
        <v>0</v>
      </c>
      <c r="BA1996">
        <v>0</v>
      </c>
      <c r="BD1996">
        <v>0</v>
      </c>
      <c r="BG1996">
        <v>0</v>
      </c>
      <c r="BJ1996">
        <v>0</v>
      </c>
      <c r="BM1996">
        <v>0</v>
      </c>
      <c r="BP1996">
        <v>0</v>
      </c>
      <c r="BQ1996" s="48" t="s">
        <v>7702</v>
      </c>
      <c r="BX1996" s="48">
        <v>0</v>
      </c>
      <c r="BY1996" s="48">
        <v>15</v>
      </c>
      <c r="BZ1996" s="48">
        <v>0</v>
      </c>
      <c r="CA1996" s="48">
        <v>0</v>
      </c>
      <c r="CB1996" s="49">
        <v>0</v>
      </c>
    </row>
    <row r="1997" spans="1:80" x14ac:dyDescent="0.25">
      <c r="A1997">
        <v>10001</v>
      </c>
      <c r="B1997" s="48" t="s">
        <v>6936</v>
      </c>
      <c r="C1997" s="48" t="s">
        <v>6937</v>
      </c>
      <c r="D1997" t="s">
        <v>6938</v>
      </c>
      <c r="E1997" s="48" t="s">
        <v>14</v>
      </c>
      <c r="F1997" s="48">
        <v>0</v>
      </c>
      <c r="G1997" s="48">
        <v>0</v>
      </c>
      <c r="H1997" s="48">
        <v>0</v>
      </c>
      <c r="I1997" s="48">
        <v>0</v>
      </c>
      <c r="J1997" s="48">
        <v>1</v>
      </c>
      <c r="K1997" s="48">
        <v>0</v>
      </c>
      <c r="L1997" s="48">
        <v>1</v>
      </c>
      <c r="M1997" s="48">
        <v>0</v>
      </c>
      <c r="N1997" s="48">
        <v>1</v>
      </c>
      <c r="O1997">
        <v>1</v>
      </c>
      <c r="P1997" s="48">
        <v>0</v>
      </c>
      <c r="Q1997" s="49">
        <v>43049</v>
      </c>
      <c r="R1997" t="s">
        <v>799</v>
      </c>
      <c r="S1997" t="s">
        <v>6900</v>
      </c>
      <c r="T1997" t="s">
        <v>6901</v>
      </c>
      <c r="U1997" s="48" t="s">
        <v>7702</v>
      </c>
      <c r="V1997" s="47"/>
      <c r="AB1997">
        <v>0</v>
      </c>
      <c r="AD1997">
        <v>0</v>
      </c>
      <c r="AF1997">
        <v>0</v>
      </c>
      <c r="AG1997">
        <v>0</v>
      </c>
      <c r="AH1997">
        <v>0</v>
      </c>
      <c r="AI1997">
        <v>0</v>
      </c>
      <c r="AJ1997">
        <v>0</v>
      </c>
      <c r="AK1997">
        <v>0</v>
      </c>
      <c r="AM1997">
        <v>0</v>
      </c>
      <c r="AN1997">
        <v>1</v>
      </c>
      <c r="AO1997">
        <v>1</v>
      </c>
      <c r="AP1997">
        <v>0</v>
      </c>
      <c r="AQ1997">
        <v>0</v>
      </c>
      <c r="AR1997">
        <v>0</v>
      </c>
      <c r="AS1997">
        <v>0</v>
      </c>
      <c r="AT1997">
        <v>0</v>
      </c>
      <c r="AU1997">
        <v>0</v>
      </c>
      <c r="AV1997">
        <v>0</v>
      </c>
      <c r="BA1997">
        <v>0</v>
      </c>
      <c r="BD1997">
        <v>0</v>
      </c>
      <c r="BG1997">
        <v>0</v>
      </c>
      <c r="BJ1997">
        <v>0</v>
      </c>
      <c r="BM1997">
        <v>0</v>
      </c>
      <c r="BP1997">
        <v>0</v>
      </c>
      <c r="BQ1997" s="48" t="s">
        <v>7702</v>
      </c>
      <c r="BX1997" s="48">
        <v>0</v>
      </c>
      <c r="BY1997" s="48">
        <v>15</v>
      </c>
      <c r="BZ1997" s="48">
        <v>0</v>
      </c>
      <c r="CA1997" s="48">
        <v>0</v>
      </c>
      <c r="CB1997" s="49">
        <v>0</v>
      </c>
    </row>
    <row r="1998" spans="1:80" x14ac:dyDescent="0.25">
      <c r="A1998">
        <v>10001</v>
      </c>
      <c r="B1998" s="48" t="s">
        <v>6939</v>
      </c>
      <c r="C1998" s="48" t="s">
        <v>6940</v>
      </c>
      <c r="D1998" t="s">
        <v>6941</v>
      </c>
      <c r="E1998" s="48" t="s">
        <v>14</v>
      </c>
      <c r="F1998" s="48">
        <v>0</v>
      </c>
      <c r="G1998" s="48">
        <v>0</v>
      </c>
      <c r="H1998" s="48">
        <v>0</v>
      </c>
      <c r="I1998" s="48">
        <v>0</v>
      </c>
      <c r="J1998" s="48">
        <v>1</v>
      </c>
      <c r="K1998" s="48">
        <v>0</v>
      </c>
      <c r="L1998" s="48">
        <v>1</v>
      </c>
      <c r="M1998" s="48">
        <v>0</v>
      </c>
      <c r="N1998" s="48">
        <v>1</v>
      </c>
      <c r="O1998">
        <v>1</v>
      </c>
      <c r="P1998" s="48">
        <v>0</v>
      </c>
      <c r="Q1998" s="49">
        <v>42571</v>
      </c>
      <c r="R1998" t="s">
        <v>799</v>
      </c>
      <c r="S1998" t="s">
        <v>6900</v>
      </c>
      <c r="T1998" t="s">
        <v>6901</v>
      </c>
      <c r="U1998" s="48" t="s">
        <v>1084</v>
      </c>
      <c r="V1998" s="47"/>
      <c r="AB1998">
        <v>0</v>
      </c>
      <c r="AD1998">
        <v>0</v>
      </c>
      <c r="AF1998">
        <v>0</v>
      </c>
      <c r="AG1998">
        <v>0</v>
      </c>
      <c r="AH1998">
        <v>0</v>
      </c>
      <c r="AI1998">
        <v>0</v>
      </c>
      <c r="AJ1998">
        <v>0</v>
      </c>
      <c r="AK1998">
        <v>0</v>
      </c>
      <c r="AM1998">
        <v>0</v>
      </c>
      <c r="AN1998">
        <v>1</v>
      </c>
      <c r="AO1998">
        <v>1</v>
      </c>
      <c r="AP1998">
        <v>0</v>
      </c>
      <c r="AQ1998">
        <v>0</v>
      </c>
      <c r="AR1998">
        <v>0</v>
      </c>
      <c r="AS1998">
        <v>0</v>
      </c>
      <c r="AT1998">
        <v>0</v>
      </c>
      <c r="AU1998">
        <v>0</v>
      </c>
      <c r="AV1998">
        <v>0</v>
      </c>
      <c r="BA1998">
        <v>0</v>
      </c>
      <c r="BD1998">
        <v>0</v>
      </c>
      <c r="BG1998">
        <v>0</v>
      </c>
      <c r="BJ1998">
        <v>0</v>
      </c>
      <c r="BM1998">
        <v>0</v>
      </c>
      <c r="BP1998">
        <v>0</v>
      </c>
      <c r="BQ1998" s="48" t="s">
        <v>1084</v>
      </c>
      <c r="BX1998" s="48">
        <v>0</v>
      </c>
      <c r="BY1998" s="48">
        <v>15</v>
      </c>
      <c r="BZ1998" s="48">
        <v>0</v>
      </c>
      <c r="CA1998" s="48">
        <v>0</v>
      </c>
      <c r="CB1998" s="49"/>
    </row>
    <row r="1999" spans="1:80" x14ac:dyDescent="0.25">
      <c r="A1999">
        <v>10001</v>
      </c>
      <c r="B1999" s="48" t="s">
        <v>6908</v>
      </c>
      <c r="C1999" s="48" t="s">
        <v>6909</v>
      </c>
      <c r="D1999" t="s">
        <v>6910</v>
      </c>
      <c r="E1999" s="48" t="s">
        <v>14</v>
      </c>
      <c r="F1999" s="48">
        <v>1.62</v>
      </c>
      <c r="G1999" s="48">
        <v>0</v>
      </c>
      <c r="H1999" s="48">
        <v>1.62</v>
      </c>
      <c r="I1999" s="48">
        <v>1.62</v>
      </c>
      <c r="J1999" s="48">
        <v>1</v>
      </c>
      <c r="K1999" s="48">
        <v>1.62</v>
      </c>
      <c r="L1999" s="48">
        <v>1</v>
      </c>
      <c r="M1999" s="48">
        <v>1.62</v>
      </c>
      <c r="N1999" s="48">
        <v>1</v>
      </c>
      <c r="O1999">
        <v>1</v>
      </c>
      <c r="P1999" s="48">
        <v>0</v>
      </c>
      <c r="Q1999" s="49">
        <v>41611</v>
      </c>
      <c r="R1999" t="s">
        <v>799</v>
      </c>
      <c r="S1999" t="s">
        <v>6900</v>
      </c>
      <c r="T1999" t="s">
        <v>6901</v>
      </c>
      <c r="U1999" s="48" t="s">
        <v>1084</v>
      </c>
      <c r="V1999" s="47"/>
      <c r="AB1999">
        <v>0</v>
      </c>
      <c r="AD1999">
        <v>0</v>
      </c>
      <c r="AF1999">
        <v>0</v>
      </c>
      <c r="AG1999">
        <v>0</v>
      </c>
      <c r="AH1999">
        <v>0</v>
      </c>
      <c r="AI1999">
        <v>0</v>
      </c>
      <c r="AJ1999">
        <v>0</v>
      </c>
      <c r="AK1999">
        <v>0</v>
      </c>
      <c r="AM1999">
        <v>0</v>
      </c>
      <c r="AN1999">
        <v>1</v>
      </c>
      <c r="AO1999">
        <v>1</v>
      </c>
      <c r="AP1999">
        <v>0</v>
      </c>
      <c r="AQ1999">
        <v>0</v>
      </c>
      <c r="AR1999">
        <v>0</v>
      </c>
      <c r="AS1999">
        <v>0</v>
      </c>
      <c r="AT1999">
        <v>0</v>
      </c>
      <c r="AU1999">
        <v>0</v>
      </c>
      <c r="AV1999">
        <v>0</v>
      </c>
      <c r="BA1999">
        <v>0</v>
      </c>
      <c r="BD1999">
        <v>0</v>
      </c>
      <c r="BG1999">
        <v>0</v>
      </c>
      <c r="BJ1999">
        <v>0</v>
      </c>
      <c r="BM1999">
        <v>0</v>
      </c>
      <c r="BP1999">
        <v>0</v>
      </c>
      <c r="BQ1999" s="48" t="s">
        <v>1084</v>
      </c>
      <c r="BX1999" s="48">
        <v>0</v>
      </c>
      <c r="BY1999" s="48">
        <v>15</v>
      </c>
      <c r="BZ1999" s="48">
        <v>0</v>
      </c>
      <c r="CA1999" s="48">
        <v>0</v>
      </c>
      <c r="CB1999" s="49"/>
    </row>
    <row r="2000" spans="1:80" x14ac:dyDescent="0.25">
      <c r="A2000">
        <v>10001</v>
      </c>
      <c r="B2000" s="48" t="s">
        <v>6934</v>
      </c>
      <c r="C2000" s="48" t="s">
        <v>6935</v>
      </c>
      <c r="D2000" t="s">
        <v>6933</v>
      </c>
      <c r="E2000" s="48" t="s">
        <v>14</v>
      </c>
      <c r="F2000" s="48">
        <v>1.71</v>
      </c>
      <c r="G2000" s="48">
        <v>0</v>
      </c>
      <c r="H2000" s="48">
        <v>1.71</v>
      </c>
      <c r="I2000" s="48">
        <v>1.71</v>
      </c>
      <c r="J2000" s="48">
        <v>1</v>
      </c>
      <c r="K2000" s="48">
        <v>1.71</v>
      </c>
      <c r="L2000" s="48">
        <v>1</v>
      </c>
      <c r="M2000" s="48">
        <v>1.71</v>
      </c>
      <c r="N2000" s="48">
        <v>1</v>
      </c>
      <c r="O2000">
        <v>1</v>
      </c>
      <c r="P2000" s="48">
        <v>0</v>
      </c>
      <c r="Q2000" s="49">
        <v>42711</v>
      </c>
      <c r="R2000" t="s">
        <v>799</v>
      </c>
      <c r="S2000" t="s">
        <v>6900</v>
      </c>
      <c r="T2000" t="s">
        <v>6901</v>
      </c>
      <c r="U2000" s="48" t="s">
        <v>1084</v>
      </c>
      <c r="V2000" s="47"/>
      <c r="AB2000">
        <v>0</v>
      </c>
      <c r="AD2000">
        <v>0</v>
      </c>
      <c r="AF2000">
        <v>0</v>
      </c>
      <c r="AG2000">
        <v>0</v>
      </c>
      <c r="AH2000">
        <v>0</v>
      </c>
      <c r="AI2000">
        <v>0</v>
      </c>
      <c r="AJ2000">
        <v>0</v>
      </c>
      <c r="AK2000">
        <v>0</v>
      </c>
      <c r="AM2000">
        <v>0</v>
      </c>
      <c r="AN2000">
        <v>1</v>
      </c>
      <c r="AO2000">
        <v>1</v>
      </c>
      <c r="AP2000">
        <v>0</v>
      </c>
      <c r="AQ2000">
        <v>0</v>
      </c>
      <c r="AR2000">
        <v>0</v>
      </c>
      <c r="AS2000">
        <v>0</v>
      </c>
      <c r="AT2000">
        <v>0</v>
      </c>
      <c r="AU2000">
        <v>0</v>
      </c>
      <c r="AV2000">
        <v>0</v>
      </c>
      <c r="BA2000">
        <v>0</v>
      </c>
      <c r="BD2000">
        <v>0</v>
      </c>
      <c r="BG2000">
        <v>0</v>
      </c>
      <c r="BJ2000">
        <v>0</v>
      </c>
      <c r="BM2000">
        <v>0</v>
      </c>
      <c r="BP2000">
        <v>0</v>
      </c>
      <c r="BQ2000" s="48" t="s">
        <v>1084</v>
      </c>
      <c r="BX2000" s="48">
        <v>0</v>
      </c>
      <c r="BY2000" s="48">
        <v>15</v>
      </c>
      <c r="BZ2000" s="48">
        <v>0</v>
      </c>
      <c r="CA2000" s="48">
        <v>0</v>
      </c>
      <c r="CB2000" s="49">
        <v>0</v>
      </c>
    </row>
    <row r="2001" spans="1:80" x14ac:dyDescent="0.25">
      <c r="A2001">
        <v>10001</v>
      </c>
      <c r="B2001" s="48" t="s">
        <v>6566</v>
      </c>
      <c r="C2001" s="48" t="s">
        <v>6567</v>
      </c>
      <c r="D2001" t="s">
        <v>6568</v>
      </c>
      <c r="E2001" s="48" t="s">
        <v>12</v>
      </c>
      <c r="F2001" s="48">
        <v>0</v>
      </c>
      <c r="G2001" s="48">
        <v>0</v>
      </c>
      <c r="H2001" s="48">
        <v>0</v>
      </c>
      <c r="I2001" s="48">
        <v>0</v>
      </c>
      <c r="J2001" s="48">
        <v>1</v>
      </c>
      <c r="K2001" s="48">
        <v>0</v>
      </c>
      <c r="L2001" s="48">
        <v>1</v>
      </c>
      <c r="M2001" s="48">
        <v>0</v>
      </c>
      <c r="N2001" s="48">
        <v>1</v>
      </c>
      <c r="O2001">
        <v>1</v>
      </c>
      <c r="P2001" s="48">
        <v>0</v>
      </c>
      <c r="Q2001" s="49">
        <v>42521</v>
      </c>
      <c r="S2001" t="s">
        <v>2420</v>
      </c>
      <c r="T2001" t="s">
        <v>2421</v>
      </c>
      <c r="U2001" s="48" t="s">
        <v>737</v>
      </c>
      <c r="V2001" s="47"/>
      <c r="AB2001">
        <v>0</v>
      </c>
      <c r="AD2001">
        <v>0</v>
      </c>
      <c r="AF2001">
        <v>0</v>
      </c>
      <c r="AG2001">
        <v>0</v>
      </c>
      <c r="AH2001">
        <v>0</v>
      </c>
      <c r="AI2001">
        <v>0</v>
      </c>
      <c r="AJ2001">
        <v>0</v>
      </c>
      <c r="AK2001">
        <v>0</v>
      </c>
      <c r="AM2001">
        <v>0</v>
      </c>
      <c r="AN2001">
        <v>1</v>
      </c>
      <c r="AO2001">
        <v>1</v>
      </c>
      <c r="AP2001">
        <v>0</v>
      </c>
      <c r="AQ2001">
        <v>0</v>
      </c>
      <c r="AR2001">
        <v>0</v>
      </c>
      <c r="AS2001">
        <v>0</v>
      </c>
      <c r="AT2001">
        <v>0</v>
      </c>
      <c r="AU2001">
        <v>0</v>
      </c>
      <c r="AV2001">
        <v>0</v>
      </c>
      <c r="BA2001">
        <v>0</v>
      </c>
      <c r="BD2001">
        <v>0</v>
      </c>
      <c r="BG2001">
        <v>0</v>
      </c>
      <c r="BJ2001">
        <v>0</v>
      </c>
      <c r="BM2001">
        <v>0</v>
      </c>
      <c r="BP2001">
        <v>0</v>
      </c>
      <c r="BQ2001" s="48" t="s">
        <v>701</v>
      </c>
      <c r="BR2001" s="48" t="s">
        <v>6569</v>
      </c>
      <c r="BS2001" s="48" t="s">
        <v>786</v>
      </c>
      <c r="BT2001" s="48" t="s">
        <v>6570</v>
      </c>
      <c r="BX2001" s="48">
        <v>0</v>
      </c>
      <c r="BY2001" s="48">
        <v>0</v>
      </c>
      <c r="BZ2001" s="48">
        <v>0</v>
      </c>
      <c r="CA2001" s="48">
        <v>0</v>
      </c>
      <c r="CB2001" s="49"/>
    </row>
    <row r="2002" spans="1:80" x14ac:dyDescent="0.25">
      <c r="A2002">
        <v>10001</v>
      </c>
      <c r="B2002" s="48" t="s">
        <v>6571</v>
      </c>
      <c r="C2002" s="48" t="s">
        <v>6572</v>
      </c>
      <c r="E2002" s="48" t="s">
        <v>12</v>
      </c>
      <c r="F2002" s="48">
        <v>89.5</v>
      </c>
      <c r="G2002" s="48">
        <v>0</v>
      </c>
      <c r="H2002" s="48">
        <v>89.5</v>
      </c>
      <c r="I2002" s="48">
        <v>89.5</v>
      </c>
      <c r="J2002" s="48">
        <v>1</v>
      </c>
      <c r="K2002" s="48">
        <v>89.5</v>
      </c>
      <c r="L2002" s="48">
        <v>1</v>
      </c>
      <c r="M2002" s="48">
        <v>89.5</v>
      </c>
      <c r="N2002" s="48">
        <v>1</v>
      </c>
      <c r="O2002">
        <v>1</v>
      </c>
      <c r="P2002" s="48">
        <v>0</v>
      </c>
      <c r="Q2002" s="49">
        <v>42521</v>
      </c>
      <c r="S2002" t="s">
        <v>2420</v>
      </c>
      <c r="T2002" t="s">
        <v>2421</v>
      </c>
      <c r="U2002" s="48" t="s">
        <v>1615</v>
      </c>
      <c r="V2002" s="47"/>
      <c r="AB2002">
        <v>0</v>
      </c>
      <c r="AD2002">
        <v>0</v>
      </c>
      <c r="AF2002">
        <v>0</v>
      </c>
      <c r="AG2002">
        <v>0</v>
      </c>
      <c r="AH2002">
        <v>0</v>
      </c>
      <c r="AI2002">
        <v>0</v>
      </c>
      <c r="AJ2002">
        <v>0</v>
      </c>
      <c r="AK2002">
        <v>0</v>
      </c>
      <c r="AM2002">
        <v>0</v>
      </c>
      <c r="AN2002">
        <v>1</v>
      </c>
      <c r="AO2002">
        <v>1</v>
      </c>
      <c r="AP2002">
        <v>0</v>
      </c>
      <c r="AQ2002">
        <v>0</v>
      </c>
      <c r="AR2002">
        <v>0</v>
      </c>
      <c r="AS2002">
        <v>0</v>
      </c>
      <c r="AT2002">
        <v>0</v>
      </c>
      <c r="AU2002">
        <v>0</v>
      </c>
      <c r="AV2002">
        <v>0</v>
      </c>
      <c r="BA2002">
        <v>0</v>
      </c>
      <c r="BD2002">
        <v>0</v>
      </c>
      <c r="BG2002">
        <v>0</v>
      </c>
      <c r="BJ2002">
        <v>0</v>
      </c>
      <c r="BM2002">
        <v>0</v>
      </c>
      <c r="BP2002">
        <v>0</v>
      </c>
      <c r="BQ2002" s="48" t="s">
        <v>1615</v>
      </c>
      <c r="BR2002" s="48" t="s">
        <v>6573</v>
      </c>
      <c r="BX2002" s="48">
        <v>0</v>
      </c>
      <c r="BY2002" s="48">
        <v>0</v>
      </c>
      <c r="BZ2002" s="48">
        <v>0</v>
      </c>
      <c r="CA2002" s="48">
        <v>0</v>
      </c>
      <c r="CB2002" s="49"/>
    </row>
    <row r="2003" spans="1:80" x14ac:dyDescent="0.25">
      <c r="A2003">
        <v>10001</v>
      </c>
      <c r="B2003" s="48" t="s">
        <v>6574</v>
      </c>
      <c r="C2003" s="48" t="s">
        <v>6575</v>
      </c>
      <c r="E2003" s="48" t="s">
        <v>12</v>
      </c>
      <c r="F2003" s="48">
        <v>23.62</v>
      </c>
      <c r="G2003" s="48">
        <v>0</v>
      </c>
      <c r="H2003" s="48">
        <v>23.62</v>
      </c>
      <c r="I2003" s="48">
        <v>23.62</v>
      </c>
      <c r="J2003" s="48">
        <v>1</v>
      </c>
      <c r="K2003" s="48">
        <v>23.62</v>
      </c>
      <c r="L2003" s="48">
        <v>1</v>
      </c>
      <c r="M2003" s="48">
        <v>23.62</v>
      </c>
      <c r="N2003" s="48">
        <v>1</v>
      </c>
      <c r="O2003">
        <v>1</v>
      </c>
      <c r="P2003" s="48">
        <v>0</v>
      </c>
      <c r="Q2003" s="49">
        <v>42521</v>
      </c>
      <c r="S2003" t="s">
        <v>2420</v>
      </c>
      <c r="T2003" t="s">
        <v>2421</v>
      </c>
      <c r="U2003" s="48" t="s">
        <v>786</v>
      </c>
      <c r="V2003" s="47"/>
      <c r="AB2003">
        <v>0</v>
      </c>
      <c r="AD2003">
        <v>0</v>
      </c>
      <c r="AF2003">
        <v>0</v>
      </c>
      <c r="AG2003">
        <v>0</v>
      </c>
      <c r="AH2003">
        <v>0</v>
      </c>
      <c r="AI2003">
        <v>0</v>
      </c>
      <c r="AJ2003">
        <v>0</v>
      </c>
      <c r="AK2003">
        <v>0</v>
      </c>
      <c r="AM2003">
        <v>0</v>
      </c>
      <c r="AN2003">
        <v>1</v>
      </c>
      <c r="AO2003">
        <v>1</v>
      </c>
      <c r="AP2003">
        <v>0</v>
      </c>
      <c r="AQ2003">
        <v>0</v>
      </c>
      <c r="AR2003">
        <v>0</v>
      </c>
      <c r="AS2003">
        <v>0</v>
      </c>
      <c r="AT2003">
        <v>0</v>
      </c>
      <c r="AU2003">
        <v>0</v>
      </c>
      <c r="AV2003">
        <v>0</v>
      </c>
      <c r="BA2003">
        <v>0</v>
      </c>
      <c r="BD2003">
        <v>0</v>
      </c>
      <c r="BG2003">
        <v>0</v>
      </c>
      <c r="BJ2003">
        <v>0</v>
      </c>
      <c r="BM2003">
        <v>0</v>
      </c>
      <c r="BP2003">
        <v>0</v>
      </c>
      <c r="BQ2003" s="48" t="s">
        <v>786</v>
      </c>
      <c r="BR2003" s="48" t="s">
        <v>5478</v>
      </c>
      <c r="BX2003" s="48">
        <v>0</v>
      </c>
      <c r="BY2003" s="48">
        <v>0</v>
      </c>
      <c r="BZ2003" s="48">
        <v>0</v>
      </c>
      <c r="CA2003" s="48">
        <v>0</v>
      </c>
      <c r="CB2003" s="49"/>
    </row>
    <row r="2004" spans="1:80" x14ac:dyDescent="0.25">
      <c r="A2004">
        <v>10001</v>
      </c>
      <c r="B2004" s="48" t="s">
        <v>6576</v>
      </c>
      <c r="C2004" s="48" t="s">
        <v>6577</v>
      </c>
      <c r="E2004" s="48" t="s">
        <v>12</v>
      </c>
      <c r="F2004" s="48">
        <v>27.23</v>
      </c>
      <c r="G2004" s="48">
        <v>0</v>
      </c>
      <c r="H2004" s="48">
        <v>27.23</v>
      </c>
      <c r="I2004" s="48">
        <v>27.23</v>
      </c>
      <c r="J2004" s="48">
        <v>1</v>
      </c>
      <c r="K2004" s="48">
        <v>27.23</v>
      </c>
      <c r="L2004" s="48">
        <v>1</v>
      </c>
      <c r="M2004" s="48">
        <v>27.23</v>
      </c>
      <c r="N2004" s="48">
        <v>1</v>
      </c>
      <c r="O2004">
        <v>1</v>
      </c>
      <c r="P2004" s="48">
        <v>0</v>
      </c>
      <c r="Q2004" s="49">
        <v>42725</v>
      </c>
      <c r="S2004" t="s">
        <v>2420</v>
      </c>
      <c r="T2004" t="s">
        <v>2421</v>
      </c>
      <c r="U2004" s="48" t="s">
        <v>786</v>
      </c>
      <c r="V2004" s="47"/>
      <c r="AB2004">
        <v>0</v>
      </c>
      <c r="AD2004">
        <v>0</v>
      </c>
      <c r="AF2004">
        <v>0</v>
      </c>
      <c r="AG2004">
        <v>0</v>
      </c>
      <c r="AH2004">
        <v>0</v>
      </c>
      <c r="AI2004">
        <v>0</v>
      </c>
      <c r="AJ2004">
        <v>0</v>
      </c>
      <c r="AK2004">
        <v>0</v>
      </c>
      <c r="AM2004">
        <v>0</v>
      </c>
      <c r="AN2004">
        <v>1</v>
      </c>
      <c r="AO2004">
        <v>1</v>
      </c>
      <c r="AP2004">
        <v>0</v>
      </c>
      <c r="AQ2004">
        <v>0</v>
      </c>
      <c r="AR2004">
        <v>0</v>
      </c>
      <c r="AS2004">
        <v>0</v>
      </c>
      <c r="AT2004">
        <v>0</v>
      </c>
      <c r="AU2004">
        <v>0</v>
      </c>
      <c r="AV2004">
        <v>0</v>
      </c>
      <c r="BA2004">
        <v>0</v>
      </c>
      <c r="BD2004">
        <v>0</v>
      </c>
      <c r="BG2004">
        <v>0</v>
      </c>
      <c r="BJ2004">
        <v>0</v>
      </c>
      <c r="BM2004">
        <v>0</v>
      </c>
      <c r="BP2004">
        <v>0</v>
      </c>
      <c r="BQ2004" s="48" t="s">
        <v>786</v>
      </c>
      <c r="BR2004" s="48" t="s">
        <v>6578</v>
      </c>
      <c r="BS2004" s="48" t="s">
        <v>701</v>
      </c>
      <c r="BT2004" s="48" t="s">
        <v>6579</v>
      </c>
      <c r="BX2004" s="48">
        <v>0</v>
      </c>
      <c r="BY2004" s="48">
        <v>0</v>
      </c>
      <c r="BZ2004" s="48">
        <v>0</v>
      </c>
      <c r="CA2004" s="48">
        <v>0</v>
      </c>
      <c r="CB2004" s="49"/>
    </row>
    <row r="2005" spans="1:80" x14ac:dyDescent="0.25">
      <c r="A2005">
        <v>10001</v>
      </c>
      <c r="B2005" s="48" t="s">
        <v>6580</v>
      </c>
      <c r="C2005" s="48" t="s">
        <v>6581</v>
      </c>
      <c r="E2005" s="48" t="s">
        <v>12</v>
      </c>
      <c r="F2005" s="48">
        <v>25.93</v>
      </c>
      <c r="G2005" s="48">
        <v>0</v>
      </c>
      <c r="H2005" s="48">
        <v>25.93</v>
      </c>
      <c r="I2005" s="48">
        <v>25.93</v>
      </c>
      <c r="J2005" s="48">
        <v>1</v>
      </c>
      <c r="K2005" s="48">
        <v>25.93</v>
      </c>
      <c r="L2005" s="48">
        <v>1</v>
      </c>
      <c r="M2005" s="48">
        <v>25.93</v>
      </c>
      <c r="N2005" s="48">
        <v>1</v>
      </c>
      <c r="O2005">
        <v>1</v>
      </c>
      <c r="P2005" s="48">
        <v>0</v>
      </c>
      <c r="Q2005" s="49">
        <v>42753</v>
      </c>
      <c r="S2005" t="s">
        <v>2420</v>
      </c>
      <c r="T2005" t="s">
        <v>2421</v>
      </c>
      <c r="U2005" s="48" t="s">
        <v>1615</v>
      </c>
      <c r="V2005" s="47"/>
      <c r="AB2005">
        <v>0</v>
      </c>
      <c r="AD2005">
        <v>0</v>
      </c>
      <c r="AF2005">
        <v>0</v>
      </c>
      <c r="AG2005">
        <v>0</v>
      </c>
      <c r="AH2005">
        <v>0</v>
      </c>
      <c r="AI2005">
        <v>0</v>
      </c>
      <c r="AJ2005">
        <v>0</v>
      </c>
      <c r="AK2005">
        <v>0</v>
      </c>
      <c r="AM2005">
        <v>0</v>
      </c>
      <c r="AN2005">
        <v>1</v>
      </c>
      <c r="AO2005">
        <v>1</v>
      </c>
      <c r="AP2005">
        <v>0</v>
      </c>
      <c r="AQ2005">
        <v>0</v>
      </c>
      <c r="AR2005">
        <v>0</v>
      </c>
      <c r="AS2005">
        <v>0</v>
      </c>
      <c r="AT2005">
        <v>0</v>
      </c>
      <c r="AU2005">
        <v>0</v>
      </c>
      <c r="AV2005">
        <v>0</v>
      </c>
      <c r="BA2005">
        <v>0</v>
      </c>
      <c r="BD2005">
        <v>0</v>
      </c>
      <c r="BG2005">
        <v>0</v>
      </c>
      <c r="BJ2005">
        <v>0</v>
      </c>
      <c r="BM2005">
        <v>0</v>
      </c>
      <c r="BP2005">
        <v>0</v>
      </c>
      <c r="BQ2005" s="48" t="s">
        <v>786</v>
      </c>
      <c r="BS2005" s="48" t="s">
        <v>1615</v>
      </c>
      <c r="BT2005" s="48" t="s">
        <v>7651</v>
      </c>
      <c r="BX2005" s="48">
        <v>0</v>
      </c>
      <c r="BY2005" s="48">
        <v>0</v>
      </c>
      <c r="BZ2005" s="48">
        <v>0</v>
      </c>
      <c r="CA2005" s="48">
        <v>0</v>
      </c>
      <c r="CB2005" s="49">
        <v>0</v>
      </c>
    </row>
    <row r="2006" spans="1:80" x14ac:dyDescent="0.25">
      <c r="A2006">
        <v>10001</v>
      </c>
      <c r="B2006" s="48" t="s">
        <v>6582</v>
      </c>
      <c r="C2006" s="48" t="s">
        <v>6583</v>
      </c>
      <c r="E2006" s="48" t="s">
        <v>12</v>
      </c>
      <c r="F2006" s="48">
        <v>39.75</v>
      </c>
      <c r="G2006" s="48">
        <v>0</v>
      </c>
      <c r="H2006" s="48">
        <v>39.75</v>
      </c>
      <c r="I2006" s="48">
        <v>39.75</v>
      </c>
      <c r="J2006" s="48">
        <v>1</v>
      </c>
      <c r="K2006" s="48">
        <v>39.75</v>
      </c>
      <c r="L2006" s="48">
        <v>1</v>
      </c>
      <c r="M2006" s="48">
        <v>39.75</v>
      </c>
      <c r="N2006" s="48">
        <v>1</v>
      </c>
      <c r="O2006">
        <v>1</v>
      </c>
      <c r="P2006" s="48">
        <v>0</v>
      </c>
      <c r="Q2006" s="49">
        <v>42996</v>
      </c>
      <c r="S2006" t="s">
        <v>2420</v>
      </c>
      <c r="T2006" t="s">
        <v>2421</v>
      </c>
      <c r="U2006" s="48" t="s">
        <v>1615</v>
      </c>
      <c r="V2006" s="47"/>
      <c r="AB2006">
        <v>0</v>
      </c>
      <c r="AD2006">
        <v>0</v>
      </c>
      <c r="AF2006">
        <v>0</v>
      </c>
      <c r="AG2006">
        <v>0</v>
      </c>
      <c r="AH2006">
        <v>0</v>
      </c>
      <c r="AI2006">
        <v>0</v>
      </c>
      <c r="AJ2006">
        <v>0</v>
      </c>
      <c r="AK2006">
        <v>0</v>
      </c>
      <c r="AM2006">
        <v>0</v>
      </c>
      <c r="AN2006">
        <v>1</v>
      </c>
      <c r="AO2006">
        <v>1</v>
      </c>
      <c r="AP2006">
        <v>0</v>
      </c>
      <c r="AQ2006">
        <v>0</v>
      </c>
      <c r="AR2006">
        <v>0</v>
      </c>
      <c r="AS2006">
        <v>0</v>
      </c>
      <c r="AT2006">
        <v>0</v>
      </c>
      <c r="AU2006">
        <v>0</v>
      </c>
      <c r="AV2006">
        <v>0</v>
      </c>
      <c r="BA2006">
        <v>0</v>
      </c>
      <c r="BD2006">
        <v>0</v>
      </c>
      <c r="BG2006">
        <v>0</v>
      </c>
      <c r="BJ2006">
        <v>0</v>
      </c>
      <c r="BM2006">
        <v>0</v>
      </c>
      <c r="BP2006">
        <v>0</v>
      </c>
      <c r="BQ2006" s="48" t="s">
        <v>1615</v>
      </c>
      <c r="BR2006" s="48" t="s">
        <v>7652</v>
      </c>
      <c r="BX2006" s="48">
        <v>0</v>
      </c>
      <c r="BY2006" s="48">
        <v>0</v>
      </c>
      <c r="BZ2006" s="48">
        <v>0</v>
      </c>
      <c r="CA2006" s="48">
        <v>0</v>
      </c>
      <c r="CB2006" s="49"/>
    </row>
    <row r="2007" spans="1:80" x14ac:dyDescent="0.25">
      <c r="A2007">
        <v>10001</v>
      </c>
      <c r="B2007" s="48" t="s">
        <v>6584</v>
      </c>
      <c r="C2007" s="48" t="s">
        <v>6585</v>
      </c>
      <c r="E2007" s="48" t="s">
        <v>12</v>
      </c>
      <c r="F2007" s="48">
        <v>25.23</v>
      </c>
      <c r="G2007" s="48">
        <v>10</v>
      </c>
      <c r="H2007" s="48">
        <v>22.71</v>
      </c>
      <c r="I2007" s="48">
        <v>22.71</v>
      </c>
      <c r="J2007" s="48">
        <v>1</v>
      </c>
      <c r="K2007" s="48">
        <v>22.71</v>
      </c>
      <c r="L2007" s="48">
        <v>1</v>
      </c>
      <c r="M2007" s="48">
        <v>22.71</v>
      </c>
      <c r="N2007" s="48">
        <v>1</v>
      </c>
      <c r="O2007">
        <v>1</v>
      </c>
      <c r="P2007" s="48">
        <v>0</v>
      </c>
      <c r="Q2007" s="49">
        <v>42521</v>
      </c>
      <c r="S2007" t="s">
        <v>2420</v>
      </c>
      <c r="T2007" t="s">
        <v>2421</v>
      </c>
      <c r="U2007" s="48" t="s">
        <v>1605</v>
      </c>
      <c r="V2007" s="47"/>
      <c r="AB2007">
        <v>0</v>
      </c>
      <c r="AD2007">
        <v>0</v>
      </c>
      <c r="AF2007">
        <v>0</v>
      </c>
      <c r="AG2007">
        <v>0</v>
      </c>
      <c r="AH2007">
        <v>0</v>
      </c>
      <c r="AI2007">
        <v>0</v>
      </c>
      <c r="AJ2007">
        <v>0</v>
      </c>
      <c r="AK2007">
        <v>0</v>
      </c>
      <c r="AM2007">
        <v>0</v>
      </c>
      <c r="AN2007">
        <v>1</v>
      </c>
      <c r="AO2007">
        <v>1</v>
      </c>
      <c r="AP2007">
        <v>0</v>
      </c>
      <c r="AQ2007">
        <v>0</v>
      </c>
      <c r="AR2007">
        <v>0</v>
      </c>
      <c r="AS2007">
        <v>0</v>
      </c>
      <c r="AT2007">
        <v>0</v>
      </c>
      <c r="AU2007">
        <v>0</v>
      </c>
      <c r="AV2007">
        <v>0</v>
      </c>
      <c r="BA2007">
        <v>0</v>
      </c>
      <c r="BD2007">
        <v>0</v>
      </c>
      <c r="BG2007">
        <v>0</v>
      </c>
      <c r="BJ2007">
        <v>0</v>
      </c>
      <c r="BM2007">
        <v>0</v>
      </c>
      <c r="BP2007">
        <v>0</v>
      </c>
      <c r="BQ2007" s="48" t="s">
        <v>1605</v>
      </c>
      <c r="BR2007" s="48" t="s">
        <v>6586</v>
      </c>
      <c r="BS2007" s="48" t="s">
        <v>786</v>
      </c>
      <c r="BT2007" s="48" t="s">
        <v>6587</v>
      </c>
      <c r="BX2007" s="48">
        <v>0</v>
      </c>
      <c r="BY2007" s="48">
        <v>0</v>
      </c>
      <c r="BZ2007" s="48">
        <v>0</v>
      </c>
      <c r="CA2007" s="48">
        <v>0</v>
      </c>
      <c r="CB2007" s="49"/>
    </row>
    <row r="2008" spans="1:80" x14ac:dyDescent="0.25">
      <c r="A2008">
        <v>10001</v>
      </c>
      <c r="B2008" s="48" t="s">
        <v>4711</v>
      </c>
      <c r="C2008" s="48" t="s">
        <v>4712</v>
      </c>
      <c r="E2008" s="48" t="s">
        <v>12</v>
      </c>
      <c r="F2008" s="48">
        <v>39.85</v>
      </c>
      <c r="G2008" s="48">
        <v>0</v>
      </c>
      <c r="H2008" s="48">
        <v>39.85</v>
      </c>
      <c r="I2008" s="48">
        <v>39.85</v>
      </c>
      <c r="J2008" s="48">
        <v>1</v>
      </c>
      <c r="K2008" s="48">
        <v>39.85</v>
      </c>
      <c r="L2008" s="48">
        <v>1</v>
      </c>
      <c r="M2008" s="48">
        <v>39.85</v>
      </c>
      <c r="N2008" s="48">
        <v>1</v>
      </c>
      <c r="O2008">
        <v>1</v>
      </c>
      <c r="P2008" s="48">
        <v>0</v>
      </c>
      <c r="Q2008" s="49">
        <v>42996</v>
      </c>
      <c r="S2008" t="s">
        <v>2420</v>
      </c>
      <c r="T2008" t="s">
        <v>2421</v>
      </c>
      <c r="U2008" s="48" t="s">
        <v>702</v>
      </c>
      <c r="V2008" s="47"/>
      <c r="AB2008">
        <v>0</v>
      </c>
      <c r="AD2008">
        <v>0</v>
      </c>
      <c r="AF2008">
        <v>0</v>
      </c>
      <c r="AG2008">
        <v>0</v>
      </c>
      <c r="AH2008">
        <v>0</v>
      </c>
      <c r="AI2008">
        <v>0</v>
      </c>
      <c r="AJ2008">
        <v>0</v>
      </c>
      <c r="AK2008">
        <v>0</v>
      </c>
      <c r="AM2008">
        <v>0</v>
      </c>
      <c r="AN2008">
        <v>1</v>
      </c>
      <c r="AO2008">
        <v>1</v>
      </c>
      <c r="AP2008">
        <v>0</v>
      </c>
      <c r="AQ2008">
        <v>0</v>
      </c>
      <c r="AR2008">
        <v>0</v>
      </c>
      <c r="AS2008">
        <v>0</v>
      </c>
      <c r="AT2008">
        <v>0</v>
      </c>
      <c r="AU2008">
        <v>0</v>
      </c>
      <c r="AV2008">
        <v>0</v>
      </c>
      <c r="BA2008">
        <v>0</v>
      </c>
      <c r="BD2008">
        <v>0</v>
      </c>
      <c r="BG2008">
        <v>0</v>
      </c>
      <c r="BJ2008">
        <v>0</v>
      </c>
      <c r="BM2008">
        <v>0</v>
      </c>
      <c r="BP2008">
        <v>0</v>
      </c>
      <c r="BQ2008" s="48" t="s">
        <v>702</v>
      </c>
      <c r="BR2008" s="48" t="s">
        <v>4713</v>
      </c>
      <c r="BX2008" s="48">
        <v>0</v>
      </c>
      <c r="BY2008" s="48">
        <v>0</v>
      </c>
      <c r="BZ2008" s="48">
        <v>0</v>
      </c>
      <c r="CA2008" s="48">
        <v>0</v>
      </c>
      <c r="CB2008" s="49"/>
    </row>
    <row r="2009" spans="1:80" x14ac:dyDescent="0.25">
      <c r="A2009">
        <v>10001</v>
      </c>
      <c r="B2009" s="48" t="s">
        <v>6588</v>
      </c>
      <c r="C2009" s="48" t="s">
        <v>6589</v>
      </c>
      <c r="D2009" t="s">
        <v>6568</v>
      </c>
      <c r="E2009" s="48" t="s">
        <v>12</v>
      </c>
      <c r="F2009" s="48">
        <v>20.239999999999998</v>
      </c>
      <c r="G2009" s="48">
        <v>0</v>
      </c>
      <c r="H2009" s="48">
        <v>20.239999999999998</v>
      </c>
      <c r="I2009" s="48">
        <v>20.239999999999998</v>
      </c>
      <c r="J2009" s="48">
        <v>1</v>
      </c>
      <c r="K2009" s="48">
        <v>20.239999999999998</v>
      </c>
      <c r="L2009" s="48">
        <v>1</v>
      </c>
      <c r="M2009" s="48">
        <v>20.239999999999998</v>
      </c>
      <c r="N2009" s="48">
        <v>1</v>
      </c>
      <c r="O2009">
        <v>1</v>
      </c>
      <c r="P2009" s="48">
        <v>0</v>
      </c>
      <c r="Q2009" s="49">
        <v>42521</v>
      </c>
      <c r="S2009" t="s">
        <v>2420</v>
      </c>
      <c r="T2009" t="s">
        <v>2421</v>
      </c>
      <c r="U2009" s="48" t="s">
        <v>1615</v>
      </c>
      <c r="V2009" s="47"/>
      <c r="AB2009">
        <v>0</v>
      </c>
      <c r="AD2009">
        <v>0</v>
      </c>
      <c r="AF2009">
        <v>0</v>
      </c>
      <c r="AG2009">
        <v>0</v>
      </c>
      <c r="AH2009">
        <v>0</v>
      </c>
      <c r="AI2009">
        <v>0</v>
      </c>
      <c r="AJ2009">
        <v>0</v>
      </c>
      <c r="AK2009">
        <v>0</v>
      </c>
      <c r="AM2009">
        <v>0</v>
      </c>
      <c r="AN2009">
        <v>1</v>
      </c>
      <c r="AO2009">
        <v>1</v>
      </c>
      <c r="AP2009">
        <v>0</v>
      </c>
      <c r="AQ2009">
        <v>0</v>
      </c>
      <c r="AR2009">
        <v>0</v>
      </c>
      <c r="AS2009">
        <v>0</v>
      </c>
      <c r="AT2009">
        <v>0</v>
      </c>
      <c r="AU2009">
        <v>0</v>
      </c>
      <c r="AV2009">
        <v>0</v>
      </c>
      <c r="BA2009">
        <v>0</v>
      </c>
      <c r="BD2009">
        <v>0</v>
      </c>
      <c r="BG2009">
        <v>0</v>
      </c>
      <c r="BJ2009">
        <v>0</v>
      </c>
      <c r="BM2009">
        <v>0</v>
      </c>
      <c r="BP2009">
        <v>0</v>
      </c>
      <c r="BQ2009" s="48" t="s">
        <v>786</v>
      </c>
      <c r="BR2009" s="48" t="s">
        <v>6590</v>
      </c>
      <c r="BS2009" s="48" t="s">
        <v>1615</v>
      </c>
      <c r="BT2009" s="48" t="s">
        <v>737</v>
      </c>
      <c r="BX2009" s="48">
        <v>0</v>
      </c>
      <c r="BY2009" s="48">
        <v>0</v>
      </c>
      <c r="BZ2009" s="48">
        <v>0</v>
      </c>
      <c r="CA2009" s="48">
        <v>0</v>
      </c>
      <c r="CB2009" s="49"/>
    </row>
    <row r="2010" spans="1:80" x14ac:dyDescent="0.25">
      <c r="A2010">
        <v>10001</v>
      </c>
      <c r="B2010" s="48" t="s">
        <v>4714</v>
      </c>
      <c r="C2010" s="48" t="s">
        <v>4715</v>
      </c>
      <c r="E2010" s="48" t="s">
        <v>12</v>
      </c>
      <c r="F2010" s="48">
        <v>47.8</v>
      </c>
      <c r="G2010" s="48">
        <v>0</v>
      </c>
      <c r="H2010" s="48">
        <v>47.8</v>
      </c>
      <c r="I2010" s="48">
        <v>47.8</v>
      </c>
      <c r="J2010" s="48">
        <v>1</v>
      </c>
      <c r="K2010" s="48">
        <v>47.8</v>
      </c>
      <c r="L2010" s="48">
        <v>1</v>
      </c>
      <c r="M2010" s="48">
        <v>47.8</v>
      </c>
      <c r="N2010" s="48">
        <v>1</v>
      </c>
      <c r="O2010">
        <v>1</v>
      </c>
      <c r="P2010" s="48">
        <v>0</v>
      </c>
      <c r="Q2010" s="49">
        <v>43019</v>
      </c>
      <c r="S2010" t="s">
        <v>2420</v>
      </c>
      <c r="T2010" t="s">
        <v>2421</v>
      </c>
      <c r="U2010" s="48" t="s">
        <v>702</v>
      </c>
      <c r="V2010" s="47"/>
      <c r="AB2010">
        <v>0</v>
      </c>
      <c r="AD2010">
        <v>0</v>
      </c>
      <c r="AF2010">
        <v>0</v>
      </c>
      <c r="AG2010">
        <v>0</v>
      </c>
      <c r="AH2010">
        <v>0</v>
      </c>
      <c r="AI2010">
        <v>0</v>
      </c>
      <c r="AJ2010">
        <v>0</v>
      </c>
      <c r="AK2010">
        <v>0</v>
      </c>
      <c r="AM2010">
        <v>0</v>
      </c>
      <c r="AN2010">
        <v>1</v>
      </c>
      <c r="AO2010">
        <v>1</v>
      </c>
      <c r="AP2010">
        <v>0</v>
      </c>
      <c r="AQ2010">
        <v>0</v>
      </c>
      <c r="AR2010">
        <v>0</v>
      </c>
      <c r="AS2010">
        <v>0</v>
      </c>
      <c r="AT2010">
        <v>0</v>
      </c>
      <c r="AU2010">
        <v>0</v>
      </c>
      <c r="AV2010">
        <v>0</v>
      </c>
      <c r="BA2010">
        <v>0</v>
      </c>
      <c r="BD2010">
        <v>0</v>
      </c>
      <c r="BG2010">
        <v>0</v>
      </c>
      <c r="BJ2010">
        <v>0</v>
      </c>
      <c r="BM2010">
        <v>0</v>
      </c>
      <c r="BP2010">
        <v>0</v>
      </c>
      <c r="BQ2010" s="48" t="s">
        <v>702</v>
      </c>
      <c r="BR2010" s="48" t="s">
        <v>4716</v>
      </c>
      <c r="BX2010" s="48">
        <v>0</v>
      </c>
      <c r="BY2010" s="48">
        <v>0</v>
      </c>
      <c r="BZ2010" s="48">
        <v>0</v>
      </c>
      <c r="CA2010" s="48">
        <v>0</v>
      </c>
      <c r="CB2010" s="49">
        <v>0</v>
      </c>
    </row>
    <row r="2011" spans="1:80" x14ac:dyDescent="0.25">
      <c r="A2011">
        <v>10001</v>
      </c>
      <c r="B2011" s="48" t="s">
        <v>5476</v>
      </c>
      <c r="C2011" s="48" t="s">
        <v>5477</v>
      </c>
      <c r="E2011" s="48" t="s">
        <v>12</v>
      </c>
      <c r="F2011" s="48">
        <v>23.62</v>
      </c>
      <c r="G2011" s="48">
        <v>0</v>
      </c>
      <c r="H2011" s="48">
        <v>23.62</v>
      </c>
      <c r="I2011" s="48">
        <v>23.62</v>
      </c>
      <c r="J2011" s="48">
        <v>1</v>
      </c>
      <c r="K2011" s="48">
        <v>23.62</v>
      </c>
      <c r="L2011" s="48">
        <v>1</v>
      </c>
      <c r="M2011" s="48">
        <v>23.62</v>
      </c>
      <c r="N2011" s="48">
        <v>1</v>
      </c>
      <c r="O2011">
        <v>1</v>
      </c>
      <c r="P2011" s="48">
        <v>0</v>
      </c>
      <c r="Q2011" s="49">
        <v>42521</v>
      </c>
      <c r="S2011" t="s">
        <v>2420</v>
      </c>
      <c r="T2011" t="s">
        <v>2421</v>
      </c>
      <c r="U2011" s="48" t="s">
        <v>786</v>
      </c>
      <c r="V2011" s="47"/>
      <c r="AB2011">
        <v>0</v>
      </c>
      <c r="AD2011">
        <v>0</v>
      </c>
      <c r="AF2011">
        <v>0</v>
      </c>
      <c r="AG2011">
        <v>0</v>
      </c>
      <c r="AH2011">
        <v>0</v>
      </c>
      <c r="AI2011">
        <v>0</v>
      </c>
      <c r="AJ2011">
        <v>0</v>
      </c>
      <c r="AK2011">
        <v>0</v>
      </c>
      <c r="AM2011">
        <v>0</v>
      </c>
      <c r="AN2011">
        <v>1</v>
      </c>
      <c r="AO2011">
        <v>1</v>
      </c>
      <c r="AP2011">
        <v>0</v>
      </c>
      <c r="AQ2011">
        <v>0</v>
      </c>
      <c r="AR2011">
        <v>0</v>
      </c>
      <c r="AS2011">
        <v>0</v>
      </c>
      <c r="AT2011">
        <v>0</v>
      </c>
      <c r="AU2011">
        <v>0</v>
      </c>
      <c r="AV2011">
        <v>0</v>
      </c>
      <c r="BA2011">
        <v>0</v>
      </c>
      <c r="BD2011">
        <v>0</v>
      </c>
      <c r="BG2011">
        <v>0</v>
      </c>
      <c r="BJ2011">
        <v>0</v>
      </c>
      <c r="BM2011">
        <v>0</v>
      </c>
      <c r="BP2011">
        <v>0</v>
      </c>
      <c r="BQ2011" s="48" t="s">
        <v>786</v>
      </c>
      <c r="BR2011" s="48" t="s">
        <v>5478</v>
      </c>
      <c r="BX2011" s="48">
        <v>0</v>
      </c>
      <c r="BY2011" s="48">
        <v>15</v>
      </c>
      <c r="BZ2011" s="48">
        <v>0</v>
      </c>
      <c r="CA2011" s="48">
        <v>0</v>
      </c>
      <c r="CB2011" s="49"/>
    </row>
    <row r="2012" spans="1:80" x14ac:dyDescent="0.25">
      <c r="A2012">
        <v>10001</v>
      </c>
      <c r="B2012" s="48" t="s">
        <v>5479</v>
      </c>
      <c r="C2012" s="48" t="s">
        <v>5480</v>
      </c>
      <c r="E2012" s="48" t="s">
        <v>12</v>
      </c>
      <c r="F2012" s="48">
        <v>18.48</v>
      </c>
      <c r="G2012" s="48">
        <v>0</v>
      </c>
      <c r="H2012" s="48">
        <v>18.48</v>
      </c>
      <c r="I2012" s="48">
        <v>18.48</v>
      </c>
      <c r="J2012" s="48">
        <v>1</v>
      </c>
      <c r="K2012" s="48">
        <v>18.48</v>
      </c>
      <c r="L2012" s="48">
        <v>1</v>
      </c>
      <c r="M2012" s="48">
        <v>18.48</v>
      </c>
      <c r="N2012" s="48">
        <v>1</v>
      </c>
      <c r="O2012">
        <v>1</v>
      </c>
      <c r="P2012" s="48">
        <v>0</v>
      </c>
      <c r="Q2012" s="49">
        <v>42521</v>
      </c>
      <c r="S2012" t="s">
        <v>2420</v>
      </c>
      <c r="T2012" t="s">
        <v>2421</v>
      </c>
      <c r="U2012" s="48" t="s">
        <v>786</v>
      </c>
      <c r="V2012" s="47"/>
      <c r="AB2012">
        <v>0</v>
      </c>
      <c r="AD2012">
        <v>0</v>
      </c>
      <c r="AF2012">
        <v>0</v>
      </c>
      <c r="AG2012">
        <v>0</v>
      </c>
      <c r="AH2012">
        <v>0</v>
      </c>
      <c r="AI2012">
        <v>0</v>
      </c>
      <c r="AJ2012">
        <v>0</v>
      </c>
      <c r="AK2012">
        <v>0</v>
      </c>
      <c r="AM2012">
        <v>0</v>
      </c>
      <c r="AN2012">
        <v>1</v>
      </c>
      <c r="AO2012">
        <v>1</v>
      </c>
      <c r="AP2012">
        <v>0</v>
      </c>
      <c r="AQ2012">
        <v>0</v>
      </c>
      <c r="AR2012">
        <v>0</v>
      </c>
      <c r="AS2012">
        <v>0</v>
      </c>
      <c r="AT2012">
        <v>0</v>
      </c>
      <c r="AU2012">
        <v>0</v>
      </c>
      <c r="AV2012">
        <v>0</v>
      </c>
      <c r="BA2012">
        <v>0</v>
      </c>
      <c r="BD2012">
        <v>0</v>
      </c>
      <c r="BG2012">
        <v>0</v>
      </c>
      <c r="BJ2012">
        <v>0</v>
      </c>
      <c r="BM2012">
        <v>0</v>
      </c>
      <c r="BP2012">
        <v>0</v>
      </c>
      <c r="BQ2012" s="48" t="s">
        <v>786</v>
      </c>
      <c r="BR2012" s="48" t="s">
        <v>5481</v>
      </c>
      <c r="BX2012" s="48">
        <v>0</v>
      </c>
      <c r="BY2012" s="48">
        <v>15</v>
      </c>
      <c r="BZ2012" s="48">
        <v>0</v>
      </c>
      <c r="CA2012" s="48">
        <v>0</v>
      </c>
      <c r="CB2012" s="49"/>
    </row>
    <row r="2013" spans="1:80" x14ac:dyDescent="0.25">
      <c r="A2013">
        <v>10001</v>
      </c>
      <c r="B2013" s="48" t="s">
        <v>5482</v>
      </c>
      <c r="C2013" s="48" t="s">
        <v>5483</v>
      </c>
      <c r="E2013" s="48" t="s">
        <v>12</v>
      </c>
      <c r="F2013" s="48">
        <v>20.02</v>
      </c>
      <c r="G2013" s="48">
        <v>0</v>
      </c>
      <c r="H2013" s="48">
        <v>20.02</v>
      </c>
      <c r="I2013" s="48">
        <v>20.02</v>
      </c>
      <c r="J2013" s="48">
        <v>1</v>
      </c>
      <c r="K2013" s="48">
        <v>20.02</v>
      </c>
      <c r="L2013" s="48">
        <v>1</v>
      </c>
      <c r="M2013" s="48">
        <v>20.02</v>
      </c>
      <c r="N2013" s="48">
        <v>1</v>
      </c>
      <c r="O2013">
        <v>1</v>
      </c>
      <c r="P2013" s="48">
        <v>0</v>
      </c>
      <c r="Q2013" s="49">
        <v>42521</v>
      </c>
      <c r="S2013" t="s">
        <v>2420</v>
      </c>
      <c r="T2013" t="s">
        <v>2421</v>
      </c>
      <c r="U2013" s="48" t="s">
        <v>786</v>
      </c>
      <c r="V2013" s="47"/>
      <c r="AB2013">
        <v>0</v>
      </c>
      <c r="AD2013">
        <v>0</v>
      </c>
      <c r="AF2013">
        <v>0</v>
      </c>
      <c r="AG2013">
        <v>0</v>
      </c>
      <c r="AH2013">
        <v>0</v>
      </c>
      <c r="AI2013">
        <v>0</v>
      </c>
      <c r="AJ2013">
        <v>0</v>
      </c>
      <c r="AK2013">
        <v>0</v>
      </c>
      <c r="AM2013">
        <v>0</v>
      </c>
      <c r="AN2013">
        <v>1</v>
      </c>
      <c r="AO2013">
        <v>1</v>
      </c>
      <c r="AP2013">
        <v>0</v>
      </c>
      <c r="AQ2013">
        <v>0</v>
      </c>
      <c r="AR2013">
        <v>0</v>
      </c>
      <c r="AS2013">
        <v>0</v>
      </c>
      <c r="AT2013">
        <v>0</v>
      </c>
      <c r="AU2013">
        <v>0</v>
      </c>
      <c r="AV2013">
        <v>0</v>
      </c>
      <c r="BA2013">
        <v>0</v>
      </c>
      <c r="BD2013">
        <v>0</v>
      </c>
      <c r="BG2013">
        <v>0</v>
      </c>
      <c r="BJ2013">
        <v>0</v>
      </c>
      <c r="BM2013">
        <v>0</v>
      </c>
      <c r="BP2013">
        <v>0</v>
      </c>
      <c r="BQ2013" s="48" t="s">
        <v>786</v>
      </c>
      <c r="BR2013" s="48" t="s">
        <v>5484</v>
      </c>
      <c r="BX2013" s="48">
        <v>0</v>
      </c>
      <c r="BY2013" s="48">
        <v>15</v>
      </c>
      <c r="BZ2013" s="48">
        <v>0</v>
      </c>
      <c r="CA2013" s="48">
        <v>0</v>
      </c>
      <c r="CB2013" s="49"/>
    </row>
    <row r="2014" spans="1:80" x14ac:dyDescent="0.25">
      <c r="A2014">
        <v>10001</v>
      </c>
      <c r="B2014" s="48" t="s">
        <v>7161</v>
      </c>
      <c r="C2014" s="48" t="s">
        <v>7162</v>
      </c>
      <c r="E2014" s="48" t="s">
        <v>12</v>
      </c>
      <c r="F2014" s="48">
        <v>40.06</v>
      </c>
      <c r="G2014" s="48">
        <v>0</v>
      </c>
      <c r="H2014" s="48">
        <v>40.06</v>
      </c>
      <c r="I2014" s="48">
        <v>40.06</v>
      </c>
      <c r="J2014" s="48">
        <v>1</v>
      </c>
      <c r="K2014" s="48">
        <v>40.06</v>
      </c>
      <c r="L2014" s="48">
        <v>1</v>
      </c>
      <c r="M2014" s="48">
        <v>40.06</v>
      </c>
      <c r="N2014" s="48">
        <v>1</v>
      </c>
      <c r="O2014">
        <v>1</v>
      </c>
      <c r="P2014" s="48">
        <v>0</v>
      </c>
      <c r="Q2014" s="49">
        <v>42521</v>
      </c>
      <c r="S2014" t="s">
        <v>2420</v>
      </c>
      <c r="T2014" t="s">
        <v>2421</v>
      </c>
      <c r="U2014" s="48" t="s">
        <v>786</v>
      </c>
      <c r="V2014" s="47"/>
      <c r="AB2014">
        <v>0</v>
      </c>
      <c r="AD2014">
        <v>0</v>
      </c>
      <c r="AF2014">
        <v>0</v>
      </c>
      <c r="AG2014">
        <v>0</v>
      </c>
      <c r="AH2014">
        <v>0</v>
      </c>
      <c r="AI2014">
        <v>0</v>
      </c>
      <c r="AJ2014">
        <v>0</v>
      </c>
      <c r="AK2014">
        <v>0</v>
      </c>
      <c r="AM2014">
        <v>0</v>
      </c>
      <c r="AN2014">
        <v>1</v>
      </c>
      <c r="AO2014">
        <v>1</v>
      </c>
      <c r="AP2014">
        <v>0</v>
      </c>
      <c r="AQ2014">
        <v>0</v>
      </c>
      <c r="AR2014">
        <v>0</v>
      </c>
      <c r="AS2014">
        <v>0</v>
      </c>
      <c r="AT2014">
        <v>0</v>
      </c>
      <c r="AU2014">
        <v>0</v>
      </c>
      <c r="AV2014">
        <v>0</v>
      </c>
      <c r="BA2014">
        <v>0</v>
      </c>
      <c r="BD2014">
        <v>0</v>
      </c>
      <c r="BG2014">
        <v>0</v>
      </c>
      <c r="BJ2014">
        <v>0</v>
      </c>
      <c r="BM2014">
        <v>0</v>
      </c>
      <c r="BP2014">
        <v>0</v>
      </c>
      <c r="BQ2014" s="48" t="s">
        <v>786</v>
      </c>
      <c r="BR2014" s="48" t="s">
        <v>7163</v>
      </c>
      <c r="BX2014" s="48">
        <v>0</v>
      </c>
      <c r="BY2014" s="48">
        <v>21</v>
      </c>
      <c r="BZ2014" s="48">
        <v>0</v>
      </c>
      <c r="CA2014" s="48">
        <v>0</v>
      </c>
      <c r="CB2014" s="49"/>
    </row>
    <row r="2015" spans="1:80" x14ac:dyDescent="0.25">
      <c r="A2015">
        <v>10001</v>
      </c>
      <c r="B2015" s="48" t="s">
        <v>6563</v>
      </c>
      <c r="C2015" s="48" t="s">
        <v>6564</v>
      </c>
      <c r="E2015" s="48" t="s">
        <v>12</v>
      </c>
      <c r="F2015" s="48">
        <v>13.26</v>
      </c>
      <c r="G2015" s="48">
        <v>0</v>
      </c>
      <c r="H2015" s="48">
        <v>13.26</v>
      </c>
      <c r="I2015" s="48">
        <v>13.26</v>
      </c>
      <c r="J2015" s="48">
        <v>1</v>
      </c>
      <c r="K2015" s="48">
        <v>13.26</v>
      </c>
      <c r="L2015" s="48">
        <v>1</v>
      </c>
      <c r="M2015" s="48">
        <v>13.26</v>
      </c>
      <c r="N2015" s="48">
        <v>1</v>
      </c>
      <c r="O2015">
        <v>1</v>
      </c>
      <c r="P2015" s="48">
        <v>0</v>
      </c>
      <c r="Q2015" s="49">
        <v>42521</v>
      </c>
      <c r="S2015" t="s">
        <v>2420</v>
      </c>
      <c r="T2015" t="s">
        <v>2421</v>
      </c>
      <c r="U2015" s="48" t="s">
        <v>786</v>
      </c>
      <c r="V2015" s="47"/>
      <c r="AB2015">
        <v>0</v>
      </c>
      <c r="AD2015">
        <v>0</v>
      </c>
      <c r="AF2015">
        <v>0</v>
      </c>
      <c r="AG2015">
        <v>0</v>
      </c>
      <c r="AH2015">
        <v>0</v>
      </c>
      <c r="AI2015">
        <v>0</v>
      </c>
      <c r="AJ2015">
        <v>0</v>
      </c>
      <c r="AK2015">
        <v>0</v>
      </c>
      <c r="AM2015">
        <v>0</v>
      </c>
      <c r="AN2015">
        <v>1</v>
      </c>
      <c r="AO2015">
        <v>1</v>
      </c>
      <c r="AP2015">
        <v>0</v>
      </c>
      <c r="AQ2015">
        <v>0</v>
      </c>
      <c r="AR2015">
        <v>0</v>
      </c>
      <c r="AS2015">
        <v>0</v>
      </c>
      <c r="AT2015">
        <v>0</v>
      </c>
      <c r="AU2015">
        <v>0</v>
      </c>
      <c r="AV2015">
        <v>0</v>
      </c>
      <c r="BA2015">
        <v>0</v>
      </c>
      <c r="BD2015">
        <v>0</v>
      </c>
      <c r="BG2015">
        <v>0</v>
      </c>
      <c r="BJ2015">
        <v>0</v>
      </c>
      <c r="BM2015">
        <v>0</v>
      </c>
      <c r="BP2015">
        <v>0</v>
      </c>
      <c r="BQ2015" s="48" t="s">
        <v>786</v>
      </c>
      <c r="BR2015" s="48" t="s">
        <v>6565</v>
      </c>
      <c r="BX2015" s="48">
        <v>0</v>
      </c>
      <c r="BY2015" s="48">
        <v>0</v>
      </c>
      <c r="BZ2015" s="48">
        <v>0</v>
      </c>
      <c r="CA2015" s="48">
        <v>0</v>
      </c>
      <c r="CB2015" s="49"/>
    </row>
    <row r="2016" spans="1:80" x14ac:dyDescent="0.25">
      <c r="A2016">
        <v>10001</v>
      </c>
      <c r="B2016" s="48" t="s">
        <v>6591</v>
      </c>
      <c r="C2016" s="48" t="s">
        <v>6592</v>
      </c>
      <c r="E2016" s="48" t="s">
        <v>12</v>
      </c>
      <c r="F2016" s="48">
        <v>6.27</v>
      </c>
      <c r="G2016" s="48">
        <v>0</v>
      </c>
      <c r="H2016" s="48">
        <v>6.27</v>
      </c>
      <c r="I2016" s="48">
        <v>6.27</v>
      </c>
      <c r="J2016" s="48">
        <v>1</v>
      </c>
      <c r="K2016" s="48">
        <v>6.27</v>
      </c>
      <c r="L2016" s="48">
        <v>1</v>
      </c>
      <c r="M2016" s="48">
        <v>6.27</v>
      </c>
      <c r="N2016" s="48">
        <v>1</v>
      </c>
      <c r="O2016">
        <v>1</v>
      </c>
      <c r="P2016" s="48">
        <v>0</v>
      </c>
      <c r="Q2016" s="49">
        <v>42521</v>
      </c>
      <c r="S2016" t="s">
        <v>2420</v>
      </c>
      <c r="T2016" t="s">
        <v>2421</v>
      </c>
      <c r="U2016" s="48" t="s">
        <v>1537</v>
      </c>
      <c r="V2016" s="47"/>
      <c r="AB2016">
        <v>0</v>
      </c>
      <c r="AD2016">
        <v>0</v>
      </c>
      <c r="AF2016">
        <v>0</v>
      </c>
      <c r="AG2016">
        <v>0</v>
      </c>
      <c r="AH2016">
        <v>0</v>
      </c>
      <c r="AI2016">
        <v>0</v>
      </c>
      <c r="AJ2016">
        <v>0</v>
      </c>
      <c r="AK2016">
        <v>0</v>
      </c>
      <c r="AM2016">
        <v>0</v>
      </c>
      <c r="AN2016">
        <v>1</v>
      </c>
      <c r="AO2016">
        <v>1</v>
      </c>
      <c r="AP2016">
        <v>0</v>
      </c>
      <c r="AQ2016">
        <v>0</v>
      </c>
      <c r="AR2016">
        <v>0</v>
      </c>
      <c r="AS2016">
        <v>0</v>
      </c>
      <c r="AT2016">
        <v>0</v>
      </c>
      <c r="AU2016">
        <v>0</v>
      </c>
      <c r="AV2016">
        <v>0</v>
      </c>
      <c r="BA2016">
        <v>0</v>
      </c>
      <c r="BD2016">
        <v>0</v>
      </c>
      <c r="BG2016">
        <v>0</v>
      </c>
      <c r="BJ2016">
        <v>0</v>
      </c>
      <c r="BM2016">
        <v>0</v>
      </c>
      <c r="BP2016">
        <v>0</v>
      </c>
      <c r="BQ2016" s="48" t="s">
        <v>1537</v>
      </c>
      <c r="BX2016" s="48">
        <v>0</v>
      </c>
      <c r="BY2016" s="48">
        <v>0</v>
      </c>
      <c r="BZ2016" s="48">
        <v>0</v>
      </c>
      <c r="CA2016" s="48">
        <v>0</v>
      </c>
      <c r="CB2016" s="49"/>
    </row>
    <row r="2017" spans="1:80" x14ac:dyDescent="0.25">
      <c r="A2017">
        <v>10001</v>
      </c>
      <c r="B2017" s="48" t="s">
        <v>6599</v>
      </c>
      <c r="C2017" s="48" t="s">
        <v>6600</v>
      </c>
      <c r="E2017" s="48" t="s">
        <v>12</v>
      </c>
      <c r="F2017" s="48">
        <v>18</v>
      </c>
      <c r="G2017" s="48">
        <v>0</v>
      </c>
      <c r="H2017" s="48">
        <v>18</v>
      </c>
      <c r="I2017" s="48">
        <v>18</v>
      </c>
      <c r="J2017" s="48">
        <v>1</v>
      </c>
      <c r="K2017" s="48">
        <v>18</v>
      </c>
      <c r="L2017" s="48">
        <v>1</v>
      </c>
      <c r="M2017" s="48">
        <v>18</v>
      </c>
      <c r="N2017" s="48">
        <v>1</v>
      </c>
      <c r="O2017">
        <v>1</v>
      </c>
      <c r="P2017" s="48">
        <v>0</v>
      </c>
      <c r="Q2017" s="49">
        <v>42521</v>
      </c>
      <c r="S2017" t="s">
        <v>2420</v>
      </c>
      <c r="T2017" t="s">
        <v>2421</v>
      </c>
      <c r="U2017" s="48" t="s">
        <v>1653</v>
      </c>
      <c r="V2017" s="47"/>
      <c r="AB2017">
        <v>0</v>
      </c>
      <c r="AD2017">
        <v>0</v>
      </c>
      <c r="AF2017">
        <v>0</v>
      </c>
      <c r="AG2017">
        <v>0</v>
      </c>
      <c r="AH2017">
        <v>0</v>
      </c>
      <c r="AI2017">
        <v>0</v>
      </c>
      <c r="AJ2017">
        <v>0</v>
      </c>
      <c r="AK2017">
        <v>0</v>
      </c>
      <c r="AM2017">
        <v>0</v>
      </c>
      <c r="AN2017">
        <v>1</v>
      </c>
      <c r="AO2017">
        <v>1</v>
      </c>
      <c r="AP2017">
        <v>0</v>
      </c>
      <c r="AQ2017">
        <v>0</v>
      </c>
      <c r="AR2017">
        <v>0</v>
      </c>
      <c r="AS2017">
        <v>0</v>
      </c>
      <c r="AT2017">
        <v>0</v>
      </c>
      <c r="AU2017">
        <v>0</v>
      </c>
      <c r="AV2017">
        <v>0</v>
      </c>
      <c r="BA2017">
        <v>0</v>
      </c>
      <c r="BD2017">
        <v>0</v>
      </c>
      <c r="BG2017">
        <v>0</v>
      </c>
      <c r="BJ2017">
        <v>0</v>
      </c>
      <c r="BM2017">
        <v>0</v>
      </c>
      <c r="BP2017">
        <v>0</v>
      </c>
      <c r="BQ2017" s="48" t="s">
        <v>1537</v>
      </c>
      <c r="BS2017" s="48" t="s">
        <v>1653</v>
      </c>
      <c r="BT2017" s="48" t="s">
        <v>6601</v>
      </c>
      <c r="BX2017" s="48">
        <v>0</v>
      </c>
      <c r="BY2017" s="48">
        <v>0</v>
      </c>
      <c r="BZ2017" s="48">
        <v>0</v>
      </c>
      <c r="CA2017" s="48">
        <v>0</v>
      </c>
      <c r="CB2017" s="49"/>
    </row>
    <row r="2018" spans="1:80" x14ac:dyDescent="0.25">
      <c r="A2018">
        <v>10001</v>
      </c>
      <c r="B2018" s="48" t="s">
        <v>2945</v>
      </c>
      <c r="C2018" s="48" t="s">
        <v>2946</v>
      </c>
      <c r="D2018" t="s">
        <v>2947</v>
      </c>
      <c r="E2018" s="48" t="s">
        <v>12</v>
      </c>
      <c r="F2018" s="48">
        <v>4.58</v>
      </c>
      <c r="G2018" s="48">
        <v>0</v>
      </c>
      <c r="H2018" s="48">
        <v>4.58</v>
      </c>
      <c r="I2018" s="48">
        <v>4.58</v>
      </c>
      <c r="J2018" s="48">
        <v>1</v>
      </c>
      <c r="K2018" s="48">
        <v>4.58</v>
      </c>
      <c r="L2018" s="48">
        <v>1</v>
      </c>
      <c r="M2018" s="48">
        <v>4.58</v>
      </c>
      <c r="N2018" s="48">
        <v>1</v>
      </c>
      <c r="O2018">
        <v>1</v>
      </c>
      <c r="P2018" s="48">
        <v>0</v>
      </c>
      <c r="Q2018" s="49">
        <v>43014</v>
      </c>
      <c r="R2018" t="s">
        <v>799</v>
      </c>
      <c r="S2018" t="s">
        <v>1626</v>
      </c>
      <c r="T2018" t="s">
        <v>1627</v>
      </c>
      <c r="U2018" s="48" t="s">
        <v>1653</v>
      </c>
      <c r="V2018" s="47"/>
      <c r="AB2018">
        <v>0</v>
      </c>
      <c r="AD2018">
        <v>0</v>
      </c>
      <c r="AF2018">
        <v>0</v>
      </c>
      <c r="AG2018">
        <v>0</v>
      </c>
      <c r="AH2018">
        <v>0</v>
      </c>
      <c r="AI2018">
        <v>0</v>
      </c>
      <c r="AJ2018">
        <v>0</v>
      </c>
      <c r="AK2018">
        <v>0</v>
      </c>
      <c r="AM2018">
        <v>0</v>
      </c>
      <c r="AN2018">
        <v>1</v>
      </c>
      <c r="AO2018">
        <v>1</v>
      </c>
      <c r="AP2018">
        <v>0</v>
      </c>
      <c r="AQ2018">
        <v>0</v>
      </c>
      <c r="AR2018">
        <v>0</v>
      </c>
      <c r="AS2018">
        <v>0</v>
      </c>
      <c r="AT2018">
        <v>0</v>
      </c>
      <c r="AU2018">
        <v>0</v>
      </c>
      <c r="AV2018">
        <v>0</v>
      </c>
      <c r="BA2018">
        <v>0</v>
      </c>
      <c r="BD2018">
        <v>0</v>
      </c>
      <c r="BG2018">
        <v>0</v>
      </c>
      <c r="BJ2018">
        <v>0</v>
      </c>
      <c r="BM2018">
        <v>0</v>
      </c>
      <c r="BP2018">
        <v>0</v>
      </c>
      <c r="BQ2018" s="48" t="s">
        <v>2948</v>
      </c>
      <c r="BR2018" s="48" t="s">
        <v>1276</v>
      </c>
      <c r="BS2018" s="48" t="s">
        <v>1653</v>
      </c>
      <c r="BT2018" s="48" t="s">
        <v>2949</v>
      </c>
      <c r="BU2018" s="48" t="s">
        <v>2950</v>
      </c>
      <c r="BX2018" s="48">
        <v>0</v>
      </c>
      <c r="BY2018" s="48">
        <v>19</v>
      </c>
      <c r="BZ2018" s="48">
        <v>0</v>
      </c>
      <c r="CA2018" s="48">
        <v>0</v>
      </c>
      <c r="CB2018" s="49"/>
    </row>
    <row r="2019" spans="1:80" x14ac:dyDescent="0.25">
      <c r="A2019">
        <v>10001</v>
      </c>
      <c r="B2019" s="48" t="s">
        <v>2951</v>
      </c>
      <c r="C2019" s="48" t="s">
        <v>2952</v>
      </c>
      <c r="E2019" s="48" t="s">
        <v>12</v>
      </c>
      <c r="F2019" s="48">
        <v>3.13</v>
      </c>
      <c r="G2019" s="48">
        <v>0</v>
      </c>
      <c r="H2019" s="48">
        <v>2.95</v>
      </c>
      <c r="I2019" s="48">
        <v>3.13</v>
      </c>
      <c r="J2019" s="48">
        <v>1</v>
      </c>
      <c r="K2019" s="48">
        <v>3.13</v>
      </c>
      <c r="L2019" s="48">
        <v>1</v>
      </c>
      <c r="M2019" s="48">
        <v>3.13</v>
      </c>
      <c r="N2019" s="48">
        <v>1</v>
      </c>
      <c r="O2019">
        <v>1</v>
      </c>
      <c r="P2019" s="48">
        <v>0</v>
      </c>
      <c r="Q2019" s="49">
        <v>41246</v>
      </c>
      <c r="S2019" t="s">
        <v>1626</v>
      </c>
      <c r="T2019" t="s">
        <v>1627</v>
      </c>
      <c r="U2019" s="48" t="s">
        <v>2950</v>
      </c>
      <c r="V2019" s="47"/>
      <c r="AB2019">
        <v>0</v>
      </c>
      <c r="AD2019">
        <v>0</v>
      </c>
      <c r="AF2019">
        <v>0</v>
      </c>
      <c r="AG2019">
        <v>0</v>
      </c>
      <c r="AH2019">
        <v>0</v>
      </c>
      <c r="AI2019">
        <v>0</v>
      </c>
      <c r="AJ2019">
        <v>0</v>
      </c>
      <c r="AK2019">
        <v>0</v>
      </c>
      <c r="AM2019">
        <v>0</v>
      </c>
      <c r="AN2019">
        <v>1</v>
      </c>
      <c r="AO2019">
        <v>1</v>
      </c>
      <c r="AP2019">
        <v>0</v>
      </c>
      <c r="AQ2019">
        <v>0</v>
      </c>
      <c r="AR2019">
        <v>0</v>
      </c>
      <c r="AS2019">
        <v>0</v>
      </c>
      <c r="AT2019">
        <v>0</v>
      </c>
      <c r="AU2019">
        <v>0</v>
      </c>
      <c r="AV2019">
        <v>0</v>
      </c>
      <c r="BA2019">
        <v>0</v>
      </c>
      <c r="BD2019">
        <v>0</v>
      </c>
      <c r="BG2019">
        <v>0</v>
      </c>
      <c r="BJ2019">
        <v>0</v>
      </c>
      <c r="BM2019">
        <v>0</v>
      </c>
      <c r="BP2019">
        <v>0</v>
      </c>
      <c r="BQ2019" s="48" t="s">
        <v>2950</v>
      </c>
      <c r="BU2019" s="48" t="s">
        <v>2950</v>
      </c>
      <c r="BX2019" s="48">
        <v>0</v>
      </c>
      <c r="BY2019" s="48">
        <v>15</v>
      </c>
      <c r="BZ2019" s="48">
        <v>0</v>
      </c>
      <c r="CA2019" s="48">
        <v>0</v>
      </c>
      <c r="CB2019" s="49"/>
    </row>
    <row r="2020" spans="1:80" x14ac:dyDescent="0.25">
      <c r="A2020">
        <v>10001</v>
      </c>
      <c r="B2020" s="48" t="s">
        <v>2953</v>
      </c>
      <c r="C2020" s="48" t="s">
        <v>2954</v>
      </c>
      <c r="E2020" s="48" t="s">
        <v>12</v>
      </c>
      <c r="F2020" s="48">
        <v>5.38</v>
      </c>
      <c r="G2020" s="48">
        <v>0</v>
      </c>
      <c r="H2020" s="48">
        <v>5.38</v>
      </c>
      <c r="I2020" s="48">
        <v>5.38</v>
      </c>
      <c r="J2020" s="48">
        <v>1</v>
      </c>
      <c r="K2020" s="48">
        <v>5.38</v>
      </c>
      <c r="L2020" s="48">
        <v>1</v>
      </c>
      <c r="M2020" s="48">
        <v>5.38</v>
      </c>
      <c r="N2020" s="48">
        <v>1</v>
      </c>
      <c r="O2020">
        <v>1</v>
      </c>
      <c r="P2020" s="48">
        <v>0</v>
      </c>
      <c r="Q2020" s="49">
        <v>40809</v>
      </c>
      <c r="S2020" t="s">
        <v>1626</v>
      </c>
      <c r="T2020" t="s">
        <v>1627</v>
      </c>
      <c r="U2020" s="48" t="s">
        <v>2950</v>
      </c>
      <c r="V2020" s="47"/>
      <c r="AB2020">
        <v>0</v>
      </c>
      <c r="AD2020">
        <v>0</v>
      </c>
      <c r="AF2020">
        <v>0</v>
      </c>
      <c r="AG2020">
        <v>0</v>
      </c>
      <c r="AH2020">
        <v>0</v>
      </c>
      <c r="AI2020">
        <v>0</v>
      </c>
      <c r="AJ2020">
        <v>0</v>
      </c>
      <c r="AK2020">
        <v>0</v>
      </c>
      <c r="AM2020">
        <v>0</v>
      </c>
      <c r="AN2020">
        <v>1</v>
      </c>
      <c r="AO2020">
        <v>1</v>
      </c>
      <c r="AP2020">
        <v>0</v>
      </c>
      <c r="AQ2020">
        <v>0</v>
      </c>
      <c r="AR2020">
        <v>0</v>
      </c>
      <c r="AS2020">
        <v>0</v>
      </c>
      <c r="AT2020">
        <v>0</v>
      </c>
      <c r="AU2020">
        <v>0</v>
      </c>
      <c r="AV2020">
        <v>0</v>
      </c>
      <c r="BA2020">
        <v>0</v>
      </c>
      <c r="BD2020">
        <v>0</v>
      </c>
      <c r="BG2020">
        <v>0</v>
      </c>
      <c r="BJ2020">
        <v>0</v>
      </c>
      <c r="BM2020">
        <v>0</v>
      </c>
      <c r="BP2020">
        <v>0</v>
      </c>
      <c r="BQ2020" s="48" t="s">
        <v>2950</v>
      </c>
      <c r="BX2020" s="48">
        <v>0</v>
      </c>
      <c r="BY2020" s="48">
        <v>15</v>
      </c>
      <c r="BZ2020" s="48">
        <v>0</v>
      </c>
      <c r="CA2020" s="48">
        <v>0</v>
      </c>
      <c r="CB2020" s="49"/>
    </row>
    <row r="2021" spans="1:80" x14ac:dyDescent="0.25">
      <c r="A2021">
        <v>10001</v>
      </c>
      <c r="B2021" s="48" t="s">
        <v>2962</v>
      </c>
      <c r="C2021" s="48" t="s">
        <v>2963</v>
      </c>
      <c r="D2021" t="s">
        <v>2964</v>
      </c>
      <c r="E2021" s="48" t="s">
        <v>12</v>
      </c>
      <c r="F2021" s="48">
        <v>1.91</v>
      </c>
      <c r="G2021" s="48">
        <v>0</v>
      </c>
      <c r="H2021" s="48">
        <v>1.91</v>
      </c>
      <c r="I2021" s="48">
        <v>1.91</v>
      </c>
      <c r="J2021" s="48">
        <v>1</v>
      </c>
      <c r="K2021" s="48">
        <v>1.91</v>
      </c>
      <c r="L2021" s="48">
        <v>1</v>
      </c>
      <c r="M2021" s="48">
        <v>1.91</v>
      </c>
      <c r="N2021" s="48">
        <v>1</v>
      </c>
      <c r="O2021">
        <v>1</v>
      </c>
      <c r="P2021" s="48">
        <v>0</v>
      </c>
      <c r="Q2021" s="49">
        <v>43076</v>
      </c>
      <c r="R2021" t="s">
        <v>2958</v>
      </c>
      <c r="S2021" t="s">
        <v>1869</v>
      </c>
      <c r="T2021" t="s">
        <v>1870</v>
      </c>
      <c r="U2021" s="48" t="s">
        <v>1615</v>
      </c>
      <c r="V2021" s="47"/>
      <c r="AB2021">
        <v>0</v>
      </c>
      <c r="AD2021">
        <v>0</v>
      </c>
      <c r="AF2021">
        <v>0</v>
      </c>
      <c r="AG2021">
        <v>0</v>
      </c>
      <c r="AH2021">
        <v>1</v>
      </c>
      <c r="AI2021">
        <v>0</v>
      </c>
      <c r="AJ2021">
        <v>0</v>
      </c>
      <c r="AK2021">
        <v>0</v>
      </c>
      <c r="AM2021">
        <v>0</v>
      </c>
      <c r="AN2021">
        <v>1</v>
      </c>
      <c r="AO2021">
        <v>1</v>
      </c>
      <c r="AP2021">
        <v>0</v>
      </c>
      <c r="AQ2021">
        <v>0</v>
      </c>
      <c r="AR2021">
        <v>0</v>
      </c>
      <c r="AS2021">
        <v>0</v>
      </c>
      <c r="AT2021">
        <v>0</v>
      </c>
      <c r="AU2021">
        <v>0</v>
      </c>
      <c r="AV2021">
        <v>0</v>
      </c>
      <c r="BA2021">
        <v>0</v>
      </c>
      <c r="BD2021">
        <v>0</v>
      </c>
      <c r="BG2021">
        <v>0</v>
      </c>
      <c r="BJ2021">
        <v>0</v>
      </c>
      <c r="BM2021">
        <v>0</v>
      </c>
      <c r="BP2021">
        <v>0</v>
      </c>
      <c r="BQ2021" s="48" t="s">
        <v>1703</v>
      </c>
      <c r="BR2021" s="48" t="s">
        <v>2965</v>
      </c>
      <c r="BS2021" s="48" t="s">
        <v>1615</v>
      </c>
      <c r="BT2021" s="48" t="s">
        <v>2961</v>
      </c>
      <c r="BU2021" s="48" t="s">
        <v>2950</v>
      </c>
      <c r="BV2021" t="s">
        <v>2966</v>
      </c>
      <c r="BX2021" s="48">
        <v>0</v>
      </c>
      <c r="BY2021" s="48">
        <v>15</v>
      </c>
      <c r="BZ2021" s="48">
        <v>0</v>
      </c>
      <c r="CA2021" s="48">
        <v>0</v>
      </c>
      <c r="CB2021" s="49">
        <v>0</v>
      </c>
    </row>
    <row r="2022" spans="1:80" x14ac:dyDescent="0.25">
      <c r="A2022">
        <v>10001</v>
      </c>
      <c r="B2022" s="48" t="s">
        <v>2955</v>
      </c>
      <c r="C2022" s="48" t="s">
        <v>2956</v>
      </c>
      <c r="D2022" t="s">
        <v>2957</v>
      </c>
      <c r="E2022" s="48" t="s">
        <v>12</v>
      </c>
      <c r="F2022" s="48">
        <v>3.11</v>
      </c>
      <c r="G2022" s="48">
        <v>0</v>
      </c>
      <c r="H2022" s="48">
        <v>3.11</v>
      </c>
      <c r="I2022" s="48">
        <v>3.11</v>
      </c>
      <c r="J2022" s="48">
        <v>1</v>
      </c>
      <c r="K2022" s="48">
        <v>3.11</v>
      </c>
      <c r="L2022" s="48">
        <v>1</v>
      </c>
      <c r="M2022" s="48">
        <v>3.11</v>
      </c>
      <c r="N2022" s="48">
        <v>1</v>
      </c>
      <c r="O2022">
        <v>1</v>
      </c>
      <c r="P2022" s="48">
        <v>0</v>
      </c>
      <c r="Q2022" s="49">
        <v>42208</v>
      </c>
      <c r="R2022" t="s">
        <v>2958</v>
      </c>
      <c r="S2022" t="s">
        <v>1869</v>
      </c>
      <c r="T2022" t="s">
        <v>1870</v>
      </c>
      <c r="U2022" s="48" t="s">
        <v>1252</v>
      </c>
      <c r="V2022" s="47"/>
      <c r="AB2022">
        <v>0</v>
      </c>
      <c r="AD2022">
        <v>0</v>
      </c>
      <c r="AF2022">
        <v>0</v>
      </c>
      <c r="AG2022">
        <v>0</v>
      </c>
      <c r="AH2022">
        <v>0</v>
      </c>
      <c r="AI2022">
        <v>0</v>
      </c>
      <c r="AJ2022">
        <v>0</v>
      </c>
      <c r="AK2022">
        <v>0</v>
      </c>
      <c r="AM2022">
        <v>0</v>
      </c>
      <c r="AN2022">
        <v>1</v>
      </c>
      <c r="AO2022">
        <v>1</v>
      </c>
      <c r="AP2022">
        <v>0</v>
      </c>
      <c r="AQ2022">
        <v>0</v>
      </c>
      <c r="AR2022">
        <v>0</v>
      </c>
      <c r="AS2022">
        <v>0</v>
      </c>
      <c r="AT2022">
        <v>0</v>
      </c>
      <c r="AU2022">
        <v>0</v>
      </c>
      <c r="AV2022">
        <v>0</v>
      </c>
      <c r="BA2022">
        <v>0</v>
      </c>
      <c r="BD2022">
        <v>0</v>
      </c>
      <c r="BG2022">
        <v>0</v>
      </c>
      <c r="BJ2022">
        <v>0</v>
      </c>
      <c r="BM2022">
        <v>0</v>
      </c>
      <c r="BP2022">
        <v>0</v>
      </c>
      <c r="BQ2022" s="48" t="s">
        <v>1252</v>
      </c>
      <c r="BR2022" s="48" t="s">
        <v>2959</v>
      </c>
      <c r="BS2022" s="48" t="s">
        <v>2960</v>
      </c>
      <c r="BU2022" s="48" t="s">
        <v>1615</v>
      </c>
      <c r="BV2022" t="s">
        <v>2961</v>
      </c>
      <c r="BX2022" s="48">
        <v>0</v>
      </c>
      <c r="BY2022" s="48">
        <v>15</v>
      </c>
      <c r="BZ2022" s="48">
        <v>0</v>
      </c>
      <c r="CA2022" s="48">
        <v>0</v>
      </c>
      <c r="CB2022" s="49"/>
    </row>
    <row r="2023" spans="1:80" x14ac:dyDescent="0.25">
      <c r="A2023">
        <v>10001</v>
      </c>
      <c r="B2023" s="48" t="s">
        <v>2348</v>
      </c>
      <c r="C2023" s="48" t="s">
        <v>2349</v>
      </c>
      <c r="D2023" t="s">
        <v>2350</v>
      </c>
      <c r="E2023" s="48" t="s">
        <v>12</v>
      </c>
      <c r="F2023" s="48">
        <v>30.65</v>
      </c>
      <c r="G2023" s="48">
        <v>0</v>
      </c>
      <c r="H2023" s="48">
        <v>30.65</v>
      </c>
      <c r="I2023" s="48">
        <v>30.65</v>
      </c>
      <c r="J2023" s="48">
        <v>1</v>
      </c>
      <c r="K2023" s="48">
        <v>30.65</v>
      </c>
      <c r="L2023" s="48">
        <v>1</v>
      </c>
      <c r="M2023" s="48">
        <v>30.65</v>
      </c>
      <c r="N2023" s="48">
        <v>1</v>
      </c>
      <c r="O2023">
        <v>1</v>
      </c>
      <c r="P2023" s="48">
        <v>0</v>
      </c>
      <c r="Q2023" s="49">
        <v>42866</v>
      </c>
      <c r="S2023" t="s">
        <v>2146</v>
      </c>
      <c r="T2023" t="s">
        <v>2147</v>
      </c>
      <c r="U2023" s="48" t="s">
        <v>786</v>
      </c>
      <c r="V2023" s="47"/>
      <c r="AB2023">
        <v>0</v>
      </c>
      <c r="AD2023">
        <v>0</v>
      </c>
      <c r="AF2023">
        <v>0</v>
      </c>
      <c r="AG2023">
        <v>0</v>
      </c>
      <c r="AH2023">
        <v>0</v>
      </c>
      <c r="AI2023">
        <v>0</v>
      </c>
      <c r="AJ2023">
        <v>0</v>
      </c>
      <c r="AK2023">
        <v>0</v>
      </c>
      <c r="AM2023">
        <v>0</v>
      </c>
      <c r="AN2023">
        <v>1</v>
      </c>
      <c r="AO2023">
        <v>1</v>
      </c>
      <c r="AP2023">
        <v>0</v>
      </c>
      <c r="AQ2023">
        <v>0</v>
      </c>
      <c r="AR2023">
        <v>0</v>
      </c>
      <c r="AS2023">
        <v>0</v>
      </c>
      <c r="AT2023">
        <v>0</v>
      </c>
      <c r="AU2023">
        <v>0</v>
      </c>
      <c r="AV2023">
        <v>0</v>
      </c>
      <c r="BA2023">
        <v>0</v>
      </c>
      <c r="BD2023">
        <v>0</v>
      </c>
      <c r="BG2023">
        <v>0</v>
      </c>
      <c r="BJ2023">
        <v>0</v>
      </c>
      <c r="BM2023">
        <v>0</v>
      </c>
      <c r="BP2023">
        <v>0</v>
      </c>
      <c r="BQ2023" s="48" t="s">
        <v>786</v>
      </c>
      <c r="BR2023" s="48" t="s">
        <v>2351</v>
      </c>
      <c r="BX2023" s="48">
        <v>0</v>
      </c>
      <c r="BY2023" s="48">
        <v>15</v>
      </c>
      <c r="BZ2023" s="48">
        <v>0</v>
      </c>
      <c r="CA2023" s="48">
        <v>0</v>
      </c>
      <c r="CB2023" s="49"/>
    </row>
    <row r="2024" spans="1:80" x14ac:dyDescent="0.25">
      <c r="A2024">
        <v>10001</v>
      </c>
      <c r="B2024" s="48" t="s">
        <v>2352</v>
      </c>
      <c r="C2024" s="48" t="s">
        <v>2353</v>
      </c>
      <c r="E2024" s="48" t="s">
        <v>12</v>
      </c>
      <c r="F2024" s="48">
        <v>18.829999999999998</v>
      </c>
      <c r="G2024" s="48">
        <v>0</v>
      </c>
      <c r="H2024" s="48">
        <v>18.829999999999998</v>
      </c>
      <c r="I2024" s="48">
        <v>18.829999999999998</v>
      </c>
      <c r="J2024" s="48">
        <v>1</v>
      </c>
      <c r="K2024" s="48">
        <v>18.829999999999998</v>
      </c>
      <c r="L2024" s="48">
        <v>1</v>
      </c>
      <c r="M2024" s="48">
        <v>18.829999999999998</v>
      </c>
      <c r="N2024" s="48">
        <v>1</v>
      </c>
      <c r="O2024">
        <v>1</v>
      </c>
      <c r="P2024" s="48">
        <v>0</v>
      </c>
      <c r="Q2024" s="49">
        <v>39735</v>
      </c>
      <c r="S2024" t="s">
        <v>2146</v>
      </c>
      <c r="T2024" t="s">
        <v>2147</v>
      </c>
      <c r="U2024" s="48" t="s">
        <v>786</v>
      </c>
      <c r="V2024" s="47"/>
      <c r="AB2024">
        <v>0</v>
      </c>
      <c r="AD2024">
        <v>0</v>
      </c>
      <c r="AF2024">
        <v>0</v>
      </c>
      <c r="AG2024">
        <v>0</v>
      </c>
      <c r="AH2024">
        <v>0</v>
      </c>
      <c r="AI2024">
        <v>0</v>
      </c>
      <c r="AJ2024">
        <v>0</v>
      </c>
      <c r="AK2024">
        <v>0</v>
      </c>
      <c r="AM2024">
        <v>0</v>
      </c>
      <c r="AN2024">
        <v>1</v>
      </c>
      <c r="AO2024">
        <v>1</v>
      </c>
      <c r="AP2024">
        <v>0</v>
      </c>
      <c r="AQ2024">
        <v>0</v>
      </c>
      <c r="AR2024">
        <v>0</v>
      </c>
      <c r="AS2024">
        <v>0</v>
      </c>
      <c r="AT2024">
        <v>0</v>
      </c>
      <c r="AU2024">
        <v>0</v>
      </c>
      <c r="AV2024">
        <v>0</v>
      </c>
      <c r="BA2024">
        <v>0</v>
      </c>
      <c r="BD2024">
        <v>0</v>
      </c>
      <c r="BG2024">
        <v>0</v>
      </c>
      <c r="BJ2024">
        <v>0</v>
      </c>
      <c r="BM2024">
        <v>0</v>
      </c>
      <c r="BP2024">
        <v>0</v>
      </c>
      <c r="BQ2024" s="48" t="s">
        <v>786</v>
      </c>
      <c r="BR2024" s="48" t="s">
        <v>2354</v>
      </c>
      <c r="BX2024" s="48">
        <v>0</v>
      </c>
      <c r="BY2024" s="48">
        <v>15</v>
      </c>
      <c r="BZ2024" s="48">
        <v>0</v>
      </c>
      <c r="CA2024" s="48">
        <v>0</v>
      </c>
      <c r="CB2024" s="49"/>
    </row>
    <row r="2025" spans="1:80" x14ac:dyDescent="0.25">
      <c r="A2025">
        <v>10001</v>
      </c>
      <c r="B2025" s="48" t="s">
        <v>5793</v>
      </c>
      <c r="C2025" s="48" t="s">
        <v>5794</v>
      </c>
      <c r="E2025" s="48" t="s">
        <v>12</v>
      </c>
      <c r="F2025" s="48">
        <v>35.64</v>
      </c>
      <c r="G2025" s="48">
        <v>0</v>
      </c>
      <c r="H2025" s="48">
        <v>35.64</v>
      </c>
      <c r="I2025" s="48">
        <v>35.64</v>
      </c>
      <c r="J2025" s="48">
        <v>1</v>
      </c>
      <c r="K2025" s="48">
        <v>35.64</v>
      </c>
      <c r="L2025" s="48">
        <v>1</v>
      </c>
      <c r="M2025" s="48">
        <v>35.64</v>
      </c>
      <c r="N2025" s="48">
        <v>1</v>
      </c>
      <c r="O2025">
        <v>1</v>
      </c>
      <c r="P2025" s="48">
        <v>0</v>
      </c>
      <c r="Q2025" s="49">
        <v>42571</v>
      </c>
      <c r="S2025" t="s">
        <v>2316</v>
      </c>
      <c r="T2025" t="s">
        <v>2317</v>
      </c>
      <c r="U2025" s="48" t="s">
        <v>1653</v>
      </c>
      <c r="V2025" s="47"/>
      <c r="AB2025">
        <v>0</v>
      </c>
      <c r="AD2025">
        <v>0</v>
      </c>
      <c r="AF2025">
        <v>0</v>
      </c>
      <c r="AG2025">
        <v>0</v>
      </c>
      <c r="AH2025">
        <v>0</v>
      </c>
      <c r="AI2025">
        <v>0</v>
      </c>
      <c r="AJ2025">
        <v>0</v>
      </c>
      <c r="AK2025">
        <v>0</v>
      </c>
      <c r="AM2025">
        <v>0</v>
      </c>
      <c r="AN2025">
        <v>1</v>
      </c>
      <c r="AO2025">
        <v>1</v>
      </c>
      <c r="AP2025">
        <v>0</v>
      </c>
      <c r="AQ2025">
        <v>0</v>
      </c>
      <c r="AR2025">
        <v>0</v>
      </c>
      <c r="AS2025">
        <v>0</v>
      </c>
      <c r="AT2025">
        <v>0</v>
      </c>
      <c r="AU2025">
        <v>0</v>
      </c>
      <c r="AV2025">
        <v>0</v>
      </c>
      <c r="BA2025">
        <v>0</v>
      </c>
      <c r="BD2025">
        <v>0</v>
      </c>
      <c r="BG2025">
        <v>0</v>
      </c>
      <c r="BJ2025">
        <v>0</v>
      </c>
      <c r="BM2025">
        <v>0</v>
      </c>
      <c r="BP2025">
        <v>0</v>
      </c>
      <c r="BQ2025" s="48" t="s">
        <v>1653</v>
      </c>
      <c r="BR2025" s="48" t="s">
        <v>5795</v>
      </c>
      <c r="BX2025" s="48">
        <v>0</v>
      </c>
      <c r="BY2025" s="48">
        <v>21</v>
      </c>
      <c r="BZ2025" s="48">
        <v>0</v>
      </c>
      <c r="CA2025" s="48">
        <v>0</v>
      </c>
      <c r="CB2025" s="49"/>
    </row>
    <row r="2026" spans="1:80" x14ac:dyDescent="0.25">
      <c r="A2026">
        <v>10001</v>
      </c>
      <c r="B2026" s="48" t="s">
        <v>7090</v>
      </c>
      <c r="C2026" s="48" t="s">
        <v>7091</v>
      </c>
      <c r="E2026" s="48" t="s">
        <v>12</v>
      </c>
      <c r="F2026" s="48">
        <v>36.06</v>
      </c>
      <c r="G2026" s="48">
        <v>0</v>
      </c>
      <c r="H2026" s="48">
        <v>36.06</v>
      </c>
      <c r="I2026" s="48">
        <v>36.06</v>
      </c>
      <c r="J2026" s="48">
        <v>1</v>
      </c>
      <c r="K2026" s="48">
        <v>36.06</v>
      </c>
      <c r="L2026" s="48">
        <v>1</v>
      </c>
      <c r="M2026" s="48">
        <v>36.06</v>
      </c>
      <c r="N2026" s="48">
        <v>1</v>
      </c>
      <c r="O2026">
        <v>1</v>
      </c>
      <c r="P2026" s="48">
        <v>0</v>
      </c>
      <c r="Q2026" s="49">
        <v>41803</v>
      </c>
      <c r="S2026" t="s">
        <v>2316</v>
      </c>
      <c r="T2026" t="s">
        <v>2317</v>
      </c>
      <c r="U2026" s="48" t="s">
        <v>1653</v>
      </c>
      <c r="V2026" s="47"/>
      <c r="AB2026">
        <v>0</v>
      </c>
      <c r="AD2026">
        <v>0</v>
      </c>
      <c r="AF2026">
        <v>0</v>
      </c>
      <c r="AG2026">
        <v>0</v>
      </c>
      <c r="AH2026">
        <v>0</v>
      </c>
      <c r="AI2026">
        <v>0</v>
      </c>
      <c r="AJ2026">
        <v>0</v>
      </c>
      <c r="AK2026">
        <v>0</v>
      </c>
      <c r="AM2026">
        <v>0</v>
      </c>
      <c r="AN2026">
        <v>1</v>
      </c>
      <c r="AO2026">
        <v>1</v>
      </c>
      <c r="AP2026">
        <v>0</v>
      </c>
      <c r="AQ2026">
        <v>0</v>
      </c>
      <c r="AR2026">
        <v>0</v>
      </c>
      <c r="AS2026">
        <v>0</v>
      </c>
      <c r="AT2026">
        <v>0</v>
      </c>
      <c r="AU2026">
        <v>0</v>
      </c>
      <c r="AV2026">
        <v>0</v>
      </c>
      <c r="BA2026">
        <v>0</v>
      </c>
      <c r="BD2026">
        <v>0</v>
      </c>
      <c r="BG2026">
        <v>0</v>
      </c>
      <c r="BJ2026">
        <v>0</v>
      </c>
      <c r="BM2026">
        <v>0</v>
      </c>
      <c r="BP2026">
        <v>0</v>
      </c>
      <c r="BQ2026" s="48" t="s">
        <v>1653</v>
      </c>
      <c r="BR2026" s="48" t="s">
        <v>7092</v>
      </c>
      <c r="BX2026" s="48">
        <v>0</v>
      </c>
      <c r="BY2026" s="48">
        <v>21</v>
      </c>
      <c r="BZ2026" s="48">
        <v>0</v>
      </c>
      <c r="CA2026" s="48">
        <v>0</v>
      </c>
      <c r="CB2026" s="49"/>
    </row>
    <row r="2027" spans="1:80" x14ac:dyDescent="0.25">
      <c r="A2027">
        <v>10001</v>
      </c>
      <c r="B2027" s="48" t="s">
        <v>2967</v>
      </c>
      <c r="C2027" s="48" t="s">
        <v>2968</v>
      </c>
      <c r="E2027" s="48" t="s">
        <v>12</v>
      </c>
      <c r="F2027" s="48">
        <v>114.73</v>
      </c>
      <c r="G2027" s="48">
        <v>0</v>
      </c>
      <c r="H2027" s="48">
        <v>114.73</v>
      </c>
      <c r="I2027" s="48">
        <v>114.73</v>
      </c>
      <c r="J2027" s="48">
        <v>1</v>
      </c>
      <c r="K2027" s="48">
        <v>114.73</v>
      </c>
      <c r="L2027" s="48">
        <v>1</v>
      </c>
      <c r="M2027" s="48">
        <v>114.73</v>
      </c>
      <c r="N2027" s="48">
        <v>1</v>
      </c>
      <c r="O2027">
        <v>1</v>
      </c>
      <c r="P2027" s="48">
        <v>0</v>
      </c>
      <c r="Q2027" s="49">
        <v>42640</v>
      </c>
      <c r="S2027" t="s">
        <v>1626</v>
      </c>
      <c r="T2027" t="s">
        <v>1627</v>
      </c>
      <c r="U2027" s="48" t="s">
        <v>702</v>
      </c>
      <c r="V2027" s="47"/>
      <c r="AB2027">
        <v>0</v>
      </c>
      <c r="AD2027">
        <v>0</v>
      </c>
      <c r="AF2027">
        <v>0</v>
      </c>
      <c r="AG2027">
        <v>0</v>
      </c>
      <c r="AH2027">
        <v>0</v>
      </c>
      <c r="AI2027">
        <v>0</v>
      </c>
      <c r="AJ2027">
        <v>0</v>
      </c>
      <c r="AK2027">
        <v>0</v>
      </c>
      <c r="AM2027">
        <v>0</v>
      </c>
      <c r="AN2027">
        <v>1</v>
      </c>
      <c r="AO2027">
        <v>1</v>
      </c>
      <c r="AP2027">
        <v>0</v>
      </c>
      <c r="AQ2027">
        <v>0</v>
      </c>
      <c r="AR2027">
        <v>0</v>
      </c>
      <c r="AS2027">
        <v>0</v>
      </c>
      <c r="AT2027">
        <v>0</v>
      </c>
      <c r="AU2027">
        <v>0</v>
      </c>
      <c r="AV2027">
        <v>0</v>
      </c>
      <c r="BA2027">
        <v>0</v>
      </c>
      <c r="BD2027">
        <v>0</v>
      </c>
      <c r="BG2027">
        <v>0</v>
      </c>
      <c r="BJ2027">
        <v>0</v>
      </c>
      <c r="BM2027">
        <v>0</v>
      </c>
      <c r="BP2027">
        <v>0</v>
      </c>
      <c r="BQ2027" s="48" t="s">
        <v>1629</v>
      </c>
      <c r="BR2027" s="48" t="s">
        <v>2969</v>
      </c>
      <c r="BS2027" s="48" t="s">
        <v>702</v>
      </c>
      <c r="BT2027" s="48" t="s">
        <v>2970</v>
      </c>
      <c r="BX2027" s="48">
        <v>0</v>
      </c>
      <c r="BY2027" s="48">
        <v>15</v>
      </c>
      <c r="BZ2027" s="48">
        <v>0</v>
      </c>
      <c r="CA2027" s="48">
        <v>0</v>
      </c>
      <c r="CB2027" s="49"/>
    </row>
    <row r="2028" spans="1:80" x14ac:dyDescent="0.25">
      <c r="A2028">
        <v>10001</v>
      </c>
      <c r="B2028" s="48" t="s">
        <v>2971</v>
      </c>
      <c r="C2028" s="48" t="s">
        <v>2972</v>
      </c>
      <c r="E2028" s="48" t="s">
        <v>12</v>
      </c>
      <c r="F2028" s="48">
        <v>135</v>
      </c>
      <c r="G2028" s="48">
        <v>0</v>
      </c>
      <c r="H2028" s="48">
        <v>135</v>
      </c>
      <c r="I2028" s="48">
        <v>135</v>
      </c>
      <c r="J2028" s="48">
        <v>1</v>
      </c>
      <c r="K2028" s="48">
        <v>135</v>
      </c>
      <c r="L2028" s="48">
        <v>1</v>
      </c>
      <c r="M2028" s="48">
        <v>135</v>
      </c>
      <c r="N2028" s="48">
        <v>1</v>
      </c>
      <c r="O2028">
        <v>1</v>
      </c>
      <c r="P2028" s="48">
        <v>0</v>
      </c>
      <c r="Q2028" s="49">
        <v>42640</v>
      </c>
      <c r="S2028" t="s">
        <v>1626</v>
      </c>
      <c r="T2028" t="s">
        <v>1627</v>
      </c>
      <c r="U2028" s="48" t="s">
        <v>702</v>
      </c>
      <c r="V2028" s="47"/>
      <c r="AB2028">
        <v>0</v>
      </c>
      <c r="AD2028">
        <v>0</v>
      </c>
      <c r="AF2028">
        <v>0</v>
      </c>
      <c r="AG2028">
        <v>0</v>
      </c>
      <c r="AH2028">
        <v>0</v>
      </c>
      <c r="AI2028">
        <v>0</v>
      </c>
      <c r="AJ2028">
        <v>0</v>
      </c>
      <c r="AK2028">
        <v>0</v>
      </c>
      <c r="AM2028">
        <v>0</v>
      </c>
      <c r="AN2028">
        <v>1</v>
      </c>
      <c r="AO2028">
        <v>1</v>
      </c>
      <c r="AP2028">
        <v>0</v>
      </c>
      <c r="AQ2028">
        <v>0</v>
      </c>
      <c r="AR2028">
        <v>0</v>
      </c>
      <c r="AS2028">
        <v>0</v>
      </c>
      <c r="AT2028">
        <v>0</v>
      </c>
      <c r="AU2028">
        <v>0</v>
      </c>
      <c r="AV2028">
        <v>0</v>
      </c>
      <c r="BA2028">
        <v>0</v>
      </c>
      <c r="BD2028">
        <v>0</v>
      </c>
      <c r="BG2028">
        <v>0</v>
      </c>
      <c r="BJ2028">
        <v>0</v>
      </c>
      <c r="BM2028">
        <v>0</v>
      </c>
      <c r="BP2028">
        <v>0</v>
      </c>
      <c r="BQ2028" s="48" t="s">
        <v>1651</v>
      </c>
      <c r="BR2028" s="48" t="s">
        <v>2973</v>
      </c>
      <c r="BS2028" s="48" t="s">
        <v>702</v>
      </c>
      <c r="BT2028" s="48" t="s">
        <v>2974</v>
      </c>
      <c r="BX2028" s="48">
        <v>0</v>
      </c>
      <c r="BY2028" s="48">
        <v>15</v>
      </c>
      <c r="BZ2028" s="48">
        <v>0</v>
      </c>
      <c r="CA2028" s="48">
        <v>0</v>
      </c>
      <c r="CB2028" s="49"/>
    </row>
    <row r="2029" spans="1:80" x14ac:dyDescent="0.25">
      <c r="A2029">
        <v>10001</v>
      </c>
      <c r="B2029" s="48" t="s">
        <v>2975</v>
      </c>
      <c r="C2029" s="48" t="s">
        <v>2976</v>
      </c>
      <c r="E2029" s="48" t="s">
        <v>12</v>
      </c>
      <c r="F2029" s="48">
        <v>71.599999999999994</v>
      </c>
      <c r="G2029" s="48">
        <v>0</v>
      </c>
      <c r="H2029" s="48">
        <v>71.599999999999994</v>
      </c>
      <c r="I2029" s="48">
        <v>71.599999999999994</v>
      </c>
      <c r="J2029" s="48">
        <v>1</v>
      </c>
      <c r="K2029" s="48">
        <v>71.599999999999994</v>
      </c>
      <c r="L2029" s="48">
        <v>1</v>
      </c>
      <c r="M2029" s="48">
        <v>71.599999999999994</v>
      </c>
      <c r="N2029" s="48">
        <v>1</v>
      </c>
      <c r="O2029">
        <v>1</v>
      </c>
      <c r="P2029" s="48">
        <v>0</v>
      </c>
      <c r="Q2029" s="49">
        <v>42640</v>
      </c>
      <c r="S2029" t="s">
        <v>1626</v>
      </c>
      <c r="T2029" t="s">
        <v>1627</v>
      </c>
      <c r="U2029" s="48" t="s">
        <v>702</v>
      </c>
      <c r="V2029" s="47"/>
      <c r="AB2029">
        <v>0</v>
      </c>
      <c r="AD2029">
        <v>0</v>
      </c>
      <c r="AF2029">
        <v>0</v>
      </c>
      <c r="AG2029">
        <v>0</v>
      </c>
      <c r="AH2029">
        <v>0</v>
      </c>
      <c r="AI2029">
        <v>0</v>
      </c>
      <c r="AJ2029">
        <v>0</v>
      </c>
      <c r="AK2029">
        <v>0</v>
      </c>
      <c r="AM2029">
        <v>0</v>
      </c>
      <c r="AN2029">
        <v>1</v>
      </c>
      <c r="AO2029">
        <v>1</v>
      </c>
      <c r="AP2029">
        <v>0</v>
      </c>
      <c r="AQ2029">
        <v>0</v>
      </c>
      <c r="AR2029">
        <v>0</v>
      </c>
      <c r="AS2029">
        <v>0</v>
      </c>
      <c r="AT2029">
        <v>0</v>
      </c>
      <c r="AU2029">
        <v>0</v>
      </c>
      <c r="AV2029">
        <v>0</v>
      </c>
      <c r="BA2029">
        <v>0</v>
      </c>
      <c r="BD2029">
        <v>0</v>
      </c>
      <c r="BG2029">
        <v>0</v>
      </c>
      <c r="BJ2029">
        <v>0</v>
      </c>
      <c r="BM2029">
        <v>0</v>
      </c>
      <c r="BP2029">
        <v>0</v>
      </c>
      <c r="BQ2029" s="48" t="s">
        <v>1629</v>
      </c>
      <c r="BR2029" s="48" t="s">
        <v>2977</v>
      </c>
      <c r="BS2029" s="48" t="s">
        <v>702</v>
      </c>
      <c r="BT2029" s="48" t="s">
        <v>2978</v>
      </c>
      <c r="BX2029" s="48">
        <v>0</v>
      </c>
      <c r="BY2029" s="48">
        <v>15</v>
      </c>
      <c r="BZ2029" s="48">
        <v>0</v>
      </c>
      <c r="CA2029" s="48">
        <v>0</v>
      </c>
      <c r="CB2029" s="49"/>
    </row>
    <row r="2030" spans="1:80" x14ac:dyDescent="0.25">
      <c r="A2030">
        <v>10001</v>
      </c>
      <c r="B2030" s="48" t="s">
        <v>2979</v>
      </c>
      <c r="C2030" s="48" t="s">
        <v>2980</v>
      </c>
      <c r="E2030" s="48" t="s">
        <v>12</v>
      </c>
      <c r="F2030" s="48">
        <v>79.650000000000006</v>
      </c>
      <c r="G2030" s="48">
        <v>0</v>
      </c>
      <c r="H2030" s="48">
        <v>79.650000000000006</v>
      </c>
      <c r="I2030" s="48">
        <v>79.650000000000006</v>
      </c>
      <c r="J2030" s="48">
        <v>1</v>
      </c>
      <c r="K2030" s="48">
        <v>79.650000000000006</v>
      </c>
      <c r="L2030" s="48">
        <v>1</v>
      </c>
      <c r="M2030" s="48">
        <v>79.650000000000006</v>
      </c>
      <c r="N2030" s="48">
        <v>1</v>
      </c>
      <c r="O2030">
        <v>1</v>
      </c>
      <c r="P2030" s="48">
        <v>0</v>
      </c>
      <c r="Q2030" s="49">
        <v>42640</v>
      </c>
      <c r="S2030" t="s">
        <v>1626</v>
      </c>
      <c r="T2030" t="s">
        <v>1627</v>
      </c>
      <c r="U2030" s="48" t="s">
        <v>702</v>
      </c>
      <c r="V2030" s="47"/>
      <c r="AB2030">
        <v>0</v>
      </c>
      <c r="AD2030">
        <v>0</v>
      </c>
      <c r="AF2030">
        <v>0</v>
      </c>
      <c r="AG2030">
        <v>0</v>
      </c>
      <c r="AH2030">
        <v>0</v>
      </c>
      <c r="AI2030">
        <v>0</v>
      </c>
      <c r="AJ2030">
        <v>0</v>
      </c>
      <c r="AK2030">
        <v>0</v>
      </c>
      <c r="AM2030">
        <v>0</v>
      </c>
      <c r="AN2030">
        <v>1</v>
      </c>
      <c r="AO2030">
        <v>1</v>
      </c>
      <c r="AP2030">
        <v>0</v>
      </c>
      <c r="AQ2030">
        <v>0</v>
      </c>
      <c r="AR2030">
        <v>0</v>
      </c>
      <c r="AS2030">
        <v>0</v>
      </c>
      <c r="AT2030">
        <v>0</v>
      </c>
      <c r="AU2030">
        <v>0</v>
      </c>
      <c r="AV2030">
        <v>0</v>
      </c>
      <c r="BA2030">
        <v>0</v>
      </c>
      <c r="BD2030">
        <v>0</v>
      </c>
      <c r="BG2030">
        <v>0</v>
      </c>
      <c r="BJ2030">
        <v>0</v>
      </c>
      <c r="BM2030">
        <v>0</v>
      </c>
      <c r="BP2030">
        <v>0</v>
      </c>
      <c r="BQ2030" s="48" t="s">
        <v>1629</v>
      </c>
      <c r="BS2030" s="48" t="s">
        <v>786</v>
      </c>
      <c r="BT2030" s="48" t="s">
        <v>2981</v>
      </c>
      <c r="BU2030" s="48" t="s">
        <v>702</v>
      </c>
      <c r="BV2030" t="s">
        <v>2982</v>
      </c>
      <c r="BX2030" s="48">
        <v>0</v>
      </c>
      <c r="BY2030" s="48">
        <v>15</v>
      </c>
      <c r="BZ2030" s="48">
        <v>0</v>
      </c>
      <c r="CA2030" s="48">
        <v>0</v>
      </c>
      <c r="CB2030" s="49"/>
    </row>
    <row r="2031" spans="1:80" x14ac:dyDescent="0.25">
      <c r="A2031">
        <v>10001</v>
      </c>
      <c r="B2031" s="48" t="s">
        <v>2983</v>
      </c>
      <c r="C2031" s="48" t="s">
        <v>2984</v>
      </c>
      <c r="E2031" s="48" t="s">
        <v>12</v>
      </c>
      <c r="F2031" s="48">
        <v>101.23</v>
      </c>
      <c r="G2031" s="48">
        <v>0</v>
      </c>
      <c r="H2031" s="48">
        <v>101.23</v>
      </c>
      <c r="I2031" s="48">
        <v>101.23</v>
      </c>
      <c r="J2031" s="48">
        <v>1</v>
      </c>
      <c r="K2031" s="48">
        <v>101.23</v>
      </c>
      <c r="L2031" s="48">
        <v>1</v>
      </c>
      <c r="M2031" s="48">
        <v>101.23</v>
      </c>
      <c r="N2031" s="48">
        <v>1</v>
      </c>
      <c r="O2031">
        <v>1</v>
      </c>
      <c r="P2031" s="48">
        <v>0</v>
      </c>
      <c r="Q2031" s="49">
        <v>42640</v>
      </c>
      <c r="S2031" t="s">
        <v>1626</v>
      </c>
      <c r="T2031" t="s">
        <v>1627</v>
      </c>
      <c r="U2031" s="48" t="s">
        <v>702</v>
      </c>
      <c r="V2031" s="47"/>
      <c r="AB2031">
        <v>0</v>
      </c>
      <c r="AD2031">
        <v>0</v>
      </c>
      <c r="AF2031">
        <v>0</v>
      </c>
      <c r="AG2031">
        <v>0</v>
      </c>
      <c r="AH2031">
        <v>0</v>
      </c>
      <c r="AI2031">
        <v>0</v>
      </c>
      <c r="AJ2031">
        <v>0</v>
      </c>
      <c r="AK2031">
        <v>0</v>
      </c>
      <c r="AM2031">
        <v>0</v>
      </c>
      <c r="AN2031">
        <v>1</v>
      </c>
      <c r="AO2031">
        <v>1</v>
      </c>
      <c r="AP2031">
        <v>0</v>
      </c>
      <c r="AQ2031">
        <v>0</v>
      </c>
      <c r="AR2031">
        <v>0</v>
      </c>
      <c r="AS2031">
        <v>0</v>
      </c>
      <c r="AT2031">
        <v>0</v>
      </c>
      <c r="AU2031">
        <v>0</v>
      </c>
      <c r="AV2031">
        <v>0</v>
      </c>
      <c r="BA2031">
        <v>0</v>
      </c>
      <c r="BD2031">
        <v>0</v>
      </c>
      <c r="BG2031">
        <v>0</v>
      </c>
      <c r="BJ2031">
        <v>0</v>
      </c>
      <c r="BM2031">
        <v>0</v>
      </c>
      <c r="BP2031">
        <v>0</v>
      </c>
      <c r="BQ2031" s="48" t="s">
        <v>1629</v>
      </c>
      <c r="BR2031" s="48" t="s">
        <v>2985</v>
      </c>
      <c r="BS2031" s="48" t="s">
        <v>702</v>
      </c>
      <c r="BT2031" s="48" t="s">
        <v>2986</v>
      </c>
      <c r="BX2031" s="48">
        <v>0</v>
      </c>
      <c r="BY2031" s="48">
        <v>15</v>
      </c>
      <c r="BZ2031" s="48">
        <v>0</v>
      </c>
      <c r="CA2031" s="48">
        <v>0</v>
      </c>
      <c r="CB2031" s="49"/>
    </row>
    <row r="2032" spans="1:80" x14ac:dyDescent="0.25">
      <c r="A2032">
        <v>10001</v>
      </c>
      <c r="B2032" s="48" t="s">
        <v>2987</v>
      </c>
      <c r="C2032" s="48" t="s">
        <v>2988</v>
      </c>
      <c r="E2032" s="48" t="s">
        <v>12</v>
      </c>
      <c r="F2032" s="48">
        <v>137.19999999999999</v>
      </c>
      <c r="G2032" s="48">
        <v>0</v>
      </c>
      <c r="H2032" s="48">
        <v>137.19999999999999</v>
      </c>
      <c r="I2032" s="48">
        <v>137.19999999999999</v>
      </c>
      <c r="J2032" s="48">
        <v>1</v>
      </c>
      <c r="K2032" s="48">
        <v>137.19999999999999</v>
      </c>
      <c r="L2032" s="48">
        <v>1</v>
      </c>
      <c r="M2032" s="48">
        <v>137.19999999999999</v>
      </c>
      <c r="N2032" s="48">
        <v>1</v>
      </c>
      <c r="O2032">
        <v>1</v>
      </c>
      <c r="P2032" s="48">
        <v>0</v>
      </c>
      <c r="Q2032" s="49">
        <v>42640</v>
      </c>
      <c r="S2032" t="s">
        <v>1626</v>
      </c>
      <c r="T2032" t="s">
        <v>1627</v>
      </c>
      <c r="U2032" s="48" t="s">
        <v>1629</v>
      </c>
      <c r="V2032" s="47"/>
      <c r="AB2032">
        <v>0</v>
      </c>
      <c r="AD2032">
        <v>0</v>
      </c>
      <c r="AF2032">
        <v>0</v>
      </c>
      <c r="AG2032">
        <v>0</v>
      </c>
      <c r="AH2032">
        <v>0</v>
      </c>
      <c r="AI2032">
        <v>0</v>
      </c>
      <c r="AJ2032">
        <v>0</v>
      </c>
      <c r="AK2032">
        <v>0</v>
      </c>
      <c r="AM2032">
        <v>0</v>
      </c>
      <c r="AN2032">
        <v>1</v>
      </c>
      <c r="AO2032">
        <v>1</v>
      </c>
      <c r="AP2032">
        <v>0</v>
      </c>
      <c r="AQ2032">
        <v>0</v>
      </c>
      <c r="AR2032">
        <v>0</v>
      </c>
      <c r="AS2032">
        <v>0</v>
      </c>
      <c r="AT2032">
        <v>0</v>
      </c>
      <c r="AU2032">
        <v>0</v>
      </c>
      <c r="AV2032">
        <v>0</v>
      </c>
      <c r="BA2032">
        <v>0</v>
      </c>
      <c r="BD2032">
        <v>0</v>
      </c>
      <c r="BG2032">
        <v>0</v>
      </c>
      <c r="BJ2032">
        <v>0</v>
      </c>
      <c r="BM2032">
        <v>0</v>
      </c>
      <c r="BP2032">
        <v>0</v>
      </c>
      <c r="BQ2032" s="48" t="s">
        <v>1629</v>
      </c>
      <c r="BR2032" s="48" t="s">
        <v>2989</v>
      </c>
      <c r="BX2032" s="48">
        <v>0</v>
      </c>
      <c r="BY2032" s="48">
        <v>15</v>
      </c>
      <c r="BZ2032" s="48">
        <v>0</v>
      </c>
      <c r="CA2032" s="48">
        <v>0</v>
      </c>
      <c r="CB2032" s="49"/>
    </row>
    <row r="2033" spans="1:80" x14ac:dyDescent="0.25">
      <c r="A2033">
        <v>10001</v>
      </c>
      <c r="B2033" s="48" t="s">
        <v>8287</v>
      </c>
      <c r="C2033" s="48" t="s">
        <v>8288</v>
      </c>
      <c r="E2033" s="48" t="s">
        <v>12</v>
      </c>
      <c r="F2033" s="48">
        <v>4.9000000000000004</v>
      </c>
      <c r="G2033" s="48">
        <v>25</v>
      </c>
      <c r="H2033" s="48">
        <v>3.68</v>
      </c>
      <c r="I2033" s="48">
        <v>3.68</v>
      </c>
      <c r="J2033" s="48">
        <v>1</v>
      </c>
      <c r="K2033" s="48">
        <v>3.68</v>
      </c>
      <c r="L2033" s="48">
        <v>1</v>
      </c>
      <c r="M2033" s="48">
        <v>3.68</v>
      </c>
      <c r="N2033" s="48">
        <v>1</v>
      </c>
      <c r="O2033">
        <v>1</v>
      </c>
      <c r="P2033" s="48">
        <v>0</v>
      </c>
      <c r="Q2033" s="49">
        <v>43031</v>
      </c>
      <c r="S2033" t="s">
        <v>2420</v>
      </c>
      <c r="T2033" t="s">
        <v>2421</v>
      </c>
      <c r="U2033" s="48" t="s">
        <v>701</v>
      </c>
      <c r="V2033" s="47"/>
      <c r="AB2033">
        <v>0</v>
      </c>
      <c r="AD2033">
        <v>0</v>
      </c>
      <c r="AF2033">
        <v>0</v>
      </c>
      <c r="AG2033">
        <v>0</v>
      </c>
      <c r="AH2033">
        <v>0</v>
      </c>
      <c r="AI2033">
        <v>0</v>
      </c>
      <c r="AJ2033">
        <v>0</v>
      </c>
      <c r="AK2033">
        <v>0</v>
      </c>
      <c r="AM2033">
        <v>0</v>
      </c>
      <c r="AN2033">
        <v>1</v>
      </c>
      <c r="AO2033">
        <v>1</v>
      </c>
      <c r="AP2033">
        <v>0</v>
      </c>
      <c r="AQ2033">
        <v>0</v>
      </c>
      <c r="AR2033">
        <v>0</v>
      </c>
      <c r="AS2033">
        <v>0</v>
      </c>
      <c r="AT2033">
        <v>0</v>
      </c>
      <c r="AU2033">
        <v>0</v>
      </c>
      <c r="AV2033">
        <v>0</v>
      </c>
      <c r="BA2033">
        <v>0</v>
      </c>
      <c r="BD2033">
        <v>0</v>
      </c>
      <c r="BG2033">
        <v>0</v>
      </c>
      <c r="BJ2033">
        <v>0</v>
      </c>
      <c r="BM2033">
        <v>0</v>
      </c>
      <c r="BP2033">
        <v>0</v>
      </c>
      <c r="BQ2033" s="48" t="s">
        <v>701</v>
      </c>
      <c r="BR2033" s="48" t="s">
        <v>8289</v>
      </c>
      <c r="BX2033" s="48">
        <v>0</v>
      </c>
      <c r="BY2033" s="48">
        <v>15</v>
      </c>
      <c r="BZ2033" s="48">
        <v>0</v>
      </c>
      <c r="CA2033" s="48">
        <v>0</v>
      </c>
      <c r="CB2033" s="49">
        <v>0</v>
      </c>
    </row>
    <row r="2034" spans="1:80" x14ac:dyDescent="0.25">
      <c r="A2034">
        <v>10001</v>
      </c>
      <c r="B2034" s="48" t="s">
        <v>6602</v>
      </c>
      <c r="C2034" s="48" t="s">
        <v>6603</v>
      </c>
      <c r="E2034" s="48" t="s">
        <v>12</v>
      </c>
      <c r="F2034" s="48">
        <v>15.22</v>
      </c>
      <c r="G2034" s="48">
        <v>10</v>
      </c>
      <c r="H2034" s="48">
        <v>13.7</v>
      </c>
      <c r="I2034" s="48">
        <v>13.7</v>
      </c>
      <c r="J2034" s="48">
        <v>1</v>
      </c>
      <c r="K2034" s="48">
        <v>13.7</v>
      </c>
      <c r="L2034" s="48">
        <v>1</v>
      </c>
      <c r="M2034" s="48">
        <v>13.7</v>
      </c>
      <c r="N2034" s="48">
        <v>1</v>
      </c>
      <c r="O2034">
        <v>1</v>
      </c>
      <c r="P2034" s="48">
        <v>0</v>
      </c>
      <c r="Q2034" s="49">
        <v>41354</v>
      </c>
      <c r="S2034" t="s">
        <v>2420</v>
      </c>
      <c r="T2034" t="s">
        <v>2421</v>
      </c>
      <c r="U2034" s="48" t="s">
        <v>701</v>
      </c>
      <c r="V2034" s="47"/>
      <c r="AB2034">
        <v>0</v>
      </c>
      <c r="AD2034">
        <v>0</v>
      </c>
      <c r="AF2034">
        <v>0</v>
      </c>
      <c r="AG2034">
        <v>0</v>
      </c>
      <c r="AH2034">
        <v>0</v>
      </c>
      <c r="AI2034">
        <v>0</v>
      </c>
      <c r="AJ2034">
        <v>0</v>
      </c>
      <c r="AK2034">
        <v>0</v>
      </c>
      <c r="AM2034">
        <v>0</v>
      </c>
      <c r="AN2034">
        <v>1</v>
      </c>
      <c r="AO2034">
        <v>1</v>
      </c>
      <c r="AP2034">
        <v>0</v>
      </c>
      <c r="AQ2034">
        <v>0</v>
      </c>
      <c r="AR2034">
        <v>0</v>
      </c>
      <c r="AS2034">
        <v>0</v>
      </c>
      <c r="AT2034">
        <v>0</v>
      </c>
      <c r="AU2034">
        <v>0</v>
      </c>
      <c r="AV2034">
        <v>0</v>
      </c>
      <c r="BA2034">
        <v>0</v>
      </c>
      <c r="BD2034">
        <v>0</v>
      </c>
      <c r="BG2034">
        <v>0</v>
      </c>
      <c r="BJ2034">
        <v>0</v>
      </c>
      <c r="BM2034">
        <v>0</v>
      </c>
      <c r="BP2034">
        <v>0</v>
      </c>
      <c r="BQ2034" s="48" t="s">
        <v>701</v>
      </c>
      <c r="BR2034" s="48" t="s">
        <v>6604</v>
      </c>
      <c r="BX2034" s="48">
        <v>0</v>
      </c>
      <c r="BY2034" s="48">
        <v>15</v>
      </c>
      <c r="BZ2034" s="48">
        <v>0</v>
      </c>
      <c r="CA2034" s="48">
        <v>0</v>
      </c>
      <c r="CB2034" s="49"/>
    </row>
    <row r="2035" spans="1:80" x14ac:dyDescent="0.25">
      <c r="A2035">
        <v>10001</v>
      </c>
      <c r="B2035" s="48" t="s">
        <v>5485</v>
      </c>
      <c r="C2035" s="48" t="s">
        <v>5486</v>
      </c>
      <c r="E2035" s="48" t="s">
        <v>12</v>
      </c>
      <c r="F2035" s="48">
        <v>56.86</v>
      </c>
      <c r="G2035" s="48">
        <v>10</v>
      </c>
      <c r="H2035" s="48">
        <v>51.17</v>
      </c>
      <c r="I2035" s="48">
        <v>51.17</v>
      </c>
      <c r="J2035" s="48">
        <v>1</v>
      </c>
      <c r="K2035" s="48">
        <v>51.17</v>
      </c>
      <c r="L2035" s="48">
        <v>1</v>
      </c>
      <c r="M2035" s="48">
        <v>51.17</v>
      </c>
      <c r="N2035" s="48">
        <v>1</v>
      </c>
      <c r="O2035">
        <v>1</v>
      </c>
      <c r="P2035" s="48">
        <v>0</v>
      </c>
      <c r="Q2035" s="49">
        <v>40063</v>
      </c>
      <c r="S2035" t="s">
        <v>3881</v>
      </c>
      <c r="T2035" t="s">
        <v>3882</v>
      </c>
      <c r="U2035" s="48" t="s">
        <v>4283</v>
      </c>
      <c r="V2035" s="47"/>
      <c r="AB2035">
        <v>0</v>
      </c>
      <c r="AD2035">
        <v>0</v>
      </c>
      <c r="AF2035">
        <v>0</v>
      </c>
      <c r="AG2035">
        <v>0</v>
      </c>
      <c r="AH2035">
        <v>0</v>
      </c>
      <c r="AI2035">
        <v>0</v>
      </c>
      <c r="AJ2035">
        <v>0</v>
      </c>
      <c r="AK2035">
        <v>0</v>
      </c>
      <c r="AM2035">
        <v>0</v>
      </c>
      <c r="AN2035">
        <v>1</v>
      </c>
      <c r="AO2035">
        <v>1</v>
      </c>
      <c r="AP2035">
        <v>0</v>
      </c>
      <c r="AQ2035">
        <v>0</v>
      </c>
      <c r="AR2035">
        <v>0</v>
      </c>
      <c r="AS2035">
        <v>0</v>
      </c>
      <c r="AT2035">
        <v>0</v>
      </c>
      <c r="AU2035">
        <v>0</v>
      </c>
      <c r="AV2035">
        <v>0</v>
      </c>
      <c r="BA2035">
        <v>0</v>
      </c>
      <c r="BD2035">
        <v>0</v>
      </c>
      <c r="BG2035">
        <v>0</v>
      </c>
      <c r="BJ2035">
        <v>0</v>
      </c>
      <c r="BM2035">
        <v>0</v>
      </c>
      <c r="BP2035">
        <v>0</v>
      </c>
      <c r="BQ2035" s="48" t="s">
        <v>4283</v>
      </c>
      <c r="BR2035" s="48" t="s">
        <v>5487</v>
      </c>
      <c r="BX2035" s="48">
        <v>0</v>
      </c>
      <c r="BY2035" s="48">
        <v>15</v>
      </c>
      <c r="BZ2035" s="48">
        <v>0</v>
      </c>
      <c r="CA2035" s="48">
        <v>0</v>
      </c>
      <c r="CB2035" s="49"/>
    </row>
    <row r="2036" spans="1:80" x14ac:dyDescent="0.25">
      <c r="A2036">
        <v>10001</v>
      </c>
      <c r="B2036" s="48" t="s">
        <v>4344</v>
      </c>
      <c r="C2036" s="48" t="s">
        <v>4345</v>
      </c>
      <c r="E2036" s="48" t="s">
        <v>12</v>
      </c>
      <c r="F2036" s="48">
        <v>3.83</v>
      </c>
      <c r="G2036" s="48">
        <v>0</v>
      </c>
      <c r="H2036" s="48">
        <v>3.83</v>
      </c>
      <c r="I2036" s="48">
        <v>3.83</v>
      </c>
      <c r="J2036" s="48">
        <v>1</v>
      </c>
      <c r="K2036" s="48">
        <v>3.83</v>
      </c>
      <c r="L2036" s="48">
        <v>1</v>
      </c>
      <c r="M2036" s="48">
        <v>3.83</v>
      </c>
      <c r="N2036" s="48">
        <v>1</v>
      </c>
      <c r="O2036">
        <v>1</v>
      </c>
      <c r="P2036" s="48">
        <v>0</v>
      </c>
      <c r="Q2036" s="49">
        <v>42650</v>
      </c>
      <c r="S2036" t="s">
        <v>2161</v>
      </c>
      <c r="T2036" t="s">
        <v>2162</v>
      </c>
      <c r="U2036" s="48" t="s">
        <v>2175</v>
      </c>
      <c r="V2036" s="47"/>
      <c r="AB2036">
        <v>0</v>
      </c>
      <c r="AD2036">
        <v>0</v>
      </c>
      <c r="AF2036">
        <v>0</v>
      </c>
      <c r="AG2036">
        <v>0</v>
      </c>
      <c r="AH2036">
        <v>0</v>
      </c>
      <c r="AI2036">
        <v>0</v>
      </c>
      <c r="AJ2036">
        <v>0</v>
      </c>
      <c r="AK2036">
        <v>0</v>
      </c>
      <c r="AM2036">
        <v>0</v>
      </c>
      <c r="AN2036">
        <v>1</v>
      </c>
      <c r="AO2036">
        <v>1</v>
      </c>
      <c r="AP2036">
        <v>0</v>
      </c>
      <c r="AQ2036">
        <v>0</v>
      </c>
      <c r="AR2036">
        <v>0</v>
      </c>
      <c r="AS2036">
        <v>0</v>
      </c>
      <c r="AT2036">
        <v>0</v>
      </c>
      <c r="AU2036">
        <v>0</v>
      </c>
      <c r="AV2036">
        <v>0</v>
      </c>
      <c r="BA2036">
        <v>0</v>
      </c>
      <c r="BD2036">
        <v>0</v>
      </c>
      <c r="BG2036">
        <v>0</v>
      </c>
      <c r="BJ2036">
        <v>0</v>
      </c>
      <c r="BM2036">
        <v>0</v>
      </c>
      <c r="BP2036">
        <v>0</v>
      </c>
      <c r="BQ2036" s="48" t="s">
        <v>2175</v>
      </c>
      <c r="BR2036" s="48" t="s">
        <v>4346</v>
      </c>
      <c r="BX2036" s="48">
        <v>0</v>
      </c>
      <c r="BY2036" s="48">
        <v>19</v>
      </c>
      <c r="BZ2036" s="48">
        <v>0</v>
      </c>
      <c r="CA2036" s="48">
        <v>0</v>
      </c>
      <c r="CB2036" s="49">
        <v>0</v>
      </c>
    </row>
    <row r="2037" spans="1:80" x14ac:dyDescent="0.25">
      <c r="A2037">
        <v>10001</v>
      </c>
      <c r="B2037" s="48" t="s">
        <v>2895</v>
      </c>
      <c r="C2037" s="48" t="s">
        <v>2896</v>
      </c>
      <c r="E2037" s="48" t="s">
        <v>12</v>
      </c>
      <c r="F2037" s="48">
        <v>26.91</v>
      </c>
      <c r="G2037" s="48">
        <v>0</v>
      </c>
      <c r="H2037" s="48">
        <v>26.91</v>
      </c>
      <c r="I2037" s="48">
        <v>26.91</v>
      </c>
      <c r="J2037" s="48">
        <v>1</v>
      </c>
      <c r="K2037" s="48">
        <v>26.91</v>
      </c>
      <c r="L2037" s="48">
        <v>1</v>
      </c>
      <c r="M2037" s="48">
        <v>26.91</v>
      </c>
      <c r="N2037" s="48">
        <v>1</v>
      </c>
      <c r="O2037">
        <v>1</v>
      </c>
      <c r="P2037" s="48">
        <v>0</v>
      </c>
      <c r="Q2037" s="49">
        <v>41156</v>
      </c>
      <c r="S2037" t="s">
        <v>1626</v>
      </c>
      <c r="T2037" t="s">
        <v>1627</v>
      </c>
      <c r="U2037" s="48" t="s">
        <v>1191</v>
      </c>
      <c r="V2037" s="47"/>
      <c r="AB2037">
        <v>0</v>
      </c>
      <c r="AD2037">
        <v>0</v>
      </c>
      <c r="AF2037">
        <v>0</v>
      </c>
      <c r="AG2037">
        <v>0</v>
      </c>
      <c r="AH2037">
        <v>0</v>
      </c>
      <c r="AI2037">
        <v>0</v>
      </c>
      <c r="AJ2037">
        <v>0</v>
      </c>
      <c r="AK2037">
        <v>0</v>
      </c>
      <c r="AM2037">
        <v>0</v>
      </c>
      <c r="AN2037">
        <v>1</v>
      </c>
      <c r="AO2037">
        <v>1</v>
      </c>
      <c r="AP2037">
        <v>0</v>
      </c>
      <c r="AQ2037">
        <v>0</v>
      </c>
      <c r="AR2037">
        <v>0</v>
      </c>
      <c r="AS2037">
        <v>0</v>
      </c>
      <c r="AT2037">
        <v>0</v>
      </c>
      <c r="AU2037">
        <v>0</v>
      </c>
      <c r="AV2037">
        <v>0</v>
      </c>
      <c r="BA2037">
        <v>0</v>
      </c>
      <c r="BD2037">
        <v>0</v>
      </c>
      <c r="BG2037">
        <v>0</v>
      </c>
      <c r="BJ2037">
        <v>0</v>
      </c>
      <c r="BM2037">
        <v>0</v>
      </c>
      <c r="BP2037">
        <v>0</v>
      </c>
      <c r="BQ2037" s="48" t="s">
        <v>1191</v>
      </c>
      <c r="BR2037" s="48" t="s">
        <v>2897</v>
      </c>
      <c r="BX2037" s="48">
        <v>0</v>
      </c>
      <c r="BY2037" s="48">
        <v>15</v>
      </c>
      <c r="BZ2037" s="48">
        <v>0</v>
      </c>
      <c r="CA2037" s="48">
        <v>0</v>
      </c>
      <c r="CB2037" s="49"/>
    </row>
    <row r="2038" spans="1:80" x14ac:dyDescent="0.25">
      <c r="A2038">
        <v>10001</v>
      </c>
      <c r="B2038" s="48" t="s">
        <v>908</v>
      </c>
      <c r="C2038" s="48" t="s">
        <v>909</v>
      </c>
      <c r="E2038" s="48" t="s">
        <v>12</v>
      </c>
      <c r="F2038" s="48">
        <v>1.43</v>
      </c>
      <c r="G2038" s="48">
        <v>0</v>
      </c>
      <c r="H2038" s="48">
        <v>1.43</v>
      </c>
      <c r="I2038" s="48">
        <v>1.43</v>
      </c>
      <c r="J2038" s="48">
        <v>1</v>
      </c>
      <c r="K2038" s="48">
        <v>1.43</v>
      </c>
      <c r="L2038" s="48">
        <v>1</v>
      </c>
      <c r="M2038" s="48">
        <v>1.43</v>
      </c>
      <c r="N2038" s="48">
        <v>1</v>
      </c>
      <c r="O2038">
        <v>1</v>
      </c>
      <c r="P2038" s="48">
        <v>0</v>
      </c>
      <c r="Q2038" s="49">
        <v>39630</v>
      </c>
      <c r="S2038" t="s">
        <v>709</v>
      </c>
      <c r="T2038" t="s">
        <v>710</v>
      </c>
      <c r="U2038" s="48" t="s">
        <v>711</v>
      </c>
      <c r="V2038" s="47"/>
      <c r="AB2038">
        <v>0</v>
      </c>
      <c r="AD2038">
        <v>0</v>
      </c>
      <c r="AF2038">
        <v>0</v>
      </c>
      <c r="AG2038">
        <v>0</v>
      </c>
      <c r="AH2038">
        <v>0</v>
      </c>
      <c r="AI2038">
        <v>0</v>
      </c>
      <c r="AJ2038">
        <v>0</v>
      </c>
      <c r="AK2038">
        <v>0</v>
      </c>
      <c r="AM2038">
        <v>0</v>
      </c>
      <c r="AN2038">
        <v>1</v>
      </c>
      <c r="AO2038">
        <v>1</v>
      </c>
      <c r="AP2038">
        <v>0</v>
      </c>
      <c r="AQ2038">
        <v>0</v>
      </c>
      <c r="AR2038">
        <v>0</v>
      </c>
      <c r="AS2038">
        <v>0</v>
      </c>
      <c r="AT2038">
        <v>0</v>
      </c>
      <c r="AU2038">
        <v>0</v>
      </c>
      <c r="AV2038">
        <v>0</v>
      </c>
      <c r="BA2038">
        <v>0</v>
      </c>
      <c r="BD2038">
        <v>0</v>
      </c>
      <c r="BG2038">
        <v>0</v>
      </c>
      <c r="BJ2038">
        <v>0</v>
      </c>
      <c r="BM2038">
        <v>0</v>
      </c>
      <c r="BP2038">
        <v>0</v>
      </c>
      <c r="BQ2038" s="48" t="s">
        <v>711</v>
      </c>
      <c r="BX2038" s="48">
        <v>0</v>
      </c>
      <c r="BY2038" s="48">
        <v>15</v>
      </c>
      <c r="BZ2038" s="48">
        <v>0</v>
      </c>
      <c r="CA2038" s="48">
        <v>0</v>
      </c>
      <c r="CB2038" s="49"/>
    </row>
    <row r="2039" spans="1:80" x14ac:dyDescent="0.25">
      <c r="A2039">
        <v>10001</v>
      </c>
      <c r="B2039" s="48" t="s">
        <v>910</v>
      </c>
      <c r="C2039" s="48" t="s">
        <v>911</v>
      </c>
      <c r="E2039" s="48" t="s">
        <v>12</v>
      </c>
      <c r="F2039" s="48">
        <v>3.01</v>
      </c>
      <c r="G2039" s="48">
        <v>0</v>
      </c>
      <c r="H2039" s="48">
        <v>3.01</v>
      </c>
      <c r="I2039" s="48">
        <v>3.01</v>
      </c>
      <c r="J2039" s="48">
        <v>1</v>
      </c>
      <c r="K2039" s="48">
        <v>3.01</v>
      </c>
      <c r="L2039" s="48">
        <v>1</v>
      </c>
      <c r="M2039" s="48">
        <v>3.01</v>
      </c>
      <c r="N2039" s="48">
        <v>1</v>
      </c>
      <c r="O2039">
        <v>1</v>
      </c>
      <c r="P2039" s="48">
        <v>0</v>
      </c>
      <c r="Q2039" s="49">
        <v>41428</v>
      </c>
      <c r="S2039" t="s">
        <v>709</v>
      </c>
      <c r="T2039" t="s">
        <v>710</v>
      </c>
      <c r="U2039" s="48" t="s">
        <v>786</v>
      </c>
      <c r="V2039" s="47"/>
      <c r="AB2039">
        <v>0</v>
      </c>
      <c r="AD2039">
        <v>0</v>
      </c>
      <c r="AF2039">
        <v>0</v>
      </c>
      <c r="AG2039">
        <v>0</v>
      </c>
      <c r="AH2039">
        <v>0</v>
      </c>
      <c r="AI2039">
        <v>0</v>
      </c>
      <c r="AJ2039">
        <v>0</v>
      </c>
      <c r="AK2039">
        <v>0</v>
      </c>
      <c r="AM2039">
        <v>0</v>
      </c>
      <c r="AN2039">
        <v>1</v>
      </c>
      <c r="AO2039">
        <v>1</v>
      </c>
      <c r="AP2039">
        <v>0</v>
      </c>
      <c r="AQ2039">
        <v>0</v>
      </c>
      <c r="AR2039">
        <v>0</v>
      </c>
      <c r="AS2039">
        <v>0</v>
      </c>
      <c r="AT2039">
        <v>0</v>
      </c>
      <c r="AU2039">
        <v>0</v>
      </c>
      <c r="AV2039">
        <v>0</v>
      </c>
      <c r="BA2039">
        <v>0</v>
      </c>
      <c r="BD2039">
        <v>0</v>
      </c>
      <c r="BG2039">
        <v>0</v>
      </c>
      <c r="BJ2039">
        <v>0</v>
      </c>
      <c r="BM2039">
        <v>0</v>
      </c>
      <c r="BP2039">
        <v>0</v>
      </c>
      <c r="BQ2039" s="48" t="s">
        <v>786</v>
      </c>
      <c r="BR2039" s="48" t="s">
        <v>912</v>
      </c>
      <c r="BS2039" s="48" t="s">
        <v>786</v>
      </c>
      <c r="BU2039" s="48" t="s">
        <v>857</v>
      </c>
      <c r="BX2039" s="48">
        <v>0</v>
      </c>
      <c r="BY2039" s="48">
        <v>15</v>
      </c>
      <c r="BZ2039" s="48">
        <v>0</v>
      </c>
      <c r="CA2039" s="48">
        <v>0</v>
      </c>
      <c r="CB2039" s="49"/>
    </row>
    <row r="2040" spans="1:80" x14ac:dyDescent="0.25">
      <c r="A2040">
        <v>10001</v>
      </c>
      <c r="B2040" s="48" t="s">
        <v>7327</v>
      </c>
      <c r="C2040" s="48" t="s">
        <v>7328</v>
      </c>
      <c r="E2040" s="48" t="s">
        <v>12</v>
      </c>
      <c r="F2040" s="48">
        <v>16.5</v>
      </c>
      <c r="G2040" s="48">
        <v>0</v>
      </c>
      <c r="H2040" s="48">
        <v>16.5</v>
      </c>
      <c r="I2040" s="48">
        <v>16.5</v>
      </c>
      <c r="J2040" s="48">
        <v>1</v>
      </c>
      <c r="K2040" s="48">
        <v>16.5</v>
      </c>
      <c r="L2040" s="48">
        <v>1</v>
      </c>
      <c r="M2040" s="48">
        <v>16.5</v>
      </c>
      <c r="N2040" s="48">
        <v>1</v>
      </c>
      <c r="O2040">
        <v>1</v>
      </c>
      <c r="P2040" s="48">
        <v>0</v>
      </c>
      <c r="Q2040" s="49">
        <v>41803</v>
      </c>
      <c r="S2040" t="s">
        <v>1901</v>
      </c>
      <c r="T2040" t="s">
        <v>1902</v>
      </c>
      <c r="U2040" s="48" t="s">
        <v>1979</v>
      </c>
      <c r="V2040" s="47"/>
      <c r="AB2040">
        <v>0</v>
      </c>
      <c r="AD2040">
        <v>0</v>
      </c>
      <c r="AF2040">
        <v>0</v>
      </c>
      <c r="AG2040">
        <v>0</v>
      </c>
      <c r="AH2040">
        <v>0</v>
      </c>
      <c r="AI2040">
        <v>0</v>
      </c>
      <c r="AJ2040">
        <v>0</v>
      </c>
      <c r="AK2040">
        <v>0</v>
      </c>
      <c r="AM2040">
        <v>0</v>
      </c>
      <c r="AN2040">
        <v>1</v>
      </c>
      <c r="AO2040">
        <v>1</v>
      </c>
      <c r="AP2040">
        <v>0</v>
      </c>
      <c r="AQ2040">
        <v>0</v>
      </c>
      <c r="AR2040">
        <v>0</v>
      </c>
      <c r="AS2040">
        <v>0</v>
      </c>
      <c r="AT2040">
        <v>0</v>
      </c>
      <c r="AU2040">
        <v>0</v>
      </c>
      <c r="AV2040">
        <v>0</v>
      </c>
      <c r="BA2040">
        <v>0</v>
      </c>
      <c r="BD2040">
        <v>0</v>
      </c>
      <c r="BG2040">
        <v>0</v>
      </c>
      <c r="BJ2040">
        <v>0</v>
      </c>
      <c r="BM2040">
        <v>0</v>
      </c>
      <c r="BP2040">
        <v>0</v>
      </c>
      <c r="BQ2040" s="48" t="s">
        <v>1979</v>
      </c>
      <c r="BX2040" s="48">
        <v>0</v>
      </c>
      <c r="BY2040" s="48">
        <v>21</v>
      </c>
      <c r="BZ2040" s="48">
        <v>0</v>
      </c>
      <c r="CA2040" s="48">
        <v>0</v>
      </c>
      <c r="CB2040" s="49"/>
    </row>
    <row r="2041" spans="1:80" x14ac:dyDescent="0.25">
      <c r="A2041">
        <v>10001</v>
      </c>
      <c r="B2041" s="48" t="s">
        <v>7340</v>
      </c>
      <c r="C2041" s="48" t="s">
        <v>7341</v>
      </c>
      <c r="E2041" s="48" t="s">
        <v>12</v>
      </c>
      <c r="F2041" s="48">
        <v>16.5</v>
      </c>
      <c r="G2041" s="48">
        <v>0</v>
      </c>
      <c r="H2041" s="48">
        <v>16.5</v>
      </c>
      <c r="I2041" s="48">
        <v>16.5</v>
      </c>
      <c r="J2041" s="48">
        <v>1</v>
      </c>
      <c r="K2041" s="48">
        <v>16.5</v>
      </c>
      <c r="L2041" s="48">
        <v>1</v>
      </c>
      <c r="M2041" s="48">
        <v>16.5</v>
      </c>
      <c r="N2041" s="48">
        <v>1</v>
      </c>
      <c r="O2041">
        <v>1</v>
      </c>
      <c r="P2041" s="48">
        <v>0</v>
      </c>
      <c r="Q2041" s="49">
        <v>41828</v>
      </c>
      <c r="S2041" t="s">
        <v>1901</v>
      </c>
      <c r="T2041" t="s">
        <v>1902</v>
      </c>
      <c r="U2041" s="48" t="s">
        <v>1979</v>
      </c>
      <c r="V2041" s="47"/>
      <c r="AB2041">
        <v>0</v>
      </c>
      <c r="AD2041">
        <v>0</v>
      </c>
      <c r="AF2041">
        <v>0</v>
      </c>
      <c r="AG2041">
        <v>0</v>
      </c>
      <c r="AH2041">
        <v>0</v>
      </c>
      <c r="AI2041">
        <v>0</v>
      </c>
      <c r="AJ2041">
        <v>0</v>
      </c>
      <c r="AK2041">
        <v>0</v>
      </c>
      <c r="AM2041">
        <v>0</v>
      </c>
      <c r="AN2041">
        <v>1</v>
      </c>
      <c r="AO2041">
        <v>1</v>
      </c>
      <c r="AP2041">
        <v>0</v>
      </c>
      <c r="AQ2041">
        <v>0</v>
      </c>
      <c r="AR2041">
        <v>0</v>
      </c>
      <c r="AS2041">
        <v>0</v>
      </c>
      <c r="AT2041">
        <v>0</v>
      </c>
      <c r="AU2041">
        <v>0</v>
      </c>
      <c r="AV2041">
        <v>0</v>
      </c>
      <c r="BA2041">
        <v>0</v>
      </c>
      <c r="BD2041">
        <v>0</v>
      </c>
      <c r="BG2041">
        <v>0</v>
      </c>
      <c r="BJ2041">
        <v>0</v>
      </c>
      <c r="BM2041">
        <v>0</v>
      </c>
      <c r="BP2041">
        <v>0</v>
      </c>
      <c r="BQ2041" s="48" t="s">
        <v>1979</v>
      </c>
      <c r="BX2041" s="48">
        <v>0</v>
      </c>
      <c r="BY2041" s="48">
        <v>21</v>
      </c>
      <c r="BZ2041" s="48">
        <v>0</v>
      </c>
      <c r="CA2041" s="48">
        <v>0</v>
      </c>
      <c r="CB2041" s="49"/>
    </row>
    <row r="2042" spans="1:80" x14ac:dyDescent="0.25">
      <c r="A2042">
        <v>10001</v>
      </c>
      <c r="B2042" s="48" t="s">
        <v>8214</v>
      </c>
      <c r="C2042" s="48" t="s">
        <v>8215</v>
      </c>
      <c r="F2042" s="48">
        <v>0</v>
      </c>
      <c r="G2042" s="48">
        <v>0</v>
      </c>
      <c r="H2042" s="48">
        <v>0</v>
      </c>
      <c r="I2042" s="48">
        <v>0</v>
      </c>
      <c r="J2042" s="48">
        <v>1</v>
      </c>
      <c r="K2042" s="48">
        <v>0</v>
      </c>
      <c r="L2042" s="48">
        <v>1</v>
      </c>
      <c r="M2042" s="48">
        <v>0</v>
      </c>
      <c r="N2042" s="48">
        <v>1</v>
      </c>
      <c r="O2042">
        <v>1</v>
      </c>
      <c r="P2042" s="48">
        <v>0</v>
      </c>
      <c r="Q2042" s="49">
        <v>43075</v>
      </c>
      <c r="S2042" t="s">
        <v>3881</v>
      </c>
      <c r="T2042" t="s">
        <v>3882</v>
      </c>
      <c r="V2042" s="47"/>
      <c r="AB2042">
        <v>0</v>
      </c>
      <c r="AD2042">
        <v>0</v>
      </c>
      <c r="AF2042">
        <v>0</v>
      </c>
      <c r="AG2042">
        <v>0</v>
      </c>
      <c r="AH2042">
        <v>0</v>
      </c>
      <c r="AI2042">
        <v>0</v>
      </c>
      <c r="AJ2042">
        <v>0</v>
      </c>
      <c r="AK2042">
        <v>0</v>
      </c>
      <c r="AM2042">
        <v>0</v>
      </c>
      <c r="AN2042">
        <v>1</v>
      </c>
      <c r="AO2042">
        <v>1</v>
      </c>
      <c r="AP2042">
        <v>0</v>
      </c>
      <c r="AQ2042">
        <v>0</v>
      </c>
      <c r="AR2042">
        <v>0</v>
      </c>
      <c r="AS2042">
        <v>0</v>
      </c>
      <c r="AT2042">
        <v>0</v>
      </c>
      <c r="AU2042">
        <v>0</v>
      </c>
      <c r="AV2042">
        <v>0</v>
      </c>
      <c r="BA2042">
        <v>0</v>
      </c>
      <c r="BD2042">
        <v>0</v>
      </c>
      <c r="BG2042">
        <v>0</v>
      </c>
      <c r="BJ2042">
        <v>0</v>
      </c>
      <c r="BM2042">
        <v>0</v>
      </c>
      <c r="BP2042">
        <v>0</v>
      </c>
      <c r="BQ2042" s="48" t="s">
        <v>786</v>
      </c>
      <c r="BX2042" s="48">
        <v>0</v>
      </c>
      <c r="BY2042" s="48">
        <v>19</v>
      </c>
      <c r="BZ2042" s="48">
        <v>0</v>
      </c>
      <c r="CA2042" s="48">
        <v>0</v>
      </c>
      <c r="CB2042" s="49">
        <v>0</v>
      </c>
    </row>
    <row r="2043" spans="1:80" x14ac:dyDescent="0.25">
      <c r="A2043">
        <v>10001</v>
      </c>
      <c r="B2043" s="48" t="s">
        <v>3879</v>
      </c>
      <c r="C2043" s="48" t="s">
        <v>3880</v>
      </c>
      <c r="E2043" s="48" t="s">
        <v>12</v>
      </c>
      <c r="F2043" s="48">
        <v>492</v>
      </c>
      <c r="G2043" s="48">
        <v>0</v>
      </c>
      <c r="H2043" s="48">
        <v>492</v>
      </c>
      <c r="I2043" s="48">
        <v>492</v>
      </c>
      <c r="J2043" s="48">
        <v>1</v>
      </c>
      <c r="K2043" s="48">
        <v>492</v>
      </c>
      <c r="L2043" s="48">
        <v>1</v>
      </c>
      <c r="M2043" s="48">
        <v>492</v>
      </c>
      <c r="N2043" s="48">
        <v>1</v>
      </c>
      <c r="O2043">
        <v>1</v>
      </c>
      <c r="P2043" s="48">
        <v>0</v>
      </c>
      <c r="Q2043" s="49">
        <v>41942</v>
      </c>
      <c r="S2043" t="s">
        <v>3881</v>
      </c>
      <c r="T2043" t="s">
        <v>3882</v>
      </c>
      <c r="U2043" s="48" t="s">
        <v>702</v>
      </c>
      <c r="V2043" s="47"/>
      <c r="AB2043">
        <v>0</v>
      </c>
      <c r="AD2043">
        <v>0</v>
      </c>
      <c r="AF2043">
        <v>0</v>
      </c>
      <c r="AG2043">
        <v>0</v>
      </c>
      <c r="AH2043">
        <v>0</v>
      </c>
      <c r="AI2043">
        <v>0</v>
      </c>
      <c r="AJ2043">
        <v>0</v>
      </c>
      <c r="AK2043">
        <v>0</v>
      </c>
      <c r="AM2043">
        <v>0</v>
      </c>
      <c r="AN2043">
        <v>1</v>
      </c>
      <c r="AO2043">
        <v>1</v>
      </c>
      <c r="AP2043">
        <v>0</v>
      </c>
      <c r="AQ2043">
        <v>0</v>
      </c>
      <c r="AR2043">
        <v>0</v>
      </c>
      <c r="AS2043">
        <v>0</v>
      </c>
      <c r="AT2043">
        <v>0</v>
      </c>
      <c r="AU2043">
        <v>0</v>
      </c>
      <c r="AV2043">
        <v>0</v>
      </c>
      <c r="BA2043">
        <v>0</v>
      </c>
      <c r="BD2043">
        <v>0</v>
      </c>
      <c r="BG2043">
        <v>0</v>
      </c>
      <c r="BJ2043">
        <v>0</v>
      </c>
      <c r="BM2043">
        <v>0</v>
      </c>
      <c r="BP2043">
        <v>0</v>
      </c>
      <c r="BQ2043" s="48" t="s">
        <v>702</v>
      </c>
      <c r="BR2043" s="48" t="s">
        <v>3883</v>
      </c>
      <c r="BX2043" s="48">
        <v>0</v>
      </c>
      <c r="BY2043" s="48">
        <v>21</v>
      </c>
      <c r="BZ2043" s="48">
        <v>0</v>
      </c>
      <c r="CA2043" s="48">
        <v>0</v>
      </c>
      <c r="CB2043" s="49"/>
    </row>
    <row r="2044" spans="1:80" x14ac:dyDescent="0.25">
      <c r="A2044">
        <v>10001</v>
      </c>
      <c r="B2044" s="48" t="s">
        <v>7768</v>
      </c>
      <c r="C2044" s="48" t="s">
        <v>7769</v>
      </c>
      <c r="F2044" s="48">
        <v>0</v>
      </c>
      <c r="G2044" s="48">
        <v>0</v>
      </c>
      <c r="H2044" s="48">
        <v>0</v>
      </c>
      <c r="I2044" s="48">
        <v>0</v>
      </c>
      <c r="J2044" s="48">
        <v>1</v>
      </c>
      <c r="K2044" s="48">
        <v>0</v>
      </c>
      <c r="L2044" s="48">
        <v>1</v>
      </c>
      <c r="M2044" s="48">
        <v>0</v>
      </c>
      <c r="N2044" s="48">
        <v>1</v>
      </c>
      <c r="O2044">
        <v>1</v>
      </c>
      <c r="P2044" s="48">
        <v>0</v>
      </c>
      <c r="Q2044" s="49">
        <v>42985</v>
      </c>
      <c r="S2044" t="s">
        <v>3881</v>
      </c>
      <c r="T2044" t="s">
        <v>3882</v>
      </c>
      <c r="V2044" s="47"/>
      <c r="AB2044">
        <v>0</v>
      </c>
      <c r="AD2044">
        <v>0</v>
      </c>
      <c r="AF2044">
        <v>0</v>
      </c>
      <c r="AG2044">
        <v>0</v>
      </c>
      <c r="AH2044">
        <v>0</v>
      </c>
      <c r="AI2044">
        <v>0</v>
      </c>
      <c r="AJ2044">
        <v>0</v>
      </c>
      <c r="AK2044">
        <v>0</v>
      </c>
      <c r="AM2044">
        <v>0</v>
      </c>
      <c r="AN2044">
        <v>1</v>
      </c>
      <c r="AO2044">
        <v>1</v>
      </c>
      <c r="AP2044">
        <v>0</v>
      </c>
      <c r="AQ2044">
        <v>0</v>
      </c>
      <c r="AR2044">
        <v>0</v>
      </c>
      <c r="AS2044">
        <v>0</v>
      </c>
      <c r="AT2044">
        <v>0</v>
      </c>
      <c r="AU2044">
        <v>0</v>
      </c>
      <c r="AV2044">
        <v>0</v>
      </c>
      <c r="BA2044">
        <v>0</v>
      </c>
      <c r="BD2044">
        <v>0</v>
      </c>
      <c r="BG2044">
        <v>0</v>
      </c>
      <c r="BJ2044">
        <v>0</v>
      </c>
      <c r="BM2044">
        <v>0</v>
      </c>
      <c r="BP2044">
        <v>0</v>
      </c>
      <c r="BQ2044" s="48" t="s">
        <v>1857</v>
      </c>
      <c r="BR2044" s="48" t="s">
        <v>7770</v>
      </c>
      <c r="BX2044" s="48">
        <v>0</v>
      </c>
      <c r="BY2044" s="48">
        <v>19</v>
      </c>
      <c r="BZ2044" s="48">
        <v>0</v>
      </c>
      <c r="CA2044" s="48">
        <v>0</v>
      </c>
      <c r="CB2044" s="49">
        <v>0</v>
      </c>
    </row>
    <row r="2045" spans="1:80" x14ac:dyDescent="0.25">
      <c r="A2045">
        <v>10001</v>
      </c>
      <c r="B2045" s="48" t="s">
        <v>4981</v>
      </c>
      <c r="C2045" s="48" t="s">
        <v>4982</v>
      </c>
      <c r="E2045" s="48" t="s">
        <v>12</v>
      </c>
      <c r="F2045" s="48">
        <v>6.12</v>
      </c>
      <c r="G2045" s="48">
        <v>0</v>
      </c>
      <c r="H2045" s="48">
        <v>6.12</v>
      </c>
      <c r="I2045" s="48">
        <v>6.12</v>
      </c>
      <c r="J2045" s="48">
        <v>1</v>
      </c>
      <c r="K2045" s="48">
        <v>6.12</v>
      </c>
      <c r="L2045" s="48">
        <v>1</v>
      </c>
      <c r="M2045" s="48">
        <v>6.12</v>
      </c>
      <c r="N2045" s="48">
        <v>1</v>
      </c>
      <c r="O2045">
        <v>1</v>
      </c>
      <c r="P2045" s="48">
        <v>0</v>
      </c>
      <c r="Q2045" s="49">
        <v>42396</v>
      </c>
      <c r="S2045" t="s">
        <v>2420</v>
      </c>
      <c r="T2045" t="s">
        <v>2421</v>
      </c>
      <c r="U2045" s="48" t="s">
        <v>1637</v>
      </c>
      <c r="V2045" s="47"/>
      <c r="AB2045">
        <v>0</v>
      </c>
      <c r="AD2045">
        <v>0</v>
      </c>
      <c r="AF2045">
        <v>0</v>
      </c>
      <c r="AG2045">
        <v>0</v>
      </c>
      <c r="AH2045">
        <v>0</v>
      </c>
      <c r="AI2045">
        <v>0</v>
      </c>
      <c r="AJ2045">
        <v>0</v>
      </c>
      <c r="AK2045">
        <v>0</v>
      </c>
      <c r="AM2045">
        <v>0</v>
      </c>
      <c r="AN2045">
        <v>1</v>
      </c>
      <c r="AO2045">
        <v>1</v>
      </c>
      <c r="AP2045">
        <v>0</v>
      </c>
      <c r="AQ2045">
        <v>0</v>
      </c>
      <c r="AR2045">
        <v>0</v>
      </c>
      <c r="AS2045">
        <v>0</v>
      </c>
      <c r="AT2045">
        <v>0</v>
      </c>
      <c r="AU2045">
        <v>0</v>
      </c>
      <c r="AV2045">
        <v>0</v>
      </c>
      <c r="BA2045">
        <v>0</v>
      </c>
      <c r="BD2045">
        <v>0</v>
      </c>
      <c r="BG2045">
        <v>0</v>
      </c>
      <c r="BJ2045">
        <v>0</v>
      </c>
      <c r="BM2045">
        <v>0</v>
      </c>
      <c r="BP2045">
        <v>0</v>
      </c>
      <c r="BQ2045" s="48" t="s">
        <v>1637</v>
      </c>
      <c r="BR2045" s="48" t="s">
        <v>4983</v>
      </c>
      <c r="BX2045" s="48">
        <v>0</v>
      </c>
      <c r="BY2045" s="48">
        <v>0</v>
      </c>
      <c r="BZ2045" s="48">
        <v>0</v>
      </c>
      <c r="CA2045" s="48">
        <v>0</v>
      </c>
      <c r="CB2045" s="49">
        <v>0</v>
      </c>
    </row>
    <row r="2046" spans="1:80" x14ac:dyDescent="0.25">
      <c r="A2046">
        <v>10001</v>
      </c>
      <c r="B2046" s="48" t="s">
        <v>6605</v>
      </c>
      <c r="C2046" s="48" t="s">
        <v>6606</v>
      </c>
      <c r="E2046" s="48" t="s">
        <v>12</v>
      </c>
      <c r="F2046" s="48">
        <v>16.600000000000001</v>
      </c>
      <c r="G2046" s="48">
        <v>0</v>
      </c>
      <c r="H2046" s="48">
        <v>19.05</v>
      </c>
      <c r="I2046" s="48">
        <v>16.600000000000001</v>
      </c>
      <c r="J2046" s="48">
        <v>1</v>
      </c>
      <c r="K2046" s="48">
        <v>19.05</v>
      </c>
      <c r="L2046" s="48">
        <v>1</v>
      </c>
      <c r="M2046" s="48">
        <v>16.600000000000001</v>
      </c>
      <c r="N2046" s="48">
        <v>1</v>
      </c>
      <c r="O2046">
        <v>1</v>
      </c>
      <c r="P2046" s="48">
        <v>0</v>
      </c>
      <c r="Q2046" s="49">
        <v>42527</v>
      </c>
      <c r="S2046" t="s">
        <v>2420</v>
      </c>
      <c r="T2046" t="s">
        <v>2421</v>
      </c>
      <c r="U2046" s="48" t="s">
        <v>1637</v>
      </c>
      <c r="V2046" s="47"/>
      <c r="AB2046">
        <v>0</v>
      </c>
      <c r="AD2046">
        <v>0</v>
      </c>
      <c r="AF2046">
        <v>0</v>
      </c>
      <c r="AG2046">
        <v>0</v>
      </c>
      <c r="AH2046">
        <v>0</v>
      </c>
      <c r="AI2046">
        <v>0</v>
      </c>
      <c r="AJ2046">
        <v>0</v>
      </c>
      <c r="AK2046">
        <v>0</v>
      </c>
      <c r="AM2046">
        <v>0</v>
      </c>
      <c r="AN2046">
        <v>1</v>
      </c>
      <c r="AO2046">
        <v>1</v>
      </c>
      <c r="AP2046">
        <v>0</v>
      </c>
      <c r="AQ2046">
        <v>0</v>
      </c>
      <c r="AR2046">
        <v>0</v>
      </c>
      <c r="AS2046">
        <v>0</v>
      </c>
      <c r="AT2046">
        <v>0</v>
      </c>
      <c r="AU2046">
        <v>0</v>
      </c>
      <c r="AV2046">
        <v>0</v>
      </c>
      <c r="BA2046">
        <v>0</v>
      </c>
      <c r="BD2046">
        <v>0</v>
      </c>
      <c r="BG2046">
        <v>0</v>
      </c>
      <c r="BJ2046">
        <v>0</v>
      </c>
      <c r="BM2046">
        <v>0</v>
      </c>
      <c r="BP2046">
        <v>0</v>
      </c>
      <c r="BQ2046" s="48" t="s">
        <v>1637</v>
      </c>
      <c r="BR2046" s="48" t="s">
        <v>4092</v>
      </c>
      <c r="BS2046" s="48" t="s">
        <v>1653</v>
      </c>
      <c r="BX2046" s="48">
        <v>0</v>
      </c>
      <c r="BY2046" s="48">
        <v>0</v>
      </c>
      <c r="BZ2046" s="48">
        <v>0</v>
      </c>
      <c r="CA2046" s="48">
        <v>0</v>
      </c>
      <c r="CB2046" s="49"/>
    </row>
    <row r="2047" spans="1:80" x14ac:dyDescent="0.25">
      <c r="A2047">
        <v>10001</v>
      </c>
      <c r="B2047" s="48" t="s">
        <v>6607</v>
      </c>
      <c r="C2047" s="48" t="s">
        <v>6608</v>
      </c>
      <c r="E2047" s="48" t="s">
        <v>12</v>
      </c>
      <c r="F2047" s="48">
        <v>21.7</v>
      </c>
      <c r="G2047" s="48">
        <v>0</v>
      </c>
      <c r="H2047" s="48">
        <v>21.7</v>
      </c>
      <c r="I2047" s="48">
        <v>21.7</v>
      </c>
      <c r="J2047" s="48">
        <v>1</v>
      </c>
      <c r="K2047" s="48">
        <v>21.7</v>
      </c>
      <c r="L2047" s="48">
        <v>1</v>
      </c>
      <c r="M2047" s="48">
        <v>21.7</v>
      </c>
      <c r="N2047" s="48">
        <v>1</v>
      </c>
      <c r="O2047">
        <v>1</v>
      </c>
      <c r="P2047" s="48">
        <v>0</v>
      </c>
      <c r="Q2047" s="49">
        <v>42017</v>
      </c>
      <c r="S2047" t="s">
        <v>2420</v>
      </c>
      <c r="T2047" t="s">
        <v>2421</v>
      </c>
      <c r="U2047" s="48" t="s">
        <v>1637</v>
      </c>
      <c r="V2047" s="47"/>
      <c r="AB2047">
        <v>0</v>
      </c>
      <c r="AD2047">
        <v>0</v>
      </c>
      <c r="AF2047">
        <v>0</v>
      </c>
      <c r="AG2047">
        <v>0</v>
      </c>
      <c r="AH2047">
        <v>0</v>
      </c>
      <c r="AI2047">
        <v>0</v>
      </c>
      <c r="AJ2047">
        <v>0</v>
      </c>
      <c r="AK2047">
        <v>0</v>
      </c>
      <c r="AM2047">
        <v>0</v>
      </c>
      <c r="AN2047">
        <v>1</v>
      </c>
      <c r="AO2047">
        <v>1</v>
      </c>
      <c r="AP2047">
        <v>0</v>
      </c>
      <c r="AQ2047">
        <v>0</v>
      </c>
      <c r="AR2047">
        <v>0</v>
      </c>
      <c r="AS2047">
        <v>0</v>
      </c>
      <c r="AT2047">
        <v>0</v>
      </c>
      <c r="AU2047">
        <v>0</v>
      </c>
      <c r="AV2047">
        <v>0</v>
      </c>
      <c r="BA2047">
        <v>0</v>
      </c>
      <c r="BD2047">
        <v>0</v>
      </c>
      <c r="BG2047">
        <v>0</v>
      </c>
      <c r="BJ2047">
        <v>0</v>
      </c>
      <c r="BM2047">
        <v>0</v>
      </c>
      <c r="BP2047">
        <v>0</v>
      </c>
      <c r="BQ2047" s="48" t="s">
        <v>1653</v>
      </c>
      <c r="BR2047" s="48" t="s">
        <v>6609</v>
      </c>
      <c r="BS2047" s="48" t="s">
        <v>1637</v>
      </c>
      <c r="BT2047" s="48" t="s">
        <v>4092</v>
      </c>
      <c r="BX2047" s="48">
        <v>0</v>
      </c>
      <c r="BY2047" s="48">
        <v>0</v>
      </c>
      <c r="BZ2047" s="48">
        <v>0</v>
      </c>
      <c r="CA2047" s="48">
        <v>0</v>
      </c>
      <c r="CB2047" s="49"/>
    </row>
    <row r="2048" spans="1:80" x14ac:dyDescent="0.25">
      <c r="A2048">
        <v>10001</v>
      </c>
      <c r="B2048" s="48" t="s">
        <v>6610</v>
      </c>
      <c r="C2048" s="48" t="s">
        <v>6611</v>
      </c>
      <c r="E2048" s="48" t="s">
        <v>12</v>
      </c>
      <c r="F2048" s="48">
        <v>5.08</v>
      </c>
      <c r="G2048" s="48">
        <v>0</v>
      </c>
      <c r="H2048" s="48">
        <v>5.08</v>
      </c>
      <c r="I2048" s="48">
        <v>5.08</v>
      </c>
      <c r="J2048" s="48">
        <v>1</v>
      </c>
      <c r="K2048" s="48">
        <v>5.08</v>
      </c>
      <c r="L2048" s="48">
        <v>1</v>
      </c>
      <c r="M2048" s="48">
        <v>5.08</v>
      </c>
      <c r="N2048" s="48">
        <v>1</v>
      </c>
      <c r="O2048">
        <v>1</v>
      </c>
      <c r="P2048" s="48">
        <v>0</v>
      </c>
      <c r="Q2048" s="49">
        <v>42971</v>
      </c>
      <c r="S2048" t="s">
        <v>2420</v>
      </c>
      <c r="T2048" t="s">
        <v>2421</v>
      </c>
      <c r="U2048" s="48" t="s">
        <v>1637</v>
      </c>
      <c r="V2048" s="47"/>
      <c r="AB2048">
        <v>0</v>
      </c>
      <c r="AD2048">
        <v>0</v>
      </c>
      <c r="AF2048">
        <v>0</v>
      </c>
      <c r="AG2048">
        <v>0</v>
      </c>
      <c r="AH2048">
        <v>0</v>
      </c>
      <c r="AI2048">
        <v>0</v>
      </c>
      <c r="AJ2048">
        <v>0</v>
      </c>
      <c r="AK2048">
        <v>0</v>
      </c>
      <c r="AM2048">
        <v>0</v>
      </c>
      <c r="AN2048">
        <v>1</v>
      </c>
      <c r="AO2048">
        <v>1</v>
      </c>
      <c r="AP2048">
        <v>0</v>
      </c>
      <c r="AQ2048">
        <v>0</v>
      </c>
      <c r="AR2048">
        <v>0</v>
      </c>
      <c r="AS2048">
        <v>0</v>
      </c>
      <c r="AT2048">
        <v>0</v>
      </c>
      <c r="AU2048">
        <v>0</v>
      </c>
      <c r="AV2048">
        <v>0</v>
      </c>
      <c r="BA2048">
        <v>0</v>
      </c>
      <c r="BD2048">
        <v>0</v>
      </c>
      <c r="BG2048">
        <v>0</v>
      </c>
      <c r="BJ2048">
        <v>0</v>
      </c>
      <c r="BM2048">
        <v>0</v>
      </c>
      <c r="BP2048">
        <v>0</v>
      </c>
      <c r="BQ2048" s="48" t="s">
        <v>1637</v>
      </c>
      <c r="BR2048" s="48" t="s">
        <v>6612</v>
      </c>
      <c r="BS2048" s="48" t="s">
        <v>1653</v>
      </c>
      <c r="BT2048" s="48" t="s">
        <v>6613</v>
      </c>
      <c r="BX2048" s="48">
        <v>0</v>
      </c>
      <c r="BY2048" s="48">
        <v>0</v>
      </c>
      <c r="BZ2048" s="48">
        <v>0</v>
      </c>
      <c r="CA2048" s="48">
        <v>0</v>
      </c>
      <c r="CB2048" s="49"/>
    </row>
    <row r="2049" spans="1:80" x14ac:dyDescent="0.25">
      <c r="A2049">
        <v>10001</v>
      </c>
      <c r="B2049" s="48" t="s">
        <v>4090</v>
      </c>
      <c r="C2049" s="48" t="s">
        <v>4091</v>
      </c>
      <c r="E2049" s="48" t="s">
        <v>12</v>
      </c>
      <c r="F2049" s="48">
        <v>23.02</v>
      </c>
      <c r="G2049" s="48">
        <v>0</v>
      </c>
      <c r="H2049" s="48">
        <v>23.02</v>
      </c>
      <c r="I2049" s="48">
        <v>23.02</v>
      </c>
      <c r="J2049" s="48">
        <v>1</v>
      </c>
      <c r="K2049" s="48">
        <v>23.02</v>
      </c>
      <c r="L2049" s="48">
        <v>1</v>
      </c>
      <c r="M2049" s="48">
        <v>23.02</v>
      </c>
      <c r="N2049" s="48">
        <v>1</v>
      </c>
      <c r="O2049">
        <v>1</v>
      </c>
      <c r="P2049" s="48">
        <v>0</v>
      </c>
      <c r="Q2049" s="49">
        <v>42318</v>
      </c>
      <c r="S2049" t="s">
        <v>2420</v>
      </c>
      <c r="T2049" t="s">
        <v>2421</v>
      </c>
      <c r="U2049" s="48" t="s">
        <v>1637</v>
      </c>
      <c r="V2049" s="47"/>
      <c r="AB2049">
        <v>0</v>
      </c>
      <c r="AD2049">
        <v>0</v>
      </c>
      <c r="AF2049">
        <v>0</v>
      </c>
      <c r="AG2049">
        <v>0</v>
      </c>
      <c r="AH2049">
        <v>0</v>
      </c>
      <c r="AI2049">
        <v>0</v>
      </c>
      <c r="AJ2049">
        <v>0</v>
      </c>
      <c r="AK2049">
        <v>0</v>
      </c>
      <c r="AM2049">
        <v>0</v>
      </c>
      <c r="AN2049">
        <v>1</v>
      </c>
      <c r="AO2049">
        <v>1</v>
      </c>
      <c r="AP2049">
        <v>0</v>
      </c>
      <c r="AQ2049">
        <v>0</v>
      </c>
      <c r="AR2049">
        <v>0</v>
      </c>
      <c r="AS2049">
        <v>0</v>
      </c>
      <c r="AT2049">
        <v>0</v>
      </c>
      <c r="AU2049">
        <v>0</v>
      </c>
      <c r="AV2049">
        <v>0</v>
      </c>
      <c r="BA2049">
        <v>0</v>
      </c>
      <c r="BD2049">
        <v>0</v>
      </c>
      <c r="BG2049">
        <v>0</v>
      </c>
      <c r="BJ2049">
        <v>0</v>
      </c>
      <c r="BM2049">
        <v>0</v>
      </c>
      <c r="BP2049">
        <v>0</v>
      </c>
      <c r="BS2049" s="48" t="s">
        <v>1637</v>
      </c>
      <c r="BT2049" s="48" t="s">
        <v>4092</v>
      </c>
      <c r="BX2049" s="48">
        <v>0</v>
      </c>
      <c r="BY2049" s="48">
        <v>0</v>
      </c>
      <c r="BZ2049" s="48">
        <v>0</v>
      </c>
      <c r="CA2049" s="48">
        <v>0</v>
      </c>
      <c r="CB2049" s="49">
        <v>0</v>
      </c>
    </row>
    <row r="2050" spans="1:80" x14ac:dyDescent="0.25">
      <c r="A2050">
        <v>10001</v>
      </c>
      <c r="B2050" s="48" t="s">
        <v>8166</v>
      </c>
      <c r="C2050" s="48" t="s">
        <v>8167</v>
      </c>
      <c r="F2050" s="48">
        <v>10.51</v>
      </c>
      <c r="G2050" s="48">
        <v>0</v>
      </c>
      <c r="H2050" s="48">
        <v>10.51</v>
      </c>
      <c r="I2050" s="48">
        <v>10.51</v>
      </c>
      <c r="J2050" s="48">
        <v>1</v>
      </c>
      <c r="K2050" s="48">
        <v>10.51</v>
      </c>
      <c r="L2050" s="48">
        <v>1</v>
      </c>
      <c r="M2050" s="48">
        <v>10.51</v>
      </c>
      <c r="N2050" s="48">
        <v>1</v>
      </c>
      <c r="O2050">
        <v>1</v>
      </c>
      <c r="P2050" s="48">
        <v>0</v>
      </c>
      <c r="Q2050" s="49">
        <v>42999</v>
      </c>
      <c r="S2050" t="s">
        <v>2420</v>
      </c>
      <c r="T2050" t="s">
        <v>2421</v>
      </c>
      <c r="U2050" s="48" t="s">
        <v>1653</v>
      </c>
      <c r="V2050" s="47"/>
      <c r="AB2050">
        <v>0</v>
      </c>
      <c r="AD2050">
        <v>0</v>
      </c>
      <c r="AF2050">
        <v>0</v>
      </c>
      <c r="AG2050">
        <v>0</v>
      </c>
      <c r="AH2050">
        <v>0</v>
      </c>
      <c r="AI2050">
        <v>0</v>
      </c>
      <c r="AJ2050">
        <v>0</v>
      </c>
      <c r="AK2050">
        <v>0</v>
      </c>
      <c r="AM2050">
        <v>0</v>
      </c>
      <c r="AN2050">
        <v>1</v>
      </c>
      <c r="AO2050">
        <v>1</v>
      </c>
      <c r="AP2050">
        <v>0</v>
      </c>
      <c r="AQ2050">
        <v>0</v>
      </c>
      <c r="AR2050">
        <v>0</v>
      </c>
      <c r="AS2050">
        <v>0</v>
      </c>
      <c r="AT2050">
        <v>0</v>
      </c>
      <c r="AU2050">
        <v>0</v>
      </c>
      <c r="AV2050">
        <v>0</v>
      </c>
      <c r="BA2050">
        <v>0</v>
      </c>
      <c r="BD2050">
        <v>0</v>
      </c>
      <c r="BG2050">
        <v>0</v>
      </c>
      <c r="BJ2050">
        <v>0</v>
      </c>
      <c r="BM2050">
        <v>0</v>
      </c>
      <c r="BP2050">
        <v>0</v>
      </c>
      <c r="BQ2050" s="48" t="s">
        <v>1653</v>
      </c>
      <c r="BR2050" s="48" t="s">
        <v>8168</v>
      </c>
      <c r="BX2050" s="48">
        <v>0</v>
      </c>
      <c r="BY2050" s="48">
        <v>19</v>
      </c>
      <c r="BZ2050" s="48">
        <v>0</v>
      </c>
      <c r="CA2050" s="48">
        <v>0</v>
      </c>
      <c r="CB2050" s="49">
        <v>0</v>
      </c>
    </row>
    <row r="2051" spans="1:80" x14ac:dyDescent="0.25">
      <c r="A2051">
        <v>10001</v>
      </c>
      <c r="B2051" s="48" t="s">
        <v>3961</v>
      </c>
      <c r="C2051" s="48" t="s">
        <v>3962</v>
      </c>
      <c r="E2051" s="48" t="s">
        <v>12</v>
      </c>
      <c r="F2051" s="48">
        <v>23.94</v>
      </c>
      <c r="G2051" s="48">
        <v>0</v>
      </c>
      <c r="H2051" s="48">
        <v>23.94</v>
      </c>
      <c r="I2051" s="48">
        <v>23.94</v>
      </c>
      <c r="J2051" s="48">
        <v>1</v>
      </c>
      <c r="K2051" s="48">
        <v>23.94</v>
      </c>
      <c r="L2051" s="48">
        <v>1</v>
      </c>
      <c r="M2051" s="48">
        <v>23.94</v>
      </c>
      <c r="N2051" s="48">
        <v>1</v>
      </c>
      <c r="O2051">
        <v>1</v>
      </c>
      <c r="P2051" s="48">
        <v>0</v>
      </c>
      <c r="Q2051" s="49">
        <v>42096</v>
      </c>
      <c r="S2051" t="s">
        <v>2420</v>
      </c>
      <c r="T2051" t="s">
        <v>2421</v>
      </c>
      <c r="U2051" s="48" t="s">
        <v>1637</v>
      </c>
      <c r="V2051" s="47"/>
      <c r="AB2051">
        <v>0</v>
      </c>
      <c r="AD2051">
        <v>0</v>
      </c>
      <c r="AF2051">
        <v>0</v>
      </c>
      <c r="AG2051">
        <v>0</v>
      </c>
      <c r="AH2051">
        <v>0</v>
      </c>
      <c r="AI2051">
        <v>0</v>
      </c>
      <c r="AJ2051">
        <v>0</v>
      </c>
      <c r="AK2051">
        <v>0</v>
      </c>
      <c r="AM2051">
        <v>0</v>
      </c>
      <c r="AN2051">
        <v>1</v>
      </c>
      <c r="AO2051">
        <v>1</v>
      </c>
      <c r="AP2051">
        <v>0</v>
      </c>
      <c r="AQ2051">
        <v>0</v>
      </c>
      <c r="AR2051">
        <v>0</v>
      </c>
      <c r="AS2051">
        <v>0</v>
      </c>
      <c r="AT2051">
        <v>0</v>
      </c>
      <c r="AU2051">
        <v>0</v>
      </c>
      <c r="AV2051">
        <v>0</v>
      </c>
      <c r="BA2051">
        <v>0</v>
      </c>
      <c r="BD2051">
        <v>0</v>
      </c>
      <c r="BG2051">
        <v>0</v>
      </c>
      <c r="BJ2051">
        <v>0</v>
      </c>
      <c r="BM2051">
        <v>0</v>
      </c>
      <c r="BP2051">
        <v>0</v>
      </c>
      <c r="BS2051" s="48" t="s">
        <v>1637</v>
      </c>
      <c r="BT2051" s="48" t="s">
        <v>3963</v>
      </c>
      <c r="BX2051" s="48">
        <v>0</v>
      </c>
      <c r="BY2051" s="48">
        <v>0</v>
      </c>
      <c r="BZ2051" s="48">
        <v>0</v>
      </c>
      <c r="CA2051" s="48">
        <v>0</v>
      </c>
      <c r="CB2051" s="49"/>
    </row>
    <row r="2052" spans="1:80" x14ac:dyDescent="0.25">
      <c r="A2052">
        <v>10001</v>
      </c>
      <c r="B2052" s="48" t="s">
        <v>2993</v>
      </c>
      <c r="C2052" s="48" t="s">
        <v>2994</v>
      </c>
      <c r="E2052" s="48" t="s">
        <v>12</v>
      </c>
      <c r="F2052" s="48">
        <v>0.26</v>
      </c>
      <c r="G2052" s="48">
        <v>0</v>
      </c>
      <c r="H2052" s="48">
        <v>2.93</v>
      </c>
      <c r="I2052" s="48">
        <v>0.26</v>
      </c>
      <c r="J2052" s="48">
        <v>1</v>
      </c>
      <c r="K2052" s="48">
        <v>2.93</v>
      </c>
      <c r="L2052" s="48">
        <v>1</v>
      </c>
      <c r="M2052" s="48">
        <v>0.26</v>
      </c>
      <c r="N2052" s="48">
        <v>1</v>
      </c>
      <c r="O2052">
        <v>1</v>
      </c>
      <c r="P2052" s="48">
        <v>0</v>
      </c>
      <c r="Q2052" s="49">
        <v>42726</v>
      </c>
      <c r="S2052" t="s">
        <v>1626</v>
      </c>
      <c r="T2052" t="s">
        <v>1627</v>
      </c>
      <c r="U2052" s="48" t="s">
        <v>786</v>
      </c>
      <c r="V2052" s="47"/>
      <c r="AB2052">
        <v>0</v>
      </c>
      <c r="AD2052">
        <v>0</v>
      </c>
      <c r="AF2052">
        <v>0</v>
      </c>
      <c r="AG2052">
        <v>0</v>
      </c>
      <c r="AH2052">
        <v>0</v>
      </c>
      <c r="AI2052">
        <v>0</v>
      </c>
      <c r="AJ2052">
        <v>0</v>
      </c>
      <c r="AK2052">
        <v>0</v>
      </c>
      <c r="AM2052">
        <v>0</v>
      </c>
      <c r="AN2052">
        <v>1</v>
      </c>
      <c r="AO2052">
        <v>1</v>
      </c>
      <c r="AP2052">
        <v>0</v>
      </c>
      <c r="AQ2052">
        <v>0</v>
      </c>
      <c r="AR2052">
        <v>0</v>
      </c>
      <c r="AS2052">
        <v>0</v>
      </c>
      <c r="AT2052">
        <v>0</v>
      </c>
      <c r="AU2052">
        <v>0</v>
      </c>
      <c r="AV2052">
        <v>0</v>
      </c>
      <c r="BA2052">
        <v>0</v>
      </c>
      <c r="BD2052">
        <v>0</v>
      </c>
      <c r="BG2052">
        <v>0</v>
      </c>
      <c r="BJ2052">
        <v>0</v>
      </c>
      <c r="BM2052">
        <v>0</v>
      </c>
      <c r="BP2052">
        <v>0</v>
      </c>
      <c r="BQ2052" s="48" t="s">
        <v>786</v>
      </c>
      <c r="BX2052" s="48">
        <v>0</v>
      </c>
      <c r="BY2052" s="48">
        <v>0</v>
      </c>
      <c r="BZ2052" s="48">
        <v>0</v>
      </c>
      <c r="CA2052" s="48">
        <v>0</v>
      </c>
      <c r="CB2052" s="49"/>
    </row>
    <row r="2053" spans="1:80" x14ac:dyDescent="0.25">
      <c r="A2053">
        <v>10001</v>
      </c>
      <c r="B2053" s="48" t="s">
        <v>4987</v>
      </c>
      <c r="C2053" s="48" t="s">
        <v>4988</v>
      </c>
      <c r="E2053" s="48" t="s">
        <v>12</v>
      </c>
      <c r="F2053" s="48">
        <v>13.45</v>
      </c>
      <c r="G2053" s="48">
        <v>0</v>
      </c>
      <c r="H2053" s="48">
        <v>13.45</v>
      </c>
      <c r="I2053" s="48">
        <v>13.45</v>
      </c>
      <c r="J2053" s="48">
        <v>1</v>
      </c>
      <c r="K2053" s="48">
        <v>13.45</v>
      </c>
      <c r="L2053" s="48">
        <v>1</v>
      </c>
      <c r="M2053" s="48">
        <v>13.45</v>
      </c>
      <c r="N2053" s="48">
        <v>1</v>
      </c>
      <c r="O2053">
        <v>1</v>
      </c>
      <c r="P2053" s="48">
        <v>0</v>
      </c>
      <c r="Q2053" s="49">
        <v>42482</v>
      </c>
      <c r="S2053" t="s">
        <v>2420</v>
      </c>
      <c r="T2053" t="s">
        <v>2421</v>
      </c>
      <c r="U2053" s="48" t="s">
        <v>1637</v>
      </c>
      <c r="V2053" s="47"/>
      <c r="AB2053">
        <v>0</v>
      </c>
      <c r="AD2053">
        <v>0</v>
      </c>
      <c r="AF2053">
        <v>0</v>
      </c>
      <c r="AG2053">
        <v>0</v>
      </c>
      <c r="AH2053">
        <v>0</v>
      </c>
      <c r="AI2053">
        <v>0</v>
      </c>
      <c r="AJ2053">
        <v>0</v>
      </c>
      <c r="AK2053">
        <v>0</v>
      </c>
      <c r="AM2053">
        <v>0</v>
      </c>
      <c r="AN2053">
        <v>1</v>
      </c>
      <c r="AO2053">
        <v>1</v>
      </c>
      <c r="AP2053">
        <v>0</v>
      </c>
      <c r="AQ2053">
        <v>0</v>
      </c>
      <c r="AR2053">
        <v>0</v>
      </c>
      <c r="AS2053">
        <v>0</v>
      </c>
      <c r="AT2053">
        <v>0</v>
      </c>
      <c r="AU2053">
        <v>0</v>
      </c>
      <c r="AV2053">
        <v>0</v>
      </c>
      <c r="BA2053">
        <v>0</v>
      </c>
      <c r="BD2053">
        <v>0</v>
      </c>
      <c r="BG2053">
        <v>0</v>
      </c>
      <c r="BJ2053">
        <v>0</v>
      </c>
      <c r="BM2053">
        <v>0</v>
      </c>
      <c r="BP2053">
        <v>0</v>
      </c>
      <c r="BQ2053" s="48" t="s">
        <v>1637</v>
      </c>
      <c r="BR2053" s="48" t="s">
        <v>4989</v>
      </c>
      <c r="BX2053" s="48">
        <v>0</v>
      </c>
      <c r="BY2053" s="48">
        <v>15</v>
      </c>
      <c r="BZ2053" s="48">
        <v>0</v>
      </c>
      <c r="CA2053" s="48">
        <v>0</v>
      </c>
      <c r="CB2053" s="49">
        <v>0</v>
      </c>
    </row>
    <row r="2054" spans="1:80" x14ac:dyDescent="0.25">
      <c r="A2054">
        <v>10001</v>
      </c>
      <c r="B2054" s="48" t="s">
        <v>5796</v>
      </c>
      <c r="C2054" s="48" t="s">
        <v>5797</v>
      </c>
      <c r="E2054" s="48" t="s">
        <v>12</v>
      </c>
      <c r="F2054" s="48">
        <v>125</v>
      </c>
      <c r="G2054" s="48">
        <v>0</v>
      </c>
      <c r="H2054" s="48">
        <v>125</v>
      </c>
      <c r="I2054" s="48">
        <v>125</v>
      </c>
      <c r="J2054" s="48">
        <v>1</v>
      </c>
      <c r="K2054" s="48">
        <v>125</v>
      </c>
      <c r="L2054" s="48">
        <v>1</v>
      </c>
      <c r="M2054" s="48">
        <v>125</v>
      </c>
      <c r="N2054" s="48">
        <v>1</v>
      </c>
      <c r="O2054">
        <v>1</v>
      </c>
      <c r="P2054" s="48">
        <v>0</v>
      </c>
      <c r="Q2054" s="49">
        <v>42311</v>
      </c>
      <c r="S2054" t="s">
        <v>2316</v>
      </c>
      <c r="T2054" t="s">
        <v>2317</v>
      </c>
      <c r="U2054" s="48" t="s">
        <v>2467</v>
      </c>
      <c r="V2054" s="47"/>
      <c r="AB2054">
        <v>0</v>
      </c>
      <c r="AD2054">
        <v>0</v>
      </c>
      <c r="AF2054">
        <v>0</v>
      </c>
      <c r="AG2054">
        <v>0</v>
      </c>
      <c r="AH2054">
        <v>0</v>
      </c>
      <c r="AI2054">
        <v>0</v>
      </c>
      <c r="AJ2054">
        <v>0</v>
      </c>
      <c r="AK2054">
        <v>0</v>
      </c>
      <c r="AM2054">
        <v>0</v>
      </c>
      <c r="AN2054">
        <v>1</v>
      </c>
      <c r="AO2054">
        <v>1</v>
      </c>
      <c r="AP2054">
        <v>0</v>
      </c>
      <c r="AQ2054">
        <v>0</v>
      </c>
      <c r="AR2054">
        <v>0</v>
      </c>
      <c r="AS2054">
        <v>0</v>
      </c>
      <c r="AT2054">
        <v>0</v>
      </c>
      <c r="AU2054">
        <v>0</v>
      </c>
      <c r="AV2054">
        <v>0</v>
      </c>
      <c r="BA2054">
        <v>0</v>
      </c>
      <c r="BD2054">
        <v>0</v>
      </c>
      <c r="BG2054">
        <v>0</v>
      </c>
      <c r="BJ2054">
        <v>0</v>
      </c>
      <c r="BM2054">
        <v>0</v>
      </c>
      <c r="BP2054">
        <v>0</v>
      </c>
      <c r="BQ2054" s="48" t="s">
        <v>2467</v>
      </c>
      <c r="BX2054" s="48">
        <v>0</v>
      </c>
      <c r="BY2054" s="48">
        <v>15</v>
      </c>
      <c r="BZ2054" s="48">
        <v>0</v>
      </c>
      <c r="CA2054" s="48">
        <v>0</v>
      </c>
      <c r="CB2054" s="49">
        <v>0</v>
      </c>
    </row>
    <row r="2055" spans="1:80" x14ac:dyDescent="0.25">
      <c r="A2055">
        <v>10001</v>
      </c>
      <c r="B2055" s="48" t="s">
        <v>5798</v>
      </c>
      <c r="C2055" s="48" t="s">
        <v>5799</v>
      </c>
      <c r="E2055" s="48" t="s">
        <v>12</v>
      </c>
      <c r="F2055" s="48">
        <v>121.8</v>
      </c>
      <c r="G2055" s="48">
        <v>0</v>
      </c>
      <c r="H2055" s="48">
        <v>121.8</v>
      </c>
      <c r="I2055" s="48">
        <v>121.8</v>
      </c>
      <c r="J2055" s="48">
        <v>1</v>
      </c>
      <c r="K2055" s="48">
        <v>121.8</v>
      </c>
      <c r="L2055" s="48">
        <v>1</v>
      </c>
      <c r="M2055" s="48">
        <v>121.8</v>
      </c>
      <c r="N2055" s="48">
        <v>1</v>
      </c>
      <c r="O2055">
        <v>1</v>
      </c>
      <c r="P2055" s="48">
        <v>0</v>
      </c>
      <c r="Q2055" s="49">
        <v>42814</v>
      </c>
      <c r="S2055" t="s">
        <v>2316</v>
      </c>
      <c r="T2055" t="s">
        <v>2317</v>
      </c>
      <c r="U2055" s="48" t="s">
        <v>2467</v>
      </c>
      <c r="V2055" s="47"/>
      <c r="AB2055">
        <v>0</v>
      </c>
      <c r="AD2055">
        <v>0</v>
      </c>
      <c r="AF2055">
        <v>0</v>
      </c>
      <c r="AG2055">
        <v>0</v>
      </c>
      <c r="AH2055">
        <v>0</v>
      </c>
      <c r="AI2055">
        <v>0</v>
      </c>
      <c r="AJ2055">
        <v>0</v>
      </c>
      <c r="AK2055">
        <v>0</v>
      </c>
      <c r="AM2055">
        <v>0</v>
      </c>
      <c r="AN2055">
        <v>1</v>
      </c>
      <c r="AO2055">
        <v>1</v>
      </c>
      <c r="AP2055">
        <v>0</v>
      </c>
      <c r="AQ2055">
        <v>0</v>
      </c>
      <c r="AR2055">
        <v>0</v>
      </c>
      <c r="AS2055">
        <v>0</v>
      </c>
      <c r="AT2055">
        <v>0</v>
      </c>
      <c r="AU2055">
        <v>0</v>
      </c>
      <c r="AV2055">
        <v>0</v>
      </c>
      <c r="BA2055">
        <v>0</v>
      </c>
      <c r="BD2055">
        <v>0</v>
      </c>
      <c r="BG2055">
        <v>0</v>
      </c>
      <c r="BJ2055">
        <v>0</v>
      </c>
      <c r="BM2055">
        <v>0</v>
      </c>
      <c r="BP2055">
        <v>0</v>
      </c>
      <c r="BQ2055" s="48" t="s">
        <v>2467</v>
      </c>
      <c r="BR2055" s="48" t="s">
        <v>737</v>
      </c>
      <c r="BX2055" s="48">
        <v>0</v>
      </c>
      <c r="BY2055" s="48">
        <v>15</v>
      </c>
      <c r="BZ2055" s="48">
        <v>0</v>
      </c>
      <c r="CA2055" s="48">
        <v>0</v>
      </c>
      <c r="CB2055" s="49">
        <v>0</v>
      </c>
    </row>
    <row r="2056" spans="1:80" x14ac:dyDescent="0.25">
      <c r="A2056">
        <v>10001</v>
      </c>
      <c r="B2056" s="48" t="s">
        <v>5800</v>
      </c>
      <c r="C2056" s="48" t="s">
        <v>5801</v>
      </c>
      <c r="E2056" s="48" t="s">
        <v>12</v>
      </c>
      <c r="F2056" s="48">
        <v>554.9</v>
      </c>
      <c r="G2056" s="48">
        <v>0</v>
      </c>
      <c r="H2056" s="48">
        <v>554.9</v>
      </c>
      <c r="I2056" s="48">
        <v>554.9</v>
      </c>
      <c r="J2056" s="48">
        <v>1</v>
      </c>
      <c r="K2056" s="48">
        <v>554.9</v>
      </c>
      <c r="L2056" s="48">
        <v>1</v>
      </c>
      <c r="M2056" s="48">
        <v>554.9</v>
      </c>
      <c r="N2056" s="48">
        <v>1</v>
      </c>
      <c r="O2056">
        <v>1</v>
      </c>
      <c r="P2056" s="48">
        <v>0</v>
      </c>
      <c r="Q2056" s="49">
        <v>41003</v>
      </c>
      <c r="S2056" t="s">
        <v>2316</v>
      </c>
      <c r="T2056" t="s">
        <v>2317</v>
      </c>
      <c r="U2056" s="48" t="s">
        <v>2467</v>
      </c>
      <c r="V2056" s="47"/>
      <c r="AB2056">
        <v>0</v>
      </c>
      <c r="AD2056">
        <v>0</v>
      </c>
      <c r="AF2056">
        <v>0</v>
      </c>
      <c r="AG2056">
        <v>0</v>
      </c>
      <c r="AH2056">
        <v>0</v>
      </c>
      <c r="AI2056">
        <v>0</v>
      </c>
      <c r="AJ2056">
        <v>0</v>
      </c>
      <c r="AK2056">
        <v>0</v>
      </c>
      <c r="AM2056">
        <v>0</v>
      </c>
      <c r="AN2056">
        <v>1</v>
      </c>
      <c r="AO2056">
        <v>1</v>
      </c>
      <c r="AP2056">
        <v>0</v>
      </c>
      <c r="AQ2056">
        <v>0</v>
      </c>
      <c r="AR2056">
        <v>0</v>
      </c>
      <c r="AS2056">
        <v>0</v>
      </c>
      <c r="AT2056">
        <v>0</v>
      </c>
      <c r="AU2056">
        <v>0</v>
      </c>
      <c r="AV2056">
        <v>0</v>
      </c>
      <c r="BA2056">
        <v>0</v>
      </c>
      <c r="BD2056">
        <v>0</v>
      </c>
      <c r="BG2056">
        <v>0</v>
      </c>
      <c r="BJ2056">
        <v>0</v>
      </c>
      <c r="BM2056">
        <v>0</v>
      </c>
      <c r="BP2056">
        <v>0</v>
      </c>
      <c r="BQ2056" s="48" t="s">
        <v>2467</v>
      </c>
      <c r="BR2056" s="48" t="s">
        <v>3419</v>
      </c>
      <c r="BX2056" s="48">
        <v>0</v>
      </c>
      <c r="BY2056" s="48">
        <v>15</v>
      </c>
      <c r="BZ2056" s="48">
        <v>0</v>
      </c>
      <c r="CA2056" s="48">
        <v>0</v>
      </c>
      <c r="CB2056" s="49"/>
    </row>
    <row r="2057" spans="1:80" x14ac:dyDescent="0.25">
      <c r="A2057">
        <v>10001</v>
      </c>
      <c r="B2057" s="48" t="s">
        <v>2995</v>
      </c>
      <c r="C2057" s="48" t="s">
        <v>2996</v>
      </c>
      <c r="E2057" s="48" t="s">
        <v>14</v>
      </c>
      <c r="F2057" s="48">
        <v>2.42</v>
      </c>
      <c r="G2057" s="48">
        <v>0</v>
      </c>
      <c r="H2057" s="48">
        <v>2.42</v>
      </c>
      <c r="I2057" s="48">
        <v>2.42</v>
      </c>
      <c r="J2057" s="48">
        <v>1</v>
      </c>
      <c r="K2057" s="48">
        <v>2.42</v>
      </c>
      <c r="L2057" s="48">
        <v>1</v>
      </c>
      <c r="M2057" s="48">
        <v>2.42</v>
      </c>
      <c r="N2057" s="48">
        <v>1</v>
      </c>
      <c r="O2057">
        <v>1</v>
      </c>
      <c r="P2057" s="48">
        <v>0</v>
      </c>
      <c r="Q2057" s="49">
        <v>40206</v>
      </c>
      <c r="S2057" t="s">
        <v>1869</v>
      </c>
      <c r="T2057" t="s">
        <v>1870</v>
      </c>
      <c r="U2057" s="48" t="s">
        <v>2442</v>
      </c>
      <c r="V2057" s="47"/>
      <c r="AB2057">
        <v>0</v>
      </c>
      <c r="AD2057">
        <v>0</v>
      </c>
      <c r="AF2057">
        <v>0</v>
      </c>
      <c r="AG2057">
        <v>0</v>
      </c>
      <c r="AH2057">
        <v>0</v>
      </c>
      <c r="AI2057">
        <v>0</v>
      </c>
      <c r="AJ2057">
        <v>0</v>
      </c>
      <c r="AK2057">
        <v>0</v>
      </c>
      <c r="AM2057">
        <v>0</v>
      </c>
      <c r="AN2057">
        <v>1</v>
      </c>
      <c r="AO2057">
        <v>1</v>
      </c>
      <c r="AP2057">
        <v>0</v>
      </c>
      <c r="AQ2057">
        <v>0</v>
      </c>
      <c r="AR2057">
        <v>0</v>
      </c>
      <c r="AS2057">
        <v>0</v>
      </c>
      <c r="AT2057">
        <v>0</v>
      </c>
      <c r="AU2057">
        <v>0</v>
      </c>
      <c r="AV2057">
        <v>0</v>
      </c>
      <c r="BA2057">
        <v>0</v>
      </c>
      <c r="BD2057">
        <v>0</v>
      </c>
      <c r="BG2057">
        <v>0</v>
      </c>
      <c r="BJ2057">
        <v>0</v>
      </c>
      <c r="BM2057">
        <v>0</v>
      </c>
      <c r="BP2057">
        <v>0</v>
      </c>
      <c r="BQ2057" s="48" t="s">
        <v>2442</v>
      </c>
      <c r="BR2057" s="48" t="s">
        <v>2997</v>
      </c>
      <c r="BS2057" s="48" t="s">
        <v>2442</v>
      </c>
      <c r="BT2057" s="48" t="s">
        <v>2997</v>
      </c>
      <c r="BX2057" s="48">
        <v>0</v>
      </c>
      <c r="BY2057" s="48">
        <v>15</v>
      </c>
      <c r="BZ2057" s="48">
        <v>0</v>
      </c>
      <c r="CA2057" s="48">
        <v>0</v>
      </c>
      <c r="CB2057" s="49"/>
    </row>
    <row r="2058" spans="1:80" x14ac:dyDescent="0.25">
      <c r="A2058">
        <v>10001</v>
      </c>
      <c r="B2058" s="48" t="s">
        <v>4650</v>
      </c>
      <c r="C2058" s="48" t="s">
        <v>4651</v>
      </c>
      <c r="E2058" s="48" t="s">
        <v>12</v>
      </c>
      <c r="F2058" s="48">
        <v>3.15</v>
      </c>
      <c r="G2058" s="48">
        <v>0</v>
      </c>
      <c r="H2058" s="48">
        <v>3.15</v>
      </c>
      <c r="I2058" s="48">
        <v>3.15</v>
      </c>
      <c r="J2058" s="48">
        <v>1</v>
      </c>
      <c r="K2058" s="48">
        <v>3.15</v>
      </c>
      <c r="L2058" s="48">
        <v>1</v>
      </c>
      <c r="M2058" s="48">
        <v>3.15</v>
      </c>
      <c r="N2058" s="48">
        <v>1</v>
      </c>
      <c r="O2058">
        <v>1</v>
      </c>
      <c r="P2058" s="48">
        <v>0</v>
      </c>
      <c r="Q2058" s="49">
        <v>41985</v>
      </c>
      <c r="S2058" t="s">
        <v>1869</v>
      </c>
      <c r="T2058" t="s">
        <v>1870</v>
      </c>
      <c r="U2058" s="48" t="s">
        <v>1637</v>
      </c>
      <c r="V2058" s="47"/>
      <c r="AB2058">
        <v>0</v>
      </c>
      <c r="AD2058">
        <v>0</v>
      </c>
      <c r="AF2058">
        <v>0</v>
      </c>
      <c r="AG2058">
        <v>0</v>
      </c>
      <c r="AH2058">
        <v>0</v>
      </c>
      <c r="AI2058">
        <v>0</v>
      </c>
      <c r="AJ2058">
        <v>0</v>
      </c>
      <c r="AK2058">
        <v>0</v>
      </c>
      <c r="AM2058">
        <v>0</v>
      </c>
      <c r="AN2058">
        <v>1</v>
      </c>
      <c r="AO2058">
        <v>1</v>
      </c>
      <c r="AP2058">
        <v>0</v>
      </c>
      <c r="AQ2058">
        <v>0</v>
      </c>
      <c r="AR2058">
        <v>0</v>
      </c>
      <c r="AS2058">
        <v>0</v>
      </c>
      <c r="AT2058">
        <v>0</v>
      </c>
      <c r="AU2058">
        <v>0</v>
      </c>
      <c r="AV2058">
        <v>0</v>
      </c>
      <c r="BA2058">
        <v>0</v>
      </c>
      <c r="BD2058">
        <v>0</v>
      </c>
      <c r="BG2058">
        <v>0</v>
      </c>
      <c r="BJ2058">
        <v>0</v>
      </c>
      <c r="BM2058">
        <v>0</v>
      </c>
      <c r="BP2058">
        <v>0</v>
      </c>
      <c r="BQ2058" s="48" t="s">
        <v>1637</v>
      </c>
      <c r="BR2058" s="48" t="s">
        <v>4638</v>
      </c>
      <c r="BS2058" s="48" t="s">
        <v>1653</v>
      </c>
      <c r="BT2058" s="48" t="s">
        <v>4652</v>
      </c>
      <c r="BX2058" s="48">
        <v>0</v>
      </c>
      <c r="BY2058" s="48">
        <v>15</v>
      </c>
      <c r="BZ2058" s="48">
        <v>0</v>
      </c>
      <c r="CA2058" s="48">
        <v>0</v>
      </c>
      <c r="CB2058" s="49"/>
    </row>
    <row r="2059" spans="1:80" x14ac:dyDescent="0.25">
      <c r="A2059">
        <v>10001</v>
      </c>
      <c r="B2059" s="48" t="s">
        <v>2998</v>
      </c>
      <c r="C2059" s="48" t="s">
        <v>2999</v>
      </c>
      <c r="E2059" s="48" t="s">
        <v>14</v>
      </c>
      <c r="F2059" s="48">
        <v>3.42</v>
      </c>
      <c r="G2059" s="48">
        <v>0</v>
      </c>
      <c r="H2059" s="48">
        <v>3.42</v>
      </c>
      <c r="I2059" s="48">
        <v>3.42</v>
      </c>
      <c r="J2059" s="48">
        <v>1</v>
      </c>
      <c r="K2059" s="48">
        <v>3.42</v>
      </c>
      <c r="L2059" s="48">
        <v>1</v>
      </c>
      <c r="M2059" s="48">
        <v>3.42</v>
      </c>
      <c r="N2059" s="48">
        <v>1</v>
      </c>
      <c r="O2059">
        <v>1</v>
      </c>
      <c r="P2059" s="48">
        <v>0</v>
      </c>
      <c r="Q2059" s="49">
        <v>40206</v>
      </c>
      <c r="S2059" t="s">
        <v>1869</v>
      </c>
      <c r="T2059" t="s">
        <v>1870</v>
      </c>
      <c r="U2059" s="48" t="s">
        <v>2442</v>
      </c>
      <c r="V2059" s="47"/>
      <c r="AB2059">
        <v>0</v>
      </c>
      <c r="AD2059">
        <v>0</v>
      </c>
      <c r="AF2059">
        <v>0</v>
      </c>
      <c r="AG2059">
        <v>0</v>
      </c>
      <c r="AH2059">
        <v>0</v>
      </c>
      <c r="AI2059">
        <v>0</v>
      </c>
      <c r="AJ2059">
        <v>0</v>
      </c>
      <c r="AK2059">
        <v>0</v>
      </c>
      <c r="AM2059">
        <v>0</v>
      </c>
      <c r="AN2059">
        <v>1</v>
      </c>
      <c r="AO2059">
        <v>1</v>
      </c>
      <c r="AP2059">
        <v>0</v>
      </c>
      <c r="AQ2059">
        <v>0</v>
      </c>
      <c r="AR2059">
        <v>0</v>
      </c>
      <c r="AS2059">
        <v>0</v>
      </c>
      <c r="AT2059">
        <v>0</v>
      </c>
      <c r="AU2059">
        <v>0</v>
      </c>
      <c r="AV2059">
        <v>0</v>
      </c>
      <c r="BA2059">
        <v>0</v>
      </c>
      <c r="BD2059">
        <v>0</v>
      </c>
      <c r="BG2059">
        <v>0</v>
      </c>
      <c r="BJ2059">
        <v>0</v>
      </c>
      <c r="BM2059">
        <v>0</v>
      </c>
      <c r="BP2059">
        <v>0</v>
      </c>
      <c r="BQ2059" s="48" t="s">
        <v>2442</v>
      </c>
      <c r="BR2059" s="48" t="s">
        <v>3000</v>
      </c>
      <c r="BX2059" s="48">
        <v>0</v>
      </c>
      <c r="BY2059" s="48">
        <v>15</v>
      </c>
      <c r="BZ2059" s="48">
        <v>0</v>
      </c>
      <c r="CA2059" s="48">
        <v>0</v>
      </c>
      <c r="CB2059" s="49"/>
    </row>
    <row r="2060" spans="1:80" x14ac:dyDescent="0.25">
      <c r="A2060">
        <v>10001</v>
      </c>
      <c r="B2060" s="48" t="s">
        <v>4009</v>
      </c>
      <c r="C2060" s="48" t="s">
        <v>4010</v>
      </c>
      <c r="E2060" s="48" t="s">
        <v>12</v>
      </c>
      <c r="F2060" s="48">
        <v>0.65</v>
      </c>
      <c r="G2060" s="48">
        <v>0</v>
      </c>
      <c r="H2060" s="48">
        <v>0.65</v>
      </c>
      <c r="I2060" s="48">
        <v>0.65</v>
      </c>
      <c r="J2060" s="48">
        <v>1</v>
      </c>
      <c r="K2060" s="48">
        <v>0.65</v>
      </c>
      <c r="L2060" s="48">
        <v>1</v>
      </c>
      <c r="M2060" s="48">
        <v>0.65</v>
      </c>
      <c r="N2060" s="48">
        <v>1</v>
      </c>
      <c r="O2060">
        <v>1</v>
      </c>
      <c r="P2060" s="48">
        <v>0</v>
      </c>
      <c r="Q2060" s="49">
        <v>42709</v>
      </c>
      <c r="S2060" t="s">
        <v>1869</v>
      </c>
      <c r="T2060" t="s">
        <v>1870</v>
      </c>
      <c r="U2060" s="48" t="s">
        <v>2442</v>
      </c>
      <c r="V2060" s="47"/>
      <c r="AB2060">
        <v>0</v>
      </c>
      <c r="AD2060">
        <v>0</v>
      </c>
      <c r="AF2060">
        <v>0</v>
      </c>
      <c r="AG2060">
        <v>0</v>
      </c>
      <c r="AH2060">
        <v>0</v>
      </c>
      <c r="AI2060">
        <v>0</v>
      </c>
      <c r="AJ2060">
        <v>0</v>
      </c>
      <c r="AK2060">
        <v>0</v>
      </c>
      <c r="AM2060">
        <v>0</v>
      </c>
      <c r="AN2060">
        <v>1</v>
      </c>
      <c r="AO2060">
        <v>1</v>
      </c>
      <c r="AP2060">
        <v>0</v>
      </c>
      <c r="AQ2060">
        <v>0</v>
      </c>
      <c r="AR2060">
        <v>0</v>
      </c>
      <c r="AS2060">
        <v>0</v>
      </c>
      <c r="AT2060">
        <v>0</v>
      </c>
      <c r="AU2060">
        <v>0</v>
      </c>
      <c r="AV2060">
        <v>0</v>
      </c>
      <c r="BA2060">
        <v>0</v>
      </c>
      <c r="BD2060">
        <v>0</v>
      </c>
      <c r="BG2060">
        <v>0</v>
      </c>
      <c r="BJ2060">
        <v>0</v>
      </c>
      <c r="BM2060">
        <v>0</v>
      </c>
      <c r="BP2060">
        <v>0</v>
      </c>
      <c r="BQ2060" s="48" t="s">
        <v>2442</v>
      </c>
      <c r="BR2060" s="48" t="s">
        <v>4011</v>
      </c>
      <c r="BS2060" s="48" t="s">
        <v>701</v>
      </c>
      <c r="BT2060" s="48" t="s">
        <v>4012</v>
      </c>
      <c r="BX2060" s="48">
        <v>0</v>
      </c>
      <c r="BY2060" s="48">
        <v>15</v>
      </c>
      <c r="BZ2060" s="48">
        <v>0</v>
      </c>
      <c r="CA2060" s="48">
        <v>0</v>
      </c>
      <c r="CB2060" s="49">
        <v>0</v>
      </c>
    </row>
    <row r="2061" spans="1:80" x14ac:dyDescent="0.25">
      <c r="A2061">
        <v>10001</v>
      </c>
      <c r="B2061" s="48" t="s">
        <v>4306</v>
      </c>
      <c r="C2061" s="48" t="s">
        <v>4307</v>
      </c>
      <c r="E2061" s="48" t="s">
        <v>12</v>
      </c>
      <c r="F2061" s="48">
        <v>0</v>
      </c>
      <c r="G2061" s="48">
        <v>0</v>
      </c>
      <c r="H2061" s="48">
        <v>0</v>
      </c>
      <c r="I2061" s="48">
        <v>0</v>
      </c>
      <c r="J2061" s="48">
        <v>1</v>
      </c>
      <c r="K2061" s="48">
        <v>0</v>
      </c>
      <c r="L2061" s="48">
        <v>1</v>
      </c>
      <c r="M2061" s="48">
        <v>0</v>
      </c>
      <c r="N2061" s="48">
        <v>1</v>
      </c>
      <c r="O2061">
        <v>1</v>
      </c>
      <c r="P2061" s="48">
        <v>0</v>
      </c>
      <c r="Q2061" s="49">
        <v>42607</v>
      </c>
      <c r="S2061" t="s">
        <v>1869</v>
      </c>
      <c r="T2061" t="s">
        <v>1870</v>
      </c>
      <c r="U2061" s="48" t="s">
        <v>737</v>
      </c>
      <c r="V2061" s="47"/>
      <c r="AB2061">
        <v>0</v>
      </c>
      <c r="AD2061">
        <v>0</v>
      </c>
      <c r="AF2061">
        <v>0</v>
      </c>
      <c r="AG2061">
        <v>0</v>
      </c>
      <c r="AH2061">
        <v>0</v>
      </c>
      <c r="AI2061">
        <v>0</v>
      </c>
      <c r="AJ2061">
        <v>0</v>
      </c>
      <c r="AK2061">
        <v>0</v>
      </c>
      <c r="AM2061">
        <v>0</v>
      </c>
      <c r="AN2061">
        <v>1</v>
      </c>
      <c r="AO2061">
        <v>1</v>
      </c>
      <c r="AP2061">
        <v>0</v>
      </c>
      <c r="AQ2061">
        <v>0</v>
      </c>
      <c r="AR2061">
        <v>0</v>
      </c>
      <c r="AS2061">
        <v>0</v>
      </c>
      <c r="AT2061">
        <v>0</v>
      </c>
      <c r="AU2061">
        <v>0</v>
      </c>
      <c r="AV2061">
        <v>0</v>
      </c>
      <c r="BA2061">
        <v>0</v>
      </c>
      <c r="BD2061">
        <v>0</v>
      </c>
      <c r="BG2061">
        <v>0</v>
      </c>
      <c r="BJ2061">
        <v>0</v>
      </c>
      <c r="BM2061">
        <v>0</v>
      </c>
      <c r="BP2061">
        <v>0</v>
      </c>
      <c r="BQ2061" s="48" t="s">
        <v>701</v>
      </c>
      <c r="BR2061" s="48" t="s">
        <v>4308</v>
      </c>
      <c r="BX2061" s="48">
        <v>0</v>
      </c>
      <c r="BY2061" s="48">
        <v>15</v>
      </c>
      <c r="BZ2061" s="48">
        <v>0</v>
      </c>
      <c r="CA2061" s="48">
        <v>0</v>
      </c>
      <c r="CB2061" s="49">
        <v>0</v>
      </c>
    </row>
    <row r="2062" spans="1:80" x14ac:dyDescent="0.25">
      <c r="A2062">
        <v>10001</v>
      </c>
      <c r="B2062" s="48" t="s">
        <v>6614</v>
      </c>
      <c r="C2062" s="48" t="s">
        <v>6615</v>
      </c>
      <c r="D2062" t="s">
        <v>6616</v>
      </c>
      <c r="E2062" s="48" t="s">
        <v>12</v>
      </c>
      <c r="F2062" s="48">
        <v>14.38</v>
      </c>
      <c r="G2062" s="48">
        <v>10</v>
      </c>
      <c r="H2062" s="48">
        <v>12.94</v>
      </c>
      <c r="I2062" s="48">
        <v>12.94</v>
      </c>
      <c r="J2062" s="48">
        <v>1</v>
      </c>
      <c r="K2062" s="48">
        <v>12.94</v>
      </c>
      <c r="L2062" s="48">
        <v>1</v>
      </c>
      <c r="M2062" s="48">
        <v>12.94</v>
      </c>
      <c r="N2062" s="48">
        <v>1</v>
      </c>
      <c r="O2062">
        <v>1</v>
      </c>
      <c r="P2062" s="48">
        <v>0</v>
      </c>
      <c r="Q2062" s="49">
        <v>39787</v>
      </c>
      <c r="S2062" t="s">
        <v>1609</v>
      </c>
      <c r="T2062" t="s">
        <v>1610</v>
      </c>
      <c r="U2062" s="48" t="s">
        <v>701</v>
      </c>
      <c r="V2062" s="47"/>
      <c r="AB2062">
        <v>0</v>
      </c>
      <c r="AD2062">
        <v>0</v>
      </c>
      <c r="AF2062">
        <v>0</v>
      </c>
      <c r="AG2062">
        <v>0</v>
      </c>
      <c r="AH2062">
        <v>0</v>
      </c>
      <c r="AI2062">
        <v>0</v>
      </c>
      <c r="AJ2062">
        <v>0</v>
      </c>
      <c r="AK2062">
        <v>0</v>
      </c>
      <c r="AM2062">
        <v>0</v>
      </c>
      <c r="AN2062">
        <v>1</v>
      </c>
      <c r="AO2062">
        <v>1</v>
      </c>
      <c r="AP2062">
        <v>0</v>
      </c>
      <c r="AQ2062">
        <v>0</v>
      </c>
      <c r="AR2062">
        <v>0</v>
      </c>
      <c r="AS2062">
        <v>0</v>
      </c>
      <c r="AT2062">
        <v>0</v>
      </c>
      <c r="AU2062">
        <v>0</v>
      </c>
      <c r="AV2062">
        <v>0</v>
      </c>
      <c r="BA2062">
        <v>0</v>
      </c>
      <c r="BD2062">
        <v>0</v>
      </c>
      <c r="BG2062">
        <v>0</v>
      </c>
      <c r="BJ2062">
        <v>0</v>
      </c>
      <c r="BM2062">
        <v>0</v>
      </c>
      <c r="BP2062">
        <v>0</v>
      </c>
      <c r="BQ2062" s="48" t="s">
        <v>701</v>
      </c>
      <c r="BR2062" s="48" t="s">
        <v>6617</v>
      </c>
      <c r="BS2062" s="48" t="s">
        <v>921</v>
      </c>
      <c r="BT2062" s="48" t="s">
        <v>6618</v>
      </c>
      <c r="BX2062" s="48">
        <v>0</v>
      </c>
      <c r="BY2062" s="48">
        <v>15</v>
      </c>
      <c r="BZ2062" s="48">
        <v>0</v>
      </c>
      <c r="CA2062" s="48">
        <v>0</v>
      </c>
      <c r="CB2062" s="49"/>
    </row>
    <row r="2063" spans="1:80" x14ac:dyDescent="0.25">
      <c r="A2063">
        <v>10001</v>
      </c>
      <c r="B2063" s="48" t="s">
        <v>6619</v>
      </c>
      <c r="C2063" s="48" t="s">
        <v>6620</v>
      </c>
      <c r="D2063" t="s">
        <v>6616</v>
      </c>
      <c r="E2063" s="48" t="s">
        <v>12</v>
      </c>
      <c r="F2063" s="48">
        <v>16.11</v>
      </c>
      <c r="G2063" s="48">
        <v>0</v>
      </c>
      <c r="H2063" s="48">
        <v>16.11</v>
      </c>
      <c r="I2063" s="48">
        <v>16.11</v>
      </c>
      <c r="J2063" s="48">
        <v>1</v>
      </c>
      <c r="K2063" s="48">
        <v>16.11</v>
      </c>
      <c r="L2063" s="48">
        <v>1</v>
      </c>
      <c r="M2063" s="48">
        <v>16.11</v>
      </c>
      <c r="N2063" s="48">
        <v>1</v>
      </c>
      <c r="O2063">
        <v>1</v>
      </c>
      <c r="P2063" s="48">
        <v>0</v>
      </c>
      <c r="Q2063" s="49">
        <v>39787</v>
      </c>
      <c r="S2063" t="s">
        <v>1609</v>
      </c>
      <c r="T2063" t="s">
        <v>1610</v>
      </c>
      <c r="U2063" s="48" t="s">
        <v>921</v>
      </c>
      <c r="V2063" s="47"/>
      <c r="AB2063">
        <v>0</v>
      </c>
      <c r="AD2063">
        <v>0</v>
      </c>
      <c r="AF2063">
        <v>0</v>
      </c>
      <c r="AG2063">
        <v>0</v>
      </c>
      <c r="AH2063">
        <v>0</v>
      </c>
      <c r="AI2063">
        <v>0</v>
      </c>
      <c r="AJ2063">
        <v>0</v>
      </c>
      <c r="AK2063">
        <v>0</v>
      </c>
      <c r="AM2063">
        <v>0</v>
      </c>
      <c r="AN2063">
        <v>1</v>
      </c>
      <c r="AO2063">
        <v>1</v>
      </c>
      <c r="AP2063">
        <v>0</v>
      </c>
      <c r="AQ2063">
        <v>0</v>
      </c>
      <c r="AR2063">
        <v>0</v>
      </c>
      <c r="AS2063">
        <v>0</v>
      </c>
      <c r="AT2063">
        <v>0</v>
      </c>
      <c r="AU2063">
        <v>0</v>
      </c>
      <c r="AV2063">
        <v>0</v>
      </c>
      <c r="BA2063">
        <v>0</v>
      </c>
      <c r="BD2063">
        <v>0</v>
      </c>
      <c r="BG2063">
        <v>0</v>
      </c>
      <c r="BJ2063">
        <v>0</v>
      </c>
      <c r="BM2063">
        <v>0</v>
      </c>
      <c r="BP2063">
        <v>0</v>
      </c>
      <c r="BS2063" s="48" t="s">
        <v>921</v>
      </c>
      <c r="BT2063" s="48" t="s">
        <v>6621</v>
      </c>
      <c r="BX2063" s="48">
        <v>0</v>
      </c>
      <c r="BY2063" s="48">
        <v>15</v>
      </c>
      <c r="BZ2063" s="48">
        <v>0</v>
      </c>
      <c r="CA2063" s="48">
        <v>0</v>
      </c>
      <c r="CB2063" s="49"/>
    </row>
    <row r="2064" spans="1:80" x14ac:dyDescent="0.25">
      <c r="A2064">
        <v>10001</v>
      </c>
      <c r="B2064" s="48" t="s">
        <v>6622</v>
      </c>
      <c r="C2064" s="48" t="s">
        <v>6623</v>
      </c>
      <c r="D2064" t="s">
        <v>6616</v>
      </c>
      <c r="E2064" s="48" t="s">
        <v>12</v>
      </c>
      <c r="F2064" s="48">
        <v>7.46</v>
      </c>
      <c r="G2064" s="48">
        <v>0</v>
      </c>
      <c r="H2064" s="48">
        <v>7.46</v>
      </c>
      <c r="I2064" s="48">
        <v>7.46</v>
      </c>
      <c r="J2064" s="48">
        <v>1</v>
      </c>
      <c r="K2064" s="48">
        <v>7.46</v>
      </c>
      <c r="L2064" s="48">
        <v>1</v>
      </c>
      <c r="M2064" s="48">
        <v>7.46</v>
      </c>
      <c r="N2064" s="48">
        <v>1</v>
      </c>
      <c r="O2064">
        <v>1</v>
      </c>
      <c r="P2064" s="48">
        <v>0</v>
      </c>
      <c r="Q2064" s="49">
        <v>39787</v>
      </c>
      <c r="S2064" t="s">
        <v>1609</v>
      </c>
      <c r="T2064" t="s">
        <v>1610</v>
      </c>
      <c r="U2064" s="48" t="s">
        <v>921</v>
      </c>
      <c r="V2064" s="47"/>
      <c r="AB2064">
        <v>0</v>
      </c>
      <c r="AD2064">
        <v>0</v>
      </c>
      <c r="AF2064">
        <v>0</v>
      </c>
      <c r="AG2064">
        <v>0</v>
      </c>
      <c r="AH2064">
        <v>0</v>
      </c>
      <c r="AI2064">
        <v>0</v>
      </c>
      <c r="AJ2064">
        <v>0</v>
      </c>
      <c r="AK2064">
        <v>0</v>
      </c>
      <c r="AM2064">
        <v>0</v>
      </c>
      <c r="AN2064">
        <v>1</v>
      </c>
      <c r="AO2064">
        <v>1</v>
      </c>
      <c r="AP2064">
        <v>0</v>
      </c>
      <c r="AQ2064">
        <v>0</v>
      </c>
      <c r="AR2064">
        <v>0</v>
      </c>
      <c r="AS2064">
        <v>0</v>
      </c>
      <c r="AT2064">
        <v>0</v>
      </c>
      <c r="AU2064">
        <v>0</v>
      </c>
      <c r="AV2064">
        <v>0</v>
      </c>
      <c r="BA2064">
        <v>0</v>
      </c>
      <c r="BD2064">
        <v>0</v>
      </c>
      <c r="BG2064">
        <v>0</v>
      </c>
      <c r="BJ2064">
        <v>0</v>
      </c>
      <c r="BM2064">
        <v>0</v>
      </c>
      <c r="BP2064">
        <v>0</v>
      </c>
      <c r="BQ2064" s="48" t="s">
        <v>921</v>
      </c>
      <c r="BR2064" s="48" t="s">
        <v>6624</v>
      </c>
      <c r="BX2064" s="48">
        <v>0</v>
      </c>
      <c r="BY2064" s="48">
        <v>15</v>
      </c>
      <c r="BZ2064" s="48">
        <v>0</v>
      </c>
      <c r="CA2064" s="48">
        <v>0</v>
      </c>
      <c r="CB2064" s="49"/>
    </row>
    <row r="2065" spans="1:80" x14ac:dyDescent="0.25">
      <c r="A2065">
        <v>10001</v>
      </c>
      <c r="B2065" s="48" t="s">
        <v>6625</v>
      </c>
      <c r="C2065" s="48" t="s">
        <v>6626</v>
      </c>
      <c r="D2065" t="s">
        <v>6616</v>
      </c>
      <c r="E2065" s="48" t="s">
        <v>12</v>
      </c>
      <c r="F2065" s="48">
        <v>10.79</v>
      </c>
      <c r="G2065" s="48">
        <v>10</v>
      </c>
      <c r="H2065" s="48">
        <v>9.7100000000000009</v>
      </c>
      <c r="I2065" s="48">
        <v>9.7100000000000009</v>
      </c>
      <c r="J2065" s="48">
        <v>1</v>
      </c>
      <c r="K2065" s="48">
        <v>9.7100000000000009</v>
      </c>
      <c r="L2065" s="48">
        <v>1</v>
      </c>
      <c r="M2065" s="48">
        <v>9.7100000000000009</v>
      </c>
      <c r="N2065" s="48">
        <v>1</v>
      </c>
      <c r="O2065">
        <v>1</v>
      </c>
      <c r="P2065" s="48">
        <v>0</v>
      </c>
      <c r="Q2065" s="49">
        <v>39787</v>
      </c>
      <c r="S2065" t="s">
        <v>1609</v>
      </c>
      <c r="T2065" t="s">
        <v>1610</v>
      </c>
      <c r="U2065" s="48" t="s">
        <v>701</v>
      </c>
      <c r="V2065" s="47"/>
      <c r="AB2065">
        <v>0</v>
      </c>
      <c r="AD2065">
        <v>0</v>
      </c>
      <c r="AF2065">
        <v>0</v>
      </c>
      <c r="AG2065">
        <v>0</v>
      </c>
      <c r="AH2065">
        <v>0</v>
      </c>
      <c r="AI2065">
        <v>0</v>
      </c>
      <c r="AJ2065">
        <v>0</v>
      </c>
      <c r="AK2065">
        <v>0</v>
      </c>
      <c r="AM2065">
        <v>0</v>
      </c>
      <c r="AN2065">
        <v>1</v>
      </c>
      <c r="AO2065">
        <v>1</v>
      </c>
      <c r="AP2065">
        <v>0</v>
      </c>
      <c r="AQ2065">
        <v>0</v>
      </c>
      <c r="AR2065">
        <v>0</v>
      </c>
      <c r="AS2065">
        <v>0</v>
      </c>
      <c r="AT2065">
        <v>0</v>
      </c>
      <c r="AU2065">
        <v>0</v>
      </c>
      <c r="AV2065">
        <v>0</v>
      </c>
      <c r="BA2065">
        <v>0</v>
      </c>
      <c r="BD2065">
        <v>0</v>
      </c>
      <c r="BG2065">
        <v>0</v>
      </c>
      <c r="BJ2065">
        <v>0</v>
      </c>
      <c r="BM2065">
        <v>0</v>
      </c>
      <c r="BP2065">
        <v>0</v>
      </c>
      <c r="BQ2065" s="48" t="s">
        <v>701</v>
      </c>
      <c r="BR2065" s="48" t="s">
        <v>6627</v>
      </c>
      <c r="BS2065" s="48" t="s">
        <v>3362</v>
      </c>
      <c r="BT2065" s="48" t="s">
        <v>6628</v>
      </c>
      <c r="BX2065" s="48">
        <v>0</v>
      </c>
      <c r="BY2065" s="48">
        <v>15</v>
      </c>
      <c r="BZ2065" s="48">
        <v>0</v>
      </c>
      <c r="CA2065" s="48">
        <v>0</v>
      </c>
      <c r="CB2065" s="49"/>
    </row>
    <row r="2066" spans="1:80" x14ac:dyDescent="0.25">
      <c r="A2066">
        <v>10001</v>
      </c>
      <c r="B2066" s="48" t="s">
        <v>5539</v>
      </c>
      <c r="C2066" s="48" t="s">
        <v>5540</v>
      </c>
      <c r="E2066" s="48" t="s">
        <v>14</v>
      </c>
      <c r="F2066" s="48">
        <v>5.08</v>
      </c>
      <c r="G2066" s="48">
        <v>0</v>
      </c>
      <c r="H2066" s="48">
        <v>5.08</v>
      </c>
      <c r="I2066" s="48">
        <v>5.08</v>
      </c>
      <c r="J2066" s="48">
        <v>1</v>
      </c>
      <c r="K2066" s="48">
        <v>5.08</v>
      </c>
      <c r="L2066" s="48">
        <v>1</v>
      </c>
      <c r="M2066" s="48">
        <v>5.08</v>
      </c>
      <c r="N2066" s="48">
        <v>1</v>
      </c>
      <c r="O2066">
        <v>1</v>
      </c>
      <c r="P2066" s="48">
        <v>0</v>
      </c>
      <c r="Q2066" s="49">
        <v>41302</v>
      </c>
      <c r="S2066" t="s">
        <v>2410</v>
      </c>
      <c r="T2066" t="s">
        <v>2411</v>
      </c>
      <c r="U2066" s="48" t="s">
        <v>701</v>
      </c>
      <c r="V2066" s="47"/>
      <c r="AB2066">
        <v>0</v>
      </c>
      <c r="AD2066">
        <v>0</v>
      </c>
      <c r="AF2066">
        <v>0</v>
      </c>
      <c r="AG2066">
        <v>0</v>
      </c>
      <c r="AH2066">
        <v>0</v>
      </c>
      <c r="AI2066">
        <v>0</v>
      </c>
      <c r="AJ2066">
        <v>0</v>
      </c>
      <c r="AK2066">
        <v>0</v>
      </c>
      <c r="AM2066">
        <v>0</v>
      </c>
      <c r="AN2066">
        <v>1</v>
      </c>
      <c r="AO2066">
        <v>1</v>
      </c>
      <c r="AP2066">
        <v>0</v>
      </c>
      <c r="AQ2066">
        <v>0</v>
      </c>
      <c r="AR2066">
        <v>0</v>
      </c>
      <c r="AS2066">
        <v>0</v>
      </c>
      <c r="AT2066">
        <v>0</v>
      </c>
      <c r="AU2066">
        <v>0</v>
      </c>
      <c r="AV2066">
        <v>0</v>
      </c>
      <c r="BA2066">
        <v>0</v>
      </c>
      <c r="BD2066">
        <v>0</v>
      </c>
      <c r="BG2066">
        <v>0</v>
      </c>
      <c r="BJ2066">
        <v>0</v>
      </c>
      <c r="BM2066">
        <v>0</v>
      </c>
      <c r="BP2066">
        <v>0</v>
      </c>
      <c r="BQ2066" s="48" t="s">
        <v>701</v>
      </c>
      <c r="BR2066" s="48" t="s">
        <v>5541</v>
      </c>
      <c r="BX2066" s="48">
        <v>0</v>
      </c>
      <c r="BY2066" s="48">
        <v>0</v>
      </c>
      <c r="BZ2066" s="48">
        <v>0</v>
      </c>
      <c r="CA2066" s="48">
        <v>0</v>
      </c>
      <c r="CB2066" s="49"/>
    </row>
    <row r="2067" spans="1:80" x14ac:dyDescent="0.25">
      <c r="A2067">
        <v>10002</v>
      </c>
      <c r="B2067" s="48" t="s">
        <v>7055</v>
      </c>
      <c r="C2067" s="48" t="s">
        <v>7056</v>
      </c>
      <c r="E2067" s="48" t="s">
        <v>12</v>
      </c>
      <c r="F2067" s="48">
        <v>0</v>
      </c>
      <c r="G2067" s="48">
        <v>0</v>
      </c>
      <c r="H2067" s="48">
        <v>0</v>
      </c>
      <c r="I2067" s="48">
        <v>0</v>
      </c>
      <c r="J2067" s="48">
        <v>1</v>
      </c>
      <c r="K2067" s="48">
        <v>0</v>
      </c>
      <c r="L2067" s="48">
        <v>1</v>
      </c>
      <c r="M2067" s="48">
        <v>0</v>
      </c>
      <c r="N2067" s="48">
        <v>1</v>
      </c>
      <c r="O2067">
        <v>1</v>
      </c>
      <c r="P2067" s="48">
        <v>0</v>
      </c>
      <c r="Q2067" s="49">
        <v>42341</v>
      </c>
      <c r="V2067" s="47"/>
      <c r="AB2067">
        <v>0</v>
      </c>
      <c r="AD2067">
        <v>0</v>
      </c>
      <c r="AF2067">
        <v>0</v>
      </c>
      <c r="AG2067">
        <v>0</v>
      </c>
      <c r="AH2067">
        <v>0</v>
      </c>
      <c r="AI2067">
        <v>0</v>
      </c>
      <c r="AJ2067">
        <v>0</v>
      </c>
      <c r="AK2067">
        <v>0</v>
      </c>
      <c r="AM2067">
        <v>0</v>
      </c>
      <c r="AN2067">
        <v>1</v>
      </c>
      <c r="AO2067">
        <v>1</v>
      </c>
      <c r="AP2067">
        <v>0</v>
      </c>
      <c r="AQ2067">
        <v>0</v>
      </c>
      <c r="AR2067">
        <v>0</v>
      </c>
      <c r="AS2067">
        <v>0</v>
      </c>
      <c r="AT2067">
        <v>0</v>
      </c>
      <c r="AU2067">
        <v>0</v>
      </c>
      <c r="AV2067">
        <v>0</v>
      </c>
      <c r="BA2067">
        <v>0</v>
      </c>
      <c r="BD2067">
        <v>0</v>
      </c>
      <c r="BG2067">
        <v>0</v>
      </c>
      <c r="BJ2067">
        <v>0</v>
      </c>
      <c r="BM2067">
        <v>0</v>
      </c>
      <c r="BP2067">
        <v>0</v>
      </c>
      <c r="BX2067" s="48">
        <v>0</v>
      </c>
      <c r="BY2067" s="48">
        <v>79</v>
      </c>
      <c r="BZ2067" s="48">
        <v>0</v>
      </c>
      <c r="CA2067" s="48">
        <v>0</v>
      </c>
      <c r="CB2067" s="49"/>
    </row>
    <row r="2068" spans="1:80" x14ac:dyDescent="0.25">
      <c r="A2068">
        <v>10002</v>
      </c>
      <c r="B2068" s="48" t="s">
        <v>7053</v>
      </c>
      <c r="C2068" s="48" t="s">
        <v>7054</v>
      </c>
      <c r="E2068" s="48" t="s">
        <v>12</v>
      </c>
      <c r="F2068" s="48">
        <v>0</v>
      </c>
      <c r="G2068" s="48">
        <v>0</v>
      </c>
      <c r="H2068" s="48">
        <v>0</v>
      </c>
      <c r="I2068" s="48">
        <v>0</v>
      </c>
      <c r="J2068" s="48">
        <v>1</v>
      </c>
      <c r="K2068" s="48">
        <v>0</v>
      </c>
      <c r="L2068" s="48">
        <v>1</v>
      </c>
      <c r="M2068" s="48">
        <v>0</v>
      </c>
      <c r="N2068" s="48">
        <v>1</v>
      </c>
      <c r="O2068">
        <v>1</v>
      </c>
      <c r="P2068" s="48">
        <v>0</v>
      </c>
      <c r="Q2068" s="49">
        <v>42311</v>
      </c>
      <c r="V2068" s="47"/>
      <c r="AB2068">
        <v>0</v>
      </c>
      <c r="AD2068">
        <v>0</v>
      </c>
      <c r="AF2068">
        <v>0</v>
      </c>
      <c r="AG2068">
        <v>0</v>
      </c>
      <c r="AH2068">
        <v>0</v>
      </c>
      <c r="AI2068">
        <v>0</v>
      </c>
      <c r="AJ2068">
        <v>0</v>
      </c>
      <c r="AK2068">
        <v>0</v>
      </c>
      <c r="AM2068">
        <v>0</v>
      </c>
      <c r="AN2068">
        <v>1</v>
      </c>
      <c r="AO2068">
        <v>1</v>
      </c>
      <c r="AP2068">
        <v>0</v>
      </c>
      <c r="AQ2068">
        <v>0</v>
      </c>
      <c r="AR2068">
        <v>0</v>
      </c>
      <c r="AS2068">
        <v>0</v>
      </c>
      <c r="AT2068">
        <v>0</v>
      </c>
      <c r="AU2068">
        <v>0</v>
      </c>
      <c r="AV2068">
        <v>0</v>
      </c>
      <c r="BA2068">
        <v>0</v>
      </c>
      <c r="BD2068">
        <v>0</v>
      </c>
      <c r="BG2068">
        <v>0</v>
      </c>
      <c r="BJ2068">
        <v>0</v>
      </c>
      <c r="BM2068">
        <v>0</v>
      </c>
      <c r="BP2068">
        <v>0</v>
      </c>
      <c r="BX2068" s="48">
        <v>0</v>
      </c>
      <c r="BY2068" s="48">
        <v>79</v>
      </c>
      <c r="BZ2068" s="48">
        <v>0</v>
      </c>
      <c r="CA2068" s="48">
        <v>0</v>
      </c>
      <c r="CB2068" s="49"/>
    </row>
    <row r="2069" spans="1:80" x14ac:dyDescent="0.25">
      <c r="A2069">
        <v>10001</v>
      </c>
      <c r="B2069" s="48" t="s">
        <v>7365</v>
      </c>
      <c r="C2069" s="48" t="s">
        <v>7366</v>
      </c>
      <c r="E2069" s="48" t="s">
        <v>12</v>
      </c>
      <c r="F2069" s="48">
        <v>1.9</v>
      </c>
      <c r="G2069" s="48">
        <v>0</v>
      </c>
      <c r="H2069" s="48">
        <v>1.9</v>
      </c>
      <c r="I2069" s="48">
        <v>1.9</v>
      </c>
      <c r="J2069" s="48">
        <v>1</v>
      </c>
      <c r="K2069" s="48">
        <v>1.9</v>
      </c>
      <c r="L2069" s="48">
        <v>1</v>
      </c>
      <c r="M2069" s="48">
        <v>1.9</v>
      </c>
      <c r="N2069" s="48">
        <v>1</v>
      </c>
      <c r="O2069">
        <v>1</v>
      </c>
      <c r="P2069" s="48">
        <v>0</v>
      </c>
      <c r="Q2069" s="49">
        <v>42292</v>
      </c>
      <c r="S2069" t="s">
        <v>1869</v>
      </c>
      <c r="T2069" t="s">
        <v>1870</v>
      </c>
      <c r="U2069" s="48" t="s">
        <v>1669</v>
      </c>
      <c r="V2069" s="47"/>
      <c r="AB2069">
        <v>0</v>
      </c>
      <c r="AD2069">
        <v>0</v>
      </c>
      <c r="AF2069">
        <v>0</v>
      </c>
      <c r="AG2069">
        <v>0</v>
      </c>
      <c r="AH2069">
        <v>0</v>
      </c>
      <c r="AI2069">
        <v>0</v>
      </c>
      <c r="AJ2069">
        <v>0</v>
      </c>
      <c r="AK2069">
        <v>0</v>
      </c>
      <c r="AM2069">
        <v>0</v>
      </c>
      <c r="AN2069">
        <v>1</v>
      </c>
      <c r="AO2069">
        <v>1</v>
      </c>
      <c r="AP2069">
        <v>0</v>
      </c>
      <c r="AQ2069">
        <v>0</v>
      </c>
      <c r="AR2069">
        <v>0</v>
      </c>
      <c r="AS2069">
        <v>0</v>
      </c>
      <c r="AT2069">
        <v>0</v>
      </c>
      <c r="AU2069">
        <v>0</v>
      </c>
      <c r="AV2069">
        <v>0</v>
      </c>
      <c r="BA2069">
        <v>0</v>
      </c>
      <c r="BD2069">
        <v>0</v>
      </c>
      <c r="BG2069">
        <v>0</v>
      </c>
      <c r="BJ2069">
        <v>0</v>
      </c>
      <c r="BM2069">
        <v>0</v>
      </c>
      <c r="BP2069">
        <v>0</v>
      </c>
      <c r="BQ2069" s="48" t="s">
        <v>701</v>
      </c>
      <c r="BR2069" s="48" t="s">
        <v>7367</v>
      </c>
      <c r="BS2069" s="48" t="s">
        <v>1637</v>
      </c>
      <c r="BT2069" s="48" t="s">
        <v>7368</v>
      </c>
      <c r="BU2069" s="48" t="s">
        <v>1669</v>
      </c>
      <c r="BV2069" t="s">
        <v>7369</v>
      </c>
      <c r="BX2069" s="48">
        <v>0</v>
      </c>
      <c r="BY2069" s="48">
        <v>15</v>
      </c>
      <c r="BZ2069" s="48">
        <v>0</v>
      </c>
      <c r="CA2069" s="48">
        <v>0</v>
      </c>
      <c r="CB2069" s="49"/>
    </row>
    <row r="2070" spans="1:80" x14ac:dyDescent="0.25">
      <c r="A2070">
        <v>10001</v>
      </c>
      <c r="B2070" s="48" t="s">
        <v>3859</v>
      </c>
      <c r="C2070" s="48" t="s">
        <v>3860</v>
      </c>
      <c r="E2070" s="48" t="s">
        <v>12</v>
      </c>
      <c r="F2070" s="48">
        <v>1.85</v>
      </c>
      <c r="G2070" s="48">
        <v>0</v>
      </c>
      <c r="H2070" s="48">
        <v>1.85</v>
      </c>
      <c r="I2070" s="48">
        <v>1.85</v>
      </c>
      <c r="J2070" s="48">
        <v>1</v>
      </c>
      <c r="K2070" s="48">
        <v>1.85</v>
      </c>
      <c r="L2070" s="48">
        <v>1</v>
      </c>
      <c r="M2070" s="48">
        <v>1.85</v>
      </c>
      <c r="N2070" s="48">
        <v>1</v>
      </c>
      <c r="O2070">
        <v>1</v>
      </c>
      <c r="P2070" s="48">
        <v>0</v>
      </c>
      <c r="Q2070" s="49">
        <v>42292</v>
      </c>
      <c r="S2070" t="s">
        <v>1869</v>
      </c>
      <c r="T2070" t="s">
        <v>1870</v>
      </c>
      <c r="U2070" s="48" t="s">
        <v>1669</v>
      </c>
      <c r="V2070" s="47"/>
      <c r="AB2070">
        <v>0</v>
      </c>
      <c r="AD2070">
        <v>0</v>
      </c>
      <c r="AF2070">
        <v>0</v>
      </c>
      <c r="AG2070">
        <v>0</v>
      </c>
      <c r="AH2070">
        <v>0</v>
      </c>
      <c r="AI2070">
        <v>0</v>
      </c>
      <c r="AJ2070">
        <v>0</v>
      </c>
      <c r="AK2070">
        <v>0</v>
      </c>
      <c r="AM2070">
        <v>0</v>
      </c>
      <c r="AN2070">
        <v>1</v>
      </c>
      <c r="AO2070">
        <v>1</v>
      </c>
      <c r="AP2070">
        <v>0</v>
      </c>
      <c r="AQ2070">
        <v>0</v>
      </c>
      <c r="AR2070">
        <v>0</v>
      </c>
      <c r="AS2070">
        <v>0</v>
      </c>
      <c r="AT2070">
        <v>0</v>
      </c>
      <c r="AU2070">
        <v>0</v>
      </c>
      <c r="AV2070">
        <v>0</v>
      </c>
      <c r="BA2070">
        <v>0</v>
      </c>
      <c r="BD2070">
        <v>0</v>
      </c>
      <c r="BG2070">
        <v>0</v>
      </c>
      <c r="BJ2070">
        <v>0</v>
      </c>
      <c r="BM2070">
        <v>0</v>
      </c>
      <c r="BP2070">
        <v>0</v>
      </c>
      <c r="BQ2070" s="48" t="s">
        <v>1637</v>
      </c>
      <c r="BR2070" s="48" t="s">
        <v>3861</v>
      </c>
      <c r="BS2070" s="48" t="s">
        <v>701</v>
      </c>
      <c r="BT2070" s="48" t="s">
        <v>3862</v>
      </c>
      <c r="BU2070" s="48" t="s">
        <v>1653</v>
      </c>
      <c r="BV2070" t="s">
        <v>3863</v>
      </c>
      <c r="BX2070" s="48">
        <v>0</v>
      </c>
      <c r="BY2070" s="48">
        <v>15</v>
      </c>
      <c r="BZ2070" s="48">
        <v>0</v>
      </c>
      <c r="CA2070" s="48">
        <v>0</v>
      </c>
      <c r="CB2070" s="49"/>
    </row>
    <row r="2071" spans="1:80" x14ac:dyDescent="0.25">
      <c r="A2071">
        <v>10001</v>
      </c>
      <c r="B2071" s="48" t="s">
        <v>4641</v>
      </c>
      <c r="C2071" s="48" t="s">
        <v>4642</v>
      </c>
      <c r="E2071" s="48" t="s">
        <v>12</v>
      </c>
      <c r="F2071" s="48">
        <v>0</v>
      </c>
      <c r="G2071" s="48">
        <v>0</v>
      </c>
      <c r="H2071" s="48">
        <v>0</v>
      </c>
      <c r="I2071" s="48">
        <v>0</v>
      </c>
      <c r="J2071" s="48">
        <v>1</v>
      </c>
      <c r="K2071" s="48">
        <v>0</v>
      </c>
      <c r="L2071" s="48">
        <v>1</v>
      </c>
      <c r="M2071" s="48">
        <v>0</v>
      </c>
      <c r="N2071" s="48">
        <v>1</v>
      </c>
      <c r="O2071">
        <v>1</v>
      </c>
      <c r="P2071" s="48">
        <v>0</v>
      </c>
      <c r="Q2071" s="49">
        <v>42332</v>
      </c>
      <c r="S2071" t="s">
        <v>1869</v>
      </c>
      <c r="T2071" t="s">
        <v>1870</v>
      </c>
      <c r="U2071" s="48" t="s">
        <v>1637</v>
      </c>
      <c r="V2071" s="47"/>
      <c r="AB2071">
        <v>0</v>
      </c>
      <c r="AD2071">
        <v>0</v>
      </c>
      <c r="AF2071">
        <v>0</v>
      </c>
      <c r="AG2071">
        <v>0</v>
      </c>
      <c r="AH2071">
        <v>0</v>
      </c>
      <c r="AI2071">
        <v>0</v>
      </c>
      <c r="AJ2071">
        <v>0</v>
      </c>
      <c r="AK2071">
        <v>0</v>
      </c>
      <c r="AM2071">
        <v>0</v>
      </c>
      <c r="AN2071">
        <v>1</v>
      </c>
      <c r="AO2071">
        <v>1</v>
      </c>
      <c r="AP2071">
        <v>0</v>
      </c>
      <c r="AQ2071">
        <v>0</v>
      </c>
      <c r="AR2071">
        <v>0</v>
      </c>
      <c r="AS2071">
        <v>0</v>
      </c>
      <c r="AT2071">
        <v>0</v>
      </c>
      <c r="AU2071">
        <v>0</v>
      </c>
      <c r="AV2071">
        <v>0</v>
      </c>
      <c r="BA2071">
        <v>0</v>
      </c>
      <c r="BD2071">
        <v>0</v>
      </c>
      <c r="BG2071">
        <v>0</v>
      </c>
      <c r="BJ2071">
        <v>0</v>
      </c>
      <c r="BM2071">
        <v>0</v>
      </c>
      <c r="BP2071">
        <v>0</v>
      </c>
      <c r="BQ2071" s="48" t="s">
        <v>1637</v>
      </c>
      <c r="BR2071" s="48" t="s">
        <v>4643</v>
      </c>
      <c r="BX2071" s="48">
        <v>0</v>
      </c>
      <c r="BY2071" s="48">
        <v>15</v>
      </c>
      <c r="BZ2071" s="48">
        <v>0</v>
      </c>
      <c r="CA2071" s="48">
        <v>0</v>
      </c>
      <c r="CB2071" s="49"/>
    </row>
    <row r="2072" spans="1:80" x14ac:dyDescent="0.25">
      <c r="A2072">
        <v>10001</v>
      </c>
      <c r="B2072" s="48" t="s">
        <v>5491</v>
      </c>
      <c r="C2072" s="48" t="s">
        <v>5492</v>
      </c>
      <c r="E2072" s="48" t="s">
        <v>12</v>
      </c>
      <c r="F2072" s="48">
        <v>87.56</v>
      </c>
      <c r="G2072" s="48">
        <v>0</v>
      </c>
      <c r="H2072" s="48">
        <v>87.56</v>
      </c>
      <c r="I2072" s="48">
        <v>87.56</v>
      </c>
      <c r="J2072" s="48">
        <v>1</v>
      </c>
      <c r="K2072" s="48">
        <v>87.56</v>
      </c>
      <c r="L2072" s="48">
        <v>1</v>
      </c>
      <c r="M2072" s="48">
        <v>87.56</v>
      </c>
      <c r="N2072" s="48">
        <v>1</v>
      </c>
      <c r="O2072">
        <v>1</v>
      </c>
      <c r="P2072" s="48">
        <v>0</v>
      </c>
      <c r="Q2072" s="49">
        <v>42723</v>
      </c>
      <c r="S2072" t="s">
        <v>3881</v>
      </c>
      <c r="T2072" t="s">
        <v>3882</v>
      </c>
      <c r="U2072" s="48" t="s">
        <v>1653</v>
      </c>
      <c r="V2072" s="47"/>
      <c r="AB2072">
        <v>0</v>
      </c>
      <c r="AD2072">
        <v>0</v>
      </c>
      <c r="AF2072">
        <v>0</v>
      </c>
      <c r="AG2072">
        <v>0</v>
      </c>
      <c r="AH2072">
        <v>0</v>
      </c>
      <c r="AI2072">
        <v>0</v>
      </c>
      <c r="AJ2072">
        <v>0</v>
      </c>
      <c r="AK2072">
        <v>0</v>
      </c>
      <c r="AM2072">
        <v>0</v>
      </c>
      <c r="AN2072">
        <v>1</v>
      </c>
      <c r="AO2072">
        <v>1</v>
      </c>
      <c r="AP2072">
        <v>0</v>
      </c>
      <c r="AQ2072">
        <v>0</v>
      </c>
      <c r="AR2072">
        <v>0</v>
      </c>
      <c r="AS2072">
        <v>0</v>
      </c>
      <c r="AT2072">
        <v>0</v>
      </c>
      <c r="AU2072">
        <v>0</v>
      </c>
      <c r="AV2072">
        <v>0</v>
      </c>
      <c r="BA2072">
        <v>0</v>
      </c>
      <c r="BD2072">
        <v>0</v>
      </c>
      <c r="BG2072">
        <v>0</v>
      </c>
      <c r="BJ2072">
        <v>0</v>
      </c>
      <c r="BM2072">
        <v>0</v>
      </c>
      <c r="BP2072">
        <v>0</v>
      </c>
      <c r="BQ2072" s="48" t="s">
        <v>1653</v>
      </c>
      <c r="BR2072" s="48" t="s">
        <v>5493</v>
      </c>
      <c r="BS2072" s="48" t="s">
        <v>1615</v>
      </c>
      <c r="BT2072" s="48" t="s">
        <v>5494</v>
      </c>
      <c r="BU2072" s="48" t="s">
        <v>701</v>
      </c>
      <c r="BV2072" t="s">
        <v>5495</v>
      </c>
      <c r="BX2072" s="48">
        <v>0</v>
      </c>
      <c r="BY2072" s="48">
        <v>15</v>
      </c>
      <c r="BZ2072" s="48">
        <v>0</v>
      </c>
      <c r="CA2072" s="48">
        <v>0</v>
      </c>
      <c r="CB2072" s="49"/>
    </row>
    <row r="2073" spans="1:80" x14ac:dyDescent="0.25">
      <c r="A2073">
        <v>10001</v>
      </c>
      <c r="B2073" s="48" t="s">
        <v>6629</v>
      </c>
      <c r="C2073" s="48" t="s">
        <v>6630</v>
      </c>
      <c r="E2073" s="48" t="s">
        <v>12</v>
      </c>
      <c r="F2073" s="48">
        <v>12.46</v>
      </c>
      <c r="G2073" s="48">
        <v>0</v>
      </c>
      <c r="H2073" s="48">
        <v>12.46</v>
      </c>
      <c r="I2073" s="48">
        <v>12.46</v>
      </c>
      <c r="J2073" s="48">
        <v>1</v>
      </c>
      <c r="K2073" s="48">
        <v>12.46</v>
      </c>
      <c r="L2073" s="48">
        <v>1</v>
      </c>
      <c r="M2073" s="48">
        <v>12.46</v>
      </c>
      <c r="N2073" s="48">
        <v>1</v>
      </c>
      <c r="O2073">
        <v>1</v>
      </c>
      <c r="P2073" s="48">
        <v>0</v>
      </c>
      <c r="Q2073" s="49">
        <v>43019</v>
      </c>
      <c r="S2073" t="s">
        <v>2420</v>
      </c>
      <c r="T2073" t="s">
        <v>2421</v>
      </c>
      <c r="U2073" s="48" t="s">
        <v>1615</v>
      </c>
      <c r="V2073" s="47"/>
      <c r="AB2073">
        <v>0</v>
      </c>
      <c r="AD2073">
        <v>0</v>
      </c>
      <c r="AF2073">
        <v>0</v>
      </c>
      <c r="AG2073">
        <v>0</v>
      </c>
      <c r="AH2073">
        <v>0</v>
      </c>
      <c r="AI2073">
        <v>0</v>
      </c>
      <c r="AJ2073">
        <v>0</v>
      </c>
      <c r="AK2073">
        <v>0</v>
      </c>
      <c r="AM2073">
        <v>0</v>
      </c>
      <c r="AN2073">
        <v>1</v>
      </c>
      <c r="AO2073">
        <v>1</v>
      </c>
      <c r="AP2073">
        <v>0</v>
      </c>
      <c r="AQ2073">
        <v>0</v>
      </c>
      <c r="AR2073">
        <v>0</v>
      </c>
      <c r="AS2073">
        <v>0</v>
      </c>
      <c r="AT2073">
        <v>0</v>
      </c>
      <c r="AU2073">
        <v>0</v>
      </c>
      <c r="AV2073">
        <v>0</v>
      </c>
      <c r="BA2073">
        <v>0</v>
      </c>
      <c r="BD2073">
        <v>0</v>
      </c>
      <c r="BG2073">
        <v>0</v>
      </c>
      <c r="BJ2073">
        <v>0</v>
      </c>
      <c r="BM2073">
        <v>0</v>
      </c>
      <c r="BP2073">
        <v>0</v>
      </c>
      <c r="BQ2073" s="48" t="s">
        <v>786</v>
      </c>
      <c r="BR2073" s="48" t="s">
        <v>6631</v>
      </c>
      <c r="BS2073" s="48" t="s">
        <v>701</v>
      </c>
      <c r="BT2073" s="48" t="s">
        <v>6632</v>
      </c>
      <c r="BU2073" s="48" t="s">
        <v>1637</v>
      </c>
      <c r="BV2073" t="s">
        <v>6633</v>
      </c>
      <c r="BX2073" s="48">
        <v>0</v>
      </c>
      <c r="BY2073" s="48">
        <v>15</v>
      </c>
      <c r="BZ2073" s="48">
        <v>0</v>
      </c>
      <c r="CA2073" s="48">
        <v>0</v>
      </c>
      <c r="CB2073" s="49">
        <v>0</v>
      </c>
    </row>
    <row r="2074" spans="1:80" x14ac:dyDescent="0.25">
      <c r="A2074">
        <v>10001</v>
      </c>
      <c r="B2074" s="48" t="s">
        <v>998</v>
      </c>
      <c r="C2074" s="48" t="s">
        <v>999</v>
      </c>
      <c r="D2074" t="s">
        <v>719</v>
      </c>
      <c r="E2074" s="48" t="s">
        <v>14</v>
      </c>
      <c r="F2074" s="48">
        <v>2.17</v>
      </c>
      <c r="G2074" s="48">
        <v>0</v>
      </c>
      <c r="H2074" s="48">
        <v>2.17</v>
      </c>
      <c r="I2074" s="48">
        <v>2.17</v>
      </c>
      <c r="J2074" s="48">
        <v>1</v>
      </c>
      <c r="K2074" s="48">
        <v>2.17</v>
      </c>
      <c r="L2074" s="48">
        <v>1.4</v>
      </c>
      <c r="M2074" s="48">
        <v>3.04</v>
      </c>
      <c r="N2074" s="48">
        <v>1</v>
      </c>
      <c r="O2074">
        <v>1</v>
      </c>
      <c r="P2074" s="48">
        <v>0</v>
      </c>
      <c r="Q2074" s="49">
        <v>42726</v>
      </c>
      <c r="S2074" t="s">
        <v>699</v>
      </c>
      <c r="T2074" t="s">
        <v>700</v>
      </c>
      <c r="U2074" s="48" t="s">
        <v>711</v>
      </c>
      <c r="V2074" s="47"/>
      <c r="AB2074">
        <v>0</v>
      </c>
      <c r="AD2074">
        <v>0</v>
      </c>
      <c r="AF2074">
        <v>0</v>
      </c>
      <c r="AG2074">
        <v>0</v>
      </c>
      <c r="AH2074">
        <v>0</v>
      </c>
      <c r="AI2074">
        <v>0</v>
      </c>
      <c r="AJ2074">
        <v>0</v>
      </c>
      <c r="AK2074">
        <v>0</v>
      </c>
      <c r="AM2074">
        <v>0</v>
      </c>
      <c r="AN2074">
        <v>1</v>
      </c>
      <c r="AO2074">
        <v>1</v>
      </c>
      <c r="AP2074">
        <v>0</v>
      </c>
      <c r="AQ2074">
        <v>0</v>
      </c>
      <c r="AR2074">
        <v>0</v>
      </c>
      <c r="AS2074">
        <v>0</v>
      </c>
      <c r="AT2074">
        <v>0</v>
      </c>
      <c r="AU2074">
        <v>0</v>
      </c>
      <c r="AV2074">
        <v>0</v>
      </c>
      <c r="BA2074">
        <v>0</v>
      </c>
      <c r="BD2074">
        <v>0</v>
      </c>
      <c r="BG2074">
        <v>0</v>
      </c>
      <c r="BJ2074">
        <v>0</v>
      </c>
      <c r="BM2074">
        <v>0</v>
      </c>
      <c r="BP2074">
        <v>0</v>
      </c>
      <c r="BQ2074" s="48" t="s">
        <v>711</v>
      </c>
      <c r="BS2074" s="48" t="s">
        <v>702</v>
      </c>
      <c r="BX2074" s="48">
        <v>0</v>
      </c>
      <c r="BY2074" s="48">
        <v>15</v>
      </c>
      <c r="BZ2074" s="48">
        <v>0</v>
      </c>
      <c r="CA2074" s="48">
        <v>0</v>
      </c>
      <c r="CB2074" s="49"/>
    </row>
    <row r="2075" spans="1:80" x14ac:dyDescent="0.25">
      <c r="A2075">
        <v>10001</v>
      </c>
      <c r="B2075" s="48" t="s">
        <v>1000</v>
      </c>
      <c r="C2075" s="48" t="s">
        <v>1001</v>
      </c>
      <c r="D2075" t="s">
        <v>719</v>
      </c>
      <c r="E2075" s="48" t="s">
        <v>14</v>
      </c>
      <c r="F2075" s="48">
        <v>0</v>
      </c>
      <c r="G2075" s="48">
        <v>0</v>
      </c>
      <c r="H2075" s="48">
        <v>0</v>
      </c>
      <c r="I2075" s="48">
        <v>0</v>
      </c>
      <c r="J2075" s="48">
        <v>1</v>
      </c>
      <c r="K2075" s="48">
        <v>0</v>
      </c>
      <c r="L2075" s="48">
        <v>1.4</v>
      </c>
      <c r="M2075" s="48">
        <v>0</v>
      </c>
      <c r="N2075" s="48">
        <v>1</v>
      </c>
      <c r="O2075">
        <v>1</v>
      </c>
      <c r="P2075" s="48">
        <v>0</v>
      </c>
      <c r="Q2075" s="49">
        <v>41341</v>
      </c>
      <c r="S2075" t="s">
        <v>699</v>
      </c>
      <c r="T2075" t="s">
        <v>700</v>
      </c>
      <c r="U2075" s="48" t="s">
        <v>737</v>
      </c>
      <c r="V2075" s="47"/>
      <c r="AB2075">
        <v>0</v>
      </c>
      <c r="AD2075">
        <v>0</v>
      </c>
      <c r="AF2075">
        <v>0</v>
      </c>
      <c r="AG2075">
        <v>0</v>
      </c>
      <c r="AH2075">
        <v>0</v>
      </c>
      <c r="AI2075">
        <v>0</v>
      </c>
      <c r="AJ2075">
        <v>0</v>
      </c>
      <c r="AK2075">
        <v>0</v>
      </c>
      <c r="AM2075">
        <v>0</v>
      </c>
      <c r="AN2075">
        <v>1</v>
      </c>
      <c r="AO2075">
        <v>1</v>
      </c>
      <c r="AP2075">
        <v>0</v>
      </c>
      <c r="AQ2075">
        <v>0</v>
      </c>
      <c r="AR2075">
        <v>0</v>
      </c>
      <c r="AS2075">
        <v>0</v>
      </c>
      <c r="AT2075">
        <v>0</v>
      </c>
      <c r="AU2075">
        <v>0</v>
      </c>
      <c r="AV2075">
        <v>0</v>
      </c>
      <c r="BA2075">
        <v>0</v>
      </c>
      <c r="BD2075">
        <v>0</v>
      </c>
      <c r="BG2075">
        <v>0</v>
      </c>
      <c r="BJ2075">
        <v>0</v>
      </c>
      <c r="BM2075">
        <v>0</v>
      </c>
      <c r="BP2075">
        <v>0</v>
      </c>
      <c r="BQ2075" s="48" t="s">
        <v>728</v>
      </c>
      <c r="BX2075" s="48">
        <v>0</v>
      </c>
      <c r="BY2075" s="48">
        <v>15</v>
      </c>
      <c r="BZ2075" s="48">
        <v>0</v>
      </c>
      <c r="CA2075" s="48">
        <v>0</v>
      </c>
      <c r="CB2075" s="49"/>
    </row>
    <row r="2076" spans="1:80" x14ac:dyDescent="0.25">
      <c r="A2076">
        <v>10001</v>
      </c>
      <c r="B2076" s="48" t="s">
        <v>8291</v>
      </c>
      <c r="C2076" s="48" t="s">
        <v>8292</v>
      </c>
      <c r="D2076" t="s">
        <v>719</v>
      </c>
      <c r="E2076" s="48" t="s">
        <v>14</v>
      </c>
      <c r="F2076" s="48">
        <v>6.66</v>
      </c>
      <c r="G2076" s="48">
        <v>0</v>
      </c>
      <c r="H2076" s="48">
        <v>6.66</v>
      </c>
      <c r="I2076" s="48">
        <v>6.66</v>
      </c>
      <c r="J2076" s="48">
        <v>1</v>
      </c>
      <c r="K2076" s="48">
        <v>6.66</v>
      </c>
      <c r="L2076" s="48">
        <v>1.4</v>
      </c>
      <c r="M2076" s="48">
        <v>9.32</v>
      </c>
      <c r="N2076" s="48">
        <v>1</v>
      </c>
      <c r="O2076">
        <v>1</v>
      </c>
      <c r="P2076" s="48">
        <v>0</v>
      </c>
      <c r="Q2076" s="49">
        <v>43052</v>
      </c>
      <c r="S2076" t="s">
        <v>699</v>
      </c>
      <c r="T2076" t="s">
        <v>700</v>
      </c>
      <c r="U2076" s="48" t="s">
        <v>702</v>
      </c>
      <c r="V2076" s="47"/>
      <c r="AB2076">
        <v>0</v>
      </c>
      <c r="AD2076">
        <v>0</v>
      </c>
      <c r="AF2076">
        <v>0</v>
      </c>
      <c r="AG2076">
        <v>0</v>
      </c>
      <c r="AH2076">
        <v>0</v>
      </c>
      <c r="AI2076">
        <v>0</v>
      </c>
      <c r="AJ2076">
        <v>0</v>
      </c>
      <c r="AK2076">
        <v>0</v>
      </c>
      <c r="AM2076">
        <v>0</v>
      </c>
      <c r="AN2076">
        <v>1</v>
      </c>
      <c r="AO2076">
        <v>1</v>
      </c>
      <c r="AP2076">
        <v>0</v>
      </c>
      <c r="AQ2076">
        <v>0</v>
      </c>
      <c r="AR2076">
        <v>0</v>
      </c>
      <c r="AS2076">
        <v>0</v>
      </c>
      <c r="AT2076">
        <v>0</v>
      </c>
      <c r="AU2076">
        <v>0</v>
      </c>
      <c r="AV2076">
        <v>0</v>
      </c>
      <c r="BA2076">
        <v>0</v>
      </c>
      <c r="BD2076">
        <v>0</v>
      </c>
      <c r="BG2076">
        <v>0</v>
      </c>
      <c r="BJ2076">
        <v>0</v>
      </c>
      <c r="BM2076">
        <v>0</v>
      </c>
      <c r="BP2076">
        <v>0</v>
      </c>
      <c r="BQ2076" s="48" t="s">
        <v>702</v>
      </c>
      <c r="BX2076" s="48">
        <v>0</v>
      </c>
      <c r="BY2076" s="48">
        <v>15</v>
      </c>
      <c r="BZ2076" s="48">
        <v>0</v>
      </c>
      <c r="CA2076" s="48">
        <v>0</v>
      </c>
      <c r="CB2076" s="49">
        <v>0</v>
      </c>
    </row>
    <row r="2077" spans="1:80" x14ac:dyDescent="0.25">
      <c r="A2077">
        <v>10001</v>
      </c>
      <c r="B2077" s="48" t="s">
        <v>3001</v>
      </c>
      <c r="C2077" s="48" t="s">
        <v>3002</v>
      </c>
      <c r="D2077" t="s">
        <v>3003</v>
      </c>
      <c r="E2077" s="48" t="s">
        <v>12</v>
      </c>
      <c r="F2077" s="48">
        <v>15.73</v>
      </c>
      <c r="G2077" s="48">
        <v>0</v>
      </c>
      <c r="H2077" s="48">
        <v>16</v>
      </c>
      <c r="I2077" s="48">
        <v>16</v>
      </c>
      <c r="J2077" s="48">
        <v>1</v>
      </c>
      <c r="K2077" s="48">
        <v>16</v>
      </c>
      <c r="L2077" s="48">
        <v>1</v>
      </c>
      <c r="M2077" s="48">
        <v>16</v>
      </c>
      <c r="N2077" s="48">
        <v>1</v>
      </c>
      <c r="O2077">
        <v>1</v>
      </c>
      <c r="P2077" s="48">
        <v>0</v>
      </c>
      <c r="Q2077" s="49">
        <v>39835</v>
      </c>
      <c r="S2077" t="s">
        <v>1869</v>
      </c>
      <c r="T2077" t="s">
        <v>1870</v>
      </c>
      <c r="U2077" s="48" t="s">
        <v>1090</v>
      </c>
      <c r="V2077" s="47"/>
      <c r="AB2077">
        <v>0</v>
      </c>
      <c r="AD2077">
        <v>0</v>
      </c>
      <c r="AF2077">
        <v>0</v>
      </c>
      <c r="AG2077">
        <v>0</v>
      </c>
      <c r="AH2077">
        <v>0</v>
      </c>
      <c r="AI2077">
        <v>0</v>
      </c>
      <c r="AJ2077">
        <v>0</v>
      </c>
      <c r="AK2077">
        <v>0</v>
      </c>
      <c r="AM2077">
        <v>0</v>
      </c>
      <c r="AN2077">
        <v>1</v>
      </c>
      <c r="AO2077">
        <v>1</v>
      </c>
      <c r="AP2077">
        <v>0</v>
      </c>
      <c r="AQ2077">
        <v>0</v>
      </c>
      <c r="AR2077">
        <v>0</v>
      </c>
      <c r="AS2077">
        <v>0</v>
      </c>
      <c r="AT2077">
        <v>0</v>
      </c>
      <c r="AU2077">
        <v>0</v>
      </c>
      <c r="AV2077">
        <v>0</v>
      </c>
      <c r="BA2077">
        <v>0</v>
      </c>
      <c r="BD2077">
        <v>0</v>
      </c>
      <c r="BG2077">
        <v>0</v>
      </c>
      <c r="BJ2077">
        <v>0</v>
      </c>
      <c r="BM2077">
        <v>0</v>
      </c>
      <c r="BP2077">
        <v>0</v>
      </c>
      <c r="BQ2077" s="48" t="s">
        <v>1090</v>
      </c>
      <c r="BR2077" s="48" t="s">
        <v>3004</v>
      </c>
      <c r="BX2077" s="48">
        <v>0</v>
      </c>
      <c r="BY2077" s="48">
        <v>15</v>
      </c>
      <c r="BZ2077" s="48">
        <v>0</v>
      </c>
      <c r="CA2077" s="48">
        <v>0</v>
      </c>
      <c r="CB2077" s="49"/>
    </row>
    <row r="2078" spans="1:80" x14ac:dyDescent="0.25">
      <c r="A2078">
        <v>10001</v>
      </c>
      <c r="B2078" s="48" t="s">
        <v>3005</v>
      </c>
      <c r="C2078" s="48" t="s">
        <v>3006</v>
      </c>
      <c r="E2078" s="48" t="s">
        <v>12</v>
      </c>
      <c r="F2078" s="48">
        <v>2.64</v>
      </c>
      <c r="G2078" s="48">
        <v>0</v>
      </c>
      <c r="H2078" s="48">
        <v>2.64</v>
      </c>
      <c r="I2078" s="48">
        <v>2.64</v>
      </c>
      <c r="J2078" s="48">
        <v>1</v>
      </c>
      <c r="K2078" s="48">
        <v>2.64</v>
      </c>
      <c r="L2078" s="48">
        <v>1</v>
      </c>
      <c r="M2078" s="48">
        <v>2.64</v>
      </c>
      <c r="N2078" s="48">
        <v>1</v>
      </c>
      <c r="O2078">
        <v>1</v>
      </c>
      <c r="P2078" s="48">
        <v>0</v>
      </c>
      <c r="Q2078" s="49">
        <v>41593</v>
      </c>
      <c r="S2078" t="s">
        <v>1869</v>
      </c>
      <c r="T2078" t="s">
        <v>1870</v>
      </c>
      <c r="U2078" s="48" t="s">
        <v>3007</v>
      </c>
      <c r="V2078" s="47"/>
      <c r="AB2078">
        <v>0</v>
      </c>
      <c r="AD2078">
        <v>0</v>
      </c>
      <c r="AF2078">
        <v>0</v>
      </c>
      <c r="AG2078">
        <v>0</v>
      </c>
      <c r="AH2078">
        <v>0</v>
      </c>
      <c r="AI2078">
        <v>0</v>
      </c>
      <c r="AJ2078">
        <v>0</v>
      </c>
      <c r="AK2078">
        <v>0</v>
      </c>
      <c r="AM2078">
        <v>0</v>
      </c>
      <c r="AN2078">
        <v>1</v>
      </c>
      <c r="AO2078">
        <v>1</v>
      </c>
      <c r="AP2078">
        <v>0</v>
      </c>
      <c r="AQ2078">
        <v>0</v>
      </c>
      <c r="AR2078">
        <v>0</v>
      </c>
      <c r="AS2078">
        <v>0</v>
      </c>
      <c r="AT2078">
        <v>0</v>
      </c>
      <c r="AU2078">
        <v>0</v>
      </c>
      <c r="AV2078">
        <v>0</v>
      </c>
      <c r="BA2078">
        <v>0</v>
      </c>
      <c r="BD2078">
        <v>0</v>
      </c>
      <c r="BG2078">
        <v>0</v>
      </c>
      <c r="BJ2078">
        <v>0</v>
      </c>
      <c r="BM2078">
        <v>0</v>
      </c>
      <c r="BP2078">
        <v>0</v>
      </c>
      <c r="BQ2078" s="48" t="s">
        <v>1090</v>
      </c>
      <c r="BR2078" s="48" t="s">
        <v>3008</v>
      </c>
      <c r="BS2078" s="48" t="s">
        <v>3007</v>
      </c>
      <c r="BX2078" s="48">
        <v>0</v>
      </c>
      <c r="BY2078" s="48">
        <v>15</v>
      </c>
      <c r="BZ2078" s="48">
        <v>0</v>
      </c>
      <c r="CA2078" s="48">
        <v>0</v>
      </c>
      <c r="CB2078" s="49"/>
    </row>
    <row r="2079" spans="1:80" x14ac:dyDescent="0.25">
      <c r="A2079">
        <v>10001</v>
      </c>
      <c r="B2079" s="48" t="s">
        <v>3009</v>
      </c>
      <c r="C2079" s="48" t="s">
        <v>3010</v>
      </c>
      <c r="E2079" s="48" t="s">
        <v>12</v>
      </c>
      <c r="F2079" s="48">
        <v>2.67</v>
      </c>
      <c r="G2079" s="48">
        <v>0</v>
      </c>
      <c r="H2079" s="48">
        <v>2.67</v>
      </c>
      <c r="I2079" s="48">
        <v>2.67</v>
      </c>
      <c r="J2079" s="48">
        <v>1</v>
      </c>
      <c r="K2079" s="48">
        <v>2.67</v>
      </c>
      <c r="L2079" s="48">
        <v>1</v>
      </c>
      <c r="M2079" s="48">
        <v>2.67</v>
      </c>
      <c r="N2079" s="48">
        <v>1</v>
      </c>
      <c r="O2079">
        <v>1</v>
      </c>
      <c r="P2079" s="48">
        <v>0</v>
      </c>
      <c r="Q2079" s="49">
        <v>41593</v>
      </c>
      <c r="S2079" t="s">
        <v>1869</v>
      </c>
      <c r="T2079" t="s">
        <v>1870</v>
      </c>
      <c r="U2079" s="48" t="s">
        <v>3007</v>
      </c>
      <c r="V2079" s="47"/>
      <c r="AB2079">
        <v>0</v>
      </c>
      <c r="AD2079">
        <v>0</v>
      </c>
      <c r="AF2079">
        <v>0</v>
      </c>
      <c r="AG2079">
        <v>0</v>
      </c>
      <c r="AH2079">
        <v>0</v>
      </c>
      <c r="AI2079">
        <v>0</v>
      </c>
      <c r="AJ2079">
        <v>0</v>
      </c>
      <c r="AK2079">
        <v>0</v>
      </c>
      <c r="AM2079">
        <v>0</v>
      </c>
      <c r="AN2079">
        <v>1</v>
      </c>
      <c r="AO2079">
        <v>1</v>
      </c>
      <c r="AP2079">
        <v>0</v>
      </c>
      <c r="AQ2079">
        <v>0</v>
      </c>
      <c r="AR2079">
        <v>0</v>
      </c>
      <c r="AS2079">
        <v>0</v>
      </c>
      <c r="AT2079">
        <v>0</v>
      </c>
      <c r="AU2079">
        <v>0</v>
      </c>
      <c r="AV2079">
        <v>0</v>
      </c>
      <c r="BA2079">
        <v>0</v>
      </c>
      <c r="BD2079">
        <v>0</v>
      </c>
      <c r="BG2079">
        <v>0</v>
      </c>
      <c r="BJ2079">
        <v>0</v>
      </c>
      <c r="BM2079">
        <v>0</v>
      </c>
      <c r="BP2079">
        <v>0</v>
      </c>
      <c r="BQ2079" s="48" t="s">
        <v>1090</v>
      </c>
      <c r="BR2079" s="48" t="s">
        <v>3011</v>
      </c>
      <c r="BS2079" s="48" t="s">
        <v>3007</v>
      </c>
      <c r="BX2079" s="48">
        <v>0</v>
      </c>
      <c r="BY2079" s="48">
        <v>15</v>
      </c>
      <c r="BZ2079" s="48">
        <v>0</v>
      </c>
      <c r="CA2079" s="48">
        <v>0</v>
      </c>
      <c r="CB2079" s="49"/>
    </row>
    <row r="2080" spans="1:80" x14ac:dyDescent="0.25">
      <c r="A2080">
        <v>10001</v>
      </c>
      <c r="B2080" s="48" t="s">
        <v>3012</v>
      </c>
      <c r="C2080" s="48" t="s">
        <v>3013</v>
      </c>
      <c r="E2080" s="48" t="s">
        <v>12</v>
      </c>
      <c r="F2080" s="48">
        <v>2.98</v>
      </c>
      <c r="G2080" s="48">
        <v>0</v>
      </c>
      <c r="H2080" s="48">
        <v>2.98</v>
      </c>
      <c r="I2080" s="48">
        <v>2.98</v>
      </c>
      <c r="J2080" s="48">
        <v>1</v>
      </c>
      <c r="K2080" s="48">
        <v>2.98</v>
      </c>
      <c r="L2080" s="48">
        <v>1</v>
      </c>
      <c r="M2080" s="48">
        <v>2.98</v>
      </c>
      <c r="N2080" s="48">
        <v>1</v>
      </c>
      <c r="O2080">
        <v>1</v>
      </c>
      <c r="P2080" s="48">
        <v>0</v>
      </c>
      <c r="Q2080" s="49">
        <v>41593</v>
      </c>
      <c r="S2080" t="s">
        <v>1869</v>
      </c>
      <c r="T2080" t="s">
        <v>1870</v>
      </c>
      <c r="U2080" s="48" t="s">
        <v>3007</v>
      </c>
      <c r="V2080" s="47"/>
      <c r="AB2080">
        <v>0</v>
      </c>
      <c r="AD2080">
        <v>0</v>
      </c>
      <c r="AF2080">
        <v>0</v>
      </c>
      <c r="AG2080">
        <v>0</v>
      </c>
      <c r="AH2080">
        <v>0</v>
      </c>
      <c r="AI2080">
        <v>0</v>
      </c>
      <c r="AJ2080">
        <v>0</v>
      </c>
      <c r="AK2080">
        <v>0</v>
      </c>
      <c r="AM2080">
        <v>0</v>
      </c>
      <c r="AN2080">
        <v>1</v>
      </c>
      <c r="AO2080">
        <v>1</v>
      </c>
      <c r="AP2080">
        <v>0</v>
      </c>
      <c r="AQ2080">
        <v>0</v>
      </c>
      <c r="AR2080">
        <v>0</v>
      </c>
      <c r="AS2080">
        <v>0</v>
      </c>
      <c r="AT2080">
        <v>0</v>
      </c>
      <c r="AU2080">
        <v>0</v>
      </c>
      <c r="AV2080">
        <v>0</v>
      </c>
      <c r="BA2080">
        <v>0</v>
      </c>
      <c r="BD2080">
        <v>0</v>
      </c>
      <c r="BG2080">
        <v>0</v>
      </c>
      <c r="BJ2080">
        <v>0</v>
      </c>
      <c r="BM2080">
        <v>0</v>
      </c>
      <c r="BP2080">
        <v>0</v>
      </c>
      <c r="BQ2080" s="48" t="s">
        <v>1090</v>
      </c>
      <c r="BR2080" s="48" t="s">
        <v>3014</v>
      </c>
      <c r="BS2080" s="48" t="s">
        <v>3007</v>
      </c>
      <c r="BX2080" s="48">
        <v>0</v>
      </c>
      <c r="BY2080" s="48">
        <v>15</v>
      </c>
      <c r="BZ2080" s="48">
        <v>0</v>
      </c>
      <c r="CA2080" s="48">
        <v>0</v>
      </c>
      <c r="CB2080" s="49"/>
    </row>
    <row r="2081" spans="1:80" x14ac:dyDescent="0.25">
      <c r="A2081">
        <v>10001</v>
      </c>
      <c r="B2081" s="48" t="s">
        <v>2301</v>
      </c>
      <c r="C2081" s="48" t="s">
        <v>2302</v>
      </c>
      <c r="D2081" t="s">
        <v>2303</v>
      </c>
      <c r="E2081" s="48" t="s">
        <v>12</v>
      </c>
      <c r="F2081" s="48">
        <v>29</v>
      </c>
      <c r="G2081" s="48">
        <v>0</v>
      </c>
      <c r="H2081" s="48">
        <v>29</v>
      </c>
      <c r="I2081" s="48">
        <v>29</v>
      </c>
      <c r="J2081" s="48">
        <v>1</v>
      </c>
      <c r="K2081" s="48">
        <v>29</v>
      </c>
      <c r="L2081" s="48">
        <v>1</v>
      </c>
      <c r="M2081" s="48">
        <v>29</v>
      </c>
      <c r="N2081" s="48">
        <v>1</v>
      </c>
      <c r="O2081">
        <v>1</v>
      </c>
      <c r="P2081" s="48">
        <v>0</v>
      </c>
      <c r="Q2081" s="49">
        <v>40554</v>
      </c>
      <c r="S2081" t="s">
        <v>1598</v>
      </c>
      <c r="T2081" t="s">
        <v>1599</v>
      </c>
      <c r="U2081" s="48" t="s">
        <v>2297</v>
      </c>
      <c r="V2081" s="47"/>
      <c r="AB2081">
        <v>0</v>
      </c>
      <c r="AD2081">
        <v>0</v>
      </c>
      <c r="AF2081">
        <v>0</v>
      </c>
      <c r="AG2081">
        <v>0</v>
      </c>
      <c r="AH2081">
        <v>0</v>
      </c>
      <c r="AI2081">
        <v>0</v>
      </c>
      <c r="AJ2081">
        <v>0</v>
      </c>
      <c r="AK2081">
        <v>0</v>
      </c>
      <c r="AM2081">
        <v>0</v>
      </c>
      <c r="AN2081">
        <v>1</v>
      </c>
      <c r="AO2081">
        <v>1</v>
      </c>
      <c r="AP2081">
        <v>0</v>
      </c>
      <c r="AQ2081">
        <v>0</v>
      </c>
      <c r="AR2081">
        <v>0</v>
      </c>
      <c r="AS2081">
        <v>0</v>
      </c>
      <c r="AT2081">
        <v>0</v>
      </c>
      <c r="AU2081">
        <v>0</v>
      </c>
      <c r="AV2081">
        <v>0</v>
      </c>
      <c r="BA2081">
        <v>0</v>
      </c>
      <c r="BD2081">
        <v>0</v>
      </c>
      <c r="BG2081">
        <v>0</v>
      </c>
      <c r="BJ2081">
        <v>0</v>
      </c>
      <c r="BM2081">
        <v>0</v>
      </c>
      <c r="BP2081">
        <v>0</v>
      </c>
      <c r="BQ2081" s="48" t="s">
        <v>2297</v>
      </c>
      <c r="BX2081" s="48">
        <v>0</v>
      </c>
      <c r="BY2081" s="48">
        <v>15</v>
      </c>
      <c r="BZ2081" s="48">
        <v>0</v>
      </c>
      <c r="CA2081" s="48">
        <v>0</v>
      </c>
      <c r="CB2081" s="49"/>
    </row>
    <row r="2082" spans="1:80" x14ac:dyDescent="0.25">
      <c r="A2082">
        <v>10001</v>
      </c>
      <c r="B2082" s="48" t="s">
        <v>3508</v>
      </c>
      <c r="C2082" s="48" t="s">
        <v>3509</v>
      </c>
      <c r="E2082" s="48" t="s">
        <v>1295</v>
      </c>
      <c r="F2082" s="48">
        <v>1.95</v>
      </c>
      <c r="G2082" s="48">
        <v>0</v>
      </c>
      <c r="H2082" s="48">
        <v>1.95</v>
      </c>
      <c r="I2082" s="48">
        <v>1.95</v>
      </c>
      <c r="J2082" s="48">
        <v>1</v>
      </c>
      <c r="K2082" s="48">
        <v>1.95</v>
      </c>
      <c r="L2082" s="48">
        <v>1</v>
      </c>
      <c r="M2082" s="48">
        <v>1.95</v>
      </c>
      <c r="N2082" s="48">
        <v>1</v>
      </c>
      <c r="O2082">
        <v>1</v>
      </c>
      <c r="P2082" s="48">
        <v>0</v>
      </c>
      <c r="Q2082" s="49">
        <v>41624</v>
      </c>
      <c r="S2082" t="s">
        <v>1753</v>
      </c>
      <c r="T2082" t="s">
        <v>1754</v>
      </c>
      <c r="U2082" s="48" t="s">
        <v>3496</v>
      </c>
      <c r="V2082" s="47"/>
      <c r="AB2082">
        <v>0</v>
      </c>
      <c r="AD2082">
        <v>0</v>
      </c>
      <c r="AF2082">
        <v>0</v>
      </c>
      <c r="AG2082">
        <v>0</v>
      </c>
      <c r="AH2082">
        <v>0</v>
      </c>
      <c r="AI2082">
        <v>0</v>
      </c>
      <c r="AJ2082">
        <v>0</v>
      </c>
      <c r="AK2082">
        <v>0</v>
      </c>
      <c r="AM2082">
        <v>0</v>
      </c>
      <c r="AN2082">
        <v>1</v>
      </c>
      <c r="AO2082">
        <v>1</v>
      </c>
      <c r="AP2082">
        <v>0</v>
      </c>
      <c r="AQ2082">
        <v>0</v>
      </c>
      <c r="AR2082">
        <v>0</v>
      </c>
      <c r="AS2082">
        <v>0</v>
      </c>
      <c r="AT2082">
        <v>0</v>
      </c>
      <c r="AU2082">
        <v>0</v>
      </c>
      <c r="AV2082">
        <v>0</v>
      </c>
      <c r="BA2082">
        <v>0</v>
      </c>
      <c r="BD2082">
        <v>0</v>
      </c>
      <c r="BG2082">
        <v>0</v>
      </c>
      <c r="BJ2082">
        <v>0</v>
      </c>
      <c r="BM2082">
        <v>0</v>
      </c>
      <c r="BP2082">
        <v>0</v>
      </c>
      <c r="BQ2082" s="48" t="s">
        <v>3496</v>
      </c>
      <c r="BR2082" s="48" t="s">
        <v>3497</v>
      </c>
      <c r="BX2082" s="48">
        <v>0</v>
      </c>
      <c r="BY2082" s="48">
        <v>15</v>
      </c>
      <c r="BZ2082" s="48">
        <v>0</v>
      </c>
      <c r="CA2082" s="48">
        <v>0</v>
      </c>
      <c r="CB2082" s="49"/>
    </row>
    <row r="2083" spans="1:80" x14ac:dyDescent="0.25">
      <c r="A2083">
        <v>10001</v>
      </c>
      <c r="B2083" s="48" t="s">
        <v>2898</v>
      </c>
      <c r="C2083" s="48" t="s">
        <v>2899</v>
      </c>
      <c r="E2083" s="48" t="s">
        <v>12</v>
      </c>
      <c r="F2083" s="48">
        <v>114.11</v>
      </c>
      <c r="G2083" s="48">
        <v>0</v>
      </c>
      <c r="H2083" s="48">
        <v>114.11</v>
      </c>
      <c r="I2083" s="48">
        <v>114.11</v>
      </c>
      <c r="J2083" s="48">
        <v>1</v>
      </c>
      <c r="K2083" s="48">
        <v>114.11</v>
      </c>
      <c r="L2083" s="48">
        <v>1</v>
      </c>
      <c r="M2083" s="48">
        <v>114.11</v>
      </c>
      <c r="N2083" s="48">
        <v>1</v>
      </c>
      <c r="O2083">
        <v>1</v>
      </c>
      <c r="P2083" s="48">
        <v>0</v>
      </c>
      <c r="Q2083" s="49">
        <v>42517</v>
      </c>
      <c r="S2083" t="s">
        <v>1626</v>
      </c>
      <c r="T2083" t="s">
        <v>1627</v>
      </c>
      <c r="U2083" s="48" t="s">
        <v>1090</v>
      </c>
      <c r="V2083" s="47"/>
      <c r="AB2083">
        <v>0</v>
      </c>
      <c r="AD2083">
        <v>0</v>
      </c>
      <c r="AF2083">
        <v>0</v>
      </c>
      <c r="AG2083">
        <v>0</v>
      </c>
      <c r="AH2083">
        <v>0</v>
      </c>
      <c r="AI2083">
        <v>0</v>
      </c>
      <c r="AJ2083">
        <v>0</v>
      </c>
      <c r="AK2083">
        <v>0</v>
      </c>
      <c r="AM2083">
        <v>0</v>
      </c>
      <c r="AN2083">
        <v>1</v>
      </c>
      <c r="AO2083">
        <v>1</v>
      </c>
      <c r="AP2083">
        <v>0</v>
      </c>
      <c r="AQ2083">
        <v>0</v>
      </c>
      <c r="AR2083">
        <v>0</v>
      </c>
      <c r="AS2083">
        <v>0</v>
      </c>
      <c r="AT2083">
        <v>0</v>
      </c>
      <c r="AU2083">
        <v>0</v>
      </c>
      <c r="AV2083">
        <v>0</v>
      </c>
      <c r="BA2083">
        <v>0</v>
      </c>
      <c r="BD2083">
        <v>0</v>
      </c>
      <c r="BG2083">
        <v>0</v>
      </c>
      <c r="BJ2083">
        <v>0</v>
      </c>
      <c r="BM2083">
        <v>0</v>
      </c>
      <c r="BP2083">
        <v>0</v>
      </c>
      <c r="BQ2083" s="48" t="s">
        <v>1090</v>
      </c>
      <c r="BR2083" s="48" t="s">
        <v>2900</v>
      </c>
      <c r="BX2083" s="48">
        <v>0</v>
      </c>
      <c r="BY2083" s="48">
        <v>21</v>
      </c>
      <c r="BZ2083" s="48">
        <v>0</v>
      </c>
      <c r="CA2083" s="48">
        <v>0</v>
      </c>
      <c r="CB2083" s="49"/>
    </row>
    <row r="2084" spans="1:80" x14ac:dyDescent="0.25">
      <c r="A2084">
        <v>10001</v>
      </c>
      <c r="B2084" s="48" t="s">
        <v>8196</v>
      </c>
      <c r="C2084" s="48" t="s">
        <v>8197</v>
      </c>
      <c r="F2084" s="48">
        <v>7.23</v>
      </c>
      <c r="G2084" s="48">
        <v>0</v>
      </c>
      <c r="H2084" s="48">
        <v>7.23</v>
      </c>
      <c r="I2084" s="48">
        <v>7.23</v>
      </c>
      <c r="J2084" s="48">
        <v>1</v>
      </c>
      <c r="K2084" s="48">
        <v>7.23</v>
      </c>
      <c r="L2084" s="48">
        <v>1</v>
      </c>
      <c r="M2084" s="48">
        <v>7.23</v>
      </c>
      <c r="N2084" s="48">
        <v>1</v>
      </c>
      <c r="O2084">
        <v>1</v>
      </c>
      <c r="P2084" s="48">
        <v>0</v>
      </c>
      <c r="Q2084" s="49">
        <v>43090</v>
      </c>
      <c r="S2084" t="s">
        <v>1609</v>
      </c>
      <c r="T2084" t="s">
        <v>1610</v>
      </c>
      <c r="U2084" s="48" t="s">
        <v>1615</v>
      </c>
      <c r="V2084" s="47"/>
      <c r="AB2084">
        <v>0</v>
      </c>
      <c r="AD2084">
        <v>0</v>
      </c>
      <c r="AF2084">
        <v>0</v>
      </c>
      <c r="AG2084">
        <v>0</v>
      </c>
      <c r="AH2084">
        <v>0</v>
      </c>
      <c r="AI2084">
        <v>0</v>
      </c>
      <c r="AJ2084">
        <v>0</v>
      </c>
      <c r="AK2084">
        <v>0</v>
      </c>
      <c r="AM2084">
        <v>0</v>
      </c>
      <c r="AN2084">
        <v>1</v>
      </c>
      <c r="AO2084">
        <v>1</v>
      </c>
      <c r="AP2084">
        <v>0</v>
      </c>
      <c r="AQ2084">
        <v>0</v>
      </c>
      <c r="AR2084">
        <v>0</v>
      </c>
      <c r="AS2084">
        <v>0</v>
      </c>
      <c r="AT2084">
        <v>0</v>
      </c>
      <c r="AU2084">
        <v>0</v>
      </c>
      <c r="AV2084">
        <v>0</v>
      </c>
      <c r="BA2084">
        <v>0</v>
      </c>
      <c r="BD2084">
        <v>0</v>
      </c>
      <c r="BG2084">
        <v>0</v>
      </c>
      <c r="BJ2084">
        <v>0</v>
      </c>
      <c r="BM2084">
        <v>0</v>
      </c>
      <c r="BP2084">
        <v>0</v>
      </c>
      <c r="BQ2084" s="48" t="s">
        <v>1615</v>
      </c>
      <c r="BS2084" s="48" t="s">
        <v>1605</v>
      </c>
      <c r="BT2084" s="48" t="s">
        <v>8198</v>
      </c>
      <c r="BU2084" s="48" t="s">
        <v>1982</v>
      </c>
      <c r="BX2084" s="48">
        <v>0</v>
      </c>
      <c r="BY2084" s="48">
        <v>19</v>
      </c>
      <c r="BZ2084" s="48">
        <v>0</v>
      </c>
      <c r="CA2084" s="48">
        <v>0</v>
      </c>
      <c r="CB2084" s="49">
        <v>0</v>
      </c>
    </row>
    <row r="2085" spans="1:80" x14ac:dyDescent="0.25">
      <c r="A2085">
        <v>10001</v>
      </c>
      <c r="B2085" s="48" t="s">
        <v>3093</v>
      </c>
      <c r="C2085" s="48" t="s">
        <v>3094</v>
      </c>
      <c r="E2085" s="48" t="s">
        <v>12</v>
      </c>
      <c r="F2085" s="48">
        <v>8.85</v>
      </c>
      <c r="G2085" s="48">
        <v>0</v>
      </c>
      <c r="H2085" s="48">
        <v>8.85</v>
      </c>
      <c r="I2085" s="48">
        <v>8.85</v>
      </c>
      <c r="J2085" s="48">
        <v>1</v>
      </c>
      <c r="K2085" s="48">
        <v>8.85</v>
      </c>
      <c r="L2085" s="48">
        <v>1</v>
      </c>
      <c r="M2085" s="48">
        <v>8.85</v>
      </c>
      <c r="N2085" s="48">
        <v>1</v>
      </c>
      <c r="O2085">
        <v>1</v>
      </c>
      <c r="P2085" s="48">
        <v>0</v>
      </c>
      <c r="Q2085" s="49">
        <v>42983</v>
      </c>
      <c r="S2085" t="s">
        <v>1901</v>
      </c>
      <c r="T2085" t="s">
        <v>1902</v>
      </c>
      <c r="U2085" s="48" t="s">
        <v>1135</v>
      </c>
      <c r="V2085" s="47"/>
      <c r="AB2085">
        <v>0</v>
      </c>
      <c r="AD2085">
        <v>0</v>
      </c>
      <c r="AF2085">
        <v>0</v>
      </c>
      <c r="AG2085">
        <v>0</v>
      </c>
      <c r="AH2085">
        <v>0</v>
      </c>
      <c r="AI2085">
        <v>0</v>
      </c>
      <c r="AJ2085">
        <v>0</v>
      </c>
      <c r="AK2085">
        <v>0</v>
      </c>
      <c r="AM2085">
        <v>0</v>
      </c>
      <c r="AN2085">
        <v>1</v>
      </c>
      <c r="AO2085">
        <v>1</v>
      </c>
      <c r="AP2085">
        <v>0</v>
      </c>
      <c r="AQ2085">
        <v>0</v>
      </c>
      <c r="AR2085">
        <v>0</v>
      </c>
      <c r="AS2085">
        <v>0</v>
      </c>
      <c r="AT2085">
        <v>0</v>
      </c>
      <c r="AU2085">
        <v>0</v>
      </c>
      <c r="AV2085">
        <v>0</v>
      </c>
      <c r="BA2085">
        <v>0</v>
      </c>
      <c r="BD2085">
        <v>0</v>
      </c>
      <c r="BG2085">
        <v>0</v>
      </c>
      <c r="BJ2085">
        <v>0</v>
      </c>
      <c r="BM2085">
        <v>0</v>
      </c>
      <c r="BP2085">
        <v>0</v>
      </c>
      <c r="BQ2085" s="48" t="s">
        <v>1090</v>
      </c>
      <c r="BR2085" s="48" t="s">
        <v>3095</v>
      </c>
      <c r="BS2085" s="48" t="s">
        <v>1315</v>
      </c>
      <c r="BU2085" s="48" t="s">
        <v>1135</v>
      </c>
      <c r="BV2085" t="s">
        <v>3096</v>
      </c>
      <c r="BX2085" s="48">
        <v>0</v>
      </c>
      <c r="BY2085" s="48">
        <v>15</v>
      </c>
      <c r="BZ2085" s="48">
        <v>0</v>
      </c>
      <c r="CA2085" s="48">
        <v>0</v>
      </c>
      <c r="CB2085" s="49"/>
    </row>
    <row r="2086" spans="1:80" x14ac:dyDescent="0.25">
      <c r="A2086">
        <v>10001</v>
      </c>
      <c r="B2086" s="48" t="s">
        <v>2096</v>
      </c>
      <c r="C2086" s="48" t="s">
        <v>2097</v>
      </c>
      <c r="E2086" s="48" t="s">
        <v>14</v>
      </c>
      <c r="F2086" s="48">
        <v>5.16</v>
      </c>
      <c r="G2086" s="48">
        <v>0</v>
      </c>
      <c r="H2086" s="48">
        <v>5.16</v>
      </c>
      <c r="I2086" s="48">
        <v>5.16</v>
      </c>
      <c r="J2086" s="48">
        <v>1</v>
      </c>
      <c r="K2086" s="48">
        <v>5.16</v>
      </c>
      <c r="L2086" s="48">
        <v>1</v>
      </c>
      <c r="M2086" s="48">
        <v>5.16</v>
      </c>
      <c r="N2086" s="48">
        <v>1</v>
      </c>
      <c r="O2086">
        <v>1</v>
      </c>
      <c r="P2086" s="48">
        <v>0</v>
      </c>
      <c r="Q2086" s="49">
        <v>40854</v>
      </c>
      <c r="S2086" t="s">
        <v>2036</v>
      </c>
      <c r="T2086" t="s">
        <v>2037</v>
      </c>
      <c r="U2086" s="48" t="s">
        <v>1135</v>
      </c>
      <c r="V2086" s="47"/>
      <c r="AB2086">
        <v>0</v>
      </c>
      <c r="AD2086">
        <v>0</v>
      </c>
      <c r="AF2086">
        <v>0</v>
      </c>
      <c r="AG2086">
        <v>0</v>
      </c>
      <c r="AH2086">
        <v>0</v>
      </c>
      <c r="AI2086">
        <v>0</v>
      </c>
      <c r="AJ2086">
        <v>0</v>
      </c>
      <c r="AK2086">
        <v>0</v>
      </c>
      <c r="AM2086">
        <v>0</v>
      </c>
      <c r="AN2086">
        <v>1</v>
      </c>
      <c r="AO2086">
        <v>1</v>
      </c>
      <c r="AP2086">
        <v>0</v>
      </c>
      <c r="AQ2086">
        <v>0</v>
      </c>
      <c r="AR2086">
        <v>0</v>
      </c>
      <c r="AS2086">
        <v>0</v>
      </c>
      <c r="AT2086">
        <v>0</v>
      </c>
      <c r="AU2086">
        <v>0</v>
      </c>
      <c r="AV2086">
        <v>0</v>
      </c>
      <c r="BA2086">
        <v>0</v>
      </c>
      <c r="BD2086">
        <v>0</v>
      </c>
      <c r="BG2086">
        <v>0</v>
      </c>
      <c r="BJ2086">
        <v>0</v>
      </c>
      <c r="BM2086">
        <v>0</v>
      </c>
      <c r="BP2086">
        <v>0</v>
      </c>
      <c r="BQ2086" s="48" t="s">
        <v>1135</v>
      </c>
      <c r="BR2086" s="48" t="s">
        <v>2098</v>
      </c>
      <c r="BX2086" s="48">
        <v>0</v>
      </c>
      <c r="BY2086" s="48">
        <v>15</v>
      </c>
      <c r="BZ2086" s="48">
        <v>0</v>
      </c>
      <c r="CA2086" s="48">
        <v>0</v>
      </c>
      <c r="CB2086" s="49"/>
    </row>
    <row r="2087" spans="1:80" x14ac:dyDescent="0.25">
      <c r="A2087">
        <v>10001</v>
      </c>
      <c r="B2087" s="48" t="s">
        <v>2099</v>
      </c>
      <c r="C2087" s="48" t="s">
        <v>2100</v>
      </c>
      <c r="E2087" s="48" t="s">
        <v>14</v>
      </c>
      <c r="F2087" s="48">
        <v>12.36</v>
      </c>
      <c r="G2087" s="48">
        <v>0</v>
      </c>
      <c r="H2087" s="48">
        <v>12.36</v>
      </c>
      <c r="I2087" s="48">
        <v>12.36</v>
      </c>
      <c r="J2087" s="48">
        <v>1</v>
      </c>
      <c r="K2087" s="48">
        <v>12.36</v>
      </c>
      <c r="L2087" s="48">
        <v>1</v>
      </c>
      <c r="M2087" s="48">
        <v>12.36</v>
      </c>
      <c r="N2087" s="48">
        <v>1</v>
      </c>
      <c r="O2087">
        <v>1</v>
      </c>
      <c r="P2087" s="48">
        <v>0</v>
      </c>
      <c r="Q2087" s="49">
        <v>40232</v>
      </c>
      <c r="S2087" t="s">
        <v>2036</v>
      </c>
      <c r="T2087" t="s">
        <v>2037</v>
      </c>
      <c r="U2087" s="48" t="s">
        <v>1135</v>
      </c>
      <c r="V2087" s="47"/>
      <c r="AB2087">
        <v>0</v>
      </c>
      <c r="AD2087">
        <v>0</v>
      </c>
      <c r="AF2087">
        <v>0</v>
      </c>
      <c r="AG2087">
        <v>0</v>
      </c>
      <c r="AH2087">
        <v>0</v>
      </c>
      <c r="AI2087">
        <v>0</v>
      </c>
      <c r="AJ2087">
        <v>0</v>
      </c>
      <c r="AK2087">
        <v>0</v>
      </c>
      <c r="AM2087">
        <v>0</v>
      </c>
      <c r="AN2087">
        <v>1</v>
      </c>
      <c r="AO2087">
        <v>1</v>
      </c>
      <c r="AP2087">
        <v>0</v>
      </c>
      <c r="AQ2087">
        <v>0</v>
      </c>
      <c r="AR2087">
        <v>0</v>
      </c>
      <c r="AS2087">
        <v>0</v>
      </c>
      <c r="AT2087">
        <v>0</v>
      </c>
      <c r="AU2087">
        <v>0</v>
      </c>
      <c r="AV2087">
        <v>0</v>
      </c>
      <c r="BA2087">
        <v>0</v>
      </c>
      <c r="BD2087">
        <v>0</v>
      </c>
      <c r="BG2087">
        <v>0</v>
      </c>
      <c r="BJ2087">
        <v>0</v>
      </c>
      <c r="BM2087">
        <v>0</v>
      </c>
      <c r="BP2087">
        <v>0</v>
      </c>
      <c r="BQ2087" s="48" t="s">
        <v>1135</v>
      </c>
      <c r="BR2087" s="48" t="s">
        <v>2101</v>
      </c>
      <c r="BX2087" s="48">
        <v>0</v>
      </c>
      <c r="BY2087" s="48">
        <v>15</v>
      </c>
      <c r="BZ2087" s="48">
        <v>0</v>
      </c>
      <c r="CA2087" s="48">
        <v>0</v>
      </c>
      <c r="CB2087" s="49"/>
    </row>
    <row r="2088" spans="1:80" x14ac:dyDescent="0.25">
      <c r="A2088">
        <v>10001</v>
      </c>
      <c r="B2088" s="48" t="s">
        <v>3097</v>
      </c>
      <c r="C2088" s="48" t="s">
        <v>3098</v>
      </c>
      <c r="E2088" s="48" t="s">
        <v>12</v>
      </c>
      <c r="F2088" s="48">
        <v>10.63</v>
      </c>
      <c r="G2088" s="48">
        <v>0</v>
      </c>
      <c r="H2088" s="48">
        <v>10.63</v>
      </c>
      <c r="I2088" s="48">
        <v>10.63</v>
      </c>
      <c r="J2088" s="48">
        <v>1</v>
      </c>
      <c r="K2088" s="48">
        <v>10.63</v>
      </c>
      <c r="L2088" s="48">
        <v>1</v>
      </c>
      <c r="M2088" s="48">
        <v>10.63</v>
      </c>
      <c r="N2088" s="48">
        <v>1</v>
      </c>
      <c r="O2088">
        <v>1</v>
      </c>
      <c r="P2088" s="48">
        <v>0</v>
      </c>
      <c r="Q2088" s="49">
        <v>41667</v>
      </c>
      <c r="S2088" t="s">
        <v>1609</v>
      </c>
      <c r="T2088" t="s">
        <v>1610</v>
      </c>
      <c r="U2088" s="48" t="s">
        <v>786</v>
      </c>
      <c r="V2088" s="47"/>
      <c r="AB2088">
        <v>0</v>
      </c>
      <c r="AD2088">
        <v>0</v>
      </c>
      <c r="AF2088">
        <v>0</v>
      </c>
      <c r="AG2088">
        <v>0</v>
      </c>
      <c r="AH2088">
        <v>0</v>
      </c>
      <c r="AI2088">
        <v>0</v>
      </c>
      <c r="AJ2088">
        <v>0</v>
      </c>
      <c r="AK2088">
        <v>0</v>
      </c>
      <c r="AM2088">
        <v>0</v>
      </c>
      <c r="AN2088">
        <v>1</v>
      </c>
      <c r="AO2088">
        <v>1</v>
      </c>
      <c r="AP2088">
        <v>0</v>
      </c>
      <c r="AQ2088">
        <v>0</v>
      </c>
      <c r="AR2088">
        <v>0</v>
      </c>
      <c r="AS2088">
        <v>0</v>
      </c>
      <c r="AT2088">
        <v>0</v>
      </c>
      <c r="AU2088">
        <v>0</v>
      </c>
      <c r="AV2088">
        <v>0</v>
      </c>
      <c r="BA2088">
        <v>0</v>
      </c>
      <c r="BD2088">
        <v>0</v>
      </c>
      <c r="BG2088">
        <v>0</v>
      </c>
      <c r="BJ2088">
        <v>0</v>
      </c>
      <c r="BM2088">
        <v>0</v>
      </c>
      <c r="BP2088">
        <v>0</v>
      </c>
      <c r="BQ2088" s="48" t="s">
        <v>786</v>
      </c>
      <c r="BR2088" s="48" t="s">
        <v>3099</v>
      </c>
      <c r="BX2088" s="48">
        <v>0</v>
      </c>
      <c r="BY2088" s="48">
        <v>0</v>
      </c>
      <c r="BZ2088" s="48">
        <v>0</v>
      </c>
      <c r="CA2088" s="48">
        <v>0</v>
      </c>
      <c r="CB2088" s="49"/>
    </row>
    <row r="2089" spans="1:80" x14ac:dyDescent="0.25">
      <c r="A2089">
        <v>10001</v>
      </c>
      <c r="B2089" s="48" t="s">
        <v>2942</v>
      </c>
      <c r="C2089" s="48" t="s">
        <v>2943</v>
      </c>
      <c r="E2089" s="48" t="s">
        <v>14</v>
      </c>
      <c r="F2089" s="48">
        <v>11.43</v>
      </c>
      <c r="G2089" s="48">
        <v>0</v>
      </c>
      <c r="H2089" s="48">
        <v>11.43</v>
      </c>
      <c r="I2089" s="48">
        <v>11.43</v>
      </c>
      <c r="J2089" s="48">
        <v>1</v>
      </c>
      <c r="K2089" s="48">
        <v>11.43</v>
      </c>
      <c r="L2089" s="48">
        <v>1</v>
      </c>
      <c r="M2089" s="48">
        <v>11.43</v>
      </c>
      <c r="N2089" s="48">
        <v>1</v>
      </c>
      <c r="O2089">
        <v>1</v>
      </c>
      <c r="P2089" s="48">
        <v>0</v>
      </c>
      <c r="Q2089" s="49">
        <v>39696</v>
      </c>
      <c r="S2089" t="s">
        <v>1869</v>
      </c>
      <c r="T2089" t="s">
        <v>1870</v>
      </c>
      <c r="U2089" s="48" t="s">
        <v>1090</v>
      </c>
      <c r="V2089" s="47"/>
      <c r="AB2089">
        <v>0</v>
      </c>
      <c r="AD2089">
        <v>0</v>
      </c>
      <c r="AF2089">
        <v>0</v>
      </c>
      <c r="AG2089">
        <v>0</v>
      </c>
      <c r="AH2089">
        <v>0</v>
      </c>
      <c r="AI2089">
        <v>0</v>
      </c>
      <c r="AJ2089">
        <v>0</v>
      </c>
      <c r="AK2089">
        <v>0</v>
      </c>
      <c r="AM2089">
        <v>0</v>
      </c>
      <c r="AN2089">
        <v>1</v>
      </c>
      <c r="AO2089">
        <v>1</v>
      </c>
      <c r="AP2089">
        <v>0</v>
      </c>
      <c r="AQ2089">
        <v>0</v>
      </c>
      <c r="AR2089">
        <v>0</v>
      </c>
      <c r="AS2089">
        <v>0</v>
      </c>
      <c r="AT2089">
        <v>0</v>
      </c>
      <c r="AU2089">
        <v>0</v>
      </c>
      <c r="AV2089">
        <v>0</v>
      </c>
      <c r="BA2089">
        <v>0</v>
      </c>
      <c r="BD2089">
        <v>0</v>
      </c>
      <c r="BG2089">
        <v>0</v>
      </c>
      <c r="BJ2089">
        <v>0</v>
      </c>
      <c r="BM2089">
        <v>0</v>
      </c>
      <c r="BP2089">
        <v>0</v>
      </c>
      <c r="BQ2089" s="48" t="s">
        <v>1090</v>
      </c>
      <c r="BR2089" s="48" t="s">
        <v>2944</v>
      </c>
      <c r="BX2089" s="48">
        <v>0</v>
      </c>
      <c r="BY2089" s="48">
        <v>15</v>
      </c>
      <c r="BZ2089" s="48">
        <v>0</v>
      </c>
      <c r="CA2089" s="48">
        <v>0</v>
      </c>
      <c r="CB2089" s="49"/>
    </row>
    <row r="2090" spans="1:80" x14ac:dyDescent="0.25">
      <c r="A2090">
        <v>10001</v>
      </c>
      <c r="B2090" s="48" t="s">
        <v>3100</v>
      </c>
      <c r="C2090" s="48" t="s">
        <v>3101</v>
      </c>
      <c r="E2090" s="48" t="s">
        <v>12</v>
      </c>
      <c r="F2090" s="48">
        <v>0</v>
      </c>
      <c r="G2090" s="48">
        <v>0</v>
      </c>
      <c r="H2090" s="48">
        <v>0</v>
      </c>
      <c r="I2090" s="48">
        <v>0</v>
      </c>
      <c r="J2090" s="48">
        <v>1</v>
      </c>
      <c r="K2090" s="48">
        <v>0</v>
      </c>
      <c r="L2090" s="48">
        <v>1</v>
      </c>
      <c r="M2090" s="48">
        <v>0</v>
      </c>
      <c r="N2090" s="48">
        <v>1</v>
      </c>
      <c r="O2090">
        <v>1</v>
      </c>
      <c r="P2090" s="48">
        <v>0</v>
      </c>
      <c r="Q2090" s="49">
        <v>40801</v>
      </c>
      <c r="S2090" t="s">
        <v>1609</v>
      </c>
      <c r="T2090" t="s">
        <v>1610</v>
      </c>
      <c r="U2090" s="48" t="s">
        <v>737</v>
      </c>
      <c r="V2090" s="47"/>
      <c r="AB2090">
        <v>0</v>
      </c>
      <c r="AD2090">
        <v>0</v>
      </c>
      <c r="AF2090">
        <v>0</v>
      </c>
      <c r="AG2090">
        <v>0</v>
      </c>
      <c r="AH2090">
        <v>0</v>
      </c>
      <c r="AI2090">
        <v>0</v>
      </c>
      <c r="AJ2090">
        <v>0</v>
      </c>
      <c r="AK2090">
        <v>0</v>
      </c>
      <c r="AM2090">
        <v>0</v>
      </c>
      <c r="AN2090">
        <v>1</v>
      </c>
      <c r="AO2090">
        <v>1</v>
      </c>
      <c r="AP2090">
        <v>0</v>
      </c>
      <c r="AQ2090">
        <v>0</v>
      </c>
      <c r="AR2090">
        <v>0</v>
      </c>
      <c r="AS2090">
        <v>0</v>
      </c>
      <c r="AT2090">
        <v>0</v>
      </c>
      <c r="AU2090">
        <v>0</v>
      </c>
      <c r="AV2090">
        <v>0</v>
      </c>
      <c r="BA2090">
        <v>0</v>
      </c>
      <c r="BD2090">
        <v>0</v>
      </c>
      <c r="BG2090">
        <v>0</v>
      </c>
      <c r="BJ2090">
        <v>0</v>
      </c>
      <c r="BM2090">
        <v>0</v>
      </c>
      <c r="BP2090">
        <v>0</v>
      </c>
      <c r="BQ2090" s="48" t="s">
        <v>786</v>
      </c>
      <c r="BR2090" s="48" t="s">
        <v>3102</v>
      </c>
      <c r="BX2090" s="48">
        <v>0</v>
      </c>
      <c r="BY2090" s="48">
        <v>0</v>
      </c>
      <c r="BZ2090" s="48">
        <v>0</v>
      </c>
      <c r="CA2090" s="48">
        <v>0</v>
      </c>
      <c r="CB2090" s="49"/>
    </row>
    <row r="2091" spans="1:80" x14ac:dyDescent="0.25">
      <c r="A2091">
        <v>10001</v>
      </c>
      <c r="B2091" s="48" t="s">
        <v>3103</v>
      </c>
      <c r="C2091" s="48" t="s">
        <v>3104</v>
      </c>
      <c r="E2091" s="48" t="s">
        <v>12</v>
      </c>
      <c r="F2091" s="48">
        <v>1</v>
      </c>
      <c r="G2091" s="48">
        <v>10</v>
      </c>
      <c r="H2091" s="48">
        <v>0.9</v>
      </c>
      <c r="I2091" s="48">
        <v>0.9</v>
      </c>
      <c r="J2091" s="48">
        <v>1</v>
      </c>
      <c r="K2091" s="48">
        <v>0.9</v>
      </c>
      <c r="L2091" s="48">
        <v>1</v>
      </c>
      <c r="M2091" s="48">
        <v>0.9</v>
      </c>
      <c r="N2091" s="48">
        <v>1</v>
      </c>
      <c r="O2091">
        <v>1</v>
      </c>
      <c r="P2091" s="48">
        <v>0</v>
      </c>
      <c r="Q2091" s="49">
        <v>42398</v>
      </c>
      <c r="S2091" t="s">
        <v>1609</v>
      </c>
      <c r="T2091" t="s">
        <v>1610</v>
      </c>
      <c r="U2091" s="48" t="s">
        <v>701</v>
      </c>
      <c r="V2091" s="47"/>
      <c r="AB2091">
        <v>0</v>
      </c>
      <c r="AD2091">
        <v>0</v>
      </c>
      <c r="AF2091">
        <v>0</v>
      </c>
      <c r="AG2091">
        <v>0</v>
      </c>
      <c r="AH2091">
        <v>0</v>
      </c>
      <c r="AI2091">
        <v>0</v>
      </c>
      <c r="AJ2091">
        <v>0</v>
      </c>
      <c r="AK2091">
        <v>0</v>
      </c>
      <c r="AM2091">
        <v>0</v>
      </c>
      <c r="AN2091">
        <v>1</v>
      </c>
      <c r="AO2091">
        <v>1</v>
      </c>
      <c r="AP2091">
        <v>0</v>
      </c>
      <c r="AQ2091">
        <v>0</v>
      </c>
      <c r="AR2091">
        <v>0</v>
      </c>
      <c r="AS2091">
        <v>0</v>
      </c>
      <c r="AT2091">
        <v>0</v>
      </c>
      <c r="AU2091">
        <v>0</v>
      </c>
      <c r="AV2091">
        <v>0</v>
      </c>
      <c r="BA2091">
        <v>0</v>
      </c>
      <c r="BD2091">
        <v>0</v>
      </c>
      <c r="BG2091">
        <v>0</v>
      </c>
      <c r="BJ2091">
        <v>0</v>
      </c>
      <c r="BM2091">
        <v>0</v>
      </c>
      <c r="BP2091">
        <v>0</v>
      </c>
      <c r="BQ2091" s="48" t="s">
        <v>701</v>
      </c>
      <c r="BR2091" s="48" t="s">
        <v>3105</v>
      </c>
      <c r="BS2091" s="48" t="s">
        <v>701</v>
      </c>
      <c r="BT2091" s="48" t="s">
        <v>3105</v>
      </c>
      <c r="BX2091" s="48">
        <v>0</v>
      </c>
      <c r="BY2091" s="48">
        <v>0</v>
      </c>
      <c r="BZ2091" s="48">
        <v>0</v>
      </c>
      <c r="CA2091" s="48">
        <v>0</v>
      </c>
      <c r="CB2091" s="49"/>
    </row>
    <row r="2092" spans="1:80" x14ac:dyDescent="0.25">
      <c r="A2092">
        <v>10001</v>
      </c>
      <c r="B2092" s="48" t="s">
        <v>7846</v>
      </c>
      <c r="C2092" s="48" t="s">
        <v>7847</v>
      </c>
      <c r="E2092" s="48" t="s">
        <v>12</v>
      </c>
      <c r="F2092" s="48">
        <v>0.62</v>
      </c>
      <c r="G2092" s="48">
        <v>0</v>
      </c>
      <c r="H2092" s="48">
        <v>0.62</v>
      </c>
      <c r="I2092" s="48">
        <v>0.62</v>
      </c>
      <c r="J2092" s="48">
        <v>1</v>
      </c>
      <c r="K2092" s="48">
        <v>0.62</v>
      </c>
      <c r="L2092" s="48">
        <v>1</v>
      </c>
      <c r="M2092" s="48">
        <v>0.62</v>
      </c>
      <c r="N2092" s="48">
        <v>1</v>
      </c>
      <c r="O2092">
        <v>1</v>
      </c>
      <c r="P2092" s="48">
        <v>0</v>
      </c>
      <c r="Q2092" s="49">
        <v>42977</v>
      </c>
      <c r="S2092" t="s">
        <v>1609</v>
      </c>
      <c r="T2092" t="s">
        <v>1610</v>
      </c>
      <c r="U2092" s="48" t="s">
        <v>786</v>
      </c>
      <c r="V2092" s="47"/>
      <c r="AB2092">
        <v>0</v>
      </c>
      <c r="AD2092">
        <v>0</v>
      </c>
      <c r="AF2092">
        <v>0</v>
      </c>
      <c r="AG2092">
        <v>0</v>
      </c>
      <c r="AH2092">
        <v>0</v>
      </c>
      <c r="AI2092">
        <v>0</v>
      </c>
      <c r="AJ2092">
        <v>0</v>
      </c>
      <c r="AK2092">
        <v>0</v>
      </c>
      <c r="AM2092">
        <v>0</v>
      </c>
      <c r="AN2092">
        <v>1</v>
      </c>
      <c r="AO2092">
        <v>1</v>
      </c>
      <c r="AP2092">
        <v>0</v>
      </c>
      <c r="AQ2092">
        <v>0</v>
      </c>
      <c r="AR2092">
        <v>0</v>
      </c>
      <c r="AS2092">
        <v>0</v>
      </c>
      <c r="AT2092">
        <v>0</v>
      </c>
      <c r="AU2092">
        <v>0</v>
      </c>
      <c r="AV2092">
        <v>0</v>
      </c>
      <c r="BA2092">
        <v>0</v>
      </c>
      <c r="BD2092">
        <v>0</v>
      </c>
      <c r="BG2092">
        <v>0</v>
      </c>
      <c r="BJ2092">
        <v>0</v>
      </c>
      <c r="BM2092">
        <v>0</v>
      </c>
      <c r="BP2092">
        <v>0</v>
      </c>
      <c r="BS2092" s="48" t="s">
        <v>786</v>
      </c>
      <c r="BT2092" s="48" t="s">
        <v>7081</v>
      </c>
      <c r="BX2092" s="48">
        <v>0</v>
      </c>
      <c r="BY2092" s="48">
        <v>0</v>
      </c>
      <c r="BZ2092" s="48">
        <v>0</v>
      </c>
      <c r="CA2092" s="48">
        <v>0</v>
      </c>
      <c r="CB2092" s="49">
        <v>0</v>
      </c>
    </row>
    <row r="2093" spans="1:80" x14ac:dyDescent="0.25">
      <c r="A2093">
        <v>10001</v>
      </c>
      <c r="B2093" s="48" t="s">
        <v>7078</v>
      </c>
      <c r="C2093" s="48" t="s">
        <v>7079</v>
      </c>
      <c r="E2093" s="48" t="s">
        <v>12</v>
      </c>
      <c r="F2093" s="48">
        <v>0.88</v>
      </c>
      <c r="G2093" s="48">
        <v>0</v>
      </c>
      <c r="H2093" s="48">
        <v>0.88</v>
      </c>
      <c r="I2093" s="48">
        <v>0.88</v>
      </c>
      <c r="J2093" s="48">
        <v>1</v>
      </c>
      <c r="K2093" s="48">
        <v>0.88</v>
      </c>
      <c r="L2093" s="48">
        <v>1</v>
      </c>
      <c r="M2093" s="48">
        <v>0.88</v>
      </c>
      <c r="N2093" s="48">
        <v>1</v>
      </c>
      <c r="O2093">
        <v>1</v>
      </c>
      <c r="P2093" s="48">
        <v>0</v>
      </c>
      <c r="Q2093" s="49">
        <v>42977</v>
      </c>
      <c r="S2093" t="s">
        <v>1609</v>
      </c>
      <c r="T2093" t="s">
        <v>1610</v>
      </c>
      <c r="U2093" s="48" t="s">
        <v>786</v>
      </c>
      <c r="V2093" s="47"/>
      <c r="AB2093">
        <v>0</v>
      </c>
      <c r="AD2093">
        <v>0</v>
      </c>
      <c r="AF2093">
        <v>0</v>
      </c>
      <c r="AG2093">
        <v>0</v>
      </c>
      <c r="AH2093">
        <v>0</v>
      </c>
      <c r="AI2093">
        <v>0</v>
      </c>
      <c r="AJ2093">
        <v>0</v>
      </c>
      <c r="AK2093">
        <v>0</v>
      </c>
      <c r="AM2093">
        <v>0</v>
      </c>
      <c r="AN2093">
        <v>1</v>
      </c>
      <c r="AO2093">
        <v>1</v>
      </c>
      <c r="AP2093">
        <v>0</v>
      </c>
      <c r="AQ2093">
        <v>0</v>
      </c>
      <c r="AR2093">
        <v>0</v>
      </c>
      <c r="AS2093">
        <v>0</v>
      </c>
      <c r="AT2093">
        <v>0</v>
      </c>
      <c r="AU2093">
        <v>0</v>
      </c>
      <c r="AV2093">
        <v>0</v>
      </c>
      <c r="BA2093">
        <v>0</v>
      </c>
      <c r="BD2093">
        <v>0</v>
      </c>
      <c r="BG2093">
        <v>0</v>
      </c>
      <c r="BJ2093">
        <v>0</v>
      </c>
      <c r="BM2093">
        <v>0</v>
      </c>
      <c r="BP2093">
        <v>0</v>
      </c>
      <c r="BQ2093" s="48" t="s">
        <v>701</v>
      </c>
      <c r="BR2093" s="48" t="s">
        <v>7080</v>
      </c>
      <c r="BS2093" s="48" t="s">
        <v>786</v>
      </c>
      <c r="BT2093" s="48" t="s">
        <v>7081</v>
      </c>
      <c r="BU2093" s="48" t="s">
        <v>1615</v>
      </c>
      <c r="BV2093" t="s">
        <v>7082</v>
      </c>
      <c r="BX2093" s="48">
        <v>0</v>
      </c>
      <c r="BY2093" s="48">
        <v>0</v>
      </c>
      <c r="BZ2093" s="48">
        <v>0</v>
      </c>
      <c r="CA2093" s="48">
        <v>0</v>
      </c>
      <c r="CB2093" s="49">
        <v>0</v>
      </c>
    </row>
    <row r="2094" spans="1:80" x14ac:dyDescent="0.25">
      <c r="A2094">
        <v>10001</v>
      </c>
      <c r="B2094" s="48" t="s">
        <v>4150</v>
      </c>
      <c r="C2094" s="48" t="s">
        <v>4151</v>
      </c>
      <c r="E2094" s="48" t="s">
        <v>12</v>
      </c>
      <c r="F2094" s="48">
        <v>1.42</v>
      </c>
      <c r="G2094" s="48">
        <v>10</v>
      </c>
      <c r="H2094" s="48">
        <v>1.28</v>
      </c>
      <c r="I2094" s="48">
        <v>1.28</v>
      </c>
      <c r="J2094" s="48">
        <v>1</v>
      </c>
      <c r="K2094" s="48">
        <v>1.28</v>
      </c>
      <c r="L2094" s="48">
        <v>1</v>
      </c>
      <c r="M2094" s="48">
        <v>1.28</v>
      </c>
      <c r="N2094" s="48">
        <v>1</v>
      </c>
      <c r="O2094">
        <v>1</v>
      </c>
      <c r="P2094" s="48">
        <v>0</v>
      </c>
      <c r="Q2094" s="49">
        <v>42660</v>
      </c>
      <c r="S2094" t="s">
        <v>1609</v>
      </c>
      <c r="T2094" t="s">
        <v>1610</v>
      </c>
      <c r="U2094" s="48" t="s">
        <v>701</v>
      </c>
      <c r="V2094" s="47"/>
      <c r="AB2094">
        <v>0</v>
      </c>
      <c r="AD2094">
        <v>0</v>
      </c>
      <c r="AF2094">
        <v>0</v>
      </c>
      <c r="AG2094">
        <v>0</v>
      </c>
      <c r="AH2094">
        <v>0</v>
      </c>
      <c r="AI2094">
        <v>0</v>
      </c>
      <c r="AJ2094">
        <v>0</v>
      </c>
      <c r="AK2094">
        <v>0</v>
      </c>
      <c r="AM2094">
        <v>0</v>
      </c>
      <c r="AN2094">
        <v>1</v>
      </c>
      <c r="AO2094">
        <v>1</v>
      </c>
      <c r="AP2094">
        <v>0</v>
      </c>
      <c r="AQ2094">
        <v>0</v>
      </c>
      <c r="AR2094">
        <v>0</v>
      </c>
      <c r="AS2094">
        <v>0</v>
      </c>
      <c r="AT2094">
        <v>0</v>
      </c>
      <c r="AU2094">
        <v>0</v>
      </c>
      <c r="AV2094">
        <v>0</v>
      </c>
      <c r="BA2094">
        <v>0</v>
      </c>
      <c r="BD2094">
        <v>0</v>
      </c>
      <c r="BG2094">
        <v>0</v>
      </c>
      <c r="BJ2094">
        <v>0</v>
      </c>
      <c r="BM2094">
        <v>0</v>
      </c>
      <c r="BP2094">
        <v>0</v>
      </c>
      <c r="BQ2094" s="48" t="s">
        <v>786</v>
      </c>
      <c r="BR2094" s="48" t="s">
        <v>4152</v>
      </c>
      <c r="BS2094" s="48" t="s">
        <v>701</v>
      </c>
      <c r="BT2094" s="48" t="s">
        <v>3119</v>
      </c>
      <c r="BX2094" s="48">
        <v>0</v>
      </c>
      <c r="BY2094" s="48">
        <v>0</v>
      </c>
      <c r="BZ2094" s="48">
        <v>0</v>
      </c>
      <c r="CA2094" s="48">
        <v>0</v>
      </c>
      <c r="CB2094" s="49">
        <v>0</v>
      </c>
    </row>
    <row r="2095" spans="1:80" x14ac:dyDescent="0.25">
      <c r="A2095">
        <v>10001</v>
      </c>
      <c r="B2095" s="48" t="s">
        <v>3106</v>
      </c>
      <c r="C2095" s="48" t="s">
        <v>3107</v>
      </c>
      <c r="E2095" s="48" t="s">
        <v>12</v>
      </c>
      <c r="F2095" s="48">
        <v>1.41</v>
      </c>
      <c r="G2095" s="48">
        <v>0</v>
      </c>
      <c r="H2095" s="48">
        <v>1.41</v>
      </c>
      <c r="I2095" s="48">
        <v>1.41</v>
      </c>
      <c r="J2095" s="48">
        <v>1</v>
      </c>
      <c r="K2095" s="48">
        <v>1.41</v>
      </c>
      <c r="L2095" s="48">
        <v>1</v>
      </c>
      <c r="M2095" s="48">
        <v>1.41</v>
      </c>
      <c r="N2095" s="48">
        <v>1</v>
      </c>
      <c r="O2095">
        <v>1</v>
      </c>
      <c r="P2095" s="48">
        <v>0</v>
      </c>
      <c r="Q2095" s="49">
        <v>43020</v>
      </c>
      <c r="S2095" t="s">
        <v>1609</v>
      </c>
      <c r="T2095" t="s">
        <v>1610</v>
      </c>
      <c r="U2095" s="48" t="s">
        <v>1615</v>
      </c>
      <c r="V2095" s="47"/>
      <c r="AB2095">
        <v>0</v>
      </c>
      <c r="AD2095">
        <v>0</v>
      </c>
      <c r="AF2095">
        <v>0</v>
      </c>
      <c r="AG2095">
        <v>0</v>
      </c>
      <c r="AH2095">
        <v>0</v>
      </c>
      <c r="AI2095">
        <v>0</v>
      </c>
      <c r="AJ2095">
        <v>0</v>
      </c>
      <c r="AK2095">
        <v>0</v>
      </c>
      <c r="AM2095">
        <v>0</v>
      </c>
      <c r="AN2095">
        <v>1</v>
      </c>
      <c r="AO2095">
        <v>1</v>
      </c>
      <c r="AP2095">
        <v>0</v>
      </c>
      <c r="AQ2095">
        <v>0</v>
      </c>
      <c r="AR2095">
        <v>0</v>
      </c>
      <c r="AS2095">
        <v>0</v>
      </c>
      <c r="AT2095">
        <v>0</v>
      </c>
      <c r="AU2095">
        <v>0</v>
      </c>
      <c r="AV2095">
        <v>0</v>
      </c>
      <c r="BA2095">
        <v>0</v>
      </c>
      <c r="BD2095">
        <v>0</v>
      </c>
      <c r="BG2095">
        <v>0</v>
      </c>
      <c r="BJ2095">
        <v>0</v>
      </c>
      <c r="BM2095">
        <v>0</v>
      </c>
      <c r="BP2095">
        <v>0</v>
      </c>
      <c r="BQ2095" s="48" t="s">
        <v>786</v>
      </c>
      <c r="BR2095" s="48" t="s">
        <v>3108</v>
      </c>
      <c r="BS2095" s="48" t="s">
        <v>701</v>
      </c>
      <c r="BT2095" s="48" t="s">
        <v>3109</v>
      </c>
      <c r="BU2095" s="48" t="s">
        <v>1615</v>
      </c>
      <c r="BV2095" t="s">
        <v>3110</v>
      </c>
      <c r="BX2095" s="48">
        <v>0</v>
      </c>
      <c r="BY2095" s="48">
        <v>0</v>
      </c>
      <c r="BZ2095" s="48">
        <v>0</v>
      </c>
      <c r="CA2095" s="48">
        <v>0</v>
      </c>
      <c r="CB2095" s="49">
        <v>0</v>
      </c>
    </row>
    <row r="2096" spans="1:80" x14ac:dyDescent="0.25">
      <c r="A2096">
        <v>10001</v>
      </c>
      <c r="B2096" s="48" t="s">
        <v>8172</v>
      </c>
      <c r="C2096" s="48" t="s">
        <v>8173</v>
      </c>
      <c r="E2096" s="48" t="s">
        <v>12</v>
      </c>
      <c r="F2096" s="48">
        <v>2.68</v>
      </c>
      <c r="G2096" s="48">
        <v>0</v>
      </c>
      <c r="H2096" s="48">
        <v>2.68</v>
      </c>
      <c r="I2096" s="48">
        <v>2.68</v>
      </c>
      <c r="J2096" s="48">
        <v>1</v>
      </c>
      <c r="K2096" s="48">
        <v>2.68</v>
      </c>
      <c r="L2096" s="48">
        <v>1</v>
      </c>
      <c r="M2096" s="48">
        <v>2.68</v>
      </c>
      <c r="N2096" s="48">
        <v>1</v>
      </c>
      <c r="O2096">
        <v>1</v>
      </c>
      <c r="P2096" s="48">
        <v>0</v>
      </c>
      <c r="Q2096" s="49">
        <v>43006</v>
      </c>
      <c r="S2096" t="s">
        <v>1609</v>
      </c>
      <c r="T2096" t="s">
        <v>1610</v>
      </c>
      <c r="U2096" s="48" t="s">
        <v>786</v>
      </c>
      <c r="V2096" s="47"/>
      <c r="AB2096">
        <v>0</v>
      </c>
      <c r="AD2096">
        <v>0</v>
      </c>
      <c r="AF2096">
        <v>0</v>
      </c>
      <c r="AG2096">
        <v>0</v>
      </c>
      <c r="AH2096">
        <v>0</v>
      </c>
      <c r="AI2096">
        <v>0</v>
      </c>
      <c r="AJ2096">
        <v>0</v>
      </c>
      <c r="AK2096">
        <v>0</v>
      </c>
      <c r="AM2096">
        <v>0</v>
      </c>
      <c r="AN2096">
        <v>1</v>
      </c>
      <c r="AO2096">
        <v>1</v>
      </c>
      <c r="AP2096">
        <v>0</v>
      </c>
      <c r="AQ2096">
        <v>0</v>
      </c>
      <c r="AR2096">
        <v>0</v>
      </c>
      <c r="AS2096">
        <v>0</v>
      </c>
      <c r="AT2096">
        <v>0</v>
      </c>
      <c r="AU2096">
        <v>0</v>
      </c>
      <c r="AV2096">
        <v>0</v>
      </c>
      <c r="BA2096">
        <v>0</v>
      </c>
      <c r="BD2096">
        <v>0</v>
      </c>
      <c r="BG2096">
        <v>0</v>
      </c>
      <c r="BJ2096">
        <v>0</v>
      </c>
      <c r="BM2096">
        <v>0</v>
      </c>
      <c r="BP2096">
        <v>0</v>
      </c>
      <c r="BQ2096" s="48" t="s">
        <v>786</v>
      </c>
      <c r="BR2096" s="48" t="s">
        <v>8174</v>
      </c>
      <c r="BX2096" s="48">
        <v>0</v>
      </c>
      <c r="BY2096" s="48">
        <v>15</v>
      </c>
      <c r="BZ2096" s="48">
        <v>0</v>
      </c>
      <c r="CA2096" s="48">
        <v>0</v>
      </c>
      <c r="CB2096" s="49">
        <v>0</v>
      </c>
    </row>
    <row r="2097" spans="1:80" x14ac:dyDescent="0.25">
      <c r="A2097">
        <v>10001</v>
      </c>
      <c r="B2097" s="48" t="s">
        <v>3111</v>
      </c>
      <c r="C2097" s="48" t="s">
        <v>3112</v>
      </c>
      <c r="E2097" s="48" t="s">
        <v>12</v>
      </c>
      <c r="F2097" s="48">
        <v>2.58</v>
      </c>
      <c r="G2097" s="48">
        <v>0</v>
      </c>
      <c r="H2097" s="48">
        <v>2.58</v>
      </c>
      <c r="I2097" s="48">
        <v>2.58</v>
      </c>
      <c r="J2097" s="48">
        <v>1</v>
      </c>
      <c r="K2097" s="48">
        <v>2.58</v>
      </c>
      <c r="L2097" s="48">
        <v>1</v>
      </c>
      <c r="M2097" s="48">
        <v>2.58</v>
      </c>
      <c r="N2097" s="48">
        <v>1</v>
      </c>
      <c r="O2097">
        <v>1</v>
      </c>
      <c r="P2097" s="48">
        <v>0</v>
      </c>
      <c r="Q2097" s="49">
        <v>43059</v>
      </c>
      <c r="S2097" t="s">
        <v>1609</v>
      </c>
      <c r="T2097" t="s">
        <v>1610</v>
      </c>
      <c r="U2097" s="48" t="s">
        <v>1615</v>
      </c>
      <c r="V2097" s="47"/>
      <c r="AB2097">
        <v>0</v>
      </c>
      <c r="AD2097">
        <v>0</v>
      </c>
      <c r="AF2097">
        <v>0</v>
      </c>
      <c r="AG2097">
        <v>0</v>
      </c>
      <c r="AH2097">
        <v>0</v>
      </c>
      <c r="AI2097">
        <v>0</v>
      </c>
      <c r="AJ2097">
        <v>0</v>
      </c>
      <c r="AK2097">
        <v>0</v>
      </c>
      <c r="AM2097">
        <v>0</v>
      </c>
      <c r="AN2097">
        <v>1</v>
      </c>
      <c r="AO2097">
        <v>1</v>
      </c>
      <c r="AP2097">
        <v>0</v>
      </c>
      <c r="AQ2097">
        <v>0</v>
      </c>
      <c r="AR2097">
        <v>0</v>
      </c>
      <c r="AS2097">
        <v>0</v>
      </c>
      <c r="AT2097">
        <v>0</v>
      </c>
      <c r="AU2097">
        <v>0</v>
      </c>
      <c r="AV2097">
        <v>0</v>
      </c>
      <c r="BA2097">
        <v>0</v>
      </c>
      <c r="BD2097">
        <v>0</v>
      </c>
      <c r="BG2097">
        <v>0</v>
      </c>
      <c r="BJ2097">
        <v>0</v>
      </c>
      <c r="BM2097">
        <v>0</v>
      </c>
      <c r="BP2097">
        <v>0</v>
      </c>
      <c r="BQ2097" s="48" t="s">
        <v>786</v>
      </c>
      <c r="BR2097" s="48" t="s">
        <v>3113</v>
      </c>
      <c r="BS2097" s="48" t="s">
        <v>3114</v>
      </c>
      <c r="BU2097" s="48" t="s">
        <v>701</v>
      </c>
      <c r="BV2097" t="s">
        <v>3115</v>
      </c>
      <c r="BX2097" s="48">
        <v>0</v>
      </c>
      <c r="BY2097" s="48">
        <v>15</v>
      </c>
      <c r="BZ2097" s="48">
        <v>0</v>
      </c>
      <c r="CA2097" s="48">
        <v>0</v>
      </c>
      <c r="CB2097" s="49">
        <v>0</v>
      </c>
    </row>
    <row r="2098" spans="1:80" x14ac:dyDescent="0.25">
      <c r="A2098">
        <v>10001</v>
      </c>
      <c r="B2098" s="48" t="s">
        <v>3116</v>
      </c>
      <c r="C2098" s="48" t="s">
        <v>3117</v>
      </c>
      <c r="D2098" t="s">
        <v>3118</v>
      </c>
      <c r="E2098" s="48" t="s">
        <v>12</v>
      </c>
      <c r="F2098" s="48">
        <v>3.58</v>
      </c>
      <c r="G2098" s="48">
        <v>0</v>
      </c>
      <c r="H2098" s="48">
        <v>3.47</v>
      </c>
      <c r="I2098" s="48">
        <v>3.58</v>
      </c>
      <c r="J2098" s="48">
        <v>1</v>
      </c>
      <c r="K2098" s="48">
        <v>3.47</v>
      </c>
      <c r="L2098" s="48">
        <v>1</v>
      </c>
      <c r="M2098" s="48">
        <v>3.58</v>
      </c>
      <c r="N2098" s="48">
        <v>1</v>
      </c>
      <c r="O2098">
        <v>1</v>
      </c>
      <c r="P2098" s="48">
        <v>0</v>
      </c>
      <c r="Q2098" s="49">
        <v>42668</v>
      </c>
      <c r="S2098" t="s">
        <v>1609</v>
      </c>
      <c r="T2098" t="s">
        <v>1610</v>
      </c>
      <c r="U2098" s="48" t="s">
        <v>786</v>
      </c>
      <c r="V2098" s="47"/>
      <c r="AB2098">
        <v>0</v>
      </c>
      <c r="AD2098">
        <v>0</v>
      </c>
      <c r="AF2098">
        <v>0</v>
      </c>
      <c r="AG2098">
        <v>0</v>
      </c>
      <c r="AH2098">
        <v>0</v>
      </c>
      <c r="AI2098">
        <v>0</v>
      </c>
      <c r="AJ2098">
        <v>0</v>
      </c>
      <c r="AK2098">
        <v>0</v>
      </c>
      <c r="AM2098">
        <v>0</v>
      </c>
      <c r="AN2098">
        <v>1</v>
      </c>
      <c r="AO2098">
        <v>1</v>
      </c>
      <c r="AP2098">
        <v>0</v>
      </c>
      <c r="AQ2098">
        <v>0</v>
      </c>
      <c r="AR2098">
        <v>0</v>
      </c>
      <c r="AS2098">
        <v>0</v>
      </c>
      <c r="AT2098">
        <v>0</v>
      </c>
      <c r="AU2098">
        <v>0</v>
      </c>
      <c r="AV2098">
        <v>0</v>
      </c>
      <c r="BA2098">
        <v>0</v>
      </c>
      <c r="BD2098">
        <v>0</v>
      </c>
      <c r="BG2098">
        <v>0</v>
      </c>
      <c r="BJ2098">
        <v>0</v>
      </c>
      <c r="BM2098">
        <v>0</v>
      </c>
      <c r="BP2098">
        <v>0</v>
      </c>
      <c r="BQ2098" s="48" t="s">
        <v>786</v>
      </c>
      <c r="BS2098" s="48" t="s">
        <v>701</v>
      </c>
      <c r="BT2098" s="48" t="s">
        <v>3119</v>
      </c>
      <c r="BU2098" s="48" t="s">
        <v>1615</v>
      </c>
      <c r="BV2098" t="s">
        <v>3120</v>
      </c>
      <c r="BX2098" s="48">
        <v>0</v>
      </c>
      <c r="BY2098" s="48">
        <v>15</v>
      </c>
      <c r="BZ2098" s="48">
        <v>0</v>
      </c>
      <c r="CA2098" s="48">
        <v>0</v>
      </c>
      <c r="CB2098" s="49"/>
    </row>
    <row r="2099" spans="1:80" x14ac:dyDescent="0.25">
      <c r="A2099">
        <v>10001</v>
      </c>
      <c r="B2099" s="48" t="s">
        <v>3121</v>
      </c>
      <c r="C2099" s="48" t="s">
        <v>3122</v>
      </c>
      <c r="E2099" s="48" t="s">
        <v>12</v>
      </c>
      <c r="F2099" s="48">
        <v>7.59</v>
      </c>
      <c r="G2099" s="48">
        <v>0</v>
      </c>
      <c r="H2099" s="48">
        <v>7.59</v>
      </c>
      <c r="I2099" s="48">
        <v>7.59</v>
      </c>
      <c r="J2099" s="48">
        <v>1</v>
      </c>
      <c r="K2099" s="48">
        <v>7.59</v>
      </c>
      <c r="L2099" s="48">
        <v>1</v>
      </c>
      <c r="M2099" s="48">
        <v>7.59</v>
      </c>
      <c r="N2099" s="48">
        <v>1</v>
      </c>
      <c r="O2099">
        <v>1</v>
      </c>
      <c r="P2099" s="48">
        <v>0</v>
      </c>
      <c r="Q2099" s="49">
        <v>41981</v>
      </c>
      <c r="S2099" t="s">
        <v>1609</v>
      </c>
      <c r="T2099" t="s">
        <v>1610</v>
      </c>
      <c r="U2099" s="48" t="s">
        <v>786</v>
      </c>
      <c r="V2099" s="47"/>
      <c r="AB2099">
        <v>0</v>
      </c>
      <c r="AD2099">
        <v>0</v>
      </c>
      <c r="AF2099">
        <v>0</v>
      </c>
      <c r="AG2099">
        <v>0</v>
      </c>
      <c r="AH2099">
        <v>0</v>
      </c>
      <c r="AI2099">
        <v>0</v>
      </c>
      <c r="AJ2099">
        <v>0</v>
      </c>
      <c r="AK2099">
        <v>0</v>
      </c>
      <c r="AM2099">
        <v>0</v>
      </c>
      <c r="AN2099">
        <v>1</v>
      </c>
      <c r="AO2099">
        <v>1</v>
      </c>
      <c r="AP2099">
        <v>0</v>
      </c>
      <c r="AQ2099">
        <v>0</v>
      </c>
      <c r="AR2099">
        <v>0</v>
      </c>
      <c r="AS2099">
        <v>0</v>
      </c>
      <c r="AT2099">
        <v>0</v>
      </c>
      <c r="AU2099">
        <v>0</v>
      </c>
      <c r="AV2099">
        <v>0</v>
      </c>
      <c r="BA2099">
        <v>0</v>
      </c>
      <c r="BD2099">
        <v>0</v>
      </c>
      <c r="BG2099">
        <v>0</v>
      </c>
      <c r="BJ2099">
        <v>0</v>
      </c>
      <c r="BM2099">
        <v>0</v>
      </c>
      <c r="BP2099">
        <v>0</v>
      </c>
      <c r="BQ2099" s="48" t="s">
        <v>786</v>
      </c>
      <c r="BR2099" s="48" t="s">
        <v>3123</v>
      </c>
      <c r="BX2099" s="48">
        <v>0</v>
      </c>
      <c r="BY2099" s="48">
        <v>15</v>
      </c>
      <c r="BZ2099" s="48">
        <v>0</v>
      </c>
      <c r="CA2099" s="48">
        <v>0</v>
      </c>
      <c r="CB2099" s="49"/>
    </row>
    <row r="2100" spans="1:80" x14ac:dyDescent="0.25">
      <c r="A2100">
        <v>10001</v>
      </c>
      <c r="B2100" s="48" t="s">
        <v>3124</v>
      </c>
      <c r="C2100" s="48" t="s">
        <v>3125</v>
      </c>
      <c r="E2100" s="48" t="s">
        <v>12</v>
      </c>
      <c r="F2100" s="48">
        <v>11.52</v>
      </c>
      <c r="G2100" s="48">
        <v>0</v>
      </c>
      <c r="H2100" s="48">
        <v>11.52</v>
      </c>
      <c r="I2100" s="48">
        <v>11.52</v>
      </c>
      <c r="J2100" s="48">
        <v>1</v>
      </c>
      <c r="K2100" s="48">
        <v>11.52</v>
      </c>
      <c r="L2100" s="48">
        <v>1</v>
      </c>
      <c r="M2100" s="48">
        <v>11.52</v>
      </c>
      <c r="N2100" s="48">
        <v>1</v>
      </c>
      <c r="O2100">
        <v>1</v>
      </c>
      <c r="P2100" s="48">
        <v>0</v>
      </c>
      <c r="Q2100" s="49">
        <v>41337</v>
      </c>
      <c r="S2100" t="s">
        <v>1609</v>
      </c>
      <c r="T2100" t="s">
        <v>1610</v>
      </c>
      <c r="U2100" s="48" t="s">
        <v>786</v>
      </c>
      <c r="V2100" s="47"/>
      <c r="AB2100">
        <v>0</v>
      </c>
      <c r="AD2100">
        <v>0</v>
      </c>
      <c r="AF2100">
        <v>0</v>
      </c>
      <c r="AG2100">
        <v>0</v>
      </c>
      <c r="AH2100">
        <v>0</v>
      </c>
      <c r="AI2100">
        <v>0</v>
      </c>
      <c r="AJ2100">
        <v>0</v>
      </c>
      <c r="AK2100">
        <v>0</v>
      </c>
      <c r="AM2100">
        <v>0</v>
      </c>
      <c r="AN2100">
        <v>1</v>
      </c>
      <c r="AO2100">
        <v>1</v>
      </c>
      <c r="AP2100">
        <v>0</v>
      </c>
      <c r="AQ2100">
        <v>0</v>
      </c>
      <c r="AR2100">
        <v>0</v>
      </c>
      <c r="AS2100">
        <v>0</v>
      </c>
      <c r="AT2100">
        <v>0</v>
      </c>
      <c r="AU2100">
        <v>0</v>
      </c>
      <c r="AV2100">
        <v>0</v>
      </c>
      <c r="BA2100">
        <v>0</v>
      </c>
      <c r="BD2100">
        <v>0</v>
      </c>
      <c r="BG2100">
        <v>0</v>
      </c>
      <c r="BJ2100">
        <v>0</v>
      </c>
      <c r="BM2100">
        <v>0</v>
      </c>
      <c r="BP2100">
        <v>0</v>
      </c>
      <c r="BQ2100" s="48" t="s">
        <v>786</v>
      </c>
      <c r="BR2100" s="48" t="s">
        <v>3126</v>
      </c>
      <c r="BX2100" s="48">
        <v>0</v>
      </c>
      <c r="BY2100" s="48">
        <v>15</v>
      </c>
      <c r="BZ2100" s="48">
        <v>0</v>
      </c>
      <c r="CA2100" s="48">
        <v>0</v>
      </c>
      <c r="CB2100" s="49"/>
    </row>
    <row r="2101" spans="1:80" x14ac:dyDescent="0.25">
      <c r="A2101">
        <v>10001</v>
      </c>
      <c r="B2101" s="48" t="s">
        <v>8043</v>
      </c>
      <c r="C2101" s="48" t="s">
        <v>8044</v>
      </c>
      <c r="E2101" s="48" t="s">
        <v>12</v>
      </c>
      <c r="F2101" s="48">
        <v>26.77</v>
      </c>
      <c r="G2101" s="48">
        <v>0</v>
      </c>
      <c r="H2101" s="48">
        <v>26.77</v>
      </c>
      <c r="I2101" s="48">
        <v>26.77</v>
      </c>
      <c r="J2101" s="48">
        <v>1</v>
      </c>
      <c r="K2101" s="48">
        <v>26.77</v>
      </c>
      <c r="L2101" s="48">
        <v>1</v>
      </c>
      <c r="M2101" s="48">
        <v>26.77</v>
      </c>
      <c r="N2101" s="48">
        <v>1</v>
      </c>
      <c r="O2101">
        <v>1</v>
      </c>
      <c r="P2101" s="48">
        <v>0</v>
      </c>
      <c r="Q2101" s="49">
        <v>42913</v>
      </c>
      <c r="S2101" t="s">
        <v>1609</v>
      </c>
      <c r="T2101" t="s">
        <v>1610</v>
      </c>
      <c r="U2101" s="48" t="s">
        <v>702</v>
      </c>
      <c r="V2101" s="47"/>
      <c r="AB2101">
        <v>0</v>
      </c>
      <c r="AD2101">
        <v>0</v>
      </c>
      <c r="AF2101">
        <v>0</v>
      </c>
      <c r="AG2101">
        <v>0</v>
      </c>
      <c r="AH2101">
        <v>0</v>
      </c>
      <c r="AI2101">
        <v>0</v>
      </c>
      <c r="AJ2101">
        <v>0</v>
      </c>
      <c r="AK2101">
        <v>0</v>
      </c>
      <c r="AM2101">
        <v>0</v>
      </c>
      <c r="AN2101">
        <v>1</v>
      </c>
      <c r="AO2101">
        <v>1</v>
      </c>
      <c r="AP2101">
        <v>0</v>
      </c>
      <c r="AQ2101">
        <v>0</v>
      </c>
      <c r="AR2101">
        <v>0</v>
      </c>
      <c r="AS2101">
        <v>0</v>
      </c>
      <c r="AT2101">
        <v>0</v>
      </c>
      <c r="AU2101">
        <v>0</v>
      </c>
      <c r="AV2101">
        <v>0</v>
      </c>
      <c r="BA2101">
        <v>0</v>
      </c>
      <c r="BD2101">
        <v>0</v>
      </c>
      <c r="BG2101">
        <v>0</v>
      </c>
      <c r="BJ2101">
        <v>0</v>
      </c>
      <c r="BM2101">
        <v>0</v>
      </c>
      <c r="BP2101">
        <v>0</v>
      </c>
      <c r="BQ2101" s="48" t="s">
        <v>702</v>
      </c>
      <c r="BS2101" s="48" t="s">
        <v>1615</v>
      </c>
      <c r="BX2101" s="48">
        <v>0</v>
      </c>
      <c r="BY2101" s="48">
        <v>15</v>
      </c>
      <c r="BZ2101" s="48">
        <v>0</v>
      </c>
      <c r="CA2101" s="48">
        <v>0</v>
      </c>
      <c r="CB2101" s="49">
        <v>0</v>
      </c>
    </row>
    <row r="2102" spans="1:80" x14ac:dyDescent="0.25">
      <c r="A2102">
        <v>10001</v>
      </c>
      <c r="B2102" s="48" t="s">
        <v>3084</v>
      </c>
      <c r="C2102" s="48" t="s">
        <v>3085</v>
      </c>
      <c r="D2102" t="s">
        <v>3086</v>
      </c>
      <c r="E2102" s="48" t="s">
        <v>12</v>
      </c>
      <c r="F2102" s="48">
        <v>63.01</v>
      </c>
      <c r="G2102" s="48">
        <v>0</v>
      </c>
      <c r="H2102" s="48">
        <v>0</v>
      </c>
      <c r="I2102" s="48">
        <v>63.01</v>
      </c>
      <c r="J2102" s="48">
        <v>1</v>
      </c>
      <c r="K2102" s="48">
        <v>0</v>
      </c>
      <c r="L2102" s="48">
        <v>1</v>
      </c>
      <c r="M2102" s="48">
        <v>63.01</v>
      </c>
      <c r="N2102" s="48">
        <v>1</v>
      </c>
      <c r="O2102">
        <v>1</v>
      </c>
      <c r="P2102" s="48">
        <v>0</v>
      </c>
      <c r="Q2102" s="49">
        <v>41367</v>
      </c>
      <c r="S2102" t="s">
        <v>1626</v>
      </c>
      <c r="T2102" t="s">
        <v>1627</v>
      </c>
      <c r="U2102" s="48" t="s">
        <v>1703</v>
      </c>
      <c r="V2102" s="47"/>
      <c r="AB2102">
        <v>0</v>
      </c>
      <c r="AD2102">
        <v>0</v>
      </c>
      <c r="AF2102">
        <v>0</v>
      </c>
      <c r="AG2102">
        <v>0</v>
      </c>
      <c r="AH2102">
        <v>0</v>
      </c>
      <c r="AI2102">
        <v>0</v>
      </c>
      <c r="AJ2102">
        <v>0</v>
      </c>
      <c r="AK2102">
        <v>0</v>
      </c>
      <c r="AM2102">
        <v>0</v>
      </c>
      <c r="AN2102">
        <v>1</v>
      </c>
      <c r="AO2102">
        <v>1</v>
      </c>
      <c r="AP2102">
        <v>0</v>
      </c>
      <c r="AQ2102">
        <v>0</v>
      </c>
      <c r="AR2102">
        <v>0</v>
      </c>
      <c r="AS2102">
        <v>0</v>
      </c>
      <c r="AT2102">
        <v>0</v>
      </c>
      <c r="AU2102">
        <v>0</v>
      </c>
      <c r="AV2102">
        <v>0</v>
      </c>
      <c r="BA2102">
        <v>0</v>
      </c>
      <c r="BD2102">
        <v>0</v>
      </c>
      <c r="BG2102">
        <v>0</v>
      </c>
      <c r="BJ2102">
        <v>0</v>
      </c>
      <c r="BM2102">
        <v>0</v>
      </c>
      <c r="BP2102">
        <v>0</v>
      </c>
      <c r="BS2102" s="48" t="s">
        <v>1703</v>
      </c>
      <c r="BT2102" s="48" t="s">
        <v>3087</v>
      </c>
      <c r="BX2102" s="48">
        <v>0</v>
      </c>
      <c r="BY2102" s="48">
        <v>15</v>
      </c>
      <c r="BZ2102" s="48">
        <v>0</v>
      </c>
      <c r="CA2102" s="48">
        <v>0</v>
      </c>
      <c r="CB2102" s="49"/>
    </row>
    <row r="2103" spans="1:80" x14ac:dyDescent="0.25">
      <c r="A2103">
        <v>10001</v>
      </c>
      <c r="B2103" s="48" t="s">
        <v>3127</v>
      </c>
      <c r="C2103" s="48" t="s">
        <v>3128</v>
      </c>
      <c r="E2103" s="48" t="s">
        <v>606</v>
      </c>
      <c r="F2103" s="48">
        <v>14.38</v>
      </c>
      <c r="G2103" s="48">
        <v>0</v>
      </c>
      <c r="H2103" s="48">
        <v>14.38</v>
      </c>
      <c r="I2103" s="48">
        <v>14.38</v>
      </c>
      <c r="J2103" s="48">
        <v>1</v>
      </c>
      <c r="K2103" s="48">
        <v>14.38</v>
      </c>
      <c r="L2103" s="48">
        <v>1.3</v>
      </c>
      <c r="M2103" s="48">
        <v>18.690000000000001</v>
      </c>
      <c r="N2103" s="48">
        <v>1</v>
      </c>
      <c r="O2103">
        <v>1</v>
      </c>
      <c r="P2103" s="48">
        <v>0</v>
      </c>
      <c r="Q2103" s="49">
        <v>40947</v>
      </c>
      <c r="S2103" t="s">
        <v>1609</v>
      </c>
      <c r="T2103" t="s">
        <v>1610</v>
      </c>
      <c r="U2103" s="48" t="s">
        <v>786</v>
      </c>
      <c r="V2103" s="47"/>
      <c r="AB2103">
        <v>0</v>
      </c>
      <c r="AD2103">
        <v>0</v>
      </c>
      <c r="AF2103">
        <v>0</v>
      </c>
      <c r="AG2103">
        <v>0</v>
      </c>
      <c r="AH2103">
        <v>0</v>
      </c>
      <c r="AI2103">
        <v>0</v>
      </c>
      <c r="AJ2103">
        <v>0</v>
      </c>
      <c r="AK2103">
        <v>0</v>
      </c>
      <c r="AM2103">
        <v>0</v>
      </c>
      <c r="AN2103">
        <v>1</v>
      </c>
      <c r="AO2103">
        <v>1</v>
      </c>
      <c r="AP2103">
        <v>0</v>
      </c>
      <c r="AQ2103">
        <v>0</v>
      </c>
      <c r="AR2103">
        <v>0</v>
      </c>
      <c r="AS2103">
        <v>0</v>
      </c>
      <c r="AT2103">
        <v>0</v>
      </c>
      <c r="AU2103">
        <v>0</v>
      </c>
      <c r="AV2103">
        <v>0</v>
      </c>
      <c r="BA2103">
        <v>0</v>
      </c>
      <c r="BD2103">
        <v>0</v>
      </c>
      <c r="BG2103">
        <v>0</v>
      </c>
      <c r="BJ2103">
        <v>0</v>
      </c>
      <c r="BM2103">
        <v>0</v>
      </c>
      <c r="BP2103">
        <v>0</v>
      </c>
      <c r="BQ2103" s="48" t="s">
        <v>786</v>
      </c>
      <c r="BR2103" s="48" t="s">
        <v>3129</v>
      </c>
      <c r="BS2103" s="48" t="s">
        <v>701</v>
      </c>
      <c r="BX2103" s="48">
        <v>0</v>
      </c>
      <c r="BY2103" s="48">
        <v>15</v>
      </c>
      <c r="BZ2103" s="48">
        <v>0</v>
      </c>
      <c r="CA2103" s="48">
        <v>0</v>
      </c>
      <c r="CB2103" s="49"/>
    </row>
    <row r="2104" spans="1:80" x14ac:dyDescent="0.25">
      <c r="A2104">
        <v>10001</v>
      </c>
      <c r="B2104" s="48" t="s">
        <v>913</v>
      </c>
      <c r="C2104" s="48" t="s">
        <v>914</v>
      </c>
      <c r="E2104" s="48" t="s">
        <v>607</v>
      </c>
      <c r="F2104" s="48">
        <v>880</v>
      </c>
      <c r="G2104" s="48">
        <v>0</v>
      </c>
      <c r="H2104" s="48">
        <v>880</v>
      </c>
      <c r="I2104" s="48">
        <v>880</v>
      </c>
      <c r="J2104" s="48">
        <v>1</v>
      </c>
      <c r="K2104" s="48">
        <v>880</v>
      </c>
      <c r="L2104" s="48">
        <v>1</v>
      </c>
      <c r="M2104" s="48">
        <v>880</v>
      </c>
      <c r="N2104" s="48">
        <v>1</v>
      </c>
      <c r="O2104">
        <v>1</v>
      </c>
      <c r="P2104" s="48">
        <v>0</v>
      </c>
      <c r="Q2104" s="49">
        <v>41661</v>
      </c>
      <c r="S2104" t="s">
        <v>855</v>
      </c>
      <c r="T2104" t="s">
        <v>856</v>
      </c>
      <c r="U2104" s="48" t="s">
        <v>703</v>
      </c>
      <c r="V2104" s="47"/>
      <c r="AB2104">
        <v>0</v>
      </c>
      <c r="AD2104">
        <v>0</v>
      </c>
      <c r="AF2104">
        <v>0</v>
      </c>
      <c r="AG2104">
        <v>0</v>
      </c>
      <c r="AH2104">
        <v>0</v>
      </c>
      <c r="AI2104">
        <v>0</v>
      </c>
      <c r="AJ2104">
        <v>0</v>
      </c>
      <c r="AK2104">
        <v>0</v>
      </c>
      <c r="AM2104">
        <v>0</v>
      </c>
      <c r="AN2104">
        <v>1</v>
      </c>
      <c r="AO2104">
        <v>1</v>
      </c>
      <c r="AP2104">
        <v>0</v>
      </c>
      <c r="AQ2104">
        <v>0</v>
      </c>
      <c r="AR2104">
        <v>0</v>
      </c>
      <c r="AS2104">
        <v>0</v>
      </c>
      <c r="AT2104">
        <v>0</v>
      </c>
      <c r="AU2104">
        <v>0</v>
      </c>
      <c r="AV2104">
        <v>0</v>
      </c>
      <c r="BA2104">
        <v>0</v>
      </c>
      <c r="BD2104">
        <v>0</v>
      </c>
      <c r="BG2104">
        <v>0</v>
      </c>
      <c r="BJ2104">
        <v>0</v>
      </c>
      <c r="BM2104">
        <v>0</v>
      </c>
      <c r="BP2104">
        <v>0</v>
      </c>
      <c r="BQ2104" s="48" t="s">
        <v>703</v>
      </c>
      <c r="BX2104" s="48">
        <v>0</v>
      </c>
      <c r="BY2104" s="48">
        <v>15</v>
      </c>
      <c r="BZ2104" s="48">
        <v>0</v>
      </c>
      <c r="CA2104" s="48">
        <v>0</v>
      </c>
      <c r="CB2104" s="49"/>
    </row>
    <row r="2105" spans="1:80" x14ac:dyDescent="0.25">
      <c r="A2105">
        <v>10001</v>
      </c>
      <c r="B2105" s="48" t="s">
        <v>922</v>
      </c>
      <c r="C2105" s="48" t="s">
        <v>923</v>
      </c>
      <c r="E2105" s="48" t="s">
        <v>607</v>
      </c>
      <c r="F2105" s="48">
        <v>758</v>
      </c>
      <c r="G2105" s="48">
        <v>0</v>
      </c>
      <c r="H2105" s="48">
        <v>758</v>
      </c>
      <c r="I2105" s="48">
        <v>758</v>
      </c>
      <c r="J2105" s="48">
        <v>1</v>
      </c>
      <c r="K2105" s="48">
        <v>758</v>
      </c>
      <c r="L2105" s="48">
        <v>1</v>
      </c>
      <c r="M2105" s="48">
        <v>758</v>
      </c>
      <c r="N2105" s="48">
        <v>1</v>
      </c>
      <c r="O2105">
        <v>1</v>
      </c>
      <c r="P2105" s="48">
        <v>0</v>
      </c>
      <c r="Q2105" s="49">
        <v>41232</v>
      </c>
      <c r="S2105" t="s">
        <v>855</v>
      </c>
      <c r="T2105" t="s">
        <v>856</v>
      </c>
      <c r="U2105" s="48" t="s">
        <v>711</v>
      </c>
      <c r="V2105" s="47"/>
      <c r="AB2105">
        <v>0</v>
      </c>
      <c r="AD2105">
        <v>0</v>
      </c>
      <c r="AF2105">
        <v>0</v>
      </c>
      <c r="AG2105">
        <v>0</v>
      </c>
      <c r="AH2105">
        <v>0</v>
      </c>
      <c r="AI2105">
        <v>0</v>
      </c>
      <c r="AJ2105">
        <v>0</v>
      </c>
      <c r="AK2105">
        <v>0</v>
      </c>
      <c r="AM2105">
        <v>0</v>
      </c>
      <c r="AN2105">
        <v>1</v>
      </c>
      <c r="AO2105">
        <v>1</v>
      </c>
      <c r="AP2105">
        <v>0</v>
      </c>
      <c r="AQ2105">
        <v>0</v>
      </c>
      <c r="AR2105">
        <v>0</v>
      </c>
      <c r="AS2105">
        <v>0</v>
      </c>
      <c r="AT2105">
        <v>0</v>
      </c>
      <c r="AU2105">
        <v>0</v>
      </c>
      <c r="AV2105">
        <v>0</v>
      </c>
      <c r="BA2105">
        <v>0</v>
      </c>
      <c r="BD2105">
        <v>0</v>
      </c>
      <c r="BG2105">
        <v>0</v>
      </c>
      <c r="BJ2105">
        <v>0</v>
      </c>
      <c r="BM2105">
        <v>0</v>
      </c>
      <c r="BP2105">
        <v>0</v>
      </c>
      <c r="BU2105" s="48" t="s">
        <v>711</v>
      </c>
      <c r="BX2105" s="48">
        <v>0</v>
      </c>
      <c r="BY2105" s="48">
        <v>15</v>
      </c>
      <c r="BZ2105" s="48">
        <v>0</v>
      </c>
      <c r="CA2105" s="48">
        <v>0</v>
      </c>
      <c r="CB2105" s="49"/>
    </row>
    <row r="2106" spans="1:80" x14ac:dyDescent="0.25">
      <c r="A2106">
        <v>10001</v>
      </c>
      <c r="B2106" s="48" t="s">
        <v>919</v>
      </c>
      <c r="C2106" s="48" t="s">
        <v>920</v>
      </c>
      <c r="E2106" s="48" t="s">
        <v>607</v>
      </c>
      <c r="F2106" s="48">
        <v>528</v>
      </c>
      <c r="G2106" s="48">
        <v>0</v>
      </c>
      <c r="H2106" s="48">
        <v>528</v>
      </c>
      <c r="I2106" s="48">
        <v>528</v>
      </c>
      <c r="J2106" s="48">
        <v>1</v>
      </c>
      <c r="K2106" s="48">
        <v>528</v>
      </c>
      <c r="L2106" s="48">
        <v>1</v>
      </c>
      <c r="M2106" s="48">
        <v>528</v>
      </c>
      <c r="N2106" s="48">
        <v>1</v>
      </c>
      <c r="O2106">
        <v>1</v>
      </c>
      <c r="P2106" s="48">
        <v>0</v>
      </c>
      <c r="Q2106" s="49">
        <v>41199</v>
      </c>
      <c r="S2106" t="s">
        <v>855</v>
      </c>
      <c r="T2106" t="s">
        <v>856</v>
      </c>
      <c r="U2106" s="48" t="s">
        <v>702</v>
      </c>
      <c r="V2106" s="47"/>
      <c r="AB2106">
        <v>0</v>
      </c>
      <c r="AD2106">
        <v>0</v>
      </c>
      <c r="AF2106">
        <v>0</v>
      </c>
      <c r="AG2106">
        <v>0</v>
      </c>
      <c r="AH2106">
        <v>0</v>
      </c>
      <c r="AI2106">
        <v>0</v>
      </c>
      <c r="AJ2106">
        <v>0</v>
      </c>
      <c r="AK2106">
        <v>0</v>
      </c>
      <c r="AM2106">
        <v>0</v>
      </c>
      <c r="AN2106">
        <v>1</v>
      </c>
      <c r="AO2106">
        <v>1</v>
      </c>
      <c r="AP2106">
        <v>0</v>
      </c>
      <c r="AQ2106">
        <v>0</v>
      </c>
      <c r="AR2106">
        <v>0</v>
      </c>
      <c r="AS2106">
        <v>0</v>
      </c>
      <c r="AT2106">
        <v>0</v>
      </c>
      <c r="AU2106">
        <v>0</v>
      </c>
      <c r="AV2106">
        <v>0</v>
      </c>
      <c r="BA2106">
        <v>0</v>
      </c>
      <c r="BD2106">
        <v>0</v>
      </c>
      <c r="BG2106">
        <v>0</v>
      </c>
      <c r="BJ2106">
        <v>0</v>
      </c>
      <c r="BM2106">
        <v>0</v>
      </c>
      <c r="BP2106">
        <v>0</v>
      </c>
      <c r="BQ2106" s="48" t="s">
        <v>702</v>
      </c>
      <c r="BS2106" s="48" t="s">
        <v>921</v>
      </c>
      <c r="BU2106" s="48" t="s">
        <v>711</v>
      </c>
      <c r="BX2106" s="48">
        <v>0</v>
      </c>
      <c r="BY2106" s="48">
        <v>15</v>
      </c>
      <c r="BZ2106" s="48">
        <v>0</v>
      </c>
      <c r="CA2106" s="48">
        <v>0</v>
      </c>
      <c r="CB2106" s="49"/>
    </row>
    <row r="2107" spans="1:80" x14ac:dyDescent="0.25">
      <c r="A2107">
        <v>10001</v>
      </c>
      <c r="B2107" s="48" t="s">
        <v>924</v>
      </c>
      <c r="C2107" s="48" t="s">
        <v>925</v>
      </c>
      <c r="E2107" s="48" t="s">
        <v>607</v>
      </c>
      <c r="F2107" s="48">
        <v>780</v>
      </c>
      <c r="G2107" s="48">
        <v>0</v>
      </c>
      <c r="H2107" s="48">
        <v>780</v>
      </c>
      <c r="I2107" s="48">
        <v>780</v>
      </c>
      <c r="J2107" s="48">
        <v>1</v>
      </c>
      <c r="K2107" s="48">
        <v>780</v>
      </c>
      <c r="L2107" s="48">
        <v>1</v>
      </c>
      <c r="M2107" s="48">
        <v>780</v>
      </c>
      <c r="N2107" s="48">
        <v>1</v>
      </c>
      <c r="O2107">
        <v>1</v>
      </c>
      <c r="P2107" s="48">
        <v>0</v>
      </c>
      <c r="Q2107" s="49">
        <v>41040</v>
      </c>
      <c r="S2107" t="s">
        <v>855</v>
      </c>
      <c r="T2107" t="s">
        <v>856</v>
      </c>
      <c r="U2107" s="48" t="s">
        <v>702</v>
      </c>
      <c r="V2107" s="47"/>
      <c r="AB2107">
        <v>0</v>
      </c>
      <c r="AD2107">
        <v>0</v>
      </c>
      <c r="AF2107">
        <v>0</v>
      </c>
      <c r="AG2107">
        <v>0</v>
      </c>
      <c r="AH2107">
        <v>0</v>
      </c>
      <c r="AI2107">
        <v>0</v>
      </c>
      <c r="AJ2107">
        <v>0</v>
      </c>
      <c r="AK2107">
        <v>0</v>
      </c>
      <c r="AM2107">
        <v>0</v>
      </c>
      <c r="AN2107">
        <v>1</v>
      </c>
      <c r="AO2107">
        <v>1</v>
      </c>
      <c r="AP2107">
        <v>0</v>
      </c>
      <c r="AQ2107">
        <v>0</v>
      </c>
      <c r="AR2107">
        <v>0</v>
      </c>
      <c r="AS2107">
        <v>0</v>
      </c>
      <c r="AT2107">
        <v>0</v>
      </c>
      <c r="AU2107">
        <v>0</v>
      </c>
      <c r="AV2107">
        <v>0</v>
      </c>
      <c r="BA2107">
        <v>0</v>
      </c>
      <c r="BD2107">
        <v>0</v>
      </c>
      <c r="BG2107">
        <v>0</v>
      </c>
      <c r="BJ2107">
        <v>0</v>
      </c>
      <c r="BM2107">
        <v>0</v>
      </c>
      <c r="BP2107">
        <v>0</v>
      </c>
      <c r="BQ2107" s="48" t="s">
        <v>702</v>
      </c>
      <c r="BX2107" s="48">
        <v>0</v>
      </c>
      <c r="BY2107" s="48">
        <v>15</v>
      </c>
      <c r="BZ2107" s="48">
        <v>0</v>
      </c>
      <c r="CA2107" s="48">
        <v>0</v>
      </c>
      <c r="CB2107" s="49"/>
    </row>
    <row r="2108" spans="1:80" x14ac:dyDescent="0.25">
      <c r="A2108">
        <v>10001</v>
      </c>
      <c r="B2108" s="48" t="s">
        <v>926</v>
      </c>
      <c r="C2108" s="48" t="s">
        <v>927</v>
      </c>
      <c r="E2108" s="48" t="s">
        <v>607</v>
      </c>
      <c r="F2108" s="48">
        <v>823</v>
      </c>
      <c r="G2108" s="48">
        <v>0</v>
      </c>
      <c r="H2108" s="48">
        <v>823</v>
      </c>
      <c r="I2108" s="48">
        <v>823</v>
      </c>
      <c r="J2108" s="48">
        <v>1</v>
      </c>
      <c r="K2108" s="48">
        <v>823</v>
      </c>
      <c r="L2108" s="48">
        <v>1</v>
      </c>
      <c r="M2108" s="48">
        <v>823</v>
      </c>
      <c r="N2108" s="48">
        <v>1</v>
      </c>
      <c r="O2108">
        <v>1</v>
      </c>
      <c r="P2108" s="48">
        <v>0</v>
      </c>
      <c r="Q2108" s="49">
        <v>41543</v>
      </c>
      <c r="S2108" t="s">
        <v>855</v>
      </c>
      <c r="T2108" t="s">
        <v>856</v>
      </c>
      <c r="U2108" s="48" t="s">
        <v>711</v>
      </c>
      <c r="V2108" s="47"/>
      <c r="AB2108">
        <v>0</v>
      </c>
      <c r="AD2108">
        <v>0</v>
      </c>
      <c r="AF2108">
        <v>0</v>
      </c>
      <c r="AG2108">
        <v>0</v>
      </c>
      <c r="AH2108">
        <v>0</v>
      </c>
      <c r="AI2108">
        <v>0</v>
      </c>
      <c r="AJ2108">
        <v>0</v>
      </c>
      <c r="AK2108">
        <v>0</v>
      </c>
      <c r="AM2108">
        <v>0</v>
      </c>
      <c r="AN2108">
        <v>1</v>
      </c>
      <c r="AO2108">
        <v>1</v>
      </c>
      <c r="AP2108">
        <v>0</v>
      </c>
      <c r="AQ2108">
        <v>0</v>
      </c>
      <c r="AR2108">
        <v>0</v>
      </c>
      <c r="AS2108">
        <v>0</v>
      </c>
      <c r="AT2108">
        <v>0</v>
      </c>
      <c r="AU2108">
        <v>0</v>
      </c>
      <c r="AV2108">
        <v>0</v>
      </c>
      <c r="BA2108">
        <v>0</v>
      </c>
      <c r="BD2108">
        <v>0</v>
      </c>
      <c r="BG2108">
        <v>0</v>
      </c>
      <c r="BJ2108">
        <v>0</v>
      </c>
      <c r="BM2108">
        <v>0</v>
      </c>
      <c r="BP2108">
        <v>0</v>
      </c>
      <c r="BQ2108" s="48" t="s">
        <v>711</v>
      </c>
      <c r="BU2108" s="48" t="s">
        <v>711</v>
      </c>
      <c r="BX2108" s="48">
        <v>0</v>
      </c>
      <c r="BY2108" s="48">
        <v>15</v>
      </c>
      <c r="BZ2108" s="48">
        <v>0</v>
      </c>
      <c r="CA2108" s="48">
        <v>0</v>
      </c>
      <c r="CB2108" s="49"/>
    </row>
    <row r="2109" spans="1:80" x14ac:dyDescent="0.25">
      <c r="A2109">
        <v>10001</v>
      </c>
      <c r="B2109" s="48" t="s">
        <v>928</v>
      </c>
      <c r="C2109" s="48" t="s">
        <v>929</v>
      </c>
      <c r="E2109" s="48" t="s">
        <v>607</v>
      </c>
      <c r="F2109" s="48">
        <v>521</v>
      </c>
      <c r="G2109" s="48">
        <v>0</v>
      </c>
      <c r="H2109" s="48">
        <v>521</v>
      </c>
      <c r="I2109" s="48">
        <v>521</v>
      </c>
      <c r="J2109" s="48">
        <v>1</v>
      </c>
      <c r="K2109" s="48">
        <v>521</v>
      </c>
      <c r="L2109" s="48">
        <v>1</v>
      </c>
      <c r="M2109" s="48">
        <v>521</v>
      </c>
      <c r="N2109" s="48">
        <v>1</v>
      </c>
      <c r="O2109">
        <v>1</v>
      </c>
      <c r="P2109" s="48">
        <v>0</v>
      </c>
      <c r="Q2109" s="49">
        <v>41199</v>
      </c>
      <c r="S2109" t="s">
        <v>855</v>
      </c>
      <c r="T2109" t="s">
        <v>856</v>
      </c>
      <c r="U2109" s="48" t="s">
        <v>702</v>
      </c>
      <c r="V2109" s="47"/>
      <c r="AB2109">
        <v>0</v>
      </c>
      <c r="AD2109">
        <v>0</v>
      </c>
      <c r="AF2109">
        <v>0</v>
      </c>
      <c r="AG2109">
        <v>0</v>
      </c>
      <c r="AH2109">
        <v>0</v>
      </c>
      <c r="AI2109">
        <v>0</v>
      </c>
      <c r="AJ2109">
        <v>0</v>
      </c>
      <c r="AK2109">
        <v>0</v>
      </c>
      <c r="AM2109">
        <v>0</v>
      </c>
      <c r="AN2109">
        <v>1</v>
      </c>
      <c r="AO2109">
        <v>1</v>
      </c>
      <c r="AP2109">
        <v>0</v>
      </c>
      <c r="AQ2109">
        <v>0</v>
      </c>
      <c r="AR2109">
        <v>0</v>
      </c>
      <c r="AS2109">
        <v>0</v>
      </c>
      <c r="AT2109">
        <v>0</v>
      </c>
      <c r="AU2109">
        <v>0</v>
      </c>
      <c r="AV2109">
        <v>0</v>
      </c>
      <c r="BA2109">
        <v>0</v>
      </c>
      <c r="BD2109">
        <v>0</v>
      </c>
      <c r="BG2109">
        <v>0</v>
      </c>
      <c r="BJ2109">
        <v>0</v>
      </c>
      <c r="BM2109">
        <v>0</v>
      </c>
      <c r="BP2109">
        <v>0</v>
      </c>
      <c r="BQ2109" s="48" t="s">
        <v>702</v>
      </c>
      <c r="BS2109" s="48" t="s">
        <v>921</v>
      </c>
      <c r="BU2109" s="48" t="s">
        <v>711</v>
      </c>
      <c r="BX2109" s="48">
        <v>0</v>
      </c>
      <c r="BY2109" s="48">
        <v>15</v>
      </c>
      <c r="BZ2109" s="48">
        <v>0</v>
      </c>
      <c r="CA2109" s="48">
        <v>0</v>
      </c>
      <c r="CB2109" s="49"/>
    </row>
    <row r="2110" spans="1:80" x14ac:dyDescent="0.25">
      <c r="A2110">
        <v>10001</v>
      </c>
      <c r="B2110" s="48" t="s">
        <v>930</v>
      </c>
      <c r="C2110" s="48" t="s">
        <v>931</v>
      </c>
      <c r="E2110" s="48" t="s">
        <v>607</v>
      </c>
      <c r="F2110" s="48">
        <v>800</v>
      </c>
      <c r="G2110" s="48">
        <v>0</v>
      </c>
      <c r="H2110" s="48">
        <v>800</v>
      </c>
      <c r="I2110" s="48">
        <v>800</v>
      </c>
      <c r="J2110" s="48">
        <v>1</v>
      </c>
      <c r="K2110" s="48">
        <v>800</v>
      </c>
      <c r="L2110" s="48">
        <v>1</v>
      </c>
      <c r="M2110" s="48">
        <v>800</v>
      </c>
      <c r="N2110" s="48">
        <v>1</v>
      </c>
      <c r="O2110">
        <v>1</v>
      </c>
      <c r="P2110" s="48">
        <v>0</v>
      </c>
      <c r="Q2110" s="49">
        <v>41199</v>
      </c>
      <c r="S2110" t="s">
        <v>855</v>
      </c>
      <c r="T2110" t="s">
        <v>856</v>
      </c>
      <c r="U2110" s="48" t="s">
        <v>711</v>
      </c>
      <c r="V2110" s="47"/>
      <c r="AB2110">
        <v>0</v>
      </c>
      <c r="AD2110">
        <v>0</v>
      </c>
      <c r="AF2110">
        <v>0</v>
      </c>
      <c r="AG2110">
        <v>0</v>
      </c>
      <c r="AH2110">
        <v>0</v>
      </c>
      <c r="AI2110">
        <v>0</v>
      </c>
      <c r="AJ2110">
        <v>0</v>
      </c>
      <c r="AK2110">
        <v>0</v>
      </c>
      <c r="AM2110">
        <v>0</v>
      </c>
      <c r="AN2110">
        <v>1</v>
      </c>
      <c r="AO2110">
        <v>1</v>
      </c>
      <c r="AP2110">
        <v>0</v>
      </c>
      <c r="AQ2110">
        <v>0</v>
      </c>
      <c r="AR2110">
        <v>0</v>
      </c>
      <c r="AS2110">
        <v>0</v>
      </c>
      <c r="AT2110">
        <v>0</v>
      </c>
      <c r="AU2110">
        <v>0</v>
      </c>
      <c r="AV2110">
        <v>0</v>
      </c>
      <c r="BA2110">
        <v>0</v>
      </c>
      <c r="BD2110">
        <v>0</v>
      </c>
      <c r="BG2110">
        <v>0</v>
      </c>
      <c r="BJ2110">
        <v>0</v>
      </c>
      <c r="BM2110">
        <v>0</v>
      </c>
      <c r="BP2110">
        <v>0</v>
      </c>
      <c r="BQ2110" s="48" t="s">
        <v>711</v>
      </c>
      <c r="BU2110" s="48" t="s">
        <v>711</v>
      </c>
      <c r="BX2110" s="48">
        <v>0</v>
      </c>
      <c r="BY2110" s="48">
        <v>15</v>
      </c>
      <c r="BZ2110" s="48">
        <v>0</v>
      </c>
      <c r="CA2110" s="48">
        <v>0</v>
      </c>
      <c r="CB2110" s="49"/>
    </row>
    <row r="2111" spans="1:80" x14ac:dyDescent="0.25">
      <c r="A2111">
        <v>10001</v>
      </c>
      <c r="B2111" s="48" t="s">
        <v>2594</v>
      </c>
      <c r="C2111" s="48" t="s">
        <v>2595</v>
      </c>
      <c r="E2111" s="48" t="s">
        <v>12</v>
      </c>
      <c r="F2111" s="48">
        <v>196.15</v>
      </c>
      <c r="G2111" s="48">
        <v>0</v>
      </c>
      <c r="H2111" s="48">
        <v>196.15</v>
      </c>
      <c r="I2111" s="48">
        <v>196.15</v>
      </c>
      <c r="J2111" s="48">
        <v>1</v>
      </c>
      <c r="K2111" s="48">
        <v>196.15</v>
      </c>
      <c r="L2111" s="48">
        <v>1</v>
      </c>
      <c r="M2111" s="48">
        <v>196.15</v>
      </c>
      <c r="N2111" s="48">
        <v>1</v>
      </c>
      <c r="O2111">
        <v>1</v>
      </c>
      <c r="P2111" s="48">
        <v>0</v>
      </c>
      <c r="Q2111" s="49">
        <v>42642</v>
      </c>
      <c r="S2111" t="s">
        <v>2581</v>
      </c>
      <c r="T2111" t="s">
        <v>2582</v>
      </c>
      <c r="U2111" s="48" t="s">
        <v>1979</v>
      </c>
      <c r="V2111" s="47"/>
      <c r="AB2111">
        <v>0</v>
      </c>
      <c r="AD2111">
        <v>0</v>
      </c>
      <c r="AF2111">
        <v>0</v>
      </c>
      <c r="AG2111">
        <v>0</v>
      </c>
      <c r="AH2111">
        <v>0</v>
      </c>
      <c r="AI2111">
        <v>0</v>
      </c>
      <c r="AJ2111">
        <v>0</v>
      </c>
      <c r="AK2111">
        <v>0</v>
      </c>
      <c r="AM2111">
        <v>0</v>
      </c>
      <c r="AN2111">
        <v>1</v>
      </c>
      <c r="AO2111">
        <v>1</v>
      </c>
      <c r="AP2111">
        <v>0</v>
      </c>
      <c r="AQ2111">
        <v>0</v>
      </c>
      <c r="AR2111">
        <v>0</v>
      </c>
      <c r="AS2111">
        <v>0</v>
      </c>
      <c r="AT2111">
        <v>0</v>
      </c>
      <c r="AU2111">
        <v>0</v>
      </c>
      <c r="AV2111">
        <v>0</v>
      </c>
      <c r="BA2111">
        <v>0</v>
      </c>
      <c r="BD2111">
        <v>0</v>
      </c>
      <c r="BG2111">
        <v>0</v>
      </c>
      <c r="BJ2111">
        <v>0</v>
      </c>
      <c r="BM2111">
        <v>0</v>
      </c>
      <c r="BP2111">
        <v>0</v>
      </c>
      <c r="BQ2111" s="48" t="s">
        <v>1979</v>
      </c>
      <c r="BR2111" s="48" t="s">
        <v>2596</v>
      </c>
      <c r="BX2111" s="48">
        <v>0</v>
      </c>
      <c r="BY2111" s="48">
        <v>21</v>
      </c>
      <c r="BZ2111" s="48">
        <v>0</v>
      </c>
      <c r="CA2111" s="48">
        <v>0</v>
      </c>
      <c r="CB2111" s="49"/>
    </row>
    <row r="2112" spans="1:80" x14ac:dyDescent="0.25">
      <c r="A2112">
        <v>10001</v>
      </c>
      <c r="B2112" s="48" t="s">
        <v>2597</v>
      </c>
      <c r="C2112" s="48" t="s">
        <v>2598</v>
      </c>
      <c r="E2112" s="48" t="s">
        <v>12</v>
      </c>
      <c r="F2112" s="48">
        <v>318.85000000000002</v>
      </c>
      <c r="G2112" s="48">
        <v>0</v>
      </c>
      <c r="H2112" s="48">
        <v>318.85000000000002</v>
      </c>
      <c r="I2112" s="48">
        <v>318.85000000000002</v>
      </c>
      <c r="J2112" s="48">
        <v>1</v>
      </c>
      <c r="K2112" s="48">
        <v>318.85000000000002</v>
      </c>
      <c r="L2112" s="48">
        <v>1</v>
      </c>
      <c r="M2112" s="48">
        <v>318.85000000000002</v>
      </c>
      <c r="N2112" s="48">
        <v>1</v>
      </c>
      <c r="O2112">
        <v>1</v>
      </c>
      <c r="P2112" s="48">
        <v>0</v>
      </c>
      <c r="Q2112" s="49">
        <v>41600</v>
      </c>
      <c r="S2112" t="s">
        <v>2581</v>
      </c>
      <c r="T2112" t="s">
        <v>2582</v>
      </c>
      <c r="U2112" s="48" t="s">
        <v>1979</v>
      </c>
      <c r="V2112" s="47"/>
      <c r="AB2112">
        <v>0</v>
      </c>
      <c r="AD2112">
        <v>0</v>
      </c>
      <c r="AF2112">
        <v>0</v>
      </c>
      <c r="AG2112">
        <v>0</v>
      </c>
      <c r="AH2112">
        <v>0</v>
      </c>
      <c r="AI2112">
        <v>0</v>
      </c>
      <c r="AJ2112">
        <v>0</v>
      </c>
      <c r="AK2112">
        <v>0</v>
      </c>
      <c r="AM2112">
        <v>0</v>
      </c>
      <c r="AN2112">
        <v>1</v>
      </c>
      <c r="AO2112">
        <v>1</v>
      </c>
      <c r="AP2112">
        <v>0</v>
      </c>
      <c r="AQ2112">
        <v>0</v>
      </c>
      <c r="AR2112">
        <v>0</v>
      </c>
      <c r="AS2112">
        <v>0</v>
      </c>
      <c r="AT2112">
        <v>0</v>
      </c>
      <c r="AU2112">
        <v>0</v>
      </c>
      <c r="AV2112">
        <v>0</v>
      </c>
      <c r="BA2112">
        <v>0</v>
      </c>
      <c r="BD2112">
        <v>0</v>
      </c>
      <c r="BG2112">
        <v>0</v>
      </c>
      <c r="BJ2112">
        <v>0</v>
      </c>
      <c r="BM2112">
        <v>0</v>
      </c>
      <c r="BP2112">
        <v>0</v>
      </c>
      <c r="BQ2112" s="48" t="s">
        <v>1979</v>
      </c>
      <c r="BR2112" s="48" t="s">
        <v>2596</v>
      </c>
      <c r="BX2112" s="48">
        <v>0</v>
      </c>
      <c r="BY2112" s="48">
        <v>21</v>
      </c>
      <c r="BZ2112" s="48">
        <v>0</v>
      </c>
      <c r="CA2112" s="48">
        <v>0</v>
      </c>
      <c r="CB2112" s="49"/>
    </row>
    <row r="2113" spans="1:80" x14ac:dyDescent="0.25">
      <c r="A2113">
        <v>10001</v>
      </c>
      <c r="B2113" s="48" t="s">
        <v>5496</v>
      </c>
      <c r="C2113" s="48" t="s">
        <v>5497</v>
      </c>
      <c r="E2113" s="48" t="s">
        <v>12</v>
      </c>
      <c r="F2113" s="48">
        <v>209</v>
      </c>
      <c r="G2113" s="48">
        <v>0</v>
      </c>
      <c r="H2113" s="48">
        <v>209</v>
      </c>
      <c r="I2113" s="48">
        <v>209</v>
      </c>
      <c r="J2113" s="48">
        <v>0</v>
      </c>
      <c r="K2113" s="48">
        <v>0</v>
      </c>
      <c r="L2113" s="48">
        <v>1</v>
      </c>
      <c r="M2113" s="48">
        <v>0</v>
      </c>
      <c r="N2113" s="48">
        <v>1</v>
      </c>
      <c r="O2113">
        <v>1</v>
      </c>
      <c r="P2113" s="48">
        <v>0</v>
      </c>
      <c r="Q2113" s="49">
        <v>39562</v>
      </c>
      <c r="S2113" t="s">
        <v>3881</v>
      </c>
      <c r="T2113" t="s">
        <v>3882</v>
      </c>
      <c r="U2113" s="48" t="s">
        <v>786</v>
      </c>
      <c r="V2113" s="47"/>
      <c r="AB2113">
        <v>0</v>
      </c>
      <c r="AD2113">
        <v>0</v>
      </c>
      <c r="AF2113">
        <v>0</v>
      </c>
      <c r="AG2113">
        <v>0</v>
      </c>
      <c r="AH2113">
        <v>0</v>
      </c>
      <c r="AI2113">
        <v>0</v>
      </c>
      <c r="AJ2113">
        <v>0</v>
      </c>
      <c r="AK2113">
        <v>0</v>
      </c>
      <c r="AM2113">
        <v>0</v>
      </c>
      <c r="AN2113">
        <v>1</v>
      </c>
      <c r="AO2113">
        <v>1</v>
      </c>
      <c r="AP2113">
        <v>0</v>
      </c>
      <c r="AQ2113">
        <v>0</v>
      </c>
      <c r="AR2113">
        <v>0</v>
      </c>
      <c r="AS2113">
        <v>0</v>
      </c>
      <c r="AT2113">
        <v>0</v>
      </c>
      <c r="AU2113">
        <v>0</v>
      </c>
      <c r="AV2113">
        <v>0</v>
      </c>
      <c r="BA2113">
        <v>0</v>
      </c>
      <c r="BD2113">
        <v>0</v>
      </c>
      <c r="BG2113">
        <v>0</v>
      </c>
      <c r="BJ2113">
        <v>0</v>
      </c>
      <c r="BM2113">
        <v>0</v>
      </c>
      <c r="BP2113">
        <v>0</v>
      </c>
      <c r="BQ2113" s="48" t="s">
        <v>786</v>
      </c>
      <c r="BR2113" s="48" t="s">
        <v>5498</v>
      </c>
      <c r="BX2113" s="48">
        <v>0</v>
      </c>
      <c r="BY2113" s="48">
        <v>15</v>
      </c>
      <c r="BZ2113" s="48">
        <v>0</v>
      </c>
      <c r="CA2113" s="48">
        <v>0</v>
      </c>
      <c r="CB2113" s="49"/>
    </row>
    <row r="2114" spans="1:80" x14ac:dyDescent="0.25">
      <c r="A2114">
        <v>10001</v>
      </c>
      <c r="B2114" s="48" t="s">
        <v>6646</v>
      </c>
      <c r="C2114" s="48" t="s">
        <v>6647</v>
      </c>
      <c r="E2114" s="48" t="s">
        <v>12</v>
      </c>
      <c r="F2114" s="48">
        <v>7.67</v>
      </c>
      <c r="G2114" s="48">
        <v>10</v>
      </c>
      <c r="H2114" s="48">
        <v>6.9</v>
      </c>
      <c r="I2114" s="48">
        <v>6.9</v>
      </c>
      <c r="J2114" s="48">
        <v>1</v>
      </c>
      <c r="K2114" s="48">
        <v>6.9</v>
      </c>
      <c r="L2114" s="48">
        <v>1</v>
      </c>
      <c r="M2114" s="48">
        <v>6.9</v>
      </c>
      <c r="N2114" s="48">
        <v>1</v>
      </c>
      <c r="O2114">
        <v>1</v>
      </c>
      <c r="P2114" s="48">
        <v>0</v>
      </c>
      <c r="Q2114" s="49">
        <v>42093</v>
      </c>
      <c r="S2114" t="s">
        <v>2420</v>
      </c>
      <c r="T2114" t="s">
        <v>2421</v>
      </c>
      <c r="U2114" s="48" t="s">
        <v>701</v>
      </c>
      <c r="V2114" s="47"/>
      <c r="AB2114">
        <v>0</v>
      </c>
      <c r="AD2114">
        <v>0</v>
      </c>
      <c r="AF2114">
        <v>0</v>
      </c>
      <c r="AG2114">
        <v>0</v>
      </c>
      <c r="AH2114">
        <v>0</v>
      </c>
      <c r="AI2114">
        <v>0</v>
      </c>
      <c r="AJ2114">
        <v>0</v>
      </c>
      <c r="AK2114">
        <v>0</v>
      </c>
      <c r="AM2114">
        <v>0</v>
      </c>
      <c r="AN2114">
        <v>1</v>
      </c>
      <c r="AO2114">
        <v>1</v>
      </c>
      <c r="AP2114">
        <v>0</v>
      </c>
      <c r="AQ2114">
        <v>0</v>
      </c>
      <c r="AR2114">
        <v>0</v>
      </c>
      <c r="AS2114">
        <v>0</v>
      </c>
      <c r="AT2114">
        <v>0</v>
      </c>
      <c r="AU2114">
        <v>0</v>
      </c>
      <c r="AV2114">
        <v>0</v>
      </c>
      <c r="BA2114">
        <v>0</v>
      </c>
      <c r="BD2114">
        <v>0</v>
      </c>
      <c r="BG2114">
        <v>0</v>
      </c>
      <c r="BJ2114">
        <v>0</v>
      </c>
      <c r="BM2114">
        <v>0</v>
      </c>
      <c r="BP2114">
        <v>0</v>
      </c>
      <c r="BQ2114" s="48" t="s">
        <v>701</v>
      </c>
      <c r="BR2114" s="48" t="s">
        <v>6648</v>
      </c>
      <c r="BX2114" s="48">
        <v>0</v>
      </c>
      <c r="BY2114" s="48">
        <v>0</v>
      </c>
      <c r="BZ2114" s="48">
        <v>0</v>
      </c>
      <c r="CA2114" s="48">
        <v>0</v>
      </c>
      <c r="CB2114" s="49"/>
    </row>
    <row r="2115" spans="1:80" x14ac:dyDescent="0.25">
      <c r="A2115">
        <v>10001</v>
      </c>
      <c r="B2115" s="48" t="s">
        <v>6634</v>
      </c>
      <c r="C2115" s="48" t="s">
        <v>6635</v>
      </c>
      <c r="E2115" s="48" t="s">
        <v>12</v>
      </c>
      <c r="F2115" s="48">
        <v>3.32</v>
      </c>
      <c r="G2115" s="48">
        <v>10</v>
      </c>
      <c r="H2115" s="48">
        <v>2.99</v>
      </c>
      <c r="I2115" s="48">
        <v>2.99</v>
      </c>
      <c r="J2115" s="48">
        <v>0</v>
      </c>
      <c r="K2115" s="48">
        <v>0</v>
      </c>
      <c r="L2115" s="48">
        <v>1</v>
      </c>
      <c r="M2115" s="48">
        <v>0</v>
      </c>
      <c r="N2115" s="48">
        <v>1</v>
      </c>
      <c r="O2115">
        <v>1</v>
      </c>
      <c r="P2115" s="48">
        <v>0</v>
      </c>
      <c r="Q2115" s="49">
        <v>39562</v>
      </c>
      <c r="S2115" t="s">
        <v>2420</v>
      </c>
      <c r="T2115" t="s">
        <v>2421</v>
      </c>
      <c r="U2115" s="48" t="s">
        <v>786</v>
      </c>
      <c r="V2115" s="47"/>
      <c r="AB2115">
        <v>0</v>
      </c>
      <c r="AD2115">
        <v>0</v>
      </c>
      <c r="AF2115">
        <v>0</v>
      </c>
      <c r="AG2115">
        <v>0</v>
      </c>
      <c r="AH2115">
        <v>0</v>
      </c>
      <c r="AI2115">
        <v>0</v>
      </c>
      <c r="AJ2115">
        <v>0</v>
      </c>
      <c r="AK2115">
        <v>0</v>
      </c>
      <c r="AM2115">
        <v>0</v>
      </c>
      <c r="AN2115">
        <v>1</v>
      </c>
      <c r="AO2115">
        <v>1</v>
      </c>
      <c r="AP2115">
        <v>0</v>
      </c>
      <c r="AQ2115">
        <v>0</v>
      </c>
      <c r="AR2115">
        <v>0</v>
      </c>
      <c r="AS2115">
        <v>0</v>
      </c>
      <c r="AT2115">
        <v>0</v>
      </c>
      <c r="AU2115">
        <v>0</v>
      </c>
      <c r="AV2115">
        <v>0</v>
      </c>
      <c r="BA2115">
        <v>0</v>
      </c>
      <c r="BD2115">
        <v>0</v>
      </c>
      <c r="BG2115">
        <v>0</v>
      </c>
      <c r="BJ2115">
        <v>0</v>
      </c>
      <c r="BM2115">
        <v>0</v>
      </c>
      <c r="BP2115">
        <v>0</v>
      </c>
      <c r="BQ2115" s="48" t="s">
        <v>786</v>
      </c>
      <c r="BR2115" s="48" t="s">
        <v>6636</v>
      </c>
      <c r="BX2115" s="48">
        <v>0</v>
      </c>
      <c r="BY2115" s="48">
        <v>15</v>
      </c>
      <c r="BZ2115" s="48">
        <v>0</v>
      </c>
      <c r="CA2115" s="48">
        <v>0</v>
      </c>
      <c r="CB2115" s="49"/>
    </row>
    <row r="2116" spans="1:80" x14ac:dyDescent="0.25">
      <c r="A2116">
        <v>10001</v>
      </c>
      <c r="B2116" s="48" t="s">
        <v>6637</v>
      </c>
      <c r="C2116" s="48" t="s">
        <v>6638</v>
      </c>
      <c r="E2116" s="48" t="s">
        <v>12</v>
      </c>
      <c r="F2116" s="48">
        <v>4.53</v>
      </c>
      <c r="G2116" s="48">
        <v>10</v>
      </c>
      <c r="H2116" s="48">
        <v>4.08</v>
      </c>
      <c r="I2116" s="48">
        <v>4.08</v>
      </c>
      <c r="J2116" s="48">
        <v>1</v>
      </c>
      <c r="K2116" s="48">
        <v>4.08</v>
      </c>
      <c r="L2116" s="48">
        <v>1</v>
      </c>
      <c r="M2116" s="48">
        <v>4.08</v>
      </c>
      <c r="N2116" s="48">
        <v>1</v>
      </c>
      <c r="O2116">
        <v>1</v>
      </c>
      <c r="P2116" s="48">
        <v>0</v>
      </c>
      <c r="Q2116" s="49">
        <v>39940</v>
      </c>
      <c r="S2116" t="s">
        <v>2420</v>
      </c>
      <c r="T2116" t="s">
        <v>2421</v>
      </c>
      <c r="U2116" s="48" t="s">
        <v>786</v>
      </c>
      <c r="V2116" s="47"/>
      <c r="AB2116">
        <v>0</v>
      </c>
      <c r="AD2116">
        <v>0</v>
      </c>
      <c r="AF2116">
        <v>0</v>
      </c>
      <c r="AG2116">
        <v>0</v>
      </c>
      <c r="AH2116">
        <v>0</v>
      </c>
      <c r="AI2116">
        <v>0</v>
      </c>
      <c r="AJ2116">
        <v>0</v>
      </c>
      <c r="AK2116">
        <v>0</v>
      </c>
      <c r="AM2116">
        <v>0</v>
      </c>
      <c r="AN2116">
        <v>1</v>
      </c>
      <c r="AO2116">
        <v>1</v>
      </c>
      <c r="AP2116">
        <v>0</v>
      </c>
      <c r="AQ2116">
        <v>0</v>
      </c>
      <c r="AR2116">
        <v>0</v>
      </c>
      <c r="AS2116">
        <v>0</v>
      </c>
      <c r="AT2116">
        <v>0</v>
      </c>
      <c r="AU2116">
        <v>0</v>
      </c>
      <c r="AV2116">
        <v>0</v>
      </c>
      <c r="BA2116">
        <v>0</v>
      </c>
      <c r="BD2116">
        <v>0</v>
      </c>
      <c r="BG2116">
        <v>0</v>
      </c>
      <c r="BJ2116">
        <v>0</v>
      </c>
      <c r="BM2116">
        <v>0</v>
      </c>
      <c r="BP2116">
        <v>0</v>
      </c>
      <c r="BQ2116" s="48" t="s">
        <v>786</v>
      </c>
      <c r="BR2116" s="48" t="s">
        <v>6639</v>
      </c>
      <c r="BX2116" s="48">
        <v>0</v>
      </c>
      <c r="BY2116" s="48">
        <v>15</v>
      </c>
      <c r="BZ2116" s="48">
        <v>0</v>
      </c>
      <c r="CA2116" s="48">
        <v>0</v>
      </c>
      <c r="CB2116" s="49"/>
    </row>
    <row r="2117" spans="1:80" x14ac:dyDescent="0.25">
      <c r="A2117">
        <v>10001</v>
      </c>
      <c r="B2117" s="48" t="s">
        <v>6640</v>
      </c>
      <c r="C2117" s="48" t="s">
        <v>6641</v>
      </c>
      <c r="E2117" s="48" t="s">
        <v>12</v>
      </c>
      <c r="F2117" s="48">
        <v>6.92</v>
      </c>
      <c r="G2117" s="48">
        <v>10</v>
      </c>
      <c r="H2117" s="48">
        <v>6.23</v>
      </c>
      <c r="I2117" s="48">
        <v>6.23</v>
      </c>
      <c r="J2117" s="48">
        <v>0</v>
      </c>
      <c r="K2117" s="48">
        <v>0</v>
      </c>
      <c r="L2117" s="48">
        <v>1</v>
      </c>
      <c r="M2117" s="48">
        <v>0</v>
      </c>
      <c r="N2117" s="48">
        <v>1</v>
      </c>
      <c r="O2117">
        <v>1</v>
      </c>
      <c r="P2117" s="48">
        <v>0</v>
      </c>
      <c r="Q2117" s="49">
        <v>39562</v>
      </c>
      <c r="S2117" t="s">
        <v>2420</v>
      </c>
      <c r="T2117" t="s">
        <v>2421</v>
      </c>
      <c r="U2117" s="48" t="s">
        <v>786</v>
      </c>
      <c r="V2117" s="47"/>
      <c r="AB2117">
        <v>0</v>
      </c>
      <c r="AD2117">
        <v>0</v>
      </c>
      <c r="AF2117">
        <v>0</v>
      </c>
      <c r="AG2117">
        <v>0</v>
      </c>
      <c r="AH2117">
        <v>0</v>
      </c>
      <c r="AI2117">
        <v>0</v>
      </c>
      <c r="AJ2117">
        <v>0</v>
      </c>
      <c r="AK2117">
        <v>0</v>
      </c>
      <c r="AM2117">
        <v>0</v>
      </c>
      <c r="AN2117">
        <v>1</v>
      </c>
      <c r="AO2117">
        <v>1</v>
      </c>
      <c r="AP2117">
        <v>0</v>
      </c>
      <c r="AQ2117">
        <v>0</v>
      </c>
      <c r="AR2117">
        <v>0</v>
      </c>
      <c r="AS2117">
        <v>0</v>
      </c>
      <c r="AT2117">
        <v>0</v>
      </c>
      <c r="AU2117">
        <v>0</v>
      </c>
      <c r="AV2117">
        <v>0</v>
      </c>
      <c r="BA2117">
        <v>0</v>
      </c>
      <c r="BD2117">
        <v>0</v>
      </c>
      <c r="BG2117">
        <v>0</v>
      </c>
      <c r="BJ2117">
        <v>0</v>
      </c>
      <c r="BM2117">
        <v>0</v>
      </c>
      <c r="BP2117">
        <v>0</v>
      </c>
      <c r="BQ2117" s="48" t="s">
        <v>786</v>
      </c>
      <c r="BR2117" s="48" t="s">
        <v>6642</v>
      </c>
      <c r="BX2117" s="48">
        <v>0</v>
      </c>
      <c r="BY2117" s="48">
        <v>15</v>
      </c>
      <c r="BZ2117" s="48">
        <v>0</v>
      </c>
      <c r="CA2117" s="48">
        <v>0</v>
      </c>
      <c r="CB2117" s="49"/>
    </row>
    <row r="2118" spans="1:80" x14ac:dyDescent="0.25">
      <c r="A2118">
        <v>10001</v>
      </c>
      <c r="B2118" s="48" t="s">
        <v>6643</v>
      </c>
      <c r="C2118" s="48" t="s">
        <v>6644</v>
      </c>
      <c r="E2118" s="48" t="s">
        <v>12</v>
      </c>
      <c r="F2118" s="48">
        <v>9.35</v>
      </c>
      <c r="G2118" s="48">
        <v>10</v>
      </c>
      <c r="H2118" s="48">
        <v>8.42</v>
      </c>
      <c r="I2118" s="48">
        <v>8.42</v>
      </c>
      <c r="J2118" s="48">
        <v>0</v>
      </c>
      <c r="K2118" s="48">
        <v>0</v>
      </c>
      <c r="L2118" s="48">
        <v>1</v>
      </c>
      <c r="M2118" s="48">
        <v>0</v>
      </c>
      <c r="N2118" s="48">
        <v>1</v>
      </c>
      <c r="O2118">
        <v>1</v>
      </c>
      <c r="P2118" s="48">
        <v>0</v>
      </c>
      <c r="Q2118" s="49">
        <v>39562</v>
      </c>
      <c r="S2118" t="s">
        <v>2420</v>
      </c>
      <c r="T2118" t="s">
        <v>2421</v>
      </c>
      <c r="U2118" s="48" t="s">
        <v>786</v>
      </c>
      <c r="V2118" s="47"/>
      <c r="AB2118">
        <v>0</v>
      </c>
      <c r="AD2118">
        <v>0</v>
      </c>
      <c r="AF2118">
        <v>0</v>
      </c>
      <c r="AG2118">
        <v>0</v>
      </c>
      <c r="AH2118">
        <v>0</v>
      </c>
      <c r="AI2118">
        <v>0</v>
      </c>
      <c r="AJ2118">
        <v>0</v>
      </c>
      <c r="AK2118">
        <v>0</v>
      </c>
      <c r="AM2118">
        <v>0</v>
      </c>
      <c r="AN2118">
        <v>1</v>
      </c>
      <c r="AO2118">
        <v>1</v>
      </c>
      <c r="AP2118">
        <v>0</v>
      </c>
      <c r="AQ2118">
        <v>0</v>
      </c>
      <c r="AR2118">
        <v>0</v>
      </c>
      <c r="AS2118">
        <v>0</v>
      </c>
      <c r="AT2118">
        <v>0</v>
      </c>
      <c r="AU2118">
        <v>0</v>
      </c>
      <c r="AV2118">
        <v>0</v>
      </c>
      <c r="BA2118">
        <v>0</v>
      </c>
      <c r="BD2118">
        <v>0</v>
      </c>
      <c r="BG2118">
        <v>0</v>
      </c>
      <c r="BJ2118">
        <v>0</v>
      </c>
      <c r="BM2118">
        <v>0</v>
      </c>
      <c r="BP2118">
        <v>0</v>
      </c>
      <c r="BQ2118" s="48" t="s">
        <v>786</v>
      </c>
      <c r="BR2118" s="48" t="s">
        <v>6645</v>
      </c>
      <c r="BX2118" s="48">
        <v>0</v>
      </c>
      <c r="BY2118" s="48">
        <v>15</v>
      </c>
      <c r="BZ2118" s="48">
        <v>0</v>
      </c>
      <c r="CA2118" s="48">
        <v>0</v>
      </c>
      <c r="CB2118" s="49"/>
    </row>
    <row r="2119" spans="1:80" x14ac:dyDescent="0.25">
      <c r="A2119">
        <v>10001</v>
      </c>
      <c r="B2119" s="48" t="s">
        <v>6649</v>
      </c>
      <c r="C2119" s="48" t="s">
        <v>6650</v>
      </c>
      <c r="D2119" t="s">
        <v>6651</v>
      </c>
      <c r="E2119" s="48" t="s">
        <v>12</v>
      </c>
      <c r="F2119" s="48">
        <v>4.57</v>
      </c>
      <c r="G2119" s="48">
        <v>0</v>
      </c>
      <c r="H2119" s="48">
        <v>4.57</v>
      </c>
      <c r="I2119" s="48">
        <v>4.57</v>
      </c>
      <c r="J2119" s="48">
        <v>1</v>
      </c>
      <c r="K2119" s="48">
        <v>4.57</v>
      </c>
      <c r="L2119" s="48">
        <v>1</v>
      </c>
      <c r="M2119" s="48">
        <v>4.57</v>
      </c>
      <c r="N2119" s="48">
        <v>1</v>
      </c>
      <c r="O2119">
        <v>1</v>
      </c>
      <c r="P2119" s="48">
        <v>0</v>
      </c>
      <c r="Q2119" s="49">
        <v>43053</v>
      </c>
      <c r="S2119" t="s">
        <v>2161</v>
      </c>
      <c r="T2119" t="s">
        <v>2162</v>
      </c>
      <c r="U2119" s="48" t="s">
        <v>1629</v>
      </c>
      <c r="V2119" s="47"/>
      <c r="AB2119">
        <v>0</v>
      </c>
      <c r="AD2119">
        <v>0</v>
      </c>
      <c r="AF2119">
        <v>0</v>
      </c>
      <c r="AG2119">
        <v>0</v>
      </c>
      <c r="AH2119">
        <v>0</v>
      </c>
      <c r="AI2119">
        <v>0</v>
      </c>
      <c r="AJ2119">
        <v>0</v>
      </c>
      <c r="AK2119">
        <v>0</v>
      </c>
      <c r="AM2119">
        <v>0</v>
      </c>
      <c r="AN2119">
        <v>1</v>
      </c>
      <c r="AO2119">
        <v>1</v>
      </c>
      <c r="AP2119">
        <v>0</v>
      </c>
      <c r="AQ2119">
        <v>0</v>
      </c>
      <c r="AR2119">
        <v>0</v>
      </c>
      <c r="AS2119">
        <v>0</v>
      </c>
      <c r="AT2119">
        <v>0</v>
      </c>
      <c r="AU2119">
        <v>0</v>
      </c>
      <c r="AV2119">
        <v>0</v>
      </c>
      <c r="BA2119">
        <v>0</v>
      </c>
      <c r="BD2119">
        <v>0</v>
      </c>
      <c r="BG2119">
        <v>0</v>
      </c>
      <c r="BJ2119">
        <v>0</v>
      </c>
      <c r="BM2119">
        <v>0</v>
      </c>
      <c r="BP2119">
        <v>0</v>
      </c>
      <c r="BQ2119" s="48" t="s">
        <v>2442</v>
      </c>
      <c r="BR2119" s="48" t="s">
        <v>6652</v>
      </c>
      <c r="BS2119" s="48" t="s">
        <v>1629</v>
      </c>
      <c r="BT2119" s="48" t="s">
        <v>8056</v>
      </c>
      <c r="BU2119" s="48" t="s">
        <v>2175</v>
      </c>
      <c r="BV2119" t="s">
        <v>6653</v>
      </c>
      <c r="BX2119" s="48">
        <v>0</v>
      </c>
      <c r="BY2119" s="48">
        <v>15</v>
      </c>
      <c r="BZ2119" s="48">
        <v>0</v>
      </c>
      <c r="CA2119" s="48">
        <v>0</v>
      </c>
      <c r="CB2119" s="49">
        <v>0</v>
      </c>
    </row>
    <row r="2120" spans="1:80" x14ac:dyDescent="0.25">
      <c r="A2120">
        <v>10001</v>
      </c>
      <c r="B2120" s="48" t="s">
        <v>1545</v>
      </c>
      <c r="C2120" s="48" t="s">
        <v>1545</v>
      </c>
      <c r="E2120" s="48" t="s">
        <v>12</v>
      </c>
      <c r="F2120" s="48">
        <v>0</v>
      </c>
      <c r="G2120" s="48">
        <v>0</v>
      </c>
      <c r="H2120" s="48">
        <v>0</v>
      </c>
      <c r="I2120" s="48">
        <v>0</v>
      </c>
      <c r="J2120" s="48">
        <v>1</v>
      </c>
      <c r="K2120" s="48">
        <v>0</v>
      </c>
      <c r="L2120" s="48">
        <v>1</v>
      </c>
      <c r="M2120" s="48">
        <v>0</v>
      </c>
      <c r="N2120" s="48">
        <v>1</v>
      </c>
      <c r="O2120">
        <v>1</v>
      </c>
      <c r="P2120" s="48">
        <v>0</v>
      </c>
      <c r="Q2120" s="49">
        <v>40792</v>
      </c>
      <c r="S2120" t="s">
        <v>1483</v>
      </c>
      <c r="T2120" t="s">
        <v>1484</v>
      </c>
      <c r="U2120" s="48" t="s">
        <v>3423</v>
      </c>
      <c r="V2120" s="47"/>
      <c r="AB2120">
        <v>0</v>
      </c>
      <c r="AD2120">
        <v>0</v>
      </c>
      <c r="AF2120">
        <v>0</v>
      </c>
      <c r="AG2120">
        <v>0</v>
      </c>
      <c r="AH2120">
        <v>0</v>
      </c>
      <c r="AI2120">
        <v>0</v>
      </c>
      <c r="AJ2120">
        <v>0</v>
      </c>
      <c r="AK2120">
        <v>0</v>
      </c>
      <c r="AM2120">
        <v>0</v>
      </c>
      <c r="AN2120">
        <v>1</v>
      </c>
      <c r="AO2120">
        <v>1</v>
      </c>
      <c r="AP2120">
        <v>0</v>
      </c>
      <c r="AQ2120">
        <v>0</v>
      </c>
      <c r="AR2120">
        <v>0</v>
      </c>
      <c r="AS2120">
        <v>0</v>
      </c>
      <c r="AT2120">
        <v>0</v>
      </c>
      <c r="AU2120">
        <v>0</v>
      </c>
      <c r="AV2120">
        <v>0</v>
      </c>
      <c r="BA2120">
        <v>0</v>
      </c>
      <c r="BD2120">
        <v>0</v>
      </c>
      <c r="BG2120">
        <v>0</v>
      </c>
      <c r="BJ2120">
        <v>0</v>
      </c>
      <c r="BM2120">
        <v>0</v>
      </c>
      <c r="BP2120">
        <v>0</v>
      </c>
      <c r="BQ2120" s="48" t="s">
        <v>3423</v>
      </c>
      <c r="BX2120" s="48">
        <v>0</v>
      </c>
      <c r="BY2120" s="48">
        <v>15</v>
      </c>
      <c r="BZ2120" s="48">
        <v>0</v>
      </c>
      <c r="CA2120" s="48">
        <v>0</v>
      </c>
      <c r="CB2120" s="49"/>
    </row>
    <row r="2121" spans="1:80" hidden="1" x14ac:dyDescent="0.25">
      <c r="A2121">
        <v>25001</v>
      </c>
      <c r="B2121" s="48" t="s">
        <v>1545</v>
      </c>
      <c r="C2121" s="48" t="s">
        <v>7064</v>
      </c>
      <c r="E2121" s="48" t="s">
        <v>12</v>
      </c>
      <c r="F2121" s="48">
        <v>0</v>
      </c>
      <c r="G2121" s="48">
        <v>1</v>
      </c>
      <c r="H2121" s="48">
        <v>0</v>
      </c>
      <c r="I2121" s="48">
        <v>0</v>
      </c>
      <c r="J2121" s="48">
        <v>1</v>
      </c>
      <c r="K2121" s="48">
        <v>0</v>
      </c>
      <c r="L2121" s="48">
        <v>1</v>
      </c>
      <c r="M2121" s="48">
        <v>0</v>
      </c>
      <c r="N2121" s="48">
        <v>1</v>
      </c>
      <c r="O2121">
        <v>1</v>
      </c>
      <c r="P2121" s="48">
        <v>0</v>
      </c>
      <c r="Q2121" s="49">
        <v>42355</v>
      </c>
      <c r="V2121" s="47"/>
      <c r="AB2121">
        <v>0</v>
      </c>
      <c r="AD2121">
        <v>0</v>
      </c>
      <c r="AF2121">
        <v>0</v>
      </c>
      <c r="AG2121">
        <v>0</v>
      </c>
      <c r="AH2121">
        <v>0</v>
      </c>
      <c r="AI2121">
        <v>0</v>
      </c>
      <c r="AJ2121">
        <v>0</v>
      </c>
      <c r="AK2121">
        <v>0</v>
      </c>
      <c r="AM2121">
        <v>0</v>
      </c>
      <c r="AN2121">
        <v>1</v>
      </c>
      <c r="AO2121">
        <v>1</v>
      </c>
      <c r="AP2121">
        <v>0</v>
      </c>
      <c r="AQ2121">
        <v>0</v>
      </c>
      <c r="AR2121">
        <v>0</v>
      </c>
      <c r="AS2121">
        <v>0</v>
      </c>
      <c r="AT2121">
        <v>0</v>
      </c>
      <c r="AU2121">
        <v>0</v>
      </c>
      <c r="AV2121">
        <v>0</v>
      </c>
      <c r="BA2121">
        <v>0</v>
      </c>
      <c r="BD2121">
        <v>0</v>
      </c>
      <c r="BG2121">
        <v>0</v>
      </c>
      <c r="BJ2121">
        <v>0</v>
      </c>
      <c r="BM2121">
        <v>0</v>
      </c>
      <c r="BP2121">
        <v>0</v>
      </c>
      <c r="BX2121" s="48">
        <v>0</v>
      </c>
      <c r="BY2121" s="48">
        <v>78</v>
      </c>
      <c r="BZ2121" s="48">
        <v>0</v>
      </c>
      <c r="CA2121" s="48">
        <v>0</v>
      </c>
      <c r="CB2121" s="49"/>
    </row>
    <row r="2122" spans="1:80" x14ac:dyDescent="0.25">
      <c r="A2122">
        <v>10001</v>
      </c>
      <c r="B2122" s="48" t="s">
        <v>7047</v>
      </c>
      <c r="C2122" s="48" t="s">
        <v>7048</v>
      </c>
      <c r="D2122" t="s">
        <v>7049</v>
      </c>
      <c r="E2122" s="48" t="s">
        <v>12</v>
      </c>
      <c r="F2122" s="48">
        <v>9.5399999999999991</v>
      </c>
      <c r="G2122" s="48">
        <v>0</v>
      </c>
      <c r="H2122" s="48">
        <v>9.5399999999999991</v>
      </c>
      <c r="I2122" s="48">
        <v>9.5399999999999991</v>
      </c>
      <c r="J2122" s="48">
        <v>1</v>
      </c>
      <c r="K2122" s="48">
        <v>9.5399999999999991</v>
      </c>
      <c r="L2122" s="48">
        <v>1</v>
      </c>
      <c r="M2122" s="48">
        <v>9.5399999999999991</v>
      </c>
      <c r="N2122" s="48">
        <v>1</v>
      </c>
      <c r="O2122">
        <v>1</v>
      </c>
      <c r="P2122" s="48">
        <v>0</v>
      </c>
      <c r="Q2122" s="49">
        <v>42807</v>
      </c>
      <c r="R2122" t="s">
        <v>1081</v>
      </c>
      <c r="S2122" t="s">
        <v>6994</v>
      </c>
      <c r="T2122" t="s">
        <v>6995</v>
      </c>
      <c r="U2122" s="48" t="s">
        <v>702</v>
      </c>
      <c r="V2122" s="47"/>
      <c r="AB2122">
        <v>0</v>
      </c>
      <c r="AD2122">
        <v>0</v>
      </c>
      <c r="AF2122">
        <v>0</v>
      </c>
      <c r="AG2122">
        <v>0</v>
      </c>
      <c r="AH2122">
        <v>0</v>
      </c>
      <c r="AI2122">
        <v>0</v>
      </c>
      <c r="AJ2122">
        <v>0</v>
      </c>
      <c r="AK2122">
        <v>0</v>
      </c>
      <c r="AM2122">
        <v>0</v>
      </c>
      <c r="AN2122">
        <v>1</v>
      </c>
      <c r="AO2122">
        <v>1</v>
      </c>
      <c r="AP2122">
        <v>0</v>
      </c>
      <c r="AQ2122">
        <v>0</v>
      </c>
      <c r="AR2122">
        <v>0</v>
      </c>
      <c r="AS2122">
        <v>0</v>
      </c>
      <c r="AT2122">
        <v>0</v>
      </c>
      <c r="AU2122">
        <v>0</v>
      </c>
      <c r="AV2122">
        <v>0</v>
      </c>
      <c r="BA2122">
        <v>0</v>
      </c>
      <c r="BD2122">
        <v>0</v>
      </c>
      <c r="BG2122">
        <v>0</v>
      </c>
      <c r="BJ2122">
        <v>0</v>
      </c>
      <c r="BM2122">
        <v>0</v>
      </c>
      <c r="BP2122">
        <v>0</v>
      </c>
      <c r="BQ2122" s="48" t="s">
        <v>702</v>
      </c>
      <c r="BU2122" s="48" t="s">
        <v>711</v>
      </c>
      <c r="BX2122" s="48">
        <v>0</v>
      </c>
      <c r="BY2122" s="48">
        <v>19</v>
      </c>
      <c r="BZ2122" s="48">
        <v>0</v>
      </c>
      <c r="CA2122" s="48">
        <v>0</v>
      </c>
      <c r="CB2122" s="49">
        <v>0</v>
      </c>
    </row>
    <row r="2123" spans="1:80" x14ac:dyDescent="0.25">
      <c r="A2123">
        <v>10001</v>
      </c>
      <c r="B2123" s="48" t="s">
        <v>7050</v>
      </c>
      <c r="C2123" s="48" t="s">
        <v>7051</v>
      </c>
      <c r="D2123" t="s">
        <v>7052</v>
      </c>
      <c r="E2123" s="48" t="s">
        <v>12</v>
      </c>
      <c r="F2123" s="48">
        <v>0</v>
      </c>
      <c r="G2123" s="48">
        <v>0</v>
      </c>
      <c r="H2123" s="48">
        <v>0</v>
      </c>
      <c r="I2123" s="48">
        <v>0</v>
      </c>
      <c r="J2123" s="48">
        <v>1</v>
      </c>
      <c r="K2123" s="48">
        <v>0</v>
      </c>
      <c r="L2123" s="48">
        <v>1</v>
      </c>
      <c r="M2123" s="48">
        <v>0</v>
      </c>
      <c r="N2123" s="48">
        <v>1</v>
      </c>
      <c r="O2123">
        <v>1</v>
      </c>
      <c r="P2123" s="48">
        <v>0</v>
      </c>
      <c r="Q2123" s="49">
        <v>40732</v>
      </c>
      <c r="S2123" t="s">
        <v>6994</v>
      </c>
      <c r="T2123" t="s">
        <v>6995</v>
      </c>
      <c r="U2123" s="48" t="s">
        <v>702</v>
      </c>
      <c r="V2123" s="47"/>
      <c r="AB2123">
        <v>0</v>
      </c>
      <c r="AD2123">
        <v>0</v>
      </c>
      <c r="AF2123">
        <v>0</v>
      </c>
      <c r="AG2123">
        <v>0</v>
      </c>
      <c r="AH2123">
        <v>0</v>
      </c>
      <c r="AI2123">
        <v>0</v>
      </c>
      <c r="AJ2123">
        <v>0</v>
      </c>
      <c r="AK2123">
        <v>0</v>
      </c>
      <c r="AM2123">
        <v>0</v>
      </c>
      <c r="AN2123">
        <v>1</v>
      </c>
      <c r="AO2123">
        <v>1</v>
      </c>
      <c r="AP2123">
        <v>0</v>
      </c>
      <c r="AQ2123">
        <v>0</v>
      </c>
      <c r="AR2123">
        <v>1</v>
      </c>
      <c r="AS2123">
        <v>0</v>
      </c>
      <c r="AT2123">
        <v>0</v>
      </c>
      <c r="AU2123">
        <v>0</v>
      </c>
      <c r="AV2123">
        <v>0</v>
      </c>
      <c r="BA2123">
        <v>0</v>
      </c>
      <c r="BD2123">
        <v>0</v>
      </c>
      <c r="BG2123">
        <v>0</v>
      </c>
      <c r="BJ2123">
        <v>0</v>
      </c>
      <c r="BM2123">
        <v>0</v>
      </c>
      <c r="BP2123">
        <v>0</v>
      </c>
      <c r="BQ2123" s="48" t="s">
        <v>702</v>
      </c>
      <c r="BR2123" s="48" t="s">
        <v>737</v>
      </c>
      <c r="BS2123" s="48" t="s">
        <v>750</v>
      </c>
      <c r="BU2123" s="48" t="s">
        <v>1201</v>
      </c>
      <c r="BV2123" t="s">
        <v>7003</v>
      </c>
      <c r="BX2123" s="48">
        <v>0</v>
      </c>
      <c r="BY2123" s="48">
        <v>15</v>
      </c>
      <c r="BZ2123" s="48">
        <v>0</v>
      </c>
      <c r="CA2123" s="48">
        <v>0</v>
      </c>
      <c r="CB2123" s="49"/>
    </row>
    <row r="2124" spans="1:80" x14ac:dyDescent="0.25">
      <c r="A2124">
        <v>10001</v>
      </c>
      <c r="B2124" s="48" t="s">
        <v>6997</v>
      </c>
      <c r="C2124" s="48" t="s">
        <v>6998</v>
      </c>
      <c r="D2124" t="s">
        <v>6999</v>
      </c>
      <c r="E2124" s="48" t="s">
        <v>12</v>
      </c>
      <c r="F2124" s="48">
        <v>13.3</v>
      </c>
      <c r="G2124" s="48">
        <v>0</v>
      </c>
      <c r="H2124" s="48">
        <v>13.3</v>
      </c>
      <c r="I2124" s="48">
        <v>13.3</v>
      </c>
      <c r="J2124" s="48">
        <v>1</v>
      </c>
      <c r="K2124" s="48">
        <v>13.3</v>
      </c>
      <c r="L2124" s="48">
        <v>1</v>
      </c>
      <c r="M2124" s="48">
        <v>13.3</v>
      </c>
      <c r="N2124" s="48">
        <v>1</v>
      </c>
      <c r="O2124">
        <v>1</v>
      </c>
      <c r="P2124" s="48">
        <v>0</v>
      </c>
      <c r="Q2124" s="49">
        <v>42772</v>
      </c>
      <c r="R2124" t="s">
        <v>737</v>
      </c>
      <c r="S2124" t="s">
        <v>6994</v>
      </c>
      <c r="T2124" t="s">
        <v>6995</v>
      </c>
      <c r="U2124" s="48" t="s">
        <v>702</v>
      </c>
      <c r="V2124" s="47"/>
      <c r="AB2124">
        <v>0</v>
      </c>
      <c r="AD2124">
        <v>0</v>
      </c>
      <c r="AF2124">
        <v>0</v>
      </c>
      <c r="AG2124">
        <v>0</v>
      </c>
      <c r="AH2124">
        <v>0</v>
      </c>
      <c r="AI2124">
        <v>0</v>
      </c>
      <c r="AJ2124">
        <v>0</v>
      </c>
      <c r="AK2124">
        <v>0</v>
      </c>
      <c r="AM2124">
        <v>0</v>
      </c>
      <c r="AN2124">
        <v>1</v>
      </c>
      <c r="AO2124">
        <v>1</v>
      </c>
      <c r="AP2124">
        <v>0</v>
      </c>
      <c r="AQ2124">
        <v>0</v>
      </c>
      <c r="AR2124">
        <v>0</v>
      </c>
      <c r="AS2124">
        <v>0</v>
      </c>
      <c r="AT2124">
        <v>0</v>
      </c>
      <c r="AU2124">
        <v>0</v>
      </c>
      <c r="AV2124">
        <v>0</v>
      </c>
      <c r="BA2124">
        <v>0</v>
      </c>
      <c r="BD2124">
        <v>0</v>
      </c>
      <c r="BG2124">
        <v>0</v>
      </c>
      <c r="BJ2124">
        <v>0</v>
      </c>
      <c r="BM2124">
        <v>0</v>
      </c>
      <c r="BP2124">
        <v>0</v>
      </c>
      <c r="BQ2124" s="48" t="s">
        <v>702</v>
      </c>
      <c r="BR2124" s="48" t="s">
        <v>737</v>
      </c>
      <c r="BS2124" s="48" t="s">
        <v>750</v>
      </c>
      <c r="BU2124" s="48" t="s">
        <v>711</v>
      </c>
      <c r="BX2124" s="48">
        <v>0</v>
      </c>
      <c r="BY2124" s="48">
        <v>19</v>
      </c>
      <c r="BZ2124" s="48">
        <v>0</v>
      </c>
      <c r="CA2124" s="48">
        <v>0</v>
      </c>
      <c r="CB2124" s="49"/>
    </row>
    <row r="2125" spans="1:80" x14ac:dyDescent="0.25">
      <c r="A2125">
        <v>10001</v>
      </c>
      <c r="B2125" s="48" t="s">
        <v>7000</v>
      </c>
      <c r="C2125" s="48" t="s">
        <v>7001</v>
      </c>
      <c r="D2125" t="s">
        <v>7002</v>
      </c>
      <c r="E2125" s="48" t="s">
        <v>12</v>
      </c>
      <c r="F2125" s="48">
        <v>14.07</v>
      </c>
      <c r="G2125" s="48">
        <v>0</v>
      </c>
      <c r="H2125" s="48">
        <v>14.07</v>
      </c>
      <c r="I2125" s="48">
        <v>14.07</v>
      </c>
      <c r="J2125" s="48">
        <v>1</v>
      </c>
      <c r="K2125" s="48">
        <v>14.07</v>
      </c>
      <c r="L2125" s="48">
        <v>1</v>
      </c>
      <c r="M2125" s="48">
        <v>14.07</v>
      </c>
      <c r="N2125" s="48">
        <v>1</v>
      </c>
      <c r="O2125">
        <v>1</v>
      </c>
      <c r="P2125" s="48">
        <v>0</v>
      </c>
      <c r="Q2125" s="49">
        <v>42760</v>
      </c>
      <c r="R2125" t="s">
        <v>799</v>
      </c>
      <c r="S2125" t="s">
        <v>6994</v>
      </c>
      <c r="T2125" t="s">
        <v>6995</v>
      </c>
      <c r="U2125" s="48" t="s">
        <v>711</v>
      </c>
      <c r="V2125" s="47"/>
      <c r="AB2125">
        <v>0</v>
      </c>
      <c r="AD2125">
        <v>0</v>
      </c>
      <c r="AF2125">
        <v>0</v>
      </c>
      <c r="AG2125">
        <v>0</v>
      </c>
      <c r="AH2125">
        <v>0</v>
      </c>
      <c r="AI2125">
        <v>0</v>
      </c>
      <c r="AJ2125">
        <v>0</v>
      </c>
      <c r="AK2125">
        <v>0</v>
      </c>
      <c r="AM2125">
        <v>0</v>
      </c>
      <c r="AN2125">
        <v>1</v>
      </c>
      <c r="AO2125">
        <v>1</v>
      </c>
      <c r="AP2125">
        <v>0</v>
      </c>
      <c r="AQ2125">
        <v>0</v>
      </c>
      <c r="AR2125">
        <v>0</v>
      </c>
      <c r="AS2125">
        <v>0</v>
      </c>
      <c r="AT2125">
        <v>0</v>
      </c>
      <c r="AU2125">
        <v>0</v>
      </c>
      <c r="AV2125">
        <v>0</v>
      </c>
      <c r="BA2125">
        <v>0</v>
      </c>
      <c r="BD2125">
        <v>0</v>
      </c>
      <c r="BG2125">
        <v>0</v>
      </c>
      <c r="BJ2125">
        <v>0</v>
      </c>
      <c r="BM2125">
        <v>0</v>
      </c>
      <c r="BP2125">
        <v>0</v>
      </c>
      <c r="BQ2125" s="48" t="s">
        <v>702</v>
      </c>
      <c r="BS2125" s="48" t="s">
        <v>750</v>
      </c>
      <c r="BU2125" s="48" t="s">
        <v>1201</v>
      </c>
      <c r="BV2125" t="s">
        <v>7003</v>
      </c>
      <c r="BX2125" s="48">
        <v>0</v>
      </c>
      <c r="BY2125" s="48">
        <v>15</v>
      </c>
      <c r="BZ2125" s="48">
        <v>0</v>
      </c>
      <c r="CA2125" s="48">
        <v>0</v>
      </c>
      <c r="CB2125" s="49"/>
    </row>
    <row r="2126" spans="1:80" x14ac:dyDescent="0.25">
      <c r="A2126">
        <v>10001</v>
      </c>
      <c r="B2126" s="48" t="s">
        <v>7004</v>
      </c>
      <c r="C2126" s="48" t="s">
        <v>7005</v>
      </c>
      <c r="D2126" t="s">
        <v>7006</v>
      </c>
      <c r="E2126" s="48" t="s">
        <v>12</v>
      </c>
      <c r="F2126" s="48">
        <v>25.08</v>
      </c>
      <c r="G2126" s="48">
        <v>0</v>
      </c>
      <c r="H2126" s="48">
        <v>25.08</v>
      </c>
      <c r="I2126" s="48">
        <v>25.08</v>
      </c>
      <c r="J2126" s="48">
        <v>1</v>
      </c>
      <c r="K2126" s="48">
        <v>25.08</v>
      </c>
      <c r="L2126" s="48">
        <v>1</v>
      </c>
      <c r="M2126" s="48">
        <v>25.08</v>
      </c>
      <c r="N2126" s="48">
        <v>1</v>
      </c>
      <c r="O2126">
        <v>1</v>
      </c>
      <c r="P2126" s="48">
        <v>0</v>
      </c>
      <c r="Q2126" s="49">
        <v>42472</v>
      </c>
      <c r="R2126" t="s">
        <v>1081</v>
      </c>
      <c r="S2126" t="s">
        <v>6994</v>
      </c>
      <c r="T2126" t="s">
        <v>6995</v>
      </c>
      <c r="U2126" s="48" t="s">
        <v>711</v>
      </c>
      <c r="V2126" s="47"/>
      <c r="AB2126">
        <v>0</v>
      </c>
      <c r="AD2126">
        <v>0</v>
      </c>
      <c r="AF2126">
        <v>0</v>
      </c>
      <c r="AG2126">
        <v>0</v>
      </c>
      <c r="AH2126">
        <v>0</v>
      </c>
      <c r="AI2126">
        <v>0</v>
      </c>
      <c r="AJ2126">
        <v>0</v>
      </c>
      <c r="AK2126">
        <v>0</v>
      </c>
      <c r="AM2126">
        <v>0</v>
      </c>
      <c r="AN2126">
        <v>1</v>
      </c>
      <c r="AO2126">
        <v>1</v>
      </c>
      <c r="AP2126">
        <v>0</v>
      </c>
      <c r="AQ2126">
        <v>0</v>
      </c>
      <c r="AR2126">
        <v>0</v>
      </c>
      <c r="AS2126">
        <v>0</v>
      </c>
      <c r="AT2126">
        <v>0</v>
      </c>
      <c r="AU2126">
        <v>0</v>
      </c>
      <c r="AV2126">
        <v>0</v>
      </c>
      <c r="BA2126">
        <v>0</v>
      </c>
      <c r="BD2126">
        <v>0</v>
      </c>
      <c r="BG2126">
        <v>0</v>
      </c>
      <c r="BJ2126">
        <v>0</v>
      </c>
      <c r="BM2126">
        <v>0</v>
      </c>
      <c r="BP2126">
        <v>0</v>
      </c>
      <c r="BQ2126" s="48" t="s">
        <v>702</v>
      </c>
      <c r="BR2126" s="48" t="s">
        <v>737</v>
      </c>
      <c r="BS2126" s="48" t="s">
        <v>750</v>
      </c>
      <c r="BU2126" s="48" t="s">
        <v>711</v>
      </c>
      <c r="BX2126" s="48">
        <v>0</v>
      </c>
      <c r="BY2126" s="48">
        <v>15</v>
      </c>
      <c r="BZ2126" s="48">
        <v>0</v>
      </c>
      <c r="CA2126" s="48">
        <v>0</v>
      </c>
      <c r="CB2126" s="49"/>
    </row>
    <row r="2127" spans="1:80" x14ac:dyDescent="0.25">
      <c r="A2127">
        <v>10001</v>
      </c>
      <c r="B2127" s="48" t="s">
        <v>7007</v>
      </c>
      <c r="C2127" s="48" t="s">
        <v>7008</v>
      </c>
      <c r="D2127" t="s">
        <v>7009</v>
      </c>
      <c r="E2127" s="48" t="s">
        <v>12</v>
      </c>
      <c r="F2127" s="48">
        <v>31.25</v>
      </c>
      <c r="G2127" s="48">
        <v>0</v>
      </c>
      <c r="H2127" s="48">
        <v>31.25</v>
      </c>
      <c r="I2127" s="48">
        <v>31.25</v>
      </c>
      <c r="J2127" s="48">
        <v>1</v>
      </c>
      <c r="K2127" s="48">
        <v>31.25</v>
      </c>
      <c r="L2127" s="48">
        <v>1</v>
      </c>
      <c r="M2127" s="48">
        <v>31.25</v>
      </c>
      <c r="N2127" s="48">
        <v>1</v>
      </c>
      <c r="O2127">
        <v>1</v>
      </c>
      <c r="P2127" s="48">
        <v>0</v>
      </c>
      <c r="Q2127" s="49">
        <v>42059</v>
      </c>
      <c r="R2127" t="s">
        <v>1081</v>
      </c>
      <c r="S2127" t="s">
        <v>6994</v>
      </c>
      <c r="T2127" t="s">
        <v>6995</v>
      </c>
      <c r="U2127" s="48" t="s">
        <v>750</v>
      </c>
      <c r="V2127" s="47"/>
      <c r="AB2127">
        <v>0</v>
      </c>
      <c r="AD2127">
        <v>0</v>
      </c>
      <c r="AF2127">
        <v>0</v>
      </c>
      <c r="AG2127">
        <v>0</v>
      </c>
      <c r="AH2127">
        <v>0</v>
      </c>
      <c r="AI2127">
        <v>0</v>
      </c>
      <c r="AJ2127">
        <v>0</v>
      </c>
      <c r="AK2127">
        <v>0</v>
      </c>
      <c r="AM2127">
        <v>0</v>
      </c>
      <c r="AN2127">
        <v>1</v>
      </c>
      <c r="AO2127">
        <v>1</v>
      </c>
      <c r="AP2127">
        <v>0</v>
      </c>
      <c r="AQ2127">
        <v>0</v>
      </c>
      <c r="AR2127">
        <v>0</v>
      </c>
      <c r="AS2127">
        <v>0</v>
      </c>
      <c r="AT2127">
        <v>0</v>
      </c>
      <c r="AU2127">
        <v>0</v>
      </c>
      <c r="AV2127">
        <v>0</v>
      </c>
      <c r="BA2127">
        <v>0</v>
      </c>
      <c r="BD2127">
        <v>0</v>
      </c>
      <c r="BG2127">
        <v>0</v>
      </c>
      <c r="BJ2127">
        <v>0</v>
      </c>
      <c r="BM2127">
        <v>0</v>
      </c>
      <c r="BP2127">
        <v>0</v>
      </c>
      <c r="BQ2127" s="48" t="s">
        <v>750</v>
      </c>
      <c r="BS2127" s="48" t="s">
        <v>7010</v>
      </c>
      <c r="BT2127" s="48" t="s">
        <v>7011</v>
      </c>
      <c r="BU2127" s="48" t="s">
        <v>1201</v>
      </c>
      <c r="BV2127" t="s">
        <v>737</v>
      </c>
      <c r="BX2127" s="48">
        <v>0</v>
      </c>
      <c r="BY2127" s="48">
        <v>15</v>
      </c>
      <c r="BZ2127" s="48">
        <v>0</v>
      </c>
      <c r="CA2127" s="48">
        <v>0</v>
      </c>
      <c r="CB2127" s="49"/>
    </row>
    <row r="2128" spans="1:80" x14ac:dyDescent="0.25">
      <c r="A2128">
        <v>10001</v>
      </c>
      <c r="B2128" s="48" t="s">
        <v>7012</v>
      </c>
      <c r="C2128" s="48" t="s">
        <v>7013</v>
      </c>
      <c r="D2128" t="s">
        <v>7014</v>
      </c>
      <c r="E2128" s="48" t="s">
        <v>12</v>
      </c>
      <c r="F2128" s="48">
        <v>27.91</v>
      </c>
      <c r="G2128" s="48">
        <v>0</v>
      </c>
      <c r="H2128" s="48">
        <v>27.91</v>
      </c>
      <c r="I2128" s="48">
        <v>27.91</v>
      </c>
      <c r="J2128" s="48">
        <v>1</v>
      </c>
      <c r="K2128" s="48">
        <v>27.91</v>
      </c>
      <c r="L2128" s="48">
        <v>1</v>
      </c>
      <c r="M2128" s="48">
        <v>27.91</v>
      </c>
      <c r="N2128" s="48">
        <v>1</v>
      </c>
      <c r="O2128">
        <v>1</v>
      </c>
      <c r="P2128" s="48">
        <v>0</v>
      </c>
      <c r="Q2128" s="49">
        <v>43067</v>
      </c>
      <c r="R2128" t="s">
        <v>1081</v>
      </c>
      <c r="S2128" t="s">
        <v>6994</v>
      </c>
      <c r="T2128" t="s">
        <v>6995</v>
      </c>
      <c r="U2128" s="48" t="s">
        <v>702</v>
      </c>
      <c r="V2128" s="47"/>
      <c r="AB2128">
        <v>0</v>
      </c>
      <c r="AD2128">
        <v>0</v>
      </c>
      <c r="AF2128">
        <v>0</v>
      </c>
      <c r="AG2128">
        <v>0</v>
      </c>
      <c r="AH2128">
        <v>0</v>
      </c>
      <c r="AI2128">
        <v>0</v>
      </c>
      <c r="AJ2128">
        <v>0</v>
      </c>
      <c r="AK2128">
        <v>0</v>
      </c>
      <c r="AM2128">
        <v>0</v>
      </c>
      <c r="AN2128">
        <v>1</v>
      </c>
      <c r="AO2128">
        <v>1</v>
      </c>
      <c r="AP2128">
        <v>0</v>
      </c>
      <c r="AQ2128">
        <v>0</v>
      </c>
      <c r="AR2128">
        <v>0</v>
      </c>
      <c r="AS2128">
        <v>0</v>
      </c>
      <c r="AT2128">
        <v>0</v>
      </c>
      <c r="AU2128">
        <v>0</v>
      </c>
      <c r="AV2128">
        <v>0</v>
      </c>
      <c r="BA2128">
        <v>0</v>
      </c>
      <c r="BD2128">
        <v>0</v>
      </c>
      <c r="BG2128">
        <v>0</v>
      </c>
      <c r="BJ2128">
        <v>0</v>
      </c>
      <c r="BM2128">
        <v>0</v>
      </c>
      <c r="BP2128">
        <v>0</v>
      </c>
      <c r="BQ2128" s="48" t="s">
        <v>702</v>
      </c>
      <c r="BR2128" s="48" t="s">
        <v>7015</v>
      </c>
      <c r="BS2128" s="48" t="s">
        <v>750</v>
      </c>
      <c r="BU2128" s="48" t="s">
        <v>7016</v>
      </c>
      <c r="BV2128" t="s">
        <v>737</v>
      </c>
      <c r="BX2128" s="48">
        <v>0</v>
      </c>
      <c r="BY2128" s="48">
        <v>15</v>
      </c>
      <c r="BZ2128" s="48">
        <v>0</v>
      </c>
      <c r="CA2128" s="48">
        <v>0</v>
      </c>
      <c r="CB2128" s="49">
        <v>0</v>
      </c>
    </row>
    <row r="2129" spans="1:80" x14ac:dyDescent="0.25">
      <c r="A2129">
        <v>10001</v>
      </c>
      <c r="B2129" s="48" t="s">
        <v>7017</v>
      </c>
      <c r="C2129" s="48" t="s">
        <v>7018</v>
      </c>
      <c r="D2129" t="s">
        <v>7019</v>
      </c>
      <c r="E2129" s="48" t="s">
        <v>12</v>
      </c>
      <c r="F2129" s="48">
        <v>18.54</v>
      </c>
      <c r="G2129" s="48">
        <v>0</v>
      </c>
      <c r="H2129" s="48">
        <v>18.54</v>
      </c>
      <c r="I2129" s="48">
        <v>18.54</v>
      </c>
      <c r="J2129" s="48">
        <v>1</v>
      </c>
      <c r="K2129" s="48">
        <v>18.54</v>
      </c>
      <c r="L2129" s="48">
        <v>1</v>
      </c>
      <c r="M2129" s="48">
        <v>18.54</v>
      </c>
      <c r="N2129" s="48">
        <v>1</v>
      </c>
      <c r="O2129">
        <v>1</v>
      </c>
      <c r="P2129" s="48">
        <v>0</v>
      </c>
      <c r="Q2129" s="49">
        <v>41794</v>
      </c>
      <c r="S2129" t="s">
        <v>6994</v>
      </c>
      <c r="T2129" t="s">
        <v>6995</v>
      </c>
      <c r="U2129" s="48" t="s">
        <v>702</v>
      </c>
      <c r="V2129" s="47"/>
      <c r="AB2129">
        <v>0</v>
      </c>
      <c r="AD2129">
        <v>0</v>
      </c>
      <c r="AF2129">
        <v>0</v>
      </c>
      <c r="AG2129">
        <v>0</v>
      </c>
      <c r="AH2129">
        <v>0</v>
      </c>
      <c r="AI2129">
        <v>0</v>
      </c>
      <c r="AJ2129">
        <v>0</v>
      </c>
      <c r="AK2129">
        <v>0</v>
      </c>
      <c r="AM2129">
        <v>0</v>
      </c>
      <c r="AN2129">
        <v>1</v>
      </c>
      <c r="AO2129">
        <v>1</v>
      </c>
      <c r="AP2129">
        <v>0</v>
      </c>
      <c r="AQ2129">
        <v>0</v>
      </c>
      <c r="AR2129">
        <v>0</v>
      </c>
      <c r="AS2129">
        <v>0</v>
      </c>
      <c r="AT2129">
        <v>0</v>
      </c>
      <c r="AU2129">
        <v>0</v>
      </c>
      <c r="AV2129">
        <v>0</v>
      </c>
      <c r="BA2129">
        <v>0</v>
      </c>
      <c r="BD2129">
        <v>0</v>
      </c>
      <c r="BG2129">
        <v>0</v>
      </c>
      <c r="BJ2129">
        <v>0</v>
      </c>
      <c r="BM2129">
        <v>0</v>
      </c>
      <c r="BP2129">
        <v>0</v>
      </c>
      <c r="BQ2129" s="48" t="s">
        <v>702</v>
      </c>
      <c r="BR2129" s="48" t="s">
        <v>7020</v>
      </c>
      <c r="BS2129" s="48" t="s">
        <v>750</v>
      </c>
      <c r="BU2129" s="48" t="s">
        <v>7010</v>
      </c>
      <c r="BV2129" t="s">
        <v>7011</v>
      </c>
      <c r="BX2129" s="48">
        <v>0</v>
      </c>
      <c r="BY2129" s="48">
        <v>15</v>
      </c>
      <c r="BZ2129" s="48">
        <v>0</v>
      </c>
      <c r="CA2129" s="48">
        <v>0</v>
      </c>
      <c r="CB2129" s="49"/>
    </row>
    <row r="2130" spans="1:80" x14ac:dyDescent="0.25">
      <c r="A2130">
        <v>10001</v>
      </c>
      <c r="B2130" s="48" t="s">
        <v>7021</v>
      </c>
      <c r="C2130" s="48" t="s">
        <v>7022</v>
      </c>
      <c r="D2130" t="s">
        <v>7023</v>
      </c>
      <c r="E2130" s="48" t="s">
        <v>12</v>
      </c>
      <c r="F2130" s="48">
        <v>32.869999999999997</v>
      </c>
      <c r="G2130" s="48">
        <v>0</v>
      </c>
      <c r="H2130" s="48">
        <v>32.869999999999997</v>
      </c>
      <c r="I2130" s="48">
        <v>32.869999999999997</v>
      </c>
      <c r="J2130" s="48">
        <v>1</v>
      </c>
      <c r="K2130" s="48">
        <v>32.869999999999997</v>
      </c>
      <c r="L2130" s="48">
        <v>1</v>
      </c>
      <c r="M2130" s="48">
        <v>32.869999999999997</v>
      </c>
      <c r="N2130" s="48">
        <v>1</v>
      </c>
      <c r="O2130">
        <v>1</v>
      </c>
      <c r="P2130" s="48">
        <v>0</v>
      </c>
      <c r="Q2130" s="49">
        <v>41586</v>
      </c>
      <c r="R2130" t="s">
        <v>1081</v>
      </c>
      <c r="S2130" t="s">
        <v>6994</v>
      </c>
      <c r="T2130" t="s">
        <v>6995</v>
      </c>
      <c r="U2130" s="48" t="s">
        <v>702</v>
      </c>
      <c r="V2130" s="47"/>
      <c r="AB2130">
        <v>0</v>
      </c>
      <c r="AD2130">
        <v>0</v>
      </c>
      <c r="AF2130">
        <v>0</v>
      </c>
      <c r="AG2130">
        <v>0</v>
      </c>
      <c r="AH2130">
        <v>0</v>
      </c>
      <c r="AI2130">
        <v>0</v>
      </c>
      <c r="AJ2130">
        <v>0</v>
      </c>
      <c r="AK2130">
        <v>0</v>
      </c>
      <c r="AM2130">
        <v>0</v>
      </c>
      <c r="AN2130">
        <v>1</v>
      </c>
      <c r="AO2130">
        <v>1</v>
      </c>
      <c r="AP2130">
        <v>0</v>
      </c>
      <c r="AQ2130">
        <v>0</v>
      </c>
      <c r="AR2130">
        <v>0</v>
      </c>
      <c r="AS2130">
        <v>0</v>
      </c>
      <c r="AT2130">
        <v>0</v>
      </c>
      <c r="AU2130">
        <v>0</v>
      </c>
      <c r="AV2130">
        <v>0</v>
      </c>
      <c r="BA2130">
        <v>0</v>
      </c>
      <c r="BD2130">
        <v>0</v>
      </c>
      <c r="BG2130">
        <v>0</v>
      </c>
      <c r="BJ2130">
        <v>0</v>
      </c>
      <c r="BM2130">
        <v>0</v>
      </c>
      <c r="BP2130">
        <v>0</v>
      </c>
      <c r="BQ2130" s="48" t="s">
        <v>702</v>
      </c>
      <c r="BR2130" s="48" t="s">
        <v>7024</v>
      </c>
      <c r="BS2130" s="48" t="s">
        <v>750</v>
      </c>
      <c r="BU2130" s="48" t="s">
        <v>711</v>
      </c>
      <c r="BV2130" t="s">
        <v>7025</v>
      </c>
      <c r="BX2130" s="48">
        <v>0</v>
      </c>
      <c r="BY2130" s="48">
        <v>15</v>
      </c>
      <c r="BZ2130" s="48">
        <v>0</v>
      </c>
      <c r="CA2130" s="48">
        <v>0</v>
      </c>
      <c r="CB2130" s="49"/>
    </row>
    <row r="2131" spans="1:80" x14ac:dyDescent="0.25">
      <c r="A2131">
        <v>10001</v>
      </c>
      <c r="B2131" s="48" t="s">
        <v>7026</v>
      </c>
      <c r="C2131" s="48" t="s">
        <v>7027</v>
      </c>
      <c r="D2131" t="s">
        <v>7028</v>
      </c>
      <c r="E2131" s="48" t="s">
        <v>12</v>
      </c>
      <c r="F2131" s="48">
        <v>36.67</v>
      </c>
      <c r="G2131" s="48">
        <v>0</v>
      </c>
      <c r="H2131" s="48">
        <v>36.67</v>
      </c>
      <c r="I2131" s="48">
        <v>36.67</v>
      </c>
      <c r="J2131" s="48">
        <v>1</v>
      </c>
      <c r="K2131" s="48">
        <v>36.67</v>
      </c>
      <c r="L2131" s="48">
        <v>1</v>
      </c>
      <c r="M2131" s="48">
        <v>36.67</v>
      </c>
      <c r="N2131" s="48">
        <v>1</v>
      </c>
      <c r="O2131">
        <v>1</v>
      </c>
      <c r="P2131" s="48">
        <v>0</v>
      </c>
      <c r="Q2131" s="49">
        <v>42032</v>
      </c>
      <c r="R2131" t="s">
        <v>1081</v>
      </c>
      <c r="S2131" t="s">
        <v>6994</v>
      </c>
      <c r="T2131" t="s">
        <v>6995</v>
      </c>
      <c r="U2131" s="48" t="s">
        <v>702</v>
      </c>
      <c r="V2131" s="47"/>
      <c r="AB2131">
        <v>0</v>
      </c>
      <c r="AD2131">
        <v>0</v>
      </c>
      <c r="AF2131">
        <v>0</v>
      </c>
      <c r="AG2131">
        <v>0</v>
      </c>
      <c r="AH2131">
        <v>0</v>
      </c>
      <c r="AI2131">
        <v>0</v>
      </c>
      <c r="AJ2131">
        <v>0</v>
      </c>
      <c r="AK2131">
        <v>0</v>
      </c>
      <c r="AM2131">
        <v>0</v>
      </c>
      <c r="AN2131">
        <v>1</v>
      </c>
      <c r="AO2131">
        <v>1</v>
      </c>
      <c r="AP2131">
        <v>0</v>
      </c>
      <c r="AQ2131">
        <v>0</v>
      </c>
      <c r="AR2131">
        <v>0</v>
      </c>
      <c r="AS2131">
        <v>0</v>
      </c>
      <c r="AT2131">
        <v>0</v>
      </c>
      <c r="AU2131">
        <v>0</v>
      </c>
      <c r="AV2131">
        <v>0</v>
      </c>
      <c r="BA2131">
        <v>0</v>
      </c>
      <c r="BD2131">
        <v>0</v>
      </c>
      <c r="BG2131">
        <v>0</v>
      </c>
      <c r="BJ2131">
        <v>0</v>
      </c>
      <c r="BM2131">
        <v>0</v>
      </c>
      <c r="BP2131">
        <v>0</v>
      </c>
      <c r="BQ2131" s="48" t="s">
        <v>702</v>
      </c>
      <c r="BR2131" s="48" t="s">
        <v>7029</v>
      </c>
      <c r="BS2131" s="48" t="s">
        <v>750</v>
      </c>
      <c r="BU2131" s="48" t="s">
        <v>711</v>
      </c>
      <c r="BX2131" s="48">
        <v>0</v>
      </c>
      <c r="BY2131" s="48">
        <v>15</v>
      </c>
      <c r="BZ2131" s="48">
        <v>0</v>
      </c>
      <c r="CA2131" s="48">
        <v>0</v>
      </c>
      <c r="CB2131" s="49"/>
    </row>
    <row r="2132" spans="1:80" x14ac:dyDescent="0.25">
      <c r="A2132">
        <v>10001</v>
      </c>
      <c r="B2132" s="48" t="s">
        <v>7030</v>
      </c>
      <c r="C2132" s="48" t="s">
        <v>7031</v>
      </c>
      <c r="D2132" t="s">
        <v>7032</v>
      </c>
      <c r="E2132" s="48" t="s">
        <v>12</v>
      </c>
      <c r="F2132" s="48">
        <v>50</v>
      </c>
      <c r="G2132" s="48">
        <v>0</v>
      </c>
      <c r="H2132" s="48">
        <v>50</v>
      </c>
      <c r="I2132" s="48">
        <v>50</v>
      </c>
      <c r="J2132" s="48">
        <v>1</v>
      </c>
      <c r="K2132" s="48">
        <v>50</v>
      </c>
      <c r="L2132" s="48">
        <v>1</v>
      </c>
      <c r="M2132" s="48">
        <v>50</v>
      </c>
      <c r="N2132" s="48">
        <v>1</v>
      </c>
      <c r="O2132">
        <v>1</v>
      </c>
      <c r="P2132" s="48">
        <v>0</v>
      </c>
      <c r="Q2132" s="49">
        <v>42976</v>
      </c>
      <c r="R2132" t="s">
        <v>799</v>
      </c>
      <c r="S2132" t="s">
        <v>6994</v>
      </c>
      <c r="T2132" t="s">
        <v>6995</v>
      </c>
      <c r="U2132" s="48" t="s">
        <v>702</v>
      </c>
      <c r="V2132" s="47"/>
      <c r="AB2132">
        <v>0</v>
      </c>
      <c r="AD2132">
        <v>0</v>
      </c>
      <c r="AF2132">
        <v>0</v>
      </c>
      <c r="AG2132">
        <v>0</v>
      </c>
      <c r="AH2132">
        <v>0</v>
      </c>
      <c r="AI2132">
        <v>0</v>
      </c>
      <c r="AJ2132">
        <v>0</v>
      </c>
      <c r="AK2132">
        <v>0</v>
      </c>
      <c r="AM2132">
        <v>0</v>
      </c>
      <c r="AN2132">
        <v>1</v>
      </c>
      <c r="AO2132">
        <v>1</v>
      </c>
      <c r="AP2132">
        <v>0</v>
      </c>
      <c r="AQ2132">
        <v>0</v>
      </c>
      <c r="AR2132">
        <v>0</v>
      </c>
      <c r="AS2132">
        <v>0</v>
      </c>
      <c r="AT2132">
        <v>0</v>
      </c>
      <c r="AU2132">
        <v>0</v>
      </c>
      <c r="AV2132">
        <v>0</v>
      </c>
      <c r="BA2132">
        <v>0</v>
      </c>
      <c r="BD2132">
        <v>0</v>
      </c>
      <c r="BG2132">
        <v>0</v>
      </c>
      <c r="BJ2132">
        <v>0</v>
      </c>
      <c r="BM2132">
        <v>0</v>
      </c>
      <c r="BP2132">
        <v>0</v>
      </c>
      <c r="BQ2132" s="48" t="s">
        <v>702</v>
      </c>
      <c r="BS2132" s="48" t="s">
        <v>750</v>
      </c>
      <c r="BU2132" s="48" t="s">
        <v>7010</v>
      </c>
      <c r="BV2132" t="s">
        <v>7011</v>
      </c>
      <c r="BX2132" s="48">
        <v>0</v>
      </c>
      <c r="BY2132" s="48">
        <v>15</v>
      </c>
      <c r="BZ2132" s="48">
        <v>0</v>
      </c>
      <c r="CA2132" s="48">
        <v>0</v>
      </c>
      <c r="CB2132" s="49"/>
    </row>
    <row r="2133" spans="1:80" x14ac:dyDescent="0.25">
      <c r="A2133">
        <v>10001</v>
      </c>
      <c r="B2133" s="48" t="s">
        <v>7033</v>
      </c>
      <c r="C2133" s="48" t="s">
        <v>7034</v>
      </c>
      <c r="D2133" t="s">
        <v>7035</v>
      </c>
      <c r="E2133" s="48" t="s">
        <v>12</v>
      </c>
      <c r="F2133" s="48">
        <v>53.09</v>
      </c>
      <c r="G2133" s="48">
        <v>0</v>
      </c>
      <c r="H2133" s="48">
        <v>50.48</v>
      </c>
      <c r="I2133" s="48">
        <v>53.09</v>
      </c>
      <c r="J2133" s="48">
        <v>1</v>
      </c>
      <c r="K2133" s="48">
        <v>50.48</v>
      </c>
      <c r="L2133" s="48">
        <v>1</v>
      </c>
      <c r="M2133" s="48">
        <v>53.09</v>
      </c>
      <c r="N2133" s="48">
        <v>1</v>
      </c>
      <c r="O2133">
        <v>1</v>
      </c>
      <c r="P2133" s="48">
        <v>0</v>
      </c>
      <c r="Q2133" s="49">
        <v>43076</v>
      </c>
      <c r="R2133" t="s">
        <v>799</v>
      </c>
      <c r="S2133" t="s">
        <v>6994</v>
      </c>
      <c r="T2133" t="s">
        <v>6995</v>
      </c>
      <c r="U2133" s="48" t="s">
        <v>702</v>
      </c>
      <c r="V2133" s="47"/>
      <c r="AB2133">
        <v>0</v>
      </c>
      <c r="AD2133">
        <v>0</v>
      </c>
      <c r="AF2133">
        <v>0</v>
      </c>
      <c r="AG2133">
        <v>0</v>
      </c>
      <c r="AH2133">
        <v>0</v>
      </c>
      <c r="AI2133">
        <v>0</v>
      </c>
      <c r="AJ2133">
        <v>0</v>
      </c>
      <c r="AK2133">
        <v>0</v>
      </c>
      <c r="AM2133">
        <v>0</v>
      </c>
      <c r="AN2133">
        <v>1</v>
      </c>
      <c r="AO2133">
        <v>1</v>
      </c>
      <c r="AP2133">
        <v>0</v>
      </c>
      <c r="AQ2133">
        <v>0</v>
      </c>
      <c r="AR2133">
        <v>0</v>
      </c>
      <c r="AS2133">
        <v>0</v>
      </c>
      <c r="AT2133">
        <v>0</v>
      </c>
      <c r="AU2133">
        <v>0</v>
      </c>
      <c r="AV2133">
        <v>0</v>
      </c>
      <c r="BA2133">
        <v>0</v>
      </c>
      <c r="BD2133">
        <v>0</v>
      </c>
      <c r="BG2133">
        <v>0</v>
      </c>
      <c r="BJ2133">
        <v>0</v>
      </c>
      <c r="BM2133">
        <v>0</v>
      </c>
      <c r="BP2133">
        <v>0</v>
      </c>
      <c r="BQ2133" s="48" t="s">
        <v>702</v>
      </c>
      <c r="BR2133" s="48" t="s">
        <v>737</v>
      </c>
      <c r="BS2133" s="48" t="s">
        <v>750</v>
      </c>
      <c r="BU2133" s="48" t="s">
        <v>7010</v>
      </c>
      <c r="BV2133" t="s">
        <v>7011</v>
      </c>
      <c r="BX2133" s="48">
        <v>0</v>
      </c>
      <c r="BY2133" s="48">
        <v>15</v>
      </c>
      <c r="BZ2133" s="48">
        <v>0</v>
      </c>
      <c r="CA2133" s="48">
        <v>0</v>
      </c>
      <c r="CB2133" s="49"/>
    </row>
    <row r="2134" spans="1:80" x14ac:dyDescent="0.25">
      <c r="A2134">
        <v>10001</v>
      </c>
      <c r="B2134" s="48" t="s">
        <v>7038</v>
      </c>
      <c r="C2134" s="48" t="s">
        <v>7039</v>
      </c>
      <c r="D2134" t="s">
        <v>7040</v>
      </c>
      <c r="E2134" s="48" t="s">
        <v>12</v>
      </c>
      <c r="F2134" s="48">
        <v>70.540000000000006</v>
      </c>
      <c r="G2134" s="48">
        <v>0</v>
      </c>
      <c r="H2134" s="48">
        <v>70.540000000000006</v>
      </c>
      <c r="I2134" s="48">
        <v>70.540000000000006</v>
      </c>
      <c r="J2134" s="48">
        <v>1</v>
      </c>
      <c r="K2134" s="48">
        <v>70.540000000000006</v>
      </c>
      <c r="L2134" s="48">
        <v>1</v>
      </c>
      <c r="M2134" s="48">
        <v>70.540000000000006</v>
      </c>
      <c r="N2134" s="48">
        <v>1</v>
      </c>
      <c r="O2134">
        <v>1</v>
      </c>
      <c r="P2134" s="48">
        <v>0</v>
      </c>
      <c r="Q2134" s="49">
        <v>42976</v>
      </c>
      <c r="R2134" t="s">
        <v>799</v>
      </c>
      <c r="S2134" t="s">
        <v>6994</v>
      </c>
      <c r="T2134" t="s">
        <v>6995</v>
      </c>
      <c r="U2134" s="48" t="s">
        <v>711</v>
      </c>
      <c r="V2134" s="47"/>
      <c r="AB2134">
        <v>0</v>
      </c>
      <c r="AD2134">
        <v>0</v>
      </c>
      <c r="AF2134">
        <v>0</v>
      </c>
      <c r="AG2134">
        <v>0</v>
      </c>
      <c r="AH2134">
        <v>0</v>
      </c>
      <c r="AI2134">
        <v>0</v>
      </c>
      <c r="AJ2134">
        <v>0</v>
      </c>
      <c r="AK2134">
        <v>0</v>
      </c>
      <c r="AM2134">
        <v>0</v>
      </c>
      <c r="AN2134">
        <v>1</v>
      </c>
      <c r="AO2134">
        <v>1</v>
      </c>
      <c r="AP2134">
        <v>0</v>
      </c>
      <c r="AQ2134">
        <v>0</v>
      </c>
      <c r="AR2134">
        <v>0</v>
      </c>
      <c r="AS2134">
        <v>0</v>
      </c>
      <c r="AT2134">
        <v>0</v>
      </c>
      <c r="AU2134">
        <v>0</v>
      </c>
      <c r="AV2134">
        <v>0</v>
      </c>
      <c r="BA2134">
        <v>0</v>
      </c>
      <c r="BD2134">
        <v>0</v>
      </c>
      <c r="BG2134">
        <v>0</v>
      </c>
      <c r="BJ2134">
        <v>0</v>
      </c>
      <c r="BM2134">
        <v>0</v>
      </c>
      <c r="BP2134">
        <v>0</v>
      </c>
      <c r="BQ2134" s="48" t="s">
        <v>702</v>
      </c>
      <c r="BS2134" s="48" t="s">
        <v>750</v>
      </c>
      <c r="BU2134" s="48" t="s">
        <v>7010</v>
      </c>
      <c r="BV2134" t="s">
        <v>7011</v>
      </c>
      <c r="BX2134" s="48">
        <v>0</v>
      </c>
      <c r="BY2134" s="48">
        <v>15</v>
      </c>
      <c r="BZ2134" s="48">
        <v>0</v>
      </c>
      <c r="CA2134" s="48">
        <v>0</v>
      </c>
      <c r="CB2134" s="49">
        <v>0</v>
      </c>
    </row>
    <row r="2135" spans="1:80" x14ac:dyDescent="0.25">
      <c r="A2135">
        <v>10001</v>
      </c>
      <c r="B2135" s="48" t="s">
        <v>7041</v>
      </c>
      <c r="C2135" s="48" t="s">
        <v>7042</v>
      </c>
      <c r="D2135" t="s">
        <v>7043</v>
      </c>
      <c r="E2135" s="48" t="s">
        <v>12</v>
      </c>
      <c r="F2135" s="48">
        <v>64.23</v>
      </c>
      <c r="G2135" s="48">
        <v>0</v>
      </c>
      <c r="H2135" s="48">
        <v>64.23</v>
      </c>
      <c r="I2135" s="48">
        <v>64.23</v>
      </c>
      <c r="J2135" s="48">
        <v>1</v>
      </c>
      <c r="K2135" s="48">
        <v>64.23</v>
      </c>
      <c r="L2135" s="48">
        <v>1</v>
      </c>
      <c r="M2135" s="48">
        <v>64.23</v>
      </c>
      <c r="N2135" s="48">
        <v>1</v>
      </c>
      <c r="O2135">
        <v>1</v>
      </c>
      <c r="P2135" s="48">
        <v>0</v>
      </c>
      <c r="Q2135" s="49">
        <v>41746</v>
      </c>
      <c r="R2135" t="s">
        <v>1081</v>
      </c>
      <c r="S2135" t="s">
        <v>6994</v>
      </c>
      <c r="T2135" t="s">
        <v>6995</v>
      </c>
      <c r="U2135" s="48" t="s">
        <v>711</v>
      </c>
      <c r="V2135" s="47"/>
      <c r="AB2135">
        <v>0</v>
      </c>
      <c r="AD2135">
        <v>0</v>
      </c>
      <c r="AF2135">
        <v>0</v>
      </c>
      <c r="AG2135">
        <v>0</v>
      </c>
      <c r="AH2135">
        <v>0</v>
      </c>
      <c r="AI2135">
        <v>0</v>
      </c>
      <c r="AJ2135">
        <v>0</v>
      </c>
      <c r="AK2135">
        <v>0</v>
      </c>
      <c r="AM2135">
        <v>0</v>
      </c>
      <c r="AN2135">
        <v>1</v>
      </c>
      <c r="AO2135">
        <v>1</v>
      </c>
      <c r="AP2135">
        <v>0</v>
      </c>
      <c r="AQ2135">
        <v>0</v>
      </c>
      <c r="AR2135">
        <v>0</v>
      </c>
      <c r="AS2135">
        <v>0</v>
      </c>
      <c r="AT2135">
        <v>0</v>
      </c>
      <c r="AU2135">
        <v>0</v>
      </c>
      <c r="AV2135">
        <v>0</v>
      </c>
      <c r="BA2135">
        <v>0</v>
      </c>
      <c r="BD2135">
        <v>0</v>
      </c>
      <c r="BG2135">
        <v>0</v>
      </c>
      <c r="BJ2135">
        <v>0</v>
      </c>
      <c r="BM2135">
        <v>0</v>
      </c>
      <c r="BP2135">
        <v>0</v>
      </c>
      <c r="BQ2135" s="48" t="s">
        <v>702</v>
      </c>
      <c r="BS2135" s="48" t="s">
        <v>750</v>
      </c>
      <c r="BU2135" s="48" t="s">
        <v>7010</v>
      </c>
      <c r="BV2135" t="s">
        <v>737</v>
      </c>
      <c r="BX2135" s="48">
        <v>0</v>
      </c>
      <c r="BY2135" s="48">
        <v>15</v>
      </c>
      <c r="BZ2135" s="48">
        <v>0</v>
      </c>
      <c r="CA2135" s="48">
        <v>0</v>
      </c>
      <c r="CB2135" s="49"/>
    </row>
    <row r="2136" spans="1:80" x14ac:dyDescent="0.25">
      <c r="A2136">
        <v>10001</v>
      </c>
      <c r="B2136" s="48" t="s">
        <v>7044</v>
      </c>
      <c r="C2136" s="48" t="s">
        <v>7045</v>
      </c>
      <c r="D2136" t="s">
        <v>7046</v>
      </c>
      <c r="E2136" s="48" t="s">
        <v>12</v>
      </c>
      <c r="F2136" s="48">
        <v>69.150000000000006</v>
      </c>
      <c r="G2136" s="48">
        <v>0</v>
      </c>
      <c r="H2136" s="48">
        <v>69.150000000000006</v>
      </c>
      <c r="I2136" s="48">
        <v>69.150000000000006</v>
      </c>
      <c r="J2136" s="48">
        <v>1</v>
      </c>
      <c r="K2136" s="48">
        <v>69.150000000000006</v>
      </c>
      <c r="L2136" s="48">
        <v>1</v>
      </c>
      <c r="M2136" s="48">
        <v>69.150000000000006</v>
      </c>
      <c r="N2136" s="48">
        <v>1</v>
      </c>
      <c r="O2136">
        <v>1</v>
      </c>
      <c r="P2136" s="48">
        <v>0</v>
      </c>
      <c r="Q2136" s="49">
        <v>42976</v>
      </c>
      <c r="R2136" t="s">
        <v>1081</v>
      </c>
      <c r="S2136" t="s">
        <v>6994</v>
      </c>
      <c r="T2136" t="s">
        <v>6995</v>
      </c>
      <c r="U2136" s="48" t="s">
        <v>702</v>
      </c>
      <c r="V2136" s="47"/>
      <c r="AB2136">
        <v>0</v>
      </c>
      <c r="AD2136">
        <v>0</v>
      </c>
      <c r="AF2136">
        <v>0</v>
      </c>
      <c r="AG2136">
        <v>0</v>
      </c>
      <c r="AH2136">
        <v>0</v>
      </c>
      <c r="AI2136">
        <v>0</v>
      </c>
      <c r="AJ2136">
        <v>0</v>
      </c>
      <c r="AK2136">
        <v>0</v>
      </c>
      <c r="AM2136">
        <v>0</v>
      </c>
      <c r="AN2136">
        <v>1</v>
      </c>
      <c r="AO2136">
        <v>1</v>
      </c>
      <c r="AP2136">
        <v>0</v>
      </c>
      <c r="AQ2136">
        <v>0</v>
      </c>
      <c r="AR2136">
        <v>0</v>
      </c>
      <c r="AS2136">
        <v>0</v>
      </c>
      <c r="AT2136">
        <v>0</v>
      </c>
      <c r="AU2136">
        <v>0</v>
      </c>
      <c r="AV2136">
        <v>0</v>
      </c>
      <c r="BA2136">
        <v>0</v>
      </c>
      <c r="BD2136">
        <v>0</v>
      </c>
      <c r="BG2136">
        <v>0</v>
      </c>
      <c r="BJ2136">
        <v>0</v>
      </c>
      <c r="BM2136">
        <v>0</v>
      </c>
      <c r="BP2136">
        <v>0</v>
      </c>
      <c r="BQ2136" s="48" t="s">
        <v>702</v>
      </c>
      <c r="BS2136" s="48" t="s">
        <v>750</v>
      </c>
      <c r="BU2136" s="48" t="s">
        <v>7016</v>
      </c>
      <c r="BV2136" t="s">
        <v>7011</v>
      </c>
      <c r="BX2136" s="48">
        <v>0</v>
      </c>
      <c r="BY2136" s="48">
        <v>15</v>
      </c>
      <c r="BZ2136" s="48">
        <v>0</v>
      </c>
      <c r="CA2136" s="48">
        <v>0</v>
      </c>
      <c r="CB2136" s="49">
        <v>0</v>
      </c>
    </row>
    <row r="2137" spans="1:80" x14ac:dyDescent="0.25">
      <c r="A2137">
        <v>10001</v>
      </c>
      <c r="B2137" s="48" t="s">
        <v>7036</v>
      </c>
      <c r="C2137" s="48" t="s">
        <v>7037</v>
      </c>
      <c r="D2137" t="s">
        <v>7035</v>
      </c>
      <c r="E2137" s="48" t="s">
        <v>12</v>
      </c>
      <c r="F2137" s="48">
        <v>46.1</v>
      </c>
      <c r="G2137" s="48">
        <v>0</v>
      </c>
      <c r="H2137" s="48">
        <v>46.1</v>
      </c>
      <c r="I2137" s="48">
        <v>46.1</v>
      </c>
      <c r="J2137" s="48">
        <v>1</v>
      </c>
      <c r="K2137" s="48">
        <v>46.1</v>
      </c>
      <c r="L2137" s="48">
        <v>1</v>
      </c>
      <c r="M2137" s="48">
        <v>46.1</v>
      </c>
      <c r="N2137" s="48">
        <v>1</v>
      </c>
      <c r="O2137">
        <v>1</v>
      </c>
      <c r="P2137" s="48">
        <v>0</v>
      </c>
      <c r="Q2137" s="49">
        <v>39995</v>
      </c>
      <c r="S2137" t="s">
        <v>6994</v>
      </c>
      <c r="T2137" t="s">
        <v>6995</v>
      </c>
      <c r="U2137" s="48" t="s">
        <v>7010</v>
      </c>
      <c r="V2137" s="47"/>
      <c r="AB2137">
        <v>0</v>
      </c>
      <c r="AD2137">
        <v>0</v>
      </c>
      <c r="AF2137">
        <v>0</v>
      </c>
      <c r="AG2137">
        <v>0</v>
      </c>
      <c r="AH2137">
        <v>0</v>
      </c>
      <c r="AI2137">
        <v>0</v>
      </c>
      <c r="AJ2137">
        <v>0</v>
      </c>
      <c r="AK2137">
        <v>0</v>
      </c>
      <c r="AM2137">
        <v>0</v>
      </c>
      <c r="AN2137">
        <v>1</v>
      </c>
      <c r="AO2137">
        <v>1</v>
      </c>
      <c r="AP2137">
        <v>0</v>
      </c>
      <c r="AQ2137">
        <v>0</v>
      </c>
      <c r="AR2137">
        <v>0</v>
      </c>
      <c r="AS2137">
        <v>0</v>
      </c>
      <c r="AT2137">
        <v>0</v>
      </c>
      <c r="AU2137">
        <v>0</v>
      </c>
      <c r="AV2137">
        <v>0</v>
      </c>
      <c r="BA2137">
        <v>0</v>
      </c>
      <c r="BD2137">
        <v>0</v>
      </c>
      <c r="BG2137">
        <v>0</v>
      </c>
      <c r="BJ2137">
        <v>0</v>
      </c>
      <c r="BM2137">
        <v>0</v>
      </c>
      <c r="BP2137">
        <v>0</v>
      </c>
      <c r="BQ2137" s="48" t="s">
        <v>7010</v>
      </c>
      <c r="BU2137" s="48" t="s">
        <v>7010</v>
      </c>
      <c r="BX2137" s="48">
        <v>0</v>
      </c>
      <c r="BY2137" s="48">
        <v>15</v>
      </c>
      <c r="BZ2137" s="48">
        <v>0</v>
      </c>
      <c r="CA2137" s="48">
        <v>0</v>
      </c>
      <c r="CB2137" s="49"/>
    </row>
    <row r="2138" spans="1:80" x14ac:dyDescent="0.25">
      <c r="A2138">
        <v>10001</v>
      </c>
      <c r="B2138" s="48" t="s">
        <v>6942</v>
      </c>
      <c r="C2138" s="48" t="s">
        <v>6943</v>
      </c>
      <c r="D2138" t="s">
        <v>6944</v>
      </c>
      <c r="E2138" s="48" t="s">
        <v>14</v>
      </c>
      <c r="F2138" s="48">
        <v>1.05</v>
      </c>
      <c r="G2138" s="48">
        <v>0</v>
      </c>
      <c r="H2138" s="48">
        <v>1.05</v>
      </c>
      <c r="I2138" s="48">
        <v>1.05</v>
      </c>
      <c r="J2138" s="48">
        <v>1</v>
      </c>
      <c r="K2138" s="48">
        <v>1.05</v>
      </c>
      <c r="L2138" s="48">
        <v>1</v>
      </c>
      <c r="M2138" s="48">
        <v>1.05</v>
      </c>
      <c r="N2138" s="48">
        <v>1</v>
      </c>
      <c r="O2138">
        <v>1</v>
      </c>
      <c r="P2138" s="48">
        <v>0</v>
      </c>
      <c r="Q2138" s="49">
        <v>42499</v>
      </c>
      <c r="R2138" t="s">
        <v>1081</v>
      </c>
      <c r="S2138" t="s">
        <v>6688</v>
      </c>
      <c r="T2138" t="s">
        <v>6689</v>
      </c>
      <c r="U2138" s="48" t="s">
        <v>6945</v>
      </c>
      <c r="V2138" s="47"/>
      <c r="AB2138">
        <v>0</v>
      </c>
      <c r="AD2138">
        <v>0</v>
      </c>
      <c r="AF2138">
        <v>0</v>
      </c>
      <c r="AG2138">
        <v>0</v>
      </c>
      <c r="AH2138">
        <v>0</v>
      </c>
      <c r="AI2138">
        <v>0</v>
      </c>
      <c r="AJ2138">
        <v>0</v>
      </c>
      <c r="AK2138">
        <v>0</v>
      </c>
      <c r="AM2138">
        <v>0</v>
      </c>
      <c r="AN2138">
        <v>1</v>
      </c>
      <c r="AO2138">
        <v>1</v>
      </c>
      <c r="AP2138">
        <v>0</v>
      </c>
      <c r="AQ2138">
        <v>0</v>
      </c>
      <c r="AR2138">
        <v>0</v>
      </c>
      <c r="AS2138">
        <v>0</v>
      </c>
      <c r="AT2138">
        <v>0</v>
      </c>
      <c r="AU2138">
        <v>0</v>
      </c>
      <c r="AV2138">
        <v>0</v>
      </c>
      <c r="BA2138">
        <v>0</v>
      </c>
      <c r="BD2138">
        <v>0</v>
      </c>
      <c r="BG2138">
        <v>0</v>
      </c>
      <c r="BJ2138">
        <v>0</v>
      </c>
      <c r="BM2138">
        <v>0</v>
      </c>
      <c r="BP2138">
        <v>0</v>
      </c>
      <c r="BQ2138" s="48" t="s">
        <v>702</v>
      </c>
      <c r="BR2138" s="48" t="s">
        <v>6946</v>
      </c>
      <c r="BS2138" s="48" t="s">
        <v>711</v>
      </c>
      <c r="BT2138" s="48" t="s">
        <v>737</v>
      </c>
      <c r="BU2138" s="48" t="s">
        <v>6945</v>
      </c>
      <c r="BX2138" s="48">
        <v>0</v>
      </c>
      <c r="BY2138" s="48">
        <v>15</v>
      </c>
      <c r="BZ2138" s="48">
        <v>0</v>
      </c>
      <c r="CA2138" s="48">
        <v>0</v>
      </c>
      <c r="CB2138" s="49"/>
    </row>
    <row r="2139" spans="1:80" x14ac:dyDescent="0.25">
      <c r="A2139">
        <v>10001</v>
      </c>
      <c r="B2139" s="48" t="s">
        <v>4076</v>
      </c>
      <c r="C2139" s="48" t="s">
        <v>4077</v>
      </c>
      <c r="D2139" t="s">
        <v>4078</v>
      </c>
      <c r="E2139" s="48" t="s">
        <v>12</v>
      </c>
      <c r="F2139" s="48">
        <v>179.35</v>
      </c>
      <c r="G2139" s="48">
        <v>0</v>
      </c>
      <c r="H2139" s="48">
        <v>179.35</v>
      </c>
      <c r="I2139" s="48">
        <v>179.35</v>
      </c>
      <c r="J2139" s="48">
        <v>1</v>
      </c>
      <c r="K2139" s="48">
        <v>179.35</v>
      </c>
      <c r="L2139" s="48">
        <v>1</v>
      </c>
      <c r="M2139" s="48">
        <v>179.35</v>
      </c>
      <c r="N2139" s="48">
        <v>1</v>
      </c>
      <c r="O2139">
        <v>1</v>
      </c>
      <c r="P2139" s="48">
        <v>0</v>
      </c>
      <c r="Q2139" s="49">
        <v>42405</v>
      </c>
      <c r="S2139" t="s">
        <v>3881</v>
      </c>
      <c r="T2139" t="s">
        <v>3882</v>
      </c>
      <c r="U2139" s="48" t="s">
        <v>1615</v>
      </c>
      <c r="V2139" s="47"/>
      <c r="AB2139">
        <v>0</v>
      </c>
      <c r="AD2139">
        <v>0</v>
      </c>
      <c r="AF2139">
        <v>0</v>
      </c>
      <c r="AG2139">
        <v>0</v>
      </c>
      <c r="AH2139">
        <v>0</v>
      </c>
      <c r="AI2139">
        <v>0</v>
      </c>
      <c r="AJ2139">
        <v>0</v>
      </c>
      <c r="AK2139">
        <v>0</v>
      </c>
      <c r="AM2139">
        <v>0</v>
      </c>
      <c r="AN2139">
        <v>1</v>
      </c>
      <c r="AO2139">
        <v>1</v>
      </c>
      <c r="AP2139">
        <v>0</v>
      </c>
      <c r="AQ2139">
        <v>0</v>
      </c>
      <c r="AR2139">
        <v>0</v>
      </c>
      <c r="AS2139">
        <v>0</v>
      </c>
      <c r="AT2139">
        <v>0</v>
      </c>
      <c r="AU2139">
        <v>0</v>
      </c>
      <c r="AV2139">
        <v>0</v>
      </c>
      <c r="BA2139">
        <v>0</v>
      </c>
      <c r="BD2139">
        <v>0</v>
      </c>
      <c r="BG2139">
        <v>0</v>
      </c>
      <c r="BJ2139">
        <v>0</v>
      </c>
      <c r="BM2139">
        <v>0</v>
      </c>
      <c r="BP2139">
        <v>0</v>
      </c>
      <c r="BQ2139" s="48" t="s">
        <v>1615</v>
      </c>
      <c r="BX2139" s="48">
        <v>0</v>
      </c>
      <c r="BY2139" s="48">
        <v>19</v>
      </c>
      <c r="BZ2139" s="48">
        <v>0</v>
      </c>
      <c r="CA2139" s="48">
        <v>0</v>
      </c>
      <c r="CB2139" s="49"/>
    </row>
    <row r="2140" spans="1:80" x14ac:dyDescent="0.25">
      <c r="A2140">
        <v>10001</v>
      </c>
      <c r="B2140" s="48" t="s">
        <v>7774</v>
      </c>
      <c r="C2140" s="48" t="s">
        <v>7775</v>
      </c>
      <c r="E2140" s="48" t="s">
        <v>12</v>
      </c>
      <c r="F2140" s="48">
        <v>569</v>
      </c>
      <c r="G2140" s="48">
        <v>0</v>
      </c>
      <c r="H2140" s="48">
        <v>569</v>
      </c>
      <c r="I2140" s="48">
        <v>569</v>
      </c>
      <c r="J2140" s="48">
        <v>1</v>
      </c>
      <c r="K2140" s="48">
        <v>569</v>
      </c>
      <c r="L2140" s="48">
        <v>1</v>
      </c>
      <c r="M2140" s="48">
        <v>569</v>
      </c>
      <c r="N2140" s="48">
        <v>1</v>
      </c>
      <c r="O2140">
        <v>1</v>
      </c>
      <c r="P2140" s="48">
        <v>0</v>
      </c>
      <c r="Q2140" s="49">
        <v>42991</v>
      </c>
      <c r="S2140" t="s">
        <v>3787</v>
      </c>
      <c r="T2140" t="s">
        <v>3788</v>
      </c>
      <c r="U2140" s="48" t="s">
        <v>7776</v>
      </c>
      <c r="V2140" s="47"/>
      <c r="AB2140">
        <v>0</v>
      </c>
      <c r="AD2140">
        <v>0</v>
      </c>
      <c r="AF2140">
        <v>0</v>
      </c>
      <c r="AG2140">
        <v>0</v>
      </c>
      <c r="AH2140">
        <v>0</v>
      </c>
      <c r="AI2140">
        <v>0</v>
      </c>
      <c r="AJ2140">
        <v>0</v>
      </c>
      <c r="AK2140">
        <v>0</v>
      </c>
      <c r="AM2140">
        <v>0</v>
      </c>
      <c r="AN2140">
        <v>1</v>
      </c>
      <c r="AO2140">
        <v>1</v>
      </c>
      <c r="AP2140">
        <v>0</v>
      </c>
      <c r="AQ2140">
        <v>0</v>
      </c>
      <c r="AR2140">
        <v>0</v>
      </c>
      <c r="AS2140">
        <v>0</v>
      </c>
      <c r="AT2140">
        <v>0</v>
      </c>
      <c r="AU2140">
        <v>0</v>
      </c>
      <c r="AV2140">
        <v>0</v>
      </c>
      <c r="BA2140">
        <v>0</v>
      </c>
      <c r="BD2140">
        <v>0</v>
      </c>
      <c r="BG2140">
        <v>0</v>
      </c>
      <c r="BJ2140">
        <v>0</v>
      </c>
      <c r="BM2140">
        <v>0</v>
      </c>
      <c r="BP2140">
        <v>0</v>
      </c>
      <c r="BQ2140" s="48" t="s">
        <v>7776</v>
      </c>
      <c r="BR2140" s="48" t="s">
        <v>7777</v>
      </c>
      <c r="BX2140" s="48">
        <v>0</v>
      </c>
      <c r="BY2140" s="48">
        <v>3</v>
      </c>
      <c r="BZ2140" s="48">
        <v>0</v>
      </c>
      <c r="CA2140" s="48">
        <v>0</v>
      </c>
      <c r="CB2140" s="49">
        <v>0</v>
      </c>
    </row>
    <row r="2141" spans="1:80" x14ac:dyDescent="0.25">
      <c r="A2141">
        <v>10001</v>
      </c>
      <c r="B2141" s="48" t="s">
        <v>7662</v>
      </c>
      <c r="C2141" s="48" t="s">
        <v>7663</v>
      </c>
      <c r="E2141" s="48" t="s">
        <v>12</v>
      </c>
      <c r="F2141" s="48">
        <v>0</v>
      </c>
      <c r="G2141" s="48">
        <v>0</v>
      </c>
      <c r="H2141" s="48">
        <v>0</v>
      </c>
      <c r="I2141" s="48">
        <v>0</v>
      </c>
      <c r="J2141" s="48">
        <v>1</v>
      </c>
      <c r="K2141" s="48">
        <v>0</v>
      </c>
      <c r="L2141" s="48">
        <v>1</v>
      </c>
      <c r="M2141" s="48">
        <v>0</v>
      </c>
      <c r="N2141" s="48">
        <v>1</v>
      </c>
      <c r="O2141">
        <v>1</v>
      </c>
      <c r="P2141" s="48">
        <v>0</v>
      </c>
      <c r="Q2141" s="49">
        <v>42754</v>
      </c>
      <c r="S2141" t="s">
        <v>2420</v>
      </c>
      <c r="T2141" t="s">
        <v>2421</v>
      </c>
      <c r="U2141" s="48" t="s">
        <v>737</v>
      </c>
      <c r="V2141" s="47"/>
      <c r="AB2141">
        <v>0</v>
      </c>
      <c r="AD2141">
        <v>0</v>
      </c>
      <c r="AF2141">
        <v>0</v>
      </c>
      <c r="AG2141">
        <v>0</v>
      </c>
      <c r="AH2141">
        <v>0</v>
      </c>
      <c r="AI2141">
        <v>0</v>
      </c>
      <c r="AJ2141">
        <v>0</v>
      </c>
      <c r="AK2141">
        <v>0</v>
      </c>
      <c r="AM2141">
        <v>0</v>
      </c>
      <c r="AN2141">
        <v>1</v>
      </c>
      <c r="AO2141">
        <v>1</v>
      </c>
      <c r="AP2141">
        <v>0</v>
      </c>
      <c r="AQ2141">
        <v>0</v>
      </c>
      <c r="AR2141">
        <v>0</v>
      </c>
      <c r="AS2141">
        <v>0</v>
      </c>
      <c r="AT2141">
        <v>0</v>
      </c>
      <c r="AU2141">
        <v>0</v>
      </c>
      <c r="AV2141">
        <v>0</v>
      </c>
      <c r="BA2141">
        <v>0</v>
      </c>
      <c r="BD2141">
        <v>0</v>
      </c>
      <c r="BG2141">
        <v>0</v>
      </c>
      <c r="BJ2141">
        <v>0</v>
      </c>
      <c r="BM2141">
        <v>0</v>
      </c>
      <c r="BP2141">
        <v>0</v>
      </c>
      <c r="BQ2141" s="48" t="s">
        <v>1653</v>
      </c>
      <c r="BR2141" s="48" t="s">
        <v>7664</v>
      </c>
      <c r="BX2141" s="48">
        <v>0</v>
      </c>
      <c r="BY2141" s="48">
        <v>0</v>
      </c>
      <c r="BZ2141" s="48">
        <v>0</v>
      </c>
      <c r="CA2141" s="48">
        <v>0</v>
      </c>
      <c r="CB2141" s="49">
        <v>0</v>
      </c>
    </row>
    <row r="2142" spans="1:80" x14ac:dyDescent="0.25">
      <c r="A2142">
        <v>10001</v>
      </c>
      <c r="B2142" s="48" t="s">
        <v>6657</v>
      </c>
      <c r="C2142" s="48" t="s">
        <v>6658</v>
      </c>
      <c r="E2142" s="48" t="s">
        <v>12</v>
      </c>
      <c r="F2142" s="48">
        <v>10.029999999999999</v>
      </c>
      <c r="G2142" s="48">
        <v>10</v>
      </c>
      <c r="H2142" s="48">
        <v>9.0299999999999994</v>
      </c>
      <c r="I2142" s="48">
        <v>9.0299999999999994</v>
      </c>
      <c r="J2142" s="48">
        <v>1</v>
      </c>
      <c r="K2142" s="48">
        <v>9.0299999999999994</v>
      </c>
      <c r="L2142" s="48">
        <v>1</v>
      </c>
      <c r="M2142" s="48">
        <v>9.0299999999999994</v>
      </c>
      <c r="N2142" s="48">
        <v>1</v>
      </c>
      <c r="O2142">
        <v>1</v>
      </c>
      <c r="P2142" s="48">
        <v>0</v>
      </c>
      <c r="Q2142" s="49">
        <v>42248</v>
      </c>
      <c r="S2142" t="s">
        <v>2420</v>
      </c>
      <c r="T2142" t="s">
        <v>2421</v>
      </c>
      <c r="U2142" s="48" t="s">
        <v>6336</v>
      </c>
      <c r="V2142" s="47"/>
      <c r="AB2142">
        <v>0</v>
      </c>
      <c r="AD2142">
        <v>0</v>
      </c>
      <c r="AF2142">
        <v>0</v>
      </c>
      <c r="AG2142">
        <v>0</v>
      </c>
      <c r="AH2142">
        <v>0</v>
      </c>
      <c r="AI2142">
        <v>0</v>
      </c>
      <c r="AJ2142">
        <v>0</v>
      </c>
      <c r="AK2142">
        <v>0</v>
      </c>
      <c r="AM2142">
        <v>0</v>
      </c>
      <c r="AN2142">
        <v>1</v>
      </c>
      <c r="AO2142">
        <v>1</v>
      </c>
      <c r="AP2142">
        <v>0</v>
      </c>
      <c r="AQ2142">
        <v>0</v>
      </c>
      <c r="AR2142">
        <v>0</v>
      </c>
      <c r="AS2142">
        <v>0</v>
      </c>
      <c r="AT2142">
        <v>0</v>
      </c>
      <c r="AU2142">
        <v>0</v>
      </c>
      <c r="AV2142">
        <v>0</v>
      </c>
      <c r="BA2142">
        <v>0</v>
      </c>
      <c r="BD2142">
        <v>0</v>
      </c>
      <c r="BG2142">
        <v>0</v>
      </c>
      <c r="BJ2142">
        <v>0</v>
      </c>
      <c r="BM2142">
        <v>0</v>
      </c>
      <c r="BP2142">
        <v>0</v>
      </c>
      <c r="BQ2142" s="48" t="s">
        <v>6336</v>
      </c>
      <c r="BR2142" s="48" t="s">
        <v>6659</v>
      </c>
      <c r="BS2142" s="48" t="s">
        <v>1653</v>
      </c>
      <c r="BT2142" s="48" t="s">
        <v>6660</v>
      </c>
      <c r="BU2142" s="48" t="s">
        <v>1637</v>
      </c>
      <c r="BV2142" t="s">
        <v>6661</v>
      </c>
      <c r="BX2142" s="48">
        <v>0</v>
      </c>
      <c r="BY2142" s="48">
        <v>0</v>
      </c>
      <c r="BZ2142" s="48">
        <v>0</v>
      </c>
      <c r="CA2142" s="48">
        <v>0</v>
      </c>
      <c r="CB2142" s="49"/>
    </row>
    <row r="2143" spans="1:80" x14ac:dyDescent="0.25">
      <c r="A2143">
        <v>10001</v>
      </c>
      <c r="B2143" s="48" t="s">
        <v>6662</v>
      </c>
      <c r="C2143" s="48" t="s">
        <v>6663</v>
      </c>
      <c r="E2143" s="48" t="s">
        <v>12</v>
      </c>
      <c r="F2143" s="48">
        <v>7.9</v>
      </c>
      <c r="G2143" s="48">
        <v>0</v>
      </c>
      <c r="H2143" s="48">
        <v>7.9</v>
      </c>
      <c r="I2143" s="48">
        <v>7.9</v>
      </c>
      <c r="J2143" s="48">
        <v>1</v>
      </c>
      <c r="K2143" s="48">
        <v>7.9</v>
      </c>
      <c r="L2143" s="48">
        <v>1</v>
      </c>
      <c r="M2143" s="48">
        <v>7.9</v>
      </c>
      <c r="N2143" s="48">
        <v>1</v>
      </c>
      <c r="O2143">
        <v>1</v>
      </c>
      <c r="P2143" s="48">
        <v>0</v>
      </c>
      <c r="Q2143" s="49">
        <v>41894</v>
      </c>
      <c r="S2143" t="s">
        <v>2420</v>
      </c>
      <c r="T2143" t="s">
        <v>2421</v>
      </c>
      <c r="U2143" s="48" t="s">
        <v>1653</v>
      </c>
      <c r="V2143" s="47"/>
      <c r="AB2143">
        <v>0</v>
      </c>
      <c r="AD2143">
        <v>0</v>
      </c>
      <c r="AF2143">
        <v>0</v>
      </c>
      <c r="AG2143">
        <v>0</v>
      </c>
      <c r="AH2143">
        <v>0</v>
      </c>
      <c r="AI2143">
        <v>0</v>
      </c>
      <c r="AJ2143">
        <v>0</v>
      </c>
      <c r="AK2143">
        <v>0</v>
      </c>
      <c r="AM2143">
        <v>0</v>
      </c>
      <c r="AN2143">
        <v>1</v>
      </c>
      <c r="AO2143">
        <v>1</v>
      </c>
      <c r="AP2143">
        <v>0</v>
      </c>
      <c r="AQ2143">
        <v>0</v>
      </c>
      <c r="AR2143">
        <v>0</v>
      </c>
      <c r="AS2143">
        <v>0</v>
      </c>
      <c r="AT2143">
        <v>0</v>
      </c>
      <c r="AU2143">
        <v>0</v>
      </c>
      <c r="AV2143">
        <v>0</v>
      </c>
      <c r="BA2143">
        <v>0</v>
      </c>
      <c r="BD2143">
        <v>0</v>
      </c>
      <c r="BG2143">
        <v>0</v>
      </c>
      <c r="BJ2143">
        <v>0</v>
      </c>
      <c r="BM2143">
        <v>0</v>
      </c>
      <c r="BP2143">
        <v>0</v>
      </c>
      <c r="BQ2143" s="48" t="s">
        <v>1653</v>
      </c>
      <c r="BR2143" s="48" t="s">
        <v>6660</v>
      </c>
      <c r="BS2143" s="48" t="s">
        <v>1637</v>
      </c>
      <c r="BT2143" s="48" t="s">
        <v>737</v>
      </c>
      <c r="BX2143" s="48">
        <v>0</v>
      </c>
      <c r="BY2143" s="48">
        <v>0</v>
      </c>
      <c r="BZ2143" s="48">
        <v>0</v>
      </c>
      <c r="CA2143" s="48">
        <v>0</v>
      </c>
      <c r="CB2143" s="49"/>
    </row>
    <row r="2144" spans="1:80" x14ac:dyDescent="0.25">
      <c r="A2144">
        <v>10001</v>
      </c>
      <c r="B2144" s="48" t="s">
        <v>6664</v>
      </c>
      <c r="C2144" s="48" t="s">
        <v>6665</v>
      </c>
      <c r="E2144" s="48" t="s">
        <v>12</v>
      </c>
      <c r="F2144" s="48">
        <v>12.69</v>
      </c>
      <c r="G2144" s="48">
        <v>10</v>
      </c>
      <c r="H2144" s="48">
        <v>11.42</v>
      </c>
      <c r="I2144" s="48">
        <v>11.42</v>
      </c>
      <c r="J2144" s="48">
        <v>1</v>
      </c>
      <c r="K2144" s="48">
        <v>11.42</v>
      </c>
      <c r="L2144" s="48">
        <v>1</v>
      </c>
      <c r="M2144" s="48">
        <v>11.42</v>
      </c>
      <c r="N2144" s="48">
        <v>1</v>
      </c>
      <c r="O2144">
        <v>1</v>
      </c>
      <c r="P2144" s="48">
        <v>0</v>
      </c>
      <c r="Q2144" s="49">
        <v>42472</v>
      </c>
      <c r="S2144" t="s">
        <v>2420</v>
      </c>
      <c r="T2144" t="s">
        <v>2421</v>
      </c>
      <c r="V2144" s="47"/>
      <c r="AB2144">
        <v>0</v>
      </c>
      <c r="AD2144">
        <v>0</v>
      </c>
      <c r="AF2144">
        <v>0</v>
      </c>
      <c r="AG2144">
        <v>0</v>
      </c>
      <c r="AH2144">
        <v>0</v>
      </c>
      <c r="AI2144">
        <v>0</v>
      </c>
      <c r="AJ2144">
        <v>0</v>
      </c>
      <c r="AK2144">
        <v>0</v>
      </c>
      <c r="AM2144">
        <v>0</v>
      </c>
      <c r="AN2144">
        <v>1</v>
      </c>
      <c r="AO2144">
        <v>1</v>
      </c>
      <c r="AP2144">
        <v>0</v>
      </c>
      <c r="AQ2144">
        <v>0</v>
      </c>
      <c r="AR2144">
        <v>0</v>
      </c>
      <c r="AS2144">
        <v>0</v>
      </c>
      <c r="AT2144">
        <v>0</v>
      </c>
      <c r="AU2144">
        <v>0</v>
      </c>
      <c r="AV2144">
        <v>0</v>
      </c>
      <c r="BA2144">
        <v>0</v>
      </c>
      <c r="BD2144">
        <v>0</v>
      </c>
      <c r="BG2144">
        <v>0</v>
      </c>
      <c r="BJ2144">
        <v>0</v>
      </c>
      <c r="BM2144">
        <v>0</v>
      </c>
      <c r="BP2144">
        <v>0</v>
      </c>
      <c r="BQ2144" s="48" t="s">
        <v>701</v>
      </c>
      <c r="BX2144" s="48">
        <v>0</v>
      </c>
      <c r="BY2144" s="48">
        <v>0</v>
      </c>
      <c r="BZ2144" s="48">
        <v>0</v>
      </c>
      <c r="CA2144" s="48">
        <v>0</v>
      </c>
      <c r="CB2144" s="49"/>
    </row>
    <row r="2145" spans="1:80" x14ac:dyDescent="0.25">
      <c r="A2145">
        <v>10001</v>
      </c>
      <c r="B2145" s="48" t="s">
        <v>6666</v>
      </c>
      <c r="C2145" s="48" t="s">
        <v>6667</v>
      </c>
      <c r="E2145" s="48" t="s">
        <v>12</v>
      </c>
      <c r="F2145" s="48">
        <v>0</v>
      </c>
      <c r="G2145" s="48">
        <v>0</v>
      </c>
      <c r="H2145" s="48">
        <v>0</v>
      </c>
      <c r="I2145" s="48">
        <v>0</v>
      </c>
      <c r="J2145" s="48">
        <v>1</v>
      </c>
      <c r="K2145" s="48">
        <v>0</v>
      </c>
      <c r="L2145" s="48">
        <v>1</v>
      </c>
      <c r="M2145" s="48">
        <v>0</v>
      </c>
      <c r="N2145" s="48">
        <v>1</v>
      </c>
      <c r="O2145">
        <v>1</v>
      </c>
      <c r="P2145" s="48">
        <v>0</v>
      </c>
      <c r="Q2145" s="49">
        <v>40506</v>
      </c>
      <c r="S2145" t="s">
        <v>2420</v>
      </c>
      <c r="T2145" t="s">
        <v>2421</v>
      </c>
      <c r="U2145" s="48" t="s">
        <v>1637</v>
      </c>
      <c r="V2145" s="47"/>
      <c r="AB2145">
        <v>0</v>
      </c>
      <c r="AD2145">
        <v>0</v>
      </c>
      <c r="AF2145">
        <v>0</v>
      </c>
      <c r="AG2145">
        <v>0</v>
      </c>
      <c r="AH2145">
        <v>0</v>
      </c>
      <c r="AI2145">
        <v>0</v>
      </c>
      <c r="AJ2145">
        <v>0</v>
      </c>
      <c r="AK2145">
        <v>0</v>
      </c>
      <c r="AM2145">
        <v>0</v>
      </c>
      <c r="AN2145">
        <v>1</v>
      </c>
      <c r="AO2145">
        <v>1</v>
      </c>
      <c r="AP2145">
        <v>0</v>
      </c>
      <c r="AQ2145">
        <v>0</v>
      </c>
      <c r="AR2145">
        <v>0</v>
      </c>
      <c r="AS2145">
        <v>0</v>
      </c>
      <c r="AT2145">
        <v>0</v>
      </c>
      <c r="AU2145">
        <v>0</v>
      </c>
      <c r="AV2145">
        <v>0</v>
      </c>
      <c r="BA2145">
        <v>0</v>
      </c>
      <c r="BD2145">
        <v>0</v>
      </c>
      <c r="BG2145">
        <v>0</v>
      </c>
      <c r="BJ2145">
        <v>0</v>
      </c>
      <c r="BM2145">
        <v>0</v>
      </c>
      <c r="BP2145">
        <v>0</v>
      </c>
      <c r="BQ2145" s="48" t="s">
        <v>1637</v>
      </c>
      <c r="BX2145" s="48">
        <v>0</v>
      </c>
      <c r="BY2145" s="48">
        <v>0</v>
      </c>
      <c r="BZ2145" s="48">
        <v>0</v>
      </c>
      <c r="CA2145" s="48">
        <v>0</v>
      </c>
      <c r="CB2145" s="49"/>
    </row>
    <row r="2146" spans="1:80" x14ac:dyDescent="0.25">
      <c r="A2146">
        <v>10001</v>
      </c>
      <c r="B2146" s="48" t="s">
        <v>4681</v>
      </c>
      <c r="C2146" s="48" t="s">
        <v>4682</v>
      </c>
      <c r="E2146" s="48" t="s">
        <v>12</v>
      </c>
      <c r="F2146" s="48">
        <v>9.6</v>
      </c>
      <c r="G2146" s="48">
        <v>0</v>
      </c>
      <c r="H2146" s="48">
        <v>9.6</v>
      </c>
      <c r="I2146" s="48">
        <v>9.6</v>
      </c>
      <c r="J2146" s="48">
        <v>1</v>
      </c>
      <c r="K2146" s="48">
        <v>9.6</v>
      </c>
      <c r="L2146" s="48">
        <v>1</v>
      </c>
      <c r="M2146" s="48">
        <v>9.6</v>
      </c>
      <c r="N2146" s="48">
        <v>1</v>
      </c>
      <c r="O2146">
        <v>1</v>
      </c>
      <c r="P2146" s="48">
        <v>0</v>
      </c>
      <c r="Q2146" s="49">
        <v>42747</v>
      </c>
      <c r="S2146" t="s">
        <v>2420</v>
      </c>
      <c r="T2146" t="s">
        <v>2421</v>
      </c>
      <c r="U2146" s="48" t="s">
        <v>1637</v>
      </c>
      <c r="V2146" s="47"/>
      <c r="AB2146">
        <v>0</v>
      </c>
      <c r="AD2146">
        <v>0</v>
      </c>
      <c r="AF2146">
        <v>0</v>
      </c>
      <c r="AG2146">
        <v>0</v>
      </c>
      <c r="AH2146">
        <v>0</v>
      </c>
      <c r="AI2146">
        <v>0</v>
      </c>
      <c r="AJ2146">
        <v>0</v>
      </c>
      <c r="AK2146">
        <v>0</v>
      </c>
      <c r="AM2146">
        <v>0</v>
      </c>
      <c r="AN2146">
        <v>1</v>
      </c>
      <c r="AO2146">
        <v>1</v>
      </c>
      <c r="AP2146">
        <v>0</v>
      </c>
      <c r="AQ2146">
        <v>0</v>
      </c>
      <c r="AR2146">
        <v>0</v>
      </c>
      <c r="AS2146">
        <v>0</v>
      </c>
      <c r="AT2146">
        <v>0</v>
      </c>
      <c r="AU2146">
        <v>0</v>
      </c>
      <c r="AV2146">
        <v>0</v>
      </c>
      <c r="BA2146">
        <v>0</v>
      </c>
      <c r="BD2146">
        <v>0</v>
      </c>
      <c r="BG2146">
        <v>0</v>
      </c>
      <c r="BJ2146">
        <v>0</v>
      </c>
      <c r="BM2146">
        <v>0</v>
      </c>
      <c r="BP2146">
        <v>0</v>
      </c>
      <c r="BQ2146" s="48" t="s">
        <v>1637</v>
      </c>
      <c r="BR2146" s="48" t="s">
        <v>4683</v>
      </c>
      <c r="BS2146" s="48" t="s">
        <v>701</v>
      </c>
      <c r="BT2146" s="48" t="s">
        <v>4684</v>
      </c>
      <c r="BX2146" s="48">
        <v>0</v>
      </c>
      <c r="BY2146" s="48">
        <v>0</v>
      </c>
      <c r="BZ2146" s="48">
        <v>0</v>
      </c>
      <c r="CA2146" s="48">
        <v>0</v>
      </c>
      <c r="CB2146" s="49">
        <v>0</v>
      </c>
    </row>
    <row r="2147" spans="1:80" x14ac:dyDescent="0.25">
      <c r="A2147">
        <v>10001</v>
      </c>
      <c r="B2147" s="48" t="s">
        <v>6668</v>
      </c>
      <c r="C2147" s="48" t="s">
        <v>6669</v>
      </c>
      <c r="E2147" s="48" t="s">
        <v>12</v>
      </c>
      <c r="F2147" s="48">
        <v>12.33</v>
      </c>
      <c r="G2147" s="48">
        <v>10</v>
      </c>
      <c r="H2147" s="48">
        <v>10.8</v>
      </c>
      <c r="I2147" s="48">
        <v>11.097</v>
      </c>
      <c r="J2147" s="48">
        <v>1</v>
      </c>
      <c r="K2147" s="48">
        <v>10.8</v>
      </c>
      <c r="L2147" s="48">
        <v>1</v>
      </c>
      <c r="M2147" s="48">
        <v>11.097</v>
      </c>
      <c r="N2147" s="48">
        <v>1</v>
      </c>
      <c r="O2147">
        <v>1</v>
      </c>
      <c r="P2147" s="48">
        <v>0</v>
      </c>
      <c r="Q2147" s="49">
        <v>42485</v>
      </c>
      <c r="S2147" t="s">
        <v>2420</v>
      </c>
      <c r="T2147" t="s">
        <v>2421</v>
      </c>
      <c r="U2147" s="48" t="s">
        <v>701</v>
      </c>
      <c r="V2147" s="47"/>
      <c r="AB2147">
        <v>0</v>
      </c>
      <c r="AD2147">
        <v>0</v>
      </c>
      <c r="AF2147">
        <v>0</v>
      </c>
      <c r="AG2147">
        <v>0</v>
      </c>
      <c r="AH2147">
        <v>0</v>
      </c>
      <c r="AI2147">
        <v>0</v>
      </c>
      <c r="AJ2147">
        <v>0</v>
      </c>
      <c r="AK2147">
        <v>0</v>
      </c>
      <c r="AM2147">
        <v>0</v>
      </c>
      <c r="AN2147">
        <v>1</v>
      </c>
      <c r="AO2147">
        <v>1</v>
      </c>
      <c r="AP2147">
        <v>0</v>
      </c>
      <c r="AQ2147">
        <v>0</v>
      </c>
      <c r="AR2147">
        <v>0</v>
      </c>
      <c r="AS2147">
        <v>0</v>
      </c>
      <c r="AT2147">
        <v>0</v>
      </c>
      <c r="AU2147">
        <v>0</v>
      </c>
      <c r="AV2147">
        <v>0</v>
      </c>
      <c r="BA2147">
        <v>0</v>
      </c>
      <c r="BD2147">
        <v>0</v>
      </c>
      <c r="BG2147">
        <v>0</v>
      </c>
      <c r="BJ2147">
        <v>0</v>
      </c>
      <c r="BM2147">
        <v>0</v>
      </c>
      <c r="BP2147">
        <v>0</v>
      </c>
      <c r="BQ2147" s="48" t="s">
        <v>1637</v>
      </c>
      <c r="BS2147" s="48" t="s">
        <v>701</v>
      </c>
      <c r="BT2147" s="48" t="s">
        <v>6670</v>
      </c>
      <c r="BX2147" s="48">
        <v>0</v>
      </c>
      <c r="BY2147" s="48">
        <v>0</v>
      </c>
      <c r="BZ2147" s="48">
        <v>0</v>
      </c>
      <c r="CA2147" s="48">
        <v>0</v>
      </c>
      <c r="CB2147" s="49">
        <v>0</v>
      </c>
    </row>
    <row r="2148" spans="1:80" x14ac:dyDescent="0.25">
      <c r="A2148">
        <v>10001</v>
      </c>
      <c r="B2148" s="48" t="s">
        <v>7285</v>
      </c>
      <c r="C2148" s="48" t="s">
        <v>7286</v>
      </c>
      <c r="E2148" s="48" t="s">
        <v>12</v>
      </c>
      <c r="F2148" s="48">
        <v>3.68</v>
      </c>
      <c r="G2148" s="48">
        <v>0</v>
      </c>
      <c r="H2148" s="48">
        <v>3.68</v>
      </c>
      <c r="I2148" s="48">
        <v>3.68</v>
      </c>
      <c r="J2148" s="48">
        <v>1</v>
      </c>
      <c r="K2148" s="48">
        <v>3.68</v>
      </c>
      <c r="L2148" s="48">
        <v>1</v>
      </c>
      <c r="M2148" s="48">
        <v>3.68</v>
      </c>
      <c r="N2148" s="48">
        <v>1</v>
      </c>
      <c r="O2148">
        <v>1</v>
      </c>
      <c r="P2148" s="48">
        <v>0</v>
      </c>
      <c r="Q2148" s="49">
        <v>42353</v>
      </c>
      <c r="S2148" t="s">
        <v>2420</v>
      </c>
      <c r="T2148" t="s">
        <v>2421</v>
      </c>
      <c r="U2148" s="48" t="s">
        <v>1637</v>
      </c>
      <c r="V2148" s="47"/>
      <c r="AB2148">
        <v>0</v>
      </c>
      <c r="AD2148">
        <v>0</v>
      </c>
      <c r="AF2148">
        <v>0</v>
      </c>
      <c r="AG2148">
        <v>0</v>
      </c>
      <c r="AH2148">
        <v>0</v>
      </c>
      <c r="AI2148">
        <v>0</v>
      </c>
      <c r="AJ2148">
        <v>0</v>
      </c>
      <c r="AK2148">
        <v>0</v>
      </c>
      <c r="AM2148">
        <v>0</v>
      </c>
      <c r="AN2148">
        <v>1</v>
      </c>
      <c r="AO2148">
        <v>1</v>
      </c>
      <c r="AP2148">
        <v>0</v>
      </c>
      <c r="AQ2148">
        <v>0</v>
      </c>
      <c r="AR2148">
        <v>0</v>
      </c>
      <c r="AS2148">
        <v>0</v>
      </c>
      <c r="AT2148">
        <v>0</v>
      </c>
      <c r="AU2148">
        <v>0</v>
      </c>
      <c r="AV2148">
        <v>0</v>
      </c>
      <c r="BA2148">
        <v>0</v>
      </c>
      <c r="BD2148">
        <v>0</v>
      </c>
      <c r="BG2148">
        <v>0</v>
      </c>
      <c r="BJ2148">
        <v>0</v>
      </c>
      <c r="BM2148">
        <v>0</v>
      </c>
      <c r="BP2148">
        <v>0</v>
      </c>
      <c r="BQ2148" s="48" t="s">
        <v>1637</v>
      </c>
      <c r="BR2148" s="48" t="s">
        <v>7287</v>
      </c>
      <c r="BX2148" s="48">
        <v>0</v>
      </c>
      <c r="BY2148" s="48">
        <v>0</v>
      </c>
      <c r="BZ2148" s="48">
        <v>0</v>
      </c>
      <c r="CA2148" s="48">
        <v>0</v>
      </c>
      <c r="CB2148" s="49">
        <v>0</v>
      </c>
    </row>
    <row r="2149" spans="1:80" x14ac:dyDescent="0.25">
      <c r="A2149">
        <v>10001</v>
      </c>
      <c r="B2149" s="48" t="s">
        <v>6671</v>
      </c>
      <c r="C2149" s="48" t="s">
        <v>6672</v>
      </c>
      <c r="E2149" s="48" t="s">
        <v>12</v>
      </c>
      <c r="F2149" s="48">
        <v>3.72</v>
      </c>
      <c r="G2149" s="48">
        <v>0</v>
      </c>
      <c r="H2149" s="48">
        <v>3.72</v>
      </c>
      <c r="I2149" s="48">
        <v>3.72</v>
      </c>
      <c r="J2149" s="48">
        <v>1</v>
      </c>
      <c r="K2149" s="48">
        <v>3.72</v>
      </c>
      <c r="L2149" s="48">
        <v>1</v>
      </c>
      <c r="M2149" s="48">
        <v>3.72</v>
      </c>
      <c r="N2149" s="48">
        <v>1</v>
      </c>
      <c r="O2149">
        <v>1</v>
      </c>
      <c r="P2149" s="48">
        <v>0</v>
      </c>
      <c r="Q2149" s="49">
        <v>42747</v>
      </c>
      <c r="S2149" t="s">
        <v>2420</v>
      </c>
      <c r="T2149" t="s">
        <v>2421</v>
      </c>
      <c r="U2149" s="48" t="s">
        <v>1637</v>
      </c>
      <c r="V2149" s="47"/>
      <c r="AB2149">
        <v>0</v>
      </c>
      <c r="AD2149">
        <v>0</v>
      </c>
      <c r="AF2149">
        <v>0</v>
      </c>
      <c r="AG2149">
        <v>0</v>
      </c>
      <c r="AH2149">
        <v>0</v>
      </c>
      <c r="AI2149">
        <v>0</v>
      </c>
      <c r="AJ2149">
        <v>0</v>
      </c>
      <c r="AK2149">
        <v>0</v>
      </c>
      <c r="AM2149">
        <v>0</v>
      </c>
      <c r="AN2149">
        <v>1</v>
      </c>
      <c r="AO2149">
        <v>1</v>
      </c>
      <c r="AP2149">
        <v>0</v>
      </c>
      <c r="AQ2149">
        <v>0</v>
      </c>
      <c r="AR2149">
        <v>0</v>
      </c>
      <c r="AS2149">
        <v>0</v>
      </c>
      <c r="AT2149">
        <v>0</v>
      </c>
      <c r="AU2149">
        <v>0</v>
      </c>
      <c r="AV2149">
        <v>0</v>
      </c>
      <c r="BA2149">
        <v>0</v>
      </c>
      <c r="BD2149">
        <v>0</v>
      </c>
      <c r="BG2149">
        <v>0</v>
      </c>
      <c r="BJ2149">
        <v>0</v>
      </c>
      <c r="BM2149">
        <v>0</v>
      </c>
      <c r="BP2149">
        <v>0</v>
      </c>
      <c r="BQ2149" s="48" t="s">
        <v>1637</v>
      </c>
      <c r="BR2149" s="48" t="s">
        <v>6673</v>
      </c>
      <c r="BX2149" s="48">
        <v>0</v>
      </c>
      <c r="BY2149" s="48">
        <v>0</v>
      </c>
      <c r="BZ2149" s="48">
        <v>0</v>
      </c>
      <c r="CA2149" s="48">
        <v>0</v>
      </c>
      <c r="CB2149" s="49">
        <v>0</v>
      </c>
    </row>
    <row r="2150" spans="1:80" x14ac:dyDescent="0.25">
      <c r="A2150">
        <v>10001</v>
      </c>
      <c r="B2150" s="48" t="s">
        <v>4222</v>
      </c>
      <c r="C2150" s="48" t="s">
        <v>4223</v>
      </c>
      <c r="E2150" s="48" t="s">
        <v>12</v>
      </c>
      <c r="F2150" s="48">
        <v>6.15</v>
      </c>
      <c r="G2150" s="48">
        <v>0</v>
      </c>
      <c r="H2150" s="48">
        <v>6.15</v>
      </c>
      <c r="I2150" s="48">
        <v>6.15</v>
      </c>
      <c r="J2150" s="48">
        <v>1</v>
      </c>
      <c r="K2150" s="48">
        <v>6.15</v>
      </c>
      <c r="L2150" s="48">
        <v>1</v>
      </c>
      <c r="M2150" s="48">
        <v>6.15</v>
      </c>
      <c r="N2150" s="48">
        <v>1</v>
      </c>
      <c r="O2150">
        <v>1</v>
      </c>
      <c r="P2150" s="48">
        <v>0</v>
      </c>
      <c r="Q2150" s="49">
        <v>42305</v>
      </c>
      <c r="S2150" t="s">
        <v>2420</v>
      </c>
      <c r="T2150" t="s">
        <v>2421</v>
      </c>
      <c r="U2150" s="48" t="s">
        <v>1637</v>
      </c>
      <c r="V2150" s="47"/>
      <c r="AB2150">
        <v>0</v>
      </c>
      <c r="AD2150">
        <v>0</v>
      </c>
      <c r="AF2150">
        <v>0</v>
      </c>
      <c r="AG2150">
        <v>0</v>
      </c>
      <c r="AH2150">
        <v>0</v>
      </c>
      <c r="AI2150">
        <v>0</v>
      </c>
      <c r="AJ2150">
        <v>0</v>
      </c>
      <c r="AK2150">
        <v>0</v>
      </c>
      <c r="AM2150">
        <v>0</v>
      </c>
      <c r="AN2150">
        <v>1</v>
      </c>
      <c r="AO2150">
        <v>1</v>
      </c>
      <c r="AP2150">
        <v>0</v>
      </c>
      <c r="AQ2150">
        <v>0</v>
      </c>
      <c r="AR2150">
        <v>0</v>
      </c>
      <c r="AS2150">
        <v>0</v>
      </c>
      <c r="AT2150">
        <v>0</v>
      </c>
      <c r="AU2150">
        <v>0</v>
      </c>
      <c r="AV2150">
        <v>0</v>
      </c>
      <c r="BA2150">
        <v>0</v>
      </c>
      <c r="BD2150">
        <v>0</v>
      </c>
      <c r="BG2150">
        <v>0</v>
      </c>
      <c r="BJ2150">
        <v>0</v>
      </c>
      <c r="BM2150">
        <v>0</v>
      </c>
      <c r="BP2150">
        <v>0</v>
      </c>
      <c r="BQ2150" s="48" t="s">
        <v>1637</v>
      </c>
      <c r="BR2150" s="48" t="s">
        <v>4224</v>
      </c>
      <c r="BX2150" s="48">
        <v>0</v>
      </c>
      <c r="BY2150" s="48">
        <v>0</v>
      </c>
      <c r="BZ2150" s="48">
        <v>0</v>
      </c>
      <c r="CA2150" s="48">
        <v>0</v>
      </c>
      <c r="CB2150" s="49"/>
    </row>
    <row r="2151" spans="1:80" customFormat="1" ht="12.75" x14ac:dyDescent="0.2">
      <c r="A2151">
        <v>10001</v>
      </c>
      <c r="B2151" t="s">
        <v>3791</v>
      </c>
      <c r="C2151" t="s">
        <v>3792</v>
      </c>
      <c r="E2151" t="s">
        <v>12</v>
      </c>
      <c r="F2151">
        <v>10.9</v>
      </c>
      <c r="G2151">
        <v>0</v>
      </c>
      <c r="H2151">
        <v>10.9</v>
      </c>
      <c r="I2151">
        <v>10.9</v>
      </c>
      <c r="J2151">
        <v>1</v>
      </c>
      <c r="K2151">
        <v>10.9</v>
      </c>
      <c r="L2151">
        <v>1</v>
      </c>
      <c r="M2151">
        <v>10.9</v>
      </c>
      <c r="N2151">
        <v>1</v>
      </c>
      <c r="O2151">
        <v>1</v>
      </c>
      <c r="P2151">
        <v>0</v>
      </c>
      <c r="Q2151" s="47">
        <v>42569</v>
      </c>
      <c r="S2151" t="s">
        <v>2420</v>
      </c>
      <c r="T2151" t="s">
        <v>2421</v>
      </c>
      <c r="U2151" t="s">
        <v>1653</v>
      </c>
      <c r="V2151" s="47"/>
      <c r="AB2151">
        <v>0</v>
      </c>
      <c r="AD2151">
        <v>0</v>
      </c>
      <c r="AF2151">
        <v>0</v>
      </c>
      <c r="AG2151">
        <v>0</v>
      </c>
      <c r="AH2151">
        <v>0</v>
      </c>
      <c r="AI2151">
        <v>0</v>
      </c>
      <c r="AJ2151">
        <v>0</v>
      </c>
      <c r="AK2151">
        <v>0</v>
      </c>
      <c r="AM2151">
        <v>0</v>
      </c>
      <c r="AN2151">
        <v>1</v>
      </c>
      <c r="AO2151">
        <v>1</v>
      </c>
      <c r="AP2151">
        <v>0</v>
      </c>
      <c r="AQ2151">
        <v>0</v>
      </c>
      <c r="AR2151">
        <v>0</v>
      </c>
      <c r="AS2151">
        <v>0</v>
      </c>
      <c r="AT2151">
        <v>0</v>
      </c>
      <c r="AU2151">
        <v>0</v>
      </c>
      <c r="AV2151">
        <v>0</v>
      </c>
      <c r="BA2151">
        <v>0</v>
      </c>
      <c r="BD2151">
        <v>0</v>
      </c>
      <c r="BG2151">
        <v>0</v>
      </c>
      <c r="BJ2151">
        <v>0</v>
      </c>
      <c r="BM2151">
        <v>0</v>
      </c>
      <c r="BP2151">
        <v>0</v>
      </c>
      <c r="BQ2151" t="s">
        <v>1653</v>
      </c>
      <c r="BR2151" t="s">
        <v>1781</v>
      </c>
      <c r="BX2151">
        <v>0</v>
      </c>
      <c r="BY2151">
        <v>0</v>
      </c>
      <c r="BZ2151">
        <v>0</v>
      </c>
      <c r="CA2151">
        <v>0</v>
      </c>
      <c r="CB2151" s="47">
        <v>0</v>
      </c>
    </row>
    <row r="2152" spans="1:80" customFormat="1" ht="12.75" x14ac:dyDescent="0.2">
      <c r="A2152">
        <v>10001</v>
      </c>
      <c r="B2152" t="s">
        <v>940</v>
      </c>
      <c r="C2152" t="s">
        <v>941</v>
      </c>
      <c r="E2152" t="s">
        <v>14</v>
      </c>
      <c r="F2152">
        <v>4.6900000000000004</v>
      </c>
      <c r="G2152">
        <v>0</v>
      </c>
      <c r="H2152">
        <v>4.6900000000000004</v>
      </c>
      <c r="I2152">
        <v>4.6900000000000004</v>
      </c>
      <c r="J2152">
        <v>1</v>
      </c>
      <c r="K2152">
        <v>4.6900000000000004</v>
      </c>
      <c r="L2152">
        <v>1</v>
      </c>
      <c r="M2152">
        <v>4.6900000000000004</v>
      </c>
      <c r="N2152">
        <v>1</v>
      </c>
      <c r="O2152">
        <v>1</v>
      </c>
      <c r="P2152">
        <v>0</v>
      </c>
      <c r="Q2152" s="47">
        <v>41185</v>
      </c>
      <c r="S2152" t="s">
        <v>709</v>
      </c>
      <c r="T2152" t="s">
        <v>710</v>
      </c>
      <c r="U2152" t="s">
        <v>711</v>
      </c>
      <c r="V2152" s="47"/>
      <c r="AB2152">
        <v>0</v>
      </c>
      <c r="AD2152">
        <v>0</v>
      </c>
      <c r="AF2152">
        <v>0</v>
      </c>
      <c r="AG2152">
        <v>0</v>
      </c>
      <c r="AH2152">
        <v>0</v>
      </c>
      <c r="AI2152">
        <v>0</v>
      </c>
      <c r="AJ2152">
        <v>0</v>
      </c>
      <c r="AK2152">
        <v>0</v>
      </c>
      <c r="AM2152">
        <v>0</v>
      </c>
      <c r="AN2152">
        <v>1</v>
      </c>
      <c r="AO2152">
        <v>1</v>
      </c>
      <c r="AP2152">
        <v>0</v>
      </c>
      <c r="AQ2152">
        <v>0</v>
      </c>
      <c r="AR2152">
        <v>0</v>
      </c>
      <c r="AS2152">
        <v>0</v>
      </c>
      <c r="AT2152">
        <v>0</v>
      </c>
      <c r="AU2152">
        <v>0</v>
      </c>
      <c r="AV2152">
        <v>0</v>
      </c>
      <c r="BA2152">
        <v>0</v>
      </c>
      <c r="BD2152">
        <v>0</v>
      </c>
      <c r="BG2152">
        <v>0</v>
      </c>
      <c r="BJ2152">
        <v>0</v>
      </c>
      <c r="BM2152">
        <v>0</v>
      </c>
      <c r="BP2152">
        <v>0</v>
      </c>
      <c r="BQ2152" t="s">
        <v>711</v>
      </c>
      <c r="BX2152">
        <v>0</v>
      </c>
      <c r="BY2152">
        <v>15</v>
      </c>
      <c r="BZ2152">
        <v>0</v>
      </c>
      <c r="CA2152">
        <v>0</v>
      </c>
      <c r="CB2152" s="47"/>
    </row>
    <row r="2153" spans="1:80" customFormat="1" ht="12.75" x14ac:dyDescent="0.2">
      <c r="A2153">
        <v>10001</v>
      </c>
      <c r="B2153" t="s">
        <v>934</v>
      </c>
      <c r="C2153" t="s">
        <v>935</v>
      </c>
      <c r="E2153" t="s">
        <v>14</v>
      </c>
      <c r="F2153">
        <v>3.19</v>
      </c>
      <c r="G2153">
        <v>0</v>
      </c>
      <c r="H2153">
        <v>3.19</v>
      </c>
      <c r="I2153">
        <v>3.19</v>
      </c>
      <c r="J2153">
        <v>1</v>
      </c>
      <c r="K2153">
        <v>3.19</v>
      </c>
      <c r="L2153">
        <v>1</v>
      </c>
      <c r="M2153">
        <v>3.19</v>
      </c>
      <c r="N2153">
        <v>1</v>
      </c>
      <c r="O2153">
        <v>1</v>
      </c>
      <c r="P2153">
        <v>0</v>
      </c>
      <c r="Q2153" s="47">
        <v>40004</v>
      </c>
      <c r="S2153" t="s">
        <v>709</v>
      </c>
      <c r="T2153" t="s">
        <v>710</v>
      </c>
      <c r="U2153" t="s">
        <v>711</v>
      </c>
      <c r="V2153" s="47"/>
      <c r="AB2153">
        <v>0</v>
      </c>
      <c r="AD2153">
        <v>0</v>
      </c>
      <c r="AF2153">
        <v>0</v>
      </c>
      <c r="AG2153">
        <v>0</v>
      </c>
      <c r="AH2153">
        <v>0</v>
      </c>
      <c r="AI2153">
        <v>0</v>
      </c>
      <c r="AJ2153">
        <v>0</v>
      </c>
      <c r="AK2153">
        <v>0</v>
      </c>
      <c r="AM2153">
        <v>0</v>
      </c>
      <c r="AN2153">
        <v>1</v>
      </c>
      <c r="AO2153">
        <v>1</v>
      </c>
      <c r="AP2153">
        <v>0</v>
      </c>
      <c r="AQ2153">
        <v>0</v>
      </c>
      <c r="AR2153">
        <v>0</v>
      </c>
      <c r="AS2153">
        <v>0</v>
      </c>
      <c r="AT2153">
        <v>0</v>
      </c>
      <c r="AU2153">
        <v>0</v>
      </c>
      <c r="AV2153">
        <v>0</v>
      </c>
      <c r="BA2153">
        <v>0</v>
      </c>
      <c r="BD2153">
        <v>0</v>
      </c>
      <c r="BG2153">
        <v>0</v>
      </c>
      <c r="BJ2153">
        <v>0</v>
      </c>
      <c r="BM2153">
        <v>0</v>
      </c>
      <c r="BP2153">
        <v>0</v>
      </c>
      <c r="BQ2153" t="s">
        <v>711</v>
      </c>
      <c r="BX2153">
        <v>0</v>
      </c>
      <c r="BY2153">
        <v>15</v>
      </c>
      <c r="BZ2153">
        <v>0</v>
      </c>
      <c r="CA2153">
        <v>0</v>
      </c>
      <c r="CB2153" s="47"/>
    </row>
    <row r="2154" spans="1:80" customFormat="1" ht="12.75" x14ac:dyDescent="0.2">
      <c r="A2154">
        <v>10001</v>
      </c>
      <c r="B2154" t="s">
        <v>936</v>
      </c>
      <c r="C2154" t="s">
        <v>937</v>
      </c>
      <c r="E2154" t="s">
        <v>14</v>
      </c>
      <c r="F2154">
        <v>7.95</v>
      </c>
      <c r="G2154">
        <v>0</v>
      </c>
      <c r="H2154">
        <v>7.95</v>
      </c>
      <c r="I2154">
        <v>7.95</v>
      </c>
      <c r="J2154">
        <v>1</v>
      </c>
      <c r="K2154">
        <v>7.95</v>
      </c>
      <c r="L2154">
        <v>1</v>
      </c>
      <c r="M2154">
        <v>7.95</v>
      </c>
      <c r="N2154">
        <v>1</v>
      </c>
      <c r="O2154">
        <v>1</v>
      </c>
      <c r="P2154">
        <v>0</v>
      </c>
      <c r="Q2154" s="47">
        <v>39836</v>
      </c>
      <c r="S2154" t="s">
        <v>709</v>
      </c>
      <c r="T2154" t="s">
        <v>710</v>
      </c>
      <c r="U2154" t="s">
        <v>711</v>
      </c>
      <c r="V2154" s="47"/>
      <c r="AB2154">
        <v>0</v>
      </c>
      <c r="AD2154">
        <v>0</v>
      </c>
      <c r="AF2154">
        <v>0</v>
      </c>
      <c r="AG2154">
        <v>0</v>
      </c>
      <c r="AH2154">
        <v>0</v>
      </c>
      <c r="AI2154">
        <v>0</v>
      </c>
      <c r="AJ2154">
        <v>0</v>
      </c>
      <c r="AK2154">
        <v>0</v>
      </c>
      <c r="AM2154">
        <v>0</v>
      </c>
      <c r="AN2154">
        <v>1</v>
      </c>
      <c r="AO2154">
        <v>1</v>
      </c>
      <c r="AP2154">
        <v>0</v>
      </c>
      <c r="AQ2154">
        <v>0</v>
      </c>
      <c r="AR2154">
        <v>0</v>
      </c>
      <c r="AS2154">
        <v>0</v>
      </c>
      <c r="AT2154">
        <v>0</v>
      </c>
      <c r="AU2154">
        <v>0</v>
      </c>
      <c r="AV2154">
        <v>0</v>
      </c>
      <c r="BA2154">
        <v>0</v>
      </c>
      <c r="BD2154">
        <v>0</v>
      </c>
      <c r="BG2154">
        <v>0</v>
      </c>
      <c r="BJ2154">
        <v>0</v>
      </c>
      <c r="BM2154">
        <v>0</v>
      </c>
      <c r="BP2154">
        <v>0</v>
      </c>
      <c r="BQ2154" t="s">
        <v>711</v>
      </c>
      <c r="BX2154">
        <v>0</v>
      </c>
      <c r="BY2154">
        <v>15</v>
      </c>
      <c r="BZ2154">
        <v>0</v>
      </c>
      <c r="CA2154">
        <v>0</v>
      </c>
      <c r="CB2154" s="47"/>
    </row>
    <row r="2155" spans="1:80" customFormat="1" ht="12.75" x14ac:dyDescent="0.2">
      <c r="A2155">
        <v>10001</v>
      </c>
      <c r="B2155" t="s">
        <v>8160</v>
      </c>
      <c r="C2155" t="s">
        <v>8161</v>
      </c>
      <c r="E2155" t="s">
        <v>14</v>
      </c>
      <c r="F2155">
        <v>7.35</v>
      </c>
      <c r="G2155">
        <v>0</v>
      </c>
      <c r="H2155">
        <v>7.35</v>
      </c>
      <c r="I2155">
        <v>7.35</v>
      </c>
      <c r="J2155">
        <v>1</v>
      </c>
      <c r="K2155">
        <v>7.35</v>
      </c>
      <c r="L2155">
        <v>1</v>
      </c>
      <c r="M2155">
        <v>7.35</v>
      </c>
      <c r="N2155">
        <v>1</v>
      </c>
      <c r="O2155">
        <v>1</v>
      </c>
      <c r="P2155">
        <v>0</v>
      </c>
      <c r="Q2155" s="47">
        <v>42999</v>
      </c>
      <c r="S2155" t="s">
        <v>709</v>
      </c>
      <c r="T2155" t="s">
        <v>710</v>
      </c>
      <c r="U2155" t="s">
        <v>702</v>
      </c>
      <c r="V2155" s="47"/>
      <c r="AB2155">
        <v>0</v>
      </c>
      <c r="AD2155">
        <v>0</v>
      </c>
      <c r="AF2155">
        <v>0</v>
      </c>
      <c r="AG2155">
        <v>0</v>
      </c>
      <c r="AH2155">
        <v>0</v>
      </c>
      <c r="AI2155">
        <v>0</v>
      </c>
      <c r="AJ2155">
        <v>0</v>
      </c>
      <c r="AK2155">
        <v>0</v>
      </c>
      <c r="AM2155">
        <v>0</v>
      </c>
      <c r="AN2155">
        <v>1</v>
      </c>
      <c r="AO2155">
        <v>1</v>
      </c>
      <c r="AP2155">
        <v>0</v>
      </c>
      <c r="AQ2155">
        <v>0</v>
      </c>
      <c r="AR2155">
        <v>0</v>
      </c>
      <c r="AS2155">
        <v>0</v>
      </c>
      <c r="AT2155">
        <v>0</v>
      </c>
      <c r="AU2155">
        <v>0</v>
      </c>
      <c r="AV2155">
        <v>0</v>
      </c>
      <c r="BA2155">
        <v>0</v>
      </c>
      <c r="BD2155">
        <v>0</v>
      </c>
      <c r="BG2155">
        <v>0</v>
      </c>
      <c r="BJ2155">
        <v>0</v>
      </c>
      <c r="BM2155">
        <v>0</v>
      </c>
      <c r="BP2155">
        <v>0</v>
      </c>
      <c r="BQ2155" t="s">
        <v>702</v>
      </c>
      <c r="BX2155">
        <v>0</v>
      </c>
      <c r="BY2155">
        <v>15</v>
      </c>
      <c r="BZ2155">
        <v>0</v>
      </c>
      <c r="CA2155">
        <v>0</v>
      </c>
      <c r="CB2155" s="47">
        <v>0</v>
      </c>
    </row>
    <row r="2156" spans="1:80" customFormat="1" ht="12.75" x14ac:dyDescent="0.2">
      <c r="A2156">
        <v>10001</v>
      </c>
      <c r="B2156" t="s">
        <v>938</v>
      </c>
      <c r="C2156" t="s">
        <v>939</v>
      </c>
      <c r="E2156" t="s">
        <v>14</v>
      </c>
      <c r="F2156">
        <v>6.34</v>
      </c>
      <c r="G2156">
        <v>0</v>
      </c>
      <c r="H2156">
        <v>6.34</v>
      </c>
      <c r="I2156">
        <v>6.34</v>
      </c>
      <c r="J2156">
        <v>1</v>
      </c>
      <c r="K2156">
        <v>6.34</v>
      </c>
      <c r="L2156">
        <v>1</v>
      </c>
      <c r="M2156">
        <v>6.34</v>
      </c>
      <c r="N2156">
        <v>1</v>
      </c>
      <c r="O2156">
        <v>1</v>
      </c>
      <c r="P2156">
        <v>0</v>
      </c>
      <c r="Q2156" s="47">
        <v>40337</v>
      </c>
      <c r="S2156" t="s">
        <v>709</v>
      </c>
      <c r="T2156" t="s">
        <v>710</v>
      </c>
      <c r="U2156" t="s">
        <v>711</v>
      </c>
      <c r="V2156" s="47"/>
      <c r="AB2156">
        <v>0</v>
      </c>
      <c r="AD2156">
        <v>0</v>
      </c>
      <c r="AF2156">
        <v>0</v>
      </c>
      <c r="AG2156">
        <v>0</v>
      </c>
      <c r="AH2156">
        <v>0</v>
      </c>
      <c r="AI2156">
        <v>0</v>
      </c>
      <c r="AJ2156">
        <v>0</v>
      </c>
      <c r="AK2156">
        <v>0</v>
      </c>
      <c r="AM2156">
        <v>0</v>
      </c>
      <c r="AN2156">
        <v>1</v>
      </c>
      <c r="AO2156">
        <v>1</v>
      </c>
      <c r="AP2156">
        <v>0</v>
      </c>
      <c r="AQ2156">
        <v>0</v>
      </c>
      <c r="AR2156">
        <v>0</v>
      </c>
      <c r="AS2156">
        <v>0</v>
      </c>
      <c r="AT2156">
        <v>0</v>
      </c>
      <c r="AU2156">
        <v>0</v>
      </c>
      <c r="AV2156">
        <v>0</v>
      </c>
      <c r="BA2156">
        <v>0</v>
      </c>
      <c r="BD2156">
        <v>0</v>
      </c>
      <c r="BG2156">
        <v>0</v>
      </c>
      <c r="BJ2156">
        <v>0</v>
      </c>
      <c r="BM2156">
        <v>0</v>
      </c>
      <c r="BP2156">
        <v>0</v>
      </c>
      <c r="BQ2156" t="s">
        <v>711</v>
      </c>
      <c r="BX2156">
        <v>0</v>
      </c>
      <c r="BY2156">
        <v>15</v>
      </c>
      <c r="BZ2156">
        <v>0</v>
      </c>
      <c r="CA2156">
        <v>0</v>
      </c>
      <c r="CB2156" s="47"/>
    </row>
    <row r="2157" spans="1:80" customFormat="1" ht="12.75" x14ac:dyDescent="0.2">
      <c r="A2157">
        <v>10001</v>
      </c>
      <c r="B2157" t="s">
        <v>1867</v>
      </c>
      <c r="C2157" t="s">
        <v>1868</v>
      </c>
      <c r="E2157" t="s">
        <v>14</v>
      </c>
      <c r="F2157">
        <v>8.52</v>
      </c>
      <c r="G2157">
        <v>0</v>
      </c>
      <c r="H2157">
        <v>8.52</v>
      </c>
      <c r="I2157">
        <v>8.52</v>
      </c>
      <c r="J2157">
        <v>1</v>
      </c>
      <c r="K2157">
        <v>8.52</v>
      </c>
      <c r="L2157">
        <v>1</v>
      </c>
      <c r="M2157">
        <v>8.52</v>
      </c>
      <c r="N2157">
        <v>1</v>
      </c>
      <c r="O2157">
        <v>1</v>
      </c>
      <c r="P2157">
        <v>0</v>
      </c>
      <c r="Q2157" s="47">
        <v>40574</v>
      </c>
      <c r="R2157" t="s">
        <v>1081</v>
      </c>
      <c r="S2157" t="s">
        <v>1869</v>
      </c>
      <c r="T2157" t="s">
        <v>1870</v>
      </c>
      <c r="U2157" t="s">
        <v>1201</v>
      </c>
      <c r="V2157" s="47"/>
      <c r="AB2157">
        <v>0</v>
      </c>
      <c r="AD2157">
        <v>0</v>
      </c>
      <c r="AF2157">
        <v>0</v>
      </c>
      <c r="AG2157">
        <v>0</v>
      </c>
      <c r="AH2157">
        <v>0</v>
      </c>
      <c r="AI2157">
        <v>0</v>
      </c>
      <c r="AJ2157">
        <v>0</v>
      </c>
      <c r="AK2157">
        <v>0</v>
      </c>
      <c r="AM2157">
        <v>0</v>
      </c>
      <c r="AN2157">
        <v>1</v>
      </c>
      <c r="AO2157">
        <v>1</v>
      </c>
      <c r="AP2157">
        <v>0</v>
      </c>
      <c r="AQ2157">
        <v>0</v>
      </c>
      <c r="AR2157">
        <v>0</v>
      </c>
      <c r="AS2157">
        <v>0</v>
      </c>
      <c r="AT2157">
        <v>0</v>
      </c>
      <c r="AU2157">
        <v>0</v>
      </c>
      <c r="AV2157">
        <v>0</v>
      </c>
      <c r="BA2157">
        <v>0</v>
      </c>
      <c r="BD2157">
        <v>0</v>
      </c>
      <c r="BG2157">
        <v>0</v>
      </c>
      <c r="BJ2157">
        <v>0</v>
      </c>
      <c r="BM2157">
        <v>0</v>
      </c>
      <c r="BP2157">
        <v>0</v>
      </c>
      <c r="BX2157">
        <v>0</v>
      </c>
      <c r="BY2157">
        <v>15</v>
      </c>
      <c r="BZ2157">
        <v>0</v>
      </c>
      <c r="CA2157">
        <v>0</v>
      </c>
      <c r="CB2157" s="47"/>
    </row>
    <row r="2158" spans="1:80" customFormat="1" ht="12.75" x14ac:dyDescent="0.2">
      <c r="A2158">
        <v>10001</v>
      </c>
      <c r="B2158" t="s">
        <v>1871</v>
      </c>
      <c r="C2158" t="s">
        <v>1872</v>
      </c>
      <c r="E2158" t="s">
        <v>14</v>
      </c>
      <c r="F2158">
        <v>2.63</v>
      </c>
      <c r="G2158">
        <v>0</v>
      </c>
      <c r="H2158">
        <v>2.63</v>
      </c>
      <c r="I2158">
        <v>2.63</v>
      </c>
      <c r="J2158">
        <v>1</v>
      </c>
      <c r="K2158">
        <v>2.63</v>
      </c>
      <c r="L2158">
        <v>1.3</v>
      </c>
      <c r="M2158">
        <v>3.42</v>
      </c>
      <c r="N2158">
        <v>1</v>
      </c>
      <c r="O2158">
        <v>1</v>
      </c>
      <c r="P2158">
        <v>0</v>
      </c>
      <c r="Q2158" s="47">
        <v>42747</v>
      </c>
      <c r="R2158" t="s">
        <v>1081</v>
      </c>
      <c r="S2158" t="s">
        <v>1869</v>
      </c>
      <c r="T2158" t="s">
        <v>1870</v>
      </c>
      <c r="U2158" t="s">
        <v>1090</v>
      </c>
      <c r="V2158" s="47"/>
      <c r="AB2158">
        <v>0</v>
      </c>
      <c r="AD2158">
        <v>0</v>
      </c>
      <c r="AF2158">
        <v>0</v>
      </c>
      <c r="AG2158">
        <v>0</v>
      </c>
      <c r="AH2158">
        <v>0</v>
      </c>
      <c r="AI2158">
        <v>0</v>
      </c>
      <c r="AJ2158">
        <v>0</v>
      </c>
      <c r="AK2158">
        <v>0</v>
      </c>
      <c r="AM2158">
        <v>0</v>
      </c>
      <c r="AN2158">
        <v>1</v>
      </c>
      <c r="AO2158">
        <v>1</v>
      </c>
      <c r="AP2158">
        <v>0</v>
      </c>
      <c r="AQ2158">
        <v>0</v>
      </c>
      <c r="AR2158">
        <v>0</v>
      </c>
      <c r="AS2158">
        <v>0</v>
      </c>
      <c r="AT2158">
        <v>0</v>
      </c>
      <c r="AU2158">
        <v>0</v>
      </c>
      <c r="AV2158">
        <v>0</v>
      </c>
      <c r="BA2158">
        <v>0</v>
      </c>
      <c r="BD2158">
        <v>0</v>
      </c>
      <c r="BG2158">
        <v>0</v>
      </c>
      <c r="BJ2158">
        <v>0</v>
      </c>
      <c r="BM2158">
        <v>0</v>
      </c>
      <c r="BP2158">
        <v>0</v>
      </c>
      <c r="BQ2158" t="s">
        <v>1090</v>
      </c>
      <c r="BS2158" t="s">
        <v>1119</v>
      </c>
      <c r="BT2158" t="s">
        <v>1873</v>
      </c>
      <c r="BU2158" t="s">
        <v>1135</v>
      </c>
      <c r="BV2158" t="s">
        <v>1874</v>
      </c>
      <c r="BX2158">
        <v>0</v>
      </c>
      <c r="BY2158">
        <v>15</v>
      </c>
      <c r="BZ2158">
        <v>0</v>
      </c>
      <c r="CA2158">
        <v>0</v>
      </c>
      <c r="CB2158" s="47"/>
    </row>
    <row r="2159" spans="1:80" x14ac:dyDescent="0.25">
      <c r="A2159">
        <v>10001</v>
      </c>
      <c r="B2159" s="48" t="s">
        <v>1875</v>
      </c>
      <c r="C2159" s="48" t="s">
        <v>1876</v>
      </c>
      <c r="E2159" s="48" t="s">
        <v>14</v>
      </c>
      <c r="F2159" s="48">
        <v>2.35</v>
      </c>
      <c r="G2159" s="48">
        <v>0</v>
      </c>
      <c r="H2159" s="48">
        <v>2.35</v>
      </c>
      <c r="I2159" s="48">
        <v>2.35</v>
      </c>
      <c r="J2159" s="48">
        <v>1</v>
      </c>
      <c r="K2159" s="48">
        <v>2.35</v>
      </c>
      <c r="L2159" s="48">
        <v>1</v>
      </c>
      <c r="M2159" s="48">
        <v>2.35</v>
      </c>
      <c r="N2159" s="48">
        <v>1</v>
      </c>
      <c r="O2159">
        <v>1</v>
      </c>
      <c r="P2159" s="48">
        <v>0</v>
      </c>
      <c r="Q2159" s="49">
        <v>42678</v>
      </c>
      <c r="R2159" t="s">
        <v>1081</v>
      </c>
      <c r="S2159" t="s">
        <v>1869</v>
      </c>
      <c r="T2159" t="s">
        <v>1870</v>
      </c>
      <c r="U2159" s="48" t="s">
        <v>1135</v>
      </c>
      <c r="V2159" s="47"/>
      <c r="AB2159">
        <v>0</v>
      </c>
      <c r="AD2159">
        <v>0</v>
      </c>
      <c r="AF2159">
        <v>0</v>
      </c>
      <c r="AG2159">
        <v>0</v>
      </c>
      <c r="AH2159">
        <v>0</v>
      </c>
      <c r="AI2159">
        <v>0</v>
      </c>
      <c r="AJ2159">
        <v>0</v>
      </c>
      <c r="AK2159">
        <v>0</v>
      </c>
      <c r="AM2159">
        <v>0</v>
      </c>
      <c r="AN2159">
        <v>1</v>
      </c>
      <c r="AO2159">
        <v>1</v>
      </c>
      <c r="AP2159">
        <v>0</v>
      </c>
      <c r="AQ2159">
        <v>0</v>
      </c>
      <c r="AR2159">
        <v>0</v>
      </c>
      <c r="AS2159">
        <v>0</v>
      </c>
      <c r="AT2159">
        <v>0</v>
      </c>
      <c r="AU2159">
        <v>0</v>
      </c>
      <c r="AV2159">
        <v>0</v>
      </c>
      <c r="BA2159">
        <v>0</v>
      </c>
      <c r="BD2159">
        <v>0</v>
      </c>
      <c r="BG2159">
        <v>0</v>
      </c>
      <c r="BJ2159">
        <v>0</v>
      </c>
      <c r="BM2159">
        <v>0</v>
      </c>
      <c r="BP2159">
        <v>0</v>
      </c>
      <c r="BQ2159" s="48" t="s">
        <v>1090</v>
      </c>
      <c r="BR2159" s="48" t="s">
        <v>1877</v>
      </c>
      <c r="BS2159" s="48" t="s">
        <v>1119</v>
      </c>
      <c r="BT2159" s="48" t="s">
        <v>1878</v>
      </c>
      <c r="BU2159" s="48" t="s">
        <v>1201</v>
      </c>
      <c r="BV2159" t="s">
        <v>1879</v>
      </c>
      <c r="BX2159" s="48">
        <v>0</v>
      </c>
      <c r="BY2159" s="48">
        <v>15</v>
      </c>
      <c r="BZ2159" s="48">
        <v>0</v>
      </c>
      <c r="CA2159" s="48">
        <v>0</v>
      </c>
      <c r="CB2159" s="49"/>
    </row>
    <row r="2160" spans="1:80" x14ac:dyDescent="0.25">
      <c r="A2160">
        <v>10001</v>
      </c>
      <c r="B2160" s="48" t="s">
        <v>1880</v>
      </c>
      <c r="C2160" s="48" t="s">
        <v>1881</v>
      </c>
      <c r="E2160" s="48" t="s">
        <v>14</v>
      </c>
      <c r="F2160" s="48">
        <v>3.14</v>
      </c>
      <c r="G2160" s="48">
        <v>0</v>
      </c>
      <c r="H2160" s="48">
        <v>3.14</v>
      </c>
      <c r="I2160" s="48">
        <v>3.14</v>
      </c>
      <c r="J2160" s="48">
        <v>1</v>
      </c>
      <c r="K2160" s="48">
        <v>3.14</v>
      </c>
      <c r="L2160" s="48">
        <v>1</v>
      </c>
      <c r="M2160" s="48">
        <v>3.14</v>
      </c>
      <c r="N2160" s="48">
        <v>1</v>
      </c>
      <c r="O2160">
        <v>1</v>
      </c>
      <c r="P2160" s="48">
        <v>0</v>
      </c>
      <c r="Q2160" s="49">
        <v>42999</v>
      </c>
      <c r="R2160" t="s">
        <v>1081</v>
      </c>
      <c r="S2160" t="s">
        <v>1869</v>
      </c>
      <c r="T2160" t="s">
        <v>1870</v>
      </c>
      <c r="U2160" s="48" t="s">
        <v>1090</v>
      </c>
      <c r="V2160" s="47"/>
      <c r="AB2160">
        <v>0</v>
      </c>
      <c r="AD2160">
        <v>0</v>
      </c>
      <c r="AF2160">
        <v>0</v>
      </c>
      <c r="AG2160">
        <v>0</v>
      </c>
      <c r="AH2160">
        <v>0</v>
      </c>
      <c r="AI2160">
        <v>0</v>
      </c>
      <c r="AJ2160">
        <v>0</v>
      </c>
      <c r="AK2160">
        <v>0</v>
      </c>
      <c r="AM2160">
        <v>0</v>
      </c>
      <c r="AN2160">
        <v>1</v>
      </c>
      <c r="AO2160">
        <v>1</v>
      </c>
      <c r="AP2160">
        <v>0</v>
      </c>
      <c r="AQ2160">
        <v>0</v>
      </c>
      <c r="AR2160">
        <v>0</v>
      </c>
      <c r="AS2160">
        <v>0</v>
      </c>
      <c r="AT2160">
        <v>0</v>
      </c>
      <c r="AU2160">
        <v>0</v>
      </c>
      <c r="AV2160">
        <v>0</v>
      </c>
      <c r="BA2160">
        <v>0</v>
      </c>
      <c r="BD2160">
        <v>0</v>
      </c>
      <c r="BG2160">
        <v>0</v>
      </c>
      <c r="BJ2160">
        <v>0</v>
      </c>
      <c r="BM2160">
        <v>0</v>
      </c>
      <c r="BP2160">
        <v>0</v>
      </c>
      <c r="BQ2160" s="48" t="s">
        <v>1090</v>
      </c>
      <c r="BR2160" s="48" t="s">
        <v>1882</v>
      </c>
      <c r="BS2160" s="48" t="s">
        <v>1119</v>
      </c>
      <c r="BT2160" s="48" t="s">
        <v>1883</v>
      </c>
      <c r="BU2160" s="48" t="s">
        <v>1201</v>
      </c>
      <c r="BV2160" t="s">
        <v>1884</v>
      </c>
      <c r="BX2160" s="48">
        <v>0</v>
      </c>
      <c r="BY2160" s="48">
        <v>15</v>
      </c>
      <c r="BZ2160" s="48">
        <v>0</v>
      </c>
      <c r="CA2160" s="48">
        <v>0</v>
      </c>
      <c r="CB2160" s="49">
        <v>0</v>
      </c>
    </row>
    <row r="2161" spans="1:80" customFormat="1" ht="12.75" x14ac:dyDescent="0.2">
      <c r="A2161">
        <v>10001</v>
      </c>
      <c r="B2161" t="s">
        <v>1885</v>
      </c>
      <c r="C2161" t="s">
        <v>1886</v>
      </c>
      <c r="E2161" t="s">
        <v>14</v>
      </c>
      <c r="F2161">
        <v>4.0199999999999996</v>
      </c>
      <c r="G2161">
        <v>0</v>
      </c>
      <c r="H2161">
        <v>4.0199999999999996</v>
      </c>
      <c r="I2161">
        <v>4.0199999999999996</v>
      </c>
      <c r="J2161">
        <v>1</v>
      </c>
      <c r="K2161">
        <v>4.0199999999999996</v>
      </c>
      <c r="L2161">
        <v>1</v>
      </c>
      <c r="M2161">
        <v>4.0199999999999996</v>
      </c>
      <c r="N2161">
        <v>1</v>
      </c>
      <c r="O2161">
        <v>1</v>
      </c>
      <c r="P2161">
        <v>0</v>
      </c>
      <c r="Q2161" s="47">
        <v>43063</v>
      </c>
      <c r="S2161" t="s">
        <v>1869</v>
      </c>
      <c r="T2161" t="s">
        <v>1870</v>
      </c>
      <c r="U2161" t="s">
        <v>1090</v>
      </c>
      <c r="V2161" s="47"/>
      <c r="AB2161">
        <v>0</v>
      </c>
      <c r="AD2161">
        <v>0</v>
      </c>
      <c r="AF2161">
        <v>0</v>
      </c>
      <c r="AG2161">
        <v>0</v>
      </c>
      <c r="AH2161">
        <v>0</v>
      </c>
      <c r="AI2161">
        <v>0</v>
      </c>
      <c r="AJ2161">
        <v>0</v>
      </c>
      <c r="AK2161">
        <v>0</v>
      </c>
      <c r="AM2161">
        <v>0</v>
      </c>
      <c r="AN2161">
        <v>1</v>
      </c>
      <c r="AO2161">
        <v>1</v>
      </c>
      <c r="AP2161">
        <v>0</v>
      </c>
      <c r="AQ2161">
        <v>0</v>
      </c>
      <c r="AR2161">
        <v>0</v>
      </c>
      <c r="AS2161">
        <v>0</v>
      </c>
      <c r="AT2161">
        <v>0</v>
      </c>
      <c r="AU2161">
        <v>0</v>
      </c>
      <c r="AV2161">
        <v>0</v>
      </c>
      <c r="BA2161">
        <v>0</v>
      </c>
      <c r="BD2161">
        <v>0</v>
      </c>
      <c r="BG2161">
        <v>0</v>
      </c>
      <c r="BJ2161">
        <v>0</v>
      </c>
      <c r="BM2161">
        <v>0</v>
      </c>
      <c r="BP2161">
        <v>0</v>
      </c>
      <c r="BQ2161" t="s">
        <v>1089</v>
      </c>
      <c r="BR2161" t="s">
        <v>1887</v>
      </c>
      <c r="BS2161" t="s">
        <v>1119</v>
      </c>
      <c r="BT2161" t="s">
        <v>1888</v>
      </c>
      <c r="BU2161" t="s">
        <v>1201</v>
      </c>
      <c r="BV2161" t="s">
        <v>1889</v>
      </c>
      <c r="BX2161">
        <v>0</v>
      </c>
      <c r="BY2161">
        <v>15</v>
      </c>
      <c r="BZ2161">
        <v>0</v>
      </c>
      <c r="CA2161">
        <v>0</v>
      </c>
      <c r="CB2161" s="47"/>
    </row>
    <row r="2162" spans="1:80" x14ac:dyDescent="0.25">
      <c r="A2162">
        <v>10001</v>
      </c>
      <c r="B2162" t="s">
        <v>1890</v>
      </c>
      <c r="C2162" t="s">
        <v>1891</v>
      </c>
      <c r="E2162" t="s">
        <v>14</v>
      </c>
      <c r="F2162">
        <v>5.21</v>
      </c>
      <c r="G2162">
        <v>0</v>
      </c>
      <c r="H2162">
        <v>5.21</v>
      </c>
      <c r="I2162">
        <v>5.21</v>
      </c>
      <c r="J2162">
        <v>1</v>
      </c>
      <c r="K2162">
        <v>5.21</v>
      </c>
      <c r="L2162">
        <v>1</v>
      </c>
      <c r="M2162">
        <v>5.21</v>
      </c>
      <c r="N2162">
        <v>1</v>
      </c>
      <c r="O2162">
        <v>1</v>
      </c>
      <c r="P2162">
        <v>0</v>
      </c>
      <c r="Q2162" s="47">
        <v>42977</v>
      </c>
      <c r="R2162" t="s">
        <v>1081</v>
      </c>
      <c r="S2162" t="s">
        <v>1869</v>
      </c>
      <c r="T2162" t="s">
        <v>1870</v>
      </c>
      <c r="U2162" t="s">
        <v>1090</v>
      </c>
      <c r="V2162" s="47"/>
      <c r="AB2162">
        <v>0</v>
      </c>
      <c r="AD2162">
        <v>0</v>
      </c>
      <c r="AF2162">
        <v>0</v>
      </c>
      <c r="AG2162">
        <v>0</v>
      </c>
      <c r="AH2162">
        <v>0</v>
      </c>
      <c r="AI2162">
        <v>0</v>
      </c>
      <c r="AJ2162">
        <v>0</v>
      </c>
      <c r="AK2162">
        <v>0</v>
      </c>
      <c r="AM2162">
        <v>0</v>
      </c>
      <c r="AN2162">
        <v>1</v>
      </c>
      <c r="AO2162">
        <v>1</v>
      </c>
      <c r="AP2162">
        <v>0</v>
      </c>
      <c r="AQ2162">
        <v>0</v>
      </c>
      <c r="AR2162">
        <v>0</v>
      </c>
      <c r="AS2162">
        <v>0</v>
      </c>
      <c r="AT2162">
        <v>0</v>
      </c>
      <c r="AU2162">
        <v>0</v>
      </c>
      <c r="AV2162">
        <v>0</v>
      </c>
      <c r="BA2162">
        <v>0</v>
      </c>
      <c r="BD2162">
        <v>0</v>
      </c>
      <c r="BG2162">
        <v>0</v>
      </c>
      <c r="BJ2162">
        <v>0</v>
      </c>
      <c r="BM2162">
        <v>0</v>
      </c>
      <c r="BP2162">
        <v>0</v>
      </c>
      <c r="BQ2162" t="s">
        <v>1090</v>
      </c>
      <c r="BR2162" t="s">
        <v>1892</v>
      </c>
      <c r="BS2162" t="s">
        <v>1089</v>
      </c>
      <c r="BT2162" t="s">
        <v>1893</v>
      </c>
      <c r="BU2162" t="s">
        <v>1119</v>
      </c>
      <c r="BV2162" t="s">
        <v>1894</v>
      </c>
      <c r="BX2162">
        <v>0</v>
      </c>
      <c r="BY2162">
        <v>15</v>
      </c>
      <c r="BZ2162">
        <v>0</v>
      </c>
      <c r="CA2162">
        <v>0</v>
      </c>
      <c r="CB2162" s="47"/>
    </row>
    <row r="2163" spans="1:80" x14ac:dyDescent="0.25">
      <c r="A2163">
        <v>10001</v>
      </c>
      <c r="B2163" t="s">
        <v>7075</v>
      </c>
      <c r="C2163" t="s">
        <v>7076</v>
      </c>
      <c r="D2163" t="s">
        <v>736</v>
      </c>
      <c r="E2163" t="s">
        <v>14</v>
      </c>
      <c r="F2163">
        <v>0.98</v>
      </c>
      <c r="G2163">
        <v>0</v>
      </c>
      <c r="H2163">
        <v>0.98</v>
      </c>
      <c r="I2163">
        <v>0.98</v>
      </c>
      <c r="J2163">
        <v>1</v>
      </c>
      <c r="K2163">
        <v>0.98</v>
      </c>
      <c r="L2163">
        <v>1</v>
      </c>
      <c r="M2163">
        <v>0.98</v>
      </c>
      <c r="N2163">
        <v>1</v>
      </c>
      <c r="O2163">
        <v>1</v>
      </c>
      <c r="P2163">
        <v>0</v>
      </c>
      <c r="Q2163" s="47">
        <v>41659</v>
      </c>
      <c r="S2163" t="s">
        <v>709</v>
      </c>
      <c r="T2163" t="s">
        <v>710</v>
      </c>
      <c r="U2163" t="s">
        <v>702</v>
      </c>
      <c r="V2163" s="47"/>
      <c r="AB2163">
        <v>0</v>
      </c>
      <c r="AD2163">
        <v>0</v>
      </c>
      <c r="AF2163">
        <v>0</v>
      </c>
      <c r="AG2163">
        <v>0</v>
      </c>
      <c r="AH2163">
        <v>0</v>
      </c>
      <c r="AI2163">
        <v>0</v>
      </c>
      <c r="AJ2163">
        <v>0</v>
      </c>
      <c r="AK2163">
        <v>0</v>
      </c>
      <c r="AM2163">
        <v>0</v>
      </c>
      <c r="AN2163">
        <v>1</v>
      </c>
      <c r="AO2163">
        <v>1</v>
      </c>
      <c r="AP2163">
        <v>0</v>
      </c>
      <c r="AQ2163">
        <v>0</v>
      </c>
      <c r="AR2163">
        <v>0</v>
      </c>
      <c r="AS2163">
        <v>0</v>
      </c>
      <c r="AT2163">
        <v>0</v>
      </c>
      <c r="AU2163">
        <v>0</v>
      </c>
      <c r="AV2163">
        <v>0</v>
      </c>
      <c r="BA2163">
        <v>0</v>
      </c>
      <c r="BD2163">
        <v>0</v>
      </c>
      <c r="BG2163">
        <v>0</v>
      </c>
      <c r="BJ2163">
        <v>0</v>
      </c>
      <c r="BM2163">
        <v>0</v>
      </c>
      <c r="BP2163">
        <v>0</v>
      </c>
      <c r="BQ2163" t="s">
        <v>702</v>
      </c>
      <c r="BR2163" t="s">
        <v>7077</v>
      </c>
      <c r="BS2163"/>
      <c r="BT2163"/>
      <c r="BU2163"/>
      <c r="BX2163">
        <v>0</v>
      </c>
      <c r="BY2163">
        <v>15</v>
      </c>
      <c r="BZ2163">
        <v>0</v>
      </c>
      <c r="CA2163">
        <v>0</v>
      </c>
      <c r="CB2163" s="47"/>
    </row>
    <row r="2164" spans="1:80" x14ac:dyDescent="0.25">
      <c r="A2164">
        <v>10001</v>
      </c>
      <c r="B2164" t="s">
        <v>1020</v>
      </c>
      <c r="C2164" t="s">
        <v>1021</v>
      </c>
      <c r="D2164" t="s">
        <v>736</v>
      </c>
      <c r="E2164" t="s">
        <v>14</v>
      </c>
      <c r="F2164">
        <v>1.5</v>
      </c>
      <c r="G2164">
        <v>0</v>
      </c>
      <c r="H2164">
        <v>1.5</v>
      </c>
      <c r="I2164">
        <v>1.5</v>
      </c>
      <c r="J2164">
        <v>1</v>
      </c>
      <c r="K2164">
        <v>1.5</v>
      </c>
      <c r="L2164">
        <v>1</v>
      </c>
      <c r="M2164">
        <v>1.5</v>
      </c>
      <c r="N2164">
        <v>1</v>
      </c>
      <c r="O2164">
        <v>1</v>
      </c>
      <c r="P2164">
        <v>0</v>
      </c>
      <c r="Q2164" s="47">
        <v>41362</v>
      </c>
      <c r="S2164" t="s">
        <v>709</v>
      </c>
      <c r="T2164" t="s">
        <v>710</v>
      </c>
      <c r="U2164" t="s">
        <v>702</v>
      </c>
      <c r="V2164" s="47"/>
      <c r="AB2164">
        <v>0</v>
      </c>
      <c r="AD2164">
        <v>0</v>
      </c>
      <c r="AF2164">
        <v>0</v>
      </c>
      <c r="AG2164">
        <v>0</v>
      </c>
      <c r="AH2164">
        <v>0</v>
      </c>
      <c r="AI2164">
        <v>0</v>
      </c>
      <c r="AJ2164">
        <v>0</v>
      </c>
      <c r="AK2164">
        <v>0</v>
      </c>
      <c r="AM2164">
        <v>0</v>
      </c>
      <c r="AN2164">
        <v>1</v>
      </c>
      <c r="AO2164">
        <v>1</v>
      </c>
      <c r="AP2164">
        <v>0</v>
      </c>
      <c r="AQ2164">
        <v>0</v>
      </c>
      <c r="AR2164">
        <v>0</v>
      </c>
      <c r="AS2164">
        <v>0</v>
      </c>
      <c r="AT2164">
        <v>0</v>
      </c>
      <c r="AU2164">
        <v>0</v>
      </c>
      <c r="AV2164">
        <v>0</v>
      </c>
      <c r="BA2164">
        <v>0</v>
      </c>
      <c r="BD2164">
        <v>0</v>
      </c>
      <c r="BG2164">
        <v>0</v>
      </c>
      <c r="BJ2164">
        <v>0</v>
      </c>
      <c r="BM2164">
        <v>0</v>
      </c>
      <c r="BP2164">
        <v>0</v>
      </c>
      <c r="BQ2164"/>
      <c r="BR2164"/>
      <c r="BS2164" t="s">
        <v>702</v>
      </c>
      <c r="BT2164" t="s">
        <v>1022</v>
      </c>
      <c r="BU2164"/>
      <c r="BX2164">
        <v>0</v>
      </c>
      <c r="BY2164">
        <v>15</v>
      </c>
      <c r="BZ2164">
        <v>0</v>
      </c>
      <c r="CA2164">
        <v>0</v>
      </c>
      <c r="CB2164" s="47"/>
    </row>
    <row r="2165" spans="1:80" x14ac:dyDescent="0.25">
      <c r="A2165">
        <v>10001</v>
      </c>
      <c r="B2165" t="s">
        <v>7359</v>
      </c>
      <c r="C2165" t="s">
        <v>7360</v>
      </c>
      <c r="D2165" t="s">
        <v>736</v>
      </c>
      <c r="E2165" t="s">
        <v>14</v>
      </c>
      <c r="F2165">
        <v>1.55</v>
      </c>
      <c r="G2165">
        <v>0</v>
      </c>
      <c r="H2165">
        <v>1.55</v>
      </c>
      <c r="I2165">
        <v>1.55</v>
      </c>
      <c r="J2165">
        <v>1</v>
      </c>
      <c r="K2165">
        <v>1.55</v>
      </c>
      <c r="L2165">
        <v>1</v>
      </c>
      <c r="M2165">
        <v>1.55</v>
      </c>
      <c r="N2165">
        <v>1</v>
      </c>
      <c r="O2165">
        <v>1</v>
      </c>
      <c r="P2165">
        <v>0</v>
      </c>
      <c r="Q2165" s="47">
        <v>42556</v>
      </c>
      <c r="S2165" t="s">
        <v>709</v>
      </c>
      <c r="T2165" t="s">
        <v>710</v>
      </c>
      <c r="U2165" t="s">
        <v>711</v>
      </c>
      <c r="V2165" s="47"/>
      <c r="AB2165">
        <v>0</v>
      </c>
      <c r="AD2165">
        <v>0</v>
      </c>
      <c r="AF2165">
        <v>0</v>
      </c>
      <c r="AG2165">
        <v>0</v>
      </c>
      <c r="AH2165">
        <v>0</v>
      </c>
      <c r="AI2165">
        <v>0</v>
      </c>
      <c r="AJ2165">
        <v>0</v>
      </c>
      <c r="AK2165">
        <v>0</v>
      </c>
      <c r="AM2165">
        <v>0</v>
      </c>
      <c r="AN2165">
        <v>1</v>
      </c>
      <c r="AO2165">
        <v>1</v>
      </c>
      <c r="AP2165">
        <v>0</v>
      </c>
      <c r="AQ2165">
        <v>0</v>
      </c>
      <c r="AR2165">
        <v>0</v>
      </c>
      <c r="AS2165">
        <v>0</v>
      </c>
      <c r="AT2165">
        <v>0</v>
      </c>
      <c r="AU2165">
        <v>0</v>
      </c>
      <c r="AV2165">
        <v>0</v>
      </c>
      <c r="BA2165">
        <v>0</v>
      </c>
      <c r="BD2165">
        <v>0</v>
      </c>
      <c r="BG2165">
        <v>0</v>
      </c>
      <c r="BJ2165">
        <v>0</v>
      </c>
      <c r="BM2165">
        <v>0</v>
      </c>
      <c r="BP2165">
        <v>0</v>
      </c>
      <c r="BQ2165" t="s">
        <v>711</v>
      </c>
      <c r="BR2165"/>
      <c r="BS2165"/>
      <c r="BT2165"/>
      <c r="BU2165"/>
      <c r="BX2165">
        <v>0</v>
      </c>
      <c r="BY2165">
        <v>15</v>
      </c>
      <c r="BZ2165">
        <v>0</v>
      </c>
      <c r="CA2165">
        <v>0</v>
      </c>
      <c r="CB2165" s="47"/>
    </row>
    <row r="2166" spans="1:80" x14ac:dyDescent="0.25">
      <c r="A2166">
        <v>10001</v>
      </c>
      <c r="B2166" t="s">
        <v>1029</v>
      </c>
      <c r="C2166" t="s">
        <v>1030</v>
      </c>
      <c r="D2166" t="s">
        <v>736</v>
      </c>
      <c r="E2166" t="s">
        <v>14</v>
      </c>
      <c r="F2166">
        <v>1.34</v>
      </c>
      <c r="G2166">
        <v>0</v>
      </c>
      <c r="H2166">
        <v>1.34</v>
      </c>
      <c r="I2166">
        <v>1.34</v>
      </c>
      <c r="J2166">
        <v>1</v>
      </c>
      <c r="K2166">
        <v>1.34</v>
      </c>
      <c r="L2166">
        <v>1</v>
      </c>
      <c r="M2166">
        <v>1.34</v>
      </c>
      <c r="N2166">
        <v>1</v>
      </c>
      <c r="O2166">
        <v>1</v>
      </c>
      <c r="P2166">
        <v>0</v>
      </c>
      <c r="Q2166" s="47">
        <v>41765</v>
      </c>
      <c r="S2166" t="s">
        <v>709</v>
      </c>
      <c r="T2166" t="s">
        <v>710</v>
      </c>
      <c r="U2166" t="s">
        <v>702</v>
      </c>
      <c r="V2166" s="47"/>
      <c r="AB2166">
        <v>0</v>
      </c>
      <c r="AD2166">
        <v>0</v>
      </c>
      <c r="AF2166">
        <v>0</v>
      </c>
      <c r="AG2166">
        <v>0</v>
      </c>
      <c r="AH2166">
        <v>0</v>
      </c>
      <c r="AI2166">
        <v>0</v>
      </c>
      <c r="AJ2166">
        <v>0</v>
      </c>
      <c r="AK2166">
        <v>0</v>
      </c>
      <c r="AM2166">
        <v>0</v>
      </c>
      <c r="AN2166">
        <v>1</v>
      </c>
      <c r="AO2166">
        <v>1</v>
      </c>
      <c r="AP2166">
        <v>0</v>
      </c>
      <c r="AQ2166">
        <v>0</v>
      </c>
      <c r="AR2166">
        <v>0</v>
      </c>
      <c r="AS2166">
        <v>0</v>
      </c>
      <c r="AT2166">
        <v>0</v>
      </c>
      <c r="AU2166">
        <v>0</v>
      </c>
      <c r="AV2166">
        <v>0</v>
      </c>
      <c r="BA2166">
        <v>0</v>
      </c>
      <c r="BD2166">
        <v>0</v>
      </c>
      <c r="BG2166">
        <v>0</v>
      </c>
      <c r="BJ2166">
        <v>0</v>
      </c>
      <c r="BM2166">
        <v>0</v>
      </c>
      <c r="BP2166">
        <v>0</v>
      </c>
      <c r="BQ2166" t="s">
        <v>702</v>
      </c>
      <c r="BR2166"/>
      <c r="BS2166"/>
      <c r="BT2166"/>
      <c r="BU2166"/>
      <c r="BX2166">
        <v>0</v>
      </c>
      <c r="BY2166">
        <v>15</v>
      </c>
      <c r="BZ2166">
        <v>0</v>
      </c>
      <c r="CA2166">
        <v>0</v>
      </c>
      <c r="CB2166" s="47"/>
    </row>
    <row r="2167" spans="1:80" x14ac:dyDescent="0.25">
      <c r="A2167">
        <v>10001</v>
      </c>
      <c r="B2167" t="s">
        <v>1031</v>
      </c>
      <c r="C2167" t="s">
        <v>1032</v>
      </c>
      <c r="D2167" t="s">
        <v>736</v>
      </c>
      <c r="E2167" t="s">
        <v>14</v>
      </c>
      <c r="F2167">
        <v>1.45</v>
      </c>
      <c r="G2167">
        <v>0</v>
      </c>
      <c r="H2167">
        <v>1.45</v>
      </c>
      <c r="I2167">
        <v>1.45</v>
      </c>
      <c r="J2167">
        <v>1</v>
      </c>
      <c r="K2167">
        <v>1.45</v>
      </c>
      <c r="L2167">
        <v>1</v>
      </c>
      <c r="M2167">
        <v>1.45</v>
      </c>
      <c r="N2167">
        <v>1</v>
      </c>
      <c r="O2167">
        <v>1</v>
      </c>
      <c r="P2167">
        <v>0</v>
      </c>
      <c r="Q2167" s="47">
        <v>43090</v>
      </c>
      <c r="S2167" t="s">
        <v>709</v>
      </c>
      <c r="T2167" t="s">
        <v>710</v>
      </c>
      <c r="U2167" t="s">
        <v>702</v>
      </c>
      <c r="V2167" s="47"/>
      <c r="AB2167">
        <v>0</v>
      </c>
      <c r="AD2167">
        <v>0</v>
      </c>
      <c r="AF2167">
        <v>0</v>
      </c>
      <c r="AG2167">
        <v>0</v>
      </c>
      <c r="AH2167">
        <v>0</v>
      </c>
      <c r="AI2167">
        <v>0</v>
      </c>
      <c r="AJ2167">
        <v>0</v>
      </c>
      <c r="AK2167">
        <v>0</v>
      </c>
      <c r="AM2167">
        <v>0</v>
      </c>
      <c r="AN2167">
        <v>1</v>
      </c>
      <c r="AO2167">
        <v>1</v>
      </c>
      <c r="AP2167">
        <v>0</v>
      </c>
      <c r="AQ2167">
        <v>0</v>
      </c>
      <c r="AR2167">
        <v>0</v>
      </c>
      <c r="AS2167">
        <v>0</v>
      </c>
      <c r="AT2167">
        <v>0</v>
      </c>
      <c r="AU2167">
        <v>0</v>
      </c>
      <c r="AV2167">
        <v>0</v>
      </c>
      <c r="BA2167">
        <v>0</v>
      </c>
      <c r="BD2167">
        <v>0</v>
      </c>
      <c r="BG2167">
        <v>0</v>
      </c>
      <c r="BJ2167">
        <v>0</v>
      </c>
      <c r="BM2167">
        <v>0</v>
      </c>
      <c r="BP2167">
        <v>0</v>
      </c>
      <c r="BQ2167" t="s">
        <v>728</v>
      </c>
      <c r="BR2167"/>
      <c r="BS2167" t="s">
        <v>711</v>
      </c>
      <c r="BT2167"/>
      <c r="BU2167" t="s">
        <v>702</v>
      </c>
      <c r="BV2167" t="s">
        <v>1033</v>
      </c>
      <c r="BX2167">
        <v>0</v>
      </c>
      <c r="BY2167">
        <v>15</v>
      </c>
      <c r="BZ2167">
        <v>0</v>
      </c>
      <c r="CA2167">
        <v>0</v>
      </c>
      <c r="CB2167" s="47">
        <v>0</v>
      </c>
    </row>
    <row r="2168" spans="1:80" x14ac:dyDescent="0.25">
      <c r="A2168">
        <v>10001</v>
      </c>
      <c r="B2168" t="s">
        <v>1034</v>
      </c>
      <c r="C2168" t="s">
        <v>1035</v>
      </c>
      <c r="D2168" t="s">
        <v>736</v>
      </c>
      <c r="E2168" t="s">
        <v>14</v>
      </c>
      <c r="F2168">
        <v>1.83</v>
      </c>
      <c r="G2168">
        <v>0</v>
      </c>
      <c r="H2168">
        <v>2.23</v>
      </c>
      <c r="I2168">
        <v>1.83</v>
      </c>
      <c r="J2168">
        <v>1</v>
      </c>
      <c r="K2168">
        <v>2.23</v>
      </c>
      <c r="L2168">
        <v>1</v>
      </c>
      <c r="M2168">
        <v>1.83</v>
      </c>
      <c r="N2168">
        <v>1</v>
      </c>
      <c r="O2168">
        <v>1</v>
      </c>
      <c r="P2168">
        <v>0</v>
      </c>
      <c r="Q2168" s="47">
        <v>42166</v>
      </c>
      <c r="S2168" t="s">
        <v>709</v>
      </c>
      <c r="T2168" t="s">
        <v>710</v>
      </c>
      <c r="U2168" t="s">
        <v>702</v>
      </c>
      <c r="V2168" s="47"/>
      <c r="AB2168">
        <v>0</v>
      </c>
      <c r="AD2168">
        <v>0</v>
      </c>
      <c r="AF2168">
        <v>0</v>
      </c>
      <c r="AG2168">
        <v>0</v>
      </c>
      <c r="AH2168">
        <v>0</v>
      </c>
      <c r="AI2168">
        <v>0</v>
      </c>
      <c r="AJ2168">
        <v>0</v>
      </c>
      <c r="AK2168">
        <v>0</v>
      </c>
      <c r="AM2168">
        <v>0</v>
      </c>
      <c r="AN2168">
        <v>1</v>
      </c>
      <c r="AO2168">
        <v>1</v>
      </c>
      <c r="AP2168">
        <v>0</v>
      </c>
      <c r="AQ2168">
        <v>0</v>
      </c>
      <c r="AR2168">
        <v>0</v>
      </c>
      <c r="AS2168">
        <v>0</v>
      </c>
      <c r="AT2168">
        <v>0</v>
      </c>
      <c r="AU2168">
        <v>0</v>
      </c>
      <c r="AV2168">
        <v>0</v>
      </c>
      <c r="BA2168">
        <v>0</v>
      </c>
      <c r="BD2168">
        <v>0</v>
      </c>
      <c r="BG2168">
        <v>0</v>
      </c>
      <c r="BJ2168">
        <v>0</v>
      </c>
      <c r="BM2168">
        <v>0</v>
      </c>
      <c r="BP2168">
        <v>0</v>
      </c>
      <c r="BQ2168" t="s">
        <v>711</v>
      </c>
      <c r="BR2168"/>
      <c r="BS2168" t="s">
        <v>702</v>
      </c>
      <c r="BT2168" t="s">
        <v>1036</v>
      </c>
      <c r="BU2168"/>
      <c r="BX2168">
        <v>0</v>
      </c>
      <c r="BY2168">
        <v>15</v>
      </c>
      <c r="BZ2168">
        <v>0</v>
      </c>
      <c r="CA2168">
        <v>0</v>
      </c>
      <c r="CB2168" s="47"/>
    </row>
    <row r="2169" spans="1:80" x14ac:dyDescent="0.25">
      <c r="A2169">
        <v>10001</v>
      </c>
      <c r="B2169" t="s">
        <v>7572</v>
      </c>
      <c r="C2169" t="s">
        <v>7573</v>
      </c>
      <c r="D2169" t="s">
        <v>736</v>
      </c>
      <c r="E2169" t="s">
        <v>14</v>
      </c>
      <c r="F2169">
        <v>2.89</v>
      </c>
      <c r="G2169">
        <v>0</v>
      </c>
      <c r="H2169">
        <v>2.89</v>
      </c>
      <c r="I2169">
        <v>2.89</v>
      </c>
      <c r="J2169">
        <v>1</v>
      </c>
      <c r="K2169">
        <v>2.89</v>
      </c>
      <c r="L2169">
        <v>1</v>
      </c>
      <c r="M2169">
        <v>2.89</v>
      </c>
      <c r="N2169">
        <v>1</v>
      </c>
      <c r="O2169">
        <v>1</v>
      </c>
      <c r="P2169">
        <v>0</v>
      </c>
      <c r="Q2169" s="47">
        <v>42018</v>
      </c>
      <c r="S2169" t="s">
        <v>709</v>
      </c>
      <c r="T2169" t="s">
        <v>710</v>
      </c>
      <c r="U2169" t="s">
        <v>702</v>
      </c>
      <c r="V2169" s="47"/>
      <c r="AB2169">
        <v>0</v>
      </c>
      <c r="AD2169">
        <v>0</v>
      </c>
      <c r="AF2169">
        <v>0</v>
      </c>
      <c r="AG2169">
        <v>0</v>
      </c>
      <c r="AH2169">
        <v>0</v>
      </c>
      <c r="AI2169">
        <v>0</v>
      </c>
      <c r="AJ2169">
        <v>0</v>
      </c>
      <c r="AK2169">
        <v>0</v>
      </c>
      <c r="AM2169">
        <v>0</v>
      </c>
      <c r="AN2169">
        <v>1</v>
      </c>
      <c r="AO2169">
        <v>1</v>
      </c>
      <c r="AP2169">
        <v>0</v>
      </c>
      <c r="AQ2169">
        <v>0</v>
      </c>
      <c r="AR2169">
        <v>0</v>
      </c>
      <c r="AS2169">
        <v>0</v>
      </c>
      <c r="AT2169">
        <v>0</v>
      </c>
      <c r="AU2169">
        <v>0</v>
      </c>
      <c r="AV2169">
        <v>0</v>
      </c>
      <c r="BA2169">
        <v>0</v>
      </c>
      <c r="BD2169">
        <v>0</v>
      </c>
      <c r="BG2169">
        <v>0</v>
      </c>
      <c r="BJ2169">
        <v>0</v>
      </c>
      <c r="BM2169">
        <v>0</v>
      </c>
      <c r="BP2169">
        <v>0</v>
      </c>
      <c r="BQ2169"/>
      <c r="BR2169"/>
      <c r="BS2169" t="s">
        <v>702</v>
      </c>
      <c r="BT2169" t="s">
        <v>7574</v>
      </c>
      <c r="BU2169"/>
      <c r="BX2169">
        <v>0</v>
      </c>
      <c r="BY2169">
        <v>15</v>
      </c>
      <c r="BZ2169">
        <v>0</v>
      </c>
      <c r="CA2169">
        <v>0</v>
      </c>
      <c r="CB2169" s="47"/>
    </row>
    <row r="2170" spans="1:80" x14ac:dyDescent="0.25">
      <c r="A2170">
        <v>10001</v>
      </c>
      <c r="B2170" t="s">
        <v>1042</v>
      </c>
      <c r="C2170" t="s">
        <v>1043</v>
      </c>
      <c r="D2170" t="s">
        <v>736</v>
      </c>
      <c r="E2170" t="s">
        <v>14</v>
      </c>
      <c r="F2170">
        <v>1.78</v>
      </c>
      <c r="G2170">
        <v>0</v>
      </c>
      <c r="H2170">
        <v>1.78</v>
      </c>
      <c r="I2170">
        <v>1.78</v>
      </c>
      <c r="J2170">
        <v>1</v>
      </c>
      <c r="K2170">
        <v>1.78</v>
      </c>
      <c r="L2170">
        <v>1</v>
      </c>
      <c r="M2170">
        <v>1.78</v>
      </c>
      <c r="N2170">
        <v>1</v>
      </c>
      <c r="O2170">
        <v>1</v>
      </c>
      <c r="P2170">
        <v>0</v>
      </c>
      <c r="Q2170" s="47">
        <v>43090</v>
      </c>
      <c r="S2170" t="s">
        <v>709</v>
      </c>
      <c r="T2170" t="s">
        <v>710</v>
      </c>
      <c r="U2170" t="s">
        <v>702</v>
      </c>
      <c r="V2170" s="47"/>
      <c r="AB2170">
        <v>0</v>
      </c>
      <c r="AD2170">
        <v>0</v>
      </c>
      <c r="AF2170">
        <v>0</v>
      </c>
      <c r="AG2170">
        <v>0</v>
      </c>
      <c r="AH2170">
        <v>0</v>
      </c>
      <c r="AI2170">
        <v>0</v>
      </c>
      <c r="AJ2170">
        <v>0</v>
      </c>
      <c r="AK2170">
        <v>0</v>
      </c>
      <c r="AM2170">
        <v>0</v>
      </c>
      <c r="AN2170">
        <v>1</v>
      </c>
      <c r="AO2170">
        <v>1</v>
      </c>
      <c r="AP2170">
        <v>0</v>
      </c>
      <c r="AQ2170">
        <v>0</v>
      </c>
      <c r="AR2170">
        <v>0</v>
      </c>
      <c r="AS2170">
        <v>0</v>
      </c>
      <c r="AT2170">
        <v>0</v>
      </c>
      <c r="AU2170">
        <v>0</v>
      </c>
      <c r="AV2170">
        <v>0</v>
      </c>
      <c r="BA2170">
        <v>0</v>
      </c>
      <c r="BD2170">
        <v>0</v>
      </c>
      <c r="BG2170">
        <v>0</v>
      </c>
      <c r="BJ2170">
        <v>0</v>
      </c>
      <c r="BM2170">
        <v>0</v>
      </c>
      <c r="BP2170">
        <v>0</v>
      </c>
      <c r="BQ2170" t="s">
        <v>711</v>
      </c>
      <c r="BR2170"/>
      <c r="BS2170" t="s">
        <v>702</v>
      </c>
      <c r="BT2170"/>
      <c r="BU2170"/>
      <c r="BX2170">
        <v>0</v>
      </c>
      <c r="BY2170">
        <v>15</v>
      </c>
      <c r="BZ2170">
        <v>0</v>
      </c>
      <c r="CA2170">
        <v>0</v>
      </c>
      <c r="CB2170" s="47">
        <v>0</v>
      </c>
    </row>
    <row r="2171" spans="1:80" x14ac:dyDescent="0.25">
      <c r="A2171">
        <v>10001</v>
      </c>
      <c r="B2171" t="s">
        <v>1044</v>
      </c>
      <c r="C2171" t="s">
        <v>1045</v>
      </c>
      <c r="E2171" t="s">
        <v>14</v>
      </c>
      <c r="F2171">
        <v>2.25</v>
      </c>
      <c r="G2171">
        <v>0</v>
      </c>
      <c r="H2171">
        <v>2.25</v>
      </c>
      <c r="I2171">
        <v>2.25</v>
      </c>
      <c r="J2171">
        <v>1</v>
      </c>
      <c r="K2171">
        <v>2.25</v>
      </c>
      <c r="L2171">
        <v>1</v>
      </c>
      <c r="M2171">
        <v>2.25</v>
      </c>
      <c r="N2171">
        <v>1</v>
      </c>
      <c r="O2171">
        <v>1</v>
      </c>
      <c r="P2171">
        <v>0</v>
      </c>
      <c r="Q2171" s="47">
        <v>42034</v>
      </c>
      <c r="S2171" t="s">
        <v>709</v>
      </c>
      <c r="T2171" t="s">
        <v>710</v>
      </c>
      <c r="U2171" t="s">
        <v>702</v>
      </c>
      <c r="V2171" s="47"/>
      <c r="AB2171">
        <v>0</v>
      </c>
      <c r="AD2171">
        <v>0</v>
      </c>
      <c r="AF2171">
        <v>0</v>
      </c>
      <c r="AG2171">
        <v>0</v>
      </c>
      <c r="AH2171">
        <v>0</v>
      </c>
      <c r="AI2171">
        <v>0</v>
      </c>
      <c r="AJ2171">
        <v>0</v>
      </c>
      <c r="AK2171">
        <v>0</v>
      </c>
      <c r="AM2171">
        <v>0</v>
      </c>
      <c r="AN2171">
        <v>1</v>
      </c>
      <c r="AO2171">
        <v>1</v>
      </c>
      <c r="AP2171">
        <v>0</v>
      </c>
      <c r="AQ2171">
        <v>0</v>
      </c>
      <c r="AR2171">
        <v>0</v>
      </c>
      <c r="AS2171">
        <v>0</v>
      </c>
      <c r="AT2171">
        <v>0</v>
      </c>
      <c r="AU2171">
        <v>0</v>
      </c>
      <c r="AV2171">
        <v>0</v>
      </c>
      <c r="BA2171">
        <v>0</v>
      </c>
      <c r="BD2171">
        <v>0</v>
      </c>
      <c r="BG2171">
        <v>0</v>
      </c>
      <c r="BJ2171">
        <v>0</v>
      </c>
      <c r="BM2171">
        <v>0</v>
      </c>
      <c r="BP2171">
        <v>0</v>
      </c>
      <c r="BQ2171" t="s">
        <v>728</v>
      </c>
      <c r="BR2171"/>
      <c r="BS2171" t="s">
        <v>711</v>
      </c>
      <c r="BT2171"/>
      <c r="BU2171" t="s">
        <v>702</v>
      </c>
      <c r="BX2171">
        <v>0</v>
      </c>
      <c r="BY2171">
        <v>0</v>
      </c>
      <c r="BZ2171">
        <v>0</v>
      </c>
      <c r="CA2171">
        <v>0</v>
      </c>
      <c r="CB2171" s="47"/>
    </row>
    <row r="2172" spans="1:80" x14ac:dyDescent="0.25">
      <c r="A2172">
        <v>10001</v>
      </c>
      <c r="B2172" t="s">
        <v>1046</v>
      </c>
      <c r="C2172" t="s">
        <v>1047</v>
      </c>
      <c r="E2172" t="s">
        <v>14</v>
      </c>
      <c r="F2172">
        <v>3.24</v>
      </c>
      <c r="G2172">
        <v>0</v>
      </c>
      <c r="H2172">
        <v>3.24</v>
      </c>
      <c r="I2172">
        <v>3.24</v>
      </c>
      <c r="J2172">
        <v>1</v>
      </c>
      <c r="K2172">
        <v>3.24</v>
      </c>
      <c r="L2172">
        <v>1</v>
      </c>
      <c r="M2172">
        <v>3.24</v>
      </c>
      <c r="N2172">
        <v>1</v>
      </c>
      <c r="O2172">
        <v>1</v>
      </c>
      <c r="P2172">
        <v>0</v>
      </c>
      <c r="Q2172" s="47">
        <v>42292</v>
      </c>
      <c r="S2172" t="s">
        <v>709</v>
      </c>
      <c r="T2172" t="s">
        <v>710</v>
      </c>
      <c r="U2172" t="s">
        <v>702</v>
      </c>
      <c r="V2172" s="47"/>
      <c r="AB2172">
        <v>0</v>
      </c>
      <c r="AD2172">
        <v>0</v>
      </c>
      <c r="AF2172">
        <v>0</v>
      </c>
      <c r="AG2172">
        <v>0</v>
      </c>
      <c r="AH2172">
        <v>0</v>
      </c>
      <c r="AI2172">
        <v>0</v>
      </c>
      <c r="AJ2172">
        <v>0</v>
      </c>
      <c r="AK2172">
        <v>0</v>
      </c>
      <c r="AM2172">
        <v>0</v>
      </c>
      <c r="AN2172">
        <v>1</v>
      </c>
      <c r="AO2172">
        <v>1</v>
      </c>
      <c r="AP2172">
        <v>0</v>
      </c>
      <c r="AQ2172">
        <v>0</v>
      </c>
      <c r="AR2172">
        <v>0</v>
      </c>
      <c r="AS2172">
        <v>0</v>
      </c>
      <c r="AT2172">
        <v>0</v>
      </c>
      <c r="AU2172">
        <v>0</v>
      </c>
      <c r="AV2172">
        <v>0</v>
      </c>
      <c r="BA2172">
        <v>0</v>
      </c>
      <c r="BD2172">
        <v>0</v>
      </c>
      <c r="BG2172">
        <v>0</v>
      </c>
      <c r="BJ2172">
        <v>0</v>
      </c>
      <c r="BM2172">
        <v>0</v>
      </c>
      <c r="BP2172">
        <v>0</v>
      </c>
      <c r="BQ2172" t="s">
        <v>702</v>
      </c>
      <c r="BR2172"/>
      <c r="BS2172" t="s">
        <v>711</v>
      </c>
      <c r="BT2172"/>
      <c r="BU2172" t="s">
        <v>702</v>
      </c>
      <c r="BX2172">
        <v>0</v>
      </c>
      <c r="BY2172">
        <v>0</v>
      </c>
      <c r="BZ2172">
        <v>0</v>
      </c>
      <c r="CA2172">
        <v>0</v>
      </c>
      <c r="CB2172" s="47"/>
    </row>
    <row r="2173" spans="1:80" x14ac:dyDescent="0.25">
      <c r="A2173">
        <v>10001</v>
      </c>
      <c r="B2173" t="s">
        <v>7363</v>
      </c>
      <c r="C2173" t="s">
        <v>7364</v>
      </c>
      <c r="E2173" t="s">
        <v>14</v>
      </c>
      <c r="F2173">
        <v>3.65</v>
      </c>
      <c r="G2173">
        <v>0</v>
      </c>
      <c r="H2173">
        <v>3.65</v>
      </c>
      <c r="I2173">
        <v>3.65</v>
      </c>
      <c r="J2173">
        <v>1</v>
      </c>
      <c r="K2173">
        <v>3.65</v>
      </c>
      <c r="L2173">
        <v>1</v>
      </c>
      <c r="M2173">
        <v>3.65</v>
      </c>
      <c r="N2173">
        <v>1</v>
      </c>
      <c r="O2173">
        <v>1</v>
      </c>
      <c r="P2173">
        <v>0</v>
      </c>
      <c r="Q2173" s="47">
        <v>41765</v>
      </c>
      <c r="S2173" t="s">
        <v>709</v>
      </c>
      <c r="T2173" t="s">
        <v>710</v>
      </c>
      <c r="U2173" t="s">
        <v>702</v>
      </c>
      <c r="V2173" s="47"/>
      <c r="AB2173">
        <v>0</v>
      </c>
      <c r="AD2173">
        <v>0</v>
      </c>
      <c r="AF2173">
        <v>0</v>
      </c>
      <c r="AG2173">
        <v>0</v>
      </c>
      <c r="AH2173">
        <v>0</v>
      </c>
      <c r="AI2173">
        <v>0</v>
      </c>
      <c r="AJ2173">
        <v>0</v>
      </c>
      <c r="AK2173">
        <v>0</v>
      </c>
      <c r="AM2173">
        <v>0</v>
      </c>
      <c r="AN2173">
        <v>1</v>
      </c>
      <c r="AO2173">
        <v>1</v>
      </c>
      <c r="AP2173">
        <v>0</v>
      </c>
      <c r="AQ2173">
        <v>0</v>
      </c>
      <c r="AR2173">
        <v>0</v>
      </c>
      <c r="AS2173">
        <v>0</v>
      </c>
      <c r="AT2173">
        <v>0</v>
      </c>
      <c r="AU2173">
        <v>0</v>
      </c>
      <c r="AV2173">
        <v>0</v>
      </c>
      <c r="BA2173">
        <v>0</v>
      </c>
      <c r="BD2173">
        <v>0</v>
      </c>
      <c r="BG2173">
        <v>0</v>
      </c>
      <c r="BJ2173">
        <v>0</v>
      </c>
      <c r="BM2173">
        <v>0</v>
      </c>
      <c r="BP2173">
        <v>0</v>
      </c>
      <c r="BQ2173" t="s">
        <v>711</v>
      </c>
      <c r="BR2173"/>
      <c r="BS2173" t="s">
        <v>702</v>
      </c>
      <c r="BT2173"/>
      <c r="BU2173"/>
      <c r="BX2173">
        <v>0</v>
      </c>
      <c r="BY2173">
        <v>0</v>
      </c>
      <c r="BZ2173">
        <v>0</v>
      </c>
      <c r="CA2173">
        <v>0</v>
      </c>
      <c r="CB2173" s="47"/>
    </row>
    <row r="2174" spans="1:80" x14ac:dyDescent="0.25">
      <c r="A2174">
        <v>10001</v>
      </c>
      <c r="B2174" t="s">
        <v>7361</v>
      </c>
      <c r="C2174" t="s">
        <v>7362</v>
      </c>
      <c r="D2174" t="s">
        <v>736</v>
      </c>
      <c r="E2174" t="s">
        <v>14</v>
      </c>
      <c r="F2174">
        <v>2.94</v>
      </c>
      <c r="G2174">
        <v>0</v>
      </c>
      <c r="H2174">
        <v>2.94</v>
      </c>
      <c r="I2174">
        <v>2.94</v>
      </c>
      <c r="J2174">
        <v>1</v>
      </c>
      <c r="K2174">
        <v>2.94</v>
      </c>
      <c r="L2174">
        <v>1</v>
      </c>
      <c r="M2174">
        <v>2.94</v>
      </c>
      <c r="N2174">
        <v>1</v>
      </c>
      <c r="O2174">
        <v>1</v>
      </c>
      <c r="P2174">
        <v>0</v>
      </c>
      <c r="Q2174" s="47">
        <v>41733</v>
      </c>
      <c r="S2174" t="s">
        <v>709</v>
      </c>
      <c r="T2174" t="s">
        <v>710</v>
      </c>
      <c r="U2174" t="s">
        <v>711</v>
      </c>
      <c r="V2174" s="47"/>
      <c r="AB2174">
        <v>0</v>
      </c>
      <c r="AD2174">
        <v>0</v>
      </c>
      <c r="AF2174">
        <v>0</v>
      </c>
      <c r="AG2174">
        <v>0</v>
      </c>
      <c r="AH2174">
        <v>0</v>
      </c>
      <c r="AI2174">
        <v>0</v>
      </c>
      <c r="AJ2174">
        <v>0</v>
      </c>
      <c r="AK2174">
        <v>0</v>
      </c>
      <c r="AM2174">
        <v>0</v>
      </c>
      <c r="AN2174">
        <v>1</v>
      </c>
      <c r="AO2174">
        <v>1</v>
      </c>
      <c r="AP2174">
        <v>0</v>
      </c>
      <c r="AQ2174">
        <v>0</v>
      </c>
      <c r="AR2174">
        <v>0</v>
      </c>
      <c r="AS2174">
        <v>0</v>
      </c>
      <c r="AT2174">
        <v>0</v>
      </c>
      <c r="AU2174">
        <v>0</v>
      </c>
      <c r="AV2174">
        <v>0</v>
      </c>
      <c r="BA2174">
        <v>0</v>
      </c>
      <c r="BD2174">
        <v>0</v>
      </c>
      <c r="BG2174">
        <v>0</v>
      </c>
      <c r="BJ2174">
        <v>0</v>
      </c>
      <c r="BM2174">
        <v>0</v>
      </c>
      <c r="BP2174">
        <v>0</v>
      </c>
      <c r="BQ2174" t="s">
        <v>711</v>
      </c>
      <c r="BR2174"/>
      <c r="BS2174"/>
      <c r="BT2174"/>
      <c r="BU2174"/>
      <c r="BX2174">
        <v>0</v>
      </c>
      <c r="BY2174">
        <v>15</v>
      </c>
      <c r="BZ2174">
        <v>0</v>
      </c>
      <c r="CA2174">
        <v>0</v>
      </c>
      <c r="CB2174" s="47"/>
    </row>
    <row r="2175" spans="1:80" x14ac:dyDescent="0.25">
      <c r="A2175">
        <v>10001</v>
      </c>
      <c r="B2175" t="s">
        <v>1052</v>
      </c>
      <c r="C2175" t="s">
        <v>1053</v>
      </c>
      <c r="E2175" t="s">
        <v>14</v>
      </c>
      <c r="F2175">
        <v>3.12</v>
      </c>
      <c r="G2175">
        <v>0</v>
      </c>
      <c r="H2175">
        <v>3.12</v>
      </c>
      <c r="I2175">
        <v>3.12</v>
      </c>
      <c r="J2175">
        <v>1</v>
      </c>
      <c r="K2175">
        <v>3.12</v>
      </c>
      <c r="L2175">
        <v>1</v>
      </c>
      <c r="M2175">
        <v>3.12</v>
      </c>
      <c r="N2175">
        <v>1</v>
      </c>
      <c r="O2175">
        <v>1</v>
      </c>
      <c r="P2175">
        <v>0</v>
      </c>
      <c r="Q2175" s="47">
        <v>42853</v>
      </c>
      <c r="S2175" t="s">
        <v>709</v>
      </c>
      <c r="T2175" t="s">
        <v>710</v>
      </c>
      <c r="U2175" t="s">
        <v>702</v>
      </c>
      <c r="V2175" s="47"/>
      <c r="AB2175">
        <v>0</v>
      </c>
      <c r="AD2175">
        <v>0</v>
      </c>
      <c r="AF2175">
        <v>0</v>
      </c>
      <c r="AG2175">
        <v>0</v>
      </c>
      <c r="AH2175">
        <v>0</v>
      </c>
      <c r="AI2175">
        <v>0</v>
      </c>
      <c r="AJ2175">
        <v>0</v>
      </c>
      <c r="AK2175">
        <v>0</v>
      </c>
      <c r="AM2175">
        <v>0</v>
      </c>
      <c r="AN2175">
        <v>1</v>
      </c>
      <c r="AO2175">
        <v>1</v>
      </c>
      <c r="AP2175">
        <v>0</v>
      </c>
      <c r="AQ2175">
        <v>0</v>
      </c>
      <c r="AR2175">
        <v>0</v>
      </c>
      <c r="AS2175">
        <v>0</v>
      </c>
      <c r="AT2175">
        <v>0</v>
      </c>
      <c r="AU2175">
        <v>0</v>
      </c>
      <c r="AV2175">
        <v>0</v>
      </c>
      <c r="BA2175">
        <v>0</v>
      </c>
      <c r="BD2175">
        <v>0</v>
      </c>
      <c r="BG2175">
        <v>0</v>
      </c>
      <c r="BJ2175">
        <v>0</v>
      </c>
      <c r="BM2175">
        <v>0</v>
      </c>
      <c r="BP2175">
        <v>0</v>
      </c>
      <c r="BQ2175" t="s">
        <v>702</v>
      </c>
      <c r="BR2175"/>
      <c r="BS2175" t="s">
        <v>711</v>
      </c>
      <c r="BT2175"/>
      <c r="BU2175"/>
      <c r="BX2175">
        <v>0</v>
      </c>
      <c r="BY2175">
        <v>0</v>
      </c>
      <c r="BZ2175">
        <v>0</v>
      </c>
      <c r="CA2175">
        <v>0</v>
      </c>
      <c r="CB2175" s="47"/>
    </row>
    <row r="2176" spans="1:80" x14ac:dyDescent="0.25">
      <c r="A2176">
        <v>10001</v>
      </c>
      <c r="B2176" t="s">
        <v>1054</v>
      </c>
      <c r="C2176" t="s">
        <v>1055</v>
      </c>
      <c r="E2176" t="s">
        <v>14</v>
      </c>
      <c r="F2176">
        <v>3.72</v>
      </c>
      <c r="G2176">
        <v>0</v>
      </c>
      <c r="H2176">
        <v>3.72</v>
      </c>
      <c r="I2176">
        <v>3.72</v>
      </c>
      <c r="J2176">
        <v>1</v>
      </c>
      <c r="K2176">
        <v>3.72</v>
      </c>
      <c r="L2176">
        <v>1</v>
      </c>
      <c r="M2176">
        <v>3.72</v>
      </c>
      <c r="N2176">
        <v>1</v>
      </c>
      <c r="O2176">
        <v>1</v>
      </c>
      <c r="P2176">
        <v>0</v>
      </c>
      <c r="Q2176" s="47">
        <v>42331</v>
      </c>
      <c r="S2176" t="s">
        <v>709</v>
      </c>
      <c r="T2176" t="s">
        <v>710</v>
      </c>
      <c r="U2176" t="s">
        <v>702</v>
      </c>
      <c r="V2176" s="47"/>
      <c r="AB2176">
        <v>0</v>
      </c>
      <c r="AD2176">
        <v>0</v>
      </c>
      <c r="AF2176">
        <v>0</v>
      </c>
      <c r="AG2176">
        <v>0</v>
      </c>
      <c r="AH2176">
        <v>0</v>
      </c>
      <c r="AI2176">
        <v>0</v>
      </c>
      <c r="AJ2176">
        <v>0</v>
      </c>
      <c r="AK2176">
        <v>0</v>
      </c>
      <c r="AM2176">
        <v>0</v>
      </c>
      <c r="AN2176">
        <v>1</v>
      </c>
      <c r="AO2176">
        <v>1</v>
      </c>
      <c r="AP2176">
        <v>0</v>
      </c>
      <c r="AQ2176">
        <v>0</v>
      </c>
      <c r="AR2176">
        <v>0</v>
      </c>
      <c r="AS2176">
        <v>0</v>
      </c>
      <c r="AT2176">
        <v>0</v>
      </c>
      <c r="AU2176">
        <v>0</v>
      </c>
      <c r="AV2176">
        <v>0</v>
      </c>
      <c r="BA2176">
        <v>0</v>
      </c>
      <c r="BD2176">
        <v>0</v>
      </c>
      <c r="BG2176">
        <v>0</v>
      </c>
      <c r="BJ2176">
        <v>0</v>
      </c>
      <c r="BM2176">
        <v>0</v>
      </c>
      <c r="BP2176">
        <v>0</v>
      </c>
      <c r="BQ2176" t="s">
        <v>711</v>
      </c>
      <c r="BR2176"/>
      <c r="BS2176" t="s">
        <v>702</v>
      </c>
      <c r="BT2176"/>
      <c r="BU2176"/>
      <c r="BX2176">
        <v>0</v>
      </c>
      <c r="BY2176">
        <v>0</v>
      </c>
      <c r="BZ2176">
        <v>0</v>
      </c>
      <c r="CA2176">
        <v>0</v>
      </c>
      <c r="CB2176" s="47"/>
    </row>
    <row r="2177" spans="1:80" x14ac:dyDescent="0.25">
      <c r="A2177">
        <v>10001</v>
      </c>
      <c r="B2177" t="s">
        <v>1056</v>
      </c>
      <c r="C2177" t="s">
        <v>1057</v>
      </c>
      <c r="E2177" t="s">
        <v>14</v>
      </c>
      <c r="F2177">
        <v>5.62</v>
      </c>
      <c r="G2177">
        <v>0</v>
      </c>
      <c r="H2177">
        <v>5.62</v>
      </c>
      <c r="I2177">
        <v>5.62</v>
      </c>
      <c r="J2177">
        <v>1</v>
      </c>
      <c r="K2177">
        <v>5.62</v>
      </c>
      <c r="L2177">
        <v>1</v>
      </c>
      <c r="M2177">
        <v>5.62</v>
      </c>
      <c r="N2177">
        <v>1</v>
      </c>
      <c r="O2177">
        <v>1</v>
      </c>
      <c r="P2177">
        <v>0</v>
      </c>
      <c r="Q2177" s="47">
        <v>41040</v>
      </c>
      <c r="S2177" t="s">
        <v>709</v>
      </c>
      <c r="T2177" t="s">
        <v>710</v>
      </c>
      <c r="U2177" t="s">
        <v>702</v>
      </c>
      <c r="V2177" s="47"/>
      <c r="AB2177">
        <v>0</v>
      </c>
      <c r="AD2177">
        <v>0</v>
      </c>
      <c r="AF2177">
        <v>0</v>
      </c>
      <c r="AG2177">
        <v>0</v>
      </c>
      <c r="AH2177">
        <v>0</v>
      </c>
      <c r="AI2177">
        <v>0</v>
      </c>
      <c r="AJ2177">
        <v>0</v>
      </c>
      <c r="AK2177">
        <v>0</v>
      </c>
      <c r="AM2177">
        <v>0</v>
      </c>
      <c r="AN2177">
        <v>1</v>
      </c>
      <c r="AO2177">
        <v>1</v>
      </c>
      <c r="AP2177">
        <v>0</v>
      </c>
      <c r="AQ2177">
        <v>0</v>
      </c>
      <c r="AR2177">
        <v>0</v>
      </c>
      <c r="AS2177">
        <v>0</v>
      </c>
      <c r="AT2177">
        <v>0</v>
      </c>
      <c r="AU2177">
        <v>0</v>
      </c>
      <c r="AV2177">
        <v>0</v>
      </c>
      <c r="BA2177">
        <v>0</v>
      </c>
      <c r="BD2177">
        <v>0</v>
      </c>
      <c r="BG2177">
        <v>0</v>
      </c>
      <c r="BJ2177">
        <v>0</v>
      </c>
      <c r="BM2177">
        <v>0</v>
      </c>
      <c r="BP2177">
        <v>0</v>
      </c>
      <c r="BQ2177"/>
      <c r="BR2177"/>
      <c r="BS2177" t="s">
        <v>702</v>
      </c>
      <c r="BT2177"/>
      <c r="BU2177"/>
      <c r="BX2177">
        <v>0</v>
      </c>
      <c r="BY2177">
        <v>0</v>
      </c>
      <c r="BZ2177">
        <v>0</v>
      </c>
      <c r="CA2177">
        <v>0</v>
      </c>
      <c r="CB2177" s="47"/>
    </row>
    <row r="2178" spans="1:80" x14ac:dyDescent="0.25">
      <c r="A2178">
        <v>10001</v>
      </c>
      <c r="B2178" t="s">
        <v>1058</v>
      </c>
      <c r="C2178" t="s">
        <v>1059</v>
      </c>
      <c r="E2178" t="s">
        <v>14</v>
      </c>
      <c r="F2178">
        <v>3.46</v>
      </c>
      <c r="G2178">
        <v>0</v>
      </c>
      <c r="H2178">
        <v>3.46</v>
      </c>
      <c r="I2178">
        <v>3.46</v>
      </c>
      <c r="J2178">
        <v>1</v>
      </c>
      <c r="K2178">
        <v>3.46</v>
      </c>
      <c r="L2178">
        <v>1</v>
      </c>
      <c r="M2178">
        <v>3.46</v>
      </c>
      <c r="N2178">
        <v>1</v>
      </c>
      <c r="O2178">
        <v>1</v>
      </c>
      <c r="P2178">
        <v>0</v>
      </c>
      <c r="Q2178" s="47">
        <v>41548</v>
      </c>
      <c r="S2178" t="s">
        <v>709</v>
      </c>
      <c r="T2178" t="s">
        <v>710</v>
      </c>
      <c r="U2178" t="s">
        <v>711</v>
      </c>
      <c r="V2178" s="47"/>
      <c r="AB2178">
        <v>0</v>
      </c>
      <c r="AD2178">
        <v>0</v>
      </c>
      <c r="AF2178">
        <v>0</v>
      </c>
      <c r="AG2178">
        <v>0</v>
      </c>
      <c r="AH2178">
        <v>0</v>
      </c>
      <c r="AI2178">
        <v>0</v>
      </c>
      <c r="AJ2178">
        <v>0</v>
      </c>
      <c r="AK2178">
        <v>0</v>
      </c>
      <c r="AM2178">
        <v>0</v>
      </c>
      <c r="AN2178">
        <v>1</v>
      </c>
      <c r="AO2178">
        <v>1</v>
      </c>
      <c r="AP2178">
        <v>0</v>
      </c>
      <c r="AQ2178">
        <v>0</v>
      </c>
      <c r="AR2178">
        <v>0</v>
      </c>
      <c r="AS2178">
        <v>0</v>
      </c>
      <c r="AT2178">
        <v>0</v>
      </c>
      <c r="AU2178">
        <v>0</v>
      </c>
      <c r="AV2178">
        <v>0</v>
      </c>
      <c r="BA2178">
        <v>0</v>
      </c>
      <c r="BD2178">
        <v>0</v>
      </c>
      <c r="BG2178">
        <v>0</v>
      </c>
      <c r="BJ2178">
        <v>0</v>
      </c>
      <c r="BM2178">
        <v>0</v>
      </c>
      <c r="BP2178">
        <v>0</v>
      </c>
      <c r="BQ2178" t="s">
        <v>711</v>
      </c>
      <c r="BR2178"/>
      <c r="BS2178"/>
      <c r="BT2178"/>
      <c r="BU2178"/>
      <c r="BX2178">
        <v>0</v>
      </c>
      <c r="BY2178">
        <v>0</v>
      </c>
      <c r="BZ2178">
        <v>0</v>
      </c>
      <c r="CA2178">
        <v>0</v>
      </c>
      <c r="CB2178" s="47"/>
    </row>
    <row r="2179" spans="1:80" x14ac:dyDescent="0.25">
      <c r="A2179">
        <v>10001</v>
      </c>
      <c r="B2179" t="s">
        <v>1060</v>
      </c>
      <c r="C2179" t="s">
        <v>1061</v>
      </c>
      <c r="E2179" t="s">
        <v>14</v>
      </c>
      <c r="F2179">
        <v>6.57</v>
      </c>
      <c r="G2179">
        <v>0</v>
      </c>
      <c r="H2179">
        <v>6.57</v>
      </c>
      <c r="I2179">
        <v>6.57</v>
      </c>
      <c r="J2179">
        <v>1</v>
      </c>
      <c r="K2179">
        <v>6.57</v>
      </c>
      <c r="L2179">
        <v>1</v>
      </c>
      <c r="M2179">
        <v>6.57</v>
      </c>
      <c r="N2179">
        <v>1</v>
      </c>
      <c r="O2179">
        <v>1</v>
      </c>
      <c r="P2179">
        <v>0</v>
      </c>
      <c r="Q2179" s="47">
        <v>40144</v>
      </c>
      <c r="S2179" t="s">
        <v>709</v>
      </c>
      <c r="T2179" t="s">
        <v>710</v>
      </c>
      <c r="U2179" t="s">
        <v>728</v>
      </c>
      <c r="V2179" s="47"/>
      <c r="AB2179">
        <v>0</v>
      </c>
      <c r="AD2179">
        <v>0</v>
      </c>
      <c r="AF2179">
        <v>0</v>
      </c>
      <c r="AG2179">
        <v>0</v>
      </c>
      <c r="AH2179">
        <v>0</v>
      </c>
      <c r="AI2179">
        <v>0</v>
      </c>
      <c r="AJ2179">
        <v>0</v>
      </c>
      <c r="AK2179">
        <v>0</v>
      </c>
      <c r="AM2179">
        <v>0</v>
      </c>
      <c r="AN2179">
        <v>1</v>
      </c>
      <c r="AO2179">
        <v>1</v>
      </c>
      <c r="AP2179">
        <v>0</v>
      </c>
      <c r="AQ2179">
        <v>0</v>
      </c>
      <c r="AR2179">
        <v>0</v>
      </c>
      <c r="AS2179">
        <v>0</v>
      </c>
      <c r="AT2179">
        <v>0</v>
      </c>
      <c r="AU2179">
        <v>0</v>
      </c>
      <c r="AV2179">
        <v>0</v>
      </c>
      <c r="BA2179">
        <v>0</v>
      </c>
      <c r="BD2179">
        <v>0</v>
      </c>
      <c r="BG2179">
        <v>0</v>
      </c>
      <c r="BJ2179">
        <v>0</v>
      </c>
      <c r="BM2179">
        <v>0</v>
      </c>
      <c r="BP2179">
        <v>0</v>
      </c>
      <c r="BQ2179" t="s">
        <v>728</v>
      </c>
      <c r="BR2179"/>
      <c r="BS2179"/>
      <c r="BT2179"/>
      <c r="BU2179"/>
      <c r="BX2179">
        <v>0</v>
      </c>
      <c r="BY2179">
        <v>0</v>
      </c>
      <c r="BZ2179">
        <v>0</v>
      </c>
      <c r="CA2179">
        <v>0</v>
      </c>
      <c r="CB2179" s="47"/>
    </row>
    <row r="2180" spans="1:80" x14ac:dyDescent="0.25">
      <c r="A2180">
        <v>10001</v>
      </c>
      <c r="B2180" t="s">
        <v>1062</v>
      </c>
      <c r="C2180" t="s">
        <v>1063</v>
      </c>
      <c r="E2180" t="s">
        <v>14</v>
      </c>
      <c r="F2180">
        <v>5.74</v>
      </c>
      <c r="G2180">
        <v>0</v>
      </c>
      <c r="H2180">
        <v>5.74</v>
      </c>
      <c r="I2180">
        <v>5.74</v>
      </c>
      <c r="J2180">
        <v>1</v>
      </c>
      <c r="K2180">
        <v>5.74</v>
      </c>
      <c r="L2180">
        <v>1</v>
      </c>
      <c r="M2180">
        <v>5.74</v>
      </c>
      <c r="N2180">
        <v>1</v>
      </c>
      <c r="O2180">
        <v>1</v>
      </c>
      <c r="P2180">
        <v>0</v>
      </c>
      <c r="Q2180" s="47">
        <v>42858</v>
      </c>
      <c r="S2180" t="s">
        <v>709</v>
      </c>
      <c r="T2180" t="s">
        <v>710</v>
      </c>
      <c r="U2180" t="s">
        <v>711</v>
      </c>
      <c r="V2180" s="47"/>
      <c r="AB2180">
        <v>0</v>
      </c>
      <c r="AD2180">
        <v>0</v>
      </c>
      <c r="AF2180">
        <v>0</v>
      </c>
      <c r="AG2180">
        <v>0</v>
      </c>
      <c r="AH2180">
        <v>0</v>
      </c>
      <c r="AI2180">
        <v>0</v>
      </c>
      <c r="AJ2180">
        <v>0</v>
      </c>
      <c r="AK2180">
        <v>0</v>
      </c>
      <c r="AM2180">
        <v>0</v>
      </c>
      <c r="AN2180">
        <v>1</v>
      </c>
      <c r="AO2180">
        <v>1</v>
      </c>
      <c r="AP2180">
        <v>0</v>
      </c>
      <c r="AQ2180">
        <v>0</v>
      </c>
      <c r="AR2180">
        <v>0</v>
      </c>
      <c r="AS2180">
        <v>0</v>
      </c>
      <c r="AT2180">
        <v>0</v>
      </c>
      <c r="AU2180">
        <v>0</v>
      </c>
      <c r="AV2180">
        <v>0</v>
      </c>
      <c r="BA2180">
        <v>0</v>
      </c>
      <c r="BD2180">
        <v>0</v>
      </c>
      <c r="BG2180">
        <v>0</v>
      </c>
      <c r="BJ2180">
        <v>0</v>
      </c>
      <c r="BM2180">
        <v>0</v>
      </c>
      <c r="BP2180">
        <v>0</v>
      </c>
      <c r="BQ2180" t="s">
        <v>711</v>
      </c>
      <c r="BR2180"/>
      <c r="BS2180"/>
      <c r="BT2180"/>
      <c r="BU2180"/>
      <c r="BX2180">
        <v>0</v>
      </c>
      <c r="BY2180">
        <v>0</v>
      </c>
      <c r="BZ2180">
        <v>0</v>
      </c>
      <c r="CA2180">
        <v>0</v>
      </c>
      <c r="CB2180" s="47">
        <v>0</v>
      </c>
    </row>
    <row r="2181" spans="1:80" x14ac:dyDescent="0.25">
      <c r="A2181">
        <v>10001</v>
      </c>
      <c r="B2181" t="s">
        <v>3987</v>
      </c>
      <c r="C2181" t="s">
        <v>3988</v>
      </c>
      <c r="E2181" t="s">
        <v>12</v>
      </c>
      <c r="F2181">
        <v>26</v>
      </c>
      <c r="G2181">
        <v>0</v>
      </c>
      <c r="H2181">
        <v>26</v>
      </c>
      <c r="I2181">
        <v>26</v>
      </c>
      <c r="J2181">
        <v>1</v>
      </c>
      <c r="K2181">
        <v>26</v>
      </c>
      <c r="L2181">
        <v>1</v>
      </c>
      <c r="M2181">
        <v>26</v>
      </c>
      <c r="N2181">
        <v>1</v>
      </c>
      <c r="O2181">
        <v>1</v>
      </c>
      <c r="P2181">
        <v>0</v>
      </c>
      <c r="Q2181" s="47">
        <v>42249</v>
      </c>
      <c r="S2181" t="s">
        <v>2230</v>
      </c>
      <c r="T2181" t="s">
        <v>2231</v>
      </c>
      <c r="U2181" t="s">
        <v>2297</v>
      </c>
      <c r="V2181" s="47"/>
      <c r="AB2181">
        <v>0</v>
      </c>
      <c r="AD2181">
        <v>0</v>
      </c>
      <c r="AF2181">
        <v>0</v>
      </c>
      <c r="AG2181">
        <v>0</v>
      </c>
      <c r="AH2181">
        <v>0</v>
      </c>
      <c r="AI2181">
        <v>0</v>
      </c>
      <c r="AJ2181">
        <v>0</v>
      </c>
      <c r="AK2181">
        <v>0</v>
      </c>
      <c r="AM2181">
        <v>0</v>
      </c>
      <c r="AN2181">
        <v>1</v>
      </c>
      <c r="AO2181">
        <v>1</v>
      </c>
      <c r="AP2181">
        <v>0</v>
      </c>
      <c r="AQ2181">
        <v>0</v>
      </c>
      <c r="AR2181">
        <v>0</v>
      </c>
      <c r="AS2181">
        <v>0</v>
      </c>
      <c r="AT2181">
        <v>0</v>
      </c>
      <c r="AU2181">
        <v>0</v>
      </c>
      <c r="AV2181">
        <v>0</v>
      </c>
      <c r="BA2181">
        <v>0</v>
      </c>
      <c r="BD2181">
        <v>0</v>
      </c>
      <c r="BG2181">
        <v>0</v>
      </c>
      <c r="BJ2181">
        <v>0</v>
      </c>
      <c r="BM2181">
        <v>0</v>
      </c>
      <c r="BP2181">
        <v>0</v>
      </c>
      <c r="BQ2181" t="s">
        <v>2297</v>
      </c>
      <c r="BR2181"/>
      <c r="BS2181"/>
      <c r="BT2181"/>
      <c r="BU2181"/>
      <c r="BX2181">
        <v>0</v>
      </c>
      <c r="BY2181">
        <v>15</v>
      </c>
      <c r="BZ2181">
        <v>0</v>
      </c>
      <c r="CA2181">
        <v>0</v>
      </c>
      <c r="CB2181" s="47"/>
    </row>
    <row r="2182" spans="1:80" x14ac:dyDescent="0.25">
      <c r="A2182">
        <v>10001</v>
      </c>
      <c r="B2182" t="s">
        <v>3150</v>
      </c>
      <c r="C2182" t="s">
        <v>3151</v>
      </c>
      <c r="E2182" t="s">
        <v>12</v>
      </c>
      <c r="F2182">
        <v>32</v>
      </c>
      <c r="G2182">
        <v>0</v>
      </c>
      <c r="H2182">
        <v>32</v>
      </c>
      <c r="I2182">
        <v>32</v>
      </c>
      <c r="J2182">
        <v>1</v>
      </c>
      <c r="K2182">
        <v>32</v>
      </c>
      <c r="L2182">
        <v>1</v>
      </c>
      <c r="M2182">
        <v>32</v>
      </c>
      <c r="N2182">
        <v>1</v>
      </c>
      <c r="O2182">
        <v>1</v>
      </c>
      <c r="P2182">
        <v>0</v>
      </c>
      <c r="Q2182" s="47">
        <v>42249</v>
      </c>
      <c r="S2182" t="s">
        <v>1598</v>
      </c>
      <c r="T2182" t="s">
        <v>1599</v>
      </c>
      <c r="U2182" t="s">
        <v>2297</v>
      </c>
      <c r="V2182" s="47"/>
      <c r="AB2182">
        <v>0</v>
      </c>
      <c r="AD2182">
        <v>0</v>
      </c>
      <c r="AF2182">
        <v>0</v>
      </c>
      <c r="AG2182">
        <v>0</v>
      </c>
      <c r="AH2182">
        <v>0</v>
      </c>
      <c r="AI2182">
        <v>0</v>
      </c>
      <c r="AJ2182">
        <v>0</v>
      </c>
      <c r="AK2182">
        <v>0</v>
      </c>
      <c r="AM2182">
        <v>0</v>
      </c>
      <c r="AN2182">
        <v>1</v>
      </c>
      <c r="AO2182">
        <v>1</v>
      </c>
      <c r="AP2182">
        <v>0</v>
      </c>
      <c r="AQ2182">
        <v>0</v>
      </c>
      <c r="AR2182">
        <v>0</v>
      </c>
      <c r="AS2182">
        <v>0</v>
      </c>
      <c r="AT2182">
        <v>0</v>
      </c>
      <c r="AU2182">
        <v>0</v>
      </c>
      <c r="AV2182">
        <v>0</v>
      </c>
      <c r="BA2182">
        <v>0</v>
      </c>
      <c r="BD2182">
        <v>0</v>
      </c>
      <c r="BG2182">
        <v>0</v>
      </c>
      <c r="BJ2182">
        <v>0</v>
      </c>
      <c r="BM2182">
        <v>0</v>
      </c>
      <c r="BP2182">
        <v>0</v>
      </c>
      <c r="BQ2182" t="s">
        <v>2297</v>
      </c>
      <c r="BR2182"/>
      <c r="BS2182"/>
      <c r="BT2182"/>
      <c r="BU2182"/>
      <c r="BX2182">
        <v>0</v>
      </c>
      <c r="BY2182">
        <v>15</v>
      </c>
      <c r="BZ2182">
        <v>0</v>
      </c>
      <c r="CA2182">
        <v>0</v>
      </c>
      <c r="CB2182" s="47"/>
    </row>
    <row r="2183" spans="1:80" x14ac:dyDescent="0.25">
      <c r="A2183">
        <v>10001</v>
      </c>
      <c r="B2183" t="s">
        <v>7719</v>
      </c>
      <c r="C2183" t="s">
        <v>7720</v>
      </c>
      <c r="E2183" t="s">
        <v>14</v>
      </c>
      <c r="F2183">
        <v>7.11</v>
      </c>
      <c r="G2183">
        <v>0</v>
      </c>
      <c r="H2183">
        <v>7.11</v>
      </c>
      <c r="I2183">
        <v>7.11</v>
      </c>
      <c r="J2183">
        <v>1</v>
      </c>
      <c r="K2183">
        <v>7.11</v>
      </c>
      <c r="L2183">
        <v>1</v>
      </c>
      <c r="M2183">
        <v>7.11</v>
      </c>
      <c r="N2183">
        <v>1</v>
      </c>
      <c r="O2183">
        <v>1</v>
      </c>
      <c r="P2183">
        <v>0</v>
      </c>
      <c r="Q2183" s="47">
        <v>42815</v>
      </c>
      <c r="S2183" t="s">
        <v>709</v>
      </c>
      <c r="T2183" t="s">
        <v>710</v>
      </c>
      <c r="U2183" t="s">
        <v>702</v>
      </c>
      <c r="V2183" s="47"/>
      <c r="AB2183">
        <v>0</v>
      </c>
      <c r="AD2183">
        <v>0</v>
      </c>
      <c r="AF2183">
        <v>0</v>
      </c>
      <c r="AG2183">
        <v>0</v>
      </c>
      <c r="AH2183">
        <v>0</v>
      </c>
      <c r="AI2183">
        <v>0</v>
      </c>
      <c r="AJ2183">
        <v>0</v>
      </c>
      <c r="AK2183">
        <v>0</v>
      </c>
      <c r="AM2183">
        <v>0</v>
      </c>
      <c r="AN2183">
        <v>1</v>
      </c>
      <c r="AO2183">
        <v>1</v>
      </c>
      <c r="AP2183">
        <v>0</v>
      </c>
      <c r="AQ2183">
        <v>0</v>
      </c>
      <c r="AR2183">
        <v>0</v>
      </c>
      <c r="AS2183">
        <v>0</v>
      </c>
      <c r="AT2183">
        <v>0</v>
      </c>
      <c r="AU2183">
        <v>0</v>
      </c>
      <c r="AV2183">
        <v>0</v>
      </c>
      <c r="BA2183">
        <v>0</v>
      </c>
      <c r="BD2183">
        <v>0</v>
      </c>
      <c r="BG2183">
        <v>0</v>
      </c>
      <c r="BJ2183">
        <v>0</v>
      </c>
      <c r="BM2183">
        <v>0</v>
      </c>
      <c r="BP2183">
        <v>0</v>
      </c>
      <c r="BQ2183" t="s">
        <v>702</v>
      </c>
      <c r="BR2183" t="s">
        <v>7721</v>
      </c>
      <c r="BS2183"/>
      <c r="BT2183"/>
      <c r="BU2183"/>
      <c r="BX2183">
        <v>0</v>
      </c>
      <c r="BY2183">
        <v>0</v>
      </c>
      <c r="BZ2183">
        <v>0</v>
      </c>
      <c r="CA2183">
        <v>0</v>
      </c>
      <c r="CB2183" s="47">
        <v>0</v>
      </c>
    </row>
    <row r="2184" spans="1:80" x14ac:dyDescent="0.25">
      <c r="A2184">
        <v>10001</v>
      </c>
      <c r="B2184" t="s">
        <v>1011</v>
      </c>
      <c r="C2184" t="s">
        <v>1012</v>
      </c>
      <c r="E2184" t="s">
        <v>14</v>
      </c>
      <c r="F2184">
        <v>14.45</v>
      </c>
      <c r="G2184">
        <v>0</v>
      </c>
      <c r="H2184">
        <v>14.45</v>
      </c>
      <c r="I2184">
        <v>14.45</v>
      </c>
      <c r="J2184">
        <v>1</v>
      </c>
      <c r="K2184">
        <v>14.45</v>
      </c>
      <c r="L2184">
        <v>1</v>
      </c>
      <c r="M2184">
        <v>14.45</v>
      </c>
      <c r="N2184">
        <v>1</v>
      </c>
      <c r="O2184">
        <v>1</v>
      </c>
      <c r="P2184">
        <v>0</v>
      </c>
      <c r="Q2184" s="47">
        <v>43075</v>
      </c>
      <c r="S2184" t="s">
        <v>709</v>
      </c>
      <c r="T2184" t="s">
        <v>710</v>
      </c>
      <c r="U2184" t="s">
        <v>702</v>
      </c>
      <c r="V2184" s="47"/>
      <c r="AB2184">
        <v>0</v>
      </c>
      <c r="AD2184">
        <v>0</v>
      </c>
      <c r="AF2184">
        <v>0</v>
      </c>
      <c r="AG2184">
        <v>0</v>
      </c>
      <c r="AH2184">
        <v>0</v>
      </c>
      <c r="AI2184">
        <v>0</v>
      </c>
      <c r="AJ2184">
        <v>0</v>
      </c>
      <c r="AK2184">
        <v>0</v>
      </c>
      <c r="AM2184">
        <v>0</v>
      </c>
      <c r="AN2184">
        <v>1</v>
      </c>
      <c r="AO2184">
        <v>1</v>
      </c>
      <c r="AP2184">
        <v>0</v>
      </c>
      <c r="AQ2184">
        <v>0</v>
      </c>
      <c r="AR2184">
        <v>0</v>
      </c>
      <c r="AS2184">
        <v>0</v>
      </c>
      <c r="AT2184">
        <v>0</v>
      </c>
      <c r="AU2184">
        <v>0</v>
      </c>
      <c r="AV2184">
        <v>0</v>
      </c>
      <c r="BA2184">
        <v>0</v>
      </c>
      <c r="BD2184">
        <v>0</v>
      </c>
      <c r="BG2184">
        <v>0</v>
      </c>
      <c r="BJ2184">
        <v>0</v>
      </c>
      <c r="BM2184">
        <v>0</v>
      </c>
      <c r="BP2184">
        <v>0</v>
      </c>
      <c r="BQ2184" t="s">
        <v>702</v>
      </c>
      <c r="BR2184"/>
      <c r="BS2184"/>
      <c r="BT2184"/>
      <c r="BU2184"/>
      <c r="BX2184">
        <v>0</v>
      </c>
      <c r="BY2184">
        <v>0</v>
      </c>
      <c r="BZ2184">
        <v>0</v>
      </c>
      <c r="CA2184">
        <v>0</v>
      </c>
      <c r="CB2184" s="47"/>
    </row>
    <row r="2185" spans="1:80" x14ac:dyDescent="0.25">
      <c r="A2185">
        <v>10001</v>
      </c>
      <c r="B2185" t="s">
        <v>4022</v>
      </c>
      <c r="C2185" t="s">
        <v>4023</v>
      </c>
      <c r="E2185" t="s">
        <v>14</v>
      </c>
      <c r="F2185">
        <v>0.74</v>
      </c>
      <c r="G2185">
        <v>0</v>
      </c>
      <c r="H2185">
        <v>0.74</v>
      </c>
      <c r="I2185">
        <v>0.74</v>
      </c>
      <c r="J2185">
        <v>1</v>
      </c>
      <c r="K2185">
        <v>0.74</v>
      </c>
      <c r="L2185">
        <v>1</v>
      </c>
      <c r="M2185">
        <v>0.74</v>
      </c>
      <c r="N2185">
        <v>1</v>
      </c>
      <c r="O2185">
        <v>1</v>
      </c>
      <c r="P2185">
        <v>0</v>
      </c>
      <c r="Q2185" s="47">
        <v>42514</v>
      </c>
      <c r="S2185" t="s">
        <v>709</v>
      </c>
      <c r="T2185" t="s">
        <v>710</v>
      </c>
      <c r="U2185" t="s">
        <v>711</v>
      </c>
      <c r="V2185" s="47"/>
      <c r="AB2185">
        <v>0</v>
      </c>
      <c r="AD2185">
        <v>0</v>
      </c>
      <c r="AF2185">
        <v>0</v>
      </c>
      <c r="AG2185">
        <v>0</v>
      </c>
      <c r="AH2185">
        <v>0</v>
      </c>
      <c r="AI2185">
        <v>0</v>
      </c>
      <c r="AJ2185">
        <v>0</v>
      </c>
      <c r="AK2185">
        <v>0</v>
      </c>
      <c r="AM2185">
        <v>0</v>
      </c>
      <c r="AN2185">
        <v>1</v>
      </c>
      <c r="AO2185">
        <v>1</v>
      </c>
      <c r="AP2185">
        <v>0</v>
      </c>
      <c r="AQ2185">
        <v>0</v>
      </c>
      <c r="AR2185">
        <v>0</v>
      </c>
      <c r="AS2185">
        <v>0</v>
      </c>
      <c r="AT2185">
        <v>0</v>
      </c>
      <c r="AU2185">
        <v>0</v>
      </c>
      <c r="AV2185">
        <v>0</v>
      </c>
      <c r="BA2185">
        <v>0</v>
      </c>
      <c r="BD2185">
        <v>0</v>
      </c>
      <c r="BG2185">
        <v>0</v>
      </c>
      <c r="BJ2185">
        <v>0</v>
      </c>
      <c r="BM2185">
        <v>0</v>
      </c>
      <c r="BP2185">
        <v>0</v>
      </c>
      <c r="BQ2185" t="s">
        <v>711</v>
      </c>
      <c r="BR2185" t="s">
        <v>4024</v>
      </c>
      <c r="BS2185"/>
      <c r="BT2185"/>
      <c r="BU2185"/>
      <c r="BX2185">
        <v>0</v>
      </c>
      <c r="BY2185">
        <v>0</v>
      </c>
      <c r="BZ2185">
        <v>0</v>
      </c>
      <c r="CA2185">
        <v>0</v>
      </c>
      <c r="CB2185" s="47"/>
    </row>
    <row r="2186" spans="1:80" x14ac:dyDescent="0.25">
      <c r="A2186">
        <v>10001</v>
      </c>
      <c r="B2186" t="s">
        <v>1023</v>
      </c>
      <c r="C2186" t="s">
        <v>1024</v>
      </c>
      <c r="E2186" t="s">
        <v>14</v>
      </c>
      <c r="F2186">
        <v>2</v>
      </c>
      <c r="G2186">
        <v>0</v>
      </c>
      <c r="H2186">
        <v>2</v>
      </c>
      <c r="I2186">
        <v>2</v>
      </c>
      <c r="J2186">
        <v>1</v>
      </c>
      <c r="K2186">
        <v>2</v>
      </c>
      <c r="L2186">
        <v>1</v>
      </c>
      <c r="M2186">
        <v>2</v>
      </c>
      <c r="N2186">
        <v>1</v>
      </c>
      <c r="O2186">
        <v>1</v>
      </c>
      <c r="P2186">
        <v>0</v>
      </c>
      <c r="Q2186" s="47">
        <v>41562</v>
      </c>
      <c r="S2186" t="s">
        <v>709</v>
      </c>
      <c r="T2186" t="s">
        <v>710</v>
      </c>
      <c r="U2186" t="s">
        <v>728</v>
      </c>
      <c r="V2186" s="47"/>
      <c r="AB2186">
        <v>0</v>
      </c>
      <c r="AD2186">
        <v>0</v>
      </c>
      <c r="AF2186">
        <v>0</v>
      </c>
      <c r="AG2186">
        <v>0</v>
      </c>
      <c r="AH2186">
        <v>0</v>
      </c>
      <c r="AI2186">
        <v>0</v>
      </c>
      <c r="AJ2186">
        <v>0</v>
      </c>
      <c r="AK2186">
        <v>0</v>
      </c>
      <c r="AM2186">
        <v>0</v>
      </c>
      <c r="AN2186">
        <v>1</v>
      </c>
      <c r="AO2186">
        <v>1</v>
      </c>
      <c r="AP2186">
        <v>0</v>
      </c>
      <c r="AQ2186">
        <v>0</v>
      </c>
      <c r="AR2186">
        <v>0</v>
      </c>
      <c r="AS2186">
        <v>0</v>
      </c>
      <c r="AT2186">
        <v>0</v>
      </c>
      <c r="AU2186">
        <v>0</v>
      </c>
      <c r="AV2186">
        <v>0</v>
      </c>
      <c r="BA2186">
        <v>0</v>
      </c>
      <c r="BD2186">
        <v>0</v>
      </c>
      <c r="BG2186">
        <v>0</v>
      </c>
      <c r="BJ2186">
        <v>0</v>
      </c>
      <c r="BM2186">
        <v>0</v>
      </c>
      <c r="BP2186">
        <v>0</v>
      </c>
      <c r="BQ2186" t="s">
        <v>728</v>
      </c>
      <c r="BR2186"/>
      <c r="BS2186"/>
      <c r="BT2186"/>
      <c r="BU2186"/>
      <c r="BX2186">
        <v>0</v>
      </c>
      <c r="BY2186">
        <v>0</v>
      </c>
      <c r="BZ2186">
        <v>0</v>
      </c>
      <c r="CA2186">
        <v>0</v>
      </c>
      <c r="CB2186" s="47"/>
    </row>
    <row r="2187" spans="1:80" x14ac:dyDescent="0.25">
      <c r="A2187">
        <v>10001</v>
      </c>
      <c r="B2187" t="s">
        <v>1027</v>
      </c>
      <c r="C2187" t="s">
        <v>1028</v>
      </c>
      <c r="E2187" t="s">
        <v>14</v>
      </c>
      <c r="F2187">
        <v>1.33</v>
      </c>
      <c r="G2187">
        <v>0</v>
      </c>
      <c r="H2187">
        <v>1.33</v>
      </c>
      <c r="I2187">
        <v>1.33</v>
      </c>
      <c r="J2187">
        <v>1</v>
      </c>
      <c r="K2187">
        <v>1.33</v>
      </c>
      <c r="L2187">
        <v>1</v>
      </c>
      <c r="M2187">
        <v>1.33</v>
      </c>
      <c r="N2187">
        <v>1</v>
      </c>
      <c r="O2187">
        <v>1</v>
      </c>
      <c r="P2187">
        <v>0</v>
      </c>
      <c r="Q2187" s="47">
        <v>42402</v>
      </c>
      <c r="S2187" t="s">
        <v>709</v>
      </c>
      <c r="T2187" t="s">
        <v>710</v>
      </c>
      <c r="U2187" t="s">
        <v>711</v>
      </c>
      <c r="V2187" s="47"/>
      <c r="AB2187">
        <v>0</v>
      </c>
      <c r="AD2187">
        <v>0</v>
      </c>
      <c r="AF2187">
        <v>0</v>
      </c>
      <c r="AG2187">
        <v>0</v>
      </c>
      <c r="AH2187">
        <v>0</v>
      </c>
      <c r="AI2187">
        <v>0</v>
      </c>
      <c r="AJ2187">
        <v>0</v>
      </c>
      <c r="AK2187">
        <v>0</v>
      </c>
      <c r="AM2187">
        <v>0</v>
      </c>
      <c r="AN2187">
        <v>1</v>
      </c>
      <c r="AO2187">
        <v>1</v>
      </c>
      <c r="AP2187">
        <v>0</v>
      </c>
      <c r="AQ2187">
        <v>0</v>
      </c>
      <c r="AR2187">
        <v>0</v>
      </c>
      <c r="AS2187">
        <v>0</v>
      </c>
      <c r="AT2187">
        <v>0</v>
      </c>
      <c r="AU2187">
        <v>0</v>
      </c>
      <c r="AV2187">
        <v>0</v>
      </c>
      <c r="BA2187">
        <v>0</v>
      </c>
      <c r="BD2187">
        <v>0</v>
      </c>
      <c r="BG2187">
        <v>0</v>
      </c>
      <c r="BJ2187">
        <v>0</v>
      </c>
      <c r="BM2187">
        <v>0</v>
      </c>
      <c r="BP2187">
        <v>0</v>
      </c>
      <c r="BQ2187" t="s">
        <v>711</v>
      </c>
      <c r="BR2187"/>
      <c r="BS2187" t="s">
        <v>728</v>
      </c>
      <c r="BT2187"/>
      <c r="BU2187"/>
      <c r="BX2187">
        <v>0</v>
      </c>
      <c r="BY2187">
        <v>0</v>
      </c>
      <c r="BZ2187">
        <v>0</v>
      </c>
      <c r="CA2187">
        <v>0</v>
      </c>
      <c r="CB2187" s="47"/>
    </row>
    <row r="2188" spans="1:80" x14ac:dyDescent="0.25">
      <c r="A2188">
        <v>10001</v>
      </c>
      <c r="B2188" t="s">
        <v>1037</v>
      </c>
      <c r="C2188" t="s">
        <v>7667</v>
      </c>
      <c r="D2188" t="s">
        <v>736</v>
      </c>
      <c r="E2188" t="s">
        <v>14</v>
      </c>
      <c r="F2188">
        <v>1.81</v>
      </c>
      <c r="G2188">
        <v>0</v>
      </c>
      <c r="H2188">
        <v>1.81</v>
      </c>
      <c r="I2188">
        <v>1.81</v>
      </c>
      <c r="J2188">
        <v>1</v>
      </c>
      <c r="K2188">
        <v>1.81</v>
      </c>
      <c r="L2188">
        <v>1</v>
      </c>
      <c r="M2188">
        <v>1.81</v>
      </c>
      <c r="N2188">
        <v>1</v>
      </c>
      <c r="O2188">
        <v>1</v>
      </c>
      <c r="P2188">
        <v>0</v>
      </c>
      <c r="Q2188" s="47">
        <v>43075</v>
      </c>
      <c r="R2188" t="s">
        <v>799</v>
      </c>
      <c r="S2188" t="s">
        <v>709</v>
      </c>
      <c r="T2188" t="s">
        <v>710</v>
      </c>
      <c r="U2188" t="s">
        <v>702</v>
      </c>
      <c r="V2188" s="47"/>
      <c r="AB2188">
        <v>0</v>
      </c>
      <c r="AD2188">
        <v>0</v>
      </c>
      <c r="AF2188">
        <v>0</v>
      </c>
      <c r="AG2188">
        <v>0</v>
      </c>
      <c r="AH2188">
        <v>0</v>
      </c>
      <c r="AI2188">
        <v>0</v>
      </c>
      <c r="AJ2188">
        <v>0</v>
      </c>
      <c r="AK2188">
        <v>0</v>
      </c>
      <c r="AM2188">
        <v>0</v>
      </c>
      <c r="AN2188">
        <v>1</v>
      </c>
      <c r="AO2188">
        <v>1</v>
      </c>
      <c r="AP2188">
        <v>0</v>
      </c>
      <c r="AQ2188">
        <v>0</v>
      </c>
      <c r="AR2188">
        <v>0</v>
      </c>
      <c r="AS2188">
        <v>0</v>
      </c>
      <c r="AT2188">
        <v>0</v>
      </c>
      <c r="AU2188">
        <v>0</v>
      </c>
      <c r="AV2188">
        <v>0</v>
      </c>
      <c r="BA2188">
        <v>0</v>
      </c>
      <c r="BD2188">
        <v>0</v>
      </c>
      <c r="BG2188">
        <v>0</v>
      </c>
      <c r="BJ2188">
        <v>0</v>
      </c>
      <c r="BM2188">
        <v>0</v>
      </c>
      <c r="BP2188">
        <v>0</v>
      </c>
      <c r="BQ2188" t="s">
        <v>728</v>
      </c>
      <c r="BR2188"/>
      <c r="BS2188" t="s">
        <v>703</v>
      </c>
      <c r="BT2188"/>
      <c r="BU2188" t="s">
        <v>702</v>
      </c>
      <c r="BX2188">
        <v>0</v>
      </c>
      <c r="BY2188">
        <v>19</v>
      </c>
      <c r="BZ2188">
        <v>0</v>
      </c>
      <c r="CA2188">
        <v>0</v>
      </c>
      <c r="CB2188" s="47">
        <v>0</v>
      </c>
    </row>
    <row r="2189" spans="1:80" x14ac:dyDescent="0.25">
      <c r="A2189">
        <v>10001</v>
      </c>
      <c r="B2189" t="s">
        <v>1038</v>
      </c>
      <c r="C2189" t="s">
        <v>1039</v>
      </c>
      <c r="E2189" t="s">
        <v>14</v>
      </c>
      <c r="F2189">
        <v>1.17</v>
      </c>
      <c r="G2189">
        <v>0</v>
      </c>
      <c r="H2189">
        <v>1.17</v>
      </c>
      <c r="I2189">
        <v>1.17</v>
      </c>
      <c r="J2189">
        <v>1</v>
      </c>
      <c r="K2189">
        <v>1.17</v>
      </c>
      <c r="L2189">
        <v>1</v>
      </c>
      <c r="M2189">
        <v>1.17</v>
      </c>
      <c r="N2189">
        <v>1</v>
      </c>
      <c r="O2189">
        <v>1</v>
      </c>
      <c r="P2189">
        <v>0</v>
      </c>
      <c r="Q2189" s="47">
        <v>42656</v>
      </c>
      <c r="S2189" t="s">
        <v>709</v>
      </c>
      <c r="T2189" t="s">
        <v>710</v>
      </c>
      <c r="U2189" t="s">
        <v>711</v>
      </c>
      <c r="V2189" s="47"/>
      <c r="AB2189">
        <v>0</v>
      </c>
      <c r="AD2189">
        <v>0</v>
      </c>
      <c r="AF2189">
        <v>0</v>
      </c>
      <c r="AG2189">
        <v>0</v>
      </c>
      <c r="AH2189">
        <v>0</v>
      </c>
      <c r="AI2189">
        <v>0</v>
      </c>
      <c r="AJ2189">
        <v>0</v>
      </c>
      <c r="AK2189">
        <v>0</v>
      </c>
      <c r="AM2189">
        <v>0</v>
      </c>
      <c r="AN2189">
        <v>1</v>
      </c>
      <c r="AO2189">
        <v>1</v>
      </c>
      <c r="AP2189">
        <v>0</v>
      </c>
      <c r="AQ2189">
        <v>0</v>
      </c>
      <c r="AR2189">
        <v>0</v>
      </c>
      <c r="AS2189">
        <v>0</v>
      </c>
      <c r="AT2189">
        <v>0</v>
      </c>
      <c r="AU2189">
        <v>0</v>
      </c>
      <c r="AV2189">
        <v>0</v>
      </c>
      <c r="BA2189">
        <v>0</v>
      </c>
      <c r="BD2189">
        <v>0</v>
      </c>
      <c r="BG2189">
        <v>0</v>
      </c>
      <c r="BJ2189">
        <v>0</v>
      </c>
      <c r="BM2189">
        <v>0</v>
      </c>
      <c r="BP2189">
        <v>0</v>
      </c>
      <c r="BQ2189" t="s">
        <v>711</v>
      </c>
      <c r="BR2189"/>
      <c r="BS2189"/>
      <c r="BT2189"/>
      <c r="BU2189"/>
      <c r="BX2189">
        <v>0</v>
      </c>
      <c r="BY2189">
        <v>0</v>
      </c>
      <c r="BZ2189">
        <v>0</v>
      </c>
      <c r="CA2189">
        <v>0</v>
      </c>
      <c r="CB2189" s="47"/>
    </row>
    <row r="2190" spans="1:80" x14ac:dyDescent="0.25">
      <c r="A2190">
        <v>10001</v>
      </c>
      <c r="B2190" t="s">
        <v>4309</v>
      </c>
      <c r="C2190" t="s">
        <v>4310</v>
      </c>
      <c r="E2190" t="s">
        <v>14</v>
      </c>
      <c r="F2190">
        <v>1.64</v>
      </c>
      <c r="G2190">
        <v>0</v>
      </c>
      <c r="H2190">
        <v>1.64</v>
      </c>
      <c r="I2190">
        <v>1.64</v>
      </c>
      <c r="J2190">
        <v>1</v>
      </c>
      <c r="K2190">
        <v>1.64</v>
      </c>
      <c r="L2190">
        <v>1</v>
      </c>
      <c r="M2190">
        <v>1.64</v>
      </c>
      <c r="N2190">
        <v>1</v>
      </c>
      <c r="O2190">
        <v>1</v>
      </c>
      <c r="P2190">
        <v>0</v>
      </c>
      <c r="Q2190" s="47">
        <v>42682</v>
      </c>
      <c r="S2190" t="s">
        <v>709</v>
      </c>
      <c r="T2190" t="s">
        <v>710</v>
      </c>
      <c r="U2190" t="s">
        <v>711</v>
      </c>
      <c r="V2190" s="47"/>
      <c r="AB2190">
        <v>0</v>
      </c>
      <c r="AD2190">
        <v>0</v>
      </c>
      <c r="AF2190">
        <v>0</v>
      </c>
      <c r="AG2190">
        <v>0</v>
      </c>
      <c r="AH2190">
        <v>0</v>
      </c>
      <c r="AI2190">
        <v>0</v>
      </c>
      <c r="AJ2190">
        <v>0</v>
      </c>
      <c r="AK2190">
        <v>0</v>
      </c>
      <c r="AM2190">
        <v>0</v>
      </c>
      <c r="AN2190">
        <v>1</v>
      </c>
      <c r="AO2190">
        <v>1</v>
      </c>
      <c r="AP2190">
        <v>0</v>
      </c>
      <c r="AQ2190">
        <v>0</v>
      </c>
      <c r="AR2190">
        <v>0</v>
      </c>
      <c r="AS2190">
        <v>0</v>
      </c>
      <c r="AT2190">
        <v>0</v>
      </c>
      <c r="AU2190">
        <v>0</v>
      </c>
      <c r="AV2190">
        <v>0</v>
      </c>
      <c r="BA2190">
        <v>0</v>
      </c>
      <c r="BD2190">
        <v>0</v>
      </c>
      <c r="BG2190">
        <v>0</v>
      </c>
      <c r="BJ2190">
        <v>0</v>
      </c>
      <c r="BM2190">
        <v>0</v>
      </c>
      <c r="BP2190">
        <v>0</v>
      </c>
      <c r="BQ2190" t="s">
        <v>711</v>
      </c>
      <c r="BR2190"/>
      <c r="BS2190"/>
      <c r="BT2190"/>
      <c r="BU2190"/>
      <c r="BX2190">
        <v>0</v>
      </c>
      <c r="BY2190">
        <v>0</v>
      </c>
      <c r="BZ2190">
        <v>0</v>
      </c>
      <c r="CA2190">
        <v>0</v>
      </c>
      <c r="CB2190" s="47">
        <v>0</v>
      </c>
    </row>
    <row r="2191" spans="1:80" x14ac:dyDescent="0.25">
      <c r="A2191">
        <v>10001</v>
      </c>
      <c r="B2191" t="s">
        <v>1040</v>
      </c>
      <c r="C2191" t="s">
        <v>1041</v>
      </c>
      <c r="E2191" t="s">
        <v>14</v>
      </c>
      <c r="F2191">
        <v>1.1200000000000001</v>
      </c>
      <c r="G2191">
        <v>0</v>
      </c>
      <c r="H2191">
        <v>1.1200000000000001</v>
      </c>
      <c r="I2191">
        <v>1.1200000000000001</v>
      </c>
      <c r="J2191">
        <v>1</v>
      </c>
      <c r="K2191">
        <v>1.1200000000000001</v>
      </c>
      <c r="L2191">
        <v>1</v>
      </c>
      <c r="M2191">
        <v>1.1200000000000001</v>
      </c>
      <c r="N2191">
        <v>1</v>
      </c>
      <c r="O2191">
        <v>1</v>
      </c>
      <c r="P2191">
        <v>0</v>
      </c>
      <c r="Q2191" s="47">
        <v>42656</v>
      </c>
      <c r="S2191" t="s">
        <v>709</v>
      </c>
      <c r="T2191" t="s">
        <v>710</v>
      </c>
      <c r="U2191"/>
      <c r="V2191" s="47"/>
      <c r="AB2191">
        <v>0</v>
      </c>
      <c r="AD2191">
        <v>0</v>
      </c>
      <c r="AF2191">
        <v>0</v>
      </c>
      <c r="AG2191">
        <v>0</v>
      </c>
      <c r="AH2191">
        <v>0</v>
      </c>
      <c r="AI2191">
        <v>0</v>
      </c>
      <c r="AJ2191">
        <v>0</v>
      </c>
      <c r="AK2191">
        <v>0</v>
      </c>
      <c r="AM2191">
        <v>0</v>
      </c>
      <c r="AN2191">
        <v>1</v>
      </c>
      <c r="AO2191">
        <v>1</v>
      </c>
      <c r="AP2191">
        <v>0</v>
      </c>
      <c r="AQ2191">
        <v>0</v>
      </c>
      <c r="AR2191">
        <v>0</v>
      </c>
      <c r="AS2191">
        <v>0</v>
      </c>
      <c r="AT2191">
        <v>0</v>
      </c>
      <c r="AU2191">
        <v>0</v>
      </c>
      <c r="AV2191">
        <v>0</v>
      </c>
      <c r="BA2191">
        <v>0</v>
      </c>
      <c r="BD2191">
        <v>0</v>
      </c>
      <c r="BG2191">
        <v>0</v>
      </c>
      <c r="BJ2191">
        <v>0</v>
      </c>
      <c r="BM2191">
        <v>0</v>
      </c>
      <c r="BP2191">
        <v>0</v>
      </c>
      <c r="BQ2191" t="s">
        <v>711</v>
      </c>
      <c r="BR2191"/>
      <c r="BS2191"/>
      <c r="BT2191"/>
      <c r="BU2191"/>
      <c r="BX2191">
        <v>0</v>
      </c>
      <c r="BY2191">
        <v>0</v>
      </c>
      <c r="BZ2191">
        <v>0</v>
      </c>
      <c r="CA2191">
        <v>0</v>
      </c>
      <c r="CB2191" s="47"/>
    </row>
    <row r="2192" spans="1:80" x14ac:dyDescent="0.25">
      <c r="A2192">
        <v>10001</v>
      </c>
      <c r="B2192" t="s">
        <v>1048</v>
      </c>
      <c r="C2192" t="s">
        <v>7668</v>
      </c>
      <c r="E2192" t="s">
        <v>14</v>
      </c>
      <c r="F2192">
        <v>2.3199999999999998</v>
      </c>
      <c r="G2192">
        <v>0</v>
      </c>
      <c r="H2192">
        <v>2.23</v>
      </c>
      <c r="I2192">
        <v>2.3199999999999998</v>
      </c>
      <c r="J2192">
        <v>1</v>
      </c>
      <c r="K2192">
        <v>2.23</v>
      </c>
      <c r="L2192">
        <v>1</v>
      </c>
      <c r="M2192">
        <v>2.3199999999999998</v>
      </c>
      <c r="N2192">
        <v>1</v>
      </c>
      <c r="O2192">
        <v>1</v>
      </c>
      <c r="P2192">
        <v>0</v>
      </c>
      <c r="Q2192" s="47">
        <v>42971</v>
      </c>
      <c r="R2192" t="s">
        <v>799</v>
      </c>
      <c r="S2192" t="s">
        <v>709</v>
      </c>
      <c r="T2192" t="s">
        <v>710</v>
      </c>
      <c r="U2192" t="s">
        <v>702</v>
      </c>
      <c r="V2192" s="47"/>
      <c r="AB2192">
        <v>0</v>
      </c>
      <c r="AD2192">
        <v>0</v>
      </c>
      <c r="AF2192">
        <v>0</v>
      </c>
      <c r="AG2192">
        <v>0</v>
      </c>
      <c r="AH2192">
        <v>0</v>
      </c>
      <c r="AI2192">
        <v>0</v>
      </c>
      <c r="AJ2192">
        <v>0</v>
      </c>
      <c r="AK2192">
        <v>0</v>
      </c>
      <c r="AM2192">
        <v>0</v>
      </c>
      <c r="AN2192">
        <v>1</v>
      </c>
      <c r="AO2192">
        <v>1</v>
      </c>
      <c r="AP2192">
        <v>0</v>
      </c>
      <c r="AQ2192">
        <v>0</v>
      </c>
      <c r="AR2192">
        <v>0</v>
      </c>
      <c r="AS2192">
        <v>0</v>
      </c>
      <c r="AT2192">
        <v>0</v>
      </c>
      <c r="AU2192">
        <v>0</v>
      </c>
      <c r="AV2192">
        <v>0</v>
      </c>
      <c r="BA2192">
        <v>0</v>
      </c>
      <c r="BD2192">
        <v>0</v>
      </c>
      <c r="BG2192">
        <v>0</v>
      </c>
      <c r="BJ2192">
        <v>0</v>
      </c>
      <c r="BM2192">
        <v>0</v>
      </c>
      <c r="BP2192">
        <v>0</v>
      </c>
      <c r="BQ2192" t="s">
        <v>711</v>
      </c>
      <c r="BR2192"/>
      <c r="BS2192" t="s">
        <v>702</v>
      </c>
      <c r="BT2192"/>
      <c r="BU2192"/>
      <c r="BX2192">
        <v>0</v>
      </c>
      <c r="BY2192">
        <v>19</v>
      </c>
      <c r="BZ2192">
        <v>0</v>
      </c>
      <c r="CA2192">
        <v>0</v>
      </c>
      <c r="CB2192" s="47">
        <v>0</v>
      </c>
    </row>
    <row r="2193" spans="1:80" x14ac:dyDescent="0.25">
      <c r="A2193">
        <v>10001</v>
      </c>
      <c r="B2193" t="s">
        <v>1049</v>
      </c>
      <c r="C2193" t="s">
        <v>7669</v>
      </c>
      <c r="D2193" t="s">
        <v>736</v>
      </c>
      <c r="E2193" t="s">
        <v>14</v>
      </c>
      <c r="F2193">
        <v>1.77</v>
      </c>
      <c r="G2193">
        <v>0</v>
      </c>
      <c r="H2193">
        <v>1.77</v>
      </c>
      <c r="I2193">
        <v>1.77</v>
      </c>
      <c r="J2193">
        <v>1</v>
      </c>
      <c r="K2193">
        <v>1.77</v>
      </c>
      <c r="L2193">
        <v>1</v>
      </c>
      <c r="M2193">
        <v>1.77</v>
      </c>
      <c r="N2193">
        <v>1</v>
      </c>
      <c r="O2193">
        <v>1</v>
      </c>
      <c r="P2193">
        <v>0</v>
      </c>
      <c r="Q2193" s="47">
        <v>42941</v>
      </c>
      <c r="R2193" t="s">
        <v>799</v>
      </c>
      <c r="S2193" t="s">
        <v>709</v>
      </c>
      <c r="T2193" t="s">
        <v>710</v>
      </c>
      <c r="U2193" t="s">
        <v>702</v>
      </c>
      <c r="V2193" s="47"/>
      <c r="AB2193">
        <v>0</v>
      </c>
      <c r="AD2193">
        <v>0</v>
      </c>
      <c r="AF2193">
        <v>0</v>
      </c>
      <c r="AG2193">
        <v>0</v>
      </c>
      <c r="AH2193">
        <v>0</v>
      </c>
      <c r="AI2193">
        <v>0</v>
      </c>
      <c r="AJ2193">
        <v>0</v>
      </c>
      <c r="AK2193">
        <v>0</v>
      </c>
      <c r="AM2193">
        <v>0</v>
      </c>
      <c r="AN2193">
        <v>1</v>
      </c>
      <c r="AO2193">
        <v>1</v>
      </c>
      <c r="AP2193">
        <v>0</v>
      </c>
      <c r="AQ2193">
        <v>0</v>
      </c>
      <c r="AR2193">
        <v>0</v>
      </c>
      <c r="AS2193">
        <v>0</v>
      </c>
      <c r="AT2193">
        <v>0</v>
      </c>
      <c r="AU2193">
        <v>0</v>
      </c>
      <c r="AV2193">
        <v>0</v>
      </c>
      <c r="BA2193">
        <v>0</v>
      </c>
      <c r="BD2193">
        <v>0</v>
      </c>
      <c r="BG2193">
        <v>0</v>
      </c>
      <c r="BJ2193">
        <v>0</v>
      </c>
      <c r="BM2193">
        <v>0</v>
      </c>
      <c r="BP2193">
        <v>0</v>
      </c>
      <c r="BQ2193" t="s">
        <v>703</v>
      </c>
      <c r="BR2193"/>
      <c r="BS2193" t="s">
        <v>702</v>
      </c>
      <c r="BT2193"/>
      <c r="BU2193"/>
      <c r="BX2193">
        <v>0</v>
      </c>
      <c r="BY2193">
        <v>19</v>
      </c>
      <c r="BZ2193">
        <v>0</v>
      </c>
      <c r="CA2193">
        <v>0</v>
      </c>
      <c r="CB2193" s="47">
        <v>0</v>
      </c>
    </row>
    <row r="2194" spans="1:80" x14ac:dyDescent="0.25">
      <c r="A2194">
        <v>10001</v>
      </c>
      <c r="B2194" t="s">
        <v>7358</v>
      </c>
      <c r="C2194" t="s">
        <v>8094</v>
      </c>
      <c r="D2194" t="s">
        <v>736</v>
      </c>
      <c r="E2194" t="s">
        <v>14</v>
      </c>
      <c r="F2194">
        <v>3.38</v>
      </c>
      <c r="G2194">
        <v>0</v>
      </c>
      <c r="H2194">
        <v>3.38</v>
      </c>
      <c r="I2194">
        <v>3.38</v>
      </c>
      <c r="J2194">
        <v>1</v>
      </c>
      <c r="K2194">
        <v>3.38</v>
      </c>
      <c r="L2194">
        <v>1</v>
      </c>
      <c r="M2194">
        <v>3.38</v>
      </c>
      <c r="N2194">
        <v>1</v>
      </c>
      <c r="O2194">
        <v>1</v>
      </c>
      <c r="P2194">
        <v>0</v>
      </c>
      <c r="Q2194" s="47">
        <v>42845</v>
      </c>
      <c r="S2194" t="s">
        <v>709</v>
      </c>
      <c r="T2194" t="s">
        <v>710</v>
      </c>
      <c r="U2194" t="s">
        <v>703</v>
      </c>
      <c r="V2194" s="47"/>
      <c r="AB2194">
        <v>0</v>
      </c>
      <c r="AD2194">
        <v>0</v>
      </c>
      <c r="AF2194">
        <v>0</v>
      </c>
      <c r="AG2194">
        <v>0</v>
      </c>
      <c r="AH2194">
        <v>0</v>
      </c>
      <c r="AI2194">
        <v>0</v>
      </c>
      <c r="AJ2194">
        <v>0</v>
      </c>
      <c r="AK2194">
        <v>0</v>
      </c>
      <c r="AM2194">
        <v>0</v>
      </c>
      <c r="AN2194">
        <v>1</v>
      </c>
      <c r="AO2194">
        <v>1</v>
      </c>
      <c r="AP2194">
        <v>0</v>
      </c>
      <c r="AQ2194">
        <v>0</v>
      </c>
      <c r="AR2194">
        <v>0</v>
      </c>
      <c r="AS2194">
        <v>0</v>
      </c>
      <c r="AT2194">
        <v>0</v>
      </c>
      <c r="AU2194">
        <v>0</v>
      </c>
      <c r="AV2194">
        <v>0</v>
      </c>
      <c r="BA2194">
        <v>0</v>
      </c>
      <c r="BD2194">
        <v>0</v>
      </c>
      <c r="BG2194">
        <v>0</v>
      </c>
      <c r="BJ2194">
        <v>0</v>
      </c>
      <c r="BM2194">
        <v>0</v>
      </c>
      <c r="BP2194">
        <v>0</v>
      </c>
      <c r="BQ2194" t="s">
        <v>703</v>
      </c>
      <c r="BR2194"/>
      <c r="BS2194"/>
      <c r="BT2194"/>
      <c r="BU2194"/>
      <c r="BX2194">
        <v>0</v>
      </c>
      <c r="BY2194">
        <v>15</v>
      </c>
      <c r="BZ2194">
        <v>0</v>
      </c>
      <c r="CA2194">
        <v>0</v>
      </c>
      <c r="CB2194" s="47">
        <v>0</v>
      </c>
    </row>
    <row r="2195" spans="1:80" x14ac:dyDescent="0.25">
      <c r="A2195">
        <v>10001</v>
      </c>
      <c r="B2195" t="s">
        <v>1050</v>
      </c>
      <c r="C2195" t="s">
        <v>1051</v>
      </c>
      <c r="E2195" t="s">
        <v>14</v>
      </c>
      <c r="F2195">
        <v>2.31</v>
      </c>
      <c r="G2195">
        <v>0</v>
      </c>
      <c r="H2195">
        <v>2.31</v>
      </c>
      <c r="I2195">
        <v>2.31</v>
      </c>
      <c r="J2195">
        <v>1</v>
      </c>
      <c r="K2195">
        <v>2.31</v>
      </c>
      <c r="L2195">
        <v>1</v>
      </c>
      <c r="M2195">
        <v>2.31</v>
      </c>
      <c r="N2195">
        <v>1</v>
      </c>
      <c r="O2195">
        <v>1</v>
      </c>
      <c r="P2195">
        <v>0</v>
      </c>
      <c r="Q2195" s="47">
        <v>41772</v>
      </c>
      <c r="S2195" t="s">
        <v>709</v>
      </c>
      <c r="T2195" t="s">
        <v>710</v>
      </c>
      <c r="U2195" t="s">
        <v>711</v>
      </c>
      <c r="V2195" s="47"/>
      <c r="AB2195">
        <v>0</v>
      </c>
      <c r="AD2195">
        <v>0</v>
      </c>
      <c r="AF2195">
        <v>0</v>
      </c>
      <c r="AG2195">
        <v>0</v>
      </c>
      <c r="AH2195">
        <v>0</v>
      </c>
      <c r="AI2195">
        <v>0</v>
      </c>
      <c r="AJ2195">
        <v>0</v>
      </c>
      <c r="AK2195">
        <v>0</v>
      </c>
      <c r="AM2195">
        <v>0</v>
      </c>
      <c r="AN2195">
        <v>1</v>
      </c>
      <c r="AO2195">
        <v>1</v>
      </c>
      <c r="AP2195">
        <v>0</v>
      </c>
      <c r="AQ2195">
        <v>0</v>
      </c>
      <c r="AR2195">
        <v>0</v>
      </c>
      <c r="AS2195">
        <v>0</v>
      </c>
      <c r="AT2195">
        <v>0</v>
      </c>
      <c r="AU2195">
        <v>0</v>
      </c>
      <c r="AV2195">
        <v>0</v>
      </c>
      <c r="BA2195">
        <v>0</v>
      </c>
      <c r="BD2195">
        <v>0</v>
      </c>
      <c r="BG2195">
        <v>0</v>
      </c>
      <c r="BJ2195">
        <v>0</v>
      </c>
      <c r="BM2195">
        <v>0</v>
      </c>
      <c r="BP2195">
        <v>0</v>
      </c>
      <c r="BQ2195" t="s">
        <v>711</v>
      </c>
      <c r="BR2195"/>
      <c r="BS2195" t="s">
        <v>702</v>
      </c>
      <c r="BT2195"/>
      <c r="BU2195"/>
      <c r="BX2195">
        <v>0</v>
      </c>
      <c r="BY2195">
        <v>0</v>
      </c>
      <c r="BZ2195">
        <v>0</v>
      </c>
      <c r="CA2195">
        <v>0</v>
      </c>
      <c r="CB2195" s="47"/>
    </row>
    <row r="2196" spans="1:80" x14ac:dyDescent="0.25">
      <c r="A2196">
        <v>10001</v>
      </c>
      <c r="B2196" t="s">
        <v>7873</v>
      </c>
      <c r="C2196" t="s">
        <v>7874</v>
      </c>
      <c r="E2196" t="s">
        <v>14</v>
      </c>
      <c r="F2196">
        <v>6.17</v>
      </c>
      <c r="G2196">
        <v>0</v>
      </c>
      <c r="H2196">
        <v>6.17</v>
      </c>
      <c r="I2196">
        <v>6.17</v>
      </c>
      <c r="J2196">
        <v>1</v>
      </c>
      <c r="K2196">
        <v>6.17</v>
      </c>
      <c r="L2196">
        <v>1</v>
      </c>
      <c r="M2196">
        <v>6.17</v>
      </c>
      <c r="N2196">
        <v>1</v>
      </c>
      <c r="O2196">
        <v>1</v>
      </c>
      <c r="P2196">
        <v>0</v>
      </c>
      <c r="Q2196" s="47">
        <v>42762</v>
      </c>
      <c r="S2196" t="s">
        <v>709</v>
      </c>
      <c r="T2196" t="s">
        <v>710</v>
      </c>
      <c r="U2196" t="s">
        <v>702</v>
      </c>
      <c r="V2196" s="47"/>
      <c r="AB2196">
        <v>0</v>
      </c>
      <c r="AD2196">
        <v>0</v>
      </c>
      <c r="AF2196">
        <v>0</v>
      </c>
      <c r="AG2196">
        <v>0</v>
      </c>
      <c r="AH2196">
        <v>0</v>
      </c>
      <c r="AI2196">
        <v>0</v>
      </c>
      <c r="AJ2196">
        <v>0</v>
      </c>
      <c r="AK2196">
        <v>0</v>
      </c>
      <c r="AM2196">
        <v>0</v>
      </c>
      <c r="AN2196">
        <v>1</v>
      </c>
      <c r="AO2196">
        <v>1</v>
      </c>
      <c r="AP2196">
        <v>0</v>
      </c>
      <c r="AQ2196">
        <v>0</v>
      </c>
      <c r="AR2196">
        <v>0</v>
      </c>
      <c r="AS2196">
        <v>0</v>
      </c>
      <c r="AT2196">
        <v>0</v>
      </c>
      <c r="AU2196">
        <v>0</v>
      </c>
      <c r="AV2196">
        <v>0</v>
      </c>
      <c r="BA2196">
        <v>0</v>
      </c>
      <c r="BD2196">
        <v>0</v>
      </c>
      <c r="BG2196">
        <v>0</v>
      </c>
      <c r="BJ2196">
        <v>0</v>
      </c>
      <c r="BM2196">
        <v>0</v>
      </c>
      <c r="BP2196">
        <v>0</v>
      </c>
      <c r="BQ2196" t="s">
        <v>702</v>
      </c>
      <c r="BR2196" t="s">
        <v>7875</v>
      </c>
      <c r="BS2196" t="s">
        <v>702</v>
      </c>
      <c r="BT2196" t="s">
        <v>7875</v>
      </c>
      <c r="BU2196"/>
      <c r="BX2196">
        <v>0</v>
      </c>
      <c r="BY2196">
        <v>0</v>
      </c>
      <c r="BZ2196">
        <v>0</v>
      </c>
      <c r="CA2196">
        <v>0</v>
      </c>
      <c r="CB2196" s="47">
        <v>0</v>
      </c>
    </row>
    <row r="2197" spans="1:80" x14ac:dyDescent="0.25">
      <c r="A2197">
        <v>10001</v>
      </c>
      <c r="B2197" t="s">
        <v>1064</v>
      </c>
      <c r="C2197" t="s">
        <v>8121</v>
      </c>
      <c r="D2197" t="s">
        <v>736</v>
      </c>
      <c r="E2197" t="s">
        <v>14</v>
      </c>
      <c r="F2197">
        <v>4.16</v>
      </c>
      <c r="G2197">
        <v>0</v>
      </c>
      <c r="H2197">
        <v>4.16</v>
      </c>
      <c r="I2197">
        <v>4.16</v>
      </c>
      <c r="J2197">
        <v>1</v>
      </c>
      <c r="K2197">
        <v>4.16</v>
      </c>
      <c r="L2197">
        <v>1</v>
      </c>
      <c r="M2197">
        <v>4.16</v>
      </c>
      <c r="N2197">
        <v>1</v>
      </c>
      <c r="O2197">
        <v>1</v>
      </c>
      <c r="P2197">
        <v>0</v>
      </c>
      <c r="Q2197" s="47">
        <v>43059</v>
      </c>
      <c r="S2197" t="s">
        <v>709</v>
      </c>
      <c r="T2197" t="s">
        <v>710</v>
      </c>
      <c r="U2197" t="s">
        <v>702</v>
      </c>
      <c r="V2197" s="47"/>
      <c r="AB2197">
        <v>0</v>
      </c>
      <c r="AD2197">
        <v>0</v>
      </c>
      <c r="AF2197">
        <v>0</v>
      </c>
      <c r="AG2197">
        <v>0</v>
      </c>
      <c r="AH2197">
        <v>0</v>
      </c>
      <c r="AI2197">
        <v>0</v>
      </c>
      <c r="AJ2197">
        <v>0</v>
      </c>
      <c r="AK2197">
        <v>0</v>
      </c>
      <c r="AM2197">
        <v>0</v>
      </c>
      <c r="AN2197">
        <v>1</v>
      </c>
      <c r="AO2197">
        <v>1</v>
      </c>
      <c r="AP2197">
        <v>0</v>
      </c>
      <c r="AQ2197">
        <v>0</v>
      </c>
      <c r="AR2197">
        <v>0</v>
      </c>
      <c r="AS2197">
        <v>0</v>
      </c>
      <c r="AT2197">
        <v>0</v>
      </c>
      <c r="AU2197">
        <v>0</v>
      </c>
      <c r="AV2197">
        <v>0</v>
      </c>
      <c r="BA2197">
        <v>0</v>
      </c>
      <c r="BD2197">
        <v>0</v>
      </c>
      <c r="BG2197">
        <v>0</v>
      </c>
      <c r="BJ2197">
        <v>0</v>
      </c>
      <c r="BM2197">
        <v>0</v>
      </c>
      <c r="BP2197">
        <v>0</v>
      </c>
      <c r="BQ2197" t="s">
        <v>702</v>
      </c>
      <c r="BR2197" t="s">
        <v>1065</v>
      </c>
      <c r="BS2197" t="s">
        <v>711</v>
      </c>
      <c r="BT2197"/>
      <c r="BU2197"/>
      <c r="BX2197">
        <v>0</v>
      </c>
      <c r="BY2197">
        <v>15</v>
      </c>
      <c r="BZ2197">
        <v>0</v>
      </c>
      <c r="CA2197">
        <v>0</v>
      </c>
      <c r="CB2197" s="47">
        <v>0</v>
      </c>
    </row>
    <row r="2198" spans="1:80" x14ac:dyDescent="0.25">
      <c r="A2198">
        <v>10001</v>
      </c>
      <c r="B2198" t="s">
        <v>8312</v>
      </c>
      <c r="C2198" t="s">
        <v>8313</v>
      </c>
      <c r="D2198" t="s">
        <v>736</v>
      </c>
      <c r="E2198" t="s">
        <v>14</v>
      </c>
      <c r="F2198">
        <v>4.92</v>
      </c>
      <c r="G2198">
        <v>0</v>
      </c>
      <c r="H2198">
        <v>4.92</v>
      </c>
      <c r="I2198">
        <v>4.92</v>
      </c>
      <c r="J2198">
        <v>1</v>
      </c>
      <c r="K2198">
        <v>4.92</v>
      </c>
      <c r="L2198">
        <v>1</v>
      </c>
      <c r="M2198">
        <v>4.92</v>
      </c>
      <c r="N2198">
        <v>1</v>
      </c>
      <c r="O2198">
        <v>1</v>
      </c>
      <c r="P2198">
        <v>0</v>
      </c>
      <c r="Q2198" s="47">
        <v>43059</v>
      </c>
      <c r="S2198" t="s">
        <v>709</v>
      </c>
      <c r="T2198" t="s">
        <v>710</v>
      </c>
      <c r="U2198" t="s">
        <v>711</v>
      </c>
      <c r="V2198" s="47"/>
      <c r="AB2198">
        <v>0</v>
      </c>
      <c r="AD2198">
        <v>0</v>
      </c>
      <c r="AF2198">
        <v>0</v>
      </c>
      <c r="AG2198">
        <v>0</v>
      </c>
      <c r="AH2198">
        <v>0</v>
      </c>
      <c r="AI2198">
        <v>0</v>
      </c>
      <c r="AJ2198">
        <v>0</v>
      </c>
      <c r="AK2198">
        <v>0</v>
      </c>
      <c r="AM2198">
        <v>0</v>
      </c>
      <c r="AN2198">
        <v>1</v>
      </c>
      <c r="AO2198">
        <v>1</v>
      </c>
      <c r="AP2198">
        <v>0</v>
      </c>
      <c r="AQ2198">
        <v>0</v>
      </c>
      <c r="AR2198">
        <v>0</v>
      </c>
      <c r="AS2198">
        <v>0</v>
      </c>
      <c r="AT2198">
        <v>0</v>
      </c>
      <c r="AU2198">
        <v>0</v>
      </c>
      <c r="AV2198">
        <v>0</v>
      </c>
      <c r="BA2198">
        <v>0</v>
      </c>
      <c r="BD2198">
        <v>0</v>
      </c>
      <c r="BG2198">
        <v>0</v>
      </c>
      <c r="BJ2198">
        <v>0</v>
      </c>
      <c r="BM2198">
        <v>0</v>
      </c>
      <c r="BP2198">
        <v>0</v>
      </c>
      <c r="BQ2198" t="s">
        <v>711</v>
      </c>
      <c r="BR2198"/>
      <c r="BS2198" t="s">
        <v>711</v>
      </c>
      <c r="BT2198"/>
      <c r="BU2198"/>
      <c r="BX2198">
        <v>0</v>
      </c>
      <c r="BY2198">
        <v>15</v>
      </c>
      <c r="BZ2198">
        <v>0</v>
      </c>
      <c r="CA2198">
        <v>0</v>
      </c>
      <c r="CB2198" s="47">
        <v>0</v>
      </c>
    </row>
    <row r="2199" spans="1:80" x14ac:dyDescent="0.25">
      <c r="A2199">
        <v>10001</v>
      </c>
      <c r="B2199" t="s">
        <v>8139</v>
      </c>
      <c r="C2199" t="s">
        <v>8140</v>
      </c>
      <c r="D2199" t="s">
        <v>736</v>
      </c>
      <c r="E2199" t="s">
        <v>14</v>
      </c>
      <c r="F2199">
        <v>5.5</v>
      </c>
      <c r="G2199">
        <v>0</v>
      </c>
      <c r="H2199">
        <v>5.5</v>
      </c>
      <c r="I2199">
        <v>5.5</v>
      </c>
      <c r="J2199">
        <v>1</v>
      </c>
      <c r="K2199">
        <v>5.5</v>
      </c>
      <c r="L2199">
        <v>1</v>
      </c>
      <c r="M2199">
        <v>5.5</v>
      </c>
      <c r="N2199">
        <v>1</v>
      </c>
      <c r="O2199">
        <v>1</v>
      </c>
      <c r="P2199">
        <v>0</v>
      </c>
      <c r="Q2199" s="47">
        <v>43059</v>
      </c>
      <c r="S2199" t="s">
        <v>709</v>
      </c>
      <c r="T2199" t="s">
        <v>710</v>
      </c>
      <c r="U2199" t="s">
        <v>703</v>
      </c>
      <c r="V2199" s="47"/>
      <c r="AB2199">
        <v>0</v>
      </c>
      <c r="AD2199">
        <v>0</v>
      </c>
      <c r="AF2199">
        <v>0</v>
      </c>
      <c r="AG2199">
        <v>0</v>
      </c>
      <c r="AH2199">
        <v>0</v>
      </c>
      <c r="AI2199">
        <v>0</v>
      </c>
      <c r="AJ2199">
        <v>0</v>
      </c>
      <c r="AK2199">
        <v>0</v>
      </c>
      <c r="AM2199">
        <v>0</v>
      </c>
      <c r="AN2199">
        <v>1</v>
      </c>
      <c r="AO2199">
        <v>1</v>
      </c>
      <c r="AP2199">
        <v>0</v>
      </c>
      <c r="AQ2199">
        <v>0</v>
      </c>
      <c r="AR2199">
        <v>0</v>
      </c>
      <c r="AS2199">
        <v>0</v>
      </c>
      <c r="AT2199">
        <v>0</v>
      </c>
      <c r="AU2199">
        <v>0</v>
      </c>
      <c r="AV2199">
        <v>0</v>
      </c>
      <c r="BA2199">
        <v>0</v>
      </c>
      <c r="BD2199">
        <v>0</v>
      </c>
      <c r="BG2199">
        <v>0</v>
      </c>
      <c r="BJ2199">
        <v>0</v>
      </c>
      <c r="BM2199">
        <v>0</v>
      </c>
      <c r="BP2199">
        <v>0</v>
      </c>
      <c r="BQ2199" t="s">
        <v>703</v>
      </c>
      <c r="BR2199"/>
      <c r="BS2199"/>
      <c r="BT2199"/>
      <c r="BU2199"/>
      <c r="BX2199">
        <v>0</v>
      </c>
      <c r="BY2199">
        <v>15</v>
      </c>
      <c r="BZ2199">
        <v>0</v>
      </c>
      <c r="CA2199">
        <v>0</v>
      </c>
      <c r="CB2199" s="47">
        <v>0</v>
      </c>
    </row>
    <row r="2200" spans="1:80" x14ac:dyDescent="0.25">
      <c r="A2200">
        <v>10001</v>
      </c>
      <c r="B2200" t="s">
        <v>1066</v>
      </c>
      <c r="C2200" t="s">
        <v>8122</v>
      </c>
      <c r="E2200" t="s">
        <v>14</v>
      </c>
      <c r="F2200">
        <v>4.2</v>
      </c>
      <c r="G2200">
        <v>0</v>
      </c>
      <c r="H2200">
        <v>4.2</v>
      </c>
      <c r="I2200">
        <v>4.2</v>
      </c>
      <c r="J2200">
        <v>1</v>
      </c>
      <c r="K2200">
        <v>4.2</v>
      </c>
      <c r="L2200">
        <v>1</v>
      </c>
      <c r="M2200">
        <v>4.2</v>
      </c>
      <c r="N2200">
        <v>1</v>
      </c>
      <c r="O2200">
        <v>1</v>
      </c>
      <c r="P2200">
        <v>0</v>
      </c>
      <c r="Q2200" s="47">
        <v>43059</v>
      </c>
      <c r="S2200" t="s">
        <v>709</v>
      </c>
      <c r="T2200" t="s">
        <v>710</v>
      </c>
      <c r="U2200" t="s">
        <v>702</v>
      </c>
      <c r="V2200" s="47"/>
      <c r="AB2200">
        <v>0</v>
      </c>
      <c r="AD2200">
        <v>0</v>
      </c>
      <c r="AF2200">
        <v>0</v>
      </c>
      <c r="AG2200">
        <v>0</v>
      </c>
      <c r="AH2200">
        <v>0</v>
      </c>
      <c r="AI2200">
        <v>0</v>
      </c>
      <c r="AJ2200">
        <v>0</v>
      </c>
      <c r="AK2200">
        <v>0</v>
      </c>
      <c r="AM2200">
        <v>0</v>
      </c>
      <c r="AN2200">
        <v>1</v>
      </c>
      <c r="AO2200">
        <v>1</v>
      </c>
      <c r="AP2200">
        <v>0</v>
      </c>
      <c r="AQ2200">
        <v>0</v>
      </c>
      <c r="AR2200">
        <v>0</v>
      </c>
      <c r="AS2200">
        <v>0</v>
      </c>
      <c r="AT2200">
        <v>0</v>
      </c>
      <c r="AU2200">
        <v>0</v>
      </c>
      <c r="AV2200">
        <v>0</v>
      </c>
      <c r="BA2200">
        <v>0</v>
      </c>
      <c r="BD2200">
        <v>0</v>
      </c>
      <c r="BG2200">
        <v>0</v>
      </c>
      <c r="BJ2200">
        <v>0</v>
      </c>
      <c r="BM2200">
        <v>0</v>
      </c>
      <c r="BP2200">
        <v>0</v>
      </c>
      <c r="BQ2200" t="s">
        <v>702</v>
      </c>
      <c r="BR2200"/>
      <c r="BS2200"/>
      <c r="BT2200"/>
      <c r="BU2200"/>
      <c r="BX2200">
        <v>0</v>
      </c>
      <c r="BY2200">
        <v>0</v>
      </c>
      <c r="BZ2200">
        <v>0</v>
      </c>
      <c r="CA2200">
        <v>0</v>
      </c>
      <c r="CB2200" s="47">
        <v>0</v>
      </c>
    </row>
    <row r="2201" spans="1:80" x14ac:dyDescent="0.25">
      <c r="A2201">
        <v>10001</v>
      </c>
      <c r="B2201" t="s">
        <v>4697</v>
      </c>
      <c r="C2201" t="s">
        <v>8254</v>
      </c>
      <c r="E2201" t="s">
        <v>14</v>
      </c>
      <c r="F2201">
        <v>4.04</v>
      </c>
      <c r="G2201">
        <v>0</v>
      </c>
      <c r="H2201">
        <v>4.04</v>
      </c>
      <c r="I2201">
        <v>4.04</v>
      </c>
      <c r="J2201">
        <v>1</v>
      </c>
      <c r="K2201">
        <v>4.04</v>
      </c>
      <c r="L2201">
        <v>1</v>
      </c>
      <c r="M2201">
        <v>4.04</v>
      </c>
      <c r="N2201">
        <v>1</v>
      </c>
      <c r="O2201">
        <v>1</v>
      </c>
      <c r="P2201">
        <v>0</v>
      </c>
      <c r="Q2201" s="47">
        <v>43059</v>
      </c>
      <c r="S2201" t="s">
        <v>709</v>
      </c>
      <c r="T2201" t="s">
        <v>710</v>
      </c>
      <c r="U2201" t="s">
        <v>702</v>
      </c>
      <c r="V2201" s="47"/>
      <c r="AB2201">
        <v>0</v>
      </c>
      <c r="AD2201">
        <v>0</v>
      </c>
      <c r="AF2201">
        <v>0</v>
      </c>
      <c r="AG2201">
        <v>0</v>
      </c>
      <c r="AH2201">
        <v>0</v>
      </c>
      <c r="AI2201">
        <v>0</v>
      </c>
      <c r="AJ2201">
        <v>0</v>
      </c>
      <c r="AK2201">
        <v>0</v>
      </c>
      <c r="AM2201">
        <v>0</v>
      </c>
      <c r="AN2201">
        <v>1</v>
      </c>
      <c r="AO2201">
        <v>1</v>
      </c>
      <c r="AP2201">
        <v>0</v>
      </c>
      <c r="AQ2201">
        <v>0</v>
      </c>
      <c r="AR2201">
        <v>0</v>
      </c>
      <c r="AS2201">
        <v>0</v>
      </c>
      <c r="AT2201">
        <v>0</v>
      </c>
      <c r="AU2201">
        <v>0</v>
      </c>
      <c r="AV2201">
        <v>0</v>
      </c>
      <c r="BA2201">
        <v>0</v>
      </c>
      <c r="BD2201">
        <v>0</v>
      </c>
      <c r="BG2201">
        <v>0</v>
      </c>
      <c r="BJ2201">
        <v>0</v>
      </c>
      <c r="BM2201">
        <v>0</v>
      </c>
      <c r="BP2201">
        <v>0</v>
      </c>
      <c r="BQ2201" t="s">
        <v>702</v>
      </c>
      <c r="BR2201"/>
      <c r="BS2201"/>
      <c r="BT2201"/>
      <c r="BU2201"/>
      <c r="BX2201">
        <v>0</v>
      </c>
      <c r="BY2201">
        <v>0</v>
      </c>
      <c r="BZ2201">
        <v>0</v>
      </c>
      <c r="CA2201">
        <v>0</v>
      </c>
      <c r="CB2201" s="47">
        <v>0</v>
      </c>
    </row>
    <row r="2202" spans="1:80" x14ac:dyDescent="0.25">
      <c r="A2202">
        <v>10001</v>
      </c>
      <c r="B2202" t="s">
        <v>8141</v>
      </c>
      <c r="C2202" t="s">
        <v>8142</v>
      </c>
      <c r="D2202" t="s">
        <v>736</v>
      </c>
      <c r="E2202" t="s">
        <v>14</v>
      </c>
      <c r="F2202">
        <v>6.21</v>
      </c>
      <c r="G2202">
        <v>0</v>
      </c>
      <c r="H2202">
        <v>6.21</v>
      </c>
      <c r="I2202">
        <v>6.21</v>
      </c>
      <c r="J2202">
        <v>1</v>
      </c>
      <c r="K2202">
        <v>6.21</v>
      </c>
      <c r="L2202">
        <v>1</v>
      </c>
      <c r="M2202">
        <v>6.21</v>
      </c>
      <c r="N2202">
        <v>1</v>
      </c>
      <c r="O2202">
        <v>1</v>
      </c>
      <c r="P2202">
        <v>0</v>
      </c>
      <c r="Q2202" s="47">
        <v>43063</v>
      </c>
      <c r="S2202" t="s">
        <v>709</v>
      </c>
      <c r="T2202" t="s">
        <v>710</v>
      </c>
      <c r="U2202" t="s">
        <v>703</v>
      </c>
      <c r="V2202" s="47"/>
      <c r="AB2202">
        <v>0</v>
      </c>
      <c r="AD2202">
        <v>0</v>
      </c>
      <c r="AF2202">
        <v>0</v>
      </c>
      <c r="AG2202">
        <v>0</v>
      </c>
      <c r="AH2202">
        <v>0</v>
      </c>
      <c r="AI2202">
        <v>0</v>
      </c>
      <c r="AJ2202">
        <v>0</v>
      </c>
      <c r="AK2202">
        <v>0</v>
      </c>
      <c r="AM2202">
        <v>0</v>
      </c>
      <c r="AN2202">
        <v>1</v>
      </c>
      <c r="AO2202">
        <v>1</v>
      </c>
      <c r="AP2202">
        <v>0</v>
      </c>
      <c r="AQ2202">
        <v>0</v>
      </c>
      <c r="AR2202">
        <v>0</v>
      </c>
      <c r="AS2202">
        <v>0</v>
      </c>
      <c r="AT2202">
        <v>0</v>
      </c>
      <c r="AU2202">
        <v>0</v>
      </c>
      <c r="AV2202">
        <v>0</v>
      </c>
      <c r="BA2202">
        <v>0</v>
      </c>
      <c r="BD2202">
        <v>0</v>
      </c>
      <c r="BG2202">
        <v>0</v>
      </c>
      <c r="BJ2202">
        <v>0</v>
      </c>
      <c r="BM2202">
        <v>0</v>
      </c>
      <c r="BP2202">
        <v>0</v>
      </c>
      <c r="BQ2202" t="s">
        <v>703</v>
      </c>
      <c r="BR2202"/>
      <c r="BS2202"/>
      <c r="BT2202"/>
      <c r="BU2202"/>
      <c r="BX2202">
        <v>0</v>
      </c>
      <c r="BY2202">
        <v>15</v>
      </c>
      <c r="BZ2202">
        <v>0</v>
      </c>
      <c r="CA2202">
        <v>0</v>
      </c>
      <c r="CB2202" s="47">
        <v>0</v>
      </c>
    </row>
    <row r="2203" spans="1:80" x14ac:dyDescent="0.25">
      <c r="A2203">
        <v>10001</v>
      </c>
      <c r="B2203" t="s">
        <v>1025</v>
      </c>
      <c r="C2203" t="s">
        <v>1026</v>
      </c>
      <c r="E2203" t="s">
        <v>14</v>
      </c>
      <c r="F2203">
        <v>4.9400000000000004</v>
      </c>
      <c r="G2203">
        <v>0</v>
      </c>
      <c r="H2203">
        <v>4.9400000000000004</v>
      </c>
      <c r="I2203">
        <v>4.9400000000000004</v>
      </c>
      <c r="J2203">
        <v>1</v>
      </c>
      <c r="K2203">
        <v>4.9400000000000004</v>
      </c>
      <c r="L2203">
        <v>1</v>
      </c>
      <c r="M2203">
        <v>4.9400000000000004</v>
      </c>
      <c r="N2203">
        <v>1</v>
      </c>
      <c r="O2203">
        <v>1</v>
      </c>
      <c r="P2203">
        <v>0</v>
      </c>
      <c r="Q2203" s="47">
        <v>41710</v>
      </c>
      <c r="S2203" t="s">
        <v>709</v>
      </c>
      <c r="T2203" t="s">
        <v>710</v>
      </c>
      <c r="U2203"/>
      <c r="V2203" s="47"/>
      <c r="AB2203">
        <v>0</v>
      </c>
      <c r="AD2203">
        <v>0</v>
      </c>
      <c r="AF2203">
        <v>0</v>
      </c>
      <c r="AG2203">
        <v>0</v>
      </c>
      <c r="AH2203">
        <v>0</v>
      </c>
      <c r="AI2203">
        <v>0</v>
      </c>
      <c r="AJ2203">
        <v>0</v>
      </c>
      <c r="AK2203">
        <v>0</v>
      </c>
      <c r="AM2203">
        <v>0</v>
      </c>
      <c r="AN2203">
        <v>1</v>
      </c>
      <c r="AO2203">
        <v>1</v>
      </c>
      <c r="AP2203">
        <v>0</v>
      </c>
      <c r="AQ2203">
        <v>0</v>
      </c>
      <c r="AR2203">
        <v>0</v>
      </c>
      <c r="AS2203">
        <v>0</v>
      </c>
      <c r="AT2203">
        <v>0</v>
      </c>
      <c r="AU2203">
        <v>0</v>
      </c>
      <c r="AV2203">
        <v>0</v>
      </c>
      <c r="BA2203">
        <v>0</v>
      </c>
      <c r="BD2203">
        <v>0</v>
      </c>
      <c r="BG2203">
        <v>0</v>
      </c>
      <c r="BJ2203">
        <v>0</v>
      </c>
      <c r="BM2203">
        <v>0</v>
      </c>
      <c r="BP2203">
        <v>0</v>
      </c>
      <c r="BQ2203" t="s">
        <v>711</v>
      </c>
      <c r="BR2203"/>
      <c r="BS2203" t="s">
        <v>702</v>
      </c>
      <c r="BT2203"/>
      <c r="BU2203"/>
      <c r="BX2203">
        <v>0</v>
      </c>
      <c r="BY2203">
        <v>0</v>
      </c>
      <c r="BZ2203">
        <v>0</v>
      </c>
      <c r="CA2203">
        <v>0</v>
      </c>
      <c r="CB2203" s="47"/>
    </row>
    <row r="2204" spans="1:80" x14ac:dyDescent="0.25">
      <c r="A2204">
        <v>10001</v>
      </c>
      <c r="B2204" t="s">
        <v>7837</v>
      </c>
      <c r="C2204" t="s">
        <v>7838</v>
      </c>
      <c r="E2204" t="s">
        <v>14</v>
      </c>
      <c r="F2204">
        <v>31.27</v>
      </c>
      <c r="G2204">
        <v>0</v>
      </c>
      <c r="H2204">
        <v>31.27</v>
      </c>
      <c r="I2204">
        <v>31.27</v>
      </c>
      <c r="J2204">
        <v>1</v>
      </c>
      <c r="K2204">
        <v>31.27</v>
      </c>
      <c r="L2204">
        <v>1</v>
      </c>
      <c r="M2204">
        <v>31.27</v>
      </c>
      <c r="N2204">
        <v>1</v>
      </c>
      <c r="O2204">
        <v>1</v>
      </c>
      <c r="P2204">
        <v>0</v>
      </c>
      <c r="Q2204" s="47">
        <v>42971</v>
      </c>
      <c r="S2204" t="s">
        <v>709</v>
      </c>
      <c r="T2204" t="s">
        <v>710</v>
      </c>
      <c r="U2204" t="s">
        <v>702</v>
      </c>
      <c r="V2204" s="47"/>
      <c r="AB2204">
        <v>0</v>
      </c>
      <c r="AD2204">
        <v>0</v>
      </c>
      <c r="AF2204">
        <v>0</v>
      </c>
      <c r="AG2204">
        <v>0</v>
      </c>
      <c r="AH2204">
        <v>0</v>
      </c>
      <c r="AI2204">
        <v>0</v>
      </c>
      <c r="AJ2204">
        <v>0</v>
      </c>
      <c r="AK2204">
        <v>0</v>
      </c>
      <c r="AM2204">
        <v>0</v>
      </c>
      <c r="AN2204">
        <v>1</v>
      </c>
      <c r="AO2204">
        <v>1</v>
      </c>
      <c r="AP2204">
        <v>0</v>
      </c>
      <c r="AQ2204">
        <v>0</v>
      </c>
      <c r="AR2204">
        <v>0</v>
      </c>
      <c r="AS2204">
        <v>0</v>
      </c>
      <c r="AT2204">
        <v>0</v>
      </c>
      <c r="AU2204">
        <v>0</v>
      </c>
      <c r="AV2204">
        <v>0</v>
      </c>
      <c r="BA2204">
        <v>0</v>
      </c>
      <c r="BD2204">
        <v>0</v>
      </c>
      <c r="BG2204">
        <v>0</v>
      </c>
      <c r="BJ2204">
        <v>0</v>
      </c>
      <c r="BM2204">
        <v>0</v>
      </c>
      <c r="BP2204">
        <v>0</v>
      </c>
      <c r="BQ2204"/>
      <c r="BR2204"/>
      <c r="BS2204" t="s">
        <v>702</v>
      </c>
      <c r="BT2204" t="s">
        <v>7839</v>
      </c>
      <c r="BU2204" t="s">
        <v>711</v>
      </c>
      <c r="BX2204">
        <v>0</v>
      </c>
      <c r="BY2204">
        <v>0</v>
      </c>
      <c r="BZ2204">
        <v>0</v>
      </c>
      <c r="CA2204">
        <v>0</v>
      </c>
      <c r="CB2204" s="47">
        <v>0</v>
      </c>
    </row>
    <row r="2205" spans="1:80" x14ac:dyDescent="0.25">
      <c r="A2205">
        <v>10001</v>
      </c>
      <c r="B2205" t="s">
        <v>7228</v>
      </c>
      <c r="C2205" t="s">
        <v>7229</v>
      </c>
      <c r="E2205" t="s">
        <v>14</v>
      </c>
      <c r="F2205">
        <v>7.9</v>
      </c>
      <c r="G2205">
        <v>0</v>
      </c>
      <c r="H2205">
        <v>7.9</v>
      </c>
      <c r="I2205">
        <v>7.9</v>
      </c>
      <c r="J2205">
        <v>1</v>
      </c>
      <c r="K2205">
        <v>7.9</v>
      </c>
      <c r="L2205">
        <v>1</v>
      </c>
      <c r="M2205">
        <v>7.9</v>
      </c>
      <c r="N2205">
        <v>1</v>
      </c>
      <c r="O2205">
        <v>1</v>
      </c>
      <c r="P2205">
        <v>0</v>
      </c>
      <c r="Q2205" s="47">
        <v>42537</v>
      </c>
      <c r="S2205" t="s">
        <v>709</v>
      </c>
      <c r="T2205" t="s">
        <v>710</v>
      </c>
      <c r="U2205" t="s">
        <v>702</v>
      </c>
      <c r="V2205" s="47"/>
      <c r="AB2205">
        <v>0</v>
      </c>
      <c r="AD2205">
        <v>0</v>
      </c>
      <c r="AF2205">
        <v>0</v>
      </c>
      <c r="AG2205">
        <v>0</v>
      </c>
      <c r="AH2205">
        <v>0</v>
      </c>
      <c r="AI2205">
        <v>0</v>
      </c>
      <c r="AJ2205">
        <v>0</v>
      </c>
      <c r="AK2205">
        <v>0</v>
      </c>
      <c r="AM2205">
        <v>0</v>
      </c>
      <c r="AN2205">
        <v>1</v>
      </c>
      <c r="AO2205">
        <v>1</v>
      </c>
      <c r="AP2205">
        <v>0</v>
      </c>
      <c r="AQ2205">
        <v>0</v>
      </c>
      <c r="AR2205">
        <v>0</v>
      </c>
      <c r="AS2205">
        <v>0</v>
      </c>
      <c r="AT2205">
        <v>0</v>
      </c>
      <c r="AU2205">
        <v>0</v>
      </c>
      <c r="AV2205">
        <v>0</v>
      </c>
      <c r="BA2205">
        <v>0</v>
      </c>
      <c r="BD2205">
        <v>0</v>
      </c>
      <c r="BG2205">
        <v>0</v>
      </c>
      <c r="BJ2205">
        <v>0</v>
      </c>
      <c r="BM2205">
        <v>0</v>
      </c>
      <c r="BP2205">
        <v>0</v>
      </c>
      <c r="BQ2205" t="s">
        <v>711</v>
      </c>
      <c r="BR2205"/>
      <c r="BS2205" t="s">
        <v>702</v>
      </c>
      <c r="BT2205"/>
      <c r="BU2205"/>
      <c r="BX2205">
        <v>0</v>
      </c>
      <c r="BY2205">
        <v>0</v>
      </c>
      <c r="BZ2205">
        <v>0</v>
      </c>
      <c r="CA2205">
        <v>0</v>
      </c>
      <c r="CB2205" s="47">
        <v>0</v>
      </c>
    </row>
    <row r="2206" spans="1:80" x14ac:dyDescent="0.25">
      <c r="A2206">
        <v>10001</v>
      </c>
      <c r="B2206" t="s">
        <v>3168</v>
      </c>
      <c r="C2206" t="s">
        <v>3169</v>
      </c>
      <c r="E2206" t="s">
        <v>14</v>
      </c>
      <c r="F2206">
        <v>1.33</v>
      </c>
      <c r="G2206">
        <v>10</v>
      </c>
      <c r="H2206">
        <v>1.2</v>
      </c>
      <c r="I2206">
        <v>1.2</v>
      </c>
      <c r="J2206">
        <v>1</v>
      </c>
      <c r="K2206">
        <v>1.2</v>
      </c>
      <c r="L2206">
        <v>1</v>
      </c>
      <c r="M2206">
        <v>1.2</v>
      </c>
      <c r="N2206">
        <v>1</v>
      </c>
      <c r="O2206">
        <v>1</v>
      </c>
      <c r="P2206">
        <v>0</v>
      </c>
      <c r="Q2206" s="47">
        <v>42765</v>
      </c>
      <c r="S2206" t="s">
        <v>1869</v>
      </c>
      <c r="T2206" t="s">
        <v>1870</v>
      </c>
      <c r="U2206" t="s">
        <v>701</v>
      </c>
      <c r="V2206" s="47"/>
      <c r="AB2206">
        <v>0</v>
      </c>
      <c r="AD2206">
        <v>0</v>
      </c>
      <c r="AF2206">
        <v>0</v>
      </c>
      <c r="AG2206">
        <v>0</v>
      </c>
      <c r="AH2206">
        <v>0</v>
      </c>
      <c r="AI2206">
        <v>0</v>
      </c>
      <c r="AJ2206">
        <v>0</v>
      </c>
      <c r="AK2206">
        <v>0</v>
      </c>
      <c r="AM2206">
        <v>0</v>
      </c>
      <c r="AN2206">
        <v>1</v>
      </c>
      <c r="AO2206">
        <v>1</v>
      </c>
      <c r="AP2206">
        <v>0</v>
      </c>
      <c r="AQ2206">
        <v>0</v>
      </c>
      <c r="AR2206">
        <v>0</v>
      </c>
      <c r="AS2206">
        <v>0</v>
      </c>
      <c r="AT2206">
        <v>0</v>
      </c>
      <c r="AU2206">
        <v>0</v>
      </c>
      <c r="AV2206">
        <v>0</v>
      </c>
      <c r="BA2206">
        <v>0</v>
      </c>
      <c r="BD2206">
        <v>0</v>
      </c>
      <c r="BG2206">
        <v>0</v>
      </c>
      <c r="BJ2206">
        <v>0</v>
      </c>
      <c r="BM2206">
        <v>0</v>
      </c>
      <c r="BP2206">
        <v>0</v>
      </c>
      <c r="BQ2206" t="s">
        <v>701</v>
      </c>
      <c r="BR2206" t="s">
        <v>3170</v>
      </c>
      <c r="BS2206" t="s">
        <v>2428</v>
      </c>
      <c r="BT2206" t="s">
        <v>3171</v>
      </c>
      <c r="BU2206" t="s">
        <v>1637</v>
      </c>
      <c r="BV2206" t="s">
        <v>7698</v>
      </c>
      <c r="BX2206">
        <v>0</v>
      </c>
      <c r="BY2206">
        <v>15</v>
      </c>
      <c r="BZ2206">
        <v>0</v>
      </c>
      <c r="CA2206">
        <v>0</v>
      </c>
      <c r="CB2206" s="47"/>
    </row>
    <row r="2207" spans="1:80" x14ac:dyDescent="0.25">
      <c r="A2207">
        <v>10001</v>
      </c>
      <c r="B2207" t="s">
        <v>3198</v>
      </c>
      <c r="C2207" t="s">
        <v>3199</v>
      </c>
      <c r="E2207" t="s">
        <v>14</v>
      </c>
      <c r="F2207">
        <v>0.96</v>
      </c>
      <c r="G2207">
        <v>0</v>
      </c>
      <c r="H2207">
        <v>0.96</v>
      </c>
      <c r="I2207">
        <v>0.96</v>
      </c>
      <c r="J2207">
        <v>1</v>
      </c>
      <c r="K2207">
        <v>0.96</v>
      </c>
      <c r="L2207">
        <v>1</v>
      </c>
      <c r="M2207">
        <v>0.96</v>
      </c>
      <c r="N2207">
        <v>1</v>
      </c>
      <c r="O2207">
        <v>1</v>
      </c>
      <c r="P2207">
        <v>0</v>
      </c>
      <c r="Q2207" s="47">
        <v>42710</v>
      </c>
      <c r="S2207" t="s">
        <v>1869</v>
      </c>
      <c r="T2207" t="s">
        <v>1870</v>
      </c>
      <c r="U2207" t="s">
        <v>1637</v>
      </c>
      <c r="V2207" s="47"/>
      <c r="AB2207">
        <v>0</v>
      </c>
      <c r="AD2207">
        <v>0</v>
      </c>
      <c r="AF2207">
        <v>0</v>
      </c>
      <c r="AG2207">
        <v>0</v>
      </c>
      <c r="AH2207">
        <v>0</v>
      </c>
      <c r="AI2207">
        <v>0</v>
      </c>
      <c r="AJ2207">
        <v>0</v>
      </c>
      <c r="AK2207">
        <v>0</v>
      </c>
      <c r="AM2207">
        <v>0</v>
      </c>
      <c r="AN2207">
        <v>1</v>
      </c>
      <c r="AO2207">
        <v>1</v>
      </c>
      <c r="AP2207">
        <v>0</v>
      </c>
      <c r="AQ2207">
        <v>0</v>
      </c>
      <c r="AR2207">
        <v>0</v>
      </c>
      <c r="AS2207">
        <v>0</v>
      </c>
      <c r="AT2207">
        <v>0</v>
      </c>
      <c r="AU2207">
        <v>0</v>
      </c>
      <c r="AV2207">
        <v>0</v>
      </c>
      <c r="BA2207">
        <v>0</v>
      </c>
      <c r="BD2207">
        <v>0</v>
      </c>
      <c r="BG2207">
        <v>0</v>
      </c>
      <c r="BJ2207">
        <v>0</v>
      </c>
      <c r="BM2207">
        <v>0</v>
      </c>
      <c r="BP2207">
        <v>0</v>
      </c>
      <c r="BQ2207" t="s">
        <v>2428</v>
      </c>
      <c r="BR2207" t="s">
        <v>3200</v>
      </c>
      <c r="BS2207" t="s">
        <v>1653</v>
      </c>
      <c r="BT2207" t="s">
        <v>3201</v>
      </c>
      <c r="BU2207" t="s">
        <v>1637</v>
      </c>
      <c r="BV2207" t="s">
        <v>3202</v>
      </c>
      <c r="BX2207">
        <v>0</v>
      </c>
      <c r="BY2207">
        <v>15</v>
      </c>
      <c r="BZ2207">
        <v>0</v>
      </c>
      <c r="CA2207">
        <v>0</v>
      </c>
      <c r="CB2207" s="47">
        <v>0</v>
      </c>
    </row>
    <row r="2208" spans="1:80" x14ac:dyDescent="0.25">
      <c r="A2208">
        <v>10001</v>
      </c>
      <c r="B2208" t="s">
        <v>3203</v>
      </c>
      <c r="C2208" t="s">
        <v>3204</v>
      </c>
      <c r="E2208" t="s">
        <v>14</v>
      </c>
      <c r="F2208">
        <v>1.4</v>
      </c>
      <c r="G2208">
        <v>0</v>
      </c>
      <c r="H2208">
        <v>1.33</v>
      </c>
      <c r="I2208">
        <v>1.4</v>
      </c>
      <c r="J2208">
        <v>1</v>
      </c>
      <c r="K2208">
        <v>1.33</v>
      </c>
      <c r="L2208">
        <v>1</v>
      </c>
      <c r="M2208">
        <v>1.4</v>
      </c>
      <c r="N2208">
        <v>1</v>
      </c>
      <c r="O2208">
        <v>1</v>
      </c>
      <c r="P2208">
        <v>0</v>
      </c>
      <c r="Q2208" s="47">
        <v>43066</v>
      </c>
      <c r="S2208" t="s">
        <v>1869</v>
      </c>
      <c r="T2208" t="s">
        <v>1870</v>
      </c>
      <c r="U2208" t="s">
        <v>1637</v>
      </c>
      <c r="V2208" s="47"/>
      <c r="AB2208">
        <v>0</v>
      </c>
      <c r="AD2208">
        <v>0</v>
      </c>
      <c r="AF2208">
        <v>0</v>
      </c>
      <c r="AG2208">
        <v>0</v>
      </c>
      <c r="AH2208">
        <v>0</v>
      </c>
      <c r="AI2208">
        <v>0</v>
      </c>
      <c r="AJ2208">
        <v>0</v>
      </c>
      <c r="AK2208">
        <v>0</v>
      </c>
      <c r="AM2208">
        <v>0</v>
      </c>
      <c r="AN2208">
        <v>1</v>
      </c>
      <c r="AO2208">
        <v>1</v>
      </c>
      <c r="AP2208">
        <v>0</v>
      </c>
      <c r="AQ2208">
        <v>0</v>
      </c>
      <c r="AR2208">
        <v>0</v>
      </c>
      <c r="AS2208">
        <v>0</v>
      </c>
      <c r="AT2208">
        <v>0</v>
      </c>
      <c r="AU2208">
        <v>0</v>
      </c>
      <c r="AV2208">
        <v>0</v>
      </c>
      <c r="BA2208">
        <v>0</v>
      </c>
      <c r="BD2208">
        <v>0</v>
      </c>
      <c r="BG2208">
        <v>0</v>
      </c>
      <c r="BJ2208">
        <v>0</v>
      </c>
      <c r="BM2208">
        <v>0</v>
      </c>
      <c r="BP2208">
        <v>0</v>
      </c>
      <c r="BQ2208" t="s">
        <v>2428</v>
      </c>
      <c r="BR2208" t="s">
        <v>3205</v>
      </c>
      <c r="BS2208" t="s">
        <v>2442</v>
      </c>
      <c r="BT2208" t="s">
        <v>3206</v>
      </c>
      <c r="BU2208" t="s">
        <v>1637</v>
      </c>
      <c r="BX2208">
        <v>0</v>
      </c>
      <c r="BY2208">
        <v>15</v>
      </c>
      <c r="BZ2208">
        <v>0</v>
      </c>
      <c r="CA2208">
        <v>0</v>
      </c>
      <c r="CB2208" s="47">
        <v>0</v>
      </c>
    </row>
    <row r="2209" spans="1:80" x14ac:dyDescent="0.25">
      <c r="A2209">
        <v>10001</v>
      </c>
      <c r="B2209" t="s">
        <v>3207</v>
      </c>
      <c r="C2209" t="s">
        <v>3208</v>
      </c>
      <c r="E2209" t="s">
        <v>14</v>
      </c>
      <c r="F2209">
        <v>1.84</v>
      </c>
      <c r="G2209">
        <v>0</v>
      </c>
      <c r="H2209">
        <v>1.84</v>
      </c>
      <c r="I2209">
        <v>1.84</v>
      </c>
      <c r="J2209">
        <v>1</v>
      </c>
      <c r="K2209">
        <v>1.84</v>
      </c>
      <c r="L2209">
        <v>1</v>
      </c>
      <c r="M2209">
        <v>1.84</v>
      </c>
      <c r="N2209">
        <v>1</v>
      </c>
      <c r="O2209">
        <v>1</v>
      </c>
      <c r="P2209">
        <v>0</v>
      </c>
      <c r="Q2209" s="47">
        <v>42993</v>
      </c>
      <c r="S2209" t="s">
        <v>1869</v>
      </c>
      <c r="T2209" t="s">
        <v>1870</v>
      </c>
      <c r="U2209" t="s">
        <v>2442</v>
      </c>
      <c r="V2209" s="47"/>
      <c r="AB2209">
        <v>0</v>
      </c>
      <c r="AD2209">
        <v>0</v>
      </c>
      <c r="AF2209">
        <v>0</v>
      </c>
      <c r="AG2209">
        <v>0</v>
      </c>
      <c r="AH2209">
        <v>0</v>
      </c>
      <c r="AI2209">
        <v>0</v>
      </c>
      <c r="AJ2209">
        <v>0</v>
      </c>
      <c r="AK2209">
        <v>0</v>
      </c>
      <c r="AM2209">
        <v>0</v>
      </c>
      <c r="AN2209">
        <v>1</v>
      </c>
      <c r="AO2209">
        <v>1</v>
      </c>
      <c r="AP2209">
        <v>0</v>
      </c>
      <c r="AQ2209">
        <v>0</v>
      </c>
      <c r="AR2209">
        <v>0</v>
      </c>
      <c r="AS2209">
        <v>0</v>
      </c>
      <c r="AT2209">
        <v>0</v>
      </c>
      <c r="AU2209">
        <v>0</v>
      </c>
      <c r="AV2209">
        <v>0</v>
      </c>
      <c r="BA2209">
        <v>0</v>
      </c>
      <c r="BD2209">
        <v>0</v>
      </c>
      <c r="BG2209">
        <v>0</v>
      </c>
      <c r="BJ2209">
        <v>0</v>
      </c>
      <c r="BM2209">
        <v>0</v>
      </c>
      <c r="BP2209">
        <v>0</v>
      </c>
      <c r="BQ2209" t="s">
        <v>2428</v>
      </c>
      <c r="BR2209" t="s">
        <v>3209</v>
      </c>
      <c r="BS2209" t="s">
        <v>2442</v>
      </c>
      <c r="BT2209" t="s">
        <v>3210</v>
      </c>
      <c r="BU2209" t="s">
        <v>1637</v>
      </c>
      <c r="BX2209">
        <v>0</v>
      </c>
      <c r="BY2209">
        <v>15</v>
      </c>
      <c r="BZ2209">
        <v>0</v>
      </c>
      <c r="CA2209">
        <v>0</v>
      </c>
      <c r="CB2209" s="47"/>
    </row>
    <row r="2210" spans="1:80" x14ac:dyDescent="0.25">
      <c r="A2210">
        <v>10001</v>
      </c>
      <c r="B2210" t="s">
        <v>3211</v>
      </c>
      <c r="C2210" t="s">
        <v>3212</v>
      </c>
      <c r="E2210" t="s">
        <v>14</v>
      </c>
      <c r="F2210">
        <v>1.57</v>
      </c>
      <c r="G2210">
        <v>0</v>
      </c>
      <c r="H2210">
        <v>1.57</v>
      </c>
      <c r="I2210">
        <v>1.57</v>
      </c>
      <c r="J2210">
        <v>1</v>
      </c>
      <c r="K2210">
        <v>1.57</v>
      </c>
      <c r="L2210">
        <v>1</v>
      </c>
      <c r="M2210">
        <v>1.57</v>
      </c>
      <c r="N2210">
        <v>1</v>
      </c>
      <c r="O2210">
        <v>1</v>
      </c>
      <c r="P2210">
        <v>0</v>
      </c>
      <c r="Q2210" s="47">
        <v>42816</v>
      </c>
      <c r="S2210" t="s">
        <v>1869</v>
      </c>
      <c r="T2210" t="s">
        <v>1870</v>
      </c>
      <c r="U2210" t="s">
        <v>1637</v>
      </c>
      <c r="V2210" s="47"/>
      <c r="AB2210">
        <v>0</v>
      </c>
      <c r="AD2210">
        <v>0</v>
      </c>
      <c r="AF2210">
        <v>0</v>
      </c>
      <c r="AG2210">
        <v>0</v>
      </c>
      <c r="AH2210">
        <v>0</v>
      </c>
      <c r="AI2210">
        <v>0</v>
      </c>
      <c r="AJ2210">
        <v>0</v>
      </c>
      <c r="AK2210">
        <v>0</v>
      </c>
      <c r="AM2210">
        <v>0</v>
      </c>
      <c r="AN2210">
        <v>1</v>
      </c>
      <c r="AO2210">
        <v>1</v>
      </c>
      <c r="AP2210">
        <v>0</v>
      </c>
      <c r="AQ2210">
        <v>0</v>
      </c>
      <c r="AR2210">
        <v>0</v>
      </c>
      <c r="AS2210">
        <v>0</v>
      </c>
      <c r="AT2210">
        <v>0</v>
      </c>
      <c r="AU2210">
        <v>0</v>
      </c>
      <c r="AV2210">
        <v>0</v>
      </c>
      <c r="BA2210">
        <v>0</v>
      </c>
      <c r="BD2210">
        <v>0</v>
      </c>
      <c r="BG2210">
        <v>0</v>
      </c>
      <c r="BJ2210">
        <v>0</v>
      </c>
      <c r="BM2210">
        <v>0</v>
      </c>
      <c r="BP2210">
        <v>0</v>
      </c>
      <c r="BQ2210" t="s">
        <v>2428</v>
      </c>
      <c r="BR2210" t="s">
        <v>3213</v>
      </c>
      <c r="BS2210" t="s">
        <v>2442</v>
      </c>
      <c r="BT2210" t="s">
        <v>2447</v>
      </c>
      <c r="BU2210" t="s">
        <v>1637</v>
      </c>
      <c r="BX2210">
        <v>0</v>
      </c>
      <c r="BY2210">
        <v>15</v>
      </c>
      <c r="BZ2210">
        <v>0</v>
      </c>
      <c r="CA2210">
        <v>0</v>
      </c>
      <c r="CB2210" s="47">
        <v>0</v>
      </c>
    </row>
    <row r="2211" spans="1:80" x14ac:dyDescent="0.25">
      <c r="A2211">
        <v>10001</v>
      </c>
      <c r="B2211" t="s">
        <v>3172</v>
      </c>
      <c r="C2211" t="s">
        <v>3173</v>
      </c>
      <c r="E2211" t="s">
        <v>14</v>
      </c>
      <c r="F2211">
        <v>1.2</v>
      </c>
      <c r="G2211">
        <v>0</v>
      </c>
      <c r="H2211">
        <v>1.2</v>
      </c>
      <c r="I2211">
        <v>1.2</v>
      </c>
      <c r="J2211">
        <v>1</v>
      </c>
      <c r="K2211">
        <v>1.2</v>
      </c>
      <c r="L2211">
        <v>1</v>
      </c>
      <c r="M2211">
        <v>1.2</v>
      </c>
      <c r="N2211">
        <v>1</v>
      </c>
      <c r="O2211">
        <v>1</v>
      </c>
      <c r="P2211">
        <v>0</v>
      </c>
      <c r="Q2211" s="47">
        <v>42789</v>
      </c>
      <c r="S2211" t="s">
        <v>1869</v>
      </c>
      <c r="T2211" t="s">
        <v>1870</v>
      </c>
      <c r="U2211" t="s">
        <v>1090</v>
      </c>
      <c r="V2211" s="47"/>
      <c r="AB2211">
        <v>0</v>
      </c>
      <c r="AD2211">
        <v>0</v>
      </c>
      <c r="AF2211">
        <v>0</v>
      </c>
      <c r="AG2211">
        <v>0</v>
      </c>
      <c r="AH2211">
        <v>0</v>
      </c>
      <c r="AI2211">
        <v>0</v>
      </c>
      <c r="AJ2211">
        <v>0</v>
      </c>
      <c r="AK2211">
        <v>0</v>
      </c>
      <c r="AM2211">
        <v>0</v>
      </c>
      <c r="AN2211">
        <v>1</v>
      </c>
      <c r="AO2211">
        <v>1</v>
      </c>
      <c r="AP2211">
        <v>0</v>
      </c>
      <c r="AQ2211">
        <v>0</v>
      </c>
      <c r="AR2211">
        <v>0</v>
      </c>
      <c r="AS2211">
        <v>0</v>
      </c>
      <c r="AT2211">
        <v>0</v>
      </c>
      <c r="AU2211">
        <v>0</v>
      </c>
      <c r="AV2211">
        <v>0</v>
      </c>
      <c r="BA2211">
        <v>0</v>
      </c>
      <c r="BD2211">
        <v>0</v>
      </c>
      <c r="BG2211">
        <v>0</v>
      </c>
      <c r="BJ2211">
        <v>0</v>
      </c>
      <c r="BM2211">
        <v>0</v>
      </c>
      <c r="BP2211">
        <v>0</v>
      </c>
      <c r="BQ2211" t="s">
        <v>2428</v>
      </c>
      <c r="BR2211" t="s">
        <v>3174</v>
      </c>
      <c r="BS2211" t="s">
        <v>2442</v>
      </c>
      <c r="BT2211" t="s">
        <v>3175</v>
      </c>
      <c r="BU2211" t="s">
        <v>1637</v>
      </c>
      <c r="BV2211" t="s">
        <v>3176</v>
      </c>
      <c r="BX2211">
        <v>0</v>
      </c>
      <c r="BY2211">
        <v>15</v>
      </c>
      <c r="BZ2211">
        <v>0</v>
      </c>
      <c r="CA2211">
        <v>0</v>
      </c>
      <c r="CB2211" s="47">
        <v>0</v>
      </c>
    </row>
    <row r="2212" spans="1:80" x14ac:dyDescent="0.25">
      <c r="A2212">
        <v>10001</v>
      </c>
      <c r="B2212" t="s">
        <v>3177</v>
      </c>
      <c r="C2212" t="s">
        <v>3178</v>
      </c>
      <c r="E2212" t="s">
        <v>14</v>
      </c>
      <c r="F2212">
        <v>5.38</v>
      </c>
      <c r="G2212">
        <v>0</v>
      </c>
      <c r="H2212">
        <v>5.38</v>
      </c>
      <c r="I2212">
        <v>5.38</v>
      </c>
      <c r="J2212">
        <v>1</v>
      </c>
      <c r="K2212">
        <v>5.38</v>
      </c>
      <c r="L2212">
        <v>1</v>
      </c>
      <c r="M2212">
        <v>5.38</v>
      </c>
      <c r="N2212">
        <v>1</v>
      </c>
      <c r="O2212">
        <v>1</v>
      </c>
      <c r="P2212">
        <v>0</v>
      </c>
      <c r="Q2212" s="47">
        <v>42454</v>
      </c>
      <c r="S2212" t="s">
        <v>1869</v>
      </c>
      <c r="T2212" t="s">
        <v>1870</v>
      </c>
      <c r="U2212" t="s">
        <v>2428</v>
      </c>
      <c r="V2212" s="47"/>
      <c r="AB2212">
        <v>0</v>
      </c>
      <c r="AD2212">
        <v>0</v>
      </c>
      <c r="AF2212">
        <v>0</v>
      </c>
      <c r="AG2212">
        <v>0</v>
      </c>
      <c r="AH2212">
        <v>0</v>
      </c>
      <c r="AI2212">
        <v>0</v>
      </c>
      <c r="AJ2212">
        <v>0</v>
      </c>
      <c r="AK2212">
        <v>0</v>
      </c>
      <c r="AM2212">
        <v>0</v>
      </c>
      <c r="AN2212">
        <v>1</v>
      </c>
      <c r="AO2212">
        <v>1</v>
      </c>
      <c r="AP2212">
        <v>0</v>
      </c>
      <c r="AQ2212">
        <v>0</v>
      </c>
      <c r="AR2212">
        <v>0</v>
      </c>
      <c r="AS2212">
        <v>0</v>
      </c>
      <c r="AT2212">
        <v>0</v>
      </c>
      <c r="AU2212">
        <v>0</v>
      </c>
      <c r="AV2212">
        <v>0</v>
      </c>
      <c r="BA2212">
        <v>0</v>
      </c>
      <c r="BD2212">
        <v>0</v>
      </c>
      <c r="BG2212">
        <v>0</v>
      </c>
      <c r="BJ2212">
        <v>0</v>
      </c>
      <c r="BM2212">
        <v>0</v>
      </c>
      <c r="BP2212">
        <v>0</v>
      </c>
      <c r="BQ2212" t="s">
        <v>2428</v>
      </c>
      <c r="BR2212" t="s">
        <v>3179</v>
      </c>
      <c r="BS2212"/>
      <c r="BT2212"/>
      <c r="BU2212"/>
      <c r="BX2212">
        <v>0</v>
      </c>
      <c r="BY2212">
        <v>15</v>
      </c>
      <c r="BZ2212">
        <v>0</v>
      </c>
      <c r="CA2212">
        <v>0</v>
      </c>
      <c r="CB2212" s="47"/>
    </row>
    <row r="2213" spans="1:80" x14ac:dyDescent="0.25">
      <c r="A2213">
        <v>10001</v>
      </c>
      <c r="B2213" t="s">
        <v>3180</v>
      </c>
      <c r="C2213" t="s">
        <v>3181</v>
      </c>
      <c r="E2213" t="s">
        <v>14</v>
      </c>
      <c r="F2213">
        <v>3.05</v>
      </c>
      <c r="G2213">
        <v>0</v>
      </c>
      <c r="H2213">
        <v>3.05</v>
      </c>
      <c r="I2213">
        <v>3.05</v>
      </c>
      <c r="J2213">
        <v>1</v>
      </c>
      <c r="K2213">
        <v>3.05</v>
      </c>
      <c r="L2213">
        <v>1</v>
      </c>
      <c r="M2213">
        <v>3.05</v>
      </c>
      <c r="N2213">
        <v>1</v>
      </c>
      <c r="O2213">
        <v>1</v>
      </c>
      <c r="P2213">
        <v>0</v>
      </c>
      <c r="Q2213" s="47">
        <v>43076</v>
      </c>
      <c r="S2213" t="s">
        <v>1869</v>
      </c>
      <c r="T2213" t="s">
        <v>1870</v>
      </c>
      <c r="U2213" t="s">
        <v>2467</v>
      </c>
      <c r="V2213" s="47"/>
      <c r="AB2213">
        <v>0</v>
      </c>
      <c r="AD2213">
        <v>0</v>
      </c>
      <c r="AF2213">
        <v>0</v>
      </c>
      <c r="AG2213">
        <v>0</v>
      </c>
      <c r="AH2213">
        <v>0</v>
      </c>
      <c r="AI2213">
        <v>0</v>
      </c>
      <c r="AJ2213">
        <v>0</v>
      </c>
      <c r="AK2213">
        <v>0</v>
      </c>
      <c r="AM2213">
        <v>0</v>
      </c>
      <c r="AN2213">
        <v>1</v>
      </c>
      <c r="AO2213">
        <v>1</v>
      </c>
      <c r="AP2213">
        <v>0</v>
      </c>
      <c r="AQ2213">
        <v>0</v>
      </c>
      <c r="AR2213">
        <v>0</v>
      </c>
      <c r="AS2213">
        <v>0</v>
      </c>
      <c r="AT2213">
        <v>0</v>
      </c>
      <c r="AU2213">
        <v>0</v>
      </c>
      <c r="AV2213">
        <v>0</v>
      </c>
      <c r="BA2213">
        <v>0</v>
      </c>
      <c r="BD2213">
        <v>0</v>
      </c>
      <c r="BG2213">
        <v>0</v>
      </c>
      <c r="BJ2213">
        <v>0</v>
      </c>
      <c r="BM2213">
        <v>0</v>
      </c>
      <c r="BP2213">
        <v>0</v>
      </c>
      <c r="BQ2213" t="s">
        <v>2428</v>
      </c>
      <c r="BR2213" t="s">
        <v>3182</v>
      </c>
      <c r="BS2213" t="s">
        <v>2442</v>
      </c>
      <c r="BT2213" t="s">
        <v>3183</v>
      </c>
      <c r="BU2213" t="s">
        <v>1637</v>
      </c>
      <c r="BX2213">
        <v>0</v>
      </c>
      <c r="BY2213">
        <v>15</v>
      </c>
      <c r="BZ2213">
        <v>0</v>
      </c>
      <c r="CA2213">
        <v>0</v>
      </c>
      <c r="CB2213" s="47">
        <v>0</v>
      </c>
    </row>
    <row r="2214" spans="1:80" x14ac:dyDescent="0.25">
      <c r="A2214">
        <v>10001</v>
      </c>
      <c r="B2214" t="s">
        <v>3184</v>
      </c>
      <c r="C2214" t="s">
        <v>3185</v>
      </c>
      <c r="E2214" t="s">
        <v>14</v>
      </c>
      <c r="F2214">
        <v>3.22</v>
      </c>
      <c r="G2214">
        <v>0</v>
      </c>
      <c r="H2214">
        <v>3.11</v>
      </c>
      <c r="I2214">
        <v>3.22</v>
      </c>
      <c r="J2214">
        <v>1</v>
      </c>
      <c r="K2214">
        <v>3.11</v>
      </c>
      <c r="L2214">
        <v>1</v>
      </c>
      <c r="M2214">
        <v>3.22</v>
      </c>
      <c r="N2214">
        <v>1</v>
      </c>
      <c r="O2214">
        <v>1</v>
      </c>
      <c r="P2214">
        <v>0</v>
      </c>
      <c r="Q2214" s="47">
        <v>43066</v>
      </c>
      <c r="S2214" t="s">
        <v>1869</v>
      </c>
      <c r="T2214" t="s">
        <v>1870</v>
      </c>
      <c r="U2214" t="s">
        <v>1637</v>
      </c>
      <c r="V2214" s="47"/>
      <c r="AB2214">
        <v>0</v>
      </c>
      <c r="AD2214">
        <v>0</v>
      </c>
      <c r="AF2214">
        <v>0</v>
      </c>
      <c r="AG2214">
        <v>0</v>
      </c>
      <c r="AH2214">
        <v>0</v>
      </c>
      <c r="AI2214">
        <v>0</v>
      </c>
      <c r="AJ2214">
        <v>0</v>
      </c>
      <c r="AK2214">
        <v>0</v>
      </c>
      <c r="AM2214">
        <v>0</v>
      </c>
      <c r="AN2214">
        <v>1</v>
      </c>
      <c r="AO2214">
        <v>1</v>
      </c>
      <c r="AP2214">
        <v>0</v>
      </c>
      <c r="AQ2214">
        <v>0</v>
      </c>
      <c r="AR2214">
        <v>0</v>
      </c>
      <c r="AS2214">
        <v>0</v>
      </c>
      <c r="AT2214">
        <v>0</v>
      </c>
      <c r="AU2214">
        <v>0</v>
      </c>
      <c r="AV2214">
        <v>0</v>
      </c>
      <c r="BA2214">
        <v>0</v>
      </c>
      <c r="BD2214">
        <v>0</v>
      </c>
      <c r="BG2214">
        <v>0</v>
      </c>
      <c r="BJ2214">
        <v>0</v>
      </c>
      <c r="BM2214">
        <v>0</v>
      </c>
      <c r="BP2214">
        <v>0</v>
      </c>
      <c r="BQ2214" t="s">
        <v>2428</v>
      </c>
      <c r="BR2214" t="s">
        <v>3186</v>
      </c>
      <c r="BS2214" t="s">
        <v>1653</v>
      </c>
      <c r="BT2214"/>
      <c r="BU2214" t="s">
        <v>1637</v>
      </c>
      <c r="BX2214">
        <v>0</v>
      </c>
      <c r="BY2214">
        <v>15</v>
      </c>
      <c r="BZ2214">
        <v>0</v>
      </c>
      <c r="CA2214">
        <v>0</v>
      </c>
      <c r="CB2214" s="47"/>
    </row>
    <row r="2215" spans="1:80" x14ac:dyDescent="0.25">
      <c r="A2215">
        <v>10001</v>
      </c>
      <c r="B2215" t="s">
        <v>3187</v>
      </c>
      <c r="C2215" t="s">
        <v>3188</v>
      </c>
      <c r="E2215" t="s">
        <v>14</v>
      </c>
      <c r="F2215">
        <v>3.75</v>
      </c>
      <c r="G2215">
        <v>0</v>
      </c>
      <c r="H2215">
        <v>3.75</v>
      </c>
      <c r="I2215">
        <v>3.75</v>
      </c>
      <c r="J2215">
        <v>1</v>
      </c>
      <c r="K2215">
        <v>3.75</v>
      </c>
      <c r="L2215">
        <v>1</v>
      </c>
      <c r="M2215">
        <v>3.75</v>
      </c>
      <c r="N2215">
        <v>1</v>
      </c>
      <c r="O2215">
        <v>1</v>
      </c>
      <c r="P2215">
        <v>0</v>
      </c>
      <c r="Q2215" s="47">
        <v>42971</v>
      </c>
      <c r="S2215" t="s">
        <v>1869</v>
      </c>
      <c r="T2215" t="s">
        <v>1870</v>
      </c>
      <c r="U2215" t="s">
        <v>1637</v>
      </c>
      <c r="V2215" s="47"/>
      <c r="AB2215">
        <v>0</v>
      </c>
      <c r="AD2215">
        <v>0</v>
      </c>
      <c r="AF2215">
        <v>0</v>
      </c>
      <c r="AG2215">
        <v>0</v>
      </c>
      <c r="AH2215">
        <v>0</v>
      </c>
      <c r="AI2215">
        <v>0</v>
      </c>
      <c r="AJ2215">
        <v>0</v>
      </c>
      <c r="AK2215">
        <v>0</v>
      </c>
      <c r="AM2215">
        <v>0</v>
      </c>
      <c r="AN2215">
        <v>1</v>
      </c>
      <c r="AO2215">
        <v>1</v>
      </c>
      <c r="AP2215">
        <v>0</v>
      </c>
      <c r="AQ2215">
        <v>0</v>
      </c>
      <c r="AR2215">
        <v>0</v>
      </c>
      <c r="AS2215">
        <v>0</v>
      </c>
      <c r="AT2215">
        <v>0</v>
      </c>
      <c r="AU2215">
        <v>0</v>
      </c>
      <c r="AV2215">
        <v>0</v>
      </c>
      <c r="BA2215">
        <v>0</v>
      </c>
      <c r="BD2215">
        <v>0</v>
      </c>
      <c r="BG2215">
        <v>0</v>
      </c>
      <c r="BJ2215">
        <v>0</v>
      </c>
      <c r="BM2215">
        <v>0</v>
      </c>
      <c r="BP2215">
        <v>0</v>
      </c>
      <c r="BQ2215" t="s">
        <v>2428</v>
      </c>
      <c r="BR2215" t="s">
        <v>3174</v>
      </c>
      <c r="BS2215" t="s">
        <v>2442</v>
      </c>
      <c r="BT2215" t="s">
        <v>3189</v>
      </c>
      <c r="BU2215" t="s">
        <v>1637</v>
      </c>
      <c r="BX2215">
        <v>0</v>
      </c>
      <c r="BY2215">
        <v>15</v>
      </c>
      <c r="BZ2215">
        <v>0</v>
      </c>
      <c r="CA2215">
        <v>0</v>
      </c>
      <c r="CB2215" s="47"/>
    </row>
    <row r="2216" spans="1:80" x14ac:dyDescent="0.25">
      <c r="A2216">
        <v>10001</v>
      </c>
      <c r="B2216" t="s">
        <v>3190</v>
      </c>
      <c r="C2216" t="s">
        <v>3191</v>
      </c>
      <c r="E2216" t="s">
        <v>14</v>
      </c>
      <c r="F2216">
        <v>5.68</v>
      </c>
      <c r="G2216">
        <v>0</v>
      </c>
      <c r="H2216">
        <v>5.82</v>
      </c>
      <c r="I2216">
        <v>5.68</v>
      </c>
      <c r="J2216">
        <v>1</v>
      </c>
      <c r="K2216">
        <v>5.82</v>
      </c>
      <c r="L2216">
        <v>1</v>
      </c>
      <c r="M2216">
        <v>5.68</v>
      </c>
      <c r="N2216">
        <v>1</v>
      </c>
      <c r="O2216">
        <v>1</v>
      </c>
      <c r="P2216">
        <v>0</v>
      </c>
      <c r="Q2216" s="47">
        <v>43066</v>
      </c>
      <c r="S2216" t="s">
        <v>1869</v>
      </c>
      <c r="T2216" t="s">
        <v>1870</v>
      </c>
      <c r="U2216" t="s">
        <v>2467</v>
      </c>
      <c r="V2216" s="47"/>
      <c r="AB2216">
        <v>0</v>
      </c>
      <c r="AD2216">
        <v>0</v>
      </c>
      <c r="AF2216">
        <v>0</v>
      </c>
      <c r="AG2216">
        <v>0</v>
      </c>
      <c r="AH2216">
        <v>0</v>
      </c>
      <c r="AI2216">
        <v>0</v>
      </c>
      <c r="AJ2216">
        <v>0</v>
      </c>
      <c r="AK2216">
        <v>0</v>
      </c>
      <c r="AM2216">
        <v>0</v>
      </c>
      <c r="AN2216">
        <v>1</v>
      </c>
      <c r="AO2216">
        <v>1</v>
      </c>
      <c r="AP2216">
        <v>0</v>
      </c>
      <c r="AQ2216">
        <v>0</v>
      </c>
      <c r="AR2216">
        <v>0</v>
      </c>
      <c r="AS2216">
        <v>0</v>
      </c>
      <c r="AT2216">
        <v>0</v>
      </c>
      <c r="AU2216">
        <v>0</v>
      </c>
      <c r="AV2216">
        <v>0</v>
      </c>
      <c r="BA2216">
        <v>0</v>
      </c>
      <c r="BD2216">
        <v>0</v>
      </c>
      <c r="BG2216">
        <v>0</v>
      </c>
      <c r="BJ2216">
        <v>0</v>
      </c>
      <c r="BM2216">
        <v>0</v>
      </c>
      <c r="BP2216">
        <v>0</v>
      </c>
      <c r="BQ2216" t="s">
        <v>2428</v>
      </c>
      <c r="BR2216" t="s">
        <v>3192</v>
      </c>
      <c r="BS2216" t="s">
        <v>2442</v>
      </c>
      <c r="BT2216" t="s">
        <v>3193</v>
      </c>
      <c r="BU2216" t="s">
        <v>1637</v>
      </c>
      <c r="BX2216">
        <v>0</v>
      </c>
      <c r="BY2216">
        <v>15</v>
      </c>
      <c r="BZ2216">
        <v>0</v>
      </c>
      <c r="CA2216">
        <v>0</v>
      </c>
      <c r="CB2216" s="47">
        <v>0</v>
      </c>
    </row>
    <row r="2217" spans="1:80" x14ac:dyDescent="0.25">
      <c r="A2217">
        <v>10001</v>
      </c>
      <c r="B2217" t="s">
        <v>3194</v>
      </c>
      <c r="C2217" t="s">
        <v>3195</v>
      </c>
      <c r="E2217" t="s">
        <v>14</v>
      </c>
      <c r="F2217">
        <v>11.6</v>
      </c>
      <c r="G2217">
        <v>0</v>
      </c>
      <c r="H2217">
        <v>11.2</v>
      </c>
      <c r="I2217">
        <v>11.6</v>
      </c>
      <c r="J2217">
        <v>1</v>
      </c>
      <c r="K2217">
        <v>11.2</v>
      </c>
      <c r="L2217">
        <v>1</v>
      </c>
      <c r="M2217">
        <v>11.6</v>
      </c>
      <c r="N2217">
        <v>1</v>
      </c>
      <c r="O2217">
        <v>1</v>
      </c>
      <c r="P2217">
        <v>0</v>
      </c>
      <c r="Q2217" s="47">
        <v>42971</v>
      </c>
      <c r="S2217" t="s">
        <v>1869</v>
      </c>
      <c r="T2217" t="s">
        <v>1870</v>
      </c>
      <c r="U2217" t="s">
        <v>2467</v>
      </c>
      <c r="V2217" s="47"/>
      <c r="AB2217">
        <v>0</v>
      </c>
      <c r="AD2217">
        <v>0</v>
      </c>
      <c r="AF2217">
        <v>0</v>
      </c>
      <c r="AG2217">
        <v>0</v>
      </c>
      <c r="AH2217">
        <v>0</v>
      </c>
      <c r="AI2217">
        <v>0</v>
      </c>
      <c r="AJ2217">
        <v>0</v>
      </c>
      <c r="AK2217">
        <v>0</v>
      </c>
      <c r="AM2217">
        <v>0</v>
      </c>
      <c r="AN2217">
        <v>1</v>
      </c>
      <c r="AO2217">
        <v>1</v>
      </c>
      <c r="AP2217">
        <v>0</v>
      </c>
      <c r="AQ2217">
        <v>0</v>
      </c>
      <c r="AR2217">
        <v>0</v>
      </c>
      <c r="AS2217">
        <v>0</v>
      </c>
      <c r="AT2217">
        <v>0</v>
      </c>
      <c r="AU2217">
        <v>0</v>
      </c>
      <c r="AV2217">
        <v>0</v>
      </c>
      <c r="BA2217">
        <v>0</v>
      </c>
      <c r="BD2217">
        <v>0</v>
      </c>
      <c r="BG2217">
        <v>0</v>
      </c>
      <c r="BJ2217">
        <v>0</v>
      </c>
      <c r="BM2217">
        <v>0</v>
      </c>
      <c r="BP2217">
        <v>0</v>
      </c>
      <c r="BQ2217" t="s">
        <v>2428</v>
      </c>
      <c r="BR2217" t="s">
        <v>3174</v>
      </c>
      <c r="BS2217" t="s">
        <v>2442</v>
      </c>
      <c r="BT2217" t="s">
        <v>2464</v>
      </c>
      <c r="BU2217" t="s">
        <v>1637</v>
      </c>
      <c r="BX2217">
        <v>0</v>
      </c>
      <c r="BY2217">
        <v>15</v>
      </c>
      <c r="BZ2217">
        <v>0</v>
      </c>
      <c r="CA2217">
        <v>0</v>
      </c>
      <c r="CB2217" s="47"/>
    </row>
    <row r="2218" spans="1:80" x14ac:dyDescent="0.25">
      <c r="A2218">
        <v>10001</v>
      </c>
      <c r="B2218" t="s">
        <v>3196</v>
      </c>
      <c r="C2218" t="s">
        <v>3197</v>
      </c>
      <c r="E2218" t="s">
        <v>12</v>
      </c>
      <c r="F2218">
        <v>13.85</v>
      </c>
      <c r="G2218">
        <v>0</v>
      </c>
      <c r="H2218">
        <v>13.85</v>
      </c>
      <c r="I2218">
        <v>13.85</v>
      </c>
      <c r="J2218">
        <v>1</v>
      </c>
      <c r="K2218">
        <v>13.85</v>
      </c>
      <c r="L2218">
        <v>1</v>
      </c>
      <c r="M2218">
        <v>13.85</v>
      </c>
      <c r="N2218">
        <v>1</v>
      </c>
      <c r="O2218">
        <v>1</v>
      </c>
      <c r="P2218">
        <v>0</v>
      </c>
      <c r="Q2218" s="47">
        <v>42653</v>
      </c>
      <c r="S2218" t="s">
        <v>1869</v>
      </c>
      <c r="T2218" t="s">
        <v>1870</v>
      </c>
      <c r="U2218" t="s">
        <v>2467</v>
      </c>
      <c r="V2218" s="47"/>
      <c r="AB2218">
        <v>0</v>
      </c>
      <c r="AD2218">
        <v>0</v>
      </c>
      <c r="AF2218">
        <v>0</v>
      </c>
      <c r="AG2218">
        <v>0</v>
      </c>
      <c r="AH2218">
        <v>0</v>
      </c>
      <c r="AI2218">
        <v>0</v>
      </c>
      <c r="AJ2218">
        <v>0</v>
      </c>
      <c r="AK2218">
        <v>0</v>
      </c>
      <c r="AM2218">
        <v>0</v>
      </c>
      <c r="AN2218">
        <v>1</v>
      </c>
      <c r="AO2218">
        <v>1</v>
      </c>
      <c r="AP2218">
        <v>0</v>
      </c>
      <c r="AQ2218">
        <v>0</v>
      </c>
      <c r="AR2218">
        <v>0</v>
      </c>
      <c r="AS2218">
        <v>0</v>
      </c>
      <c r="AT2218">
        <v>0</v>
      </c>
      <c r="AU2218">
        <v>0</v>
      </c>
      <c r="AV2218">
        <v>0</v>
      </c>
      <c r="BA2218">
        <v>0</v>
      </c>
      <c r="BD2218">
        <v>0</v>
      </c>
      <c r="BG2218">
        <v>0</v>
      </c>
      <c r="BJ2218">
        <v>0</v>
      </c>
      <c r="BM2218">
        <v>0</v>
      </c>
      <c r="BP2218">
        <v>0</v>
      </c>
      <c r="BQ2218" t="s">
        <v>2428</v>
      </c>
      <c r="BR2218" t="s">
        <v>3174</v>
      </c>
      <c r="BS2218" t="s">
        <v>2442</v>
      </c>
      <c r="BT2218" t="s">
        <v>2464</v>
      </c>
      <c r="BU2218" t="s">
        <v>1637</v>
      </c>
      <c r="BX2218">
        <v>0</v>
      </c>
      <c r="BY2218">
        <v>15</v>
      </c>
      <c r="BZ2218">
        <v>0</v>
      </c>
      <c r="CA2218">
        <v>0</v>
      </c>
      <c r="CB2218" s="47">
        <v>0</v>
      </c>
    </row>
    <row r="2219" spans="1:80" x14ac:dyDescent="0.25">
      <c r="A2219">
        <v>10001</v>
      </c>
      <c r="B2219" t="s">
        <v>1067</v>
      </c>
      <c r="C2219" t="s">
        <v>1068</v>
      </c>
      <c r="D2219" t="s">
        <v>736</v>
      </c>
      <c r="E2219" t="s">
        <v>14</v>
      </c>
      <c r="F2219">
        <v>2.5</v>
      </c>
      <c r="G2219">
        <v>0</v>
      </c>
      <c r="H2219">
        <v>2.5</v>
      </c>
      <c r="I2219">
        <v>2.5</v>
      </c>
      <c r="J2219">
        <v>1</v>
      </c>
      <c r="K2219">
        <v>2.5</v>
      </c>
      <c r="L2219">
        <v>1</v>
      </c>
      <c r="M2219">
        <v>2.5</v>
      </c>
      <c r="N2219">
        <v>1</v>
      </c>
      <c r="O2219">
        <v>1</v>
      </c>
      <c r="P2219">
        <v>0</v>
      </c>
      <c r="Q2219" s="47">
        <v>40121</v>
      </c>
      <c r="S2219" t="s">
        <v>709</v>
      </c>
      <c r="T2219" t="s">
        <v>710</v>
      </c>
      <c r="U2219" t="s">
        <v>728</v>
      </c>
      <c r="V2219" s="47"/>
      <c r="AB2219">
        <v>0</v>
      </c>
      <c r="AD2219">
        <v>0</v>
      </c>
      <c r="AF2219">
        <v>0</v>
      </c>
      <c r="AG2219">
        <v>0</v>
      </c>
      <c r="AH2219">
        <v>0</v>
      </c>
      <c r="AI2219">
        <v>0</v>
      </c>
      <c r="AJ2219">
        <v>0</v>
      </c>
      <c r="AK2219">
        <v>0</v>
      </c>
      <c r="AM2219">
        <v>0</v>
      </c>
      <c r="AN2219">
        <v>1</v>
      </c>
      <c r="AO2219">
        <v>1</v>
      </c>
      <c r="AP2219">
        <v>0</v>
      </c>
      <c r="AQ2219">
        <v>0</v>
      </c>
      <c r="AR2219">
        <v>0</v>
      </c>
      <c r="AS2219">
        <v>0</v>
      </c>
      <c r="AT2219">
        <v>0</v>
      </c>
      <c r="AU2219">
        <v>0</v>
      </c>
      <c r="AV2219">
        <v>0</v>
      </c>
      <c r="BA2219">
        <v>0</v>
      </c>
      <c r="BD2219">
        <v>0</v>
      </c>
      <c r="BG2219">
        <v>0</v>
      </c>
      <c r="BJ2219">
        <v>0</v>
      </c>
      <c r="BM2219">
        <v>0</v>
      </c>
      <c r="BP2219">
        <v>0</v>
      </c>
      <c r="BQ2219" t="s">
        <v>728</v>
      </c>
      <c r="BR2219"/>
      <c r="BS2219"/>
      <c r="BT2219"/>
      <c r="BU2219"/>
      <c r="BX2219">
        <v>0</v>
      </c>
      <c r="BY2219">
        <v>15</v>
      </c>
      <c r="BZ2219">
        <v>0</v>
      </c>
      <c r="CA2219">
        <v>0</v>
      </c>
      <c r="CB2219" s="47"/>
    </row>
    <row r="2220" spans="1:80" x14ac:dyDescent="0.25">
      <c r="A2220">
        <v>10001</v>
      </c>
      <c r="B2220" t="s">
        <v>4020</v>
      </c>
      <c r="C2220" t="s">
        <v>4021</v>
      </c>
      <c r="D2220" t="s">
        <v>736</v>
      </c>
      <c r="E2220" t="s">
        <v>14</v>
      </c>
      <c r="F2220">
        <v>1.9</v>
      </c>
      <c r="G2220">
        <v>0</v>
      </c>
      <c r="H2220">
        <v>1.9</v>
      </c>
      <c r="I2220">
        <v>1.9</v>
      </c>
      <c r="J2220">
        <v>1</v>
      </c>
      <c r="K2220">
        <v>1.9</v>
      </c>
      <c r="L2220">
        <v>1</v>
      </c>
      <c r="M2220">
        <v>1.9</v>
      </c>
      <c r="N2220">
        <v>1</v>
      </c>
      <c r="O2220">
        <v>1</v>
      </c>
      <c r="P2220">
        <v>0</v>
      </c>
      <c r="Q2220" s="47">
        <v>42704</v>
      </c>
      <c r="S2220" t="s">
        <v>709</v>
      </c>
      <c r="T2220" t="s">
        <v>710</v>
      </c>
      <c r="U2220" t="s">
        <v>711</v>
      </c>
      <c r="V2220" s="47"/>
      <c r="AB2220">
        <v>0</v>
      </c>
      <c r="AD2220">
        <v>0</v>
      </c>
      <c r="AF2220">
        <v>0</v>
      </c>
      <c r="AG2220">
        <v>0</v>
      </c>
      <c r="AH2220">
        <v>0</v>
      </c>
      <c r="AI2220">
        <v>0</v>
      </c>
      <c r="AJ2220">
        <v>0</v>
      </c>
      <c r="AK2220">
        <v>0</v>
      </c>
      <c r="AM2220">
        <v>0</v>
      </c>
      <c r="AN2220">
        <v>1</v>
      </c>
      <c r="AO2220">
        <v>1</v>
      </c>
      <c r="AP2220">
        <v>0</v>
      </c>
      <c r="AQ2220">
        <v>0</v>
      </c>
      <c r="AR2220">
        <v>0</v>
      </c>
      <c r="AS2220">
        <v>0</v>
      </c>
      <c r="AT2220">
        <v>0</v>
      </c>
      <c r="AU2220">
        <v>0</v>
      </c>
      <c r="AV2220">
        <v>0</v>
      </c>
      <c r="BA2220">
        <v>0</v>
      </c>
      <c r="BD2220">
        <v>0</v>
      </c>
      <c r="BG2220">
        <v>0</v>
      </c>
      <c r="BJ2220">
        <v>0</v>
      </c>
      <c r="BM2220">
        <v>0</v>
      </c>
      <c r="BP2220">
        <v>0</v>
      </c>
      <c r="BQ2220" t="s">
        <v>728</v>
      </c>
      <c r="BR2220"/>
      <c r="BS2220" t="s">
        <v>711</v>
      </c>
      <c r="BT2220"/>
      <c r="BU2220"/>
      <c r="BX2220">
        <v>0</v>
      </c>
      <c r="BY2220">
        <v>15</v>
      </c>
      <c r="BZ2220">
        <v>0</v>
      </c>
      <c r="CA2220">
        <v>0</v>
      </c>
      <c r="CB2220" s="47"/>
    </row>
    <row r="2221" spans="1:80" x14ac:dyDescent="0.25">
      <c r="A2221">
        <v>10001</v>
      </c>
      <c r="B2221" t="s">
        <v>7100</v>
      </c>
      <c r="C2221" t="s">
        <v>7101</v>
      </c>
      <c r="E2221" t="s">
        <v>14</v>
      </c>
      <c r="F2221">
        <v>3.13</v>
      </c>
      <c r="G2221">
        <v>0</v>
      </c>
      <c r="H2221">
        <v>3.13</v>
      </c>
      <c r="I2221">
        <v>3.13</v>
      </c>
      <c r="J2221">
        <v>1</v>
      </c>
      <c r="K2221">
        <v>3.13</v>
      </c>
      <c r="L2221">
        <v>1</v>
      </c>
      <c r="M2221">
        <v>3.13</v>
      </c>
      <c r="N2221">
        <v>1</v>
      </c>
      <c r="O2221">
        <v>1</v>
      </c>
      <c r="P2221">
        <v>0</v>
      </c>
      <c r="Q2221" s="47">
        <v>41684</v>
      </c>
      <c r="S2221" t="s">
        <v>709</v>
      </c>
      <c r="T2221" t="s">
        <v>710</v>
      </c>
      <c r="U2221" t="s">
        <v>711</v>
      </c>
      <c r="V2221" s="47"/>
      <c r="AB2221">
        <v>0</v>
      </c>
      <c r="AD2221">
        <v>0</v>
      </c>
      <c r="AF2221">
        <v>0</v>
      </c>
      <c r="AG2221">
        <v>0</v>
      </c>
      <c r="AH2221">
        <v>0</v>
      </c>
      <c r="AI2221">
        <v>0</v>
      </c>
      <c r="AJ2221">
        <v>0</v>
      </c>
      <c r="AK2221">
        <v>0</v>
      </c>
      <c r="AM2221">
        <v>0</v>
      </c>
      <c r="AN2221">
        <v>1</v>
      </c>
      <c r="AO2221">
        <v>1</v>
      </c>
      <c r="AP2221">
        <v>0</v>
      </c>
      <c r="AQ2221">
        <v>0</v>
      </c>
      <c r="AR2221">
        <v>0</v>
      </c>
      <c r="AS2221">
        <v>0</v>
      </c>
      <c r="AT2221">
        <v>0</v>
      </c>
      <c r="AU2221">
        <v>0</v>
      </c>
      <c r="AV2221">
        <v>0</v>
      </c>
      <c r="BA2221">
        <v>0</v>
      </c>
      <c r="BD2221">
        <v>0</v>
      </c>
      <c r="BG2221">
        <v>0</v>
      </c>
      <c r="BJ2221">
        <v>0</v>
      </c>
      <c r="BM2221">
        <v>0</v>
      </c>
      <c r="BP2221">
        <v>0</v>
      </c>
      <c r="BQ2221" t="s">
        <v>711</v>
      </c>
      <c r="BR2221"/>
      <c r="BS2221"/>
      <c r="BT2221"/>
      <c r="BU2221"/>
      <c r="BX2221">
        <v>0</v>
      </c>
      <c r="BY2221">
        <v>0</v>
      </c>
      <c r="BZ2221">
        <v>0</v>
      </c>
      <c r="CA2221">
        <v>0</v>
      </c>
      <c r="CB2221" s="47"/>
    </row>
    <row r="2222" spans="1:80" x14ac:dyDescent="0.25">
      <c r="A2222">
        <v>10001</v>
      </c>
      <c r="B2222" t="s">
        <v>7164</v>
      </c>
      <c r="C2222" t="s">
        <v>7165</v>
      </c>
      <c r="E2222" t="s">
        <v>14</v>
      </c>
      <c r="F2222">
        <v>2.37</v>
      </c>
      <c r="G2222">
        <v>0</v>
      </c>
      <c r="H2222">
        <v>2.37</v>
      </c>
      <c r="I2222">
        <v>2.37</v>
      </c>
      <c r="J2222">
        <v>1</v>
      </c>
      <c r="K2222">
        <v>2.37</v>
      </c>
      <c r="L2222">
        <v>1</v>
      </c>
      <c r="M2222">
        <v>2.37</v>
      </c>
      <c r="N2222">
        <v>1</v>
      </c>
      <c r="O2222">
        <v>1</v>
      </c>
      <c r="P2222">
        <v>0</v>
      </c>
      <c r="Q2222" s="47">
        <v>42152</v>
      </c>
      <c r="S2222" t="s">
        <v>709</v>
      </c>
      <c r="T2222" t="s">
        <v>710</v>
      </c>
      <c r="U2222" t="s">
        <v>711</v>
      </c>
      <c r="V2222" s="47"/>
      <c r="AB2222">
        <v>0</v>
      </c>
      <c r="AD2222">
        <v>0</v>
      </c>
      <c r="AF2222">
        <v>0</v>
      </c>
      <c r="AG2222">
        <v>0</v>
      </c>
      <c r="AH2222">
        <v>0</v>
      </c>
      <c r="AI2222">
        <v>0</v>
      </c>
      <c r="AJ2222">
        <v>0</v>
      </c>
      <c r="AK2222">
        <v>0</v>
      </c>
      <c r="AM2222">
        <v>0</v>
      </c>
      <c r="AN2222">
        <v>1</v>
      </c>
      <c r="AO2222">
        <v>1</v>
      </c>
      <c r="AP2222">
        <v>0</v>
      </c>
      <c r="AQ2222">
        <v>0</v>
      </c>
      <c r="AR2222">
        <v>0</v>
      </c>
      <c r="AS2222">
        <v>0</v>
      </c>
      <c r="AT2222">
        <v>0</v>
      </c>
      <c r="AU2222">
        <v>0</v>
      </c>
      <c r="AV2222">
        <v>0</v>
      </c>
      <c r="BA2222">
        <v>0</v>
      </c>
      <c r="BD2222">
        <v>0</v>
      </c>
      <c r="BG2222">
        <v>0</v>
      </c>
      <c r="BJ2222">
        <v>0</v>
      </c>
      <c r="BM2222">
        <v>0</v>
      </c>
      <c r="BP2222">
        <v>0</v>
      </c>
      <c r="BQ2222" t="s">
        <v>711</v>
      </c>
      <c r="BR2222"/>
      <c r="BS2222"/>
      <c r="BT2222"/>
      <c r="BU2222"/>
      <c r="BX2222">
        <v>0</v>
      </c>
      <c r="BY2222">
        <v>0</v>
      </c>
      <c r="BZ2222">
        <v>0</v>
      </c>
      <c r="CA2222">
        <v>0</v>
      </c>
      <c r="CB2222" s="47"/>
    </row>
    <row r="2223" spans="1:80" x14ac:dyDescent="0.25">
      <c r="A2223">
        <v>10001</v>
      </c>
      <c r="B2223" t="s">
        <v>1069</v>
      </c>
      <c r="C2223" t="s">
        <v>1070</v>
      </c>
      <c r="E2223" t="s">
        <v>14</v>
      </c>
      <c r="F2223">
        <v>2.4700000000000002</v>
      </c>
      <c r="G2223">
        <v>0</v>
      </c>
      <c r="H2223">
        <v>2.4700000000000002</v>
      </c>
      <c r="I2223">
        <v>2.4700000000000002</v>
      </c>
      <c r="J2223">
        <v>1</v>
      </c>
      <c r="K2223">
        <v>2.4700000000000002</v>
      </c>
      <c r="L2223">
        <v>1</v>
      </c>
      <c r="M2223">
        <v>2.4700000000000002</v>
      </c>
      <c r="N2223">
        <v>1</v>
      </c>
      <c r="O2223">
        <v>1</v>
      </c>
      <c r="P2223">
        <v>0</v>
      </c>
      <c r="Q2223" s="47">
        <v>42474</v>
      </c>
      <c r="S2223" t="s">
        <v>709</v>
      </c>
      <c r="T2223" t="s">
        <v>710</v>
      </c>
      <c r="U2223" t="s">
        <v>711</v>
      </c>
      <c r="V2223" s="47"/>
      <c r="AB2223">
        <v>0</v>
      </c>
      <c r="AD2223">
        <v>0</v>
      </c>
      <c r="AF2223">
        <v>0</v>
      </c>
      <c r="AG2223">
        <v>0</v>
      </c>
      <c r="AH2223">
        <v>0</v>
      </c>
      <c r="AI2223">
        <v>0</v>
      </c>
      <c r="AJ2223">
        <v>0</v>
      </c>
      <c r="AK2223">
        <v>0</v>
      </c>
      <c r="AM2223">
        <v>0</v>
      </c>
      <c r="AN2223">
        <v>1</v>
      </c>
      <c r="AO2223">
        <v>1</v>
      </c>
      <c r="AP2223">
        <v>0</v>
      </c>
      <c r="AQ2223">
        <v>0</v>
      </c>
      <c r="AR2223">
        <v>0</v>
      </c>
      <c r="AS2223">
        <v>0</v>
      </c>
      <c r="AT2223">
        <v>0</v>
      </c>
      <c r="AU2223">
        <v>0</v>
      </c>
      <c r="AV2223">
        <v>0</v>
      </c>
      <c r="BA2223">
        <v>0</v>
      </c>
      <c r="BD2223">
        <v>0</v>
      </c>
      <c r="BG2223">
        <v>0</v>
      </c>
      <c r="BJ2223">
        <v>0</v>
      </c>
      <c r="BM2223">
        <v>0</v>
      </c>
      <c r="BP2223">
        <v>0</v>
      </c>
      <c r="BQ2223" t="s">
        <v>711</v>
      </c>
      <c r="BR2223"/>
      <c r="BS2223"/>
      <c r="BT2223"/>
      <c r="BU2223"/>
      <c r="BX2223">
        <v>0</v>
      </c>
      <c r="BY2223">
        <v>0</v>
      </c>
      <c r="BZ2223">
        <v>0</v>
      </c>
      <c r="CA2223">
        <v>0</v>
      </c>
      <c r="CB2223" s="47"/>
    </row>
    <row r="2224" spans="1:80" x14ac:dyDescent="0.25">
      <c r="A2224">
        <v>10001</v>
      </c>
      <c r="B2224" t="s">
        <v>1071</v>
      </c>
      <c r="C2224" t="s">
        <v>1072</v>
      </c>
      <c r="E2224" t="s">
        <v>14</v>
      </c>
      <c r="F2224">
        <v>3.59</v>
      </c>
      <c r="G2224">
        <v>0</v>
      </c>
      <c r="H2224">
        <v>3.59</v>
      </c>
      <c r="I2224">
        <v>3.59</v>
      </c>
      <c r="J2224">
        <v>1</v>
      </c>
      <c r="K2224">
        <v>3.59</v>
      </c>
      <c r="L2224">
        <v>1</v>
      </c>
      <c r="M2224">
        <v>3.59</v>
      </c>
      <c r="N2224">
        <v>1</v>
      </c>
      <c r="O2224">
        <v>1</v>
      </c>
      <c r="P2224">
        <v>0</v>
      </c>
      <c r="Q2224" s="47">
        <v>42514</v>
      </c>
      <c r="S2224" t="s">
        <v>709</v>
      </c>
      <c r="T2224" t="s">
        <v>710</v>
      </c>
      <c r="U2224" t="s">
        <v>711</v>
      </c>
      <c r="V2224" s="47"/>
      <c r="AB2224">
        <v>0</v>
      </c>
      <c r="AD2224">
        <v>0</v>
      </c>
      <c r="AF2224">
        <v>0</v>
      </c>
      <c r="AG2224">
        <v>0</v>
      </c>
      <c r="AH2224">
        <v>0</v>
      </c>
      <c r="AI2224">
        <v>0</v>
      </c>
      <c r="AJ2224">
        <v>0</v>
      </c>
      <c r="AK2224">
        <v>0</v>
      </c>
      <c r="AM2224">
        <v>0</v>
      </c>
      <c r="AN2224">
        <v>1</v>
      </c>
      <c r="AO2224">
        <v>1</v>
      </c>
      <c r="AP2224">
        <v>0</v>
      </c>
      <c r="AQ2224">
        <v>0</v>
      </c>
      <c r="AR2224">
        <v>0</v>
      </c>
      <c r="AS2224">
        <v>0</v>
      </c>
      <c r="AT2224">
        <v>0</v>
      </c>
      <c r="AU2224">
        <v>0</v>
      </c>
      <c r="AV2224">
        <v>0</v>
      </c>
      <c r="BA2224">
        <v>0</v>
      </c>
      <c r="BD2224">
        <v>0</v>
      </c>
      <c r="BG2224">
        <v>0</v>
      </c>
      <c r="BJ2224">
        <v>0</v>
      </c>
      <c r="BM2224">
        <v>0</v>
      </c>
      <c r="BP2224">
        <v>0</v>
      </c>
      <c r="BQ2224" t="s">
        <v>711</v>
      </c>
      <c r="BR2224"/>
      <c r="BS2224"/>
      <c r="BT2224"/>
      <c r="BU2224"/>
      <c r="BX2224">
        <v>0</v>
      </c>
      <c r="BY2224">
        <v>0</v>
      </c>
      <c r="BZ2224">
        <v>0</v>
      </c>
      <c r="CA2224">
        <v>0</v>
      </c>
      <c r="CB2224" s="47"/>
    </row>
    <row r="2225" spans="1:80" x14ac:dyDescent="0.25">
      <c r="A2225">
        <v>10001</v>
      </c>
      <c r="B2225" t="s">
        <v>1073</v>
      </c>
      <c r="C2225" t="s">
        <v>1074</v>
      </c>
      <c r="E2225" t="s">
        <v>14</v>
      </c>
      <c r="F2225">
        <v>3.32</v>
      </c>
      <c r="G2225">
        <v>0</v>
      </c>
      <c r="H2225">
        <v>3.32</v>
      </c>
      <c r="I2225">
        <v>3.32</v>
      </c>
      <c r="J2225">
        <v>1</v>
      </c>
      <c r="K2225">
        <v>3.32</v>
      </c>
      <c r="L2225">
        <v>1</v>
      </c>
      <c r="M2225">
        <v>3.32</v>
      </c>
      <c r="N2225">
        <v>1</v>
      </c>
      <c r="O2225">
        <v>1</v>
      </c>
      <c r="P2225">
        <v>0</v>
      </c>
      <c r="Q2225" s="47">
        <v>40444</v>
      </c>
      <c r="S2225" t="s">
        <v>709</v>
      </c>
      <c r="T2225" t="s">
        <v>710</v>
      </c>
      <c r="U2225" t="s">
        <v>711</v>
      </c>
      <c r="V2225" s="47"/>
      <c r="AB2225">
        <v>0</v>
      </c>
      <c r="AD2225">
        <v>0</v>
      </c>
      <c r="AF2225">
        <v>0</v>
      </c>
      <c r="AG2225">
        <v>0</v>
      </c>
      <c r="AH2225">
        <v>0</v>
      </c>
      <c r="AI2225">
        <v>0</v>
      </c>
      <c r="AJ2225">
        <v>0</v>
      </c>
      <c r="AK2225">
        <v>0</v>
      </c>
      <c r="AM2225">
        <v>0</v>
      </c>
      <c r="AN2225">
        <v>1</v>
      </c>
      <c r="AO2225">
        <v>1</v>
      </c>
      <c r="AP2225">
        <v>0</v>
      </c>
      <c r="AQ2225">
        <v>0</v>
      </c>
      <c r="AR2225">
        <v>0</v>
      </c>
      <c r="AS2225">
        <v>0</v>
      </c>
      <c r="AT2225">
        <v>0</v>
      </c>
      <c r="AU2225">
        <v>0</v>
      </c>
      <c r="AV2225">
        <v>0</v>
      </c>
      <c r="BA2225">
        <v>0</v>
      </c>
      <c r="BD2225">
        <v>0</v>
      </c>
      <c r="BG2225">
        <v>0</v>
      </c>
      <c r="BJ2225">
        <v>0</v>
      </c>
      <c r="BM2225">
        <v>0</v>
      </c>
      <c r="BP2225">
        <v>0</v>
      </c>
      <c r="BQ2225" t="s">
        <v>711</v>
      </c>
      <c r="BR2225"/>
      <c r="BS2225"/>
      <c r="BT2225"/>
      <c r="BU2225"/>
      <c r="BX2225">
        <v>0</v>
      </c>
      <c r="BY2225">
        <v>15</v>
      </c>
      <c r="BZ2225">
        <v>0</v>
      </c>
      <c r="CA2225">
        <v>0</v>
      </c>
      <c r="CB2225" s="47"/>
    </row>
    <row r="2226" spans="1:80" x14ac:dyDescent="0.25">
      <c r="A2226">
        <v>10001</v>
      </c>
      <c r="B2226" t="s">
        <v>1075</v>
      </c>
      <c r="C2226" t="s">
        <v>1076</v>
      </c>
      <c r="E2226" t="s">
        <v>14</v>
      </c>
      <c r="F2226">
        <v>3.9</v>
      </c>
      <c r="G2226">
        <v>0</v>
      </c>
      <c r="H2226">
        <v>3.9</v>
      </c>
      <c r="I2226">
        <v>3.9</v>
      </c>
      <c r="J2226">
        <v>1</v>
      </c>
      <c r="K2226">
        <v>3.9</v>
      </c>
      <c r="L2226">
        <v>1</v>
      </c>
      <c r="M2226">
        <v>3.9</v>
      </c>
      <c r="N2226">
        <v>1</v>
      </c>
      <c r="O2226">
        <v>1</v>
      </c>
      <c r="P2226">
        <v>0</v>
      </c>
      <c r="Q2226" s="47">
        <v>41948</v>
      </c>
      <c r="S2226" t="s">
        <v>709</v>
      </c>
      <c r="T2226" t="s">
        <v>710</v>
      </c>
      <c r="U2226" t="s">
        <v>711</v>
      </c>
      <c r="V2226" s="47"/>
      <c r="AB2226">
        <v>0</v>
      </c>
      <c r="AD2226">
        <v>0</v>
      </c>
      <c r="AF2226">
        <v>0</v>
      </c>
      <c r="AG2226">
        <v>0</v>
      </c>
      <c r="AH2226">
        <v>0</v>
      </c>
      <c r="AI2226">
        <v>0</v>
      </c>
      <c r="AJ2226">
        <v>0</v>
      </c>
      <c r="AK2226">
        <v>0</v>
      </c>
      <c r="AM2226">
        <v>0</v>
      </c>
      <c r="AN2226">
        <v>1</v>
      </c>
      <c r="AO2226">
        <v>1</v>
      </c>
      <c r="AP2226">
        <v>0</v>
      </c>
      <c r="AQ2226">
        <v>0</v>
      </c>
      <c r="AR2226">
        <v>0</v>
      </c>
      <c r="AS2226">
        <v>0</v>
      </c>
      <c r="AT2226">
        <v>0</v>
      </c>
      <c r="AU2226">
        <v>0</v>
      </c>
      <c r="AV2226">
        <v>0</v>
      </c>
      <c r="BA2226">
        <v>0</v>
      </c>
      <c r="BD2226">
        <v>0</v>
      </c>
      <c r="BG2226">
        <v>0</v>
      </c>
      <c r="BJ2226">
        <v>0</v>
      </c>
      <c r="BM2226">
        <v>0</v>
      </c>
      <c r="BP2226">
        <v>0</v>
      </c>
      <c r="BQ2226" t="s">
        <v>711</v>
      </c>
      <c r="BR2226"/>
      <c r="BS2226"/>
      <c r="BT2226"/>
      <c r="BU2226"/>
      <c r="BX2226">
        <v>0</v>
      </c>
      <c r="BY2226">
        <v>15</v>
      </c>
      <c r="BZ2226">
        <v>0</v>
      </c>
      <c r="CA2226">
        <v>0</v>
      </c>
      <c r="CB2226" s="47"/>
    </row>
    <row r="2227" spans="1:80" x14ac:dyDescent="0.25">
      <c r="A2227">
        <v>10001</v>
      </c>
      <c r="B2227" t="s">
        <v>7098</v>
      </c>
      <c r="C2227" t="s">
        <v>7099</v>
      </c>
      <c r="E2227" t="s">
        <v>14</v>
      </c>
      <c r="F2227">
        <v>3.65</v>
      </c>
      <c r="G2227">
        <v>0</v>
      </c>
      <c r="H2227">
        <v>3.65</v>
      </c>
      <c r="I2227">
        <v>3.65</v>
      </c>
      <c r="J2227">
        <v>1</v>
      </c>
      <c r="K2227">
        <v>3.65</v>
      </c>
      <c r="L2227">
        <v>1</v>
      </c>
      <c r="M2227">
        <v>3.65</v>
      </c>
      <c r="N2227">
        <v>1</v>
      </c>
      <c r="O2227">
        <v>1</v>
      </c>
      <c r="P2227">
        <v>0</v>
      </c>
      <c r="Q2227" s="47">
        <v>43032</v>
      </c>
      <c r="S2227" t="s">
        <v>709</v>
      </c>
      <c r="T2227" t="s">
        <v>710</v>
      </c>
      <c r="U2227" t="s">
        <v>711</v>
      </c>
      <c r="V2227" s="47"/>
      <c r="AB2227">
        <v>0</v>
      </c>
      <c r="AD2227">
        <v>0</v>
      </c>
      <c r="AF2227">
        <v>0</v>
      </c>
      <c r="AG2227">
        <v>0</v>
      </c>
      <c r="AH2227">
        <v>0</v>
      </c>
      <c r="AI2227">
        <v>0</v>
      </c>
      <c r="AJ2227">
        <v>0</v>
      </c>
      <c r="AK2227">
        <v>0</v>
      </c>
      <c r="AM2227">
        <v>0</v>
      </c>
      <c r="AN2227">
        <v>1</v>
      </c>
      <c r="AO2227">
        <v>1</v>
      </c>
      <c r="AP2227">
        <v>0</v>
      </c>
      <c r="AQ2227">
        <v>0</v>
      </c>
      <c r="AR2227">
        <v>0</v>
      </c>
      <c r="AS2227">
        <v>0</v>
      </c>
      <c r="AT2227">
        <v>0</v>
      </c>
      <c r="AU2227">
        <v>0</v>
      </c>
      <c r="AV2227">
        <v>0</v>
      </c>
      <c r="BA2227">
        <v>0</v>
      </c>
      <c r="BD2227">
        <v>0</v>
      </c>
      <c r="BG2227">
        <v>0</v>
      </c>
      <c r="BJ2227">
        <v>0</v>
      </c>
      <c r="BM2227">
        <v>0</v>
      </c>
      <c r="BP2227">
        <v>0</v>
      </c>
      <c r="BQ2227" t="s">
        <v>711</v>
      </c>
      <c r="BR2227"/>
      <c r="BS2227" t="s">
        <v>702</v>
      </c>
      <c r="BT2227"/>
      <c r="BU2227"/>
      <c r="BX2227">
        <v>0</v>
      </c>
      <c r="BY2227">
        <v>0</v>
      </c>
      <c r="BZ2227">
        <v>0</v>
      </c>
      <c r="CA2227">
        <v>0</v>
      </c>
      <c r="CB2227" s="47">
        <v>0</v>
      </c>
    </row>
    <row r="2228" spans="1:80" x14ac:dyDescent="0.25">
      <c r="A2228">
        <v>10001</v>
      </c>
      <c r="B2228" t="s">
        <v>1077</v>
      </c>
      <c r="C2228" t="s">
        <v>1078</v>
      </c>
      <c r="E2228" t="s">
        <v>14</v>
      </c>
      <c r="F2228">
        <v>4.2699999999999996</v>
      </c>
      <c r="G2228">
        <v>0</v>
      </c>
      <c r="H2228">
        <v>4.2699999999999996</v>
      </c>
      <c r="I2228">
        <v>4.2699999999999996</v>
      </c>
      <c r="J2228">
        <v>1</v>
      </c>
      <c r="K2228">
        <v>4.2699999999999996</v>
      </c>
      <c r="L2228">
        <v>1</v>
      </c>
      <c r="M2228">
        <v>4.2699999999999996</v>
      </c>
      <c r="N2228">
        <v>1</v>
      </c>
      <c r="O2228">
        <v>1</v>
      </c>
      <c r="P2228">
        <v>0</v>
      </c>
      <c r="Q2228" s="47">
        <v>41598</v>
      </c>
      <c r="S2228" t="s">
        <v>709</v>
      </c>
      <c r="T2228" t="s">
        <v>710</v>
      </c>
      <c r="U2228" t="s">
        <v>702</v>
      </c>
      <c r="V2228" s="47"/>
      <c r="AB2228">
        <v>0</v>
      </c>
      <c r="AD2228">
        <v>0</v>
      </c>
      <c r="AF2228">
        <v>0</v>
      </c>
      <c r="AG2228">
        <v>0</v>
      </c>
      <c r="AH2228">
        <v>0</v>
      </c>
      <c r="AI2228">
        <v>0</v>
      </c>
      <c r="AJ2228">
        <v>0</v>
      </c>
      <c r="AK2228">
        <v>0</v>
      </c>
      <c r="AM2228">
        <v>0</v>
      </c>
      <c r="AN2228">
        <v>1</v>
      </c>
      <c r="AO2228">
        <v>1</v>
      </c>
      <c r="AP2228">
        <v>0</v>
      </c>
      <c r="AQ2228">
        <v>0</v>
      </c>
      <c r="AR2228">
        <v>0</v>
      </c>
      <c r="AS2228">
        <v>0</v>
      </c>
      <c r="AT2228">
        <v>0</v>
      </c>
      <c r="AU2228">
        <v>0</v>
      </c>
      <c r="AV2228">
        <v>0</v>
      </c>
      <c r="BA2228">
        <v>0</v>
      </c>
      <c r="BD2228">
        <v>0</v>
      </c>
      <c r="BG2228">
        <v>0</v>
      </c>
      <c r="BJ2228">
        <v>0</v>
      </c>
      <c r="BM2228">
        <v>0</v>
      </c>
      <c r="BP2228">
        <v>0</v>
      </c>
      <c r="BQ2228" t="s">
        <v>728</v>
      </c>
      <c r="BR2228"/>
      <c r="BS2228" t="s">
        <v>711</v>
      </c>
      <c r="BT2228"/>
      <c r="BU2228" t="s">
        <v>702</v>
      </c>
      <c r="BX2228">
        <v>0</v>
      </c>
      <c r="BY2228">
        <v>0</v>
      </c>
      <c r="BZ2228">
        <v>0</v>
      </c>
      <c r="CA2228">
        <v>0</v>
      </c>
      <c r="CB2228" s="47"/>
    </row>
    <row r="2229" spans="1:80" x14ac:dyDescent="0.25">
      <c r="A2229">
        <v>10001</v>
      </c>
      <c r="B2229" t="s">
        <v>1079</v>
      </c>
      <c r="C2229" t="s">
        <v>1080</v>
      </c>
      <c r="E2229" t="s">
        <v>14</v>
      </c>
      <c r="F2229">
        <v>5.85</v>
      </c>
      <c r="G2229">
        <v>0</v>
      </c>
      <c r="H2229">
        <v>5.85</v>
      </c>
      <c r="I2229">
        <v>5.85</v>
      </c>
      <c r="J2229">
        <v>1</v>
      </c>
      <c r="K2229">
        <v>5.85</v>
      </c>
      <c r="L2229">
        <v>1</v>
      </c>
      <c r="M2229">
        <v>5.85</v>
      </c>
      <c r="N2229">
        <v>1</v>
      </c>
      <c r="O2229">
        <v>1</v>
      </c>
      <c r="P2229">
        <v>0</v>
      </c>
      <c r="Q2229" s="47">
        <v>41248</v>
      </c>
      <c r="S2229" t="s">
        <v>709</v>
      </c>
      <c r="T2229" t="s">
        <v>710</v>
      </c>
      <c r="U2229" t="s">
        <v>711</v>
      </c>
      <c r="V2229" s="47"/>
      <c r="AB2229">
        <v>0</v>
      </c>
      <c r="AD2229">
        <v>0</v>
      </c>
      <c r="AF2229">
        <v>0</v>
      </c>
      <c r="AG2229">
        <v>0</v>
      </c>
      <c r="AH2229">
        <v>0</v>
      </c>
      <c r="AI2229">
        <v>0</v>
      </c>
      <c r="AJ2229">
        <v>0</v>
      </c>
      <c r="AK2229">
        <v>0</v>
      </c>
      <c r="AM2229">
        <v>0</v>
      </c>
      <c r="AN2229">
        <v>1</v>
      </c>
      <c r="AO2229">
        <v>1</v>
      </c>
      <c r="AP2229">
        <v>0</v>
      </c>
      <c r="AQ2229">
        <v>0</v>
      </c>
      <c r="AR2229">
        <v>0</v>
      </c>
      <c r="AS2229">
        <v>0</v>
      </c>
      <c r="AT2229">
        <v>0</v>
      </c>
      <c r="AU2229">
        <v>0</v>
      </c>
      <c r="AV2229">
        <v>0</v>
      </c>
      <c r="BA2229">
        <v>0</v>
      </c>
      <c r="BD2229">
        <v>0</v>
      </c>
      <c r="BG2229">
        <v>0</v>
      </c>
      <c r="BJ2229">
        <v>0</v>
      </c>
      <c r="BM2229">
        <v>0</v>
      </c>
      <c r="BP2229">
        <v>0</v>
      </c>
      <c r="BQ2229" t="s">
        <v>711</v>
      </c>
      <c r="BR2229"/>
      <c r="BS2229"/>
      <c r="BT2229"/>
      <c r="BU2229"/>
      <c r="BX2229">
        <v>0</v>
      </c>
      <c r="BY2229">
        <v>0</v>
      </c>
      <c r="BZ2229">
        <v>0</v>
      </c>
      <c r="CA2229">
        <v>0</v>
      </c>
      <c r="CB2229" s="47"/>
    </row>
    <row r="2230" spans="1:80" x14ac:dyDescent="0.25">
      <c r="A2230">
        <v>10001</v>
      </c>
      <c r="B2230" t="s">
        <v>4291</v>
      </c>
      <c r="C2230" t="s">
        <v>4292</v>
      </c>
      <c r="E2230" t="s">
        <v>14</v>
      </c>
      <c r="F2230">
        <v>8.77</v>
      </c>
      <c r="G2230">
        <v>0</v>
      </c>
      <c r="H2230">
        <v>8.77</v>
      </c>
      <c r="I2230">
        <v>8.77</v>
      </c>
      <c r="J2230">
        <v>1</v>
      </c>
      <c r="K2230">
        <v>8.77</v>
      </c>
      <c r="L2230">
        <v>1</v>
      </c>
      <c r="M2230">
        <v>8.77</v>
      </c>
      <c r="N2230">
        <v>1</v>
      </c>
      <c r="O2230">
        <v>1</v>
      </c>
      <c r="P2230">
        <v>0</v>
      </c>
      <c r="Q2230" s="47">
        <v>42577</v>
      </c>
      <c r="S2230" t="s">
        <v>709</v>
      </c>
      <c r="T2230" t="s">
        <v>710</v>
      </c>
      <c r="U2230" t="s">
        <v>702</v>
      </c>
      <c r="V2230" s="47"/>
      <c r="AB2230">
        <v>0</v>
      </c>
      <c r="AD2230">
        <v>0</v>
      </c>
      <c r="AF2230">
        <v>0</v>
      </c>
      <c r="AG2230">
        <v>0</v>
      </c>
      <c r="AH2230">
        <v>0</v>
      </c>
      <c r="AI2230">
        <v>0</v>
      </c>
      <c r="AJ2230">
        <v>0</v>
      </c>
      <c r="AK2230">
        <v>0</v>
      </c>
      <c r="AM2230">
        <v>0</v>
      </c>
      <c r="AN2230">
        <v>1</v>
      </c>
      <c r="AO2230">
        <v>1</v>
      </c>
      <c r="AP2230">
        <v>0</v>
      </c>
      <c r="AQ2230">
        <v>0</v>
      </c>
      <c r="AR2230">
        <v>0</v>
      </c>
      <c r="AS2230">
        <v>0</v>
      </c>
      <c r="AT2230">
        <v>0</v>
      </c>
      <c r="AU2230">
        <v>0</v>
      </c>
      <c r="AV2230">
        <v>0</v>
      </c>
      <c r="BA2230">
        <v>0</v>
      </c>
      <c r="BD2230">
        <v>0</v>
      </c>
      <c r="BG2230">
        <v>0</v>
      </c>
      <c r="BJ2230">
        <v>0</v>
      </c>
      <c r="BM2230">
        <v>0</v>
      </c>
      <c r="BP2230">
        <v>0</v>
      </c>
      <c r="BQ2230" t="s">
        <v>702</v>
      </c>
      <c r="BR2230"/>
      <c r="BS2230"/>
      <c r="BT2230"/>
      <c r="BU2230"/>
      <c r="BX2230">
        <v>0</v>
      </c>
      <c r="BY2230">
        <v>0</v>
      </c>
      <c r="BZ2230">
        <v>0</v>
      </c>
      <c r="CA2230">
        <v>0</v>
      </c>
      <c r="CB2230" s="47">
        <v>0</v>
      </c>
    </row>
    <row r="2231" spans="1:80" x14ac:dyDescent="0.25">
      <c r="A2231">
        <v>10001</v>
      </c>
      <c r="B2231" t="s">
        <v>1005</v>
      </c>
      <c r="C2231" t="s">
        <v>1006</v>
      </c>
      <c r="E2231" t="s">
        <v>14</v>
      </c>
      <c r="F2231">
        <v>3.65</v>
      </c>
      <c r="G2231">
        <v>0</v>
      </c>
      <c r="H2231">
        <v>3.65</v>
      </c>
      <c r="I2231">
        <v>3.65</v>
      </c>
      <c r="J2231">
        <v>1</v>
      </c>
      <c r="K2231">
        <v>3.65</v>
      </c>
      <c r="L2231">
        <v>1</v>
      </c>
      <c r="M2231">
        <v>3.65</v>
      </c>
      <c r="N2231">
        <v>1</v>
      </c>
      <c r="O2231">
        <v>1</v>
      </c>
      <c r="P2231">
        <v>0</v>
      </c>
      <c r="Q2231" s="47">
        <v>41918</v>
      </c>
      <c r="S2231" t="s">
        <v>709</v>
      </c>
      <c r="T2231" t="s">
        <v>710</v>
      </c>
      <c r="U2231" t="s">
        <v>702</v>
      </c>
      <c r="V2231" s="47"/>
      <c r="AB2231">
        <v>0</v>
      </c>
      <c r="AD2231">
        <v>0</v>
      </c>
      <c r="AF2231">
        <v>0</v>
      </c>
      <c r="AG2231">
        <v>0</v>
      </c>
      <c r="AH2231">
        <v>0</v>
      </c>
      <c r="AI2231">
        <v>0</v>
      </c>
      <c r="AJ2231">
        <v>0</v>
      </c>
      <c r="AK2231">
        <v>0</v>
      </c>
      <c r="AM2231">
        <v>0</v>
      </c>
      <c r="AN2231">
        <v>1</v>
      </c>
      <c r="AO2231">
        <v>1</v>
      </c>
      <c r="AP2231">
        <v>0</v>
      </c>
      <c r="AQ2231">
        <v>0</v>
      </c>
      <c r="AR2231">
        <v>0</v>
      </c>
      <c r="AS2231">
        <v>0</v>
      </c>
      <c r="AT2231">
        <v>0</v>
      </c>
      <c r="AU2231">
        <v>0</v>
      </c>
      <c r="AV2231">
        <v>0</v>
      </c>
      <c r="BA2231">
        <v>0</v>
      </c>
      <c r="BD2231">
        <v>0</v>
      </c>
      <c r="BG2231">
        <v>0</v>
      </c>
      <c r="BJ2231">
        <v>0</v>
      </c>
      <c r="BM2231">
        <v>0</v>
      </c>
      <c r="BP2231">
        <v>0</v>
      </c>
      <c r="BQ2231" t="s">
        <v>702</v>
      </c>
      <c r="BR2231"/>
      <c r="BS2231"/>
      <c r="BT2231"/>
      <c r="BU2231"/>
      <c r="BX2231">
        <v>0</v>
      </c>
      <c r="BY2231">
        <v>0</v>
      </c>
      <c r="BZ2231">
        <v>0</v>
      </c>
      <c r="CA2231">
        <v>0</v>
      </c>
      <c r="CB2231" s="47"/>
    </row>
    <row r="2232" spans="1:80" x14ac:dyDescent="0.25">
      <c r="A2232">
        <v>10001</v>
      </c>
      <c r="B2232" t="s">
        <v>1002</v>
      </c>
      <c r="C2232" t="s">
        <v>1003</v>
      </c>
      <c r="E2232" t="s">
        <v>14</v>
      </c>
      <c r="F2232">
        <v>6.51</v>
      </c>
      <c r="G2232">
        <v>0</v>
      </c>
      <c r="H2232">
        <v>6.51</v>
      </c>
      <c r="I2232">
        <v>6.51</v>
      </c>
      <c r="J2232">
        <v>1</v>
      </c>
      <c r="K2232">
        <v>6.51</v>
      </c>
      <c r="L2232">
        <v>1</v>
      </c>
      <c r="M2232">
        <v>6.51</v>
      </c>
      <c r="N2232">
        <v>1</v>
      </c>
      <c r="O2232">
        <v>1</v>
      </c>
      <c r="P2232">
        <v>0</v>
      </c>
      <c r="Q2232" s="47">
        <v>42648</v>
      </c>
      <c r="S2232" t="s">
        <v>709</v>
      </c>
      <c r="T2232" t="s">
        <v>710</v>
      </c>
      <c r="U2232" t="s">
        <v>711</v>
      </c>
      <c r="V2232" s="47"/>
      <c r="AB2232">
        <v>0</v>
      </c>
      <c r="AD2232">
        <v>0</v>
      </c>
      <c r="AF2232">
        <v>0</v>
      </c>
      <c r="AG2232">
        <v>0</v>
      </c>
      <c r="AH2232">
        <v>0</v>
      </c>
      <c r="AI2232">
        <v>0</v>
      </c>
      <c r="AJ2232">
        <v>0</v>
      </c>
      <c r="AK2232">
        <v>0</v>
      </c>
      <c r="AM2232">
        <v>0</v>
      </c>
      <c r="AN2232">
        <v>1</v>
      </c>
      <c r="AO2232">
        <v>1</v>
      </c>
      <c r="AP2232">
        <v>0</v>
      </c>
      <c r="AQ2232">
        <v>0</v>
      </c>
      <c r="AR2232">
        <v>0</v>
      </c>
      <c r="AS2232">
        <v>0</v>
      </c>
      <c r="AT2232">
        <v>0</v>
      </c>
      <c r="AU2232">
        <v>0</v>
      </c>
      <c r="AV2232">
        <v>0</v>
      </c>
      <c r="BA2232">
        <v>0</v>
      </c>
      <c r="BD2232">
        <v>0</v>
      </c>
      <c r="BG2232">
        <v>0</v>
      </c>
      <c r="BJ2232">
        <v>0</v>
      </c>
      <c r="BM2232">
        <v>0</v>
      </c>
      <c r="BP2232">
        <v>0</v>
      </c>
      <c r="BQ2232" t="s">
        <v>711</v>
      </c>
      <c r="BR2232"/>
      <c r="BS2232" t="s">
        <v>702</v>
      </c>
      <c r="BT2232" t="s">
        <v>1004</v>
      </c>
      <c r="BU2232"/>
      <c r="BX2232">
        <v>0</v>
      </c>
      <c r="BY2232">
        <v>0</v>
      </c>
      <c r="BZ2232">
        <v>0</v>
      </c>
      <c r="CA2232">
        <v>0</v>
      </c>
      <c r="CB2232" s="47">
        <v>0</v>
      </c>
    </row>
    <row r="2233" spans="1:80" x14ac:dyDescent="0.25">
      <c r="A2233">
        <v>10001</v>
      </c>
      <c r="B2233" t="s">
        <v>4132</v>
      </c>
      <c r="C2233" t="s">
        <v>4133</v>
      </c>
      <c r="E2233" t="s">
        <v>14</v>
      </c>
      <c r="F2233">
        <v>5.39</v>
      </c>
      <c r="G2233">
        <v>0</v>
      </c>
      <c r="H2233">
        <v>5.39</v>
      </c>
      <c r="I2233">
        <v>5.39</v>
      </c>
      <c r="J2233">
        <v>1</v>
      </c>
      <c r="K2233">
        <v>5.39</v>
      </c>
      <c r="L2233">
        <v>1</v>
      </c>
      <c r="M2233">
        <v>5.39</v>
      </c>
      <c r="N2233">
        <v>1</v>
      </c>
      <c r="O2233">
        <v>1</v>
      </c>
      <c r="P2233">
        <v>0</v>
      </c>
      <c r="Q2233" s="47">
        <v>42195</v>
      </c>
      <c r="S2233" t="s">
        <v>709</v>
      </c>
      <c r="T2233" t="s">
        <v>710</v>
      </c>
      <c r="U2233" t="s">
        <v>702</v>
      </c>
      <c r="V2233" s="47"/>
      <c r="AB2233">
        <v>0</v>
      </c>
      <c r="AD2233">
        <v>0</v>
      </c>
      <c r="AF2233">
        <v>0</v>
      </c>
      <c r="AG2233">
        <v>0</v>
      </c>
      <c r="AH2233">
        <v>0</v>
      </c>
      <c r="AI2233">
        <v>0</v>
      </c>
      <c r="AJ2233">
        <v>0</v>
      </c>
      <c r="AK2233">
        <v>0</v>
      </c>
      <c r="AM2233">
        <v>0</v>
      </c>
      <c r="AN2233">
        <v>1</v>
      </c>
      <c r="AO2233">
        <v>1</v>
      </c>
      <c r="AP2233">
        <v>0</v>
      </c>
      <c r="AQ2233">
        <v>0</v>
      </c>
      <c r="AR2233">
        <v>0</v>
      </c>
      <c r="AS2233">
        <v>0</v>
      </c>
      <c r="AT2233">
        <v>0</v>
      </c>
      <c r="AU2233">
        <v>0</v>
      </c>
      <c r="AV2233">
        <v>0</v>
      </c>
      <c r="BA2233">
        <v>0</v>
      </c>
      <c r="BD2233">
        <v>0</v>
      </c>
      <c r="BG2233">
        <v>0</v>
      </c>
      <c r="BJ2233">
        <v>0</v>
      </c>
      <c r="BM2233">
        <v>0</v>
      </c>
      <c r="BP2233">
        <v>0</v>
      </c>
      <c r="BQ2233" t="s">
        <v>702</v>
      </c>
      <c r="BR2233"/>
      <c r="BS2233"/>
      <c r="BT2233"/>
      <c r="BU2233"/>
      <c r="BX2233">
        <v>0</v>
      </c>
      <c r="BY2233">
        <v>0</v>
      </c>
      <c r="BZ2233">
        <v>0</v>
      </c>
      <c r="CA2233">
        <v>0</v>
      </c>
      <c r="CB2233" s="47"/>
    </row>
    <row r="2234" spans="1:80" x14ac:dyDescent="0.25">
      <c r="A2234">
        <v>10001</v>
      </c>
      <c r="B2234" t="s">
        <v>4109</v>
      </c>
      <c r="C2234" t="s">
        <v>4110</v>
      </c>
      <c r="E2234" t="s">
        <v>14</v>
      </c>
      <c r="F2234">
        <v>13.95</v>
      </c>
      <c r="G2234">
        <v>0</v>
      </c>
      <c r="H2234">
        <v>13.95</v>
      </c>
      <c r="I2234">
        <v>13.95</v>
      </c>
      <c r="J2234">
        <v>1</v>
      </c>
      <c r="K2234">
        <v>13.95</v>
      </c>
      <c r="L2234">
        <v>1</v>
      </c>
      <c r="M2234">
        <v>13.95</v>
      </c>
      <c r="N2234">
        <v>1</v>
      </c>
      <c r="O2234">
        <v>1</v>
      </c>
      <c r="P2234">
        <v>0</v>
      </c>
      <c r="Q2234" s="47">
        <v>42293</v>
      </c>
      <c r="S2234" t="s">
        <v>709</v>
      </c>
      <c r="T2234" t="s">
        <v>710</v>
      </c>
      <c r="U2234" t="s">
        <v>711</v>
      </c>
      <c r="V2234" s="47"/>
      <c r="AB2234">
        <v>0</v>
      </c>
      <c r="AD2234">
        <v>0</v>
      </c>
      <c r="AF2234">
        <v>0</v>
      </c>
      <c r="AG2234">
        <v>0</v>
      </c>
      <c r="AH2234">
        <v>0</v>
      </c>
      <c r="AI2234">
        <v>0</v>
      </c>
      <c r="AJ2234">
        <v>0</v>
      </c>
      <c r="AK2234">
        <v>0</v>
      </c>
      <c r="AM2234">
        <v>0</v>
      </c>
      <c r="AN2234">
        <v>1</v>
      </c>
      <c r="AO2234">
        <v>1</v>
      </c>
      <c r="AP2234">
        <v>0</v>
      </c>
      <c r="AQ2234">
        <v>0</v>
      </c>
      <c r="AR2234">
        <v>0</v>
      </c>
      <c r="AS2234">
        <v>0</v>
      </c>
      <c r="AT2234">
        <v>0</v>
      </c>
      <c r="AU2234">
        <v>0</v>
      </c>
      <c r="AV2234">
        <v>0</v>
      </c>
      <c r="BA2234">
        <v>0</v>
      </c>
      <c r="BD2234">
        <v>0</v>
      </c>
      <c r="BG2234">
        <v>0</v>
      </c>
      <c r="BJ2234">
        <v>0</v>
      </c>
      <c r="BM2234">
        <v>0</v>
      </c>
      <c r="BP2234">
        <v>0</v>
      </c>
      <c r="BQ2234" t="s">
        <v>711</v>
      </c>
      <c r="BR2234"/>
      <c r="BS2234"/>
      <c r="BT2234"/>
      <c r="BU2234"/>
      <c r="BX2234">
        <v>0</v>
      </c>
      <c r="BY2234">
        <v>0</v>
      </c>
      <c r="BZ2234">
        <v>0</v>
      </c>
      <c r="CA2234">
        <v>0</v>
      </c>
      <c r="CB2234" s="47"/>
    </row>
    <row r="2235" spans="1:80" x14ac:dyDescent="0.25">
      <c r="A2235">
        <v>10001</v>
      </c>
      <c r="B2235" t="s">
        <v>1007</v>
      </c>
      <c r="C2235" t="s">
        <v>1008</v>
      </c>
      <c r="E2235" t="s">
        <v>14</v>
      </c>
      <c r="F2235">
        <v>16.55</v>
      </c>
      <c r="G2235">
        <v>0</v>
      </c>
      <c r="H2235">
        <v>16.55</v>
      </c>
      <c r="I2235">
        <v>16.55</v>
      </c>
      <c r="J2235">
        <v>1</v>
      </c>
      <c r="K2235">
        <v>16.55</v>
      </c>
      <c r="L2235">
        <v>1</v>
      </c>
      <c r="M2235">
        <v>16.55</v>
      </c>
      <c r="N2235">
        <v>1</v>
      </c>
      <c r="O2235">
        <v>1</v>
      </c>
      <c r="P2235">
        <v>0</v>
      </c>
      <c r="Q2235" s="47">
        <v>42290</v>
      </c>
      <c r="S2235" t="s">
        <v>709</v>
      </c>
      <c r="T2235" t="s">
        <v>710</v>
      </c>
      <c r="U2235" t="s">
        <v>711</v>
      </c>
      <c r="V2235" s="47"/>
      <c r="AB2235">
        <v>0</v>
      </c>
      <c r="AD2235">
        <v>0</v>
      </c>
      <c r="AF2235">
        <v>0</v>
      </c>
      <c r="AG2235">
        <v>0</v>
      </c>
      <c r="AH2235">
        <v>0</v>
      </c>
      <c r="AI2235">
        <v>0</v>
      </c>
      <c r="AJ2235">
        <v>0</v>
      </c>
      <c r="AK2235">
        <v>0</v>
      </c>
      <c r="AM2235">
        <v>0</v>
      </c>
      <c r="AN2235">
        <v>1</v>
      </c>
      <c r="AO2235">
        <v>1</v>
      </c>
      <c r="AP2235">
        <v>0</v>
      </c>
      <c r="AQ2235">
        <v>0</v>
      </c>
      <c r="AR2235">
        <v>0</v>
      </c>
      <c r="AS2235">
        <v>0</v>
      </c>
      <c r="AT2235">
        <v>0</v>
      </c>
      <c r="AU2235">
        <v>0</v>
      </c>
      <c r="AV2235">
        <v>0</v>
      </c>
      <c r="BA2235">
        <v>0</v>
      </c>
      <c r="BD2235">
        <v>0</v>
      </c>
      <c r="BG2235">
        <v>0</v>
      </c>
      <c r="BJ2235">
        <v>0</v>
      </c>
      <c r="BM2235">
        <v>0</v>
      </c>
      <c r="BP2235">
        <v>0</v>
      </c>
      <c r="BQ2235" t="s">
        <v>711</v>
      </c>
      <c r="BR2235"/>
      <c r="BS2235"/>
      <c r="BT2235"/>
      <c r="BU2235"/>
      <c r="BX2235">
        <v>0</v>
      </c>
      <c r="BY2235">
        <v>0</v>
      </c>
      <c r="BZ2235">
        <v>0</v>
      </c>
      <c r="CA2235">
        <v>0</v>
      </c>
      <c r="CB2235" s="47"/>
    </row>
    <row r="2236" spans="1:80" x14ac:dyDescent="0.25">
      <c r="A2236">
        <v>10001</v>
      </c>
      <c r="B2236" t="s">
        <v>1009</v>
      </c>
      <c r="C2236" t="s">
        <v>1010</v>
      </c>
      <c r="E2236" t="s">
        <v>14</v>
      </c>
      <c r="F2236">
        <v>6.56</v>
      </c>
      <c r="G2236">
        <v>0</v>
      </c>
      <c r="H2236">
        <v>6.56</v>
      </c>
      <c r="I2236">
        <v>6.56</v>
      </c>
      <c r="J2236">
        <v>1</v>
      </c>
      <c r="K2236">
        <v>6.56</v>
      </c>
      <c r="L2236">
        <v>1</v>
      </c>
      <c r="M2236">
        <v>6.56</v>
      </c>
      <c r="N2236">
        <v>1</v>
      </c>
      <c r="O2236">
        <v>1</v>
      </c>
      <c r="P2236">
        <v>0</v>
      </c>
      <c r="Q2236" s="47">
        <v>41248</v>
      </c>
      <c r="S2236" t="s">
        <v>709</v>
      </c>
      <c r="T2236" t="s">
        <v>710</v>
      </c>
      <c r="U2236" t="s">
        <v>711</v>
      </c>
      <c r="V2236" s="47"/>
      <c r="AB2236">
        <v>0</v>
      </c>
      <c r="AD2236">
        <v>0</v>
      </c>
      <c r="AF2236">
        <v>0</v>
      </c>
      <c r="AG2236">
        <v>0</v>
      </c>
      <c r="AH2236">
        <v>0</v>
      </c>
      <c r="AI2236">
        <v>0</v>
      </c>
      <c r="AJ2236">
        <v>0</v>
      </c>
      <c r="AK2236">
        <v>0</v>
      </c>
      <c r="AM2236">
        <v>0</v>
      </c>
      <c r="AN2236">
        <v>1</v>
      </c>
      <c r="AO2236">
        <v>1</v>
      </c>
      <c r="AP2236">
        <v>0</v>
      </c>
      <c r="AQ2236">
        <v>0</v>
      </c>
      <c r="AR2236">
        <v>0</v>
      </c>
      <c r="AS2236">
        <v>0</v>
      </c>
      <c r="AT2236">
        <v>0</v>
      </c>
      <c r="AU2236">
        <v>0</v>
      </c>
      <c r="AV2236">
        <v>0</v>
      </c>
      <c r="BA2236">
        <v>0</v>
      </c>
      <c r="BD2236">
        <v>0</v>
      </c>
      <c r="BG2236">
        <v>0</v>
      </c>
      <c r="BJ2236">
        <v>0</v>
      </c>
      <c r="BM2236">
        <v>0</v>
      </c>
      <c r="BP2236">
        <v>0</v>
      </c>
      <c r="BQ2236" t="s">
        <v>711</v>
      </c>
      <c r="BR2236"/>
      <c r="BS2236"/>
      <c r="BT2236"/>
      <c r="BU2236"/>
      <c r="BX2236">
        <v>0</v>
      </c>
      <c r="BY2236">
        <v>0</v>
      </c>
      <c r="BZ2236">
        <v>0</v>
      </c>
      <c r="CA2236">
        <v>0</v>
      </c>
      <c r="CB2236" s="47"/>
    </row>
    <row r="2237" spans="1:80" x14ac:dyDescent="0.25">
      <c r="A2237">
        <v>10001</v>
      </c>
      <c r="B2237" t="s">
        <v>932</v>
      </c>
      <c r="C2237" t="s">
        <v>933</v>
      </c>
      <c r="E2237" t="s">
        <v>14</v>
      </c>
      <c r="F2237">
        <v>8.61</v>
      </c>
      <c r="G2237">
        <v>0</v>
      </c>
      <c r="H2237">
        <v>8.61</v>
      </c>
      <c r="I2237">
        <v>8.61</v>
      </c>
      <c r="J2237">
        <v>1</v>
      </c>
      <c r="K2237">
        <v>8.61</v>
      </c>
      <c r="L2237">
        <v>1</v>
      </c>
      <c r="M2237">
        <v>8.61</v>
      </c>
      <c r="N2237">
        <v>1</v>
      </c>
      <c r="O2237">
        <v>1</v>
      </c>
      <c r="P2237">
        <v>0</v>
      </c>
      <c r="Q2237" s="47">
        <v>41795</v>
      </c>
      <c r="S2237" t="s">
        <v>709</v>
      </c>
      <c r="T2237" t="s">
        <v>710</v>
      </c>
      <c r="U2237" t="s">
        <v>711</v>
      </c>
      <c r="V2237" s="47"/>
      <c r="AB2237">
        <v>0</v>
      </c>
      <c r="AD2237">
        <v>0</v>
      </c>
      <c r="AF2237">
        <v>0</v>
      </c>
      <c r="AG2237">
        <v>0</v>
      </c>
      <c r="AH2237">
        <v>0</v>
      </c>
      <c r="AI2237">
        <v>0</v>
      </c>
      <c r="AJ2237">
        <v>0</v>
      </c>
      <c r="AK2237">
        <v>0</v>
      </c>
      <c r="AM2237">
        <v>0</v>
      </c>
      <c r="AN2237">
        <v>1</v>
      </c>
      <c r="AO2237">
        <v>1</v>
      </c>
      <c r="AP2237">
        <v>0</v>
      </c>
      <c r="AQ2237">
        <v>0</v>
      </c>
      <c r="AR2237">
        <v>0</v>
      </c>
      <c r="AS2237">
        <v>0</v>
      </c>
      <c r="AT2237">
        <v>0</v>
      </c>
      <c r="AU2237">
        <v>0</v>
      </c>
      <c r="AV2237">
        <v>0</v>
      </c>
      <c r="BA2237">
        <v>0</v>
      </c>
      <c r="BD2237">
        <v>0</v>
      </c>
      <c r="BG2237">
        <v>0</v>
      </c>
      <c r="BJ2237">
        <v>0</v>
      </c>
      <c r="BM2237">
        <v>0</v>
      </c>
      <c r="BP2237">
        <v>0</v>
      </c>
      <c r="BQ2237" t="s">
        <v>711</v>
      </c>
      <c r="BR2237"/>
      <c r="BS2237" t="s">
        <v>702</v>
      </c>
      <c r="BT2237"/>
      <c r="BU2237"/>
      <c r="BX2237">
        <v>0</v>
      </c>
      <c r="BY2237">
        <v>15</v>
      </c>
      <c r="BZ2237">
        <v>0</v>
      </c>
      <c r="CA2237">
        <v>0</v>
      </c>
      <c r="CB2237" s="47"/>
    </row>
    <row r="2238" spans="1:80" x14ac:dyDescent="0.25">
      <c r="A2238">
        <v>10001</v>
      </c>
      <c r="B2238" t="s">
        <v>1013</v>
      </c>
      <c r="C2238" t="s">
        <v>1014</v>
      </c>
      <c r="E2238" t="s">
        <v>14</v>
      </c>
      <c r="F2238">
        <v>10.57</v>
      </c>
      <c r="G2238">
        <v>0</v>
      </c>
      <c r="H2238">
        <v>10.57</v>
      </c>
      <c r="I2238">
        <v>10.57</v>
      </c>
      <c r="J2238">
        <v>1</v>
      </c>
      <c r="K2238">
        <v>10.57</v>
      </c>
      <c r="L2238">
        <v>1</v>
      </c>
      <c r="M2238">
        <v>10.57</v>
      </c>
      <c r="N2238">
        <v>1</v>
      </c>
      <c r="O2238">
        <v>1</v>
      </c>
      <c r="P2238">
        <v>0</v>
      </c>
      <c r="Q2238" s="47">
        <v>42912</v>
      </c>
      <c r="S2238" t="s">
        <v>709</v>
      </c>
      <c r="T2238" t="s">
        <v>710</v>
      </c>
      <c r="U2238" t="s">
        <v>702</v>
      </c>
      <c r="V2238" s="47"/>
      <c r="AB2238">
        <v>0</v>
      </c>
      <c r="AD2238">
        <v>0</v>
      </c>
      <c r="AF2238">
        <v>0</v>
      </c>
      <c r="AG2238">
        <v>0</v>
      </c>
      <c r="AH2238">
        <v>0</v>
      </c>
      <c r="AI2238">
        <v>0</v>
      </c>
      <c r="AJ2238">
        <v>0</v>
      </c>
      <c r="AK2238">
        <v>0</v>
      </c>
      <c r="AM2238">
        <v>0</v>
      </c>
      <c r="AN2238">
        <v>1</v>
      </c>
      <c r="AO2238">
        <v>1</v>
      </c>
      <c r="AP2238">
        <v>0</v>
      </c>
      <c r="AQ2238">
        <v>0</v>
      </c>
      <c r="AR2238">
        <v>0</v>
      </c>
      <c r="AS2238">
        <v>0</v>
      </c>
      <c r="AT2238">
        <v>0</v>
      </c>
      <c r="AU2238">
        <v>0</v>
      </c>
      <c r="AV2238">
        <v>0</v>
      </c>
      <c r="BA2238">
        <v>0</v>
      </c>
      <c r="BD2238">
        <v>0</v>
      </c>
      <c r="BG2238">
        <v>0</v>
      </c>
      <c r="BJ2238">
        <v>0</v>
      </c>
      <c r="BM2238">
        <v>0</v>
      </c>
      <c r="BP2238">
        <v>0</v>
      </c>
      <c r="BQ2238" t="s">
        <v>702</v>
      </c>
      <c r="BR2238"/>
      <c r="BS2238"/>
      <c r="BT2238"/>
      <c r="BU2238"/>
      <c r="BX2238">
        <v>0</v>
      </c>
      <c r="BY2238">
        <v>0</v>
      </c>
      <c r="BZ2238">
        <v>0</v>
      </c>
      <c r="CA2238">
        <v>0</v>
      </c>
      <c r="CB2238" s="47"/>
    </row>
    <row r="2239" spans="1:80" x14ac:dyDescent="0.25">
      <c r="A2239">
        <v>10001</v>
      </c>
      <c r="B2239" t="s">
        <v>1015</v>
      </c>
      <c r="C2239" t="s">
        <v>1016</v>
      </c>
      <c r="E2239" t="s">
        <v>14</v>
      </c>
      <c r="F2239">
        <v>19</v>
      </c>
      <c r="G2239">
        <v>0</v>
      </c>
      <c r="H2239">
        <v>19</v>
      </c>
      <c r="I2239">
        <v>19</v>
      </c>
      <c r="J2239">
        <v>1</v>
      </c>
      <c r="K2239">
        <v>19</v>
      </c>
      <c r="L2239">
        <v>1</v>
      </c>
      <c r="M2239">
        <v>19</v>
      </c>
      <c r="N2239">
        <v>1</v>
      </c>
      <c r="O2239">
        <v>1</v>
      </c>
      <c r="P2239">
        <v>0</v>
      </c>
      <c r="Q2239" s="47">
        <v>41964</v>
      </c>
      <c r="S2239" t="s">
        <v>709</v>
      </c>
      <c r="T2239" t="s">
        <v>710</v>
      </c>
      <c r="U2239" t="s">
        <v>702</v>
      </c>
      <c r="V2239" s="47"/>
      <c r="AB2239">
        <v>0</v>
      </c>
      <c r="AD2239">
        <v>0</v>
      </c>
      <c r="AF2239">
        <v>0</v>
      </c>
      <c r="AG2239">
        <v>0</v>
      </c>
      <c r="AH2239">
        <v>0</v>
      </c>
      <c r="AI2239">
        <v>0</v>
      </c>
      <c r="AJ2239">
        <v>0</v>
      </c>
      <c r="AK2239">
        <v>0</v>
      </c>
      <c r="AM2239">
        <v>0</v>
      </c>
      <c r="AN2239">
        <v>1</v>
      </c>
      <c r="AO2239">
        <v>1</v>
      </c>
      <c r="AP2239">
        <v>0</v>
      </c>
      <c r="AQ2239">
        <v>0</v>
      </c>
      <c r="AR2239">
        <v>0</v>
      </c>
      <c r="AS2239">
        <v>0</v>
      </c>
      <c r="AT2239">
        <v>0</v>
      </c>
      <c r="AU2239">
        <v>0</v>
      </c>
      <c r="AV2239">
        <v>0</v>
      </c>
      <c r="BA2239">
        <v>0</v>
      </c>
      <c r="BD2239">
        <v>0</v>
      </c>
      <c r="BG2239">
        <v>0</v>
      </c>
      <c r="BJ2239">
        <v>0</v>
      </c>
      <c r="BM2239">
        <v>0</v>
      </c>
      <c r="BP2239">
        <v>0</v>
      </c>
      <c r="BQ2239" t="s">
        <v>702</v>
      </c>
      <c r="BR2239"/>
      <c r="BS2239"/>
      <c r="BT2239"/>
      <c r="BU2239"/>
      <c r="BX2239">
        <v>0</v>
      </c>
      <c r="BY2239">
        <v>0</v>
      </c>
      <c r="BZ2239">
        <v>0</v>
      </c>
      <c r="CA2239">
        <v>0</v>
      </c>
      <c r="CB2239" s="47"/>
    </row>
    <row r="2240" spans="1:80" x14ac:dyDescent="0.25">
      <c r="A2240">
        <v>10001</v>
      </c>
      <c r="B2240" t="s">
        <v>1017</v>
      </c>
      <c r="C2240" t="s">
        <v>1018</v>
      </c>
      <c r="E2240" t="s">
        <v>14</v>
      </c>
      <c r="F2240">
        <v>20.309999999999999</v>
      </c>
      <c r="G2240">
        <v>0</v>
      </c>
      <c r="H2240">
        <v>20.309999999999999</v>
      </c>
      <c r="I2240">
        <v>20.309999999999999</v>
      </c>
      <c r="J2240">
        <v>1</v>
      </c>
      <c r="K2240">
        <v>20.309999999999999</v>
      </c>
      <c r="L2240">
        <v>1</v>
      </c>
      <c r="M2240">
        <v>20.309999999999999</v>
      </c>
      <c r="N2240">
        <v>1</v>
      </c>
      <c r="O2240">
        <v>1</v>
      </c>
      <c r="P2240">
        <v>0</v>
      </c>
      <c r="Q2240" s="47">
        <v>42912</v>
      </c>
      <c r="S2240" t="s">
        <v>709</v>
      </c>
      <c r="T2240" t="s">
        <v>710</v>
      </c>
      <c r="U2240" t="s">
        <v>702</v>
      </c>
      <c r="V2240" s="47"/>
      <c r="AB2240">
        <v>0</v>
      </c>
      <c r="AD2240">
        <v>0</v>
      </c>
      <c r="AF2240">
        <v>0</v>
      </c>
      <c r="AG2240">
        <v>0</v>
      </c>
      <c r="AH2240">
        <v>0</v>
      </c>
      <c r="AI2240">
        <v>0</v>
      </c>
      <c r="AJ2240">
        <v>0</v>
      </c>
      <c r="AK2240">
        <v>0</v>
      </c>
      <c r="AM2240">
        <v>0</v>
      </c>
      <c r="AN2240">
        <v>1</v>
      </c>
      <c r="AO2240">
        <v>1</v>
      </c>
      <c r="AP2240">
        <v>0</v>
      </c>
      <c r="AQ2240">
        <v>0</v>
      </c>
      <c r="AR2240">
        <v>0</v>
      </c>
      <c r="AS2240">
        <v>0</v>
      </c>
      <c r="AT2240">
        <v>0</v>
      </c>
      <c r="AU2240">
        <v>0</v>
      </c>
      <c r="AV2240">
        <v>0</v>
      </c>
      <c r="BA2240">
        <v>0</v>
      </c>
      <c r="BD2240">
        <v>0</v>
      </c>
      <c r="BG2240">
        <v>0</v>
      </c>
      <c r="BJ2240">
        <v>0</v>
      </c>
      <c r="BM2240">
        <v>0</v>
      </c>
      <c r="BP2240">
        <v>0</v>
      </c>
      <c r="BQ2240" t="s">
        <v>702</v>
      </c>
      <c r="BR2240"/>
      <c r="BS2240" t="s">
        <v>894</v>
      </c>
      <c r="BT2240" t="s">
        <v>1019</v>
      </c>
      <c r="BU2240"/>
      <c r="BX2240">
        <v>0</v>
      </c>
      <c r="BY2240">
        <v>0</v>
      </c>
      <c r="BZ2240">
        <v>0</v>
      </c>
      <c r="CA2240">
        <v>0</v>
      </c>
      <c r="CB2240" s="47"/>
    </row>
    <row r="2241" spans="1:80" x14ac:dyDescent="0.25">
      <c r="A2241">
        <v>10001</v>
      </c>
      <c r="B2241" t="s">
        <v>6674</v>
      </c>
      <c r="C2241" t="s">
        <v>6675</v>
      </c>
      <c r="E2241" t="s">
        <v>12</v>
      </c>
      <c r="F2241">
        <v>40</v>
      </c>
      <c r="G2241">
        <v>0</v>
      </c>
      <c r="H2241">
        <v>39</v>
      </c>
      <c r="I2241">
        <v>40</v>
      </c>
      <c r="J2241">
        <v>1</v>
      </c>
      <c r="K2241">
        <v>39</v>
      </c>
      <c r="L2241">
        <v>1</v>
      </c>
      <c r="M2241">
        <v>40</v>
      </c>
      <c r="N2241">
        <v>1</v>
      </c>
      <c r="O2241">
        <v>1</v>
      </c>
      <c r="P2241">
        <v>0</v>
      </c>
      <c r="Q2241" s="47">
        <v>42450</v>
      </c>
      <c r="S2241" t="s">
        <v>2420</v>
      </c>
      <c r="T2241" t="s">
        <v>2421</v>
      </c>
      <c r="U2241" t="s">
        <v>2297</v>
      </c>
      <c r="V2241" s="47"/>
      <c r="AB2241">
        <v>0</v>
      </c>
      <c r="AD2241">
        <v>0</v>
      </c>
      <c r="AF2241">
        <v>0</v>
      </c>
      <c r="AG2241">
        <v>0</v>
      </c>
      <c r="AH2241">
        <v>0</v>
      </c>
      <c r="AI2241">
        <v>0</v>
      </c>
      <c r="AJ2241">
        <v>0</v>
      </c>
      <c r="AK2241">
        <v>0</v>
      </c>
      <c r="AM2241">
        <v>0</v>
      </c>
      <c r="AN2241">
        <v>1</v>
      </c>
      <c r="AO2241">
        <v>1</v>
      </c>
      <c r="AP2241">
        <v>0</v>
      </c>
      <c r="AQ2241">
        <v>0</v>
      </c>
      <c r="AR2241">
        <v>0</v>
      </c>
      <c r="AS2241">
        <v>0</v>
      </c>
      <c r="AT2241">
        <v>0</v>
      </c>
      <c r="AU2241">
        <v>0</v>
      </c>
      <c r="AV2241">
        <v>0</v>
      </c>
      <c r="BA2241">
        <v>0</v>
      </c>
      <c r="BD2241">
        <v>0</v>
      </c>
      <c r="BG2241">
        <v>0</v>
      </c>
      <c r="BJ2241">
        <v>0</v>
      </c>
      <c r="BM2241">
        <v>0</v>
      </c>
      <c r="BP2241">
        <v>0</v>
      </c>
      <c r="BQ2241" t="s">
        <v>2297</v>
      </c>
      <c r="BR2241"/>
      <c r="BS2241"/>
      <c r="BT2241"/>
      <c r="BU2241"/>
      <c r="BX2241">
        <v>0</v>
      </c>
      <c r="BY2241">
        <v>0</v>
      </c>
      <c r="BZ2241">
        <v>0</v>
      </c>
      <c r="CA2241">
        <v>0</v>
      </c>
      <c r="CB2241" s="47"/>
    </row>
    <row r="2242" spans="1:80" x14ac:dyDescent="0.25">
      <c r="A2242">
        <v>10001</v>
      </c>
      <c r="B2242" t="s">
        <v>3215</v>
      </c>
      <c r="C2242" t="s">
        <v>3216</v>
      </c>
      <c r="E2242" t="s">
        <v>14</v>
      </c>
      <c r="F2242">
        <v>0.75</v>
      </c>
      <c r="G2242">
        <v>0</v>
      </c>
      <c r="H2242">
        <v>0.75</v>
      </c>
      <c r="I2242">
        <v>0.75</v>
      </c>
      <c r="J2242">
        <v>1</v>
      </c>
      <c r="K2242">
        <v>0.75</v>
      </c>
      <c r="L2242">
        <v>1</v>
      </c>
      <c r="M2242">
        <v>0.75</v>
      </c>
      <c r="N2242">
        <v>1</v>
      </c>
      <c r="O2242">
        <v>1</v>
      </c>
      <c r="P2242">
        <v>0</v>
      </c>
      <c r="Q2242" s="47">
        <v>40486</v>
      </c>
      <c r="S2242" t="s">
        <v>1869</v>
      </c>
      <c r="T2242" t="s">
        <v>1870</v>
      </c>
      <c r="U2242" t="s">
        <v>2428</v>
      </c>
      <c r="V2242" s="47"/>
      <c r="AB2242">
        <v>0</v>
      </c>
      <c r="AD2242">
        <v>0</v>
      </c>
      <c r="AF2242">
        <v>0</v>
      </c>
      <c r="AG2242">
        <v>0</v>
      </c>
      <c r="AH2242">
        <v>0</v>
      </c>
      <c r="AI2242">
        <v>0</v>
      </c>
      <c r="AJ2242">
        <v>0</v>
      </c>
      <c r="AK2242">
        <v>0</v>
      </c>
      <c r="AM2242">
        <v>0</v>
      </c>
      <c r="AN2242">
        <v>1</v>
      </c>
      <c r="AO2242">
        <v>1</v>
      </c>
      <c r="AP2242">
        <v>0</v>
      </c>
      <c r="AQ2242">
        <v>0</v>
      </c>
      <c r="AR2242">
        <v>0</v>
      </c>
      <c r="AS2242">
        <v>0</v>
      </c>
      <c r="AT2242">
        <v>0</v>
      </c>
      <c r="AU2242">
        <v>0</v>
      </c>
      <c r="AV2242">
        <v>0</v>
      </c>
      <c r="BA2242">
        <v>0</v>
      </c>
      <c r="BD2242">
        <v>0</v>
      </c>
      <c r="BG2242">
        <v>0</v>
      </c>
      <c r="BJ2242">
        <v>0</v>
      </c>
      <c r="BM2242">
        <v>0</v>
      </c>
      <c r="BP2242">
        <v>0</v>
      </c>
      <c r="BQ2242" t="s">
        <v>2428</v>
      </c>
      <c r="BR2242" t="s">
        <v>3217</v>
      </c>
      <c r="BS2242"/>
      <c r="BT2242"/>
      <c r="BU2242"/>
      <c r="BX2242">
        <v>0</v>
      </c>
      <c r="BY2242">
        <v>15</v>
      </c>
      <c r="BZ2242">
        <v>0</v>
      </c>
      <c r="CA2242">
        <v>0</v>
      </c>
      <c r="CB2242" s="47"/>
    </row>
    <row r="2243" spans="1:80" x14ac:dyDescent="0.25">
      <c r="A2243">
        <v>10001</v>
      </c>
      <c r="B2243" t="s">
        <v>3218</v>
      </c>
      <c r="C2243" t="s">
        <v>3219</v>
      </c>
      <c r="E2243" t="s">
        <v>14</v>
      </c>
      <c r="F2243">
        <v>1.86</v>
      </c>
      <c r="G2243">
        <v>0</v>
      </c>
      <c r="H2243">
        <v>1.86</v>
      </c>
      <c r="I2243">
        <v>1.86</v>
      </c>
      <c r="J2243">
        <v>1</v>
      </c>
      <c r="K2243">
        <v>1.86</v>
      </c>
      <c r="L2243">
        <v>1</v>
      </c>
      <c r="M2243">
        <v>1.86</v>
      </c>
      <c r="N2243">
        <v>1</v>
      </c>
      <c r="O2243">
        <v>1</v>
      </c>
      <c r="P2243">
        <v>0</v>
      </c>
      <c r="Q2243" s="47">
        <v>40486</v>
      </c>
      <c r="S2243" t="s">
        <v>1869</v>
      </c>
      <c r="T2243" t="s">
        <v>1870</v>
      </c>
      <c r="U2243" t="s">
        <v>2428</v>
      </c>
      <c r="V2243" s="47"/>
      <c r="AB2243">
        <v>0</v>
      </c>
      <c r="AD2243">
        <v>0</v>
      </c>
      <c r="AF2243">
        <v>0</v>
      </c>
      <c r="AG2243">
        <v>0</v>
      </c>
      <c r="AH2243">
        <v>0</v>
      </c>
      <c r="AI2243">
        <v>0</v>
      </c>
      <c r="AJ2243">
        <v>0</v>
      </c>
      <c r="AK2243">
        <v>0</v>
      </c>
      <c r="AM2243">
        <v>0</v>
      </c>
      <c r="AN2243">
        <v>1</v>
      </c>
      <c r="AO2243">
        <v>1</v>
      </c>
      <c r="AP2243">
        <v>0</v>
      </c>
      <c r="AQ2243">
        <v>0</v>
      </c>
      <c r="AR2243">
        <v>0</v>
      </c>
      <c r="AS2243">
        <v>0</v>
      </c>
      <c r="AT2243">
        <v>0</v>
      </c>
      <c r="AU2243">
        <v>0</v>
      </c>
      <c r="AV2243">
        <v>0</v>
      </c>
      <c r="BA2243">
        <v>0</v>
      </c>
      <c r="BD2243">
        <v>0</v>
      </c>
      <c r="BG2243">
        <v>0</v>
      </c>
      <c r="BJ2243">
        <v>0</v>
      </c>
      <c r="BM2243">
        <v>0</v>
      </c>
      <c r="BP2243">
        <v>0</v>
      </c>
      <c r="BQ2243" t="s">
        <v>2428</v>
      </c>
      <c r="BR2243" t="s">
        <v>3220</v>
      </c>
      <c r="BS2243" t="s">
        <v>2428</v>
      </c>
      <c r="BT2243" t="s">
        <v>3220</v>
      </c>
      <c r="BU2243"/>
      <c r="BX2243">
        <v>0</v>
      </c>
      <c r="BY2243">
        <v>15</v>
      </c>
      <c r="BZ2243">
        <v>0</v>
      </c>
      <c r="CA2243">
        <v>0</v>
      </c>
      <c r="CB2243" s="47"/>
    </row>
    <row r="2244" spans="1:80" x14ac:dyDescent="0.25">
      <c r="A2244">
        <v>10001</v>
      </c>
      <c r="B2244" t="s">
        <v>3132</v>
      </c>
      <c r="C2244" t="s">
        <v>3133</v>
      </c>
      <c r="E2244" t="s">
        <v>12</v>
      </c>
      <c r="F2244">
        <v>1.17</v>
      </c>
      <c r="G2244">
        <v>10</v>
      </c>
      <c r="H2244">
        <v>0.9</v>
      </c>
      <c r="I2244">
        <v>1.0529999999999999</v>
      </c>
      <c r="J2244">
        <v>1</v>
      </c>
      <c r="K2244">
        <v>0.9</v>
      </c>
      <c r="L2244">
        <v>1</v>
      </c>
      <c r="M2244">
        <v>1.0529999999999999</v>
      </c>
      <c r="N2244">
        <v>1</v>
      </c>
      <c r="O2244">
        <v>1</v>
      </c>
      <c r="P2244">
        <v>0</v>
      </c>
      <c r="Q2244" s="47">
        <v>42376</v>
      </c>
      <c r="S2244" t="s">
        <v>1869</v>
      </c>
      <c r="T2244" t="s">
        <v>1870</v>
      </c>
      <c r="U2244" t="s">
        <v>701</v>
      </c>
      <c r="V2244" s="47"/>
      <c r="AB2244">
        <v>0</v>
      </c>
      <c r="AD2244">
        <v>0</v>
      </c>
      <c r="AF2244">
        <v>0</v>
      </c>
      <c r="AG2244">
        <v>0</v>
      </c>
      <c r="AH2244">
        <v>0</v>
      </c>
      <c r="AI2244">
        <v>0</v>
      </c>
      <c r="AJ2244">
        <v>0</v>
      </c>
      <c r="AK2244">
        <v>0</v>
      </c>
      <c r="AM2244">
        <v>0</v>
      </c>
      <c r="AN2244">
        <v>1</v>
      </c>
      <c r="AO2244">
        <v>1</v>
      </c>
      <c r="AP2244">
        <v>0</v>
      </c>
      <c r="AQ2244">
        <v>0</v>
      </c>
      <c r="AR2244">
        <v>0</v>
      </c>
      <c r="AS2244">
        <v>0</v>
      </c>
      <c r="AT2244">
        <v>0</v>
      </c>
      <c r="AU2244">
        <v>0</v>
      </c>
      <c r="AV2244">
        <v>0</v>
      </c>
      <c r="BA2244">
        <v>0</v>
      </c>
      <c r="BD2244">
        <v>0</v>
      </c>
      <c r="BG2244">
        <v>0</v>
      </c>
      <c r="BJ2244">
        <v>0</v>
      </c>
      <c r="BM2244">
        <v>0</v>
      </c>
      <c r="BP2244">
        <v>0</v>
      </c>
      <c r="BQ2244" t="s">
        <v>701</v>
      </c>
      <c r="BR2244"/>
      <c r="BS2244"/>
      <c r="BT2244"/>
      <c r="BU2244"/>
      <c r="BX2244">
        <v>0</v>
      </c>
      <c r="BY2244">
        <v>15</v>
      </c>
      <c r="BZ2244">
        <v>0</v>
      </c>
      <c r="CA2244">
        <v>0</v>
      </c>
      <c r="CB2244" s="47"/>
    </row>
    <row r="2245" spans="1:80" x14ac:dyDescent="0.25">
      <c r="A2245">
        <v>10001</v>
      </c>
      <c r="B2245" t="s">
        <v>3134</v>
      </c>
      <c r="C2245" t="s">
        <v>3135</v>
      </c>
      <c r="E2245" t="s">
        <v>12</v>
      </c>
      <c r="F2245">
        <v>2.17</v>
      </c>
      <c r="G2245">
        <v>10</v>
      </c>
      <c r="H2245">
        <v>1.95</v>
      </c>
      <c r="I2245">
        <v>1.95</v>
      </c>
      <c r="J2245">
        <v>1</v>
      </c>
      <c r="K2245">
        <v>1.95</v>
      </c>
      <c r="L2245">
        <v>1</v>
      </c>
      <c r="M2245">
        <v>1.95</v>
      </c>
      <c r="N2245">
        <v>1</v>
      </c>
      <c r="O2245">
        <v>1</v>
      </c>
      <c r="P2245">
        <v>0</v>
      </c>
      <c r="Q2245" s="47">
        <v>42669</v>
      </c>
      <c r="S2245" t="s">
        <v>1869</v>
      </c>
      <c r="T2245" t="s">
        <v>1870</v>
      </c>
      <c r="U2245" t="s">
        <v>701</v>
      </c>
      <c r="V2245" s="47"/>
      <c r="AB2245">
        <v>0</v>
      </c>
      <c r="AD2245">
        <v>0</v>
      </c>
      <c r="AF2245">
        <v>0</v>
      </c>
      <c r="AG2245">
        <v>0</v>
      </c>
      <c r="AH2245">
        <v>0</v>
      </c>
      <c r="AI2245">
        <v>0</v>
      </c>
      <c r="AJ2245">
        <v>0</v>
      </c>
      <c r="AK2245">
        <v>0</v>
      </c>
      <c r="AM2245">
        <v>0</v>
      </c>
      <c r="AN2245">
        <v>1</v>
      </c>
      <c r="AO2245">
        <v>1</v>
      </c>
      <c r="AP2245">
        <v>0</v>
      </c>
      <c r="AQ2245">
        <v>0</v>
      </c>
      <c r="AR2245">
        <v>0</v>
      </c>
      <c r="AS2245">
        <v>0</v>
      </c>
      <c r="AT2245">
        <v>0</v>
      </c>
      <c r="AU2245">
        <v>0</v>
      </c>
      <c r="AV2245">
        <v>0</v>
      </c>
      <c r="BA2245">
        <v>0</v>
      </c>
      <c r="BD2245">
        <v>0</v>
      </c>
      <c r="BG2245">
        <v>0</v>
      </c>
      <c r="BJ2245">
        <v>0</v>
      </c>
      <c r="BM2245">
        <v>0</v>
      </c>
      <c r="BP2245">
        <v>0</v>
      </c>
      <c r="BQ2245" t="s">
        <v>701</v>
      </c>
      <c r="BR2245" t="s">
        <v>3136</v>
      </c>
      <c r="BS2245" t="s">
        <v>1605</v>
      </c>
      <c r="BT2245" t="s">
        <v>3137</v>
      </c>
      <c r="BU2245"/>
      <c r="BX2245">
        <v>0</v>
      </c>
      <c r="BY2245">
        <v>15</v>
      </c>
      <c r="BZ2245">
        <v>0</v>
      </c>
      <c r="CA2245">
        <v>0</v>
      </c>
      <c r="CB2245" s="47"/>
    </row>
    <row r="2246" spans="1:80" x14ac:dyDescent="0.25">
      <c r="A2246">
        <v>10001</v>
      </c>
      <c r="B2246" t="s">
        <v>3142</v>
      </c>
      <c r="C2246" t="s">
        <v>3143</v>
      </c>
      <c r="E2246" t="s">
        <v>12</v>
      </c>
      <c r="F2246">
        <v>2.99</v>
      </c>
      <c r="G2246">
        <v>10</v>
      </c>
      <c r="H2246">
        <v>2.69</v>
      </c>
      <c r="I2246">
        <v>2.69</v>
      </c>
      <c r="J2246">
        <v>1</v>
      </c>
      <c r="K2246">
        <v>2.69</v>
      </c>
      <c r="L2246">
        <v>1</v>
      </c>
      <c r="M2246">
        <v>2.69</v>
      </c>
      <c r="N2246">
        <v>1</v>
      </c>
      <c r="O2246">
        <v>1</v>
      </c>
      <c r="P2246">
        <v>0</v>
      </c>
      <c r="Q2246" s="47">
        <v>42669</v>
      </c>
      <c r="S2246" t="s">
        <v>1869</v>
      </c>
      <c r="T2246" t="s">
        <v>1870</v>
      </c>
      <c r="U2246" t="s">
        <v>701</v>
      </c>
      <c r="V2246" s="47"/>
      <c r="AB2246">
        <v>0</v>
      </c>
      <c r="AD2246">
        <v>0</v>
      </c>
      <c r="AF2246">
        <v>0</v>
      </c>
      <c r="AG2246">
        <v>0</v>
      </c>
      <c r="AH2246">
        <v>0</v>
      </c>
      <c r="AI2246">
        <v>0</v>
      </c>
      <c r="AJ2246">
        <v>0</v>
      </c>
      <c r="AK2246">
        <v>0</v>
      </c>
      <c r="AM2246">
        <v>0</v>
      </c>
      <c r="AN2246">
        <v>1</v>
      </c>
      <c r="AO2246">
        <v>1</v>
      </c>
      <c r="AP2246">
        <v>0</v>
      </c>
      <c r="AQ2246">
        <v>0</v>
      </c>
      <c r="AR2246">
        <v>0</v>
      </c>
      <c r="AS2246">
        <v>0</v>
      </c>
      <c r="AT2246">
        <v>0</v>
      </c>
      <c r="AU2246">
        <v>0</v>
      </c>
      <c r="AV2246">
        <v>0</v>
      </c>
      <c r="BA2246">
        <v>0</v>
      </c>
      <c r="BD2246">
        <v>0</v>
      </c>
      <c r="BG2246">
        <v>0</v>
      </c>
      <c r="BJ2246">
        <v>0</v>
      </c>
      <c r="BM2246">
        <v>0</v>
      </c>
      <c r="BP2246">
        <v>0</v>
      </c>
      <c r="BQ2246" t="s">
        <v>701</v>
      </c>
      <c r="BR2246"/>
      <c r="BS2246" t="s">
        <v>1605</v>
      </c>
      <c r="BT2246" t="s">
        <v>3144</v>
      </c>
      <c r="BU2246"/>
      <c r="BX2246">
        <v>0</v>
      </c>
      <c r="BY2246">
        <v>15</v>
      </c>
      <c r="BZ2246">
        <v>0</v>
      </c>
      <c r="CA2246">
        <v>0</v>
      </c>
      <c r="CB2246" s="47"/>
    </row>
    <row r="2247" spans="1:80" x14ac:dyDescent="0.25">
      <c r="A2247">
        <v>10001</v>
      </c>
      <c r="B2247" t="s">
        <v>3138</v>
      </c>
      <c r="C2247" t="s">
        <v>3139</v>
      </c>
      <c r="E2247" t="s">
        <v>14</v>
      </c>
      <c r="F2247">
        <v>0.79</v>
      </c>
      <c r="G2247">
        <v>10</v>
      </c>
      <c r="H2247">
        <v>0.73</v>
      </c>
      <c r="I2247">
        <v>0.71099999999999997</v>
      </c>
      <c r="J2247">
        <v>1</v>
      </c>
      <c r="K2247">
        <v>0.73</v>
      </c>
      <c r="L2247">
        <v>1.1499999999999999</v>
      </c>
      <c r="M2247">
        <v>0.71099999999999997</v>
      </c>
      <c r="N2247">
        <v>1</v>
      </c>
      <c r="O2247">
        <v>1</v>
      </c>
      <c r="P2247">
        <v>0</v>
      </c>
      <c r="Q2247" s="47">
        <v>42667</v>
      </c>
      <c r="S2247" t="s">
        <v>1869</v>
      </c>
      <c r="T2247" t="s">
        <v>1870</v>
      </c>
      <c r="U2247" t="s">
        <v>701</v>
      </c>
      <c r="V2247" s="47"/>
      <c r="AB2247">
        <v>0</v>
      </c>
      <c r="AD2247">
        <v>0</v>
      </c>
      <c r="AF2247">
        <v>0</v>
      </c>
      <c r="AG2247">
        <v>0</v>
      </c>
      <c r="AH2247">
        <v>0</v>
      </c>
      <c r="AI2247">
        <v>0</v>
      </c>
      <c r="AJ2247">
        <v>0</v>
      </c>
      <c r="AK2247">
        <v>0</v>
      </c>
      <c r="AM2247">
        <v>0</v>
      </c>
      <c r="AN2247">
        <v>1</v>
      </c>
      <c r="AO2247">
        <v>1</v>
      </c>
      <c r="AP2247">
        <v>0</v>
      </c>
      <c r="AQ2247">
        <v>0</v>
      </c>
      <c r="AR2247">
        <v>0</v>
      </c>
      <c r="AS2247">
        <v>0</v>
      </c>
      <c r="AT2247">
        <v>0</v>
      </c>
      <c r="AU2247">
        <v>0</v>
      </c>
      <c r="AV2247">
        <v>0</v>
      </c>
      <c r="BA2247">
        <v>0</v>
      </c>
      <c r="BD2247">
        <v>0</v>
      </c>
      <c r="BG2247">
        <v>0</v>
      </c>
      <c r="BJ2247">
        <v>0</v>
      </c>
      <c r="BM2247">
        <v>0</v>
      </c>
      <c r="BP2247">
        <v>0</v>
      </c>
      <c r="BQ2247" t="s">
        <v>701</v>
      </c>
      <c r="BR2247" t="s">
        <v>3140</v>
      </c>
      <c r="BS2247" t="s">
        <v>1605</v>
      </c>
      <c r="BT2247" t="s">
        <v>3141</v>
      </c>
      <c r="BU2247"/>
      <c r="BX2247">
        <v>0</v>
      </c>
      <c r="BY2247">
        <v>15</v>
      </c>
      <c r="BZ2247">
        <v>0</v>
      </c>
      <c r="CA2247">
        <v>0</v>
      </c>
      <c r="CB2247" s="47"/>
    </row>
    <row r="2248" spans="1:80" x14ac:dyDescent="0.25">
      <c r="A2248">
        <v>10001</v>
      </c>
      <c r="B2248" t="s">
        <v>3145</v>
      </c>
      <c r="C2248" t="s">
        <v>3146</v>
      </c>
      <c r="E2248" t="s">
        <v>14</v>
      </c>
      <c r="F2248">
        <v>0.96</v>
      </c>
      <c r="G2248">
        <v>10</v>
      </c>
      <c r="H2248">
        <v>0.86</v>
      </c>
      <c r="I2248">
        <v>0.86</v>
      </c>
      <c r="J2248">
        <v>1</v>
      </c>
      <c r="K2248">
        <v>0.86</v>
      </c>
      <c r="L2248">
        <v>1</v>
      </c>
      <c r="M2248">
        <v>0.86</v>
      </c>
      <c r="N2248">
        <v>1</v>
      </c>
      <c r="O2248">
        <v>1</v>
      </c>
      <c r="P2248">
        <v>0</v>
      </c>
      <c r="Q2248" s="47">
        <v>42573</v>
      </c>
      <c r="S2248" t="s">
        <v>1869</v>
      </c>
      <c r="T2248" t="s">
        <v>1870</v>
      </c>
      <c r="U2248" t="s">
        <v>701</v>
      </c>
      <c r="V2248" s="47"/>
      <c r="AB2248">
        <v>0</v>
      </c>
      <c r="AD2248">
        <v>0</v>
      </c>
      <c r="AF2248">
        <v>0</v>
      </c>
      <c r="AG2248">
        <v>0</v>
      </c>
      <c r="AH2248">
        <v>0</v>
      </c>
      <c r="AI2248">
        <v>0</v>
      </c>
      <c r="AJ2248">
        <v>0</v>
      </c>
      <c r="AK2248">
        <v>0</v>
      </c>
      <c r="AM2248">
        <v>0</v>
      </c>
      <c r="AN2248">
        <v>1</v>
      </c>
      <c r="AO2248">
        <v>1</v>
      </c>
      <c r="AP2248">
        <v>0</v>
      </c>
      <c r="AQ2248">
        <v>0</v>
      </c>
      <c r="AR2248">
        <v>0</v>
      </c>
      <c r="AS2248">
        <v>0</v>
      </c>
      <c r="AT2248">
        <v>0</v>
      </c>
      <c r="AU2248">
        <v>0</v>
      </c>
      <c r="AV2248">
        <v>0</v>
      </c>
      <c r="BA2248">
        <v>0</v>
      </c>
      <c r="BD2248">
        <v>0</v>
      </c>
      <c r="BG2248">
        <v>0</v>
      </c>
      <c r="BJ2248">
        <v>0</v>
      </c>
      <c r="BM2248">
        <v>0</v>
      </c>
      <c r="BP2248">
        <v>0</v>
      </c>
      <c r="BQ2248" t="s">
        <v>1851</v>
      </c>
      <c r="BR2248" t="s">
        <v>3147</v>
      </c>
      <c r="BS2248" t="s">
        <v>1605</v>
      </c>
      <c r="BT2248" t="s">
        <v>3148</v>
      </c>
      <c r="BU2248" t="s">
        <v>701</v>
      </c>
      <c r="BV2248" t="s">
        <v>3149</v>
      </c>
      <c r="BX2248">
        <v>0</v>
      </c>
      <c r="BY2248">
        <v>15</v>
      </c>
      <c r="BZ2248">
        <v>0</v>
      </c>
      <c r="CA2248">
        <v>0</v>
      </c>
      <c r="CB2248" s="47"/>
    </row>
    <row r="2249" spans="1:80" x14ac:dyDescent="0.25">
      <c r="A2249">
        <v>10001</v>
      </c>
      <c r="B2249" t="s">
        <v>4597</v>
      </c>
      <c r="C2249" t="s">
        <v>4598</v>
      </c>
      <c r="E2249" t="s">
        <v>12</v>
      </c>
      <c r="F2249">
        <v>12.33</v>
      </c>
      <c r="G2249">
        <v>10</v>
      </c>
      <c r="H2249">
        <v>11.1</v>
      </c>
      <c r="I2249">
        <v>11.1</v>
      </c>
      <c r="J2249">
        <v>1</v>
      </c>
      <c r="K2249">
        <v>11.1</v>
      </c>
      <c r="L2249">
        <v>1</v>
      </c>
      <c r="M2249">
        <v>11.1</v>
      </c>
      <c r="N2249">
        <v>1</v>
      </c>
      <c r="O2249">
        <v>1</v>
      </c>
      <c r="P2249">
        <v>0</v>
      </c>
      <c r="Q2249" s="47">
        <v>42815</v>
      </c>
      <c r="S2249" t="s">
        <v>3605</v>
      </c>
      <c r="T2249" t="s">
        <v>3606</v>
      </c>
      <c r="U2249" t="s">
        <v>701</v>
      </c>
      <c r="V2249" s="47"/>
      <c r="AB2249">
        <v>0</v>
      </c>
      <c r="AD2249">
        <v>0</v>
      </c>
      <c r="AF2249">
        <v>0</v>
      </c>
      <c r="AG2249">
        <v>0</v>
      </c>
      <c r="AH2249">
        <v>0</v>
      </c>
      <c r="AI2249">
        <v>0</v>
      </c>
      <c r="AJ2249">
        <v>0</v>
      </c>
      <c r="AK2249">
        <v>0</v>
      </c>
      <c r="AM2249">
        <v>0</v>
      </c>
      <c r="AN2249">
        <v>1</v>
      </c>
      <c r="AO2249">
        <v>1</v>
      </c>
      <c r="AP2249">
        <v>0</v>
      </c>
      <c r="AQ2249">
        <v>0</v>
      </c>
      <c r="AR2249">
        <v>0</v>
      </c>
      <c r="AS2249">
        <v>0</v>
      </c>
      <c r="AT2249">
        <v>0</v>
      </c>
      <c r="AU2249">
        <v>0</v>
      </c>
      <c r="AV2249">
        <v>0</v>
      </c>
      <c r="BA2249">
        <v>0</v>
      </c>
      <c r="BD2249">
        <v>0</v>
      </c>
      <c r="BG2249">
        <v>0</v>
      </c>
      <c r="BJ2249">
        <v>0</v>
      </c>
      <c r="BM2249">
        <v>0</v>
      </c>
      <c r="BP2249">
        <v>0</v>
      </c>
      <c r="BQ2249" t="s">
        <v>1653</v>
      </c>
      <c r="BR2249" t="s">
        <v>4599</v>
      </c>
      <c r="BS2249" t="s">
        <v>701</v>
      </c>
      <c r="BT2249" t="s">
        <v>4600</v>
      </c>
      <c r="BU2249"/>
      <c r="BX2249">
        <v>0</v>
      </c>
      <c r="BY2249">
        <v>3</v>
      </c>
      <c r="BZ2249">
        <v>0</v>
      </c>
      <c r="CA2249">
        <v>0</v>
      </c>
      <c r="CB2249" s="47">
        <v>0</v>
      </c>
    </row>
    <row r="2250" spans="1:80" x14ac:dyDescent="0.25">
      <c r="A2250">
        <v>10001</v>
      </c>
      <c r="B2250" t="s">
        <v>8226</v>
      </c>
      <c r="C2250" t="s">
        <v>8227</v>
      </c>
      <c r="E2250" t="s">
        <v>12</v>
      </c>
      <c r="F2250">
        <v>58</v>
      </c>
      <c r="G2250">
        <v>0</v>
      </c>
      <c r="H2250">
        <v>58</v>
      </c>
      <c r="I2250">
        <v>58</v>
      </c>
      <c r="J2250">
        <v>1</v>
      </c>
      <c r="K2250">
        <v>58</v>
      </c>
      <c r="L2250">
        <v>1</v>
      </c>
      <c r="M2250">
        <v>58</v>
      </c>
      <c r="N2250">
        <v>1</v>
      </c>
      <c r="O2250">
        <v>1</v>
      </c>
      <c r="P2250">
        <v>0</v>
      </c>
      <c r="Q2250" s="47">
        <v>43076</v>
      </c>
      <c r="S2250" t="s">
        <v>2230</v>
      </c>
      <c r="T2250" t="s">
        <v>2231</v>
      </c>
      <c r="U2250" t="s">
        <v>2297</v>
      </c>
      <c r="V2250" s="47"/>
      <c r="AB2250">
        <v>0</v>
      </c>
      <c r="AD2250">
        <v>0</v>
      </c>
      <c r="AF2250">
        <v>0</v>
      </c>
      <c r="AG2250">
        <v>0</v>
      </c>
      <c r="AH2250">
        <v>0</v>
      </c>
      <c r="AI2250">
        <v>0</v>
      </c>
      <c r="AJ2250">
        <v>0</v>
      </c>
      <c r="AK2250">
        <v>0</v>
      </c>
      <c r="AM2250">
        <v>0</v>
      </c>
      <c r="AN2250">
        <v>1</v>
      </c>
      <c r="AO2250">
        <v>1</v>
      </c>
      <c r="AP2250">
        <v>0</v>
      </c>
      <c r="AQ2250">
        <v>0</v>
      </c>
      <c r="AR2250">
        <v>0</v>
      </c>
      <c r="AS2250">
        <v>0</v>
      </c>
      <c r="AT2250">
        <v>0</v>
      </c>
      <c r="AU2250">
        <v>0</v>
      </c>
      <c r="AV2250">
        <v>0</v>
      </c>
      <c r="BA2250">
        <v>0</v>
      </c>
      <c r="BD2250">
        <v>0</v>
      </c>
      <c r="BG2250">
        <v>0</v>
      </c>
      <c r="BJ2250">
        <v>0</v>
      </c>
      <c r="BM2250">
        <v>0</v>
      </c>
      <c r="BP2250">
        <v>0</v>
      </c>
      <c r="BQ2250" t="s">
        <v>2297</v>
      </c>
      <c r="BR2250"/>
      <c r="BS2250"/>
      <c r="BT2250"/>
      <c r="BU2250"/>
      <c r="BX2250">
        <v>0</v>
      </c>
      <c r="BY2250">
        <v>15</v>
      </c>
      <c r="BZ2250">
        <v>0</v>
      </c>
      <c r="CA2250">
        <v>0</v>
      </c>
      <c r="CB2250" s="47">
        <v>0</v>
      </c>
    </row>
    <row r="2251" spans="1:80" x14ac:dyDescent="0.25">
      <c r="A2251">
        <v>10001</v>
      </c>
      <c r="B2251" t="s">
        <v>3214</v>
      </c>
      <c r="C2251" t="s">
        <v>8132</v>
      </c>
      <c r="E2251" t="s">
        <v>12</v>
      </c>
      <c r="F2251">
        <v>88</v>
      </c>
      <c r="G2251">
        <v>0</v>
      </c>
      <c r="H2251">
        <v>88</v>
      </c>
      <c r="I2251">
        <v>88</v>
      </c>
      <c r="J2251">
        <v>1</v>
      </c>
      <c r="K2251">
        <v>88</v>
      </c>
      <c r="L2251">
        <v>1</v>
      </c>
      <c r="M2251">
        <v>88</v>
      </c>
      <c r="N2251">
        <v>1</v>
      </c>
      <c r="O2251">
        <v>1</v>
      </c>
      <c r="P2251">
        <v>0</v>
      </c>
      <c r="Q2251" s="47">
        <v>43076</v>
      </c>
      <c r="S2251" t="s">
        <v>1926</v>
      </c>
      <c r="T2251" t="s">
        <v>1927</v>
      </c>
      <c r="U2251" t="s">
        <v>2297</v>
      </c>
      <c r="V2251" s="47"/>
      <c r="AB2251">
        <v>0</v>
      </c>
      <c r="AD2251">
        <v>0</v>
      </c>
      <c r="AF2251">
        <v>0</v>
      </c>
      <c r="AG2251">
        <v>0</v>
      </c>
      <c r="AH2251">
        <v>0</v>
      </c>
      <c r="AI2251">
        <v>0</v>
      </c>
      <c r="AJ2251">
        <v>0</v>
      </c>
      <c r="AK2251">
        <v>0</v>
      </c>
      <c r="AM2251">
        <v>0</v>
      </c>
      <c r="AN2251">
        <v>1</v>
      </c>
      <c r="AO2251">
        <v>1</v>
      </c>
      <c r="AP2251">
        <v>0</v>
      </c>
      <c r="AQ2251">
        <v>0</v>
      </c>
      <c r="AR2251">
        <v>0</v>
      </c>
      <c r="AS2251">
        <v>0</v>
      </c>
      <c r="AT2251">
        <v>0</v>
      </c>
      <c r="AU2251">
        <v>0</v>
      </c>
      <c r="AV2251">
        <v>0</v>
      </c>
      <c r="BA2251">
        <v>0</v>
      </c>
      <c r="BD2251">
        <v>0</v>
      </c>
      <c r="BG2251">
        <v>0</v>
      </c>
      <c r="BJ2251">
        <v>0</v>
      </c>
      <c r="BM2251">
        <v>0</v>
      </c>
      <c r="BP2251">
        <v>0</v>
      </c>
      <c r="BQ2251" t="s">
        <v>2297</v>
      </c>
      <c r="BR2251"/>
      <c r="BS2251"/>
      <c r="BT2251"/>
      <c r="BU2251"/>
      <c r="BX2251">
        <v>0</v>
      </c>
      <c r="BY2251">
        <v>15</v>
      </c>
      <c r="BZ2251">
        <v>0</v>
      </c>
      <c r="CA2251">
        <v>0</v>
      </c>
      <c r="CB2251" s="47"/>
    </row>
    <row r="2252" spans="1:80" x14ac:dyDescent="0.25">
      <c r="A2252">
        <v>10001</v>
      </c>
      <c r="B2252" t="s">
        <v>4849</v>
      </c>
      <c r="C2252" t="s">
        <v>4850</v>
      </c>
      <c r="E2252" t="s">
        <v>14</v>
      </c>
      <c r="F2252">
        <v>3.4</v>
      </c>
      <c r="G2252">
        <v>0</v>
      </c>
      <c r="H2252">
        <v>3.4</v>
      </c>
      <c r="I2252">
        <v>3.4</v>
      </c>
      <c r="J2252">
        <v>1</v>
      </c>
      <c r="K2252">
        <v>3.4</v>
      </c>
      <c r="L2252">
        <v>1</v>
      </c>
      <c r="M2252">
        <v>3.4</v>
      </c>
      <c r="N2252">
        <v>1</v>
      </c>
      <c r="O2252">
        <v>1</v>
      </c>
      <c r="P2252">
        <v>0</v>
      </c>
      <c r="Q2252" s="47">
        <v>42746</v>
      </c>
      <c r="S2252" t="s">
        <v>2230</v>
      </c>
      <c r="T2252" t="s">
        <v>2231</v>
      </c>
      <c r="U2252" t="s">
        <v>1918</v>
      </c>
      <c r="V2252" s="47"/>
      <c r="AB2252">
        <v>0</v>
      </c>
      <c r="AD2252">
        <v>0</v>
      </c>
      <c r="AF2252">
        <v>0</v>
      </c>
      <c r="AG2252">
        <v>0</v>
      </c>
      <c r="AH2252">
        <v>0</v>
      </c>
      <c r="AI2252">
        <v>0</v>
      </c>
      <c r="AJ2252">
        <v>0</v>
      </c>
      <c r="AK2252">
        <v>0</v>
      </c>
      <c r="AM2252">
        <v>0</v>
      </c>
      <c r="AN2252">
        <v>1</v>
      </c>
      <c r="AO2252">
        <v>1</v>
      </c>
      <c r="AP2252">
        <v>0</v>
      </c>
      <c r="AQ2252">
        <v>0</v>
      </c>
      <c r="AR2252">
        <v>0</v>
      </c>
      <c r="AS2252">
        <v>0</v>
      </c>
      <c r="AT2252">
        <v>0</v>
      </c>
      <c r="AU2252">
        <v>0</v>
      </c>
      <c r="AV2252">
        <v>0</v>
      </c>
      <c r="BA2252">
        <v>0</v>
      </c>
      <c r="BD2252">
        <v>0</v>
      </c>
      <c r="BG2252">
        <v>0</v>
      </c>
      <c r="BJ2252">
        <v>0</v>
      </c>
      <c r="BM2252">
        <v>0</v>
      </c>
      <c r="BP2252">
        <v>0</v>
      </c>
      <c r="BQ2252" t="s">
        <v>1918</v>
      </c>
      <c r="BR2252" t="s">
        <v>4851</v>
      </c>
      <c r="BS2252"/>
      <c r="BT2252"/>
      <c r="BU2252"/>
      <c r="BX2252">
        <v>0</v>
      </c>
      <c r="BY2252">
        <v>19</v>
      </c>
      <c r="BZ2252">
        <v>0</v>
      </c>
      <c r="CA2252">
        <v>0</v>
      </c>
      <c r="CB2252" s="47">
        <v>0</v>
      </c>
    </row>
    <row r="2253" spans="1:80" x14ac:dyDescent="0.25">
      <c r="A2253">
        <v>10001</v>
      </c>
      <c r="B2253" t="s">
        <v>4903</v>
      </c>
      <c r="C2253" t="s">
        <v>4904</v>
      </c>
      <c r="E2253" t="s">
        <v>12</v>
      </c>
      <c r="F2253">
        <v>10.75</v>
      </c>
      <c r="G2253">
        <v>10</v>
      </c>
      <c r="H2253">
        <v>9.68</v>
      </c>
      <c r="I2253">
        <v>9.68</v>
      </c>
      <c r="J2253">
        <v>1</v>
      </c>
      <c r="K2253">
        <v>9.68</v>
      </c>
      <c r="L2253">
        <v>1</v>
      </c>
      <c r="M2253">
        <v>9.68</v>
      </c>
      <c r="N2253">
        <v>1</v>
      </c>
      <c r="O2253">
        <v>1</v>
      </c>
      <c r="P2253">
        <v>0</v>
      </c>
      <c r="Q2253" s="47">
        <v>42709</v>
      </c>
      <c r="S2253" t="s">
        <v>2161</v>
      </c>
      <c r="T2253" t="s">
        <v>2162</v>
      </c>
      <c r="U2253" t="s">
        <v>1637</v>
      </c>
      <c r="V2253" s="47"/>
      <c r="AB2253">
        <v>0</v>
      </c>
      <c r="AD2253">
        <v>0</v>
      </c>
      <c r="AF2253">
        <v>0</v>
      </c>
      <c r="AG2253">
        <v>0</v>
      </c>
      <c r="AH2253">
        <v>0</v>
      </c>
      <c r="AI2253">
        <v>0</v>
      </c>
      <c r="AJ2253">
        <v>0</v>
      </c>
      <c r="AK2253">
        <v>0</v>
      </c>
      <c r="AM2253">
        <v>0</v>
      </c>
      <c r="AN2253">
        <v>1</v>
      </c>
      <c r="AO2253">
        <v>1</v>
      </c>
      <c r="AP2253">
        <v>0</v>
      </c>
      <c r="AQ2253">
        <v>0</v>
      </c>
      <c r="AR2253">
        <v>0</v>
      </c>
      <c r="AS2253">
        <v>0</v>
      </c>
      <c r="AT2253">
        <v>0</v>
      </c>
      <c r="AU2253">
        <v>0</v>
      </c>
      <c r="AV2253">
        <v>0</v>
      </c>
      <c r="BA2253">
        <v>0</v>
      </c>
      <c r="BD2253">
        <v>0</v>
      </c>
      <c r="BG2253">
        <v>0</v>
      </c>
      <c r="BJ2253">
        <v>0</v>
      </c>
      <c r="BM2253">
        <v>0</v>
      </c>
      <c r="BP2253">
        <v>0</v>
      </c>
      <c r="BQ2253" t="s">
        <v>1637</v>
      </c>
      <c r="BR2253" t="s">
        <v>4677</v>
      </c>
      <c r="BS2253"/>
      <c r="BT2253"/>
      <c r="BU2253"/>
      <c r="BX2253">
        <v>0</v>
      </c>
      <c r="BY2253">
        <v>21</v>
      </c>
      <c r="BZ2253">
        <v>0</v>
      </c>
      <c r="CA2253">
        <v>0</v>
      </c>
      <c r="CB2253" s="47">
        <v>0</v>
      </c>
    </row>
    <row r="2254" spans="1:80" x14ac:dyDescent="0.25">
      <c r="A2254">
        <v>10001</v>
      </c>
      <c r="B2254" t="s">
        <v>4273</v>
      </c>
      <c r="C2254" t="s">
        <v>4274</v>
      </c>
      <c r="E2254" t="s">
        <v>12</v>
      </c>
      <c r="F2254">
        <v>31.67</v>
      </c>
      <c r="G2254">
        <v>10</v>
      </c>
      <c r="H2254">
        <v>28.5</v>
      </c>
      <c r="I2254">
        <v>28.5</v>
      </c>
      <c r="J2254">
        <v>1</v>
      </c>
      <c r="K2254">
        <v>28.5</v>
      </c>
      <c r="L2254">
        <v>1</v>
      </c>
      <c r="M2254">
        <v>28.5</v>
      </c>
      <c r="N2254">
        <v>1</v>
      </c>
      <c r="O2254">
        <v>1</v>
      </c>
      <c r="P2254">
        <v>0</v>
      </c>
      <c r="Q2254" s="47">
        <v>42709</v>
      </c>
      <c r="S2254" t="s">
        <v>2161</v>
      </c>
      <c r="T2254" t="s">
        <v>2162</v>
      </c>
      <c r="U2254" t="s">
        <v>701</v>
      </c>
      <c r="V2254" s="47"/>
      <c r="AB2254">
        <v>0</v>
      </c>
      <c r="AD2254">
        <v>0</v>
      </c>
      <c r="AF2254">
        <v>0</v>
      </c>
      <c r="AG2254">
        <v>0</v>
      </c>
      <c r="AH2254">
        <v>0</v>
      </c>
      <c r="AI2254">
        <v>0</v>
      </c>
      <c r="AJ2254">
        <v>0</v>
      </c>
      <c r="AK2254">
        <v>0</v>
      </c>
      <c r="AM2254">
        <v>0</v>
      </c>
      <c r="AN2254">
        <v>1</v>
      </c>
      <c r="AO2254">
        <v>1</v>
      </c>
      <c r="AP2254">
        <v>0</v>
      </c>
      <c r="AQ2254">
        <v>0</v>
      </c>
      <c r="AR2254">
        <v>0</v>
      </c>
      <c r="AS2254">
        <v>0</v>
      </c>
      <c r="AT2254">
        <v>0</v>
      </c>
      <c r="AU2254">
        <v>0</v>
      </c>
      <c r="AV2254">
        <v>0</v>
      </c>
      <c r="BA2254">
        <v>0</v>
      </c>
      <c r="BD2254">
        <v>0</v>
      </c>
      <c r="BG2254">
        <v>0</v>
      </c>
      <c r="BJ2254">
        <v>0</v>
      </c>
      <c r="BM2254">
        <v>0</v>
      </c>
      <c r="BP2254">
        <v>0</v>
      </c>
      <c r="BQ2254" t="s">
        <v>701</v>
      </c>
      <c r="BR2254" t="s">
        <v>4275</v>
      </c>
      <c r="BS2254"/>
      <c r="BT2254"/>
      <c r="BU2254"/>
      <c r="BX2254">
        <v>0</v>
      </c>
      <c r="BY2254">
        <v>21</v>
      </c>
      <c r="BZ2254">
        <v>0</v>
      </c>
      <c r="CA2254">
        <v>0</v>
      </c>
      <c r="CB2254" s="47">
        <v>0</v>
      </c>
    </row>
    <row r="2255" spans="1:80" x14ac:dyDescent="0.25">
      <c r="A2255">
        <v>10001</v>
      </c>
      <c r="B2255" t="s">
        <v>4675</v>
      </c>
      <c r="C2255" t="s">
        <v>4676</v>
      </c>
      <c r="E2255" t="s">
        <v>12</v>
      </c>
      <c r="F2255">
        <v>48.98</v>
      </c>
      <c r="G2255">
        <v>10</v>
      </c>
      <c r="H2255">
        <v>44.08</v>
      </c>
      <c r="I2255">
        <v>44.08</v>
      </c>
      <c r="J2255">
        <v>1</v>
      </c>
      <c r="K2255">
        <v>44.08</v>
      </c>
      <c r="L2255">
        <v>1</v>
      </c>
      <c r="M2255">
        <v>44.08</v>
      </c>
      <c r="N2255">
        <v>1</v>
      </c>
      <c r="O2255">
        <v>1</v>
      </c>
      <c r="P2255">
        <v>0</v>
      </c>
      <c r="Q2255" s="47">
        <v>41949</v>
      </c>
      <c r="S2255" t="s">
        <v>2161</v>
      </c>
      <c r="T2255" t="s">
        <v>2162</v>
      </c>
      <c r="U2255" t="s">
        <v>701</v>
      </c>
      <c r="V2255" s="47"/>
      <c r="AB2255">
        <v>0</v>
      </c>
      <c r="AD2255">
        <v>0</v>
      </c>
      <c r="AF2255">
        <v>0</v>
      </c>
      <c r="AG2255">
        <v>0</v>
      </c>
      <c r="AH2255">
        <v>0</v>
      </c>
      <c r="AI2255">
        <v>0</v>
      </c>
      <c r="AJ2255">
        <v>0</v>
      </c>
      <c r="AK2255">
        <v>0</v>
      </c>
      <c r="AM2255">
        <v>0</v>
      </c>
      <c r="AN2255">
        <v>1</v>
      </c>
      <c r="AO2255">
        <v>1</v>
      </c>
      <c r="AP2255">
        <v>0</v>
      </c>
      <c r="AQ2255">
        <v>0</v>
      </c>
      <c r="AR2255">
        <v>0</v>
      </c>
      <c r="AS2255">
        <v>0</v>
      </c>
      <c r="AT2255">
        <v>0</v>
      </c>
      <c r="AU2255">
        <v>0</v>
      </c>
      <c r="AV2255">
        <v>0</v>
      </c>
      <c r="BA2255">
        <v>0</v>
      </c>
      <c r="BD2255">
        <v>0</v>
      </c>
      <c r="BG2255">
        <v>0</v>
      </c>
      <c r="BJ2255">
        <v>0</v>
      </c>
      <c r="BM2255">
        <v>0</v>
      </c>
      <c r="BP2255">
        <v>0</v>
      </c>
      <c r="BQ2255" t="s">
        <v>701</v>
      </c>
      <c r="BR2255" t="s">
        <v>4677</v>
      </c>
      <c r="BS2255"/>
      <c r="BT2255"/>
      <c r="BU2255"/>
      <c r="BX2255">
        <v>0</v>
      </c>
      <c r="BY2255">
        <v>21</v>
      </c>
      <c r="BZ2255">
        <v>0</v>
      </c>
      <c r="CA2255">
        <v>0</v>
      </c>
      <c r="CB2255" s="47"/>
    </row>
    <row r="2256" spans="1:80" x14ac:dyDescent="0.25">
      <c r="A2256">
        <v>10001</v>
      </c>
      <c r="B2256" t="s">
        <v>3221</v>
      </c>
      <c r="C2256" t="s">
        <v>3222</v>
      </c>
      <c r="D2256" t="s">
        <v>3223</v>
      </c>
      <c r="E2256" t="s">
        <v>14</v>
      </c>
      <c r="F2256">
        <v>2.5499999999999998</v>
      </c>
      <c r="G2256">
        <v>0</v>
      </c>
      <c r="H2256">
        <v>2.5499999999999998</v>
      </c>
      <c r="I2256">
        <v>2.5499999999999998</v>
      </c>
      <c r="J2256">
        <v>1</v>
      </c>
      <c r="K2256">
        <v>2.5499999999999998</v>
      </c>
      <c r="L2256">
        <v>1</v>
      </c>
      <c r="M2256">
        <v>2.5499999999999998</v>
      </c>
      <c r="N2256">
        <v>1</v>
      </c>
      <c r="O2256">
        <v>1</v>
      </c>
      <c r="P2256">
        <v>0</v>
      </c>
      <c r="Q2256" s="47">
        <v>41243</v>
      </c>
      <c r="S2256" t="s">
        <v>2161</v>
      </c>
      <c r="T2256" t="s">
        <v>2162</v>
      </c>
      <c r="U2256" t="s">
        <v>2394</v>
      </c>
      <c r="V2256" s="47"/>
      <c r="AB2256">
        <v>0</v>
      </c>
      <c r="AD2256">
        <v>0</v>
      </c>
      <c r="AF2256">
        <v>0</v>
      </c>
      <c r="AG2256">
        <v>0</v>
      </c>
      <c r="AH2256">
        <v>0</v>
      </c>
      <c r="AI2256">
        <v>0</v>
      </c>
      <c r="AJ2256">
        <v>0</v>
      </c>
      <c r="AK2256">
        <v>0</v>
      </c>
      <c r="AM2256">
        <v>0</v>
      </c>
      <c r="AN2256">
        <v>1</v>
      </c>
      <c r="AO2256">
        <v>1</v>
      </c>
      <c r="AP2256">
        <v>0</v>
      </c>
      <c r="AQ2256">
        <v>0</v>
      </c>
      <c r="AR2256">
        <v>0</v>
      </c>
      <c r="AS2256">
        <v>0</v>
      </c>
      <c r="AT2256">
        <v>0</v>
      </c>
      <c r="AU2256">
        <v>0</v>
      </c>
      <c r="AV2256">
        <v>0</v>
      </c>
      <c r="BA2256">
        <v>0</v>
      </c>
      <c r="BD2256">
        <v>0</v>
      </c>
      <c r="BG2256">
        <v>0</v>
      </c>
      <c r="BJ2256">
        <v>0</v>
      </c>
      <c r="BM2256">
        <v>0</v>
      </c>
      <c r="BP2256">
        <v>0</v>
      </c>
      <c r="BQ2256" t="s">
        <v>2394</v>
      </c>
      <c r="BR2256" t="s">
        <v>3224</v>
      </c>
      <c r="BS2256" t="s">
        <v>2157</v>
      </c>
      <c r="BT2256" t="s">
        <v>3225</v>
      </c>
      <c r="BU2256" t="s">
        <v>1605</v>
      </c>
      <c r="BV2256" t="s">
        <v>3226</v>
      </c>
      <c r="BX2256">
        <v>0</v>
      </c>
      <c r="BY2256">
        <v>15</v>
      </c>
      <c r="BZ2256">
        <v>0</v>
      </c>
      <c r="CA2256">
        <v>0</v>
      </c>
      <c r="CB2256" s="47"/>
    </row>
    <row r="2257" spans="1:80" x14ac:dyDescent="0.25">
      <c r="A2257">
        <v>10001</v>
      </c>
      <c r="B2257" t="s">
        <v>4412</v>
      </c>
      <c r="C2257" t="s">
        <v>4413</v>
      </c>
      <c r="E2257" t="s">
        <v>12</v>
      </c>
      <c r="F2257">
        <v>25.34</v>
      </c>
      <c r="G2257">
        <v>0</v>
      </c>
      <c r="H2257">
        <v>25.34</v>
      </c>
      <c r="I2257">
        <v>25.34</v>
      </c>
      <c r="J2257">
        <v>1</v>
      </c>
      <c r="K2257">
        <v>25.34</v>
      </c>
      <c r="L2257">
        <v>1</v>
      </c>
      <c r="M2257">
        <v>25.34</v>
      </c>
      <c r="N2257">
        <v>1</v>
      </c>
      <c r="O2257">
        <v>1</v>
      </c>
      <c r="P2257">
        <v>0</v>
      </c>
      <c r="Q2257" s="47">
        <v>42649</v>
      </c>
      <c r="S2257" t="s">
        <v>1926</v>
      </c>
      <c r="T2257" t="s">
        <v>1927</v>
      </c>
      <c r="U2257" t="s">
        <v>1615</v>
      </c>
      <c r="V2257" s="47"/>
      <c r="AB2257">
        <v>0</v>
      </c>
      <c r="AD2257">
        <v>0</v>
      </c>
      <c r="AF2257">
        <v>0</v>
      </c>
      <c r="AG2257">
        <v>0</v>
      </c>
      <c r="AH2257">
        <v>0</v>
      </c>
      <c r="AI2257">
        <v>0</v>
      </c>
      <c r="AJ2257">
        <v>0</v>
      </c>
      <c r="AK2257">
        <v>0</v>
      </c>
      <c r="AM2257">
        <v>0</v>
      </c>
      <c r="AN2257">
        <v>1</v>
      </c>
      <c r="AO2257">
        <v>1</v>
      </c>
      <c r="AP2257">
        <v>0</v>
      </c>
      <c r="AQ2257">
        <v>0</v>
      </c>
      <c r="AR2257">
        <v>0</v>
      </c>
      <c r="AS2257">
        <v>0</v>
      </c>
      <c r="AT2257">
        <v>0</v>
      </c>
      <c r="AU2257">
        <v>0</v>
      </c>
      <c r="AV2257">
        <v>0</v>
      </c>
      <c r="BA2257">
        <v>0</v>
      </c>
      <c r="BD2257">
        <v>0</v>
      </c>
      <c r="BG2257">
        <v>0</v>
      </c>
      <c r="BJ2257">
        <v>0</v>
      </c>
      <c r="BM2257">
        <v>0</v>
      </c>
      <c r="BP2257">
        <v>0</v>
      </c>
      <c r="BQ2257" t="s">
        <v>1615</v>
      </c>
      <c r="BR2257" t="s">
        <v>4414</v>
      </c>
      <c r="BS2257"/>
      <c r="BT2257"/>
      <c r="BU2257"/>
      <c r="BX2257">
        <v>0</v>
      </c>
      <c r="BY2257">
        <v>19</v>
      </c>
      <c r="BZ2257">
        <v>0</v>
      </c>
      <c r="CA2257">
        <v>0</v>
      </c>
      <c r="CB2257" s="47">
        <v>0</v>
      </c>
    </row>
    <row r="2258" spans="1:80" x14ac:dyDescent="0.25">
      <c r="A2258">
        <v>10001</v>
      </c>
      <c r="B2258" t="s">
        <v>4039</v>
      </c>
      <c r="C2258" t="s">
        <v>4040</v>
      </c>
      <c r="E2258"/>
      <c r="F2258">
        <v>0</v>
      </c>
      <c r="G2258">
        <v>0</v>
      </c>
      <c r="H2258">
        <v>0</v>
      </c>
      <c r="I2258">
        <v>0</v>
      </c>
      <c r="J2258">
        <v>1</v>
      </c>
      <c r="K2258">
        <v>0</v>
      </c>
      <c r="L2258">
        <v>1</v>
      </c>
      <c r="M2258">
        <v>0</v>
      </c>
      <c r="N2258">
        <v>1</v>
      </c>
      <c r="O2258">
        <v>1</v>
      </c>
      <c r="P2258">
        <v>0</v>
      </c>
      <c r="Q2258" s="47">
        <v>42380</v>
      </c>
      <c r="S2258" t="s">
        <v>2230</v>
      </c>
      <c r="T2258" t="s">
        <v>2231</v>
      </c>
      <c r="U2258"/>
      <c r="V2258" s="47"/>
      <c r="AB2258">
        <v>0</v>
      </c>
      <c r="AD2258">
        <v>0</v>
      </c>
      <c r="AF2258">
        <v>0</v>
      </c>
      <c r="AG2258">
        <v>0</v>
      </c>
      <c r="AH2258">
        <v>0</v>
      </c>
      <c r="AI2258">
        <v>0</v>
      </c>
      <c r="AJ2258">
        <v>0</v>
      </c>
      <c r="AK2258">
        <v>0</v>
      </c>
      <c r="AM2258">
        <v>0</v>
      </c>
      <c r="AN2258">
        <v>1</v>
      </c>
      <c r="AO2258">
        <v>1</v>
      </c>
      <c r="AP2258">
        <v>0</v>
      </c>
      <c r="AQ2258">
        <v>0</v>
      </c>
      <c r="AR2258">
        <v>0</v>
      </c>
      <c r="AS2258">
        <v>0</v>
      </c>
      <c r="AT2258">
        <v>0</v>
      </c>
      <c r="AU2258">
        <v>0</v>
      </c>
      <c r="AV2258">
        <v>0</v>
      </c>
      <c r="BA2258">
        <v>0</v>
      </c>
      <c r="BD2258">
        <v>0</v>
      </c>
      <c r="BG2258">
        <v>0</v>
      </c>
      <c r="BJ2258">
        <v>0</v>
      </c>
      <c r="BM2258">
        <v>0</v>
      </c>
      <c r="BP2258">
        <v>0</v>
      </c>
      <c r="BQ2258" t="s">
        <v>1918</v>
      </c>
      <c r="BR2258" t="s">
        <v>4041</v>
      </c>
      <c r="BS2258" t="s">
        <v>1615</v>
      </c>
      <c r="BT2258"/>
      <c r="BU2258"/>
      <c r="BX2258">
        <v>0</v>
      </c>
      <c r="BY2258">
        <v>19</v>
      </c>
      <c r="BZ2258">
        <v>0</v>
      </c>
      <c r="CA2258">
        <v>0</v>
      </c>
      <c r="CB2258" s="47">
        <v>0</v>
      </c>
    </row>
    <row r="2259" spans="1:80" x14ac:dyDescent="0.25">
      <c r="A2259">
        <v>10001</v>
      </c>
      <c r="B2259" t="s">
        <v>6676</v>
      </c>
      <c r="C2259" t="s">
        <v>6677</v>
      </c>
      <c r="E2259" t="s">
        <v>12</v>
      </c>
      <c r="F2259">
        <v>25.92</v>
      </c>
      <c r="G2259">
        <v>10</v>
      </c>
      <c r="H2259">
        <v>23.33</v>
      </c>
      <c r="I2259">
        <v>23.33</v>
      </c>
      <c r="J2259">
        <v>1</v>
      </c>
      <c r="K2259">
        <v>23.33</v>
      </c>
      <c r="L2259">
        <v>1</v>
      </c>
      <c r="M2259">
        <v>23.33</v>
      </c>
      <c r="N2259">
        <v>1</v>
      </c>
      <c r="O2259">
        <v>1</v>
      </c>
      <c r="P2259">
        <v>0</v>
      </c>
      <c r="Q2259" s="47">
        <v>42059</v>
      </c>
      <c r="S2259" t="s">
        <v>2161</v>
      </c>
      <c r="T2259" t="s">
        <v>2162</v>
      </c>
      <c r="U2259" t="s">
        <v>701</v>
      </c>
      <c r="V2259" s="47"/>
      <c r="AB2259">
        <v>0</v>
      </c>
      <c r="AD2259">
        <v>0</v>
      </c>
      <c r="AF2259">
        <v>0</v>
      </c>
      <c r="AG2259">
        <v>0</v>
      </c>
      <c r="AH2259">
        <v>0</v>
      </c>
      <c r="AI2259">
        <v>0</v>
      </c>
      <c r="AJ2259">
        <v>0</v>
      </c>
      <c r="AK2259">
        <v>0</v>
      </c>
      <c r="AM2259">
        <v>0</v>
      </c>
      <c r="AN2259">
        <v>1</v>
      </c>
      <c r="AO2259">
        <v>1</v>
      </c>
      <c r="AP2259">
        <v>0</v>
      </c>
      <c r="AQ2259">
        <v>0</v>
      </c>
      <c r="AR2259">
        <v>0</v>
      </c>
      <c r="AS2259">
        <v>0</v>
      </c>
      <c r="AT2259">
        <v>0</v>
      </c>
      <c r="AU2259">
        <v>0</v>
      </c>
      <c r="AV2259">
        <v>0</v>
      </c>
      <c r="BA2259">
        <v>0</v>
      </c>
      <c r="BD2259">
        <v>0</v>
      </c>
      <c r="BG2259">
        <v>0</v>
      </c>
      <c r="BJ2259">
        <v>0</v>
      </c>
      <c r="BM2259">
        <v>0</v>
      </c>
      <c r="BP2259">
        <v>0</v>
      </c>
      <c r="BQ2259" t="s">
        <v>701</v>
      </c>
      <c r="BR2259" t="s">
        <v>6678</v>
      </c>
      <c r="BS2259"/>
      <c r="BT2259"/>
      <c r="BU2259"/>
      <c r="BX2259">
        <v>0</v>
      </c>
      <c r="BY2259">
        <v>21</v>
      </c>
      <c r="BZ2259">
        <v>0</v>
      </c>
      <c r="CA2259">
        <v>0</v>
      </c>
      <c r="CB2259" s="47"/>
    </row>
    <row r="2260" spans="1:80" x14ac:dyDescent="0.25">
      <c r="A2260">
        <v>10001</v>
      </c>
      <c r="B2260" t="s">
        <v>4706</v>
      </c>
      <c r="C2260" t="s">
        <v>4707</v>
      </c>
      <c r="E2260" t="s">
        <v>14</v>
      </c>
      <c r="F2260">
        <v>1.5</v>
      </c>
      <c r="G2260">
        <v>0</v>
      </c>
      <c r="H2260">
        <v>1.5</v>
      </c>
      <c r="I2260">
        <v>1.5</v>
      </c>
      <c r="J2260">
        <v>1</v>
      </c>
      <c r="K2260">
        <v>1.5</v>
      </c>
      <c r="L2260">
        <v>1</v>
      </c>
      <c r="M2260">
        <v>1.5</v>
      </c>
      <c r="N2260">
        <v>1</v>
      </c>
      <c r="O2260">
        <v>1</v>
      </c>
      <c r="P2260">
        <v>0</v>
      </c>
      <c r="Q2260" s="47">
        <v>42376</v>
      </c>
      <c r="S2260" t="s">
        <v>2161</v>
      </c>
      <c r="T2260" t="s">
        <v>2162</v>
      </c>
      <c r="U2260" t="s">
        <v>1615</v>
      </c>
      <c r="V2260" s="47"/>
      <c r="AB2260">
        <v>0</v>
      </c>
      <c r="AD2260">
        <v>0</v>
      </c>
      <c r="AF2260">
        <v>0</v>
      </c>
      <c r="AG2260">
        <v>0</v>
      </c>
      <c r="AH2260">
        <v>0</v>
      </c>
      <c r="AI2260">
        <v>0</v>
      </c>
      <c r="AJ2260">
        <v>0</v>
      </c>
      <c r="AK2260">
        <v>0</v>
      </c>
      <c r="AM2260">
        <v>0</v>
      </c>
      <c r="AN2260">
        <v>1</v>
      </c>
      <c r="AO2260">
        <v>1</v>
      </c>
      <c r="AP2260">
        <v>0</v>
      </c>
      <c r="AQ2260">
        <v>0</v>
      </c>
      <c r="AR2260">
        <v>0</v>
      </c>
      <c r="AS2260">
        <v>0</v>
      </c>
      <c r="AT2260">
        <v>0</v>
      </c>
      <c r="AU2260">
        <v>0</v>
      </c>
      <c r="AV2260">
        <v>0</v>
      </c>
      <c r="BA2260">
        <v>0</v>
      </c>
      <c r="BD2260">
        <v>0</v>
      </c>
      <c r="BG2260">
        <v>0</v>
      </c>
      <c r="BJ2260">
        <v>0</v>
      </c>
      <c r="BM2260">
        <v>0</v>
      </c>
      <c r="BP2260">
        <v>0</v>
      </c>
      <c r="BQ2260" t="s">
        <v>1605</v>
      </c>
      <c r="BR2260" t="s">
        <v>4708</v>
      </c>
      <c r="BS2260" t="s">
        <v>701</v>
      </c>
      <c r="BT2260" t="s">
        <v>4709</v>
      </c>
      <c r="BU2260" t="s">
        <v>702</v>
      </c>
      <c r="BV2260" t="s">
        <v>4710</v>
      </c>
      <c r="BX2260">
        <v>0</v>
      </c>
      <c r="BY2260">
        <v>21</v>
      </c>
      <c r="BZ2260">
        <v>0</v>
      </c>
      <c r="CA2260">
        <v>0</v>
      </c>
      <c r="CB2260" s="47"/>
    </row>
    <row r="2261" spans="1:80" x14ac:dyDescent="0.25">
      <c r="A2261">
        <v>10001</v>
      </c>
      <c r="B2261" t="s">
        <v>7251</v>
      </c>
      <c r="C2261" t="s">
        <v>7252</v>
      </c>
      <c r="E2261" t="s">
        <v>14</v>
      </c>
      <c r="F2261">
        <v>2.13</v>
      </c>
      <c r="G2261">
        <v>0</v>
      </c>
      <c r="H2261">
        <v>2.13</v>
      </c>
      <c r="I2261">
        <v>2.13</v>
      </c>
      <c r="J2261">
        <v>1</v>
      </c>
      <c r="K2261">
        <v>2.13</v>
      </c>
      <c r="L2261">
        <v>1</v>
      </c>
      <c r="M2261">
        <v>2.13</v>
      </c>
      <c r="N2261">
        <v>1</v>
      </c>
      <c r="O2261">
        <v>1</v>
      </c>
      <c r="P2261">
        <v>0</v>
      </c>
      <c r="Q2261" s="47">
        <v>43032</v>
      </c>
      <c r="S2261" t="s">
        <v>2161</v>
      </c>
      <c r="T2261" t="s">
        <v>2162</v>
      </c>
      <c r="U2261" t="s">
        <v>1918</v>
      </c>
      <c r="V2261" s="47"/>
      <c r="AB2261">
        <v>0</v>
      </c>
      <c r="AD2261">
        <v>0</v>
      </c>
      <c r="AF2261">
        <v>0</v>
      </c>
      <c r="AG2261">
        <v>0</v>
      </c>
      <c r="AH2261">
        <v>0</v>
      </c>
      <c r="AI2261">
        <v>0</v>
      </c>
      <c r="AJ2261">
        <v>0</v>
      </c>
      <c r="AK2261">
        <v>0</v>
      </c>
      <c r="AM2261">
        <v>0</v>
      </c>
      <c r="AN2261">
        <v>1</v>
      </c>
      <c r="AO2261">
        <v>1</v>
      </c>
      <c r="AP2261">
        <v>0</v>
      </c>
      <c r="AQ2261">
        <v>0</v>
      </c>
      <c r="AR2261">
        <v>0</v>
      </c>
      <c r="AS2261">
        <v>0</v>
      </c>
      <c r="AT2261">
        <v>0</v>
      </c>
      <c r="AU2261">
        <v>0</v>
      </c>
      <c r="AV2261">
        <v>0</v>
      </c>
      <c r="BA2261">
        <v>0</v>
      </c>
      <c r="BD2261">
        <v>0</v>
      </c>
      <c r="BG2261">
        <v>0</v>
      </c>
      <c r="BJ2261">
        <v>0</v>
      </c>
      <c r="BM2261">
        <v>0</v>
      </c>
      <c r="BP2261">
        <v>0</v>
      </c>
      <c r="BQ2261" t="s">
        <v>1605</v>
      </c>
      <c r="BR2261" t="s">
        <v>4708</v>
      </c>
      <c r="BS2261" t="s">
        <v>1918</v>
      </c>
      <c r="BT2261" t="s">
        <v>8268</v>
      </c>
      <c r="BU2261"/>
      <c r="BX2261">
        <v>0</v>
      </c>
      <c r="BY2261">
        <v>21</v>
      </c>
      <c r="BZ2261">
        <v>0</v>
      </c>
      <c r="CA2261">
        <v>0</v>
      </c>
      <c r="CB2261" s="47">
        <v>0</v>
      </c>
    </row>
    <row r="2262" spans="1:80" x14ac:dyDescent="0.25">
      <c r="A2262">
        <v>10001</v>
      </c>
      <c r="B2262" t="s">
        <v>6679</v>
      </c>
      <c r="C2262" t="s">
        <v>6680</v>
      </c>
      <c r="E2262" t="s">
        <v>14</v>
      </c>
      <c r="F2262">
        <v>4.3499999999999996</v>
      </c>
      <c r="G2262">
        <v>10</v>
      </c>
      <c r="H2262">
        <v>3.92</v>
      </c>
      <c r="I2262">
        <v>3.92</v>
      </c>
      <c r="J2262">
        <v>1</v>
      </c>
      <c r="K2262">
        <v>3.92</v>
      </c>
      <c r="L2262">
        <v>1</v>
      </c>
      <c r="M2262">
        <v>3.92</v>
      </c>
      <c r="N2262">
        <v>1</v>
      </c>
      <c r="O2262">
        <v>1</v>
      </c>
      <c r="P2262">
        <v>0</v>
      </c>
      <c r="Q2262" s="47">
        <v>42059</v>
      </c>
      <c r="S2262" t="s">
        <v>2161</v>
      </c>
      <c r="T2262" t="s">
        <v>2162</v>
      </c>
      <c r="U2262" t="s">
        <v>701</v>
      </c>
      <c r="V2262" s="47"/>
      <c r="AB2262">
        <v>0</v>
      </c>
      <c r="AD2262">
        <v>0</v>
      </c>
      <c r="AF2262">
        <v>0</v>
      </c>
      <c r="AG2262">
        <v>0</v>
      </c>
      <c r="AH2262">
        <v>0</v>
      </c>
      <c r="AI2262">
        <v>0</v>
      </c>
      <c r="AJ2262">
        <v>0</v>
      </c>
      <c r="AK2262">
        <v>0</v>
      </c>
      <c r="AM2262">
        <v>0</v>
      </c>
      <c r="AN2262">
        <v>1</v>
      </c>
      <c r="AO2262">
        <v>1</v>
      </c>
      <c r="AP2262">
        <v>0</v>
      </c>
      <c r="AQ2262">
        <v>0</v>
      </c>
      <c r="AR2262">
        <v>0</v>
      </c>
      <c r="AS2262">
        <v>0</v>
      </c>
      <c r="AT2262">
        <v>0</v>
      </c>
      <c r="AU2262">
        <v>0</v>
      </c>
      <c r="AV2262">
        <v>0</v>
      </c>
      <c r="BA2262">
        <v>0</v>
      </c>
      <c r="BD2262">
        <v>0</v>
      </c>
      <c r="BG2262">
        <v>0</v>
      </c>
      <c r="BJ2262">
        <v>0</v>
      </c>
      <c r="BM2262">
        <v>0</v>
      </c>
      <c r="BP2262">
        <v>0</v>
      </c>
      <c r="BQ2262" t="s">
        <v>701</v>
      </c>
      <c r="BR2262" t="s">
        <v>6681</v>
      </c>
      <c r="BS2262"/>
      <c r="BT2262"/>
      <c r="BU2262"/>
      <c r="BX2262">
        <v>0</v>
      </c>
      <c r="BY2262">
        <v>21</v>
      </c>
      <c r="BZ2262">
        <v>0</v>
      </c>
      <c r="CA2262">
        <v>0</v>
      </c>
      <c r="CB2262" s="47"/>
    </row>
    <row r="2263" spans="1:80" x14ac:dyDescent="0.25">
      <c r="A2263">
        <v>10001</v>
      </c>
      <c r="B2263" t="s">
        <v>844</v>
      </c>
      <c r="C2263" t="s">
        <v>845</v>
      </c>
      <c r="E2263" t="s">
        <v>14</v>
      </c>
      <c r="F2263">
        <v>2.86</v>
      </c>
      <c r="G2263">
        <v>0</v>
      </c>
      <c r="H2263">
        <v>2.86</v>
      </c>
      <c r="I2263">
        <v>2.86</v>
      </c>
      <c r="J2263">
        <v>1</v>
      </c>
      <c r="K2263">
        <v>2.86</v>
      </c>
      <c r="L2263">
        <v>1</v>
      </c>
      <c r="M2263">
        <v>2.86</v>
      </c>
      <c r="N2263">
        <v>1</v>
      </c>
      <c r="O2263">
        <v>1</v>
      </c>
      <c r="P2263">
        <v>0</v>
      </c>
      <c r="Q2263" s="47">
        <v>41764</v>
      </c>
      <c r="S2263" t="s">
        <v>709</v>
      </c>
      <c r="T2263" t="s">
        <v>710</v>
      </c>
      <c r="U2263" t="s">
        <v>728</v>
      </c>
      <c r="V2263" s="47"/>
      <c r="AB2263">
        <v>0</v>
      </c>
      <c r="AD2263">
        <v>0</v>
      </c>
      <c r="AF2263">
        <v>0</v>
      </c>
      <c r="AG2263">
        <v>0</v>
      </c>
      <c r="AH2263">
        <v>0</v>
      </c>
      <c r="AI2263">
        <v>0</v>
      </c>
      <c r="AJ2263">
        <v>0</v>
      </c>
      <c r="AK2263">
        <v>0</v>
      </c>
      <c r="AM2263">
        <v>0</v>
      </c>
      <c r="AN2263">
        <v>1</v>
      </c>
      <c r="AO2263">
        <v>1</v>
      </c>
      <c r="AP2263">
        <v>0</v>
      </c>
      <c r="AQ2263">
        <v>0</v>
      </c>
      <c r="AR2263">
        <v>0</v>
      </c>
      <c r="AS2263">
        <v>0</v>
      </c>
      <c r="AT2263">
        <v>0</v>
      </c>
      <c r="AU2263">
        <v>0</v>
      </c>
      <c r="AV2263">
        <v>0</v>
      </c>
      <c r="BA2263">
        <v>0</v>
      </c>
      <c r="BD2263">
        <v>0</v>
      </c>
      <c r="BG2263">
        <v>0</v>
      </c>
      <c r="BJ2263">
        <v>0</v>
      </c>
      <c r="BM2263">
        <v>0</v>
      </c>
      <c r="BP2263">
        <v>0</v>
      </c>
      <c r="BQ2263" t="s">
        <v>711</v>
      </c>
      <c r="BR2263"/>
      <c r="BS2263" t="s">
        <v>728</v>
      </c>
      <c r="BT2263"/>
      <c r="BU2263"/>
      <c r="BX2263">
        <v>0</v>
      </c>
      <c r="BY2263">
        <v>15</v>
      </c>
      <c r="BZ2263">
        <v>0</v>
      </c>
      <c r="CA2263">
        <v>0</v>
      </c>
      <c r="CB2263" s="47"/>
    </row>
    <row r="2264" spans="1:80" x14ac:dyDescent="0.25">
      <c r="A2264">
        <v>10001</v>
      </c>
      <c r="B2264" t="s">
        <v>846</v>
      </c>
      <c r="C2264" t="s">
        <v>847</v>
      </c>
      <c r="E2264" t="s">
        <v>14</v>
      </c>
      <c r="F2264">
        <v>18.690000000000001</v>
      </c>
      <c r="G2264">
        <v>0</v>
      </c>
      <c r="H2264">
        <v>18.690000000000001</v>
      </c>
      <c r="I2264">
        <v>18.690000000000001</v>
      </c>
      <c r="J2264">
        <v>1</v>
      </c>
      <c r="K2264">
        <v>18.690000000000001</v>
      </c>
      <c r="L2264">
        <v>1</v>
      </c>
      <c r="M2264">
        <v>18.690000000000001</v>
      </c>
      <c r="N2264">
        <v>1</v>
      </c>
      <c r="O2264">
        <v>1</v>
      </c>
      <c r="P2264">
        <v>0</v>
      </c>
      <c r="Q2264" s="47">
        <v>42912</v>
      </c>
      <c r="S2264" t="s">
        <v>709</v>
      </c>
      <c r="T2264" t="s">
        <v>710</v>
      </c>
      <c r="U2264" t="s">
        <v>702</v>
      </c>
      <c r="V2264" s="47"/>
      <c r="AB2264">
        <v>0</v>
      </c>
      <c r="AD2264">
        <v>0</v>
      </c>
      <c r="AF2264">
        <v>0</v>
      </c>
      <c r="AG2264">
        <v>0</v>
      </c>
      <c r="AH2264">
        <v>0</v>
      </c>
      <c r="AI2264">
        <v>0</v>
      </c>
      <c r="AJ2264">
        <v>0</v>
      </c>
      <c r="AK2264">
        <v>0</v>
      </c>
      <c r="AM2264">
        <v>0</v>
      </c>
      <c r="AN2264">
        <v>1</v>
      </c>
      <c r="AO2264">
        <v>1</v>
      </c>
      <c r="AP2264">
        <v>0</v>
      </c>
      <c r="AQ2264">
        <v>0</v>
      </c>
      <c r="AR2264">
        <v>0</v>
      </c>
      <c r="AS2264">
        <v>0</v>
      </c>
      <c r="AT2264">
        <v>0</v>
      </c>
      <c r="AU2264">
        <v>0</v>
      </c>
      <c r="AV2264">
        <v>0</v>
      </c>
      <c r="BA2264">
        <v>0</v>
      </c>
      <c r="BD2264">
        <v>0</v>
      </c>
      <c r="BG2264">
        <v>0</v>
      </c>
      <c r="BJ2264">
        <v>0</v>
      </c>
      <c r="BM2264">
        <v>0</v>
      </c>
      <c r="BP2264">
        <v>0</v>
      </c>
      <c r="BQ2264" t="s">
        <v>702</v>
      </c>
      <c r="BR2264" t="s">
        <v>848</v>
      </c>
      <c r="BS2264"/>
      <c r="BT2264"/>
      <c r="BU2264"/>
      <c r="BX2264">
        <v>0</v>
      </c>
      <c r="BY2264">
        <v>15</v>
      </c>
      <c r="BZ2264">
        <v>0</v>
      </c>
      <c r="CA2264">
        <v>0</v>
      </c>
      <c r="CB2264" s="47"/>
    </row>
    <row r="2265" spans="1:80" x14ac:dyDescent="0.25">
      <c r="A2265">
        <v>10001</v>
      </c>
      <c r="B2265" t="s">
        <v>849</v>
      </c>
      <c r="C2265" t="s">
        <v>850</v>
      </c>
      <c r="E2265" t="s">
        <v>14</v>
      </c>
      <c r="F2265">
        <v>4.46</v>
      </c>
      <c r="G2265">
        <v>0</v>
      </c>
      <c r="H2265">
        <v>4.46</v>
      </c>
      <c r="I2265">
        <v>4.46</v>
      </c>
      <c r="J2265">
        <v>1</v>
      </c>
      <c r="K2265">
        <v>4.46</v>
      </c>
      <c r="L2265">
        <v>1</v>
      </c>
      <c r="M2265">
        <v>4.46</v>
      </c>
      <c r="N2265">
        <v>1</v>
      </c>
      <c r="O2265">
        <v>1</v>
      </c>
      <c r="P2265">
        <v>0</v>
      </c>
      <c r="Q2265" s="47">
        <v>39630</v>
      </c>
      <c r="S2265" t="s">
        <v>709</v>
      </c>
      <c r="T2265" t="s">
        <v>710</v>
      </c>
      <c r="U2265" t="s">
        <v>711</v>
      </c>
      <c r="V2265" s="47"/>
      <c r="AB2265">
        <v>0</v>
      </c>
      <c r="AD2265">
        <v>0</v>
      </c>
      <c r="AF2265">
        <v>0</v>
      </c>
      <c r="AG2265">
        <v>0</v>
      </c>
      <c r="AH2265">
        <v>0</v>
      </c>
      <c r="AI2265">
        <v>0</v>
      </c>
      <c r="AJ2265">
        <v>0</v>
      </c>
      <c r="AK2265">
        <v>0</v>
      </c>
      <c r="AM2265">
        <v>0</v>
      </c>
      <c r="AN2265">
        <v>1</v>
      </c>
      <c r="AO2265">
        <v>1</v>
      </c>
      <c r="AP2265">
        <v>0</v>
      </c>
      <c r="AQ2265">
        <v>0</v>
      </c>
      <c r="AR2265">
        <v>0</v>
      </c>
      <c r="AS2265">
        <v>0</v>
      </c>
      <c r="AT2265">
        <v>0</v>
      </c>
      <c r="AU2265">
        <v>0</v>
      </c>
      <c r="AV2265">
        <v>0</v>
      </c>
      <c r="BA2265">
        <v>0</v>
      </c>
      <c r="BD2265">
        <v>0</v>
      </c>
      <c r="BG2265">
        <v>0</v>
      </c>
      <c r="BJ2265">
        <v>0</v>
      </c>
      <c r="BM2265">
        <v>0</v>
      </c>
      <c r="BP2265">
        <v>0</v>
      </c>
      <c r="BQ2265" t="s">
        <v>711</v>
      </c>
      <c r="BR2265"/>
      <c r="BS2265"/>
      <c r="BT2265"/>
      <c r="BU2265"/>
      <c r="BX2265">
        <v>0</v>
      </c>
      <c r="BY2265">
        <v>15</v>
      </c>
      <c r="BZ2265">
        <v>0</v>
      </c>
      <c r="CA2265">
        <v>0</v>
      </c>
      <c r="CB2265" s="47"/>
    </row>
    <row r="2266" spans="1:80" x14ac:dyDescent="0.25">
      <c r="A2266">
        <v>10001</v>
      </c>
      <c r="B2266" t="s">
        <v>4953</v>
      </c>
      <c r="C2266" t="s">
        <v>7635</v>
      </c>
      <c r="E2266" t="s">
        <v>12</v>
      </c>
      <c r="F2266">
        <v>142</v>
      </c>
      <c r="G2266">
        <v>30</v>
      </c>
      <c r="H2266">
        <v>99.4</v>
      </c>
      <c r="I2266">
        <v>99.4</v>
      </c>
      <c r="J2266">
        <v>1</v>
      </c>
      <c r="K2266">
        <v>99.4</v>
      </c>
      <c r="L2266">
        <v>1</v>
      </c>
      <c r="M2266">
        <v>99.4</v>
      </c>
      <c r="N2266">
        <v>1</v>
      </c>
      <c r="O2266">
        <v>1</v>
      </c>
      <c r="P2266">
        <v>0</v>
      </c>
      <c r="Q2266" s="47">
        <v>42746</v>
      </c>
      <c r="S2266" t="s">
        <v>1869</v>
      </c>
      <c r="T2266" t="s">
        <v>1870</v>
      </c>
      <c r="U2266" t="s">
        <v>1172</v>
      </c>
      <c r="V2266" s="47"/>
      <c r="AB2266">
        <v>0</v>
      </c>
      <c r="AD2266">
        <v>0</v>
      </c>
      <c r="AF2266">
        <v>0</v>
      </c>
      <c r="AG2266">
        <v>0</v>
      </c>
      <c r="AH2266">
        <v>0</v>
      </c>
      <c r="AI2266">
        <v>0</v>
      </c>
      <c r="AJ2266">
        <v>0</v>
      </c>
      <c r="AK2266">
        <v>0</v>
      </c>
      <c r="AM2266">
        <v>0</v>
      </c>
      <c r="AN2266">
        <v>1</v>
      </c>
      <c r="AO2266">
        <v>1</v>
      </c>
      <c r="AP2266">
        <v>0</v>
      </c>
      <c r="AQ2266">
        <v>0</v>
      </c>
      <c r="AR2266">
        <v>0</v>
      </c>
      <c r="AS2266">
        <v>0</v>
      </c>
      <c r="AT2266">
        <v>0</v>
      </c>
      <c r="AU2266">
        <v>0</v>
      </c>
      <c r="AV2266">
        <v>0</v>
      </c>
      <c r="BA2266">
        <v>0</v>
      </c>
      <c r="BD2266">
        <v>0</v>
      </c>
      <c r="BG2266">
        <v>0</v>
      </c>
      <c r="BJ2266">
        <v>0</v>
      </c>
      <c r="BM2266">
        <v>0</v>
      </c>
      <c r="BP2266">
        <v>0</v>
      </c>
      <c r="BQ2266" t="s">
        <v>1172</v>
      </c>
      <c r="BR2266" t="s">
        <v>4954</v>
      </c>
      <c r="BS2266"/>
      <c r="BT2266"/>
      <c r="BU2266"/>
      <c r="BX2266">
        <v>0</v>
      </c>
      <c r="BY2266">
        <v>19</v>
      </c>
      <c r="BZ2266">
        <v>0</v>
      </c>
      <c r="CA2266">
        <v>0</v>
      </c>
      <c r="CB2266" s="47">
        <v>0</v>
      </c>
    </row>
    <row r="2267" spans="1:80" x14ac:dyDescent="0.25">
      <c r="A2267">
        <v>10001</v>
      </c>
      <c r="B2267" t="s">
        <v>8091</v>
      </c>
      <c r="C2267" t="s">
        <v>8092</v>
      </c>
      <c r="D2267" t="s">
        <v>3925</v>
      </c>
      <c r="E2267" t="s">
        <v>12</v>
      </c>
      <c r="F2267">
        <v>12.18</v>
      </c>
      <c r="G2267">
        <v>0</v>
      </c>
      <c r="H2267">
        <v>12.18</v>
      </c>
      <c r="I2267">
        <v>12.18</v>
      </c>
      <c r="J2267">
        <v>1</v>
      </c>
      <c r="K2267">
        <v>12.18</v>
      </c>
      <c r="L2267">
        <v>1</v>
      </c>
      <c r="M2267">
        <v>12.18</v>
      </c>
      <c r="N2267">
        <v>1</v>
      </c>
      <c r="O2267">
        <v>1</v>
      </c>
      <c r="P2267">
        <v>0</v>
      </c>
      <c r="Q2267" s="47">
        <v>42867</v>
      </c>
      <c r="S2267" t="s">
        <v>1626</v>
      </c>
      <c r="T2267" t="s">
        <v>1627</v>
      </c>
      <c r="U2267" t="s">
        <v>1669</v>
      </c>
      <c r="V2267" s="47"/>
      <c r="AB2267">
        <v>0</v>
      </c>
      <c r="AD2267">
        <v>0</v>
      </c>
      <c r="AF2267">
        <v>0</v>
      </c>
      <c r="AG2267">
        <v>0</v>
      </c>
      <c r="AH2267">
        <v>0</v>
      </c>
      <c r="AI2267">
        <v>0</v>
      </c>
      <c r="AJ2267">
        <v>0</v>
      </c>
      <c r="AK2267">
        <v>0</v>
      </c>
      <c r="AM2267">
        <v>0</v>
      </c>
      <c r="AN2267">
        <v>1</v>
      </c>
      <c r="AO2267">
        <v>1</v>
      </c>
      <c r="AP2267">
        <v>0</v>
      </c>
      <c r="AQ2267">
        <v>0</v>
      </c>
      <c r="AR2267">
        <v>0</v>
      </c>
      <c r="AS2267">
        <v>0</v>
      </c>
      <c r="AT2267">
        <v>0</v>
      </c>
      <c r="AU2267">
        <v>0</v>
      </c>
      <c r="AV2267">
        <v>0</v>
      </c>
      <c r="BA2267">
        <v>0</v>
      </c>
      <c r="BD2267">
        <v>0</v>
      </c>
      <c r="BG2267">
        <v>0</v>
      </c>
      <c r="BJ2267">
        <v>0</v>
      </c>
      <c r="BM2267">
        <v>0</v>
      </c>
      <c r="BP2267">
        <v>0</v>
      </c>
      <c r="BQ2267" t="s">
        <v>1669</v>
      </c>
      <c r="BR2267" t="s">
        <v>8093</v>
      </c>
      <c r="BS2267"/>
      <c r="BT2267"/>
      <c r="BU2267"/>
      <c r="BX2267">
        <v>0</v>
      </c>
      <c r="BY2267">
        <v>3</v>
      </c>
      <c r="BZ2267">
        <v>0</v>
      </c>
      <c r="CA2267">
        <v>0</v>
      </c>
      <c r="CB2267" s="47">
        <v>0</v>
      </c>
    </row>
    <row r="2268" spans="1:80" x14ac:dyDescent="0.25">
      <c r="A2268">
        <v>10001</v>
      </c>
      <c r="B2268" t="s">
        <v>7807</v>
      </c>
      <c r="C2268" t="s">
        <v>7808</v>
      </c>
      <c r="D2268" t="s">
        <v>3925</v>
      </c>
      <c r="E2268" t="s">
        <v>12</v>
      </c>
      <c r="F2268">
        <v>14.17</v>
      </c>
      <c r="G2268">
        <v>0</v>
      </c>
      <c r="H2268">
        <v>14.17</v>
      </c>
      <c r="I2268">
        <v>14.17</v>
      </c>
      <c r="J2268">
        <v>1</v>
      </c>
      <c r="K2268">
        <v>14.17</v>
      </c>
      <c r="L2268">
        <v>1</v>
      </c>
      <c r="M2268">
        <v>14.17</v>
      </c>
      <c r="N2268">
        <v>1</v>
      </c>
      <c r="O2268">
        <v>1</v>
      </c>
      <c r="P2268">
        <v>0</v>
      </c>
      <c r="Q2268" s="47">
        <v>42867</v>
      </c>
      <c r="S2268" t="s">
        <v>1626</v>
      </c>
      <c r="T2268" t="s">
        <v>1627</v>
      </c>
      <c r="U2268" t="s">
        <v>1669</v>
      </c>
      <c r="V2268" s="47"/>
      <c r="AB2268">
        <v>0</v>
      </c>
      <c r="AD2268">
        <v>0</v>
      </c>
      <c r="AF2268">
        <v>0</v>
      </c>
      <c r="AG2268">
        <v>0</v>
      </c>
      <c r="AH2268">
        <v>0</v>
      </c>
      <c r="AI2268">
        <v>0</v>
      </c>
      <c r="AJ2268">
        <v>0</v>
      </c>
      <c r="AK2268">
        <v>0</v>
      </c>
      <c r="AM2268">
        <v>0</v>
      </c>
      <c r="AN2268">
        <v>1</v>
      </c>
      <c r="AO2268">
        <v>1</v>
      </c>
      <c r="AP2268">
        <v>0</v>
      </c>
      <c r="AQ2268">
        <v>0</v>
      </c>
      <c r="AR2268">
        <v>0</v>
      </c>
      <c r="AS2268">
        <v>0</v>
      </c>
      <c r="AT2268">
        <v>0</v>
      </c>
      <c r="AU2268">
        <v>0</v>
      </c>
      <c r="AV2268">
        <v>0</v>
      </c>
      <c r="BA2268">
        <v>0</v>
      </c>
      <c r="BD2268">
        <v>0</v>
      </c>
      <c r="BG2268">
        <v>0</v>
      </c>
      <c r="BJ2268">
        <v>0</v>
      </c>
      <c r="BM2268">
        <v>0</v>
      </c>
      <c r="BP2268">
        <v>0</v>
      </c>
      <c r="BQ2268" t="s">
        <v>1669</v>
      </c>
      <c r="BR2268" t="s">
        <v>7809</v>
      </c>
      <c r="BS2268"/>
      <c r="BT2268"/>
      <c r="BU2268"/>
      <c r="BX2268">
        <v>0</v>
      </c>
      <c r="BY2268">
        <v>3</v>
      </c>
      <c r="BZ2268">
        <v>0</v>
      </c>
      <c r="CA2268">
        <v>0</v>
      </c>
      <c r="CB2268" s="47">
        <v>0</v>
      </c>
    </row>
    <row r="2269" spans="1:80" x14ac:dyDescent="0.25">
      <c r="A2269">
        <v>10001</v>
      </c>
      <c r="B2269" t="s">
        <v>885</v>
      </c>
      <c r="C2269" t="s">
        <v>886</v>
      </c>
      <c r="E2269" t="s">
        <v>607</v>
      </c>
      <c r="F2269">
        <v>755</v>
      </c>
      <c r="G2269">
        <v>0</v>
      </c>
      <c r="H2269">
        <v>755</v>
      </c>
      <c r="I2269">
        <v>755</v>
      </c>
      <c r="J2269">
        <v>1</v>
      </c>
      <c r="K2269">
        <v>755</v>
      </c>
      <c r="L2269">
        <v>1</v>
      </c>
      <c r="M2269">
        <v>755</v>
      </c>
      <c r="N2269">
        <v>1</v>
      </c>
      <c r="O2269">
        <v>1</v>
      </c>
      <c r="P2269">
        <v>0</v>
      </c>
      <c r="Q2269" s="47">
        <v>42293</v>
      </c>
      <c r="S2269" t="s">
        <v>855</v>
      </c>
      <c r="T2269" t="s">
        <v>856</v>
      </c>
      <c r="U2269" t="s">
        <v>703</v>
      </c>
      <c r="V2269" s="47"/>
      <c r="AB2269">
        <v>0</v>
      </c>
      <c r="AD2269">
        <v>0</v>
      </c>
      <c r="AF2269">
        <v>0</v>
      </c>
      <c r="AG2269">
        <v>0</v>
      </c>
      <c r="AH2269">
        <v>0</v>
      </c>
      <c r="AI2269">
        <v>0</v>
      </c>
      <c r="AJ2269">
        <v>0</v>
      </c>
      <c r="AK2269">
        <v>0</v>
      </c>
      <c r="AM2269">
        <v>0</v>
      </c>
      <c r="AN2269">
        <v>1</v>
      </c>
      <c r="AO2269">
        <v>1</v>
      </c>
      <c r="AP2269">
        <v>0</v>
      </c>
      <c r="AQ2269">
        <v>0</v>
      </c>
      <c r="AR2269">
        <v>0</v>
      </c>
      <c r="AS2269">
        <v>0</v>
      </c>
      <c r="AT2269">
        <v>0</v>
      </c>
      <c r="AU2269">
        <v>0</v>
      </c>
      <c r="AV2269">
        <v>0</v>
      </c>
      <c r="BA2269">
        <v>0</v>
      </c>
      <c r="BD2269">
        <v>0</v>
      </c>
      <c r="BG2269">
        <v>0</v>
      </c>
      <c r="BJ2269">
        <v>0</v>
      </c>
      <c r="BM2269">
        <v>0</v>
      </c>
      <c r="BP2269">
        <v>0</v>
      </c>
      <c r="BQ2269" t="s">
        <v>703</v>
      </c>
      <c r="BR2269" t="s">
        <v>887</v>
      </c>
      <c r="BS2269" t="s">
        <v>702</v>
      </c>
      <c r="BT2269"/>
      <c r="BU2269"/>
      <c r="BX2269">
        <v>0</v>
      </c>
      <c r="BY2269">
        <v>15</v>
      </c>
      <c r="BZ2269">
        <v>0</v>
      </c>
      <c r="CA2269">
        <v>0</v>
      </c>
      <c r="CB2269" s="47"/>
    </row>
    <row r="2270" spans="1:80" x14ac:dyDescent="0.25">
      <c r="A2270">
        <v>10001</v>
      </c>
      <c r="B2270" t="s">
        <v>888</v>
      </c>
      <c r="C2270" t="s">
        <v>889</v>
      </c>
      <c r="E2270" t="s">
        <v>607</v>
      </c>
      <c r="F2270">
        <v>630</v>
      </c>
      <c r="G2270">
        <v>0</v>
      </c>
      <c r="H2270">
        <v>630</v>
      </c>
      <c r="I2270">
        <v>630</v>
      </c>
      <c r="J2270">
        <v>1</v>
      </c>
      <c r="K2270">
        <v>630</v>
      </c>
      <c r="L2270">
        <v>1</v>
      </c>
      <c r="M2270">
        <v>630</v>
      </c>
      <c r="N2270">
        <v>1</v>
      </c>
      <c r="O2270">
        <v>1</v>
      </c>
      <c r="P2270">
        <v>0</v>
      </c>
      <c r="Q2270" s="47">
        <v>41759</v>
      </c>
      <c r="S2270" t="s">
        <v>855</v>
      </c>
      <c r="T2270" t="s">
        <v>856</v>
      </c>
      <c r="U2270" t="s">
        <v>702</v>
      </c>
      <c r="V2270" s="47"/>
      <c r="AB2270">
        <v>0</v>
      </c>
      <c r="AD2270">
        <v>0</v>
      </c>
      <c r="AF2270">
        <v>0</v>
      </c>
      <c r="AG2270">
        <v>0</v>
      </c>
      <c r="AH2270">
        <v>0</v>
      </c>
      <c r="AI2270">
        <v>0</v>
      </c>
      <c r="AJ2270">
        <v>0</v>
      </c>
      <c r="AK2270">
        <v>0</v>
      </c>
      <c r="AM2270">
        <v>0</v>
      </c>
      <c r="AN2270">
        <v>1</v>
      </c>
      <c r="AO2270">
        <v>1</v>
      </c>
      <c r="AP2270">
        <v>0</v>
      </c>
      <c r="AQ2270">
        <v>0</v>
      </c>
      <c r="AR2270">
        <v>0</v>
      </c>
      <c r="AS2270">
        <v>0</v>
      </c>
      <c r="AT2270">
        <v>0</v>
      </c>
      <c r="AU2270">
        <v>0</v>
      </c>
      <c r="AV2270">
        <v>0</v>
      </c>
      <c r="BA2270">
        <v>0</v>
      </c>
      <c r="BD2270">
        <v>0</v>
      </c>
      <c r="BG2270">
        <v>0</v>
      </c>
      <c r="BJ2270">
        <v>0</v>
      </c>
      <c r="BM2270">
        <v>0</v>
      </c>
      <c r="BP2270">
        <v>0</v>
      </c>
      <c r="BQ2270" t="s">
        <v>702</v>
      </c>
      <c r="BR2270"/>
      <c r="BS2270"/>
      <c r="BT2270"/>
      <c r="BU2270"/>
      <c r="BX2270">
        <v>0</v>
      </c>
      <c r="BY2270">
        <v>0</v>
      </c>
      <c r="BZ2270">
        <v>0</v>
      </c>
      <c r="CA2270">
        <v>0</v>
      </c>
      <c r="CB2270" s="47"/>
    </row>
    <row r="2271" spans="1:80" x14ac:dyDescent="0.25">
      <c r="A2271">
        <v>10001</v>
      </c>
      <c r="B2271" t="s">
        <v>890</v>
      </c>
      <c r="C2271" t="s">
        <v>891</v>
      </c>
      <c r="E2271" t="s">
        <v>607</v>
      </c>
      <c r="F2271">
        <v>900</v>
      </c>
      <c r="G2271">
        <v>0</v>
      </c>
      <c r="H2271">
        <v>900</v>
      </c>
      <c r="I2271">
        <v>900</v>
      </c>
      <c r="J2271">
        <v>1</v>
      </c>
      <c r="K2271">
        <v>900</v>
      </c>
      <c r="L2271">
        <v>1</v>
      </c>
      <c r="M2271">
        <v>900</v>
      </c>
      <c r="N2271">
        <v>1</v>
      </c>
      <c r="O2271">
        <v>1</v>
      </c>
      <c r="P2271">
        <v>0</v>
      </c>
      <c r="Q2271" s="47">
        <v>41627</v>
      </c>
      <c r="S2271" t="s">
        <v>855</v>
      </c>
      <c r="T2271" t="s">
        <v>856</v>
      </c>
      <c r="U2271" t="s">
        <v>703</v>
      </c>
      <c r="V2271" s="47"/>
      <c r="AB2271">
        <v>0</v>
      </c>
      <c r="AD2271">
        <v>0</v>
      </c>
      <c r="AF2271">
        <v>0</v>
      </c>
      <c r="AG2271">
        <v>0</v>
      </c>
      <c r="AH2271">
        <v>0</v>
      </c>
      <c r="AI2271">
        <v>0</v>
      </c>
      <c r="AJ2271">
        <v>0</v>
      </c>
      <c r="AK2271">
        <v>0</v>
      </c>
      <c r="AM2271">
        <v>0</v>
      </c>
      <c r="AN2271">
        <v>1</v>
      </c>
      <c r="AO2271">
        <v>1</v>
      </c>
      <c r="AP2271">
        <v>0</v>
      </c>
      <c r="AQ2271">
        <v>0</v>
      </c>
      <c r="AR2271">
        <v>0</v>
      </c>
      <c r="AS2271">
        <v>0</v>
      </c>
      <c r="AT2271">
        <v>0</v>
      </c>
      <c r="AU2271">
        <v>0</v>
      </c>
      <c r="AV2271">
        <v>0</v>
      </c>
      <c r="BA2271">
        <v>0</v>
      </c>
      <c r="BD2271">
        <v>0</v>
      </c>
      <c r="BG2271">
        <v>0</v>
      </c>
      <c r="BJ2271">
        <v>0</v>
      </c>
      <c r="BM2271">
        <v>0</v>
      </c>
      <c r="BP2271">
        <v>0</v>
      </c>
      <c r="BQ2271" t="s">
        <v>703</v>
      </c>
      <c r="BR2271" t="s">
        <v>892</v>
      </c>
      <c r="BS2271" t="s">
        <v>702</v>
      </c>
      <c r="BT2271"/>
      <c r="BU2271" t="s">
        <v>750</v>
      </c>
      <c r="BX2271">
        <v>0</v>
      </c>
      <c r="BY2271">
        <v>15</v>
      </c>
      <c r="BZ2271">
        <v>0</v>
      </c>
      <c r="CA2271">
        <v>0</v>
      </c>
      <c r="CB2271" s="47"/>
    </row>
    <row r="2272" spans="1:80" x14ac:dyDescent="0.25">
      <c r="A2272">
        <v>10001</v>
      </c>
      <c r="B2272" t="s">
        <v>893</v>
      </c>
      <c r="C2272" t="s">
        <v>891</v>
      </c>
      <c r="E2272" t="s">
        <v>14</v>
      </c>
      <c r="F2272">
        <v>19.95</v>
      </c>
      <c r="G2272">
        <v>0</v>
      </c>
      <c r="H2272">
        <v>19.95</v>
      </c>
      <c r="I2272">
        <v>19.95</v>
      </c>
      <c r="J2272">
        <v>1</v>
      </c>
      <c r="K2272">
        <v>19.95</v>
      </c>
      <c r="L2272">
        <v>1</v>
      </c>
      <c r="M2272">
        <v>19.95</v>
      </c>
      <c r="N2272">
        <v>1</v>
      </c>
      <c r="O2272">
        <v>1</v>
      </c>
      <c r="P2272">
        <v>0</v>
      </c>
      <c r="Q2272" s="47">
        <v>42696</v>
      </c>
      <c r="S2272" t="s">
        <v>855</v>
      </c>
      <c r="T2272" t="s">
        <v>856</v>
      </c>
      <c r="U2272" t="s">
        <v>894</v>
      </c>
      <c r="V2272" s="47"/>
      <c r="AB2272">
        <v>0</v>
      </c>
      <c r="AD2272">
        <v>0</v>
      </c>
      <c r="AF2272">
        <v>0</v>
      </c>
      <c r="AG2272">
        <v>0</v>
      </c>
      <c r="AH2272">
        <v>0</v>
      </c>
      <c r="AI2272">
        <v>0</v>
      </c>
      <c r="AJ2272">
        <v>0</v>
      </c>
      <c r="AK2272">
        <v>0</v>
      </c>
      <c r="AM2272">
        <v>0</v>
      </c>
      <c r="AN2272">
        <v>1</v>
      </c>
      <c r="AO2272">
        <v>1</v>
      </c>
      <c r="AP2272">
        <v>0</v>
      </c>
      <c r="AQ2272">
        <v>0</v>
      </c>
      <c r="AR2272">
        <v>0</v>
      </c>
      <c r="AS2272">
        <v>0</v>
      </c>
      <c r="AT2272">
        <v>0</v>
      </c>
      <c r="AU2272">
        <v>0</v>
      </c>
      <c r="AV2272">
        <v>0</v>
      </c>
      <c r="BA2272">
        <v>0</v>
      </c>
      <c r="BD2272">
        <v>0</v>
      </c>
      <c r="BG2272">
        <v>0</v>
      </c>
      <c r="BJ2272">
        <v>0</v>
      </c>
      <c r="BM2272">
        <v>0</v>
      </c>
      <c r="BP2272">
        <v>0</v>
      </c>
      <c r="BQ2272" t="s">
        <v>703</v>
      </c>
      <c r="BR2272" t="s">
        <v>892</v>
      </c>
      <c r="BS2272" t="s">
        <v>894</v>
      </c>
      <c r="BT2272" t="s">
        <v>895</v>
      </c>
      <c r="BU2272"/>
      <c r="BX2272">
        <v>0</v>
      </c>
      <c r="BY2272">
        <v>15</v>
      </c>
      <c r="BZ2272">
        <v>0</v>
      </c>
      <c r="CA2272">
        <v>0</v>
      </c>
      <c r="CB2272" s="47"/>
    </row>
    <row r="2273" spans="1:80" x14ac:dyDescent="0.25">
      <c r="A2273">
        <v>10001</v>
      </c>
      <c r="B2273" t="s">
        <v>896</v>
      </c>
      <c r="C2273" t="s">
        <v>897</v>
      </c>
      <c r="E2273" t="s">
        <v>607</v>
      </c>
      <c r="F2273">
        <v>840</v>
      </c>
      <c r="G2273">
        <v>0</v>
      </c>
      <c r="H2273">
        <v>840</v>
      </c>
      <c r="I2273">
        <v>840</v>
      </c>
      <c r="J2273">
        <v>1</v>
      </c>
      <c r="K2273">
        <v>840</v>
      </c>
      <c r="L2273">
        <v>1</v>
      </c>
      <c r="M2273">
        <v>840</v>
      </c>
      <c r="N2273">
        <v>1</v>
      </c>
      <c r="O2273">
        <v>1</v>
      </c>
      <c r="P2273">
        <v>0</v>
      </c>
      <c r="Q2273" s="47">
        <v>41627</v>
      </c>
      <c r="S2273" t="s">
        <v>855</v>
      </c>
      <c r="T2273" t="s">
        <v>856</v>
      </c>
      <c r="U2273" t="s">
        <v>703</v>
      </c>
      <c r="V2273" s="47"/>
      <c r="AB2273">
        <v>0</v>
      </c>
      <c r="AD2273">
        <v>0</v>
      </c>
      <c r="AF2273">
        <v>0</v>
      </c>
      <c r="AG2273">
        <v>0</v>
      </c>
      <c r="AH2273">
        <v>0</v>
      </c>
      <c r="AI2273">
        <v>0</v>
      </c>
      <c r="AJ2273">
        <v>0</v>
      </c>
      <c r="AK2273">
        <v>0</v>
      </c>
      <c r="AM2273">
        <v>0</v>
      </c>
      <c r="AN2273">
        <v>1</v>
      </c>
      <c r="AO2273">
        <v>1</v>
      </c>
      <c r="AP2273">
        <v>0</v>
      </c>
      <c r="AQ2273">
        <v>0</v>
      </c>
      <c r="AR2273">
        <v>0</v>
      </c>
      <c r="AS2273">
        <v>0</v>
      </c>
      <c r="AT2273">
        <v>0</v>
      </c>
      <c r="AU2273">
        <v>0</v>
      </c>
      <c r="AV2273">
        <v>0</v>
      </c>
      <c r="BA2273">
        <v>0</v>
      </c>
      <c r="BD2273">
        <v>0</v>
      </c>
      <c r="BG2273">
        <v>0</v>
      </c>
      <c r="BJ2273">
        <v>0</v>
      </c>
      <c r="BM2273">
        <v>0</v>
      </c>
      <c r="BP2273">
        <v>0</v>
      </c>
      <c r="BQ2273" t="s">
        <v>703</v>
      </c>
      <c r="BR2273" t="s">
        <v>898</v>
      </c>
      <c r="BS2273" t="s">
        <v>702</v>
      </c>
      <c r="BT2273"/>
      <c r="BU2273" t="s">
        <v>750</v>
      </c>
      <c r="BX2273">
        <v>0</v>
      </c>
      <c r="BY2273">
        <v>15</v>
      </c>
      <c r="BZ2273">
        <v>0</v>
      </c>
      <c r="CA2273">
        <v>0</v>
      </c>
      <c r="CB2273" s="47"/>
    </row>
    <row r="2274" spans="1:80" x14ac:dyDescent="0.25">
      <c r="A2274">
        <v>10001</v>
      </c>
      <c r="B2274" t="s">
        <v>4503</v>
      </c>
      <c r="C2274" t="s">
        <v>4504</v>
      </c>
      <c r="E2274" t="s">
        <v>607</v>
      </c>
      <c r="F2274">
        <v>725</v>
      </c>
      <c r="G2274">
        <v>0</v>
      </c>
      <c r="H2274">
        <v>725</v>
      </c>
      <c r="I2274">
        <v>725</v>
      </c>
      <c r="J2274">
        <v>1</v>
      </c>
      <c r="K2274">
        <v>725</v>
      </c>
      <c r="L2274">
        <v>1</v>
      </c>
      <c r="M2274">
        <v>725</v>
      </c>
      <c r="N2274">
        <v>1</v>
      </c>
      <c r="O2274">
        <v>1</v>
      </c>
      <c r="P2274">
        <v>0</v>
      </c>
      <c r="Q2274" s="47">
        <v>42355</v>
      </c>
      <c r="S2274" t="s">
        <v>855</v>
      </c>
      <c r="T2274" t="s">
        <v>856</v>
      </c>
      <c r="U2274" t="s">
        <v>703</v>
      </c>
      <c r="V2274" s="47"/>
      <c r="AB2274">
        <v>0</v>
      </c>
      <c r="AD2274">
        <v>0</v>
      </c>
      <c r="AF2274">
        <v>0</v>
      </c>
      <c r="AG2274">
        <v>0</v>
      </c>
      <c r="AH2274">
        <v>0</v>
      </c>
      <c r="AI2274">
        <v>0</v>
      </c>
      <c r="AJ2274">
        <v>0</v>
      </c>
      <c r="AK2274">
        <v>0</v>
      </c>
      <c r="AM2274">
        <v>0</v>
      </c>
      <c r="AN2274">
        <v>1</v>
      </c>
      <c r="AO2274">
        <v>1</v>
      </c>
      <c r="AP2274">
        <v>0</v>
      </c>
      <c r="AQ2274">
        <v>0</v>
      </c>
      <c r="AR2274">
        <v>0</v>
      </c>
      <c r="AS2274">
        <v>0</v>
      </c>
      <c r="AT2274">
        <v>0</v>
      </c>
      <c r="AU2274">
        <v>0</v>
      </c>
      <c r="AV2274">
        <v>0</v>
      </c>
      <c r="BA2274">
        <v>0</v>
      </c>
      <c r="BD2274">
        <v>0</v>
      </c>
      <c r="BG2274">
        <v>0</v>
      </c>
      <c r="BJ2274">
        <v>0</v>
      </c>
      <c r="BM2274">
        <v>0</v>
      </c>
      <c r="BP2274">
        <v>0</v>
      </c>
      <c r="BQ2274" t="s">
        <v>703</v>
      </c>
      <c r="BR2274" t="s">
        <v>898</v>
      </c>
      <c r="BS2274"/>
      <c r="BT2274"/>
      <c r="BU2274"/>
      <c r="BX2274">
        <v>0</v>
      </c>
      <c r="BY2274">
        <v>15</v>
      </c>
      <c r="BZ2274">
        <v>0</v>
      </c>
      <c r="CA2274">
        <v>0</v>
      </c>
      <c r="CB2274" s="47">
        <v>0</v>
      </c>
    </row>
    <row r="2275" spans="1:80" x14ac:dyDescent="0.25">
      <c r="A2275">
        <v>10001</v>
      </c>
      <c r="B2275" t="s">
        <v>899</v>
      </c>
      <c r="C2275" t="s">
        <v>900</v>
      </c>
      <c r="E2275" t="s">
        <v>607</v>
      </c>
      <c r="F2275">
        <v>682</v>
      </c>
      <c r="G2275">
        <v>0</v>
      </c>
      <c r="H2275">
        <v>682</v>
      </c>
      <c r="I2275">
        <v>682</v>
      </c>
      <c r="J2275">
        <v>1</v>
      </c>
      <c r="K2275">
        <v>682</v>
      </c>
      <c r="L2275">
        <v>1</v>
      </c>
      <c r="M2275">
        <v>682</v>
      </c>
      <c r="N2275">
        <v>1</v>
      </c>
      <c r="O2275">
        <v>1</v>
      </c>
      <c r="P2275">
        <v>0</v>
      </c>
      <c r="Q2275" s="47">
        <v>42702</v>
      </c>
      <c r="S2275" t="s">
        <v>855</v>
      </c>
      <c r="T2275" t="s">
        <v>856</v>
      </c>
      <c r="U2275" t="s">
        <v>702</v>
      </c>
      <c r="V2275" s="47"/>
      <c r="AB2275">
        <v>0</v>
      </c>
      <c r="AD2275">
        <v>0</v>
      </c>
      <c r="AF2275">
        <v>0</v>
      </c>
      <c r="AG2275">
        <v>0</v>
      </c>
      <c r="AH2275">
        <v>0</v>
      </c>
      <c r="AI2275">
        <v>0</v>
      </c>
      <c r="AJ2275">
        <v>0</v>
      </c>
      <c r="AK2275">
        <v>0</v>
      </c>
      <c r="AM2275">
        <v>0</v>
      </c>
      <c r="AN2275">
        <v>1</v>
      </c>
      <c r="AO2275">
        <v>1</v>
      </c>
      <c r="AP2275">
        <v>0</v>
      </c>
      <c r="AQ2275">
        <v>0</v>
      </c>
      <c r="AR2275">
        <v>0</v>
      </c>
      <c r="AS2275">
        <v>0</v>
      </c>
      <c r="AT2275">
        <v>0</v>
      </c>
      <c r="AU2275">
        <v>0</v>
      </c>
      <c r="AV2275">
        <v>0</v>
      </c>
      <c r="BA2275">
        <v>0</v>
      </c>
      <c r="BD2275">
        <v>0</v>
      </c>
      <c r="BG2275">
        <v>0</v>
      </c>
      <c r="BJ2275">
        <v>0</v>
      </c>
      <c r="BM2275">
        <v>0</v>
      </c>
      <c r="BP2275">
        <v>0</v>
      </c>
      <c r="BQ2275" t="s">
        <v>703</v>
      </c>
      <c r="BR2275" t="s">
        <v>901</v>
      </c>
      <c r="BS2275" t="s">
        <v>702</v>
      </c>
      <c r="BT2275"/>
      <c r="BU2275"/>
      <c r="BX2275">
        <v>0</v>
      </c>
      <c r="BY2275">
        <v>15</v>
      </c>
      <c r="BZ2275">
        <v>0</v>
      </c>
      <c r="CA2275">
        <v>0</v>
      </c>
      <c r="CB2275" s="47">
        <v>0</v>
      </c>
    </row>
    <row r="2276" spans="1:80" x14ac:dyDescent="0.25">
      <c r="A2276">
        <v>10001</v>
      </c>
      <c r="B2276" t="s">
        <v>3227</v>
      </c>
      <c r="C2276" t="s">
        <v>3228</v>
      </c>
      <c r="E2276" t="s">
        <v>12</v>
      </c>
      <c r="F2276">
        <v>3.6</v>
      </c>
      <c r="G2276">
        <v>10</v>
      </c>
      <c r="H2276">
        <v>3.24</v>
      </c>
      <c r="I2276">
        <v>3.24</v>
      </c>
      <c r="J2276">
        <v>1</v>
      </c>
      <c r="K2276">
        <v>3.24</v>
      </c>
      <c r="L2276">
        <v>1</v>
      </c>
      <c r="M2276">
        <v>3.24</v>
      </c>
      <c r="N2276">
        <v>1</v>
      </c>
      <c r="O2276">
        <v>1</v>
      </c>
      <c r="P2276">
        <v>0</v>
      </c>
      <c r="Q2276" s="47">
        <v>40186</v>
      </c>
      <c r="S2276" t="s">
        <v>1926</v>
      </c>
      <c r="T2276" t="s">
        <v>1927</v>
      </c>
      <c r="U2276" t="s">
        <v>701</v>
      </c>
      <c r="V2276" s="47"/>
      <c r="AB2276">
        <v>0</v>
      </c>
      <c r="AD2276">
        <v>0</v>
      </c>
      <c r="AF2276">
        <v>0</v>
      </c>
      <c r="AG2276">
        <v>0</v>
      </c>
      <c r="AH2276">
        <v>0</v>
      </c>
      <c r="AI2276">
        <v>0</v>
      </c>
      <c r="AJ2276">
        <v>0</v>
      </c>
      <c r="AK2276">
        <v>0</v>
      </c>
      <c r="AM2276">
        <v>0</v>
      </c>
      <c r="AN2276">
        <v>1</v>
      </c>
      <c r="AO2276">
        <v>1</v>
      </c>
      <c r="AP2276">
        <v>0</v>
      </c>
      <c r="AQ2276">
        <v>0</v>
      </c>
      <c r="AR2276">
        <v>0</v>
      </c>
      <c r="AS2276">
        <v>0</v>
      </c>
      <c r="AT2276">
        <v>0</v>
      </c>
      <c r="AU2276">
        <v>0</v>
      </c>
      <c r="AV2276">
        <v>0</v>
      </c>
      <c r="BA2276">
        <v>0</v>
      </c>
      <c r="BD2276">
        <v>0</v>
      </c>
      <c r="BG2276">
        <v>0</v>
      </c>
      <c r="BJ2276">
        <v>0</v>
      </c>
      <c r="BM2276">
        <v>0</v>
      </c>
      <c r="BP2276">
        <v>0</v>
      </c>
      <c r="BQ2276" t="s">
        <v>701</v>
      </c>
      <c r="BR2276" t="s">
        <v>3229</v>
      </c>
      <c r="BS2276"/>
      <c r="BT2276"/>
      <c r="BU2276"/>
      <c r="BX2276">
        <v>0</v>
      </c>
      <c r="BY2276">
        <v>15</v>
      </c>
      <c r="BZ2276">
        <v>0</v>
      </c>
      <c r="CA2276">
        <v>0</v>
      </c>
      <c r="CB2276" s="47"/>
    </row>
    <row r="2277" spans="1:80" x14ac:dyDescent="0.25">
      <c r="A2277">
        <v>10001</v>
      </c>
      <c r="B2277" t="s">
        <v>3230</v>
      </c>
      <c r="C2277" t="s">
        <v>3231</v>
      </c>
      <c r="E2277" t="s">
        <v>12</v>
      </c>
      <c r="F2277">
        <v>5.27</v>
      </c>
      <c r="G2277">
        <v>0</v>
      </c>
      <c r="H2277">
        <v>5.27</v>
      </c>
      <c r="I2277">
        <v>5.27</v>
      </c>
      <c r="J2277">
        <v>1</v>
      </c>
      <c r="K2277">
        <v>5.27</v>
      </c>
      <c r="L2277">
        <v>1</v>
      </c>
      <c r="M2277">
        <v>5.27</v>
      </c>
      <c r="N2277">
        <v>1</v>
      </c>
      <c r="O2277">
        <v>1</v>
      </c>
      <c r="P2277">
        <v>0</v>
      </c>
      <c r="Q2277" s="47">
        <v>40206</v>
      </c>
      <c r="S2277" t="s">
        <v>1926</v>
      </c>
      <c r="T2277" t="s">
        <v>1927</v>
      </c>
      <c r="U2277"/>
      <c r="V2277" s="47"/>
      <c r="AB2277">
        <v>0</v>
      </c>
      <c r="AD2277">
        <v>0</v>
      </c>
      <c r="AF2277">
        <v>0</v>
      </c>
      <c r="AG2277">
        <v>0</v>
      </c>
      <c r="AH2277">
        <v>0</v>
      </c>
      <c r="AI2277">
        <v>0</v>
      </c>
      <c r="AJ2277">
        <v>0</v>
      </c>
      <c r="AK2277">
        <v>0</v>
      </c>
      <c r="AM2277">
        <v>0</v>
      </c>
      <c r="AN2277">
        <v>1</v>
      </c>
      <c r="AO2277">
        <v>1</v>
      </c>
      <c r="AP2277">
        <v>0</v>
      </c>
      <c r="AQ2277">
        <v>0</v>
      </c>
      <c r="AR2277">
        <v>0</v>
      </c>
      <c r="AS2277">
        <v>0</v>
      </c>
      <c r="AT2277">
        <v>0</v>
      </c>
      <c r="AU2277">
        <v>0</v>
      </c>
      <c r="AV2277">
        <v>0</v>
      </c>
      <c r="BA2277">
        <v>0</v>
      </c>
      <c r="BD2277">
        <v>0</v>
      </c>
      <c r="BG2277">
        <v>0</v>
      </c>
      <c r="BJ2277">
        <v>0</v>
      </c>
      <c r="BM2277">
        <v>0</v>
      </c>
      <c r="BP2277">
        <v>0</v>
      </c>
      <c r="BQ2277" t="s">
        <v>701</v>
      </c>
      <c r="BR2277"/>
      <c r="BS2277"/>
      <c r="BT2277"/>
      <c r="BU2277"/>
      <c r="BX2277">
        <v>0</v>
      </c>
      <c r="BY2277">
        <v>0</v>
      </c>
      <c r="BZ2277">
        <v>0</v>
      </c>
      <c r="CA2277">
        <v>0</v>
      </c>
      <c r="CB2277" s="47"/>
    </row>
    <row r="2278" spans="1:80" x14ac:dyDescent="0.25">
      <c r="A2278">
        <v>10001</v>
      </c>
      <c r="B2278" t="s">
        <v>3232</v>
      </c>
      <c r="C2278" t="s">
        <v>3233</v>
      </c>
      <c r="E2278" t="s">
        <v>12</v>
      </c>
      <c r="F2278">
        <v>6.66</v>
      </c>
      <c r="G2278">
        <v>10</v>
      </c>
      <c r="H2278">
        <v>5.99</v>
      </c>
      <c r="I2278">
        <v>5.99</v>
      </c>
      <c r="J2278">
        <v>1</v>
      </c>
      <c r="K2278">
        <v>5.99</v>
      </c>
      <c r="L2278">
        <v>1</v>
      </c>
      <c r="M2278">
        <v>5.99</v>
      </c>
      <c r="N2278">
        <v>1</v>
      </c>
      <c r="O2278">
        <v>1</v>
      </c>
      <c r="P2278">
        <v>0</v>
      </c>
      <c r="Q2278" s="47">
        <v>40513</v>
      </c>
      <c r="S2278" t="s">
        <v>1926</v>
      </c>
      <c r="T2278" t="s">
        <v>1927</v>
      </c>
      <c r="U2278" t="s">
        <v>1605</v>
      </c>
      <c r="V2278" s="47"/>
      <c r="AB2278">
        <v>0</v>
      </c>
      <c r="AD2278">
        <v>0</v>
      </c>
      <c r="AF2278">
        <v>0</v>
      </c>
      <c r="AG2278">
        <v>0</v>
      </c>
      <c r="AH2278">
        <v>0</v>
      </c>
      <c r="AI2278">
        <v>0</v>
      </c>
      <c r="AJ2278">
        <v>0</v>
      </c>
      <c r="AK2278">
        <v>0</v>
      </c>
      <c r="AM2278">
        <v>0</v>
      </c>
      <c r="AN2278">
        <v>1</v>
      </c>
      <c r="AO2278">
        <v>1</v>
      </c>
      <c r="AP2278">
        <v>0</v>
      </c>
      <c r="AQ2278">
        <v>0</v>
      </c>
      <c r="AR2278">
        <v>0</v>
      </c>
      <c r="AS2278">
        <v>0</v>
      </c>
      <c r="AT2278">
        <v>0</v>
      </c>
      <c r="AU2278">
        <v>0</v>
      </c>
      <c r="AV2278">
        <v>0</v>
      </c>
      <c r="BA2278">
        <v>0</v>
      </c>
      <c r="BD2278">
        <v>0</v>
      </c>
      <c r="BG2278">
        <v>0</v>
      </c>
      <c r="BJ2278">
        <v>0</v>
      </c>
      <c r="BM2278">
        <v>0</v>
      </c>
      <c r="BP2278">
        <v>0</v>
      </c>
      <c r="BQ2278" t="s">
        <v>1605</v>
      </c>
      <c r="BR2278" t="s">
        <v>3234</v>
      </c>
      <c r="BS2278" t="s">
        <v>701</v>
      </c>
      <c r="BT2278" t="s">
        <v>3235</v>
      </c>
      <c r="BU2278"/>
      <c r="BX2278">
        <v>0</v>
      </c>
      <c r="BY2278">
        <v>0</v>
      </c>
      <c r="BZ2278">
        <v>0</v>
      </c>
      <c r="CA2278">
        <v>0</v>
      </c>
      <c r="CB2278" s="47"/>
    </row>
    <row r="2279" spans="1:80" x14ac:dyDescent="0.25">
      <c r="A2279">
        <v>10001</v>
      </c>
      <c r="B2279" t="s">
        <v>3236</v>
      </c>
      <c r="C2279" t="s">
        <v>3237</v>
      </c>
      <c r="E2279" t="s">
        <v>12</v>
      </c>
      <c r="F2279">
        <v>25.92</v>
      </c>
      <c r="G2279">
        <v>10</v>
      </c>
      <c r="H2279">
        <v>23.33</v>
      </c>
      <c r="I2279">
        <v>23.33</v>
      </c>
      <c r="J2279">
        <v>1</v>
      </c>
      <c r="K2279">
        <v>23.33</v>
      </c>
      <c r="L2279">
        <v>1</v>
      </c>
      <c r="M2279">
        <v>23.33</v>
      </c>
      <c r="N2279">
        <v>1</v>
      </c>
      <c r="O2279">
        <v>1</v>
      </c>
      <c r="P2279">
        <v>0</v>
      </c>
      <c r="Q2279" s="47">
        <v>41688</v>
      </c>
      <c r="S2279" t="s">
        <v>1926</v>
      </c>
      <c r="T2279" t="s">
        <v>1927</v>
      </c>
      <c r="U2279" t="s">
        <v>701</v>
      </c>
      <c r="V2279" s="47"/>
      <c r="AB2279">
        <v>0</v>
      </c>
      <c r="AD2279">
        <v>0</v>
      </c>
      <c r="AF2279">
        <v>0</v>
      </c>
      <c r="AG2279">
        <v>0</v>
      </c>
      <c r="AH2279">
        <v>0</v>
      </c>
      <c r="AI2279">
        <v>0</v>
      </c>
      <c r="AJ2279">
        <v>0</v>
      </c>
      <c r="AK2279">
        <v>0</v>
      </c>
      <c r="AM2279">
        <v>0</v>
      </c>
      <c r="AN2279">
        <v>1</v>
      </c>
      <c r="AO2279">
        <v>1</v>
      </c>
      <c r="AP2279">
        <v>0</v>
      </c>
      <c r="AQ2279">
        <v>0</v>
      </c>
      <c r="AR2279">
        <v>0</v>
      </c>
      <c r="AS2279">
        <v>0</v>
      </c>
      <c r="AT2279">
        <v>0</v>
      </c>
      <c r="AU2279">
        <v>0</v>
      </c>
      <c r="AV2279">
        <v>0</v>
      </c>
      <c r="BA2279">
        <v>0</v>
      </c>
      <c r="BD2279">
        <v>0</v>
      </c>
      <c r="BG2279">
        <v>0</v>
      </c>
      <c r="BJ2279">
        <v>0</v>
      </c>
      <c r="BM2279">
        <v>0</v>
      </c>
      <c r="BP2279">
        <v>0</v>
      </c>
      <c r="BQ2279" t="s">
        <v>701</v>
      </c>
      <c r="BR2279" t="s">
        <v>3238</v>
      </c>
      <c r="BS2279" t="s">
        <v>1605</v>
      </c>
      <c r="BT2279" t="s">
        <v>3239</v>
      </c>
      <c r="BU2279"/>
      <c r="BX2279">
        <v>0</v>
      </c>
      <c r="BY2279">
        <v>0</v>
      </c>
      <c r="BZ2279">
        <v>0</v>
      </c>
      <c r="CA2279">
        <v>0</v>
      </c>
      <c r="CB2279" s="47"/>
    </row>
    <row r="2280" spans="1:80" x14ac:dyDescent="0.25">
      <c r="A2280">
        <v>10001</v>
      </c>
      <c r="B2280" t="s">
        <v>3240</v>
      </c>
      <c r="C2280" t="s">
        <v>3241</v>
      </c>
      <c r="E2280" t="s">
        <v>12</v>
      </c>
      <c r="F2280">
        <v>32.42</v>
      </c>
      <c r="G2280">
        <v>10</v>
      </c>
      <c r="H2280">
        <v>29.18</v>
      </c>
      <c r="I2280">
        <v>29.18</v>
      </c>
      <c r="J2280">
        <v>1</v>
      </c>
      <c r="K2280">
        <v>29.18</v>
      </c>
      <c r="L2280">
        <v>1</v>
      </c>
      <c r="M2280">
        <v>29.18</v>
      </c>
      <c r="N2280">
        <v>1</v>
      </c>
      <c r="O2280">
        <v>1</v>
      </c>
      <c r="P2280">
        <v>0</v>
      </c>
      <c r="Q2280" s="47">
        <v>40469</v>
      </c>
      <c r="S2280" t="s">
        <v>1926</v>
      </c>
      <c r="T2280" t="s">
        <v>1927</v>
      </c>
      <c r="U2280" t="s">
        <v>1605</v>
      </c>
      <c r="V2280" s="47"/>
      <c r="AB2280">
        <v>0</v>
      </c>
      <c r="AD2280">
        <v>0</v>
      </c>
      <c r="AF2280">
        <v>0</v>
      </c>
      <c r="AG2280">
        <v>0</v>
      </c>
      <c r="AH2280">
        <v>0</v>
      </c>
      <c r="AI2280">
        <v>0</v>
      </c>
      <c r="AJ2280">
        <v>0</v>
      </c>
      <c r="AK2280">
        <v>0</v>
      </c>
      <c r="AM2280">
        <v>0</v>
      </c>
      <c r="AN2280">
        <v>1</v>
      </c>
      <c r="AO2280">
        <v>1</v>
      </c>
      <c r="AP2280">
        <v>0</v>
      </c>
      <c r="AQ2280">
        <v>0</v>
      </c>
      <c r="AR2280">
        <v>0</v>
      </c>
      <c r="AS2280">
        <v>0</v>
      </c>
      <c r="AT2280">
        <v>0</v>
      </c>
      <c r="AU2280">
        <v>0</v>
      </c>
      <c r="AV2280">
        <v>0</v>
      </c>
      <c r="BA2280">
        <v>0</v>
      </c>
      <c r="BD2280">
        <v>0</v>
      </c>
      <c r="BG2280">
        <v>0</v>
      </c>
      <c r="BJ2280">
        <v>0</v>
      </c>
      <c r="BM2280">
        <v>0</v>
      </c>
      <c r="BP2280">
        <v>0</v>
      </c>
      <c r="BQ2280" t="s">
        <v>1605</v>
      </c>
      <c r="BR2280" t="s">
        <v>3242</v>
      </c>
      <c r="BS2280"/>
      <c r="BT2280"/>
      <c r="BU2280"/>
      <c r="BX2280">
        <v>0</v>
      </c>
      <c r="BY2280">
        <v>0</v>
      </c>
      <c r="BZ2280">
        <v>0</v>
      </c>
      <c r="CA2280">
        <v>0</v>
      </c>
      <c r="CB2280" s="47"/>
    </row>
    <row r="2281" spans="1:80" x14ac:dyDescent="0.25">
      <c r="A2281">
        <v>10001</v>
      </c>
      <c r="B2281" t="s">
        <v>3243</v>
      </c>
      <c r="C2281" t="s">
        <v>3244</v>
      </c>
      <c r="D2281" t="s">
        <v>3245</v>
      </c>
      <c r="E2281" t="s">
        <v>12</v>
      </c>
      <c r="F2281">
        <v>125.5</v>
      </c>
      <c r="G2281">
        <v>0</v>
      </c>
      <c r="H2281">
        <v>125.5</v>
      </c>
      <c r="I2281">
        <v>125.5</v>
      </c>
      <c r="J2281">
        <v>1</v>
      </c>
      <c r="K2281">
        <v>125.5</v>
      </c>
      <c r="L2281">
        <v>1</v>
      </c>
      <c r="M2281">
        <v>125.5</v>
      </c>
      <c r="N2281">
        <v>1</v>
      </c>
      <c r="O2281">
        <v>1</v>
      </c>
      <c r="P2281">
        <v>0</v>
      </c>
      <c r="Q2281" s="47">
        <v>43005</v>
      </c>
      <c r="S2281" t="s">
        <v>1926</v>
      </c>
      <c r="T2281" t="s">
        <v>1927</v>
      </c>
      <c r="U2281" t="s">
        <v>3246</v>
      </c>
      <c r="V2281" s="47"/>
      <c r="AB2281">
        <v>0</v>
      </c>
      <c r="AD2281">
        <v>0</v>
      </c>
      <c r="AF2281">
        <v>0</v>
      </c>
      <c r="AG2281">
        <v>0</v>
      </c>
      <c r="AH2281">
        <v>0</v>
      </c>
      <c r="AI2281">
        <v>0</v>
      </c>
      <c r="AJ2281">
        <v>0</v>
      </c>
      <c r="AK2281">
        <v>0</v>
      </c>
      <c r="AM2281">
        <v>0</v>
      </c>
      <c r="AN2281">
        <v>1</v>
      </c>
      <c r="AO2281">
        <v>1</v>
      </c>
      <c r="AP2281">
        <v>0</v>
      </c>
      <c r="AQ2281">
        <v>0</v>
      </c>
      <c r="AR2281">
        <v>0</v>
      </c>
      <c r="AS2281">
        <v>0</v>
      </c>
      <c r="AT2281">
        <v>0</v>
      </c>
      <c r="AU2281">
        <v>0</v>
      </c>
      <c r="AV2281">
        <v>0</v>
      </c>
      <c r="BA2281">
        <v>0</v>
      </c>
      <c r="BD2281">
        <v>0</v>
      </c>
      <c r="BG2281">
        <v>0</v>
      </c>
      <c r="BJ2281">
        <v>0</v>
      </c>
      <c r="BM2281">
        <v>0</v>
      </c>
      <c r="BP2281">
        <v>0</v>
      </c>
      <c r="BQ2281" t="s">
        <v>3246</v>
      </c>
      <c r="BR2281" t="s">
        <v>3247</v>
      </c>
      <c r="BS2281"/>
      <c r="BT2281"/>
      <c r="BU2281"/>
      <c r="BX2281">
        <v>0</v>
      </c>
      <c r="BY2281">
        <v>15</v>
      </c>
      <c r="BZ2281">
        <v>0</v>
      </c>
      <c r="CA2281">
        <v>0</v>
      </c>
      <c r="CB2281" s="47"/>
    </row>
    <row r="2282" spans="1:80" x14ac:dyDescent="0.25">
      <c r="A2282">
        <v>10001</v>
      </c>
      <c r="B2282" t="s">
        <v>2304</v>
      </c>
      <c r="C2282" t="s">
        <v>2305</v>
      </c>
      <c r="E2282" t="s">
        <v>12</v>
      </c>
      <c r="F2282">
        <v>41</v>
      </c>
      <c r="G2282">
        <v>0</v>
      </c>
      <c r="H2282">
        <v>41</v>
      </c>
      <c r="I2282">
        <v>41</v>
      </c>
      <c r="J2282">
        <v>1</v>
      </c>
      <c r="K2282">
        <v>41</v>
      </c>
      <c r="L2282">
        <v>1</v>
      </c>
      <c r="M2282">
        <v>41</v>
      </c>
      <c r="N2282">
        <v>1</v>
      </c>
      <c r="O2282">
        <v>1</v>
      </c>
      <c r="P2282">
        <v>0</v>
      </c>
      <c r="Q2282" s="47">
        <v>40277</v>
      </c>
      <c r="S2282" t="s">
        <v>1598</v>
      </c>
      <c r="T2282" t="s">
        <v>1599</v>
      </c>
      <c r="U2282" t="s">
        <v>2297</v>
      </c>
      <c r="V2282" s="47"/>
      <c r="AB2282">
        <v>0</v>
      </c>
      <c r="AD2282">
        <v>0</v>
      </c>
      <c r="AF2282">
        <v>0</v>
      </c>
      <c r="AG2282">
        <v>0</v>
      </c>
      <c r="AH2282">
        <v>0</v>
      </c>
      <c r="AI2282">
        <v>0</v>
      </c>
      <c r="AJ2282">
        <v>0</v>
      </c>
      <c r="AK2282">
        <v>0</v>
      </c>
      <c r="AM2282">
        <v>0</v>
      </c>
      <c r="AN2282">
        <v>1</v>
      </c>
      <c r="AO2282">
        <v>1</v>
      </c>
      <c r="AP2282">
        <v>0</v>
      </c>
      <c r="AQ2282">
        <v>0</v>
      </c>
      <c r="AR2282">
        <v>0</v>
      </c>
      <c r="AS2282">
        <v>0</v>
      </c>
      <c r="AT2282">
        <v>0</v>
      </c>
      <c r="AU2282">
        <v>0</v>
      </c>
      <c r="AV2282">
        <v>0</v>
      </c>
      <c r="BA2282">
        <v>0</v>
      </c>
      <c r="BD2282">
        <v>0</v>
      </c>
      <c r="BG2282">
        <v>0</v>
      </c>
      <c r="BJ2282">
        <v>0</v>
      </c>
      <c r="BM2282">
        <v>0</v>
      </c>
      <c r="BP2282">
        <v>0</v>
      </c>
      <c r="BQ2282" t="s">
        <v>2297</v>
      </c>
      <c r="BR2282"/>
      <c r="BS2282"/>
      <c r="BT2282"/>
      <c r="BU2282"/>
      <c r="BX2282">
        <v>0</v>
      </c>
      <c r="BY2282">
        <v>15</v>
      </c>
      <c r="BZ2282">
        <v>0</v>
      </c>
      <c r="CA2282">
        <v>0</v>
      </c>
      <c r="CB2282" s="47"/>
    </row>
    <row r="2283" spans="1:80" x14ac:dyDescent="0.25">
      <c r="A2283">
        <v>10001</v>
      </c>
      <c r="B2283" t="s">
        <v>7398</v>
      </c>
      <c r="C2283" t="s">
        <v>7399</v>
      </c>
      <c r="E2283" t="s">
        <v>12</v>
      </c>
      <c r="F2283">
        <v>15.42</v>
      </c>
      <c r="G2283">
        <v>10</v>
      </c>
      <c r="H2283">
        <v>13.88</v>
      </c>
      <c r="I2283">
        <v>13.88</v>
      </c>
      <c r="J2283">
        <v>1</v>
      </c>
      <c r="K2283">
        <v>13.88</v>
      </c>
      <c r="L2283">
        <v>1</v>
      </c>
      <c r="M2283">
        <v>13.88</v>
      </c>
      <c r="N2283">
        <v>1</v>
      </c>
      <c r="O2283">
        <v>1</v>
      </c>
      <c r="P2283">
        <v>0</v>
      </c>
      <c r="Q2283" s="47">
        <v>41803</v>
      </c>
      <c r="S2283" t="s">
        <v>2420</v>
      </c>
      <c r="T2283" t="s">
        <v>2421</v>
      </c>
      <c r="U2283" t="s">
        <v>701</v>
      </c>
      <c r="V2283" s="47"/>
      <c r="AB2283">
        <v>0</v>
      </c>
      <c r="AD2283">
        <v>0</v>
      </c>
      <c r="AF2283">
        <v>0</v>
      </c>
      <c r="AG2283">
        <v>0</v>
      </c>
      <c r="AH2283">
        <v>0</v>
      </c>
      <c r="AI2283">
        <v>0</v>
      </c>
      <c r="AJ2283">
        <v>0</v>
      </c>
      <c r="AK2283">
        <v>0</v>
      </c>
      <c r="AM2283">
        <v>0</v>
      </c>
      <c r="AN2283">
        <v>1</v>
      </c>
      <c r="AO2283">
        <v>1</v>
      </c>
      <c r="AP2283">
        <v>0</v>
      </c>
      <c r="AQ2283">
        <v>0</v>
      </c>
      <c r="AR2283">
        <v>0</v>
      </c>
      <c r="AS2283">
        <v>0</v>
      </c>
      <c r="AT2283">
        <v>0</v>
      </c>
      <c r="AU2283">
        <v>0</v>
      </c>
      <c r="AV2283">
        <v>0</v>
      </c>
      <c r="BA2283">
        <v>0</v>
      </c>
      <c r="BD2283">
        <v>0</v>
      </c>
      <c r="BG2283">
        <v>0</v>
      </c>
      <c r="BJ2283">
        <v>0</v>
      </c>
      <c r="BM2283">
        <v>0</v>
      </c>
      <c r="BP2283">
        <v>0</v>
      </c>
      <c r="BQ2283" t="s">
        <v>701</v>
      </c>
      <c r="BR2283" t="s">
        <v>7400</v>
      </c>
      <c r="BS2283"/>
      <c r="BT2283"/>
      <c r="BU2283"/>
      <c r="BX2283">
        <v>0</v>
      </c>
      <c r="BY2283">
        <v>21</v>
      </c>
      <c r="BZ2283">
        <v>0</v>
      </c>
      <c r="CA2283">
        <v>0</v>
      </c>
      <c r="CB2283" s="47"/>
    </row>
    <row r="2284" spans="1:80" x14ac:dyDescent="0.25">
      <c r="A2284">
        <v>10001</v>
      </c>
      <c r="B2284" t="s">
        <v>7072</v>
      </c>
      <c r="C2284" t="s">
        <v>7073</v>
      </c>
      <c r="D2284" t="s">
        <v>7074</v>
      </c>
      <c r="E2284" t="s">
        <v>12</v>
      </c>
      <c r="F2284">
        <v>63.25</v>
      </c>
      <c r="G2284">
        <v>0</v>
      </c>
      <c r="H2284">
        <v>63.25</v>
      </c>
      <c r="I2284">
        <v>63.25</v>
      </c>
      <c r="J2284">
        <v>1</v>
      </c>
      <c r="K2284">
        <v>63.25</v>
      </c>
      <c r="L2284">
        <v>1</v>
      </c>
      <c r="M2284">
        <v>63.25</v>
      </c>
      <c r="N2284">
        <v>1</v>
      </c>
      <c r="O2284">
        <v>1</v>
      </c>
      <c r="P2284">
        <v>0</v>
      </c>
      <c r="Q2284" s="47">
        <v>41697</v>
      </c>
      <c r="S2284" t="s">
        <v>1753</v>
      </c>
      <c r="T2284" t="s">
        <v>1754</v>
      </c>
      <c r="U2284" t="s">
        <v>1135</v>
      </c>
      <c r="V2284" s="47"/>
      <c r="AB2284">
        <v>0</v>
      </c>
      <c r="AD2284">
        <v>0</v>
      </c>
      <c r="AF2284">
        <v>0</v>
      </c>
      <c r="AG2284">
        <v>0</v>
      </c>
      <c r="AH2284">
        <v>0</v>
      </c>
      <c r="AI2284">
        <v>0</v>
      </c>
      <c r="AJ2284">
        <v>0</v>
      </c>
      <c r="AK2284">
        <v>0</v>
      </c>
      <c r="AM2284">
        <v>0</v>
      </c>
      <c r="AN2284">
        <v>1</v>
      </c>
      <c r="AO2284">
        <v>1</v>
      </c>
      <c r="AP2284">
        <v>0</v>
      </c>
      <c r="AQ2284">
        <v>0</v>
      </c>
      <c r="AR2284">
        <v>0</v>
      </c>
      <c r="AS2284">
        <v>0</v>
      </c>
      <c r="AT2284">
        <v>0</v>
      </c>
      <c r="AU2284">
        <v>0</v>
      </c>
      <c r="AV2284">
        <v>0</v>
      </c>
      <c r="BA2284">
        <v>0</v>
      </c>
      <c r="BD2284">
        <v>0</v>
      </c>
      <c r="BG2284">
        <v>0</v>
      </c>
      <c r="BJ2284">
        <v>0</v>
      </c>
      <c r="BM2284">
        <v>0</v>
      </c>
      <c r="BP2284">
        <v>0</v>
      </c>
      <c r="BQ2284" t="s">
        <v>1135</v>
      </c>
      <c r="BR2284"/>
      <c r="BS2284" t="s">
        <v>1135</v>
      </c>
      <c r="BT2284"/>
      <c r="BU2284"/>
      <c r="BX2284">
        <v>0</v>
      </c>
      <c r="BY2284">
        <v>15</v>
      </c>
      <c r="BZ2284">
        <v>0</v>
      </c>
      <c r="CA2284">
        <v>0</v>
      </c>
      <c r="CB2284" s="47"/>
    </row>
    <row r="2285" spans="1:80" x14ac:dyDescent="0.25">
      <c r="A2285">
        <v>10001</v>
      </c>
      <c r="B2285" t="s">
        <v>4353</v>
      </c>
      <c r="C2285" t="s">
        <v>4354</v>
      </c>
      <c r="E2285" t="s">
        <v>12</v>
      </c>
      <c r="F2285">
        <v>0</v>
      </c>
      <c r="G2285">
        <v>0</v>
      </c>
      <c r="H2285">
        <v>0</v>
      </c>
      <c r="I2285">
        <v>0</v>
      </c>
      <c r="J2285">
        <v>1</v>
      </c>
      <c r="K2285">
        <v>0</v>
      </c>
      <c r="L2285">
        <v>1</v>
      </c>
      <c r="M2285">
        <v>0</v>
      </c>
      <c r="N2285">
        <v>1</v>
      </c>
      <c r="O2285">
        <v>1</v>
      </c>
      <c r="P2285">
        <v>0</v>
      </c>
      <c r="Q2285" s="47">
        <v>42968</v>
      </c>
      <c r="S2285" t="s">
        <v>2581</v>
      </c>
      <c r="T2285" t="s">
        <v>2582</v>
      </c>
      <c r="U2285"/>
      <c r="V2285" s="47"/>
      <c r="AB2285">
        <v>0</v>
      </c>
      <c r="AD2285">
        <v>0</v>
      </c>
      <c r="AF2285">
        <v>0</v>
      </c>
      <c r="AG2285">
        <v>0</v>
      </c>
      <c r="AH2285">
        <v>0</v>
      </c>
      <c r="AI2285">
        <v>0</v>
      </c>
      <c r="AJ2285">
        <v>0</v>
      </c>
      <c r="AK2285">
        <v>0</v>
      </c>
      <c r="AM2285">
        <v>0</v>
      </c>
      <c r="AN2285">
        <v>1</v>
      </c>
      <c r="AO2285">
        <v>1</v>
      </c>
      <c r="AP2285">
        <v>0</v>
      </c>
      <c r="AQ2285">
        <v>0</v>
      </c>
      <c r="AR2285">
        <v>0</v>
      </c>
      <c r="AS2285">
        <v>0</v>
      </c>
      <c r="AT2285">
        <v>0</v>
      </c>
      <c r="AU2285">
        <v>0</v>
      </c>
      <c r="AV2285">
        <v>0</v>
      </c>
      <c r="BA2285">
        <v>0</v>
      </c>
      <c r="BD2285">
        <v>0</v>
      </c>
      <c r="BG2285">
        <v>0</v>
      </c>
      <c r="BJ2285">
        <v>0</v>
      </c>
      <c r="BM2285">
        <v>0</v>
      </c>
      <c r="BP2285">
        <v>0</v>
      </c>
      <c r="BQ2285" t="s">
        <v>4355</v>
      </c>
      <c r="BR2285"/>
      <c r="BS2285"/>
      <c r="BT2285"/>
      <c r="BU2285"/>
      <c r="BX2285">
        <v>0</v>
      </c>
      <c r="BY2285">
        <v>19</v>
      </c>
      <c r="BZ2285">
        <v>0</v>
      </c>
      <c r="CA2285">
        <v>0</v>
      </c>
      <c r="CB2285" s="47">
        <v>0</v>
      </c>
    </row>
    <row r="2286" spans="1:80" x14ac:dyDescent="0.25">
      <c r="A2286">
        <v>10001</v>
      </c>
      <c r="B2286" t="s">
        <v>4350</v>
      </c>
      <c r="C2286" t="s">
        <v>4351</v>
      </c>
      <c r="E2286" t="s">
        <v>12</v>
      </c>
      <c r="F2286">
        <v>93</v>
      </c>
      <c r="G2286">
        <v>0</v>
      </c>
      <c r="H2286">
        <v>93</v>
      </c>
      <c r="I2286">
        <v>93</v>
      </c>
      <c r="J2286">
        <v>1</v>
      </c>
      <c r="K2286">
        <v>93</v>
      </c>
      <c r="L2286">
        <v>1</v>
      </c>
      <c r="M2286">
        <v>93</v>
      </c>
      <c r="N2286">
        <v>1</v>
      </c>
      <c r="O2286">
        <v>1</v>
      </c>
      <c r="P2286">
        <v>0</v>
      </c>
      <c r="Q2286" s="47">
        <v>42619</v>
      </c>
      <c r="S2286" t="s">
        <v>2214</v>
      </c>
      <c r="T2286" t="s">
        <v>2215</v>
      </c>
      <c r="U2286" t="s">
        <v>2220</v>
      </c>
      <c r="V2286" s="47"/>
      <c r="AB2286">
        <v>0</v>
      </c>
      <c r="AD2286">
        <v>0</v>
      </c>
      <c r="AF2286">
        <v>0</v>
      </c>
      <c r="AG2286">
        <v>0</v>
      </c>
      <c r="AH2286">
        <v>0</v>
      </c>
      <c r="AI2286">
        <v>0</v>
      </c>
      <c r="AJ2286">
        <v>0</v>
      </c>
      <c r="AK2286">
        <v>0</v>
      </c>
      <c r="AM2286">
        <v>0</v>
      </c>
      <c r="AN2286">
        <v>1</v>
      </c>
      <c r="AO2286">
        <v>1</v>
      </c>
      <c r="AP2286">
        <v>0</v>
      </c>
      <c r="AQ2286">
        <v>0</v>
      </c>
      <c r="AR2286">
        <v>0</v>
      </c>
      <c r="AS2286">
        <v>0</v>
      </c>
      <c r="AT2286">
        <v>0</v>
      </c>
      <c r="AU2286">
        <v>0</v>
      </c>
      <c r="AV2286">
        <v>0</v>
      </c>
      <c r="BA2286">
        <v>0</v>
      </c>
      <c r="BD2286">
        <v>0</v>
      </c>
      <c r="BG2286">
        <v>0</v>
      </c>
      <c r="BJ2286">
        <v>0</v>
      </c>
      <c r="BM2286">
        <v>0</v>
      </c>
      <c r="BP2286">
        <v>0</v>
      </c>
      <c r="BQ2286" t="s">
        <v>2220</v>
      </c>
      <c r="BR2286" t="s">
        <v>4352</v>
      </c>
      <c r="BS2286"/>
      <c r="BT2286"/>
      <c r="BU2286"/>
      <c r="BX2286">
        <v>0</v>
      </c>
      <c r="BY2286">
        <v>19</v>
      </c>
      <c r="BZ2286">
        <v>0</v>
      </c>
      <c r="CA2286">
        <v>0</v>
      </c>
      <c r="CB2286" s="47">
        <v>0</v>
      </c>
    </row>
    <row r="2287" spans="1:80" x14ac:dyDescent="0.25">
      <c r="A2287">
        <v>10001</v>
      </c>
      <c r="B2287" t="s">
        <v>7945</v>
      </c>
      <c r="C2287" t="s">
        <v>7946</v>
      </c>
      <c r="D2287" t="s">
        <v>1430</v>
      </c>
      <c r="E2287" t="s">
        <v>12</v>
      </c>
      <c r="F2287">
        <v>29.02</v>
      </c>
      <c r="G2287">
        <v>10</v>
      </c>
      <c r="H2287">
        <v>26.12</v>
      </c>
      <c r="I2287">
        <v>26.12</v>
      </c>
      <c r="J2287">
        <v>1</v>
      </c>
      <c r="K2287">
        <v>26.12</v>
      </c>
      <c r="L2287">
        <v>1</v>
      </c>
      <c r="M2287">
        <v>26.12</v>
      </c>
      <c r="N2287">
        <v>1</v>
      </c>
      <c r="O2287">
        <v>1</v>
      </c>
      <c r="P2287">
        <v>0</v>
      </c>
      <c r="Q2287" s="47">
        <v>42786</v>
      </c>
      <c r="S2287" t="s">
        <v>2581</v>
      </c>
      <c r="T2287" t="s">
        <v>2582</v>
      </c>
      <c r="U2287" t="s">
        <v>1605</v>
      </c>
      <c r="V2287" s="47"/>
      <c r="AB2287">
        <v>0</v>
      </c>
      <c r="AD2287">
        <v>0</v>
      </c>
      <c r="AF2287">
        <v>0</v>
      </c>
      <c r="AG2287">
        <v>0</v>
      </c>
      <c r="AH2287">
        <v>0</v>
      </c>
      <c r="AI2287">
        <v>0</v>
      </c>
      <c r="AJ2287">
        <v>0</v>
      </c>
      <c r="AK2287">
        <v>0</v>
      </c>
      <c r="AM2287">
        <v>0</v>
      </c>
      <c r="AN2287">
        <v>1</v>
      </c>
      <c r="AO2287">
        <v>1</v>
      </c>
      <c r="AP2287">
        <v>0</v>
      </c>
      <c r="AQ2287">
        <v>0</v>
      </c>
      <c r="AR2287">
        <v>0</v>
      </c>
      <c r="AS2287">
        <v>0</v>
      </c>
      <c r="AT2287">
        <v>0</v>
      </c>
      <c r="AU2287">
        <v>0</v>
      </c>
      <c r="AV2287">
        <v>0</v>
      </c>
      <c r="BA2287">
        <v>0</v>
      </c>
      <c r="BD2287">
        <v>0</v>
      </c>
      <c r="BG2287">
        <v>0</v>
      </c>
      <c r="BJ2287">
        <v>0</v>
      </c>
      <c r="BM2287">
        <v>0</v>
      </c>
      <c r="BP2287">
        <v>0</v>
      </c>
      <c r="BQ2287" t="s">
        <v>1605</v>
      </c>
      <c r="BR2287" t="s">
        <v>7947</v>
      </c>
      <c r="BS2287"/>
      <c r="BT2287"/>
      <c r="BU2287"/>
      <c r="BX2287">
        <v>0</v>
      </c>
      <c r="BY2287">
        <v>21</v>
      </c>
      <c r="BZ2287">
        <v>0</v>
      </c>
      <c r="CA2287">
        <v>0</v>
      </c>
      <c r="CB2287" s="47">
        <v>0</v>
      </c>
    </row>
    <row r="2288" spans="1:80" x14ac:dyDescent="0.25">
      <c r="A2288">
        <v>10001</v>
      </c>
      <c r="B2288" t="s">
        <v>2252</v>
      </c>
      <c r="C2288" t="s">
        <v>2253</v>
      </c>
      <c r="E2288" t="s">
        <v>12</v>
      </c>
      <c r="F2288">
        <v>38.81</v>
      </c>
      <c r="G2288">
        <v>31</v>
      </c>
      <c r="H2288">
        <v>26.78</v>
      </c>
      <c r="I2288">
        <v>26.78</v>
      </c>
      <c r="J2288">
        <v>1</v>
      </c>
      <c r="K2288">
        <v>26.78</v>
      </c>
      <c r="L2288">
        <v>1</v>
      </c>
      <c r="M2288">
        <v>26.78</v>
      </c>
      <c r="N2288">
        <v>1</v>
      </c>
      <c r="O2288">
        <v>1</v>
      </c>
      <c r="P2288">
        <v>0</v>
      </c>
      <c r="Q2288" s="47">
        <v>40429</v>
      </c>
      <c r="S2288" t="s">
        <v>2214</v>
      </c>
      <c r="T2288" t="s">
        <v>2215</v>
      </c>
      <c r="U2288" t="s">
        <v>2157</v>
      </c>
      <c r="V2288" s="47"/>
      <c r="AB2288">
        <v>0</v>
      </c>
      <c r="AD2288">
        <v>0</v>
      </c>
      <c r="AF2288">
        <v>0</v>
      </c>
      <c r="AG2288">
        <v>0</v>
      </c>
      <c r="AH2288">
        <v>0</v>
      </c>
      <c r="AI2288">
        <v>0</v>
      </c>
      <c r="AJ2288">
        <v>0</v>
      </c>
      <c r="AK2288">
        <v>0</v>
      </c>
      <c r="AM2288">
        <v>0</v>
      </c>
      <c r="AN2288">
        <v>1</v>
      </c>
      <c r="AO2288">
        <v>1</v>
      </c>
      <c r="AP2288">
        <v>0</v>
      </c>
      <c r="AQ2288">
        <v>0</v>
      </c>
      <c r="AR2288">
        <v>0</v>
      </c>
      <c r="AS2288">
        <v>0</v>
      </c>
      <c r="AT2288">
        <v>0</v>
      </c>
      <c r="AU2288">
        <v>0</v>
      </c>
      <c r="AV2288">
        <v>0</v>
      </c>
      <c r="BA2288">
        <v>0</v>
      </c>
      <c r="BD2288">
        <v>0</v>
      </c>
      <c r="BG2288">
        <v>0</v>
      </c>
      <c r="BJ2288">
        <v>0</v>
      </c>
      <c r="BM2288">
        <v>0</v>
      </c>
      <c r="BP2288">
        <v>0</v>
      </c>
      <c r="BQ2288" t="s">
        <v>2157</v>
      </c>
      <c r="BR2288" t="s">
        <v>2254</v>
      </c>
      <c r="BS2288"/>
      <c r="BT2288"/>
      <c r="BU2288"/>
      <c r="BX2288">
        <v>0</v>
      </c>
      <c r="BY2288">
        <v>0</v>
      </c>
      <c r="BZ2288">
        <v>0</v>
      </c>
      <c r="CA2288">
        <v>0</v>
      </c>
      <c r="CB2288" s="47"/>
    </row>
    <row r="2289" spans="1:80" x14ac:dyDescent="0.25">
      <c r="A2289">
        <v>10001</v>
      </c>
      <c r="B2289" t="s">
        <v>4429</v>
      </c>
      <c r="C2289" t="s">
        <v>4430</v>
      </c>
      <c r="E2289" t="s">
        <v>12</v>
      </c>
      <c r="F2289">
        <v>41.67</v>
      </c>
      <c r="G2289">
        <v>0</v>
      </c>
      <c r="H2289">
        <v>41.67</v>
      </c>
      <c r="I2289">
        <v>41.67</v>
      </c>
      <c r="J2289">
        <v>1</v>
      </c>
      <c r="K2289">
        <v>41.67</v>
      </c>
      <c r="L2289">
        <v>1</v>
      </c>
      <c r="M2289">
        <v>41.67</v>
      </c>
      <c r="N2289">
        <v>1</v>
      </c>
      <c r="O2289">
        <v>1</v>
      </c>
      <c r="P2289">
        <v>0</v>
      </c>
      <c r="Q2289" s="47">
        <v>42650</v>
      </c>
      <c r="S2289" t="s">
        <v>2549</v>
      </c>
      <c r="T2289" t="s">
        <v>2550</v>
      </c>
      <c r="U2289" t="s">
        <v>4431</v>
      </c>
      <c r="V2289" s="47"/>
      <c r="AB2289">
        <v>0</v>
      </c>
      <c r="AD2289">
        <v>0</v>
      </c>
      <c r="AF2289">
        <v>0</v>
      </c>
      <c r="AG2289">
        <v>0</v>
      </c>
      <c r="AH2289">
        <v>0</v>
      </c>
      <c r="AI2289">
        <v>0</v>
      </c>
      <c r="AJ2289">
        <v>0</v>
      </c>
      <c r="AK2289">
        <v>0</v>
      </c>
      <c r="AM2289">
        <v>0</v>
      </c>
      <c r="AN2289">
        <v>1</v>
      </c>
      <c r="AO2289">
        <v>1</v>
      </c>
      <c r="AP2289">
        <v>0</v>
      </c>
      <c r="AQ2289">
        <v>0</v>
      </c>
      <c r="AR2289">
        <v>0</v>
      </c>
      <c r="AS2289">
        <v>0</v>
      </c>
      <c r="AT2289">
        <v>0</v>
      </c>
      <c r="AU2289">
        <v>0</v>
      </c>
      <c r="AV2289">
        <v>0</v>
      </c>
      <c r="BA2289">
        <v>0</v>
      </c>
      <c r="BD2289">
        <v>0</v>
      </c>
      <c r="BG2289">
        <v>0</v>
      </c>
      <c r="BJ2289">
        <v>0</v>
      </c>
      <c r="BM2289">
        <v>0</v>
      </c>
      <c r="BP2289">
        <v>0</v>
      </c>
      <c r="BQ2289" t="s">
        <v>4431</v>
      </c>
      <c r="BR2289" t="s">
        <v>4432</v>
      </c>
      <c r="BS2289"/>
      <c r="BT2289"/>
      <c r="BU2289"/>
      <c r="BX2289">
        <v>0</v>
      </c>
      <c r="BY2289">
        <v>19</v>
      </c>
      <c r="BZ2289">
        <v>0</v>
      </c>
      <c r="CA2289">
        <v>0</v>
      </c>
      <c r="CB2289" s="47">
        <v>0</v>
      </c>
    </row>
    <row r="2290" spans="1:80" x14ac:dyDescent="0.25">
      <c r="A2290">
        <v>10001</v>
      </c>
      <c r="B2290" t="s">
        <v>3417</v>
      </c>
      <c r="C2290" t="s">
        <v>3418</v>
      </c>
      <c r="E2290" t="s">
        <v>12</v>
      </c>
      <c r="F2290">
        <v>20</v>
      </c>
      <c r="G2290">
        <v>0</v>
      </c>
      <c r="H2290">
        <v>20</v>
      </c>
      <c r="I2290">
        <v>20</v>
      </c>
      <c r="J2290">
        <v>1</v>
      </c>
      <c r="K2290">
        <v>20</v>
      </c>
      <c r="L2290">
        <v>1</v>
      </c>
      <c r="M2290">
        <v>20</v>
      </c>
      <c r="N2290">
        <v>1</v>
      </c>
      <c r="O2290">
        <v>1</v>
      </c>
      <c r="P2290">
        <v>0</v>
      </c>
      <c r="Q2290" s="47">
        <v>41003</v>
      </c>
      <c r="S2290" t="s">
        <v>2316</v>
      </c>
      <c r="T2290" t="s">
        <v>2317</v>
      </c>
      <c r="U2290" t="s">
        <v>2467</v>
      </c>
      <c r="V2290" s="47"/>
      <c r="AB2290">
        <v>0</v>
      </c>
      <c r="AD2290">
        <v>0</v>
      </c>
      <c r="AF2290">
        <v>0</v>
      </c>
      <c r="AG2290">
        <v>0</v>
      </c>
      <c r="AH2290">
        <v>0</v>
      </c>
      <c r="AI2290">
        <v>0</v>
      </c>
      <c r="AJ2290">
        <v>0</v>
      </c>
      <c r="AK2290">
        <v>0</v>
      </c>
      <c r="AM2290">
        <v>0</v>
      </c>
      <c r="AN2290">
        <v>1</v>
      </c>
      <c r="AO2290">
        <v>1</v>
      </c>
      <c r="AP2290">
        <v>0</v>
      </c>
      <c r="AQ2290">
        <v>0</v>
      </c>
      <c r="AR2290">
        <v>0</v>
      </c>
      <c r="AS2290">
        <v>0</v>
      </c>
      <c r="AT2290">
        <v>0</v>
      </c>
      <c r="AU2290">
        <v>0</v>
      </c>
      <c r="AV2290">
        <v>0</v>
      </c>
      <c r="BA2290">
        <v>0</v>
      </c>
      <c r="BD2290">
        <v>0</v>
      </c>
      <c r="BG2290">
        <v>0</v>
      </c>
      <c r="BJ2290">
        <v>0</v>
      </c>
      <c r="BM2290">
        <v>0</v>
      </c>
      <c r="BP2290">
        <v>0</v>
      </c>
      <c r="BQ2290" t="s">
        <v>2467</v>
      </c>
      <c r="BR2290" t="s">
        <v>3419</v>
      </c>
      <c r="BS2290"/>
      <c r="BT2290"/>
      <c r="BU2290"/>
      <c r="BX2290">
        <v>0</v>
      </c>
      <c r="BY2290">
        <v>15</v>
      </c>
      <c r="BZ2290">
        <v>0</v>
      </c>
      <c r="CA2290">
        <v>0</v>
      </c>
      <c r="CB2290" s="47"/>
    </row>
    <row r="2291" spans="1:80" x14ac:dyDescent="0.25">
      <c r="A2291">
        <v>10001</v>
      </c>
      <c r="B2291" t="s">
        <v>3420</v>
      </c>
      <c r="C2291" t="s">
        <v>3421</v>
      </c>
      <c r="E2291" t="s">
        <v>12</v>
      </c>
      <c r="F2291">
        <v>46</v>
      </c>
      <c r="G2291">
        <v>0</v>
      </c>
      <c r="H2291">
        <v>46</v>
      </c>
      <c r="I2291">
        <v>46</v>
      </c>
      <c r="J2291">
        <v>1</v>
      </c>
      <c r="K2291">
        <v>46</v>
      </c>
      <c r="L2291">
        <v>1</v>
      </c>
      <c r="M2291">
        <v>46</v>
      </c>
      <c r="N2291">
        <v>1</v>
      </c>
      <c r="O2291">
        <v>1</v>
      </c>
      <c r="P2291">
        <v>0</v>
      </c>
      <c r="Q2291" s="47">
        <v>41002</v>
      </c>
      <c r="S2291" t="s">
        <v>2316</v>
      </c>
      <c r="T2291" t="s">
        <v>2317</v>
      </c>
      <c r="U2291" t="s">
        <v>2467</v>
      </c>
      <c r="V2291" s="47"/>
      <c r="AB2291">
        <v>0</v>
      </c>
      <c r="AD2291">
        <v>0</v>
      </c>
      <c r="AF2291">
        <v>0</v>
      </c>
      <c r="AG2291">
        <v>0</v>
      </c>
      <c r="AH2291">
        <v>0</v>
      </c>
      <c r="AI2291">
        <v>0</v>
      </c>
      <c r="AJ2291">
        <v>0</v>
      </c>
      <c r="AK2291">
        <v>0</v>
      </c>
      <c r="AM2291">
        <v>0</v>
      </c>
      <c r="AN2291">
        <v>1</v>
      </c>
      <c r="AO2291">
        <v>1</v>
      </c>
      <c r="AP2291">
        <v>0</v>
      </c>
      <c r="AQ2291">
        <v>0</v>
      </c>
      <c r="AR2291">
        <v>0</v>
      </c>
      <c r="AS2291">
        <v>0</v>
      </c>
      <c r="AT2291">
        <v>0</v>
      </c>
      <c r="AU2291">
        <v>0</v>
      </c>
      <c r="AV2291">
        <v>0</v>
      </c>
      <c r="BA2291">
        <v>0</v>
      </c>
      <c r="BD2291">
        <v>0</v>
      </c>
      <c r="BG2291">
        <v>0</v>
      </c>
      <c r="BJ2291">
        <v>0</v>
      </c>
      <c r="BM2291">
        <v>0</v>
      </c>
      <c r="BP2291">
        <v>0</v>
      </c>
      <c r="BQ2291" t="s">
        <v>2467</v>
      </c>
      <c r="BR2291" t="s">
        <v>3419</v>
      </c>
      <c r="BS2291"/>
      <c r="BT2291"/>
      <c r="BU2291"/>
      <c r="BX2291">
        <v>0</v>
      </c>
      <c r="BY2291">
        <v>15</v>
      </c>
      <c r="BZ2291">
        <v>0</v>
      </c>
      <c r="CA2291">
        <v>0</v>
      </c>
      <c r="CB2291" s="47"/>
    </row>
    <row r="2292" spans="1:80" x14ac:dyDescent="0.25">
      <c r="A2292">
        <v>10001</v>
      </c>
      <c r="B2292" t="s">
        <v>3785</v>
      </c>
      <c r="C2292" t="s">
        <v>3786</v>
      </c>
      <c r="E2292" t="s">
        <v>12</v>
      </c>
      <c r="F2292">
        <v>331.81</v>
      </c>
      <c r="G2292">
        <v>0</v>
      </c>
      <c r="H2292">
        <v>331.81</v>
      </c>
      <c r="I2292">
        <v>331.81</v>
      </c>
      <c r="J2292">
        <v>1</v>
      </c>
      <c r="K2292">
        <v>331.81</v>
      </c>
      <c r="L2292">
        <v>1</v>
      </c>
      <c r="M2292">
        <v>331.81</v>
      </c>
      <c r="N2292">
        <v>1</v>
      </c>
      <c r="O2292">
        <v>1</v>
      </c>
      <c r="P2292">
        <v>0</v>
      </c>
      <c r="Q2292" s="47">
        <v>43048</v>
      </c>
      <c r="S2292" t="s">
        <v>3787</v>
      </c>
      <c r="T2292" t="s">
        <v>3788</v>
      </c>
      <c r="U2292" t="s">
        <v>3789</v>
      </c>
      <c r="V2292" s="47"/>
      <c r="AB2292">
        <v>0</v>
      </c>
      <c r="AD2292">
        <v>0</v>
      </c>
      <c r="AF2292">
        <v>0</v>
      </c>
      <c r="AG2292">
        <v>0</v>
      </c>
      <c r="AH2292">
        <v>0</v>
      </c>
      <c r="AI2292">
        <v>0</v>
      </c>
      <c r="AJ2292">
        <v>0</v>
      </c>
      <c r="AK2292">
        <v>0</v>
      </c>
      <c r="AM2292">
        <v>0</v>
      </c>
      <c r="AN2292">
        <v>1</v>
      </c>
      <c r="AO2292">
        <v>1</v>
      </c>
      <c r="AP2292">
        <v>0</v>
      </c>
      <c r="AQ2292">
        <v>0</v>
      </c>
      <c r="AR2292">
        <v>0</v>
      </c>
      <c r="AS2292">
        <v>0</v>
      </c>
      <c r="AT2292">
        <v>0</v>
      </c>
      <c r="AU2292">
        <v>0</v>
      </c>
      <c r="AV2292">
        <v>0</v>
      </c>
      <c r="BA2292">
        <v>0</v>
      </c>
      <c r="BD2292">
        <v>0</v>
      </c>
      <c r="BG2292">
        <v>0</v>
      </c>
      <c r="BJ2292">
        <v>0</v>
      </c>
      <c r="BM2292">
        <v>0</v>
      </c>
      <c r="BP2292">
        <v>0</v>
      </c>
      <c r="BQ2292" t="s">
        <v>3789</v>
      </c>
      <c r="BR2292" t="s">
        <v>3790</v>
      </c>
      <c r="BS2292"/>
      <c r="BT2292"/>
      <c r="BU2292"/>
      <c r="BX2292">
        <v>0</v>
      </c>
      <c r="BY2292">
        <v>19</v>
      </c>
      <c r="BZ2292">
        <v>0</v>
      </c>
      <c r="CA2292">
        <v>0</v>
      </c>
      <c r="CB2292" s="47">
        <v>0</v>
      </c>
    </row>
    <row r="2293" spans="1:80" x14ac:dyDescent="0.25">
      <c r="A2293">
        <v>10001</v>
      </c>
      <c r="B2293" t="s">
        <v>3984</v>
      </c>
      <c r="C2293" t="s">
        <v>3985</v>
      </c>
      <c r="E2293" t="s">
        <v>12</v>
      </c>
      <c r="F2293">
        <v>56.92</v>
      </c>
      <c r="G2293">
        <v>10</v>
      </c>
      <c r="H2293">
        <v>51.23</v>
      </c>
      <c r="I2293">
        <v>51.23</v>
      </c>
      <c r="J2293">
        <v>1</v>
      </c>
      <c r="K2293">
        <v>51.23</v>
      </c>
      <c r="L2293">
        <v>1</v>
      </c>
      <c r="M2293">
        <v>51.23</v>
      </c>
      <c r="N2293">
        <v>1</v>
      </c>
      <c r="O2293">
        <v>1</v>
      </c>
      <c r="P2293">
        <v>0</v>
      </c>
      <c r="Q2293" s="47">
        <v>42724</v>
      </c>
      <c r="S2293" t="s">
        <v>3516</v>
      </c>
      <c r="T2293" t="s">
        <v>3517</v>
      </c>
      <c r="U2293" t="s">
        <v>701</v>
      </c>
      <c r="V2293" s="47"/>
      <c r="AB2293">
        <v>0</v>
      </c>
      <c r="AD2293">
        <v>0</v>
      </c>
      <c r="AF2293">
        <v>0</v>
      </c>
      <c r="AG2293">
        <v>0</v>
      </c>
      <c r="AH2293">
        <v>0</v>
      </c>
      <c r="AI2293">
        <v>0</v>
      </c>
      <c r="AJ2293">
        <v>0</v>
      </c>
      <c r="AK2293">
        <v>0</v>
      </c>
      <c r="AM2293">
        <v>0</v>
      </c>
      <c r="AN2293">
        <v>1</v>
      </c>
      <c r="AO2293">
        <v>1</v>
      </c>
      <c r="AP2293">
        <v>0</v>
      </c>
      <c r="AQ2293">
        <v>0</v>
      </c>
      <c r="AR2293">
        <v>0</v>
      </c>
      <c r="AS2293">
        <v>0</v>
      </c>
      <c r="AT2293">
        <v>0</v>
      </c>
      <c r="AU2293">
        <v>0</v>
      </c>
      <c r="AV2293">
        <v>0</v>
      </c>
      <c r="BA2293">
        <v>0</v>
      </c>
      <c r="BD2293">
        <v>0</v>
      </c>
      <c r="BG2293">
        <v>0</v>
      </c>
      <c r="BJ2293">
        <v>0</v>
      </c>
      <c r="BM2293">
        <v>0</v>
      </c>
      <c r="BP2293">
        <v>0</v>
      </c>
      <c r="BQ2293" t="s">
        <v>701</v>
      </c>
      <c r="BR2293" t="s">
        <v>3986</v>
      </c>
      <c r="BS2293"/>
      <c r="BT2293"/>
      <c r="BU2293"/>
      <c r="BX2293">
        <v>0</v>
      </c>
      <c r="BY2293">
        <v>15</v>
      </c>
      <c r="BZ2293">
        <v>0</v>
      </c>
      <c r="CA2293">
        <v>0</v>
      </c>
      <c r="CB2293" s="47"/>
    </row>
    <row r="2294" spans="1:80" x14ac:dyDescent="0.25">
      <c r="A2294">
        <v>10001</v>
      </c>
      <c r="B2294" t="s">
        <v>4331</v>
      </c>
      <c r="C2294" t="s">
        <v>7888</v>
      </c>
      <c r="E2294" t="s">
        <v>12</v>
      </c>
      <c r="F2294">
        <v>31.67</v>
      </c>
      <c r="G2294">
        <v>10</v>
      </c>
      <c r="H2294">
        <v>25.83</v>
      </c>
      <c r="I2294">
        <v>28.503</v>
      </c>
      <c r="J2294">
        <v>1</v>
      </c>
      <c r="K2294">
        <v>25.83</v>
      </c>
      <c r="L2294">
        <v>1</v>
      </c>
      <c r="M2294">
        <v>28.503</v>
      </c>
      <c r="N2294">
        <v>1</v>
      </c>
      <c r="O2294">
        <v>1</v>
      </c>
      <c r="P2294">
        <v>0</v>
      </c>
      <c r="Q2294" s="47">
        <v>42824</v>
      </c>
      <c r="S2294" t="s">
        <v>3516</v>
      </c>
      <c r="T2294" t="s">
        <v>3517</v>
      </c>
      <c r="U2294" t="s">
        <v>701</v>
      </c>
      <c r="V2294" s="47"/>
      <c r="AB2294">
        <v>0</v>
      </c>
      <c r="AD2294">
        <v>0</v>
      </c>
      <c r="AF2294">
        <v>0</v>
      </c>
      <c r="AG2294">
        <v>0</v>
      </c>
      <c r="AH2294">
        <v>0</v>
      </c>
      <c r="AI2294">
        <v>0</v>
      </c>
      <c r="AJ2294">
        <v>0</v>
      </c>
      <c r="AK2294">
        <v>0</v>
      </c>
      <c r="AM2294">
        <v>0</v>
      </c>
      <c r="AN2294">
        <v>1</v>
      </c>
      <c r="AO2294">
        <v>1</v>
      </c>
      <c r="AP2294">
        <v>0</v>
      </c>
      <c r="AQ2294">
        <v>0</v>
      </c>
      <c r="AR2294">
        <v>0</v>
      </c>
      <c r="AS2294">
        <v>0</v>
      </c>
      <c r="AT2294">
        <v>0</v>
      </c>
      <c r="AU2294">
        <v>0</v>
      </c>
      <c r="AV2294">
        <v>0</v>
      </c>
      <c r="BA2294">
        <v>0</v>
      </c>
      <c r="BD2294">
        <v>0</v>
      </c>
      <c r="BG2294">
        <v>0</v>
      </c>
      <c r="BJ2294">
        <v>0</v>
      </c>
      <c r="BM2294">
        <v>0</v>
      </c>
      <c r="BP2294">
        <v>0</v>
      </c>
      <c r="BQ2294" t="s">
        <v>701</v>
      </c>
      <c r="BR2294" t="s">
        <v>4332</v>
      </c>
      <c r="BS2294"/>
      <c r="BT2294"/>
      <c r="BU2294"/>
      <c r="BX2294">
        <v>0</v>
      </c>
      <c r="BY2294">
        <v>15</v>
      </c>
      <c r="BZ2294">
        <v>0</v>
      </c>
      <c r="CA2294">
        <v>0</v>
      </c>
      <c r="CB2294" s="47">
        <v>0</v>
      </c>
    </row>
    <row r="2295" spans="1:80" x14ac:dyDescent="0.25">
      <c r="A2295">
        <v>10001</v>
      </c>
      <c r="B2295" t="s">
        <v>5499</v>
      </c>
      <c r="C2295" t="s">
        <v>5500</v>
      </c>
      <c r="E2295" t="s">
        <v>12</v>
      </c>
      <c r="F2295">
        <v>590</v>
      </c>
      <c r="G2295">
        <v>0</v>
      </c>
      <c r="H2295">
        <v>590</v>
      </c>
      <c r="I2295">
        <v>590</v>
      </c>
      <c r="J2295">
        <v>1</v>
      </c>
      <c r="K2295">
        <v>590</v>
      </c>
      <c r="L2295">
        <v>1</v>
      </c>
      <c r="M2295">
        <v>590</v>
      </c>
      <c r="N2295">
        <v>1</v>
      </c>
      <c r="O2295">
        <v>1</v>
      </c>
      <c r="P2295">
        <v>0</v>
      </c>
      <c r="Q2295" s="47">
        <v>42376</v>
      </c>
      <c r="S2295" t="s">
        <v>3881</v>
      </c>
      <c r="T2295" t="s">
        <v>3882</v>
      </c>
      <c r="U2295" t="s">
        <v>2080</v>
      </c>
      <c r="V2295" s="47"/>
      <c r="AB2295">
        <v>0</v>
      </c>
      <c r="AD2295">
        <v>0</v>
      </c>
      <c r="AF2295">
        <v>0</v>
      </c>
      <c r="AG2295">
        <v>0</v>
      </c>
      <c r="AH2295">
        <v>0</v>
      </c>
      <c r="AI2295">
        <v>0</v>
      </c>
      <c r="AJ2295">
        <v>0</v>
      </c>
      <c r="AK2295">
        <v>0</v>
      </c>
      <c r="AM2295">
        <v>0</v>
      </c>
      <c r="AN2295">
        <v>1</v>
      </c>
      <c r="AO2295">
        <v>1</v>
      </c>
      <c r="AP2295">
        <v>0</v>
      </c>
      <c r="AQ2295">
        <v>0</v>
      </c>
      <c r="AR2295">
        <v>0</v>
      </c>
      <c r="AS2295">
        <v>0</v>
      </c>
      <c r="AT2295">
        <v>0</v>
      </c>
      <c r="AU2295">
        <v>0</v>
      </c>
      <c r="AV2295">
        <v>0</v>
      </c>
      <c r="BA2295">
        <v>0</v>
      </c>
      <c r="BD2295">
        <v>0</v>
      </c>
      <c r="BG2295">
        <v>0</v>
      </c>
      <c r="BJ2295">
        <v>0</v>
      </c>
      <c r="BM2295">
        <v>0</v>
      </c>
      <c r="BP2295">
        <v>0</v>
      </c>
      <c r="BQ2295" t="s">
        <v>2080</v>
      </c>
      <c r="BR2295"/>
      <c r="BS2295"/>
      <c r="BT2295"/>
      <c r="BU2295"/>
      <c r="BX2295">
        <v>0</v>
      </c>
      <c r="BY2295">
        <v>15</v>
      </c>
      <c r="BZ2295">
        <v>0</v>
      </c>
      <c r="CA2295">
        <v>0</v>
      </c>
      <c r="CB2295" s="47"/>
    </row>
    <row r="2296" spans="1:80" x14ac:dyDescent="0.25">
      <c r="A2296">
        <v>10001</v>
      </c>
      <c r="B2296" t="s">
        <v>7070</v>
      </c>
      <c r="C2296" t="s">
        <v>7071</v>
      </c>
      <c r="E2296" t="s">
        <v>12</v>
      </c>
      <c r="F2296">
        <v>520</v>
      </c>
      <c r="G2296">
        <v>0</v>
      </c>
      <c r="H2296">
        <v>520</v>
      </c>
      <c r="I2296">
        <v>520</v>
      </c>
      <c r="J2296">
        <v>1</v>
      </c>
      <c r="K2296">
        <v>520</v>
      </c>
      <c r="L2296">
        <v>1</v>
      </c>
      <c r="M2296">
        <v>520</v>
      </c>
      <c r="N2296">
        <v>1</v>
      </c>
      <c r="O2296">
        <v>1</v>
      </c>
      <c r="P2296">
        <v>0</v>
      </c>
      <c r="Q2296" s="47">
        <v>42412</v>
      </c>
      <c r="S2296" t="s">
        <v>3881</v>
      </c>
      <c r="T2296" t="s">
        <v>3882</v>
      </c>
      <c r="U2296" t="s">
        <v>1615</v>
      </c>
      <c r="V2296" s="47"/>
      <c r="AB2296">
        <v>0</v>
      </c>
      <c r="AD2296">
        <v>0</v>
      </c>
      <c r="AF2296">
        <v>0</v>
      </c>
      <c r="AG2296">
        <v>0</v>
      </c>
      <c r="AH2296">
        <v>0</v>
      </c>
      <c r="AI2296">
        <v>0</v>
      </c>
      <c r="AJ2296">
        <v>0</v>
      </c>
      <c r="AK2296">
        <v>0</v>
      </c>
      <c r="AM2296">
        <v>0</v>
      </c>
      <c r="AN2296">
        <v>1</v>
      </c>
      <c r="AO2296">
        <v>1</v>
      </c>
      <c r="AP2296">
        <v>0</v>
      </c>
      <c r="AQ2296">
        <v>0</v>
      </c>
      <c r="AR2296">
        <v>0</v>
      </c>
      <c r="AS2296">
        <v>0</v>
      </c>
      <c r="AT2296">
        <v>0</v>
      </c>
      <c r="AU2296">
        <v>0</v>
      </c>
      <c r="AV2296">
        <v>0</v>
      </c>
      <c r="BA2296">
        <v>0</v>
      </c>
      <c r="BD2296">
        <v>0</v>
      </c>
      <c r="BG2296">
        <v>0</v>
      </c>
      <c r="BJ2296">
        <v>0</v>
      </c>
      <c r="BM2296">
        <v>0</v>
      </c>
      <c r="BP2296">
        <v>0</v>
      </c>
      <c r="BQ2296" t="s">
        <v>786</v>
      </c>
      <c r="BR2296"/>
      <c r="BS2296" t="s">
        <v>1615</v>
      </c>
      <c r="BT2296"/>
      <c r="BU2296"/>
      <c r="BX2296">
        <v>0</v>
      </c>
      <c r="BY2296">
        <v>21</v>
      </c>
      <c r="BZ2296">
        <v>0</v>
      </c>
      <c r="CA2296">
        <v>0</v>
      </c>
      <c r="CB2296" s="47">
        <v>0</v>
      </c>
    </row>
    <row r="2297" spans="1:80" x14ac:dyDescent="0.25">
      <c r="A2297">
        <v>10001</v>
      </c>
      <c r="B2297" t="s">
        <v>3130</v>
      </c>
      <c r="C2297" t="s">
        <v>3131</v>
      </c>
      <c r="E2297" t="s">
        <v>606</v>
      </c>
      <c r="F2297">
        <v>0</v>
      </c>
      <c r="G2297">
        <v>0</v>
      </c>
      <c r="H2297">
        <v>0</v>
      </c>
      <c r="I2297">
        <v>0</v>
      </c>
      <c r="J2297">
        <v>1</v>
      </c>
      <c r="K2297">
        <v>0</v>
      </c>
      <c r="L2297">
        <v>1</v>
      </c>
      <c r="M2297">
        <v>0</v>
      </c>
      <c r="N2297">
        <v>1</v>
      </c>
      <c r="O2297">
        <v>1</v>
      </c>
      <c r="P2297">
        <v>0</v>
      </c>
      <c r="Q2297" s="47">
        <v>40632</v>
      </c>
      <c r="S2297" t="s">
        <v>1609</v>
      </c>
      <c r="T2297" t="s">
        <v>1610</v>
      </c>
      <c r="U2297"/>
      <c r="V2297" s="47"/>
      <c r="AB2297">
        <v>0</v>
      </c>
      <c r="AD2297">
        <v>0</v>
      </c>
      <c r="AF2297">
        <v>0</v>
      </c>
      <c r="AG2297">
        <v>0</v>
      </c>
      <c r="AH2297">
        <v>0</v>
      </c>
      <c r="AI2297">
        <v>0</v>
      </c>
      <c r="AJ2297">
        <v>0</v>
      </c>
      <c r="AK2297">
        <v>0</v>
      </c>
      <c r="AM2297">
        <v>0</v>
      </c>
      <c r="AN2297">
        <v>1</v>
      </c>
      <c r="AO2297">
        <v>1</v>
      </c>
      <c r="AP2297">
        <v>0</v>
      </c>
      <c r="AQ2297">
        <v>0</v>
      </c>
      <c r="AR2297">
        <v>0</v>
      </c>
      <c r="AS2297">
        <v>0</v>
      </c>
      <c r="AT2297">
        <v>0</v>
      </c>
      <c r="AU2297">
        <v>0</v>
      </c>
      <c r="AV2297">
        <v>0</v>
      </c>
      <c r="BA2297">
        <v>0</v>
      </c>
      <c r="BD2297">
        <v>0</v>
      </c>
      <c r="BG2297">
        <v>0</v>
      </c>
      <c r="BJ2297">
        <v>0</v>
      </c>
      <c r="BM2297">
        <v>0</v>
      </c>
      <c r="BP2297">
        <v>0</v>
      </c>
      <c r="BQ2297"/>
      <c r="BR2297"/>
      <c r="BS2297"/>
      <c r="BT2297"/>
      <c r="BU2297"/>
      <c r="BX2297">
        <v>0</v>
      </c>
      <c r="BY2297">
        <v>0</v>
      </c>
      <c r="BZ2297">
        <v>0</v>
      </c>
      <c r="CA2297">
        <v>0</v>
      </c>
      <c r="CB2297" s="47"/>
    </row>
    <row r="2298" spans="1:80" x14ac:dyDescent="0.25">
      <c r="A2298">
        <v>10001</v>
      </c>
      <c r="B2298" t="s">
        <v>4065</v>
      </c>
      <c r="C2298" t="s">
        <v>4066</v>
      </c>
      <c r="E2298" t="s">
        <v>12</v>
      </c>
      <c r="F2298">
        <v>3.57</v>
      </c>
      <c r="G2298">
        <v>0</v>
      </c>
      <c r="H2298">
        <v>3.57</v>
      </c>
      <c r="I2298">
        <v>3.57</v>
      </c>
      <c r="J2298">
        <v>1</v>
      </c>
      <c r="K2298">
        <v>3.57</v>
      </c>
      <c r="L2298">
        <v>1</v>
      </c>
      <c r="M2298">
        <v>3.57</v>
      </c>
      <c r="N2298">
        <v>1</v>
      </c>
      <c r="O2298">
        <v>1</v>
      </c>
      <c r="P2298">
        <v>0</v>
      </c>
      <c r="Q2298" s="47">
        <v>42615</v>
      </c>
      <c r="S2298" t="s">
        <v>2036</v>
      </c>
      <c r="T2298" t="s">
        <v>2037</v>
      </c>
      <c r="U2298" t="s">
        <v>1135</v>
      </c>
      <c r="V2298" s="47"/>
      <c r="AB2298">
        <v>0</v>
      </c>
      <c r="AD2298">
        <v>0</v>
      </c>
      <c r="AF2298">
        <v>0</v>
      </c>
      <c r="AG2298">
        <v>0</v>
      </c>
      <c r="AH2298">
        <v>0</v>
      </c>
      <c r="AI2298">
        <v>0</v>
      </c>
      <c r="AJ2298">
        <v>0</v>
      </c>
      <c r="AK2298">
        <v>0</v>
      </c>
      <c r="AM2298">
        <v>0</v>
      </c>
      <c r="AN2298">
        <v>1</v>
      </c>
      <c r="AO2298">
        <v>1</v>
      </c>
      <c r="AP2298">
        <v>0</v>
      </c>
      <c r="AQ2298">
        <v>0</v>
      </c>
      <c r="AR2298">
        <v>0</v>
      </c>
      <c r="AS2298">
        <v>0</v>
      </c>
      <c r="AT2298">
        <v>0</v>
      </c>
      <c r="AU2298">
        <v>0</v>
      </c>
      <c r="AV2298">
        <v>0</v>
      </c>
      <c r="BA2298">
        <v>0</v>
      </c>
      <c r="BD2298">
        <v>0</v>
      </c>
      <c r="BG2298">
        <v>0</v>
      </c>
      <c r="BJ2298">
        <v>0</v>
      </c>
      <c r="BM2298">
        <v>0</v>
      </c>
      <c r="BP2298">
        <v>0</v>
      </c>
      <c r="BQ2298" t="s">
        <v>1135</v>
      </c>
      <c r="BR2298" t="s">
        <v>4067</v>
      </c>
      <c r="BS2298"/>
      <c r="BT2298"/>
      <c r="BU2298"/>
      <c r="BX2298">
        <v>0</v>
      </c>
      <c r="BY2298">
        <v>15</v>
      </c>
      <c r="BZ2298">
        <v>0</v>
      </c>
      <c r="CA2298">
        <v>0</v>
      </c>
      <c r="CB2298" s="47"/>
    </row>
    <row r="2299" spans="1:80" x14ac:dyDescent="0.25">
      <c r="A2299">
        <v>10001</v>
      </c>
      <c r="B2299" t="s">
        <v>2081</v>
      </c>
      <c r="C2299" t="s">
        <v>2082</v>
      </c>
      <c r="E2299" t="s">
        <v>12</v>
      </c>
      <c r="F2299">
        <v>3.57</v>
      </c>
      <c r="G2299">
        <v>0</v>
      </c>
      <c r="H2299">
        <v>3.57</v>
      </c>
      <c r="I2299">
        <v>3.57</v>
      </c>
      <c r="J2299">
        <v>1</v>
      </c>
      <c r="K2299">
        <v>3.57</v>
      </c>
      <c r="L2299">
        <v>1</v>
      </c>
      <c r="M2299">
        <v>3.57</v>
      </c>
      <c r="N2299">
        <v>1</v>
      </c>
      <c r="O2299">
        <v>1</v>
      </c>
      <c r="P2299">
        <v>0</v>
      </c>
      <c r="Q2299" s="47">
        <v>42615</v>
      </c>
      <c r="S2299" t="s">
        <v>2036</v>
      </c>
      <c r="T2299" t="s">
        <v>2037</v>
      </c>
      <c r="U2299" t="s">
        <v>1135</v>
      </c>
      <c r="V2299" s="47"/>
      <c r="AB2299">
        <v>0</v>
      </c>
      <c r="AD2299">
        <v>0</v>
      </c>
      <c r="AF2299">
        <v>0</v>
      </c>
      <c r="AG2299">
        <v>0</v>
      </c>
      <c r="AH2299">
        <v>0</v>
      </c>
      <c r="AI2299">
        <v>0</v>
      </c>
      <c r="AJ2299">
        <v>0</v>
      </c>
      <c r="AK2299">
        <v>0</v>
      </c>
      <c r="AM2299">
        <v>0</v>
      </c>
      <c r="AN2299">
        <v>1</v>
      </c>
      <c r="AO2299">
        <v>1</v>
      </c>
      <c r="AP2299">
        <v>0</v>
      </c>
      <c r="AQ2299">
        <v>0</v>
      </c>
      <c r="AR2299">
        <v>0</v>
      </c>
      <c r="AS2299">
        <v>0</v>
      </c>
      <c r="AT2299">
        <v>0</v>
      </c>
      <c r="AU2299">
        <v>0</v>
      </c>
      <c r="AV2299">
        <v>0</v>
      </c>
      <c r="BA2299">
        <v>0</v>
      </c>
      <c r="BD2299">
        <v>0</v>
      </c>
      <c r="BG2299">
        <v>0</v>
      </c>
      <c r="BJ2299">
        <v>0</v>
      </c>
      <c r="BM2299">
        <v>0</v>
      </c>
      <c r="BP2299">
        <v>0</v>
      </c>
      <c r="BQ2299" t="s">
        <v>1135</v>
      </c>
      <c r="BR2299" t="s">
        <v>2083</v>
      </c>
      <c r="BS2299"/>
      <c r="BT2299"/>
      <c r="BU2299"/>
      <c r="BX2299">
        <v>0</v>
      </c>
      <c r="BY2299">
        <v>15</v>
      </c>
      <c r="BZ2299">
        <v>0</v>
      </c>
      <c r="CA2299">
        <v>0</v>
      </c>
      <c r="CB2299" s="47"/>
    </row>
    <row r="2300" spans="1:80" x14ac:dyDescent="0.25">
      <c r="A2300">
        <v>10001</v>
      </c>
      <c r="B2300" t="s">
        <v>2084</v>
      </c>
      <c r="C2300" t="s">
        <v>2085</v>
      </c>
      <c r="E2300" t="s">
        <v>12</v>
      </c>
      <c r="F2300">
        <v>3.93</v>
      </c>
      <c r="G2300">
        <v>0</v>
      </c>
      <c r="H2300">
        <v>3.93</v>
      </c>
      <c r="I2300">
        <v>3.93</v>
      </c>
      <c r="J2300">
        <v>1</v>
      </c>
      <c r="K2300">
        <v>3.93</v>
      </c>
      <c r="L2300">
        <v>1</v>
      </c>
      <c r="M2300">
        <v>3.93</v>
      </c>
      <c r="N2300">
        <v>1</v>
      </c>
      <c r="O2300">
        <v>1</v>
      </c>
      <c r="P2300">
        <v>0</v>
      </c>
      <c r="Q2300" s="47">
        <v>42615</v>
      </c>
      <c r="S2300" t="s">
        <v>2036</v>
      </c>
      <c r="T2300" t="s">
        <v>2037</v>
      </c>
      <c r="U2300" t="s">
        <v>1135</v>
      </c>
      <c r="V2300" s="47"/>
      <c r="AB2300">
        <v>0</v>
      </c>
      <c r="AD2300">
        <v>0</v>
      </c>
      <c r="AF2300">
        <v>0</v>
      </c>
      <c r="AG2300">
        <v>0</v>
      </c>
      <c r="AH2300">
        <v>0</v>
      </c>
      <c r="AI2300">
        <v>0</v>
      </c>
      <c r="AJ2300">
        <v>0</v>
      </c>
      <c r="AK2300">
        <v>0</v>
      </c>
      <c r="AM2300">
        <v>0</v>
      </c>
      <c r="AN2300">
        <v>1</v>
      </c>
      <c r="AO2300">
        <v>1</v>
      </c>
      <c r="AP2300">
        <v>0</v>
      </c>
      <c r="AQ2300">
        <v>0</v>
      </c>
      <c r="AR2300">
        <v>0</v>
      </c>
      <c r="AS2300">
        <v>0</v>
      </c>
      <c r="AT2300">
        <v>0</v>
      </c>
      <c r="AU2300">
        <v>0</v>
      </c>
      <c r="AV2300">
        <v>0</v>
      </c>
      <c r="BA2300">
        <v>0</v>
      </c>
      <c r="BD2300">
        <v>0</v>
      </c>
      <c r="BG2300">
        <v>0</v>
      </c>
      <c r="BJ2300">
        <v>0</v>
      </c>
      <c r="BM2300">
        <v>0</v>
      </c>
      <c r="BP2300">
        <v>0</v>
      </c>
      <c r="BQ2300" t="s">
        <v>1135</v>
      </c>
      <c r="BR2300" t="s">
        <v>2086</v>
      </c>
      <c r="BS2300"/>
      <c r="BT2300"/>
      <c r="BU2300"/>
      <c r="BX2300">
        <v>0</v>
      </c>
      <c r="BY2300">
        <v>15</v>
      </c>
      <c r="BZ2300">
        <v>0</v>
      </c>
      <c r="CA2300">
        <v>0</v>
      </c>
      <c r="CB2300" s="47"/>
    </row>
    <row r="2301" spans="1:80" x14ac:dyDescent="0.25">
      <c r="A2301">
        <v>10001</v>
      </c>
      <c r="B2301" t="s">
        <v>3989</v>
      </c>
      <c r="C2301" t="s">
        <v>3990</v>
      </c>
      <c r="D2301" t="s">
        <v>3991</v>
      </c>
      <c r="E2301" t="s">
        <v>606</v>
      </c>
      <c r="F2301">
        <v>5.45</v>
      </c>
      <c r="G2301">
        <v>0</v>
      </c>
      <c r="H2301">
        <v>5.45</v>
      </c>
      <c r="I2301">
        <v>5.45</v>
      </c>
      <c r="J2301">
        <v>1</v>
      </c>
      <c r="K2301">
        <v>5.45</v>
      </c>
      <c r="L2301">
        <v>1</v>
      </c>
      <c r="M2301">
        <v>5.45</v>
      </c>
      <c r="N2301">
        <v>1</v>
      </c>
      <c r="O2301">
        <v>1</v>
      </c>
      <c r="P2301">
        <v>0</v>
      </c>
      <c r="Q2301" s="47">
        <v>42425</v>
      </c>
      <c r="S2301" t="s">
        <v>1609</v>
      </c>
      <c r="T2301" t="s">
        <v>1610</v>
      </c>
      <c r="U2301" t="s">
        <v>1615</v>
      </c>
      <c r="V2301" s="47"/>
      <c r="AB2301">
        <v>0</v>
      </c>
      <c r="AD2301">
        <v>0</v>
      </c>
      <c r="AF2301">
        <v>0</v>
      </c>
      <c r="AG2301">
        <v>0</v>
      </c>
      <c r="AH2301">
        <v>0</v>
      </c>
      <c r="AI2301">
        <v>0</v>
      </c>
      <c r="AJ2301">
        <v>0</v>
      </c>
      <c r="AK2301">
        <v>0</v>
      </c>
      <c r="AM2301">
        <v>0</v>
      </c>
      <c r="AN2301">
        <v>1</v>
      </c>
      <c r="AO2301">
        <v>1</v>
      </c>
      <c r="AP2301">
        <v>0</v>
      </c>
      <c r="AQ2301">
        <v>0</v>
      </c>
      <c r="AR2301">
        <v>0</v>
      </c>
      <c r="AS2301">
        <v>0</v>
      </c>
      <c r="AT2301">
        <v>0</v>
      </c>
      <c r="AU2301">
        <v>0</v>
      </c>
      <c r="AV2301">
        <v>0</v>
      </c>
      <c r="BA2301">
        <v>0</v>
      </c>
      <c r="BD2301">
        <v>0</v>
      </c>
      <c r="BG2301">
        <v>0</v>
      </c>
      <c r="BJ2301">
        <v>0</v>
      </c>
      <c r="BM2301">
        <v>0</v>
      </c>
      <c r="BP2301">
        <v>0</v>
      </c>
      <c r="BQ2301" t="s">
        <v>1615</v>
      </c>
      <c r="BR2301" t="s">
        <v>3992</v>
      </c>
      <c r="BS2301"/>
      <c r="BT2301"/>
      <c r="BU2301"/>
      <c r="BX2301">
        <v>0</v>
      </c>
      <c r="BY2301">
        <v>21</v>
      </c>
      <c r="BZ2301">
        <v>0</v>
      </c>
      <c r="CA2301">
        <v>0</v>
      </c>
      <c r="CB2301" s="47"/>
    </row>
    <row r="2302" spans="1:80" x14ac:dyDescent="0.25">
      <c r="A2302">
        <v>10001</v>
      </c>
      <c r="B2302" t="s">
        <v>7168</v>
      </c>
      <c r="C2302" t="s">
        <v>7169</v>
      </c>
      <c r="D2302" t="s">
        <v>3991</v>
      </c>
      <c r="E2302" t="s">
        <v>12</v>
      </c>
      <c r="F2302">
        <v>66.89</v>
      </c>
      <c r="G2302">
        <v>0</v>
      </c>
      <c r="H2302">
        <v>66.89</v>
      </c>
      <c r="I2302">
        <v>66.89</v>
      </c>
      <c r="J2302">
        <v>1</v>
      </c>
      <c r="K2302">
        <v>66.89</v>
      </c>
      <c r="L2302">
        <v>1</v>
      </c>
      <c r="M2302">
        <v>66.89</v>
      </c>
      <c r="N2302">
        <v>1</v>
      </c>
      <c r="O2302">
        <v>1</v>
      </c>
      <c r="P2302">
        <v>0</v>
      </c>
      <c r="Q2302" s="47">
        <v>41710</v>
      </c>
      <c r="S2302" t="s">
        <v>1609</v>
      </c>
      <c r="T2302" t="s">
        <v>1610</v>
      </c>
      <c r="U2302" t="s">
        <v>2175</v>
      </c>
      <c r="V2302" s="47"/>
      <c r="AB2302">
        <v>0</v>
      </c>
      <c r="AD2302">
        <v>0</v>
      </c>
      <c r="AF2302">
        <v>0</v>
      </c>
      <c r="AG2302">
        <v>0</v>
      </c>
      <c r="AH2302">
        <v>0</v>
      </c>
      <c r="AI2302">
        <v>0</v>
      </c>
      <c r="AJ2302">
        <v>0</v>
      </c>
      <c r="AK2302">
        <v>0</v>
      </c>
      <c r="AM2302">
        <v>0</v>
      </c>
      <c r="AN2302">
        <v>1</v>
      </c>
      <c r="AO2302">
        <v>1</v>
      </c>
      <c r="AP2302">
        <v>0</v>
      </c>
      <c r="AQ2302">
        <v>0</v>
      </c>
      <c r="AR2302">
        <v>0</v>
      </c>
      <c r="AS2302">
        <v>0</v>
      </c>
      <c r="AT2302">
        <v>0</v>
      </c>
      <c r="AU2302">
        <v>0</v>
      </c>
      <c r="AV2302">
        <v>0</v>
      </c>
      <c r="BA2302">
        <v>0</v>
      </c>
      <c r="BD2302">
        <v>0</v>
      </c>
      <c r="BG2302">
        <v>0</v>
      </c>
      <c r="BJ2302">
        <v>0</v>
      </c>
      <c r="BM2302">
        <v>0</v>
      </c>
      <c r="BP2302">
        <v>0</v>
      </c>
      <c r="BQ2302" t="s">
        <v>2175</v>
      </c>
      <c r="BR2302" t="s">
        <v>7170</v>
      </c>
      <c r="BS2302"/>
      <c r="BT2302"/>
      <c r="BU2302"/>
      <c r="BX2302">
        <v>0</v>
      </c>
      <c r="BY2302">
        <v>21</v>
      </c>
      <c r="BZ2302">
        <v>0</v>
      </c>
      <c r="CA2302">
        <v>0</v>
      </c>
      <c r="CB2302" s="47"/>
    </row>
    <row r="2303" spans="1:80" x14ac:dyDescent="0.25">
      <c r="A2303">
        <v>10001</v>
      </c>
      <c r="B2303" t="s">
        <v>7221</v>
      </c>
      <c r="C2303" t="s">
        <v>7222</v>
      </c>
      <c r="D2303" t="s">
        <v>3991</v>
      </c>
      <c r="E2303" t="s">
        <v>12</v>
      </c>
      <c r="F2303">
        <v>0</v>
      </c>
      <c r="G2303">
        <v>0</v>
      </c>
      <c r="H2303">
        <v>0</v>
      </c>
      <c r="I2303">
        <v>0</v>
      </c>
      <c r="J2303">
        <v>1</v>
      </c>
      <c r="K2303">
        <v>0</v>
      </c>
      <c r="L2303">
        <v>1</v>
      </c>
      <c r="M2303">
        <v>0</v>
      </c>
      <c r="N2303">
        <v>1</v>
      </c>
      <c r="O2303">
        <v>1</v>
      </c>
      <c r="P2303">
        <v>0</v>
      </c>
      <c r="Q2303" s="47">
        <v>41710</v>
      </c>
      <c r="S2303" t="s">
        <v>1609</v>
      </c>
      <c r="T2303" t="s">
        <v>1610</v>
      </c>
      <c r="U2303" t="s">
        <v>2175</v>
      </c>
      <c r="V2303" s="47"/>
      <c r="AB2303">
        <v>0</v>
      </c>
      <c r="AD2303">
        <v>0</v>
      </c>
      <c r="AF2303">
        <v>0</v>
      </c>
      <c r="AG2303">
        <v>0</v>
      </c>
      <c r="AH2303">
        <v>0</v>
      </c>
      <c r="AI2303">
        <v>0</v>
      </c>
      <c r="AJ2303">
        <v>0</v>
      </c>
      <c r="AK2303">
        <v>0</v>
      </c>
      <c r="AM2303">
        <v>0</v>
      </c>
      <c r="AN2303">
        <v>1</v>
      </c>
      <c r="AO2303">
        <v>1</v>
      </c>
      <c r="AP2303">
        <v>0</v>
      </c>
      <c r="AQ2303">
        <v>0</v>
      </c>
      <c r="AR2303">
        <v>0</v>
      </c>
      <c r="AS2303">
        <v>0</v>
      </c>
      <c r="AT2303">
        <v>0</v>
      </c>
      <c r="AU2303">
        <v>0</v>
      </c>
      <c r="AV2303">
        <v>0</v>
      </c>
      <c r="BA2303">
        <v>0</v>
      </c>
      <c r="BD2303">
        <v>0</v>
      </c>
      <c r="BG2303">
        <v>0</v>
      </c>
      <c r="BJ2303">
        <v>0</v>
      </c>
      <c r="BM2303">
        <v>0</v>
      </c>
      <c r="BP2303">
        <v>0</v>
      </c>
      <c r="BQ2303" t="s">
        <v>2175</v>
      </c>
      <c r="BR2303" t="s">
        <v>7223</v>
      </c>
      <c r="BS2303"/>
      <c r="BT2303"/>
      <c r="BU2303"/>
      <c r="BX2303">
        <v>0</v>
      </c>
      <c r="BY2303">
        <v>21</v>
      </c>
      <c r="BZ2303">
        <v>0</v>
      </c>
      <c r="CA2303">
        <v>0</v>
      </c>
      <c r="CB2303" s="47"/>
    </row>
    <row r="2304" spans="1:80" x14ac:dyDescent="0.25">
      <c r="A2304">
        <v>10001</v>
      </c>
      <c r="B2304" t="s">
        <v>4914</v>
      </c>
      <c r="C2304" t="s">
        <v>4915</v>
      </c>
      <c r="D2304" t="s">
        <v>3795</v>
      </c>
      <c r="E2304" t="s">
        <v>606</v>
      </c>
      <c r="F2304">
        <v>29.5</v>
      </c>
      <c r="G2304">
        <v>0</v>
      </c>
      <c r="H2304">
        <v>29.5</v>
      </c>
      <c r="I2304">
        <v>29.5</v>
      </c>
      <c r="J2304">
        <v>1</v>
      </c>
      <c r="K2304">
        <v>29.5</v>
      </c>
      <c r="L2304">
        <v>1</v>
      </c>
      <c r="M2304">
        <v>29.5</v>
      </c>
      <c r="N2304">
        <v>1</v>
      </c>
      <c r="O2304">
        <v>1</v>
      </c>
      <c r="P2304">
        <v>0</v>
      </c>
      <c r="Q2304" s="47">
        <v>42802</v>
      </c>
      <c r="S2304" t="s">
        <v>1609</v>
      </c>
      <c r="T2304" t="s">
        <v>1610</v>
      </c>
      <c r="U2304" t="s">
        <v>1703</v>
      </c>
      <c r="V2304" s="47"/>
      <c r="AB2304">
        <v>0</v>
      </c>
      <c r="AD2304">
        <v>0</v>
      </c>
      <c r="AF2304">
        <v>0</v>
      </c>
      <c r="AG2304">
        <v>0</v>
      </c>
      <c r="AH2304">
        <v>0</v>
      </c>
      <c r="AI2304">
        <v>0</v>
      </c>
      <c r="AJ2304">
        <v>0</v>
      </c>
      <c r="AK2304">
        <v>0</v>
      </c>
      <c r="AM2304">
        <v>0</v>
      </c>
      <c r="AN2304">
        <v>1</v>
      </c>
      <c r="AO2304">
        <v>1</v>
      </c>
      <c r="AP2304">
        <v>0</v>
      </c>
      <c r="AQ2304">
        <v>0</v>
      </c>
      <c r="AR2304">
        <v>0</v>
      </c>
      <c r="AS2304">
        <v>0</v>
      </c>
      <c r="AT2304">
        <v>0</v>
      </c>
      <c r="AU2304">
        <v>0</v>
      </c>
      <c r="AV2304">
        <v>0</v>
      </c>
      <c r="BA2304">
        <v>0</v>
      </c>
      <c r="BD2304">
        <v>0</v>
      </c>
      <c r="BG2304">
        <v>0</v>
      </c>
      <c r="BJ2304">
        <v>0</v>
      </c>
      <c r="BM2304">
        <v>0</v>
      </c>
      <c r="BP2304">
        <v>0</v>
      </c>
      <c r="BQ2304" t="s">
        <v>1703</v>
      </c>
      <c r="BR2304" t="s">
        <v>4916</v>
      </c>
      <c r="BS2304"/>
      <c r="BT2304"/>
      <c r="BU2304"/>
      <c r="BX2304">
        <v>0</v>
      </c>
      <c r="BY2304">
        <v>19</v>
      </c>
      <c r="BZ2304">
        <v>0</v>
      </c>
      <c r="CA2304">
        <v>0</v>
      </c>
      <c r="CB2304" s="47">
        <v>0</v>
      </c>
    </row>
    <row r="2305" spans="1:80" x14ac:dyDescent="0.25">
      <c r="A2305">
        <v>10001</v>
      </c>
      <c r="B2305" t="s">
        <v>3793</v>
      </c>
      <c r="C2305" t="s">
        <v>3794</v>
      </c>
      <c r="D2305" t="s">
        <v>3795</v>
      </c>
      <c r="E2305" t="s">
        <v>606</v>
      </c>
      <c r="F2305">
        <v>48.18</v>
      </c>
      <c r="G2305">
        <v>0</v>
      </c>
      <c r="H2305">
        <v>48.18</v>
      </c>
      <c r="I2305">
        <v>48.18</v>
      </c>
      <c r="J2305">
        <v>1</v>
      </c>
      <c r="K2305">
        <v>48.18</v>
      </c>
      <c r="L2305">
        <v>1</v>
      </c>
      <c r="M2305">
        <v>48.18</v>
      </c>
      <c r="N2305">
        <v>1</v>
      </c>
      <c r="O2305">
        <v>1</v>
      </c>
      <c r="P2305">
        <v>0</v>
      </c>
      <c r="Q2305" s="47">
        <v>42660</v>
      </c>
      <c r="S2305" t="s">
        <v>1609</v>
      </c>
      <c r="T2305" t="s">
        <v>1610</v>
      </c>
      <c r="U2305" t="s">
        <v>702</v>
      </c>
      <c r="V2305" s="47"/>
      <c r="AB2305">
        <v>0</v>
      </c>
      <c r="AD2305">
        <v>0</v>
      </c>
      <c r="AF2305">
        <v>0</v>
      </c>
      <c r="AG2305">
        <v>0</v>
      </c>
      <c r="AH2305">
        <v>0</v>
      </c>
      <c r="AI2305">
        <v>0</v>
      </c>
      <c r="AJ2305">
        <v>0</v>
      </c>
      <c r="AK2305">
        <v>0</v>
      </c>
      <c r="AM2305">
        <v>0</v>
      </c>
      <c r="AN2305">
        <v>1</v>
      </c>
      <c r="AO2305">
        <v>1</v>
      </c>
      <c r="AP2305">
        <v>0</v>
      </c>
      <c r="AQ2305">
        <v>0</v>
      </c>
      <c r="AR2305">
        <v>0</v>
      </c>
      <c r="AS2305">
        <v>0</v>
      </c>
      <c r="AT2305">
        <v>0</v>
      </c>
      <c r="AU2305">
        <v>0</v>
      </c>
      <c r="AV2305">
        <v>0</v>
      </c>
      <c r="BA2305">
        <v>0</v>
      </c>
      <c r="BD2305">
        <v>0</v>
      </c>
      <c r="BG2305">
        <v>0</v>
      </c>
      <c r="BJ2305">
        <v>0</v>
      </c>
      <c r="BM2305">
        <v>0</v>
      </c>
      <c r="BP2305">
        <v>0</v>
      </c>
      <c r="BQ2305" t="s">
        <v>702</v>
      </c>
      <c r="BR2305" t="s">
        <v>3796</v>
      </c>
      <c r="BS2305" t="s">
        <v>1090</v>
      </c>
      <c r="BT2305"/>
      <c r="BU2305"/>
      <c r="BX2305">
        <v>0</v>
      </c>
      <c r="BY2305">
        <v>19</v>
      </c>
      <c r="BZ2305">
        <v>0</v>
      </c>
      <c r="CA2305">
        <v>0</v>
      </c>
      <c r="CB2305" s="47">
        <v>0</v>
      </c>
    </row>
    <row r="2306" spans="1:80" x14ac:dyDescent="0.25">
      <c r="A2306">
        <v>10001</v>
      </c>
      <c r="B2306" t="s">
        <v>7390</v>
      </c>
      <c r="C2306" t="s">
        <v>7391</v>
      </c>
      <c r="E2306" t="s">
        <v>606</v>
      </c>
      <c r="F2306">
        <v>34.700000000000003</v>
      </c>
      <c r="G2306">
        <v>0</v>
      </c>
      <c r="H2306">
        <v>34.700000000000003</v>
      </c>
      <c r="I2306">
        <v>34.700000000000003</v>
      </c>
      <c r="J2306">
        <v>1</v>
      </c>
      <c r="K2306">
        <v>34.700000000000003</v>
      </c>
      <c r="L2306">
        <v>1</v>
      </c>
      <c r="M2306">
        <v>34.700000000000003</v>
      </c>
      <c r="N2306">
        <v>1</v>
      </c>
      <c r="O2306">
        <v>1</v>
      </c>
      <c r="P2306">
        <v>0</v>
      </c>
      <c r="Q2306" s="47">
        <v>42802</v>
      </c>
      <c r="S2306" t="s">
        <v>1609</v>
      </c>
      <c r="T2306" t="s">
        <v>1610</v>
      </c>
      <c r="U2306" t="s">
        <v>1615</v>
      </c>
      <c r="V2306" s="47"/>
      <c r="AB2306">
        <v>0</v>
      </c>
      <c r="AD2306">
        <v>0</v>
      </c>
      <c r="AF2306">
        <v>0</v>
      </c>
      <c r="AG2306">
        <v>0</v>
      </c>
      <c r="AH2306">
        <v>0</v>
      </c>
      <c r="AI2306">
        <v>0</v>
      </c>
      <c r="AJ2306">
        <v>0</v>
      </c>
      <c r="AK2306">
        <v>0</v>
      </c>
      <c r="AM2306">
        <v>0</v>
      </c>
      <c r="AN2306">
        <v>1</v>
      </c>
      <c r="AO2306">
        <v>1</v>
      </c>
      <c r="AP2306">
        <v>0</v>
      </c>
      <c r="AQ2306">
        <v>0</v>
      </c>
      <c r="AR2306">
        <v>0</v>
      </c>
      <c r="AS2306">
        <v>0</v>
      </c>
      <c r="AT2306">
        <v>0</v>
      </c>
      <c r="AU2306">
        <v>0</v>
      </c>
      <c r="AV2306">
        <v>0</v>
      </c>
      <c r="BA2306">
        <v>0</v>
      </c>
      <c r="BD2306">
        <v>0</v>
      </c>
      <c r="BG2306">
        <v>0</v>
      </c>
      <c r="BJ2306">
        <v>0</v>
      </c>
      <c r="BM2306">
        <v>0</v>
      </c>
      <c r="BP2306">
        <v>0</v>
      </c>
      <c r="BQ2306" t="s">
        <v>1615</v>
      </c>
      <c r="BR2306" t="s">
        <v>7392</v>
      </c>
      <c r="BS2306"/>
      <c r="BT2306"/>
      <c r="BU2306"/>
      <c r="BX2306">
        <v>0</v>
      </c>
      <c r="BY2306">
        <v>21</v>
      </c>
      <c r="BZ2306">
        <v>0</v>
      </c>
      <c r="CA2306">
        <v>0</v>
      </c>
      <c r="CB2306" s="47"/>
    </row>
    <row r="2307" spans="1:80" x14ac:dyDescent="0.25">
      <c r="A2307">
        <v>10001</v>
      </c>
      <c r="B2307" t="s">
        <v>8022</v>
      </c>
      <c r="C2307" t="s">
        <v>8023</v>
      </c>
      <c r="E2307" t="s">
        <v>606</v>
      </c>
      <c r="F2307">
        <v>16.899999999999999</v>
      </c>
      <c r="G2307">
        <v>0</v>
      </c>
      <c r="H2307">
        <v>16.899999999999999</v>
      </c>
      <c r="I2307">
        <v>16.899999999999999</v>
      </c>
      <c r="J2307">
        <v>1</v>
      </c>
      <c r="K2307">
        <v>16.899999999999999</v>
      </c>
      <c r="L2307">
        <v>1</v>
      </c>
      <c r="M2307">
        <v>16.899999999999999</v>
      </c>
      <c r="N2307">
        <v>1</v>
      </c>
      <c r="O2307">
        <v>1</v>
      </c>
      <c r="P2307">
        <v>0</v>
      </c>
      <c r="Q2307" s="47">
        <v>42894</v>
      </c>
      <c r="S2307" t="s">
        <v>1609</v>
      </c>
      <c r="T2307" t="s">
        <v>1610</v>
      </c>
      <c r="U2307" t="s">
        <v>1653</v>
      </c>
      <c r="V2307" s="47"/>
      <c r="AB2307">
        <v>0</v>
      </c>
      <c r="AD2307">
        <v>0</v>
      </c>
      <c r="AF2307">
        <v>0</v>
      </c>
      <c r="AG2307">
        <v>0</v>
      </c>
      <c r="AH2307">
        <v>0</v>
      </c>
      <c r="AI2307">
        <v>0</v>
      </c>
      <c r="AJ2307">
        <v>0</v>
      </c>
      <c r="AK2307">
        <v>0</v>
      </c>
      <c r="AM2307">
        <v>0</v>
      </c>
      <c r="AN2307">
        <v>1</v>
      </c>
      <c r="AO2307">
        <v>1</v>
      </c>
      <c r="AP2307">
        <v>0</v>
      </c>
      <c r="AQ2307">
        <v>0</v>
      </c>
      <c r="AR2307">
        <v>0</v>
      </c>
      <c r="AS2307">
        <v>0</v>
      </c>
      <c r="AT2307">
        <v>0</v>
      </c>
      <c r="AU2307">
        <v>0</v>
      </c>
      <c r="AV2307">
        <v>0</v>
      </c>
      <c r="BA2307">
        <v>0</v>
      </c>
      <c r="BD2307">
        <v>0</v>
      </c>
      <c r="BG2307">
        <v>0</v>
      </c>
      <c r="BJ2307">
        <v>0</v>
      </c>
      <c r="BM2307">
        <v>0</v>
      </c>
      <c r="BP2307">
        <v>0</v>
      </c>
      <c r="BQ2307" t="s">
        <v>1653</v>
      </c>
      <c r="BR2307" t="s">
        <v>8024</v>
      </c>
      <c r="BS2307"/>
      <c r="BT2307"/>
      <c r="BU2307"/>
      <c r="BX2307">
        <v>0</v>
      </c>
      <c r="BY2307">
        <v>21</v>
      </c>
      <c r="BZ2307">
        <v>0</v>
      </c>
      <c r="CA2307">
        <v>0</v>
      </c>
      <c r="CB2307" s="47">
        <v>0</v>
      </c>
    </row>
    <row r="2308" spans="1:80" x14ac:dyDescent="0.25">
      <c r="A2308">
        <v>10001</v>
      </c>
      <c r="B2308" t="s">
        <v>8100</v>
      </c>
      <c r="C2308" t="s">
        <v>8101</v>
      </c>
      <c r="D2308" t="s">
        <v>8102</v>
      </c>
      <c r="E2308" t="s">
        <v>606</v>
      </c>
      <c r="F2308">
        <v>55.54</v>
      </c>
      <c r="G2308">
        <v>0</v>
      </c>
      <c r="H2308">
        <v>55.54</v>
      </c>
      <c r="I2308">
        <v>55.54</v>
      </c>
      <c r="J2308">
        <v>1</v>
      </c>
      <c r="K2308">
        <v>55.54</v>
      </c>
      <c r="L2308">
        <v>1</v>
      </c>
      <c r="M2308">
        <v>55.54</v>
      </c>
      <c r="N2308">
        <v>1</v>
      </c>
      <c r="O2308">
        <v>1</v>
      </c>
      <c r="P2308">
        <v>0</v>
      </c>
      <c r="Q2308" s="47">
        <v>42802</v>
      </c>
      <c r="S2308" t="s">
        <v>1609</v>
      </c>
      <c r="T2308" t="s">
        <v>1610</v>
      </c>
      <c r="U2308" t="s">
        <v>702</v>
      </c>
      <c r="V2308" s="47"/>
      <c r="AB2308">
        <v>0</v>
      </c>
      <c r="AD2308">
        <v>0</v>
      </c>
      <c r="AF2308">
        <v>0</v>
      </c>
      <c r="AG2308">
        <v>0</v>
      </c>
      <c r="AH2308">
        <v>0</v>
      </c>
      <c r="AI2308">
        <v>0</v>
      </c>
      <c r="AJ2308">
        <v>0</v>
      </c>
      <c r="AK2308">
        <v>0</v>
      </c>
      <c r="AM2308">
        <v>0</v>
      </c>
      <c r="AN2308">
        <v>1</v>
      </c>
      <c r="AO2308">
        <v>1</v>
      </c>
      <c r="AP2308">
        <v>0</v>
      </c>
      <c r="AQ2308">
        <v>0</v>
      </c>
      <c r="AR2308">
        <v>0</v>
      </c>
      <c r="AS2308">
        <v>0</v>
      </c>
      <c r="AT2308">
        <v>0</v>
      </c>
      <c r="AU2308">
        <v>0</v>
      </c>
      <c r="AV2308">
        <v>0</v>
      </c>
      <c r="BA2308">
        <v>0</v>
      </c>
      <c r="BD2308">
        <v>0</v>
      </c>
      <c r="BG2308">
        <v>0</v>
      </c>
      <c r="BJ2308">
        <v>0</v>
      </c>
      <c r="BM2308">
        <v>0</v>
      </c>
      <c r="BP2308">
        <v>0</v>
      </c>
      <c r="BQ2308" t="s">
        <v>702</v>
      </c>
      <c r="BR2308" t="s">
        <v>8103</v>
      </c>
      <c r="BS2308"/>
      <c r="BT2308"/>
      <c r="BU2308"/>
      <c r="BX2308">
        <v>0</v>
      </c>
      <c r="BY2308">
        <v>19</v>
      </c>
      <c r="BZ2308">
        <v>0</v>
      </c>
      <c r="CA2308">
        <v>0</v>
      </c>
      <c r="CB2308" s="47">
        <v>0</v>
      </c>
    </row>
    <row r="2309" spans="1:80" x14ac:dyDescent="0.25">
      <c r="A2309">
        <v>10001</v>
      </c>
      <c r="B2309" t="s">
        <v>8096</v>
      </c>
      <c r="C2309" t="s">
        <v>8097</v>
      </c>
      <c r="D2309" t="s">
        <v>8098</v>
      </c>
      <c r="E2309" t="s">
        <v>606</v>
      </c>
      <c r="F2309">
        <v>123.8</v>
      </c>
      <c r="G2309">
        <v>0</v>
      </c>
      <c r="H2309">
        <v>123.8</v>
      </c>
      <c r="I2309">
        <v>123.8</v>
      </c>
      <c r="J2309">
        <v>1</v>
      </c>
      <c r="K2309">
        <v>123.8</v>
      </c>
      <c r="L2309">
        <v>1</v>
      </c>
      <c r="M2309">
        <v>123.8</v>
      </c>
      <c r="N2309">
        <v>1</v>
      </c>
      <c r="O2309">
        <v>1</v>
      </c>
      <c r="P2309">
        <v>0</v>
      </c>
      <c r="Q2309" s="47">
        <v>42860</v>
      </c>
      <c r="S2309" t="s">
        <v>1609</v>
      </c>
      <c r="T2309" t="s">
        <v>1610</v>
      </c>
      <c r="U2309" t="s">
        <v>702</v>
      </c>
      <c r="V2309" s="47"/>
      <c r="AB2309">
        <v>0</v>
      </c>
      <c r="AD2309">
        <v>0</v>
      </c>
      <c r="AF2309">
        <v>0</v>
      </c>
      <c r="AG2309">
        <v>0</v>
      </c>
      <c r="AH2309">
        <v>0</v>
      </c>
      <c r="AI2309">
        <v>0</v>
      </c>
      <c r="AJ2309">
        <v>0</v>
      </c>
      <c r="AK2309">
        <v>0</v>
      </c>
      <c r="AM2309">
        <v>0</v>
      </c>
      <c r="AN2309">
        <v>1</v>
      </c>
      <c r="AO2309">
        <v>1</v>
      </c>
      <c r="AP2309">
        <v>0</v>
      </c>
      <c r="AQ2309">
        <v>0</v>
      </c>
      <c r="AR2309">
        <v>0</v>
      </c>
      <c r="AS2309">
        <v>0</v>
      </c>
      <c r="AT2309">
        <v>0</v>
      </c>
      <c r="AU2309">
        <v>0</v>
      </c>
      <c r="AV2309">
        <v>0</v>
      </c>
      <c r="BA2309">
        <v>0</v>
      </c>
      <c r="BD2309">
        <v>0</v>
      </c>
      <c r="BG2309">
        <v>0</v>
      </c>
      <c r="BJ2309">
        <v>0</v>
      </c>
      <c r="BM2309">
        <v>0</v>
      </c>
      <c r="BP2309">
        <v>0</v>
      </c>
      <c r="BQ2309" t="s">
        <v>702</v>
      </c>
      <c r="BR2309" t="s">
        <v>8099</v>
      </c>
      <c r="BS2309"/>
      <c r="BT2309"/>
      <c r="BU2309"/>
      <c r="BX2309">
        <v>0</v>
      </c>
      <c r="BY2309">
        <v>19</v>
      </c>
      <c r="BZ2309">
        <v>0</v>
      </c>
      <c r="CA2309">
        <v>0</v>
      </c>
      <c r="CB2309" s="47">
        <v>0</v>
      </c>
    </row>
    <row r="2310" spans="1:80" x14ac:dyDescent="0.25">
      <c r="A2310">
        <v>10001</v>
      </c>
      <c r="B2310" t="s">
        <v>4178</v>
      </c>
      <c r="C2310" t="s">
        <v>4179</v>
      </c>
      <c r="E2310" t="s">
        <v>606</v>
      </c>
      <c r="F2310">
        <v>81.599999999999994</v>
      </c>
      <c r="G2310">
        <v>0</v>
      </c>
      <c r="H2310">
        <v>81.599999999999994</v>
      </c>
      <c r="I2310">
        <v>81.599999999999994</v>
      </c>
      <c r="J2310">
        <v>1</v>
      </c>
      <c r="K2310">
        <v>81.599999999999994</v>
      </c>
      <c r="L2310">
        <v>1</v>
      </c>
      <c r="M2310">
        <v>81.599999999999994</v>
      </c>
      <c r="N2310">
        <v>1</v>
      </c>
      <c r="O2310">
        <v>1</v>
      </c>
      <c r="P2310">
        <v>0</v>
      </c>
      <c r="Q2310" s="47">
        <v>42860</v>
      </c>
      <c r="S2310" t="s">
        <v>1609</v>
      </c>
      <c r="T2310" t="s">
        <v>1610</v>
      </c>
      <c r="U2310" t="s">
        <v>786</v>
      </c>
      <c r="V2310" s="47"/>
      <c r="AB2310">
        <v>0</v>
      </c>
      <c r="AD2310">
        <v>0</v>
      </c>
      <c r="AF2310">
        <v>0</v>
      </c>
      <c r="AG2310">
        <v>0</v>
      </c>
      <c r="AH2310">
        <v>0</v>
      </c>
      <c r="AI2310">
        <v>0</v>
      </c>
      <c r="AJ2310">
        <v>0</v>
      </c>
      <c r="AK2310">
        <v>0</v>
      </c>
      <c r="AM2310">
        <v>0</v>
      </c>
      <c r="AN2310">
        <v>1</v>
      </c>
      <c r="AO2310">
        <v>1</v>
      </c>
      <c r="AP2310">
        <v>0</v>
      </c>
      <c r="AQ2310">
        <v>0</v>
      </c>
      <c r="AR2310">
        <v>0</v>
      </c>
      <c r="AS2310">
        <v>0</v>
      </c>
      <c r="AT2310">
        <v>0</v>
      </c>
      <c r="AU2310">
        <v>0</v>
      </c>
      <c r="AV2310">
        <v>0</v>
      </c>
      <c r="BA2310">
        <v>0</v>
      </c>
      <c r="BD2310">
        <v>0</v>
      </c>
      <c r="BG2310">
        <v>0</v>
      </c>
      <c r="BJ2310">
        <v>0</v>
      </c>
      <c r="BM2310">
        <v>0</v>
      </c>
      <c r="BP2310">
        <v>0</v>
      </c>
      <c r="BQ2310" t="s">
        <v>786</v>
      </c>
      <c r="BR2310" t="s">
        <v>4180</v>
      </c>
      <c r="BS2310"/>
      <c r="BT2310"/>
      <c r="BU2310"/>
      <c r="BX2310">
        <v>0</v>
      </c>
      <c r="BY2310">
        <v>19</v>
      </c>
      <c r="BZ2310">
        <v>0</v>
      </c>
      <c r="CA2310">
        <v>0</v>
      </c>
      <c r="CB2310" s="47">
        <v>0</v>
      </c>
    </row>
    <row r="2311" spans="1:80" x14ac:dyDescent="0.25">
      <c r="A2311">
        <v>10001</v>
      </c>
      <c r="B2311" t="s">
        <v>3290</v>
      </c>
      <c r="C2311" t="s">
        <v>3291</v>
      </c>
      <c r="E2311" t="s">
        <v>1552</v>
      </c>
      <c r="F2311">
        <v>49.15</v>
      </c>
      <c r="G2311">
        <v>0</v>
      </c>
      <c r="H2311">
        <v>49.15</v>
      </c>
      <c r="I2311">
        <v>49.15</v>
      </c>
      <c r="J2311">
        <v>1</v>
      </c>
      <c r="K2311">
        <v>49.15</v>
      </c>
      <c r="L2311">
        <v>1</v>
      </c>
      <c r="M2311">
        <v>49.15</v>
      </c>
      <c r="N2311">
        <v>1</v>
      </c>
      <c r="O2311">
        <v>1</v>
      </c>
      <c r="P2311">
        <v>0</v>
      </c>
      <c r="Q2311" s="47">
        <v>42018</v>
      </c>
      <c r="S2311" t="s">
        <v>1609</v>
      </c>
      <c r="T2311" t="s">
        <v>1610</v>
      </c>
      <c r="U2311" t="s">
        <v>786</v>
      </c>
      <c r="V2311" s="47"/>
      <c r="AB2311">
        <v>0</v>
      </c>
      <c r="AD2311">
        <v>0</v>
      </c>
      <c r="AF2311">
        <v>0</v>
      </c>
      <c r="AG2311">
        <v>0</v>
      </c>
      <c r="AH2311">
        <v>0</v>
      </c>
      <c r="AI2311">
        <v>0</v>
      </c>
      <c r="AJ2311">
        <v>0</v>
      </c>
      <c r="AK2311">
        <v>0</v>
      </c>
      <c r="AM2311">
        <v>0</v>
      </c>
      <c r="AN2311">
        <v>1</v>
      </c>
      <c r="AO2311">
        <v>1</v>
      </c>
      <c r="AP2311">
        <v>0</v>
      </c>
      <c r="AQ2311">
        <v>0</v>
      </c>
      <c r="AR2311">
        <v>0</v>
      </c>
      <c r="AS2311">
        <v>0</v>
      </c>
      <c r="AT2311">
        <v>0</v>
      </c>
      <c r="AU2311">
        <v>0</v>
      </c>
      <c r="AV2311">
        <v>0</v>
      </c>
      <c r="BA2311">
        <v>0</v>
      </c>
      <c r="BD2311">
        <v>0</v>
      </c>
      <c r="BG2311">
        <v>0</v>
      </c>
      <c r="BJ2311">
        <v>0</v>
      </c>
      <c r="BM2311">
        <v>0</v>
      </c>
      <c r="BP2311">
        <v>0</v>
      </c>
      <c r="BQ2311" t="s">
        <v>786</v>
      </c>
      <c r="BR2311" t="s">
        <v>3280</v>
      </c>
      <c r="BS2311"/>
      <c r="BT2311"/>
      <c r="BU2311"/>
      <c r="BX2311">
        <v>0</v>
      </c>
      <c r="BY2311">
        <v>15</v>
      </c>
      <c r="BZ2311">
        <v>0</v>
      </c>
      <c r="CA2311">
        <v>0</v>
      </c>
      <c r="CB2311" s="47"/>
    </row>
    <row r="2312" spans="1:80" x14ac:dyDescent="0.25">
      <c r="A2312">
        <v>10001</v>
      </c>
      <c r="B2312" t="s">
        <v>7543</v>
      </c>
      <c r="C2312" t="s">
        <v>7544</v>
      </c>
      <c r="E2312" t="s">
        <v>1552</v>
      </c>
      <c r="F2312">
        <v>53.37</v>
      </c>
      <c r="G2312">
        <v>0</v>
      </c>
      <c r="H2312">
        <v>57.12</v>
      </c>
      <c r="I2312">
        <v>53.37</v>
      </c>
      <c r="J2312">
        <v>1</v>
      </c>
      <c r="K2312">
        <v>57.12</v>
      </c>
      <c r="L2312">
        <v>1</v>
      </c>
      <c r="M2312">
        <v>53.37</v>
      </c>
      <c r="N2312">
        <v>1</v>
      </c>
      <c r="O2312">
        <v>1</v>
      </c>
      <c r="P2312">
        <v>0</v>
      </c>
      <c r="Q2312" s="47">
        <v>41984</v>
      </c>
      <c r="S2312" t="s">
        <v>1609</v>
      </c>
      <c r="T2312" t="s">
        <v>1610</v>
      </c>
      <c r="U2312" t="s">
        <v>786</v>
      </c>
      <c r="V2312" s="47"/>
      <c r="AB2312">
        <v>0</v>
      </c>
      <c r="AD2312">
        <v>0</v>
      </c>
      <c r="AF2312">
        <v>0</v>
      </c>
      <c r="AG2312">
        <v>0</v>
      </c>
      <c r="AH2312">
        <v>0</v>
      </c>
      <c r="AI2312">
        <v>0</v>
      </c>
      <c r="AJ2312">
        <v>0</v>
      </c>
      <c r="AK2312">
        <v>0</v>
      </c>
      <c r="AM2312">
        <v>0</v>
      </c>
      <c r="AN2312">
        <v>1</v>
      </c>
      <c r="AO2312">
        <v>1</v>
      </c>
      <c r="AP2312">
        <v>0</v>
      </c>
      <c r="AQ2312">
        <v>0</v>
      </c>
      <c r="AR2312">
        <v>0</v>
      </c>
      <c r="AS2312">
        <v>0</v>
      </c>
      <c r="AT2312">
        <v>0</v>
      </c>
      <c r="AU2312">
        <v>0</v>
      </c>
      <c r="AV2312">
        <v>0</v>
      </c>
      <c r="BA2312">
        <v>0</v>
      </c>
      <c r="BD2312">
        <v>0</v>
      </c>
      <c r="BG2312">
        <v>0</v>
      </c>
      <c r="BJ2312">
        <v>0</v>
      </c>
      <c r="BM2312">
        <v>0</v>
      </c>
      <c r="BP2312">
        <v>0</v>
      </c>
      <c r="BQ2312" t="s">
        <v>786</v>
      </c>
      <c r="BR2312" t="s">
        <v>7545</v>
      </c>
      <c r="BS2312"/>
      <c r="BT2312"/>
      <c r="BU2312"/>
      <c r="BX2312">
        <v>0</v>
      </c>
      <c r="BY2312">
        <v>0</v>
      </c>
      <c r="BZ2312">
        <v>0</v>
      </c>
      <c r="CA2312">
        <v>0</v>
      </c>
      <c r="CB2312" s="47"/>
    </row>
    <row r="2313" spans="1:80" x14ac:dyDescent="0.25">
      <c r="A2313">
        <v>10001</v>
      </c>
      <c r="B2313" t="s">
        <v>3276</v>
      </c>
      <c r="C2313" t="s">
        <v>3277</v>
      </c>
      <c r="E2313" t="s">
        <v>1552</v>
      </c>
      <c r="F2313">
        <v>42.89</v>
      </c>
      <c r="G2313">
        <v>0</v>
      </c>
      <c r="H2313">
        <v>42.89</v>
      </c>
      <c r="I2313">
        <v>42.89</v>
      </c>
      <c r="J2313">
        <v>1</v>
      </c>
      <c r="K2313">
        <v>42.89</v>
      </c>
      <c r="L2313">
        <v>1</v>
      </c>
      <c r="M2313">
        <v>42.89</v>
      </c>
      <c r="N2313">
        <v>1</v>
      </c>
      <c r="O2313">
        <v>1</v>
      </c>
      <c r="P2313">
        <v>0</v>
      </c>
      <c r="Q2313" s="47">
        <v>42418</v>
      </c>
      <c r="S2313" t="s">
        <v>1609</v>
      </c>
      <c r="T2313" t="s">
        <v>1610</v>
      </c>
      <c r="U2313" t="s">
        <v>786</v>
      </c>
      <c r="V2313" s="47"/>
      <c r="AB2313">
        <v>0</v>
      </c>
      <c r="AD2313">
        <v>0</v>
      </c>
      <c r="AF2313">
        <v>0</v>
      </c>
      <c r="AG2313">
        <v>0</v>
      </c>
      <c r="AH2313">
        <v>0</v>
      </c>
      <c r="AI2313">
        <v>0</v>
      </c>
      <c r="AJ2313">
        <v>0</v>
      </c>
      <c r="AK2313">
        <v>0</v>
      </c>
      <c r="AM2313">
        <v>0</v>
      </c>
      <c r="AN2313">
        <v>1</v>
      </c>
      <c r="AO2313">
        <v>1</v>
      </c>
      <c r="AP2313">
        <v>0</v>
      </c>
      <c r="AQ2313">
        <v>0</v>
      </c>
      <c r="AR2313">
        <v>0</v>
      </c>
      <c r="AS2313">
        <v>0</v>
      </c>
      <c r="AT2313">
        <v>0</v>
      </c>
      <c r="AU2313">
        <v>0</v>
      </c>
      <c r="AV2313">
        <v>0</v>
      </c>
      <c r="BA2313">
        <v>0</v>
      </c>
      <c r="BD2313">
        <v>0</v>
      </c>
      <c r="BG2313">
        <v>0</v>
      </c>
      <c r="BJ2313">
        <v>0</v>
      </c>
      <c r="BM2313">
        <v>0</v>
      </c>
      <c r="BP2313">
        <v>0</v>
      </c>
      <c r="BQ2313" t="s">
        <v>786</v>
      </c>
      <c r="BR2313"/>
      <c r="BS2313"/>
      <c r="BT2313"/>
      <c r="BU2313"/>
      <c r="BX2313">
        <v>0</v>
      </c>
      <c r="BY2313">
        <v>0</v>
      </c>
      <c r="BZ2313">
        <v>0</v>
      </c>
      <c r="CA2313">
        <v>0</v>
      </c>
      <c r="CB2313" s="47"/>
    </row>
    <row r="2314" spans="1:80" x14ac:dyDescent="0.25">
      <c r="A2314">
        <v>10001</v>
      </c>
      <c r="B2314" t="s">
        <v>4568</v>
      </c>
      <c r="C2314" t="s">
        <v>4569</v>
      </c>
      <c r="E2314" t="s">
        <v>1552</v>
      </c>
      <c r="F2314">
        <v>93.1</v>
      </c>
      <c r="G2314">
        <v>0</v>
      </c>
      <c r="H2314">
        <v>93.1</v>
      </c>
      <c r="I2314">
        <v>93.1</v>
      </c>
      <c r="J2314">
        <v>1</v>
      </c>
      <c r="K2314">
        <v>93.1</v>
      </c>
      <c r="L2314">
        <v>1</v>
      </c>
      <c r="M2314">
        <v>93.1</v>
      </c>
      <c r="N2314">
        <v>1</v>
      </c>
      <c r="O2314">
        <v>1</v>
      </c>
      <c r="P2314">
        <v>0</v>
      </c>
      <c r="Q2314" s="47">
        <v>42654</v>
      </c>
      <c r="S2314" t="s">
        <v>1609</v>
      </c>
      <c r="T2314" t="s">
        <v>1610</v>
      </c>
      <c r="U2314" t="s">
        <v>1615</v>
      </c>
      <c r="V2314" s="47"/>
      <c r="AB2314">
        <v>0</v>
      </c>
      <c r="AD2314">
        <v>0</v>
      </c>
      <c r="AF2314">
        <v>0</v>
      </c>
      <c r="AG2314">
        <v>0</v>
      </c>
      <c r="AH2314">
        <v>0</v>
      </c>
      <c r="AI2314">
        <v>0</v>
      </c>
      <c r="AJ2314">
        <v>0</v>
      </c>
      <c r="AK2314">
        <v>0</v>
      </c>
      <c r="AM2314">
        <v>0</v>
      </c>
      <c r="AN2314">
        <v>1</v>
      </c>
      <c r="AO2314">
        <v>1</v>
      </c>
      <c r="AP2314">
        <v>0</v>
      </c>
      <c r="AQ2314">
        <v>0</v>
      </c>
      <c r="AR2314">
        <v>0</v>
      </c>
      <c r="AS2314">
        <v>0</v>
      </c>
      <c r="AT2314">
        <v>0</v>
      </c>
      <c r="AU2314">
        <v>0</v>
      </c>
      <c r="AV2314">
        <v>0</v>
      </c>
      <c r="BA2314">
        <v>0</v>
      </c>
      <c r="BD2314">
        <v>0</v>
      </c>
      <c r="BG2314">
        <v>0</v>
      </c>
      <c r="BJ2314">
        <v>0</v>
      </c>
      <c r="BM2314">
        <v>0</v>
      </c>
      <c r="BP2314">
        <v>0</v>
      </c>
      <c r="BQ2314" t="s">
        <v>1615</v>
      </c>
      <c r="BR2314" t="s">
        <v>4570</v>
      </c>
      <c r="BS2314" t="s">
        <v>1615</v>
      </c>
      <c r="BT2314" t="s">
        <v>4570</v>
      </c>
      <c r="BU2314"/>
      <c r="BX2314">
        <v>0</v>
      </c>
      <c r="BY2314">
        <v>15</v>
      </c>
      <c r="BZ2314">
        <v>0</v>
      </c>
      <c r="CA2314">
        <v>0</v>
      </c>
      <c r="CB2314" s="47">
        <v>0</v>
      </c>
    </row>
    <row r="2315" spans="1:80" x14ac:dyDescent="0.25">
      <c r="A2315">
        <v>10001</v>
      </c>
      <c r="B2315" t="s">
        <v>3248</v>
      </c>
      <c r="C2315" t="s">
        <v>3249</v>
      </c>
      <c r="E2315" t="s">
        <v>1552</v>
      </c>
      <c r="F2315">
        <v>7.25</v>
      </c>
      <c r="G2315">
        <v>0</v>
      </c>
      <c r="H2315">
        <v>7.25</v>
      </c>
      <c r="I2315">
        <v>7.25</v>
      </c>
      <c r="J2315">
        <v>1</v>
      </c>
      <c r="K2315">
        <v>7.25</v>
      </c>
      <c r="L2315">
        <v>1</v>
      </c>
      <c r="M2315">
        <v>7.25</v>
      </c>
      <c r="N2315">
        <v>1</v>
      </c>
      <c r="O2315">
        <v>1</v>
      </c>
      <c r="P2315">
        <v>0</v>
      </c>
      <c r="Q2315" s="47">
        <v>42801</v>
      </c>
      <c r="S2315" t="s">
        <v>1609</v>
      </c>
      <c r="T2315" t="s">
        <v>1610</v>
      </c>
      <c r="U2315" t="s">
        <v>786</v>
      </c>
      <c r="V2315" s="47"/>
      <c r="AB2315">
        <v>0</v>
      </c>
      <c r="AD2315">
        <v>0</v>
      </c>
      <c r="AF2315">
        <v>0</v>
      </c>
      <c r="AG2315">
        <v>0</v>
      </c>
      <c r="AH2315">
        <v>0</v>
      </c>
      <c r="AI2315">
        <v>0</v>
      </c>
      <c r="AJ2315">
        <v>0</v>
      </c>
      <c r="AK2315">
        <v>0</v>
      </c>
      <c r="AM2315">
        <v>0</v>
      </c>
      <c r="AN2315">
        <v>1</v>
      </c>
      <c r="AO2315">
        <v>1</v>
      </c>
      <c r="AP2315">
        <v>0</v>
      </c>
      <c r="AQ2315">
        <v>0</v>
      </c>
      <c r="AR2315">
        <v>0</v>
      </c>
      <c r="AS2315">
        <v>0</v>
      </c>
      <c r="AT2315">
        <v>0</v>
      </c>
      <c r="AU2315">
        <v>0</v>
      </c>
      <c r="AV2315">
        <v>0</v>
      </c>
      <c r="BA2315">
        <v>0</v>
      </c>
      <c r="BD2315">
        <v>0</v>
      </c>
      <c r="BG2315">
        <v>0</v>
      </c>
      <c r="BJ2315">
        <v>0</v>
      </c>
      <c r="BM2315">
        <v>0</v>
      </c>
      <c r="BP2315">
        <v>0</v>
      </c>
      <c r="BQ2315" t="s">
        <v>786</v>
      </c>
      <c r="BR2315" t="s">
        <v>3250</v>
      </c>
      <c r="BS2315" t="s">
        <v>1615</v>
      </c>
      <c r="BT2315"/>
      <c r="BU2315" t="s">
        <v>2175</v>
      </c>
      <c r="BV2315" t="s">
        <v>7699</v>
      </c>
      <c r="BX2315">
        <v>0</v>
      </c>
      <c r="BY2315">
        <v>15</v>
      </c>
      <c r="BZ2315">
        <v>0</v>
      </c>
      <c r="CA2315">
        <v>0</v>
      </c>
      <c r="CB2315" s="47"/>
    </row>
    <row r="2316" spans="1:80" x14ac:dyDescent="0.25">
      <c r="A2316">
        <v>10001</v>
      </c>
      <c r="B2316" t="s">
        <v>3251</v>
      </c>
      <c r="C2316" t="s">
        <v>3252</v>
      </c>
      <c r="E2316" t="s">
        <v>1552</v>
      </c>
      <c r="F2316">
        <v>24.57</v>
      </c>
      <c r="G2316">
        <v>68</v>
      </c>
      <c r="H2316">
        <v>7.86</v>
      </c>
      <c r="I2316">
        <v>7.86</v>
      </c>
      <c r="J2316">
        <v>1</v>
      </c>
      <c r="K2316">
        <v>7.86</v>
      </c>
      <c r="L2316">
        <v>1</v>
      </c>
      <c r="M2316">
        <v>7.86</v>
      </c>
      <c r="N2316">
        <v>1</v>
      </c>
      <c r="O2316">
        <v>1</v>
      </c>
      <c r="P2316">
        <v>0</v>
      </c>
      <c r="Q2316" s="47">
        <v>42801</v>
      </c>
      <c r="S2316" t="s">
        <v>1609</v>
      </c>
      <c r="T2316" t="s">
        <v>1610</v>
      </c>
      <c r="U2316" t="s">
        <v>2175</v>
      </c>
      <c r="V2316" s="47"/>
      <c r="AB2316">
        <v>0</v>
      </c>
      <c r="AD2316">
        <v>0</v>
      </c>
      <c r="AF2316">
        <v>0</v>
      </c>
      <c r="AG2316">
        <v>0</v>
      </c>
      <c r="AH2316">
        <v>0</v>
      </c>
      <c r="AI2316">
        <v>0</v>
      </c>
      <c r="AJ2316">
        <v>0</v>
      </c>
      <c r="AK2316">
        <v>0</v>
      </c>
      <c r="AM2316">
        <v>0</v>
      </c>
      <c r="AN2316">
        <v>1</v>
      </c>
      <c r="AO2316">
        <v>1</v>
      </c>
      <c r="AP2316">
        <v>0</v>
      </c>
      <c r="AQ2316">
        <v>0</v>
      </c>
      <c r="AR2316">
        <v>0</v>
      </c>
      <c r="AS2316">
        <v>0</v>
      </c>
      <c r="AT2316">
        <v>0</v>
      </c>
      <c r="AU2316">
        <v>0</v>
      </c>
      <c r="AV2316">
        <v>0</v>
      </c>
      <c r="BA2316">
        <v>0</v>
      </c>
      <c r="BD2316">
        <v>0</v>
      </c>
      <c r="BG2316">
        <v>0</v>
      </c>
      <c r="BJ2316">
        <v>0</v>
      </c>
      <c r="BM2316">
        <v>0</v>
      </c>
      <c r="BP2316">
        <v>0</v>
      </c>
      <c r="BQ2316" t="s">
        <v>786</v>
      </c>
      <c r="BR2316" t="s">
        <v>3253</v>
      </c>
      <c r="BS2316" t="s">
        <v>1615</v>
      </c>
      <c r="BT2316"/>
      <c r="BU2316" t="s">
        <v>2175</v>
      </c>
      <c r="BV2316" t="s">
        <v>7700</v>
      </c>
      <c r="BX2316">
        <v>0</v>
      </c>
      <c r="BY2316">
        <v>0</v>
      </c>
      <c r="BZ2316">
        <v>0</v>
      </c>
      <c r="CA2316">
        <v>0</v>
      </c>
      <c r="CB2316" s="47">
        <v>0</v>
      </c>
    </row>
    <row r="2317" spans="1:80" x14ac:dyDescent="0.25">
      <c r="A2317">
        <v>10001</v>
      </c>
      <c r="B2317" t="s">
        <v>3254</v>
      </c>
      <c r="C2317" t="s">
        <v>3255</v>
      </c>
      <c r="E2317" t="s">
        <v>1552</v>
      </c>
      <c r="F2317">
        <v>26.69</v>
      </c>
      <c r="G2317">
        <v>68</v>
      </c>
      <c r="H2317">
        <v>8.5399999999999991</v>
      </c>
      <c r="I2317">
        <v>8.5399999999999991</v>
      </c>
      <c r="J2317">
        <v>1</v>
      </c>
      <c r="K2317">
        <v>8.5399999999999991</v>
      </c>
      <c r="L2317">
        <v>1</v>
      </c>
      <c r="M2317">
        <v>8.5399999999999991</v>
      </c>
      <c r="N2317">
        <v>1</v>
      </c>
      <c r="O2317">
        <v>1</v>
      </c>
      <c r="P2317">
        <v>0</v>
      </c>
      <c r="Q2317" s="47">
        <v>42801</v>
      </c>
      <c r="S2317" t="s">
        <v>1609</v>
      </c>
      <c r="T2317" t="s">
        <v>1610</v>
      </c>
      <c r="U2317" t="s">
        <v>2175</v>
      </c>
      <c r="V2317" s="47"/>
      <c r="AB2317">
        <v>0</v>
      </c>
      <c r="AD2317">
        <v>0</v>
      </c>
      <c r="AF2317">
        <v>0</v>
      </c>
      <c r="AG2317">
        <v>0</v>
      </c>
      <c r="AH2317">
        <v>0</v>
      </c>
      <c r="AI2317">
        <v>0</v>
      </c>
      <c r="AJ2317">
        <v>0</v>
      </c>
      <c r="AK2317">
        <v>0</v>
      </c>
      <c r="AM2317">
        <v>0</v>
      </c>
      <c r="AN2317">
        <v>1</v>
      </c>
      <c r="AO2317">
        <v>1</v>
      </c>
      <c r="AP2317">
        <v>0</v>
      </c>
      <c r="AQ2317">
        <v>0</v>
      </c>
      <c r="AR2317">
        <v>0</v>
      </c>
      <c r="AS2317">
        <v>0</v>
      </c>
      <c r="AT2317">
        <v>0</v>
      </c>
      <c r="AU2317">
        <v>0</v>
      </c>
      <c r="AV2317">
        <v>0</v>
      </c>
      <c r="BA2317">
        <v>0</v>
      </c>
      <c r="BD2317">
        <v>0</v>
      </c>
      <c r="BG2317">
        <v>0</v>
      </c>
      <c r="BJ2317">
        <v>0</v>
      </c>
      <c r="BM2317">
        <v>0</v>
      </c>
      <c r="BP2317">
        <v>0</v>
      </c>
      <c r="BQ2317" t="s">
        <v>786</v>
      </c>
      <c r="BR2317" t="s">
        <v>3256</v>
      </c>
      <c r="BS2317" t="s">
        <v>1615</v>
      </c>
      <c r="BT2317"/>
      <c r="BU2317" t="s">
        <v>2175</v>
      </c>
      <c r="BV2317" t="s">
        <v>2747</v>
      </c>
      <c r="BX2317">
        <v>0</v>
      </c>
      <c r="BY2317">
        <v>15</v>
      </c>
      <c r="BZ2317">
        <v>0</v>
      </c>
      <c r="CA2317">
        <v>0</v>
      </c>
      <c r="CB2317" s="47">
        <v>0</v>
      </c>
    </row>
    <row r="2318" spans="1:80" x14ac:dyDescent="0.25">
      <c r="A2318">
        <v>10001</v>
      </c>
      <c r="B2318" t="s">
        <v>3257</v>
      </c>
      <c r="C2318" t="s">
        <v>3258</v>
      </c>
      <c r="E2318" t="s">
        <v>1552</v>
      </c>
      <c r="F2318">
        <v>30.11</v>
      </c>
      <c r="G2318">
        <v>68</v>
      </c>
      <c r="H2318">
        <v>9.64</v>
      </c>
      <c r="I2318">
        <v>9.64</v>
      </c>
      <c r="J2318">
        <v>1</v>
      </c>
      <c r="K2318">
        <v>9.64</v>
      </c>
      <c r="L2318">
        <v>1</v>
      </c>
      <c r="M2318">
        <v>9.64</v>
      </c>
      <c r="N2318">
        <v>1</v>
      </c>
      <c r="O2318">
        <v>1</v>
      </c>
      <c r="P2318">
        <v>0</v>
      </c>
      <c r="Q2318" s="47">
        <v>42836</v>
      </c>
      <c r="S2318" t="s">
        <v>1609</v>
      </c>
      <c r="T2318" t="s">
        <v>1610</v>
      </c>
      <c r="U2318" t="s">
        <v>2175</v>
      </c>
      <c r="V2318" s="47"/>
      <c r="AB2318">
        <v>0</v>
      </c>
      <c r="AD2318">
        <v>0</v>
      </c>
      <c r="AF2318">
        <v>0</v>
      </c>
      <c r="AG2318">
        <v>0</v>
      </c>
      <c r="AH2318">
        <v>0</v>
      </c>
      <c r="AI2318">
        <v>0</v>
      </c>
      <c r="AJ2318">
        <v>0</v>
      </c>
      <c r="AK2318">
        <v>0</v>
      </c>
      <c r="AM2318">
        <v>0</v>
      </c>
      <c r="AN2318">
        <v>1</v>
      </c>
      <c r="AO2318">
        <v>1</v>
      </c>
      <c r="AP2318">
        <v>0</v>
      </c>
      <c r="AQ2318">
        <v>0</v>
      </c>
      <c r="AR2318">
        <v>0</v>
      </c>
      <c r="AS2318">
        <v>0</v>
      </c>
      <c r="AT2318">
        <v>0</v>
      </c>
      <c r="AU2318">
        <v>0</v>
      </c>
      <c r="AV2318">
        <v>0</v>
      </c>
      <c r="BA2318">
        <v>0</v>
      </c>
      <c r="BD2318">
        <v>0</v>
      </c>
      <c r="BG2318">
        <v>0</v>
      </c>
      <c r="BJ2318">
        <v>0</v>
      </c>
      <c r="BM2318">
        <v>0</v>
      </c>
      <c r="BP2318">
        <v>0</v>
      </c>
      <c r="BQ2318" t="s">
        <v>786</v>
      </c>
      <c r="BR2318" t="s">
        <v>3259</v>
      </c>
      <c r="BS2318" t="s">
        <v>1615</v>
      </c>
      <c r="BT2318"/>
      <c r="BU2318" t="s">
        <v>2175</v>
      </c>
      <c r="BV2318" t="s">
        <v>3260</v>
      </c>
      <c r="BX2318">
        <v>0</v>
      </c>
      <c r="BY2318">
        <v>15</v>
      </c>
      <c r="BZ2318">
        <v>0</v>
      </c>
      <c r="CA2318">
        <v>0</v>
      </c>
      <c r="CB2318" s="47">
        <v>0</v>
      </c>
    </row>
    <row r="2319" spans="1:80" x14ac:dyDescent="0.25">
      <c r="A2319">
        <v>10001</v>
      </c>
      <c r="B2319" t="s">
        <v>3261</v>
      </c>
      <c r="C2319" t="s">
        <v>3262</v>
      </c>
      <c r="E2319" t="s">
        <v>1552</v>
      </c>
      <c r="F2319">
        <v>16.2</v>
      </c>
      <c r="G2319">
        <v>0</v>
      </c>
      <c r="H2319">
        <v>16.2</v>
      </c>
      <c r="I2319">
        <v>16.2</v>
      </c>
      <c r="J2319">
        <v>1</v>
      </c>
      <c r="K2319">
        <v>16.2</v>
      </c>
      <c r="L2319">
        <v>1</v>
      </c>
      <c r="M2319">
        <v>16.2</v>
      </c>
      <c r="N2319">
        <v>1</v>
      </c>
      <c r="O2319">
        <v>1</v>
      </c>
      <c r="P2319">
        <v>0</v>
      </c>
      <c r="Q2319" s="47">
        <v>42983</v>
      </c>
      <c r="S2319" t="s">
        <v>1609</v>
      </c>
      <c r="T2319" t="s">
        <v>1610</v>
      </c>
      <c r="U2319" t="s">
        <v>1615</v>
      </c>
      <c r="V2319" s="47"/>
      <c r="AB2319">
        <v>0</v>
      </c>
      <c r="AD2319">
        <v>0</v>
      </c>
      <c r="AF2319">
        <v>0</v>
      </c>
      <c r="AG2319">
        <v>0</v>
      </c>
      <c r="AH2319">
        <v>0</v>
      </c>
      <c r="AI2319">
        <v>0</v>
      </c>
      <c r="AJ2319">
        <v>0</v>
      </c>
      <c r="AK2319">
        <v>0</v>
      </c>
      <c r="AM2319">
        <v>0</v>
      </c>
      <c r="AN2319">
        <v>1</v>
      </c>
      <c r="AO2319">
        <v>1</v>
      </c>
      <c r="AP2319">
        <v>0</v>
      </c>
      <c r="AQ2319">
        <v>0</v>
      </c>
      <c r="AR2319">
        <v>0</v>
      </c>
      <c r="AS2319">
        <v>0</v>
      </c>
      <c r="AT2319">
        <v>0</v>
      </c>
      <c r="AU2319">
        <v>0</v>
      </c>
      <c r="AV2319">
        <v>0</v>
      </c>
      <c r="BA2319">
        <v>0</v>
      </c>
      <c r="BD2319">
        <v>0</v>
      </c>
      <c r="BG2319">
        <v>0</v>
      </c>
      <c r="BJ2319">
        <v>0</v>
      </c>
      <c r="BM2319">
        <v>0</v>
      </c>
      <c r="BP2319">
        <v>0</v>
      </c>
      <c r="BQ2319" t="s">
        <v>786</v>
      </c>
      <c r="BR2319" t="s">
        <v>3263</v>
      </c>
      <c r="BS2319" t="s">
        <v>1615</v>
      </c>
      <c r="BT2319"/>
      <c r="BU2319" t="s">
        <v>2175</v>
      </c>
      <c r="BV2319" t="s">
        <v>3264</v>
      </c>
      <c r="BX2319">
        <v>0</v>
      </c>
      <c r="BY2319">
        <v>15</v>
      </c>
      <c r="BZ2319">
        <v>0</v>
      </c>
      <c r="CA2319">
        <v>0</v>
      </c>
      <c r="CB2319" s="47">
        <v>0</v>
      </c>
    </row>
    <row r="2320" spans="1:80" x14ac:dyDescent="0.25">
      <c r="A2320">
        <v>10001</v>
      </c>
      <c r="B2320" t="s">
        <v>3265</v>
      </c>
      <c r="C2320" t="s">
        <v>3266</v>
      </c>
      <c r="E2320" t="s">
        <v>1552</v>
      </c>
      <c r="F2320">
        <v>20.7</v>
      </c>
      <c r="G2320">
        <v>0</v>
      </c>
      <c r="H2320">
        <v>20.7</v>
      </c>
      <c r="I2320">
        <v>20.7</v>
      </c>
      <c r="J2320">
        <v>1</v>
      </c>
      <c r="K2320">
        <v>20.7</v>
      </c>
      <c r="L2320">
        <v>1</v>
      </c>
      <c r="M2320">
        <v>20.7</v>
      </c>
      <c r="N2320">
        <v>1</v>
      </c>
      <c r="O2320">
        <v>1</v>
      </c>
      <c r="P2320">
        <v>0</v>
      </c>
      <c r="Q2320" s="47">
        <v>42979</v>
      </c>
      <c r="S2320" t="s">
        <v>1609</v>
      </c>
      <c r="T2320" t="s">
        <v>1610</v>
      </c>
      <c r="U2320" t="s">
        <v>1615</v>
      </c>
      <c r="V2320" s="47"/>
      <c r="AB2320">
        <v>0</v>
      </c>
      <c r="AD2320">
        <v>0</v>
      </c>
      <c r="AF2320">
        <v>0</v>
      </c>
      <c r="AG2320">
        <v>0</v>
      </c>
      <c r="AH2320">
        <v>0</v>
      </c>
      <c r="AI2320">
        <v>0</v>
      </c>
      <c r="AJ2320">
        <v>0</v>
      </c>
      <c r="AK2320">
        <v>0</v>
      </c>
      <c r="AM2320">
        <v>0</v>
      </c>
      <c r="AN2320">
        <v>1</v>
      </c>
      <c r="AO2320">
        <v>1</v>
      </c>
      <c r="AP2320">
        <v>0</v>
      </c>
      <c r="AQ2320">
        <v>0</v>
      </c>
      <c r="AR2320">
        <v>0</v>
      </c>
      <c r="AS2320">
        <v>0</v>
      </c>
      <c r="AT2320">
        <v>0</v>
      </c>
      <c r="AU2320">
        <v>0</v>
      </c>
      <c r="AV2320">
        <v>0</v>
      </c>
      <c r="BA2320">
        <v>0</v>
      </c>
      <c r="BD2320">
        <v>0</v>
      </c>
      <c r="BG2320">
        <v>0</v>
      </c>
      <c r="BJ2320">
        <v>0</v>
      </c>
      <c r="BM2320">
        <v>0</v>
      </c>
      <c r="BP2320">
        <v>0</v>
      </c>
      <c r="BQ2320" t="s">
        <v>786</v>
      </c>
      <c r="BR2320" t="s">
        <v>3267</v>
      </c>
      <c r="BS2320" t="s">
        <v>1615</v>
      </c>
      <c r="BT2320"/>
      <c r="BU2320" t="s">
        <v>2175</v>
      </c>
      <c r="BV2320" t="s">
        <v>3268</v>
      </c>
      <c r="BX2320">
        <v>0</v>
      </c>
      <c r="BY2320">
        <v>15</v>
      </c>
      <c r="BZ2320">
        <v>0</v>
      </c>
      <c r="CA2320">
        <v>0</v>
      </c>
      <c r="CB2320" s="47">
        <v>0</v>
      </c>
    </row>
    <row r="2321" spans="1:80" x14ac:dyDescent="0.25">
      <c r="A2321">
        <v>10001</v>
      </c>
      <c r="B2321" t="s">
        <v>3269</v>
      </c>
      <c r="C2321" t="s">
        <v>3270</v>
      </c>
      <c r="E2321" t="s">
        <v>1552</v>
      </c>
      <c r="F2321">
        <v>50.42</v>
      </c>
      <c r="G2321">
        <v>68</v>
      </c>
      <c r="H2321">
        <v>16.13</v>
      </c>
      <c r="I2321">
        <v>16.13</v>
      </c>
      <c r="J2321">
        <v>1</v>
      </c>
      <c r="K2321">
        <v>16.13</v>
      </c>
      <c r="L2321">
        <v>1</v>
      </c>
      <c r="M2321">
        <v>16.13</v>
      </c>
      <c r="N2321">
        <v>1</v>
      </c>
      <c r="O2321">
        <v>1</v>
      </c>
      <c r="P2321">
        <v>0</v>
      </c>
      <c r="Q2321" s="47">
        <v>42979</v>
      </c>
      <c r="S2321" t="s">
        <v>1609</v>
      </c>
      <c r="T2321" t="s">
        <v>1610</v>
      </c>
      <c r="U2321" t="s">
        <v>2175</v>
      </c>
      <c r="V2321" s="47"/>
      <c r="AB2321">
        <v>0</v>
      </c>
      <c r="AD2321">
        <v>0</v>
      </c>
      <c r="AF2321">
        <v>0</v>
      </c>
      <c r="AG2321">
        <v>0</v>
      </c>
      <c r="AH2321">
        <v>0</v>
      </c>
      <c r="AI2321">
        <v>0</v>
      </c>
      <c r="AJ2321">
        <v>0</v>
      </c>
      <c r="AK2321">
        <v>0</v>
      </c>
      <c r="AM2321">
        <v>0</v>
      </c>
      <c r="AN2321">
        <v>1</v>
      </c>
      <c r="AO2321">
        <v>1</v>
      </c>
      <c r="AP2321">
        <v>0</v>
      </c>
      <c r="AQ2321">
        <v>0</v>
      </c>
      <c r="AR2321">
        <v>0</v>
      </c>
      <c r="AS2321">
        <v>0</v>
      </c>
      <c r="AT2321">
        <v>0</v>
      </c>
      <c r="AU2321">
        <v>0</v>
      </c>
      <c r="AV2321">
        <v>0</v>
      </c>
      <c r="BA2321">
        <v>0</v>
      </c>
      <c r="BD2321">
        <v>0</v>
      </c>
      <c r="BG2321">
        <v>0</v>
      </c>
      <c r="BJ2321">
        <v>0</v>
      </c>
      <c r="BM2321">
        <v>0</v>
      </c>
      <c r="BP2321">
        <v>0</v>
      </c>
      <c r="BQ2321" t="s">
        <v>786</v>
      </c>
      <c r="BR2321" t="s">
        <v>3271</v>
      </c>
      <c r="BS2321" t="s">
        <v>1615</v>
      </c>
      <c r="BT2321" t="s">
        <v>7701</v>
      </c>
      <c r="BU2321" t="s">
        <v>702</v>
      </c>
      <c r="BX2321">
        <v>0</v>
      </c>
      <c r="BY2321">
        <v>15</v>
      </c>
      <c r="BZ2321">
        <v>0</v>
      </c>
      <c r="CA2321">
        <v>0</v>
      </c>
      <c r="CB2321" s="47">
        <v>0</v>
      </c>
    </row>
    <row r="2322" spans="1:80" x14ac:dyDescent="0.25">
      <c r="A2322">
        <v>10001</v>
      </c>
      <c r="B2322" t="s">
        <v>3272</v>
      </c>
      <c r="C2322" t="s">
        <v>3273</v>
      </c>
      <c r="E2322" t="s">
        <v>1552</v>
      </c>
      <c r="F2322">
        <v>27.5</v>
      </c>
      <c r="G2322">
        <v>0</v>
      </c>
      <c r="H2322">
        <v>27.5</v>
      </c>
      <c r="I2322">
        <v>27.5</v>
      </c>
      <c r="J2322">
        <v>1</v>
      </c>
      <c r="K2322">
        <v>27.5</v>
      </c>
      <c r="L2322">
        <v>1</v>
      </c>
      <c r="M2322">
        <v>27.5</v>
      </c>
      <c r="N2322">
        <v>1</v>
      </c>
      <c r="O2322">
        <v>1</v>
      </c>
      <c r="P2322">
        <v>0</v>
      </c>
      <c r="Q2322" s="47">
        <v>42773</v>
      </c>
      <c r="S2322" t="s">
        <v>1609</v>
      </c>
      <c r="T2322" t="s">
        <v>1610</v>
      </c>
      <c r="U2322" t="s">
        <v>786</v>
      </c>
      <c r="V2322" s="47"/>
      <c r="AB2322">
        <v>0</v>
      </c>
      <c r="AD2322">
        <v>0</v>
      </c>
      <c r="AF2322">
        <v>0</v>
      </c>
      <c r="AG2322">
        <v>0</v>
      </c>
      <c r="AH2322">
        <v>0</v>
      </c>
      <c r="AI2322">
        <v>0</v>
      </c>
      <c r="AJ2322">
        <v>0</v>
      </c>
      <c r="AK2322">
        <v>0</v>
      </c>
      <c r="AM2322">
        <v>0</v>
      </c>
      <c r="AN2322">
        <v>1</v>
      </c>
      <c r="AO2322">
        <v>1</v>
      </c>
      <c r="AP2322">
        <v>0</v>
      </c>
      <c r="AQ2322">
        <v>0</v>
      </c>
      <c r="AR2322">
        <v>0</v>
      </c>
      <c r="AS2322">
        <v>0</v>
      </c>
      <c r="AT2322">
        <v>0</v>
      </c>
      <c r="AU2322">
        <v>0</v>
      </c>
      <c r="AV2322">
        <v>0</v>
      </c>
      <c r="BA2322">
        <v>0</v>
      </c>
      <c r="BD2322">
        <v>0</v>
      </c>
      <c r="BG2322">
        <v>0</v>
      </c>
      <c r="BJ2322">
        <v>0</v>
      </c>
      <c r="BM2322">
        <v>0</v>
      </c>
      <c r="BP2322">
        <v>0</v>
      </c>
      <c r="BQ2322" t="s">
        <v>786</v>
      </c>
      <c r="BR2322" t="s">
        <v>3274</v>
      </c>
      <c r="BS2322" t="s">
        <v>1615</v>
      </c>
      <c r="BT2322"/>
      <c r="BU2322" t="s">
        <v>2175</v>
      </c>
      <c r="BV2322" t="s">
        <v>3275</v>
      </c>
      <c r="BX2322">
        <v>0</v>
      </c>
      <c r="BY2322">
        <v>15</v>
      </c>
      <c r="BZ2322">
        <v>0</v>
      </c>
      <c r="CA2322">
        <v>0</v>
      </c>
      <c r="CB2322" s="47"/>
    </row>
    <row r="2323" spans="1:80" x14ac:dyDescent="0.25">
      <c r="A2323">
        <v>10001</v>
      </c>
      <c r="B2323" t="s">
        <v>4984</v>
      </c>
      <c r="C2323" t="s">
        <v>4985</v>
      </c>
      <c r="E2323" t="s">
        <v>1552</v>
      </c>
      <c r="F2323">
        <v>76.75</v>
      </c>
      <c r="G2323">
        <v>0</v>
      </c>
      <c r="H2323">
        <v>76.75</v>
      </c>
      <c r="I2323">
        <v>76.75</v>
      </c>
      <c r="J2323">
        <v>1</v>
      </c>
      <c r="K2323">
        <v>76.75</v>
      </c>
      <c r="L2323">
        <v>1</v>
      </c>
      <c r="M2323">
        <v>76.75</v>
      </c>
      <c r="N2323">
        <v>1</v>
      </c>
      <c r="O2323">
        <v>1</v>
      </c>
      <c r="P2323">
        <v>0</v>
      </c>
      <c r="Q2323" s="47">
        <v>42431</v>
      </c>
      <c r="S2323" t="s">
        <v>1609</v>
      </c>
      <c r="T2323" t="s">
        <v>1610</v>
      </c>
      <c r="U2323" t="s">
        <v>786</v>
      </c>
      <c r="V2323" s="47"/>
      <c r="AB2323">
        <v>0</v>
      </c>
      <c r="AD2323">
        <v>0</v>
      </c>
      <c r="AF2323">
        <v>0</v>
      </c>
      <c r="AG2323">
        <v>0</v>
      </c>
      <c r="AH2323">
        <v>0</v>
      </c>
      <c r="AI2323">
        <v>0</v>
      </c>
      <c r="AJ2323">
        <v>0</v>
      </c>
      <c r="AK2323">
        <v>0</v>
      </c>
      <c r="AM2323">
        <v>0</v>
      </c>
      <c r="AN2323">
        <v>1</v>
      </c>
      <c r="AO2323">
        <v>1</v>
      </c>
      <c r="AP2323">
        <v>0</v>
      </c>
      <c r="AQ2323">
        <v>0</v>
      </c>
      <c r="AR2323">
        <v>0</v>
      </c>
      <c r="AS2323">
        <v>0</v>
      </c>
      <c r="AT2323">
        <v>0</v>
      </c>
      <c r="AU2323">
        <v>0</v>
      </c>
      <c r="AV2323">
        <v>0</v>
      </c>
      <c r="BA2323">
        <v>0</v>
      </c>
      <c r="BD2323">
        <v>0</v>
      </c>
      <c r="BG2323">
        <v>0</v>
      </c>
      <c r="BJ2323">
        <v>0</v>
      </c>
      <c r="BM2323">
        <v>0</v>
      </c>
      <c r="BP2323">
        <v>0</v>
      </c>
      <c r="BQ2323" t="s">
        <v>786</v>
      </c>
      <c r="BR2323" t="s">
        <v>4986</v>
      </c>
      <c r="BS2323" t="s">
        <v>1615</v>
      </c>
      <c r="BT2323"/>
      <c r="BU2323"/>
      <c r="BX2323">
        <v>0</v>
      </c>
      <c r="BY2323">
        <v>15</v>
      </c>
      <c r="BZ2323">
        <v>0</v>
      </c>
      <c r="CA2323">
        <v>0</v>
      </c>
      <c r="CB2323" s="47">
        <v>0</v>
      </c>
    </row>
    <row r="2324" spans="1:80" x14ac:dyDescent="0.25">
      <c r="A2324">
        <v>10001</v>
      </c>
      <c r="B2324" t="s">
        <v>3876</v>
      </c>
      <c r="C2324" t="s">
        <v>3877</v>
      </c>
      <c r="E2324" t="s">
        <v>1552</v>
      </c>
      <c r="F2324">
        <v>72.3</v>
      </c>
      <c r="G2324">
        <v>0</v>
      </c>
      <c r="H2324">
        <v>72.3</v>
      </c>
      <c r="I2324">
        <v>72.3</v>
      </c>
      <c r="J2324">
        <v>1</v>
      </c>
      <c r="K2324">
        <v>72.3</v>
      </c>
      <c r="L2324">
        <v>1</v>
      </c>
      <c r="M2324">
        <v>72.3</v>
      </c>
      <c r="N2324">
        <v>1</v>
      </c>
      <c r="O2324">
        <v>1</v>
      </c>
      <c r="P2324">
        <v>0</v>
      </c>
      <c r="Q2324" s="47">
        <v>41956</v>
      </c>
      <c r="S2324" t="s">
        <v>1609</v>
      </c>
      <c r="T2324" t="s">
        <v>1610</v>
      </c>
      <c r="U2324" t="s">
        <v>786</v>
      </c>
      <c r="V2324" s="47"/>
      <c r="AB2324">
        <v>0</v>
      </c>
      <c r="AD2324">
        <v>0</v>
      </c>
      <c r="AF2324">
        <v>0</v>
      </c>
      <c r="AG2324">
        <v>0</v>
      </c>
      <c r="AH2324">
        <v>0</v>
      </c>
      <c r="AI2324">
        <v>0</v>
      </c>
      <c r="AJ2324">
        <v>0</v>
      </c>
      <c r="AK2324">
        <v>0</v>
      </c>
      <c r="AM2324">
        <v>0</v>
      </c>
      <c r="AN2324">
        <v>1</v>
      </c>
      <c r="AO2324">
        <v>1</v>
      </c>
      <c r="AP2324">
        <v>0</v>
      </c>
      <c r="AQ2324">
        <v>0</v>
      </c>
      <c r="AR2324">
        <v>0</v>
      </c>
      <c r="AS2324">
        <v>0</v>
      </c>
      <c r="AT2324">
        <v>0</v>
      </c>
      <c r="AU2324">
        <v>0</v>
      </c>
      <c r="AV2324">
        <v>0</v>
      </c>
      <c r="BA2324">
        <v>0</v>
      </c>
      <c r="BD2324">
        <v>0</v>
      </c>
      <c r="BG2324">
        <v>0</v>
      </c>
      <c r="BJ2324">
        <v>0</v>
      </c>
      <c r="BM2324">
        <v>0</v>
      </c>
      <c r="BP2324">
        <v>0</v>
      </c>
      <c r="BQ2324" t="s">
        <v>786</v>
      </c>
      <c r="BR2324" t="s">
        <v>3878</v>
      </c>
      <c r="BS2324" t="s">
        <v>1615</v>
      </c>
      <c r="BT2324"/>
      <c r="BU2324"/>
      <c r="BX2324">
        <v>0</v>
      </c>
      <c r="BY2324">
        <v>15</v>
      </c>
      <c r="BZ2324">
        <v>0</v>
      </c>
      <c r="CA2324">
        <v>0</v>
      </c>
      <c r="CB2324" s="47"/>
    </row>
    <row r="2325" spans="1:80" x14ac:dyDescent="0.25">
      <c r="A2325">
        <v>10001</v>
      </c>
      <c r="B2325" t="s">
        <v>7546</v>
      </c>
      <c r="C2325" t="s">
        <v>7547</v>
      </c>
      <c r="E2325" t="s">
        <v>1552</v>
      </c>
      <c r="F2325">
        <v>114.9</v>
      </c>
      <c r="G2325">
        <v>0</v>
      </c>
      <c r="H2325">
        <v>114.9</v>
      </c>
      <c r="I2325">
        <v>114.9</v>
      </c>
      <c r="J2325">
        <v>1</v>
      </c>
      <c r="K2325">
        <v>114.9</v>
      </c>
      <c r="L2325">
        <v>1</v>
      </c>
      <c r="M2325">
        <v>114.9</v>
      </c>
      <c r="N2325">
        <v>1</v>
      </c>
      <c r="O2325">
        <v>1</v>
      </c>
      <c r="P2325">
        <v>0</v>
      </c>
      <c r="Q2325" s="47">
        <v>41984</v>
      </c>
      <c r="S2325" t="s">
        <v>1609</v>
      </c>
      <c r="T2325" t="s">
        <v>1610</v>
      </c>
      <c r="U2325" t="s">
        <v>786</v>
      </c>
      <c r="V2325" s="47"/>
      <c r="AB2325">
        <v>0</v>
      </c>
      <c r="AD2325">
        <v>0</v>
      </c>
      <c r="AF2325">
        <v>0</v>
      </c>
      <c r="AG2325">
        <v>0</v>
      </c>
      <c r="AH2325">
        <v>0</v>
      </c>
      <c r="AI2325">
        <v>0</v>
      </c>
      <c r="AJ2325">
        <v>0</v>
      </c>
      <c r="AK2325">
        <v>0</v>
      </c>
      <c r="AM2325">
        <v>0</v>
      </c>
      <c r="AN2325">
        <v>1</v>
      </c>
      <c r="AO2325">
        <v>1</v>
      </c>
      <c r="AP2325">
        <v>0</v>
      </c>
      <c r="AQ2325">
        <v>0</v>
      </c>
      <c r="AR2325">
        <v>0</v>
      </c>
      <c r="AS2325">
        <v>0</v>
      </c>
      <c r="AT2325">
        <v>0</v>
      </c>
      <c r="AU2325">
        <v>0</v>
      </c>
      <c r="AV2325">
        <v>0</v>
      </c>
      <c r="BA2325">
        <v>0</v>
      </c>
      <c r="BD2325">
        <v>0</v>
      </c>
      <c r="BG2325">
        <v>0</v>
      </c>
      <c r="BJ2325">
        <v>0</v>
      </c>
      <c r="BM2325">
        <v>0</v>
      </c>
      <c r="BP2325">
        <v>0</v>
      </c>
      <c r="BQ2325" t="s">
        <v>786</v>
      </c>
      <c r="BR2325" t="s">
        <v>7548</v>
      </c>
      <c r="BS2325" t="s">
        <v>1615</v>
      </c>
      <c r="BT2325"/>
      <c r="BU2325"/>
      <c r="BX2325">
        <v>0</v>
      </c>
      <c r="BY2325">
        <v>15</v>
      </c>
      <c r="BZ2325">
        <v>0</v>
      </c>
      <c r="CA2325">
        <v>0</v>
      </c>
      <c r="CB2325" s="47"/>
    </row>
    <row r="2326" spans="1:80" x14ac:dyDescent="0.25">
      <c r="A2326">
        <v>10001</v>
      </c>
      <c r="B2326" t="s">
        <v>3278</v>
      </c>
      <c r="C2326" t="s">
        <v>3279</v>
      </c>
      <c r="E2326" t="s">
        <v>1552</v>
      </c>
      <c r="F2326">
        <v>51.05</v>
      </c>
      <c r="G2326">
        <v>0</v>
      </c>
      <c r="H2326">
        <v>51.05</v>
      </c>
      <c r="I2326">
        <v>51.05</v>
      </c>
      <c r="J2326">
        <v>1</v>
      </c>
      <c r="K2326">
        <v>51.05</v>
      </c>
      <c r="L2326">
        <v>1</v>
      </c>
      <c r="M2326">
        <v>51.05</v>
      </c>
      <c r="N2326">
        <v>1</v>
      </c>
      <c r="O2326">
        <v>1</v>
      </c>
      <c r="P2326">
        <v>0</v>
      </c>
      <c r="Q2326" s="47">
        <v>41956</v>
      </c>
      <c r="S2326" t="s">
        <v>1609</v>
      </c>
      <c r="T2326" t="s">
        <v>1610</v>
      </c>
      <c r="U2326" t="s">
        <v>786</v>
      </c>
      <c r="V2326" s="47"/>
      <c r="AB2326">
        <v>0</v>
      </c>
      <c r="AD2326">
        <v>0</v>
      </c>
      <c r="AF2326">
        <v>0</v>
      </c>
      <c r="AG2326">
        <v>0</v>
      </c>
      <c r="AH2326">
        <v>0</v>
      </c>
      <c r="AI2326">
        <v>0</v>
      </c>
      <c r="AJ2326">
        <v>0</v>
      </c>
      <c r="AK2326">
        <v>0</v>
      </c>
      <c r="AM2326">
        <v>0</v>
      </c>
      <c r="AN2326">
        <v>1</v>
      </c>
      <c r="AO2326">
        <v>1</v>
      </c>
      <c r="AP2326">
        <v>0</v>
      </c>
      <c r="AQ2326">
        <v>0</v>
      </c>
      <c r="AR2326">
        <v>0</v>
      </c>
      <c r="AS2326">
        <v>0</v>
      </c>
      <c r="AT2326">
        <v>0</v>
      </c>
      <c r="AU2326">
        <v>0</v>
      </c>
      <c r="AV2326">
        <v>0</v>
      </c>
      <c r="BA2326">
        <v>0</v>
      </c>
      <c r="BD2326">
        <v>0</v>
      </c>
      <c r="BG2326">
        <v>0</v>
      </c>
      <c r="BJ2326">
        <v>0</v>
      </c>
      <c r="BM2326">
        <v>0</v>
      </c>
      <c r="BP2326">
        <v>0</v>
      </c>
      <c r="BQ2326" t="s">
        <v>786</v>
      </c>
      <c r="BR2326" t="s">
        <v>3280</v>
      </c>
      <c r="BS2326" t="s">
        <v>1615</v>
      </c>
      <c r="BT2326"/>
      <c r="BU2326"/>
      <c r="BX2326">
        <v>0</v>
      </c>
      <c r="BY2326">
        <v>15</v>
      </c>
      <c r="BZ2326">
        <v>0</v>
      </c>
      <c r="CA2326">
        <v>0</v>
      </c>
      <c r="CB2326" s="47"/>
    </row>
    <row r="2327" spans="1:80" x14ac:dyDescent="0.25">
      <c r="A2327">
        <v>10001</v>
      </c>
      <c r="B2327" t="s">
        <v>4153</v>
      </c>
      <c r="C2327" t="s">
        <v>4154</v>
      </c>
      <c r="E2327" t="s">
        <v>1552</v>
      </c>
      <c r="F2327">
        <v>315.39999999999998</v>
      </c>
      <c r="G2327">
        <v>0</v>
      </c>
      <c r="H2327">
        <v>315.39999999999998</v>
      </c>
      <c r="I2327">
        <v>315.39999999999998</v>
      </c>
      <c r="J2327">
        <v>1</v>
      </c>
      <c r="K2327">
        <v>315.39999999999998</v>
      </c>
      <c r="L2327">
        <v>1</v>
      </c>
      <c r="M2327">
        <v>315.39999999999998</v>
      </c>
      <c r="N2327">
        <v>1</v>
      </c>
      <c r="O2327">
        <v>1</v>
      </c>
      <c r="P2327">
        <v>0</v>
      </c>
      <c r="Q2327" s="47">
        <v>42135</v>
      </c>
      <c r="S2327" t="s">
        <v>1609</v>
      </c>
      <c r="T2327" t="s">
        <v>1610</v>
      </c>
      <c r="U2327" t="s">
        <v>1615</v>
      </c>
      <c r="V2327" s="47"/>
      <c r="AB2327">
        <v>0</v>
      </c>
      <c r="AD2327">
        <v>0</v>
      </c>
      <c r="AF2327">
        <v>0</v>
      </c>
      <c r="AG2327">
        <v>0</v>
      </c>
      <c r="AH2327">
        <v>0</v>
      </c>
      <c r="AI2327">
        <v>0</v>
      </c>
      <c r="AJ2327">
        <v>0</v>
      </c>
      <c r="AK2327">
        <v>0</v>
      </c>
      <c r="AM2327">
        <v>0</v>
      </c>
      <c r="AN2327">
        <v>1</v>
      </c>
      <c r="AO2327">
        <v>1</v>
      </c>
      <c r="AP2327">
        <v>0</v>
      </c>
      <c r="AQ2327">
        <v>0</v>
      </c>
      <c r="AR2327">
        <v>0</v>
      </c>
      <c r="AS2327">
        <v>0</v>
      </c>
      <c r="AT2327">
        <v>0</v>
      </c>
      <c r="AU2327">
        <v>0</v>
      </c>
      <c r="AV2327">
        <v>0</v>
      </c>
      <c r="BA2327">
        <v>0</v>
      </c>
      <c r="BD2327">
        <v>0</v>
      </c>
      <c r="BG2327">
        <v>0</v>
      </c>
      <c r="BJ2327">
        <v>0</v>
      </c>
      <c r="BM2327">
        <v>0</v>
      </c>
      <c r="BP2327">
        <v>0</v>
      </c>
      <c r="BQ2327" t="s">
        <v>1615</v>
      </c>
      <c r="BR2327" t="s">
        <v>4155</v>
      </c>
      <c r="BS2327"/>
      <c r="BT2327"/>
      <c r="BU2327"/>
      <c r="BX2327">
        <v>0</v>
      </c>
      <c r="BY2327">
        <v>15</v>
      </c>
      <c r="BZ2327">
        <v>0</v>
      </c>
      <c r="CA2327">
        <v>0</v>
      </c>
      <c r="CB2327" s="47"/>
    </row>
    <row r="2328" spans="1:80" x14ac:dyDescent="0.25">
      <c r="A2328">
        <v>10001</v>
      </c>
      <c r="B2328" t="s">
        <v>3281</v>
      </c>
      <c r="C2328" t="s">
        <v>3282</v>
      </c>
      <c r="E2328" t="s">
        <v>1552</v>
      </c>
      <c r="F2328">
        <v>139.6</v>
      </c>
      <c r="G2328">
        <v>0</v>
      </c>
      <c r="H2328">
        <v>139.6</v>
      </c>
      <c r="I2328">
        <v>139.6</v>
      </c>
      <c r="J2328">
        <v>1</v>
      </c>
      <c r="K2328">
        <v>139.6</v>
      </c>
      <c r="L2328">
        <v>1</v>
      </c>
      <c r="M2328">
        <v>139.6</v>
      </c>
      <c r="N2328">
        <v>1</v>
      </c>
      <c r="O2328">
        <v>1</v>
      </c>
      <c r="P2328">
        <v>0</v>
      </c>
      <c r="Q2328" s="47">
        <v>41984</v>
      </c>
      <c r="S2328" t="s">
        <v>1609</v>
      </c>
      <c r="T2328" t="s">
        <v>1610</v>
      </c>
      <c r="U2328" t="s">
        <v>786</v>
      </c>
      <c r="V2328" s="47"/>
      <c r="AB2328">
        <v>0</v>
      </c>
      <c r="AD2328">
        <v>0</v>
      </c>
      <c r="AF2328">
        <v>0</v>
      </c>
      <c r="AG2328">
        <v>0</v>
      </c>
      <c r="AH2328">
        <v>0</v>
      </c>
      <c r="AI2328">
        <v>0</v>
      </c>
      <c r="AJ2328">
        <v>0</v>
      </c>
      <c r="AK2328">
        <v>0</v>
      </c>
      <c r="AM2328">
        <v>0</v>
      </c>
      <c r="AN2328">
        <v>1</v>
      </c>
      <c r="AO2328">
        <v>1</v>
      </c>
      <c r="AP2328">
        <v>0</v>
      </c>
      <c r="AQ2328">
        <v>0</v>
      </c>
      <c r="AR2328">
        <v>0</v>
      </c>
      <c r="AS2328">
        <v>0</v>
      </c>
      <c r="AT2328">
        <v>0</v>
      </c>
      <c r="AU2328">
        <v>0</v>
      </c>
      <c r="AV2328">
        <v>0</v>
      </c>
      <c r="BA2328">
        <v>0</v>
      </c>
      <c r="BD2328">
        <v>0</v>
      </c>
      <c r="BG2328">
        <v>0</v>
      </c>
      <c r="BJ2328">
        <v>0</v>
      </c>
      <c r="BM2328">
        <v>0</v>
      </c>
      <c r="BP2328">
        <v>0</v>
      </c>
      <c r="BQ2328" t="s">
        <v>786</v>
      </c>
      <c r="BR2328" t="s">
        <v>3283</v>
      </c>
      <c r="BS2328" t="s">
        <v>1615</v>
      </c>
      <c r="BT2328"/>
      <c r="BU2328"/>
      <c r="BX2328">
        <v>0</v>
      </c>
      <c r="BY2328">
        <v>15</v>
      </c>
      <c r="BZ2328">
        <v>0</v>
      </c>
      <c r="CA2328">
        <v>0</v>
      </c>
      <c r="CB2328" s="47"/>
    </row>
    <row r="2329" spans="1:80" x14ac:dyDescent="0.25">
      <c r="A2329">
        <v>10001</v>
      </c>
      <c r="B2329" t="s">
        <v>7534</v>
      </c>
      <c r="C2329" t="s">
        <v>7535</v>
      </c>
      <c r="E2329" t="s">
        <v>1552</v>
      </c>
      <c r="F2329">
        <v>197.3</v>
      </c>
      <c r="G2329">
        <v>0</v>
      </c>
      <c r="H2329">
        <v>197.3</v>
      </c>
      <c r="I2329">
        <v>197.3</v>
      </c>
      <c r="J2329">
        <v>1</v>
      </c>
      <c r="K2329">
        <v>197.3</v>
      </c>
      <c r="L2329">
        <v>1</v>
      </c>
      <c r="M2329">
        <v>197.3</v>
      </c>
      <c r="N2329">
        <v>1</v>
      </c>
      <c r="O2329">
        <v>1</v>
      </c>
      <c r="P2329">
        <v>0</v>
      </c>
      <c r="Q2329" s="47">
        <v>42706</v>
      </c>
      <c r="S2329" t="s">
        <v>1609</v>
      </c>
      <c r="T2329" t="s">
        <v>1610</v>
      </c>
      <c r="U2329" t="s">
        <v>786</v>
      </c>
      <c r="V2329" s="47"/>
      <c r="AB2329">
        <v>0</v>
      </c>
      <c r="AD2329">
        <v>0</v>
      </c>
      <c r="AF2329">
        <v>0</v>
      </c>
      <c r="AG2329">
        <v>0</v>
      </c>
      <c r="AH2329">
        <v>0</v>
      </c>
      <c r="AI2329">
        <v>0</v>
      </c>
      <c r="AJ2329">
        <v>0</v>
      </c>
      <c r="AK2329">
        <v>0</v>
      </c>
      <c r="AM2329">
        <v>0</v>
      </c>
      <c r="AN2329">
        <v>1</v>
      </c>
      <c r="AO2329">
        <v>1</v>
      </c>
      <c r="AP2329">
        <v>0</v>
      </c>
      <c r="AQ2329">
        <v>0</v>
      </c>
      <c r="AR2329">
        <v>0</v>
      </c>
      <c r="AS2329">
        <v>0</v>
      </c>
      <c r="AT2329">
        <v>0</v>
      </c>
      <c r="AU2329">
        <v>0</v>
      </c>
      <c r="AV2329">
        <v>0</v>
      </c>
      <c r="BA2329">
        <v>0</v>
      </c>
      <c r="BD2329">
        <v>0</v>
      </c>
      <c r="BG2329">
        <v>0</v>
      </c>
      <c r="BJ2329">
        <v>0</v>
      </c>
      <c r="BM2329">
        <v>0</v>
      </c>
      <c r="BP2329">
        <v>0</v>
      </c>
      <c r="BQ2329" t="s">
        <v>786</v>
      </c>
      <c r="BR2329" t="s">
        <v>7536</v>
      </c>
      <c r="BS2329" t="s">
        <v>701</v>
      </c>
      <c r="BT2329" t="s">
        <v>7537</v>
      </c>
      <c r="BU2329"/>
      <c r="BX2329">
        <v>0</v>
      </c>
      <c r="BY2329">
        <v>15</v>
      </c>
      <c r="BZ2329">
        <v>0</v>
      </c>
      <c r="CA2329">
        <v>0</v>
      </c>
      <c r="CB2329" s="47"/>
    </row>
    <row r="2330" spans="1:80" x14ac:dyDescent="0.25">
      <c r="A2330">
        <v>10001</v>
      </c>
      <c r="B2330" t="s">
        <v>3284</v>
      </c>
      <c r="C2330" t="s">
        <v>3285</v>
      </c>
      <c r="E2330" t="s">
        <v>1552</v>
      </c>
      <c r="F2330">
        <v>200.7</v>
      </c>
      <c r="G2330">
        <v>0</v>
      </c>
      <c r="H2330">
        <v>200.7</v>
      </c>
      <c r="I2330">
        <v>200.7</v>
      </c>
      <c r="J2330">
        <v>1</v>
      </c>
      <c r="K2330">
        <v>200.7</v>
      </c>
      <c r="L2330">
        <v>1</v>
      </c>
      <c r="M2330">
        <v>200.7</v>
      </c>
      <c r="N2330">
        <v>1</v>
      </c>
      <c r="O2330">
        <v>1</v>
      </c>
      <c r="P2330">
        <v>0</v>
      </c>
      <c r="Q2330" s="47">
        <v>41956</v>
      </c>
      <c r="S2330" t="s">
        <v>1609</v>
      </c>
      <c r="T2330" t="s">
        <v>1610</v>
      </c>
      <c r="U2330" t="s">
        <v>786</v>
      </c>
      <c r="V2330" s="47"/>
      <c r="AB2330">
        <v>0</v>
      </c>
      <c r="AD2330">
        <v>0</v>
      </c>
      <c r="AF2330">
        <v>0</v>
      </c>
      <c r="AG2330">
        <v>0</v>
      </c>
      <c r="AH2330">
        <v>0</v>
      </c>
      <c r="AI2330">
        <v>0</v>
      </c>
      <c r="AJ2330">
        <v>0</v>
      </c>
      <c r="AK2330">
        <v>0</v>
      </c>
      <c r="AM2330">
        <v>0</v>
      </c>
      <c r="AN2330">
        <v>1</v>
      </c>
      <c r="AO2330">
        <v>1</v>
      </c>
      <c r="AP2330">
        <v>0</v>
      </c>
      <c r="AQ2330">
        <v>0</v>
      </c>
      <c r="AR2330">
        <v>0</v>
      </c>
      <c r="AS2330">
        <v>0</v>
      </c>
      <c r="AT2330">
        <v>0</v>
      </c>
      <c r="AU2330">
        <v>0</v>
      </c>
      <c r="AV2330">
        <v>0</v>
      </c>
      <c r="BA2330">
        <v>0</v>
      </c>
      <c r="BD2330">
        <v>0</v>
      </c>
      <c r="BG2330">
        <v>0</v>
      </c>
      <c r="BJ2330">
        <v>0</v>
      </c>
      <c r="BM2330">
        <v>0</v>
      </c>
      <c r="BP2330">
        <v>0</v>
      </c>
      <c r="BQ2330" t="s">
        <v>786</v>
      </c>
      <c r="BR2330" t="s">
        <v>3286</v>
      </c>
      <c r="BS2330" t="s">
        <v>1615</v>
      </c>
      <c r="BT2330"/>
      <c r="BU2330"/>
      <c r="BX2330">
        <v>0</v>
      </c>
      <c r="BY2330">
        <v>15</v>
      </c>
      <c r="BZ2330">
        <v>0</v>
      </c>
      <c r="CA2330">
        <v>0</v>
      </c>
      <c r="CB2330" s="47"/>
    </row>
    <row r="2331" spans="1:80" x14ac:dyDescent="0.25">
      <c r="A2331">
        <v>10001</v>
      </c>
      <c r="B2331" t="s">
        <v>3287</v>
      </c>
      <c r="C2331" t="s">
        <v>3288</v>
      </c>
      <c r="E2331" t="s">
        <v>1552</v>
      </c>
      <c r="F2331">
        <v>41.05</v>
      </c>
      <c r="G2331">
        <v>0</v>
      </c>
      <c r="H2331">
        <v>41.05</v>
      </c>
      <c r="I2331">
        <v>41.05</v>
      </c>
      <c r="J2331">
        <v>1</v>
      </c>
      <c r="K2331">
        <v>41.05</v>
      </c>
      <c r="L2331">
        <v>1</v>
      </c>
      <c r="M2331">
        <v>41.05</v>
      </c>
      <c r="N2331">
        <v>1</v>
      </c>
      <c r="O2331">
        <v>1</v>
      </c>
      <c r="P2331">
        <v>0</v>
      </c>
      <c r="Q2331" s="47">
        <v>41956</v>
      </c>
      <c r="S2331" t="s">
        <v>1609</v>
      </c>
      <c r="T2331" t="s">
        <v>1610</v>
      </c>
      <c r="U2331" t="s">
        <v>786</v>
      </c>
      <c r="V2331" s="47"/>
      <c r="AB2331">
        <v>0</v>
      </c>
      <c r="AD2331">
        <v>0</v>
      </c>
      <c r="AF2331">
        <v>0</v>
      </c>
      <c r="AG2331">
        <v>0</v>
      </c>
      <c r="AH2331">
        <v>0</v>
      </c>
      <c r="AI2331">
        <v>0</v>
      </c>
      <c r="AJ2331">
        <v>0</v>
      </c>
      <c r="AK2331">
        <v>0</v>
      </c>
      <c r="AM2331">
        <v>0</v>
      </c>
      <c r="AN2331">
        <v>1</v>
      </c>
      <c r="AO2331">
        <v>1</v>
      </c>
      <c r="AP2331">
        <v>0</v>
      </c>
      <c r="AQ2331">
        <v>0</v>
      </c>
      <c r="AR2331">
        <v>0</v>
      </c>
      <c r="AS2331">
        <v>0</v>
      </c>
      <c r="AT2331">
        <v>0</v>
      </c>
      <c r="AU2331">
        <v>0</v>
      </c>
      <c r="AV2331">
        <v>0</v>
      </c>
      <c r="BA2331">
        <v>0</v>
      </c>
      <c r="BD2331">
        <v>0</v>
      </c>
      <c r="BG2331">
        <v>0</v>
      </c>
      <c r="BJ2331">
        <v>0</v>
      </c>
      <c r="BM2331">
        <v>0</v>
      </c>
      <c r="BP2331">
        <v>0</v>
      </c>
      <c r="BQ2331" t="s">
        <v>786</v>
      </c>
      <c r="BR2331" t="s">
        <v>3289</v>
      </c>
      <c r="BS2331" t="s">
        <v>1615</v>
      </c>
      <c r="BT2331"/>
      <c r="BU2331"/>
      <c r="BX2331">
        <v>0</v>
      </c>
      <c r="BY2331">
        <v>15</v>
      </c>
      <c r="BZ2331">
        <v>0</v>
      </c>
      <c r="CA2331">
        <v>0</v>
      </c>
      <c r="CB2331" s="47"/>
    </row>
    <row r="2332" spans="1:80" x14ac:dyDescent="0.25">
      <c r="A2332">
        <v>10001</v>
      </c>
      <c r="B2332" t="s">
        <v>3295</v>
      </c>
      <c r="C2332" t="s">
        <v>3296</v>
      </c>
      <c r="E2332" t="s">
        <v>606</v>
      </c>
      <c r="F2332">
        <v>434</v>
      </c>
      <c r="G2332">
        <v>10</v>
      </c>
      <c r="H2332">
        <v>390.6</v>
      </c>
      <c r="I2332">
        <v>390.6</v>
      </c>
      <c r="J2332">
        <v>1</v>
      </c>
      <c r="K2332">
        <v>390.6</v>
      </c>
      <c r="L2332">
        <v>1</v>
      </c>
      <c r="M2332">
        <v>390.6</v>
      </c>
      <c r="N2332">
        <v>1</v>
      </c>
      <c r="O2332">
        <v>1</v>
      </c>
      <c r="P2332">
        <v>0</v>
      </c>
      <c r="Q2332" s="47">
        <v>42720</v>
      </c>
      <c r="S2332" t="s">
        <v>1926</v>
      </c>
      <c r="T2332" t="s">
        <v>1927</v>
      </c>
      <c r="U2332" t="s">
        <v>1605</v>
      </c>
      <c r="V2332" s="47"/>
      <c r="AB2332">
        <v>0</v>
      </c>
      <c r="AD2332">
        <v>0</v>
      </c>
      <c r="AF2332">
        <v>0</v>
      </c>
      <c r="AG2332">
        <v>0</v>
      </c>
      <c r="AH2332">
        <v>0</v>
      </c>
      <c r="AI2332">
        <v>0</v>
      </c>
      <c r="AJ2332">
        <v>0</v>
      </c>
      <c r="AK2332">
        <v>0</v>
      </c>
      <c r="AM2332">
        <v>0</v>
      </c>
      <c r="AN2332">
        <v>1</v>
      </c>
      <c r="AO2332">
        <v>1</v>
      </c>
      <c r="AP2332">
        <v>0</v>
      </c>
      <c r="AQ2332">
        <v>0</v>
      </c>
      <c r="AR2332">
        <v>0</v>
      </c>
      <c r="AS2332">
        <v>0</v>
      </c>
      <c r="AT2332">
        <v>0</v>
      </c>
      <c r="AU2332">
        <v>0</v>
      </c>
      <c r="AV2332">
        <v>0</v>
      </c>
      <c r="BA2332">
        <v>0</v>
      </c>
      <c r="BD2332">
        <v>0</v>
      </c>
      <c r="BG2332">
        <v>0</v>
      </c>
      <c r="BJ2332">
        <v>0</v>
      </c>
      <c r="BM2332">
        <v>0</v>
      </c>
      <c r="BP2332">
        <v>0</v>
      </c>
      <c r="BQ2332" t="s">
        <v>1605</v>
      </c>
      <c r="BR2332" t="s">
        <v>1999</v>
      </c>
      <c r="BS2332"/>
      <c r="BT2332"/>
      <c r="BU2332"/>
      <c r="BX2332">
        <v>0</v>
      </c>
      <c r="BY2332">
        <v>15</v>
      </c>
      <c r="BZ2332">
        <v>0</v>
      </c>
      <c r="CA2332">
        <v>0</v>
      </c>
      <c r="CB2332" s="47"/>
    </row>
    <row r="2333" spans="1:80" x14ac:dyDescent="0.25">
      <c r="A2333">
        <v>10001</v>
      </c>
      <c r="B2333" t="s">
        <v>3297</v>
      </c>
      <c r="C2333" t="s">
        <v>3298</v>
      </c>
      <c r="E2333" t="s">
        <v>606</v>
      </c>
      <c r="F2333">
        <v>537</v>
      </c>
      <c r="G2333">
        <v>10</v>
      </c>
      <c r="H2333">
        <v>483.3</v>
      </c>
      <c r="I2333">
        <v>483.3</v>
      </c>
      <c r="J2333">
        <v>1</v>
      </c>
      <c r="K2333">
        <v>483.3</v>
      </c>
      <c r="L2333">
        <v>1</v>
      </c>
      <c r="M2333">
        <v>483.3</v>
      </c>
      <c r="N2333">
        <v>1</v>
      </c>
      <c r="O2333">
        <v>1</v>
      </c>
      <c r="P2333">
        <v>0</v>
      </c>
      <c r="Q2333" s="47">
        <v>42720</v>
      </c>
      <c r="S2333" t="s">
        <v>1926</v>
      </c>
      <c r="T2333" t="s">
        <v>1927</v>
      </c>
      <c r="U2333" t="s">
        <v>1605</v>
      </c>
      <c r="V2333" s="47"/>
      <c r="AB2333">
        <v>0</v>
      </c>
      <c r="AD2333">
        <v>0</v>
      </c>
      <c r="AF2333">
        <v>0</v>
      </c>
      <c r="AG2333">
        <v>0</v>
      </c>
      <c r="AH2333">
        <v>0</v>
      </c>
      <c r="AI2333">
        <v>0</v>
      </c>
      <c r="AJ2333">
        <v>0</v>
      </c>
      <c r="AK2333">
        <v>0</v>
      </c>
      <c r="AM2333">
        <v>0</v>
      </c>
      <c r="AN2333">
        <v>1</v>
      </c>
      <c r="AO2333">
        <v>1</v>
      </c>
      <c r="AP2333">
        <v>0</v>
      </c>
      <c r="AQ2333">
        <v>0</v>
      </c>
      <c r="AR2333">
        <v>0</v>
      </c>
      <c r="AS2333">
        <v>0</v>
      </c>
      <c r="AT2333">
        <v>0</v>
      </c>
      <c r="AU2333">
        <v>0</v>
      </c>
      <c r="AV2333">
        <v>0</v>
      </c>
      <c r="BA2333">
        <v>0</v>
      </c>
      <c r="BD2333">
        <v>0</v>
      </c>
      <c r="BG2333">
        <v>0</v>
      </c>
      <c r="BJ2333">
        <v>0</v>
      </c>
      <c r="BM2333">
        <v>0</v>
      </c>
      <c r="BP2333">
        <v>0</v>
      </c>
      <c r="BQ2333" t="s">
        <v>1605</v>
      </c>
      <c r="BR2333" t="s">
        <v>2002</v>
      </c>
      <c r="BS2333"/>
      <c r="BT2333"/>
      <c r="BU2333"/>
      <c r="BX2333">
        <v>0</v>
      </c>
      <c r="BY2333">
        <v>15</v>
      </c>
      <c r="BZ2333">
        <v>0</v>
      </c>
      <c r="CA2333">
        <v>0</v>
      </c>
      <c r="CB2333" s="47"/>
    </row>
    <row r="2334" spans="1:80" x14ac:dyDescent="0.25">
      <c r="A2334">
        <v>10001</v>
      </c>
      <c r="B2334" t="s">
        <v>1980</v>
      </c>
      <c r="C2334" t="s">
        <v>1981</v>
      </c>
      <c r="E2334" t="s">
        <v>12</v>
      </c>
      <c r="F2334">
        <v>2.72</v>
      </c>
      <c r="G2334">
        <v>0</v>
      </c>
      <c r="H2334">
        <v>2.72</v>
      </c>
      <c r="I2334">
        <v>2.72</v>
      </c>
      <c r="J2334">
        <v>1</v>
      </c>
      <c r="K2334">
        <v>2.72</v>
      </c>
      <c r="L2334">
        <v>1.3</v>
      </c>
      <c r="M2334">
        <v>3.54</v>
      </c>
      <c r="N2334">
        <v>1</v>
      </c>
      <c r="O2334">
        <v>1</v>
      </c>
      <c r="P2334">
        <v>0</v>
      </c>
      <c r="Q2334" s="47">
        <v>40855</v>
      </c>
      <c r="S2334" t="s">
        <v>1609</v>
      </c>
      <c r="T2334" t="s">
        <v>1610</v>
      </c>
      <c r="U2334" t="s">
        <v>1982</v>
      </c>
      <c r="V2334" s="47"/>
      <c r="AB2334">
        <v>0</v>
      </c>
      <c r="AD2334">
        <v>0</v>
      </c>
      <c r="AF2334">
        <v>0</v>
      </c>
      <c r="AG2334">
        <v>0</v>
      </c>
      <c r="AH2334">
        <v>0</v>
      </c>
      <c r="AI2334">
        <v>0</v>
      </c>
      <c r="AJ2334">
        <v>0</v>
      </c>
      <c r="AK2334">
        <v>0</v>
      </c>
      <c r="AM2334">
        <v>0</v>
      </c>
      <c r="AN2334">
        <v>1</v>
      </c>
      <c r="AO2334">
        <v>1</v>
      </c>
      <c r="AP2334">
        <v>0</v>
      </c>
      <c r="AQ2334">
        <v>0</v>
      </c>
      <c r="AR2334">
        <v>0</v>
      </c>
      <c r="AS2334">
        <v>0</v>
      </c>
      <c r="AT2334">
        <v>0</v>
      </c>
      <c r="AU2334">
        <v>0</v>
      </c>
      <c r="AV2334">
        <v>0</v>
      </c>
      <c r="BA2334">
        <v>0</v>
      </c>
      <c r="BD2334">
        <v>0</v>
      </c>
      <c r="BG2334">
        <v>0</v>
      </c>
      <c r="BJ2334">
        <v>0</v>
      </c>
      <c r="BM2334">
        <v>0</v>
      </c>
      <c r="BP2334">
        <v>0</v>
      </c>
      <c r="BQ2334" t="s">
        <v>1982</v>
      </c>
      <c r="BR2334" t="s">
        <v>1983</v>
      </c>
      <c r="BS2334"/>
      <c r="BT2334"/>
      <c r="BU2334"/>
      <c r="BX2334">
        <v>0</v>
      </c>
      <c r="BY2334">
        <v>15</v>
      </c>
      <c r="BZ2334">
        <v>0</v>
      </c>
      <c r="CA2334">
        <v>0</v>
      </c>
      <c r="CB2334" s="47"/>
    </row>
    <row r="2335" spans="1:80" x14ac:dyDescent="0.25">
      <c r="A2335">
        <v>10001</v>
      </c>
      <c r="B2335" t="s">
        <v>1984</v>
      </c>
      <c r="C2335" t="s">
        <v>1985</v>
      </c>
      <c r="E2335" t="s">
        <v>12</v>
      </c>
      <c r="F2335">
        <v>3.2</v>
      </c>
      <c r="G2335">
        <v>0</v>
      </c>
      <c r="H2335">
        <v>3.2</v>
      </c>
      <c r="I2335">
        <v>3.2</v>
      </c>
      <c r="J2335">
        <v>1</v>
      </c>
      <c r="K2335">
        <v>3.2</v>
      </c>
      <c r="L2335">
        <v>1.3</v>
      </c>
      <c r="M2335">
        <v>4.16</v>
      </c>
      <c r="N2335">
        <v>1</v>
      </c>
      <c r="O2335">
        <v>1</v>
      </c>
      <c r="P2335">
        <v>0</v>
      </c>
      <c r="Q2335" s="47">
        <v>40855</v>
      </c>
      <c r="S2335" t="s">
        <v>1609</v>
      </c>
      <c r="T2335" t="s">
        <v>1610</v>
      </c>
      <c r="U2335" t="s">
        <v>1982</v>
      </c>
      <c r="V2335" s="47"/>
      <c r="AB2335">
        <v>0</v>
      </c>
      <c r="AD2335">
        <v>0</v>
      </c>
      <c r="AF2335">
        <v>0</v>
      </c>
      <c r="AG2335">
        <v>0</v>
      </c>
      <c r="AH2335">
        <v>0</v>
      </c>
      <c r="AI2335">
        <v>0</v>
      </c>
      <c r="AJ2335">
        <v>0</v>
      </c>
      <c r="AK2335">
        <v>0</v>
      </c>
      <c r="AM2335">
        <v>0</v>
      </c>
      <c r="AN2335">
        <v>1</v>
      </c>
      <c r="AO2335">
        <v>1</v>
      </c>
      <c r="AP2335">
        <v>0</v>
      </c>
      <c r="AQ2335">
        <v>0</v>
      </c>
      <c r="AR2335">
        <v>0</v>
      </c>
      <c r="AS2335">
        <v>0</v>
      </c>
      <c r="AT2335">
        <v>0</v>
      </c>
      <c r="AU2335">
        <v>0</v>
      </c>
      <c r="AV2335">
        <v>0</v>
      </c>
      <c r="BA2335">
        <v>0</v>
      </c>
      <c r="BD2335">
        <v>0</v>
      </c>
      <c r="BG2335">
        <v>0</v>
      </c>
      <c r="BJ2335">
        <v>0</v>
      </c>
      <c r="BM2335">
        <v>0</v>
      </c>
      <c r="BP2335">
        <v>0</v>
      </c>
      <c r="BQ2335" t="s">
        <v>1982</v>
      </c>
      <c r="BR2335" t="s">
        <v>1986</v>
      </c>
      <c r="BS2335"/>
      <c r="BT2335"/>
      <c r="BU2335"/>
      <c r="BX2335">
        <v>0</v>
      </c>
      <c r="BY2335">
        <v>15</v>
      </c>
      <c r="BZ2335">
        <v>0</v>
      </c>
      <c r="CA2335">
        <v>0</v>
      </c>
      <c r="CB2335" s="47"/>
    </row>
    <row r="2336" spans="1:80" x14ac:dyDescent="0.25">
      <c r="A2336">
        <v>10001</v>
      </c>
      <c r="B2336" t="s">
        <v>1987</v>
      </c>
      <c r="C2336" t="s">
        <v>1988</v>
      </c>
      <c r="E2336" t="s">
        <v>12</v>
      </c>
      <c r="F2336">
        <v>1.49</v>
      </c>
      <c r="G2336">
        <v>0</v>
      </c>
      <c r="H2336">
        <v>1.49</v>
      </c>
      <c r="I2336">
        <v>1.49</v>
      </c>
      <c r="J2336">
        <v>1</v>
      </c>
      <c r="K2336">
        <v>1.49</v>
      </c>
      <c r="L2336">
        <v>1</v>
      </c>
      <c r="M2336">
        <v>1.49</v>
      </c>
      <c r="N2336">
        <v>1</v>
      </c>
      <c r="O2336">
        <v>1</v>
      </c>
      <c r="P2336">
        <v>0</v>
      </c>
      <c r="Q2336" s="47">
        <v>41263</v>
      </c>
      <c r="S2336" t="s">
        <v>1609</v>
      </c>
      <c r="T2336" t="s">
        <v>1610</v>
      </c>
      <c r="U2336" t="s">
        <v>1605</v>
      </c>
      <c r="V2336" s="47"/>
      <c r="AB2336">
        <v>0</v>
      </c>
      <c r="AD2336">
        <v>0</v>
      </c>
      <c r="AF2336">
        <v>0</v>
      </c>
      <c r="AG2336">
        <v>0</v>
      </c>
      <c r="AH2336">
        <v>0</v>
      </c>
      <c r="AI2336">
        <v>0</v>
      </c>
      <c r="AJ2336">
        <v>0</v>
      </c>
      <c r="AK2336">
        <v>0</v>
      </c>
      <c r="AM2336">
        <v>0</v>
      </c>
      <c r="AN2336">
        <v>1</v>
      </c>
      <c r="AO2336">
        <v>1</v>
      </c>
      <c r="AP2336">
        <v>0</v>
      </c>
      <c r="AQ2336">
        <v>0</v>
      </c>
      <c r="AR2336">
        <v>0</v>
      </c>
      <c r="AS2336">
        <v>0</v>
      </c>
      <c r="AT2336">
        <v>0</v>
      </c>
      <c r="AU2336">
        <v>0</v>
      </c>
      <c r="AV2336">
        <v>0</v>
      </c>
      <c r="BA2336">
        <v>0</v>
      </c>
      <c r="BD2336">
        <v>0</v>
      </c>
      <c r="BG2336">
        <v>0</v>
      </c>
      <c r="BJ2336">
        <v>0</v>
      </c>
      <c r="BM2336">
        <v>0</v>
      </c>
      <c r="BP2336">
        <v>0</v>
      </c>
      <c r="BQ2336" t="s">
        <v>1605</v>
      </c>
      <c r="BR2336" t="s">
        <v>1989</v>
      </c>
      <c r="BS2336"/>
      <c r="BT2336"/>
      <c r="BU2336"/>
      <c r="BX2336">
        <v>0</v>
      </c>
      <c r="BY2336">
        <v>15</v>
      </c>
      <c r="BZ2336">
        <v>0</v>
      </c>
      <c r="CA2336">
        <v>0</v>
      </c>
      <c r="CB2336" s="47"/>
    </row>
    <row r="2337" spans="1:80" x14ac:dyDescent="0.25">
      <c r="A2337">
        <v>10001</v>
      </c>
      <c r="B2337" t="s">
        <v>1990</v>
      </c>
      <c r="C2337" t="s">
        <v>1991</v>
      </c>
      <c r="E2337" t="s">
        <v>12</v>
      </c>
      <c r="F2337">
        <v>3.87</v>
      </c>
      <c r="G2337">
        <v>0</v>
      </c>
      <c r="H2337">
        <v>3.87</v>
      </c>
      <c r="I2337">
        <v>3.87</v>
      </c>
      <c r="J2337">
        <v>1</v>
      </c>
      <c r="K2337">
        <v>3.87</v>
      </c>
      <c r="L2337">
        <v>1.3</v>
      </c>
      <c r="M2337">
        <v>5.03</v>
      </c>
      <c r="N2337">
        <v>1</v>
      </c>
      <c r="O2337">
        <v>1</v>
      </c>
      <c r="P2337">
        <v>0</v>
      </c>
      <c r="Q2337" s="47">
        <v>40260</v>
      </c>
      <c r="S2337" t="s">
        <v>1609</v>
      </c>
      <c r="T2337" t="s">
        <v>1610</v>
      </c>
      <c r="U2337" t="s">
        <v>1605</v>
      </c>
      <c r="V2337" s="47"/>
      <c r="AB2337">
        <v>0</v>
      </c>
      <c r="AD2337">
        <v>0</v>
      </c>
      <c r="AF2337">
        <v>0</v>
      </c>
      <c r="AG2337">
        <v>0</v>
      </c>
      <c r="AH2337">
        <v>0</v>
      </c>
      <c r="AI2337">
        <v>0</v>
      </c>
      <c r="AJ2337">
        <v>0</v>
      </c>
      <c r="AK2337">
        <v>0</v>
      </c>
      <c r="AM2337">
        <v>0</v>
      </c>
      <c r="AN2337">
        <v>1</v>
      </c>
      <c r="AO2337">
        <v>1</v>
      </c>
      <c r="AP2337">
        <v>0</v>
      </c>
      <c r="AQ2337">
        <v>0</v>
      </c>
      <c r="AR2337">
        <v>0</v>
      </c>
      <c r="AS2337">
        <v>0</v>
      </c>
      <c r="AT2337">
        <v>0</v>
      </c>
      <c r="AU2337">
        <v>0</v>
      </c>
      <c r="AV2337">
        <v>0</v>
      </c>
      <c r="BA2337">
        <v>0</v>
      </c>
      <c r="BD2337">
        <v>0</v>
      </c>
      <c r="BG2337">
        <v>0</v>
      </c>
      <c r="BJ2337">
        <v>0</v>
      </c>
      <c r="BM2337">
        <v>0</v>
      </c>
      <c r="BP2337">
        <v>0</v>
      </c>
      <c r="BQ2337" t="s">
        <v>1605</v>
      </c>
      <c r="BR2337" t="s">
        <v>1992</v>
      </c>
      <c r="BS2337"/>
      <c r="BT2337"/>
      <c r="BU2337"/>
      <c r="BX2337">
        <v>0</v>
      </c>
      <c r="BY2337">
        <v>15</v>
      </c>
      <c r="BZ2337">
        <v>0</v>
      </c>
      <c r="CA2337">
        <v>0</v>
      </c>
      <c r="CB2337" s="47"/>
    </row>
    <row r="2338" spans="1:80" x14ac:dyDescent="0.25">
      <c r="A2338">
        <v>10001</v>
      </c>
      <c r="B2338" t="s">
        <v>1993</v>
      </c>
      <c r="C2338" t="s">
        <v>1994</v>
      </c>
      <c r="E2338" t="s">
        <v>12</v>
      </c>
      <c r="F2338">
        <v>2.7</v>
      </c>
      <c r="G2338">
        <v>0</v>
      </c>
      <c r="H2338">
        <v>2.7</v>
      </c>
      <c r="I2338">
        <v>2.7</v>
      </c>
      <c r="J2338">
        <v>1</v>
      </c>
      <c r="K2338">
        <v>2.7</v>
      </c>
      <c r="L2338">
        <v>1.3</v>
      </c>
      <c r="M2338">
        <v>3.51</v>
      </c>
      <c r="N2338">
        <v>1</v>
      </c>
      <c r="O2338">
        <v>1</v>
      </c>
      <c r="P2338">
        <v>0</v>
      </c>
      <c r="Q2338" s="47">
        <v>40855</v>
      </c>
      <c r="S2338" t="s">
        <v>1609</v>
      </c>
      <c r="T2338" t="s">
        <v>1610</v>
      </c>
      <c r="U2338" t="s">
        <v>1605</v>
      </c>
      <c r="V2338" s="47"/>
      <c r="AB2338">
        <v>0</v>
      </c>
      <c r="AD2338">
        <v>0</v>
      </c>
      <c r="AF2338">
        <v>0</v>
      </c>
      <c r="AG2338">
        <v>0</v>
      </c>
      <c r="AH2338">
        <v>0</v>
      </c>
      <c r="AI2338">
        <v>0</v>
      </c>
      <c r="AJ2338">
        <v>0</v>
      </c>
      <c r="AK2338">
        <v>0</v>
      </c>
      <c r="AM2338">
        <v>0</v>
      </c>
      <c r="AN2338">
        <v>1</v>
      </c>
      <c r="AO2338">
        <v>1</v>
      </c>
      <c r="AP2338">
        <v>0</v>
      </c>
      <c r="AQ2338">
        <v>0</v>
      </c>
      <c r="AR2338">
        <v>0</v>
      </c>
      <c r="AS2338">
        <v>0</v>
      </c>
      <c r="AT2338">
        <v>0</v>
      </c>
      <c r="AU2338">
        <v>0</v>
      </c>
      <c r="AV2338">
        <v>0</v>
      </c>
      <c r="BA2338">
        <v>0</v>
      </c>
      <c r="BD2338">
        <v>0</v>
      </c>
      <c r="BG2338">
        <v>0</v>
      </c>
      <c r="BJ2338">
        <v>0</v>
      </c>
      <c r="BM2338">
        <v>0</v>
      </c>
      <c r="BP2338">
        <v>0</v>
      </c>
      <c r="BQ2338" t="s">
        <v>1605</v>
      </c>
      <c r="BR2338" t="s">
        <v>1995</v>
      </c>
      <c r="BS2338"/>
      <c r="BT2338"/>
      <c r="BU2338"/>
      <c r="BX2338">
        <v>0</v>
      </c>
      <c r="BY2338">
        <v>15</v>
      </c>
      <c r="BZ2338">
        <v>0</v>
      </c>
      <c r="CA2338">
        <v>0</v>
      </c>
      <c r="CB2338" s="47"/>
    </row>
    <row r="2339" spans="1:80" x14ac:dyDescent="0.25">
      <c r="A2339">
        <v>10001</v>
      </c>
      <c r="B2339" t="s">
        <v>4593</v>
      </c>
      <c r="C2339" t="s">
        <v>4594</v>
      </c>
      <c r="E2339" t="s">
        <v>12</v>
      </c>
      <c r="F2339">
        <v>0.59</v>
      </c>
      <c r="G2339">
        <v>10</v>
      </c>
      <c r="H2339">
        <v>0.53</v>
      </c>
      <c r="I2339">
        <v>0.53</v>
      </c>
      <c r="J2339">
        <v>1</v>
      </c>
      <c r="K2339">
        <v>0.53</v>
      </c>
      <c r="L2339">
        <v>1.3</v>
      </c>
      <c r="M2339">
        <v>0.69</v>
      </c>
      <c r="N2339">
        <v>1</v>
      </c>
      <c r="O2339">
        <v>1</v>
      </c>
      <c r="P2339">
        <v>0</v>
      </c>
      <c r="Q2339" s="47">
        <v>42093</v>
      </c>
      <c r="S2339" t="s">
        <v>1609</v>
      </c>
      <c r="T2339" t="s">
        <v>1610</v>
      </c>
      <c r="U2339" t="s">
        <v>1605</v>
      </c>
      <c r="V2339" s="47"/>
      <c r="AB2339">
        <v>0</v>
      </c>
      <c r="AD2339">
        <v>0</v>
      </c>
      <c r="AF2339">
        <v>0</v>
      </c>
      <c r="AG2339">
        <v>0</v>
      </c>
      <c r="AH2339">
        <v>0</v>
      </c>
      <c r="AI2339">
        <v>0</v>
      </c>
      <c r="AJ2339">
        <v>0</v>
      </c>
      <c r="AK2339">
        <v>0</v>
      </c>
      <c r="AM2339">
        <v>0</v>
      </c>
      <c r="AN2339">
        <v>1</v>
      </c>
      <c r="AO2339">
        <v>1</v>
      </c>
      <c r="AP2339">
        <v>0</v>
      </c>
      <c r="AQ2339">
        <v>0</v>
      </c>
      <c r="AR2339">
        <v>0</v>
      </c>
      <c r="AS2339">
        <v>0</v>
      </c>
      <c r="AT2339">
        <v>0</v>
      </c>
      <c r="AU2339">
        <v>0</v>
      </c>
      <c r="AV2339">
        <v>0</v>
      </c>
      <c r="BA2339">
        <v>0</v>
      </c>
      <c r="BD2339">
        <v>0</v>
      </c>
      <c r="BG2339">
        <v>0</v>
      </c>
      <c r="BJ2339">
        <v>0</v>
      </c>
      <c r="BM2339">
        <v>0</v>
      </c>
      <c r="BP2339">
        <v>0</v>
      </c>
      <c r="BQ2339" t="s">
        <v>1605</v>
      </c>
      <c r="BR2339" t="s">
        <v>4595</v>
      </c>
      <c r="BS2339"/>
      <c r="BT2339"/>
      <c r="BU2339"/>
      <c r="BX2339">
        <v>0</v>
      </c>
      <c r="BY2339">
        <v>15</v>
      </c>
      <c r="BZ2339">
        <v>0</v>
      </c>
      <c r="CA2339">
        <v>0</v>
      </c>
      <c r="CB2339" s="47"/>
    </row>
    <row r="2340" spans="1:80" x14ac:dyDescent="0.25">
      <c r="A2340">
        <v>10001</v>
      </c>
      <c r="B2340" t="s">
        <v>1996</v>
      </c>
      <c r="C2340" t="s">
        <v>1997</v>
      </c>
      <c r="D2340" t="s">
        <v>1998</v>
      </c>
      <c r="E2340" t="s">
        <v>12</v>
      </c>
      <c r="F2340">
        <v>6.78</v>
      </c>
      <c r="G2340">
        <v>10</v>
      </c>
      <c r="H2340">
        <v>6.1</v>
      </c>
      <c r="I2340">
        <v>6.1</v>
      </c>
      <c r="J2340">
        <v>1</v>
      </c>
      <c r="K2340">
        <v>6.1</v>
      </c>
      <c r="L2340">
        <v>1.3</v>
      </c>
      <c r="M2340">
        <v>7.93</v>
      </c>
      <c r="N2340">
        <v>1</v>
      </c>
      <c r="O2340">
        <v>1</v>
      </c>
      <c r="P2340">
        <v>0</v>
      </c>
      <c r="Q2340" s="47">
        <v>42093</v>
      </c>
      <c r="S2340" t="s">
        <v>1609</v>
      </c>
      <c r="T2340" t="s">
        <v>1610</v>
      </c>
      <c r="U2340" t="s">
        <v>1605</v>
      </c>
      <c r="V2340" s="47"/>
      <c r="AB2340">
        <v>0</v>
      </c>
      <c r="AD2340">
        <v>0</v>
      </c>
      <c r="AF2340">
        <v>0</v>
      </c>
      <c r="AG2340">
        <v>0</v>
      </c>
      <c r="AH2340">
        <v>0</v>
      </c>
      <c r="AI2340">
        <v>0</v>
      </c>
      <c r="AJ2340">
        <v>0</v>
      </c>
      <c r="AK2340">
        <v>0</v>
      </c>
      <c r="AM2340">
        <v>0</v>
      </c>
      <c r="AN2340">
        <v>1</v>
      </c>
      <c r="AO2340">
        <v>1</v>
      </c>
      <c r="AP2340">
        <v>0</v>
      </c>
      <c r="AQ2340">
        <v>0</v>
      </c>
      <c r="AR2340">
        <v>0</v>
      </c>
      <c r="AS2340">
        <v>0</v>
      </c>
      <c r="AT2340">
        <v>0</v>
      </c>
      <c r="AU2340">
        <v>0</v>
      </c>
      <c r="AV2340">
        <v>0</v>
      </c>
      <c r="BA2340">
        <v>0</v>
      </c>
      <c r="BD2340">
        <v>0</v>
      </c>
      <c r="BG2340">
        <v>0</v>
      </c>
      <c r="BJ2340">
        <v>0</v>
      </c>
      <c r="BM2340">
        <v>0</v>
      </c>
      <c r="BP2340">
        <v>0</v>
      </c>
      <c r="BQ2340" t="s">
        <v>1605</v>
      </c>
      <c r="BR2340" t="s">
        <v>1999</v>
      </c>
      <c r="BS2340"/>
      <c r="BT2340"/>
      <c r="BU2340"/>
      <c r="BX2340">
        <v>0</v>
      </c>
      <c r="BY2340">
        <v>15</v>
      </c>
      <c r="BZ2340">
        <v>0</v>
      </c>
      <c r="CA2340">
        <v>0</v>
      </c>
      <c r="CB2340" s="47"/>
    </row>
    <row r="2341" spans="1:80" x14ac:dyDescent="0.25">
      <c r="A2341">
        <v>10001</v>
      </c>
      <c r="B2341" t="s">
        <v>2000</v>
      </c>
      <c r="C2341" t="s">
        <v>2001</v>
      </c>
      <c r="D2341" t="s">
        <v>1998</v>
      </c>
      <c r="E2341" t="s">
        <v>12</v>
      </c>
      <c r="F2341">
        <v>6.78</v>
      </c>
      <c r="G2341">
        <v>10</v>
      </c>
      <c r="H2341">
        <v>6.1</v>
      </c>
      <c r="I2341">
        <v>6.1</v>
      </c>
      <c r="J2341">
        <v>1</v>
      </c>
      <c r="K2341">
        <v>6.1</v>
      </c>
      <c r="L2341">
        <v>1.3</v>
      </c>
      <c r="M2341">
        <v>7.93</v>
      </c>
      <c r="N2341">
        <v>1</v>
      </c>
      <c r="O2341">
        <v>1</v>
      </c>
      <c r="P2341">
        <v>0</v>
      </c>
      <c r="Q2341" s="47">
        <v>40949</v>
      </c>
      <c r="S2341" t="s">
        <v>1609</v>
      </c>
      <c r="T2341" t="s">
        <v>1610</v>
      </c>
      <c r="U2341" t="s">
        <v>1605</v>
      </c>
      <c r="V2341" s="47"/>
      <c r="AB2341">
        <v>0</v>
      </c>
      <c r="AD2341">
        <v>0</v>
      </c>
      <c r="AF2341">
        <v>0</v>
      </c>
      <c r="AG2341">
        <v>0</v>
      </c>
      <c r="AH2341">
        <v>0</v>
      </c>
      <c r="AI2341">
        <v>0</v>
      </c>
      <c r="AJ2341">
        <v>0</v>
      </c>
      <c r="AK2341">
        <v>0</v>
      </c>
      <c r="AM2341">
        <v>0</v>
      </c>
      <c r="AN2341">
        <v>1</v>
      </c>
      <c r="AO2341">
        <v>1</v>
      </c>
      <c r="AP2341">
        <v>0</v>
      </c>
      <c r="AQ2341">
        <v>0</v>
      </c>
      <c r="AR2341">
        <v>0</v>
      </c>
      <c r="AS2341">
        <v>0</v>
      </c>
      <c r="AT2341">
        <v>0</v>
      </c>
      <c r="AU2341">
        <v>0</v>
      </c>
      <c r="AV2341">
        <v>0</v>
      </c>
      <c r="BA2341">
        <v>0</v>
      </c>
      <c r="BD2341">
        <v>0</v>
      </c>
      <c r="BG2341">
        <v>0</v>
      </c>
      <c r="BJ2341">
        <v>0</v>
      </c>
      <c r="BM2341">
        <v>0</v>
      </c>
      <c r="BP2341">
        <v>0</v>
      </c>
      <c r="BQ2341" t="s">
        <v>1605</v>
      </c>
      <c r="BR2341" t="s">
        <v>2002</v>
      </c>
      <c r="BS2341"/>
      <c r="BT2341"/>
      <c r="BU2341"/>
      <c r="BX2341">
        <v>0</v>
      </c>
      <c r="BY2341">
        <v>15</v>
      </c>
      <c r="BZ2341">
        <v>0</v>
      </c>
      <c r="CA2341">
        <v>0</v>
      </c>
      <c r="CB2341" s="47"/>
    </row>
    <row r="2342" spans="1:80" x14ac:dyDescent="0.25">
      <c r="A2342">
        <v>10001</v>
      </c>
      <c r="B2342" t="s">
        <v>4121</v>
      </c>
      <c r="C2342" t="s">
        <v>4122</v>
      </c>
      <c r="E2342" t="s">
        <v>12</v>
      </c>
      <c r="F2342">
        <v>8</v>
      </c>
      <c r="G2342">
        <v>10</v>
      </c>
      <c r="H2342">
        <v>7.2</v>
      </c>
      <c r="I2342">
        <v>7.2</v>
      </c>
      <c r="J2342">
        <v>1</v>
      </c>
      <c r="K2342">
        <v>7.2</v>
      </c>
      <c r="L2342">
        <v>1.3</v>
      </c>
      <c r="M2342">
        <v>9.36</v>
      </c>
      <c r="N2342">
        <v>1</v>
      </c>
      <c r="O2342">
        <v>1</v>
      </c>
      <c r="P2342">
        <v>0</v>
      </c>
      <c r="Q2342" s="47">
        <v>42303</v>
      </c>
      <c r="S2342" t="s">
        <v>1609</v>
      </c>
      <c r="T2342" t="s">
        <v>1610</v>
      </c>
      <c r="U2342" t="s">
        <v>1982</v>
      </c>
      <c r="V2342" s="47"/>
      <c r="AB2342">
        <v>0</v>
      </c>
      <c r="AD2342">
        <v>0</v>
      </c>
      <c r="AF2342">
        <v>0</v>
      </c>
      <c r="AG2342">
        <v>0</v>
      </c>
      <c r="AH2342">
        <v>0</v>
      </c>
      <c r="AI2342">
        <v>0</v>
      </c>
      <c r="AJ2342">
        <v>0</v>
      </c>
      <c r="AK2342">
        <v>0</v>
      </c>
      <c r="AM2342">
        <v>0</v>
      </c>
      <c r="AN2342">
        <v>1</v>
      </c>
      <c r="AO2342">
        <v>1</v>
      </c>
      <c r="AP2342">
        <v>0</v>
      </c>
      <c r="AQ2342">
        <v>0</v>
      </c>
      <c r="AR2342">
        <v>0</v>
      </c>
      <c r="AS2342">
        <v>0</v>
      </c>
      <c r="AT2342">
        <v>0</v>
      </c>
      <c r="AU2342">
        <v>0</v>
      </c>
      <c r="AV2342">
        <v>0</v>
      </c>
      <c r="BA2342">
        <v>0</v>
      </c>
      <c r="BD2342">
        <v>0</v>
      </c>
      <c r="BG2342">
        <v>0</v>
      </c>
      <c r="BJ2342">
        <v>0</v>
      </c>
      <c r="BM2342">
        <v>0</v>
      </c>
      <c r="BP2342">
        <v>0</v>
      </c>
      <c r="BQ2342" t="s">
        <v>1982</v>
      </c>
      <c r="BR2342" t="s">
        <v>4123</v>
      </c>
      <c r="BS2342"/>
      <c r="BT2342"/>
      <c r="BU2342"/>
      <c r="BX2342">
        <v>0</v>
      </c>
      <c r="BY2342">
        <v>15</v>
      </c>
      <c r="BZ2342">
        <v>0</v>
      </c>
      <c r="CA2342">
        <v>0</v>
      </c>
      <c r="CB2342" s="47"/>
    </row>
    <row r="2343" spans="1:80" x14ac:dyDescent="0.25">
      <c r="A2343">
        <v>10001</v>
      </c>
      <c r="B2343" t="s">
        <v>4404</v>
      </c>
      <c r="C2343" t="s">
        <v>4405</v>
      </c>
      <c r="D2343" t="s">
        <v>4406</v>
      </c>
      <c r="E2343" t="s">
        <v>606</v>
      </c>
      <c r="F2343">
        <v>33.880000000000003</v>
      </c>
      <c r="G2343">
        <v>0</v>
      </c>
      <c r="H2343">
        <v>33.880000000000003</v>
      </c>
      <c r="I2343">
        <v>33.880000000000003</v>
      </c>
      <c r="J2343">
        <v>1</v>
      </c>
      <c r="K2343">
        <v>33.880000000000003</v>
      </c>
      <c r="L2343">
        <v>1</v>
      </c>
      <c r="M2343">
        <v>33.880000000000003</v>
      </c>
      <c r="N2343">
        <v>1</v>
      </c>
      <c r="O2343">
        <v>1</v>
      </c>
      <c r="P2343">
        <v>0</v>
      </c>
      <c r="Q2343" s="47">
        <v>42746</v>
      </c>
      <c r="S2343" t="s">
        <v>1609</v>
      </c>
      <c r="T2343" t="s">
        <v>1610</v>
      </c>
      <c r="U2343" t="s">
        <v>1615</v>
      </c>
      <c r="V2343" s="47"/>
      <c r="AB2343">
        <v>0</v>
      </c>
      <c r="AD2343">
        <v>0</v>
      </c>
      <c r="AF2343">
        <v>0</v>
      </c>
      <c r="AG2343">
        <v>0</v>
      </c>
      <c r="AH2343">
        <v>0</v>
      </c>
      <c r="AI2343">
        <v>0</v>
      </c>
      <c r="AJ2343">
        <v>0</v>
      </c>
      <c r="AK2343">
        <v>0</v>
      </c>
      <c r="AM2343">
        <v>0</v>
      </c>
      <c r="AN2343">
        <v>1</v>
      </c>
      <c r="AO2343">
        <v>1</v>
      </c>
      <c r="AP2343">
        <v>0</v>
      </c>
      <c r="AQ2343">
        <v>0</v>
      </c>
      <c r="AR2343">
        <v>0</v>
      </c>
      <c r="AS2343">
        <v>0</v>
      </c>
      <c r="AT2343">
        <v>0</v>
      </c>
      <c r="AU2343">
        <v>0</v>
      </c>
      <c r="AV2343">
        <v>0</v>
      </c>
      <c r="BA2343">
        <v>0</v>
      </c>
      <c r="BD2343">
        <v>0</v>
      </c>
      <c r="BG2343">
        <v>0</v>
      </c>
      <c r="BJ2343">
        <v>0</v>
      </c>
      <c r="BM2343">
        <v>0</v>
      </c>
      <c r="BP2343">
        <v>0</v>
      </c>
      <c r="BQ2343" t="s">
        <v>1615</v>
      </c>
      <c r="BR2343" t="s">
        <v>4407</v>
      </c>
      <c r="BS2343"/>
      <c r="BT2343"/>
      <c r="BU2343"/>
      <c r="BX2343">
        <v>0</v>
      </c>
      <c r="BY2343">
        <v>19</v>
      </c>
      <c r="BZ2343">
        <v>0</v>
      </c>
      <c r="CA2343">
        <v>0</v>
      </c>
      <c r="CB2343" s="47">
        <v>0</v>
      </c>
    </row>
    <row r="2344" spans="1:80" x14ac:dyDescent="0.25">
      <c r="A2344">
        <v>10001</v>
      </c>
      <c r="B2344" t="s">
        <v>3305</v>
      </c>
      <c r="C2344" t="s">
        <v>3306</v>
      </c>
      <c r="E2344" t="s">
        <v>1552</v>
      </c>
      <c r="F2344">
        <v>10.41</v>
      </c>
      <c r="G2344">
        <v>0</v>
      </c>
      <c r="H2344">
        <v>10.41</v>
      </c>
      <c r="I2344">
        <v>10.41</v>
      </c>
      <c r="J2344">
        <v>1</v>
      </c>
      <c r="K2344">
        <v>10.41</v>
      </c>
      <c r="L2344">
        <v>1</v>
      </c>
      <c r="M2344">
        <v>10.41</v>
      </c>
      <c r="N2344">
        <v>1</v>
      </c>
      <c r="O2344">
        <v>1</v>
      </c>
      <c r="P2344">
        <v>0</v>
      </c>
      <c r="Q2344" s="47">
        <v>40235</v>
      </c>
      <c r="S2344" t="s">
        <v>1609</v>
      </c>
      <c r="T2344" t="s">
        <v>1610</v>
      </c>
      <c r="U2344" t="s">
        <v>786</v>
      </c>
      <c r="V2344" s="47"/>
      <c r="AB2344">
        <v>0</v>
      </c>
      <c r="AD2344">
        <v>0</v>
      </c>
      <c r="AF2344">
        <v>0</v>
      </c>
      <c r="AG2344">
        <v>0</v>
      </c>
      <c r="AH2344">
        <v>0</v>
      </c>
      <c r="AI2344">
        <v>0</v>
      </c>
      <c r="AJ2344">
        <v>0</v>
      </c>
      <c r="AK2344">
        <v>0</v>
      </c>
      <c r="AM2344">
        <v>0</v>
      </c>
      <c r="AN2344">
        <v>1</v>
      </c>
      <c r="AO2344">
        <v>1</v>
      </c>
      <c r="AP2344">
        <v>0</v>
      </c>
      <c r="AQ2344">
        <v>0</v>
      </c>
      <c r="AR2344">
        <v>0</v>
      </c>
      <c r="AS2344">
        <v>0</v>
      </c>
      <c r="AT2344">
        <v>0</v>
      </c>
      <c r="AU2344">
        <v>0</v>
      </c>
      <c r="AV2344">
        <v>0</v>
      </c>
      <c r="BA2344">
        <v>0</v>
      </c>
      <c r="BD2344">
        <v>0</v>
      </c>
      <c r="BG2344">
        <v>0</v>
      </c>
      <c r="BJ2344">
        <v>0</v>
      </c>
      <c r="BM2344">
        <v>0</v>
      </c>
      <c r="BP2344">
        <v>0</v>
      </c>
      <c r="BQ2344" t="s">
        <v>786</v>
      </c>
      <c r="BR2344" t="s">
        <v>3307</v>
      </c>
      <c r="BS2344"/>
      <c r="BT2344"/>
      <c r="BU2344"/>
      <c r="BX2344">
        <v>0</v>
      </c>
      <c r="BY2344">
        <v>15</v>
      </c>
      <c r="BZ2344">
        <v>0</v>
      </c>
      <c r="CA2344">
        <v>0</v>
      </c>
      <c r="CB2344" s="47"/>
    </row>
    <row r="2345" spans="1:80" x14ac:dyDescent="0.25">
      <c r="A2345">
        <v>10001</v>
      </c>
      <c r="B2345" t="s">
        <v>3292</v>
      </c>
      <c r="C2345" t="s">
        <v>3293</v>
      </c>
      <c r="E2345" t="s">
        <v>1552</v>
      </c>
      <c r="F2345">
        <v>36.92</v>
      </c>
      <c r="G2345">
        <v>0</v>
      </c>
      <c r="H2345">
        <v>36.92</v>
      </c>
      <c r="I2345">
        <v>36.92</v>
      </c>
      <c r="J2345">
        <v>1</v>
      </c>
      <c r="K2345">
        <v>36.92</v>
      </c>
      <c r="L2345">
        <v>1</v>
      </c>
      <c r="M2345">
        <v>36.92</v>
      </c>
      <c r="N2345">
        <v>1</v>
      </c>
      <c r="O2345">
        <v>1</v>
      </c>
      <c r="P2345">
        <v>0</v>
      </c>
      <c r="Q2345" s="47">
        <v>39960</v>
      </c>
      <c r="S2345" t="s">
        <v>1609</v>
      </c>
      <c r="T2345" t="s">
        <v>1610</v>
      </c>
      <c r="U2345" t="s">
        <v>786</v>
      </c>
      <c r="V2345" s="47"/>
      <c r="AB2345">
        <v>0</v>
      </c>
      <c r="AD2345">
        <v>0</v>
      </c>
      <c r="AF2345">
        <v>0</v>
      </c>
      <c r="AG2345">
        <v>0</v>
      </c>
      <c r="AH2345">
        <v>0</v>
      </c>
      <c r="AI2345">
        <v>0</v>
      </c>
      <c r="AJ2345">
        <v>0</v>
      </c>
      <c r="AK2345">
        <v>0</v>
      </c>
      <c r="AM2345">
        <v>0</v>
      </c>
      <c r="AN2345">
        <v>1</v>
      </c>
      <c r="AO2345">
        <v>1</v>
      </c>
      <c r="AP2345">
        <v>0</v>
      </c>
      <c r="AQ2345">
        <v>0</v>
      </c>
      <c r="AR2345">
        <v>0</v>
      </c>
      <c r="AS2345">
        <v>0</v>
      </c>
      <c r="AT2345">
        <v>0</v>
      </c>
      <c r="AU2345">
        <v>0</v>
      </c>
      <c r="AV2345">
        <v>0</v>
      </c>
      <c r="BA2345">
        <v>0</v>
      </c>
      <c r="BD2345">
        <v>0</v>
      </c>
      <c r="BG2345">
        <v>0</v>
      </c>
      <c r="BJ2345">
        <v>0</v>
      </c>
      <c r="BM2345">
        <v>0</v>
      </c>
      <c r="BP2345">
        <v>0</v>
      </c>
      <c r="BQ2345" t="s">
        <v>786</v>
      </c>
      <c r="BR2345" t="s">
        <v>3294</v>
      </c>
      <c r="BS2345"/>
      <c r="BT2345"/>
      <c r="BU2345"/>
      <c r="BX2345">
        <v>0</v>
      </c>
      <c r="BY2345">
        <v>15</v>
      </c>
      <c r="BZ2345">
        <v>0</v>
      </c>
      <c r="CA2345">
        <v>0</v>
      </c>
      <c r="CB2345" s="47"/>
    </row>
    <row r="2346" spans="1:80" x14ac:dyDescent="0.25">
      <c r="A2346">
        <v>10001</v>
      </c>
      <c r="B2346" t="s">
        <v>3299</v>
      </c>
      <c r="C2346" t="s">
        <v>3300</v>
      </c>
      <c r="D2346" t="s">
        <v>3301</v>
      </c>
      <c r="E2346" t="s">
        <v>12</v>
      </c>
      <c r="F2346">
        <v>10.14</v>
      </c>
      <c r="G2346">
        <v>0</v>
      </c>
      <c r="H2346">
        <v>10.14</v>
      </c>
      <c r="I2346">
        <v>10.14</v>
      </c>
      <c r="J2346">
        <v>1</v>
      </c>
      <c r="K2346">
        <v>10.14</v>
      </c>
      <c r="L2346">
        <v>1</v>
      </c>
      <c r="M2346">
        <v>10.14</v>
      </c>
      <c r="N2346">
        <v>1</v>
      </c>
      <c r="O2346">
        <v>1</v>
      </c>
      <c r="P2346">
        <v>0</v>
      </c>
      <c r="Q2346" s="47">
        <v>40070</v>
      </c>
      <c r="S2346" t="s">
        <v>1926</v>
      </c>
      <c r="T2346" t="s">
        <v>1927</v>
      </c>
      <c r="U2346" t="s">
        <v>3302</v>
      </c>
      <c r="V2346" s="47"/>
      <c r="AB2346">
        <v>0</v>
      </c>
      <c r="AD2346">
        <v>0</v>
      </c>
      <c r="AF2346">
        <v>0</v>
      </c>
      <c r="AG2346">
        <v>0</v>
      </c>
      <c r="AH2346">
        <v>0</v>
      </c>
      <c r="AI2346">
        <v>0</v>
      </c>
      <c r="AJ2346">
        <v>0</v>
      </c>
      <c r="AK2346">
        <v>0</v>
      </c>
      <c r="AM2346">
        <v>0</v>
      </c>
      <c r="AN2346">
        <v>1</v>
      </c>
      <c r="AO2346">
        <v>1</v>
      </c>
      <c r="AP2346">
        <v>0</v>
      </c>
      <c r="AQ2346">
        <v>0</v>
      </c>
      <c r="AR2346">
        <v>0</v>
      </c>
      <c r="AS2346">
        <v>0</v>
      </c>
      <c r="AT2346">
        <v>0</v>
      </c>
      <c r="AU2346">
        <v>0</v>
      </c>
      <c r="AV2346">
        <v>0</v>
      </c>
      <c r="BA2346">
        <v>0</v>
      </c>
      <c r="BD2346">
        <v>0</v>
      </c>
      <c r="BG2346">
        <v>0</v>
      </c>
      <c r="BJ2346">
        <v>0</v>
      </c>
      <c r="BM2346">
        <v>0</v>
      </c>
      <c r="BP2346">
        <v>0</v>
      </c>
      <c r="BQ2346" t="s">
        <v>3302</v>
      </c>
      <c r="BR2346"/>
      <c r="BS2346"/>
      <c r="BT2346"/>
      <c r="BU2346"/>
      <c r="BX2346">
        <v>0</v>
      </c>
      <c r="BY2346">
        <v>15</v>
      </c>
      <c r="BZ2346">
        <v>0</v>
      </c>
      <c r="CA2346">
        <v>0</v>
      </c>
      <c r="CB2346" s="47"/>
    </row>
    <row r="2347" spans="1:80" x14ac:dyDescent="0.25">
      <c r="A2347">
        <v>10001</v>
      </c>
      <c r="B2347" t="s">
        <v>3303</v>
      </c>
      <c r="C2347" t="s">
        <v>3304</v>
      </c>
      <c r="D2347" t="s">
        <v>3301</v>
      </c>
      <c r="E2347" t="s">
        <v>12</v>
      </c>
      <c r="F2347">
        <v>12.04</v>
      </c>
      <c r="G2347">
        <v>0</v>
      </c>
      <c r="H2347">
        <v>12.04</v>
      </c>
      <c r="I2347">
        <v>12.04</v>
      </c>
      <c r="J2347">
        <v>1</v>
      </c>
      <c r="K2347">
        <v>12.04</v>
      </c>
      <c r="L2347">
        <v>1</v>
      </c>
      <c r="M2347">
        <v>12.04</v>
      </c>
      <c r="N2347">
        <v>1</v>
      </c>
      <c r="O2347">
        <v>1</v>
      </c>
      <c r="P2347">
        <v>0</v>
      </c>
      <c r="Q2347" s="47">
        <v>42720</v>
      </c>
      <c r="S2347" t="s">
        <v>1926</v>
      </c>
      <c r="T2347" t="s">
        <v>1927</v>
      </c>
      <c r="U2347" t="s">
        <v>3302</v>
      </c>
      <c r="V2347" s="47"/>
      <c r="AB2347">
        <v>0</v>
      </c>
      <c r="AD2347">
        <v>0</v>
      </c>
      <c r="AF2347">
        <v>0</v>
      </c>
      <c r="AG2347">
        <v>0</v>
      </c>
      <c r="AH2347">
        <v>0</v>
      </c>
      <c r="AI2347">
        <v>0</v>
      </c>
      <c r="AJ2347">
        <v>0</v>
      </c>
      <c r="AK2347">
        <v>0</v>
      </c>
      <c r="AM2347">
        <v>0</v>
      </c>
      <c r="AN2347">
        <v>1</v>
      </c>
      <c r="AO2347">
        <v>1</v>
      </c>
      <c r="AP2347">
        <v>0</v>
      </c>
      <c r="AQ2347">
        <v>0</v>
      </c>
      <c r="AR2347">
        <v>0</v>
      </c>
      <c r="AS2347">
        <v>0</v>
      </c>
      <c r="AT2347">
        <v>0</v>
      </c>
      <c r="AU2347">
        <v>0</v>
      </c>
      <c r="AV2347">
        <v>0</v>
      </c>
      <c r="BA2347">
        <v>0</v>
      </c>
      <c r="BD2347">
        <v>0</v>
      </c>
      <c r="BG2347">
        <v>0</v>
      </c>
      <c r="BJ2347">
        <v>0</v>
      </c>
      <c r="BM2347">
        <v>0</v>
      </c>
      <c r="BP2347">
        <v>0</v>
      </c>
      <c r="BQ2347" t="s">
        <v>3302</v>
      </c>
      <c r="BR2347"/>
      <c r="BS2347"/>
      <c r="BT2347"/>
      <c r="BU2347"/>
      <c r="BX2347">
        <v>0</v>
      </c>
      <c r="BY2347">
        <v>15</v>
      </c>
      <c r="BZ2347">
        <v>0</v>
      </c>
      <c r="CA2347">
        <v>0</v>
      </c>
      <c r="CB2347" s="47"/>
    </row>
    <row r="2348" spans="1:80" x14ac:dyDescent="0.25">
      <c r="A2348">
        <v>10001</v>
      </c>
      <c r="B2348" t="s">
        <v>3018</v>
      </c>
      <c r="C2348" t="s">
        <v>3019</v>
      </c>
      <c r="E2348" t="s">
        <v>606</v>
      </c>
      <c r="F2348">
        <v>7.02</v>
      </c>
      <c r="G2348">
        <v>0</v>
      </c>
      <c r="H2348">
        <v>0</v>
      </c>
      <c r="I2348">
        <v>7.02</v>
      </c>
      <c r="J2348">
        <v>1</v>
      </c>
      <c r="K2348">
        <v>0</v>
      </c>
      <c r="L2348">
        <v>1</v>
      </c>
      <c r="M2348">
        <v>7.02</v>
      </c>
      <c r="N2348">
        <v>1</v>
      </c>
      <c r="O2348">
        <v>1</v>
      </c>
      <c r="P2348">
        <v>0</v>
      </c>
      <c r="Q2348" s="47">
        <v>41383</v>
      </c>
      <c r="S2348" t="s">
        <v>1609</v>
      </c>
      <c r="T2348" t="s">
        <v>1610</v>
      </c>
      <c r="U2348"/>
      <c r="V2348" s="47"/>
      <c r="AB2348">
        <v>0</v>
      </c>
      <c r="AD2348">
        <v>0</v>
      </c>
      <c r="AF2348">
        <v>0</v>
      </c>
      <c r="AG2348">
        <v>0</v>
      </c>
      <c r="AH2348">
        <v>0</v>
      </c>
      <c r="AI2348">
        <v>0</v>
      </c>
      <c r="AJ2348">
        <v>0</v>
      </c>
      <c r="AK2348">
        <v>0</v>
      </c>
      <c r="AM2348">
        <v>0</v>
      </c>
      <c r="AN2348">
        <v>1</v>
      </c>
      <c r="AO2348">
        <v>1</v>
      </c>
      <c r="AP2348">
        <v>0</v>
      </c>
      <c r="AQ2348">
        <v>0</v>
      </c>
      <c r="AR2348">
        <v>0</v>
      </c>
      <c r="AS2348">
        <v>0</v>
      </c>
      <c r="AT2348">
        <v>0</v>
      </c>
      <c r="AU2348">
        <v>0</v>
      </c>
      <c r="AV2348">
        <v>0</v>
      </c>
      <c r="BA2348">
        <v>0</v>
      </c>
      <c r="BD2348">
        <v>0</v>
      </c>
      <c r="BG2348">
        <v>0</v>
      </c>
      <c r="BJ2348">
        <v>0</v>
      </c>
      <c r="BM2348">
        <v>0</v>
      </c>
      <c r="BP2348">
        <v>0</v>
      </c>
      <c r="BQ2348"/>
      <c r="BR2348"/>
      <c r="BS2348"/>
      <c r="BT2348"/>
      <c r="BU2348"/>
      <c r="BX2348">
        <v>0</v>
      </c>
      <c r="BY2348">
        <v>0</v>
      </c>
      <c r="BZ2348">
        <v>0</v>
      </c>
      <c r="CA2348">
        <v>0</v>
      </c>
      <c r="CB2348" s="47"/>
    </row>
    <row r="2349" spans="1:80" x14ac:dyDescent="0.25">
      <c r="A2349">
        <v>10001</v>
      </c>
      <c r="B2349" t="s">
        <v>2603</v>
      </c>
      <c r="C2349" t="s">
        <v>2604</v>
      </c>
      <c r="D2349" t="s">
        <v>2605</v>
      </c>
      <c r="E2349" t="s">
        <v>12</v>
      </c>
      <c r="F2349">
        <v>0</v>
      </c>
      <c r="G2349">
        <v>0</v>
      </c>
      <c r="H2349">
        <v>0</v>
      </c>
      <c r="I2349">
        <v>0</v>
      </c>
      <c r="J2349">
        <v>1</v>
      </c>
      <c r="K2349">
        <v>0</v>
      </c>
      <c r="L2349">
        <v>1</v>
      </c>
      <c r="M2349">
        <v>0</v>
      </c>
      <c r="N2349">
        <v>1</v>
      </c>
      <c r="O2349">
        <v>1</v>
      </c>
      <c r="P2349">
        <v>0</v>
      </c>
      <c r="Q2349" s="47">
        <v>42914</v>
      </c>
      <c r="S2349" t="s">
        <v>2581</v>
      </c>
      <c r="T2349" t="s">
        <v>2582</v>
      </c>
      <c r="U2349" t="s">
        <v>1979</v>
      </c>
      <c r="V2349" s="47"/>
      <c r="AB2349">
        <v>0</v>
      </c>
      <c r="AD2349">
        <v>0</v>
      </c>
      <c r="AF2349">
        <v>0</v>
      </c>
      <c r="AG2349">
        <v>0</v>
      </c>
      <c r="AH2349">
        <v>0</v>
      </c>
      <c r="AI2349">
        <v>0</v>
      </c>
      <c r="AJ2349">
        <v>0</v>
      </c>
      <c r="AK2349">
        <v>0</v>
      </c>
      <c r="AM2349">
        <v>0</v>
      </c>
      <c r="AN2349">
        <v>1</v>
      </c>
      <c r="AO2349">
        <v>1</v>
      </c>
      <c r="AP2349">
        <v>0</v>
      </c>
      <c r="AQ2349">
        <v>0</v>
      </c>
      <c r="AR2349">
        <v>0</v>
      </c>
      <c r="AS2349">
        <v>0</v>
      </c>
      <c r="AT2349">
        <v>0</v>
      </c>
      <c r="AU2349">
        <v>0</v>
      </c>
      <c r="AV2349">
        <v>0</v>
      </c>
      <c r="BA2349">
        <v>0</v>
      </c>
      <c r="BD2349">
        <v>0</v>
      </c>
      <c r="BG2349">
        <v>0</v>
      </c>
      <c r="BJ2349">
        <v>0</v>
      </c>
      <c r="BM2349">
        <v>0</v>
      </c>
      <c r="BP2349">
        <v>0</v>
      </c>
      <c r="BQ2349" t="s">
        <v>1979</v>
      </c>
      <c r="BR2349" t="s">
        <v>2606</v>
      </c>
      <c r="BS2349"/>
      <c r="BT2349"/>
      <c r="BU2349"/>
      <c r="BX2349">
        <v>0</v>
      </c>
      <c r="BY2349">
        <v>21</v>
      </c>
      <c r="BZ2349">
        <v>0</v>
      </c>
      <c r="CA2349">
        <v>0</v>
      </c>
      <c r="CB2349" s="47"/>
    </row>
    <row r="2350" spans="1:80" x14ac:dyDescent="0.25">
      <c r="A2350">
        <v>10001</v>
      </c>
      <c r="B2350" t="s">
        <v>2607</v>
      </c>
      <c r="C2350" t="s">
        <v>2608</v>
      </c>
      <c r="D2350" t="s">
        <v>2609</v>
      </c>
      <c r="E2350" t="s">
        <v>12</v>
      </c>
      <c r="F2350">
        <v>2471.35</v>
      </c>
      <c r="G2350">
        <v>0</v>
      </c>
      <c r="H2350">
        <v>2471.35</v>
      </c>
      <c r="I2350">
        <v>2471.35</v>
      </c>
      <c r="J2350">
        <v>1</v>
      </c>
      <c r="K2350">
        <v>2471.35</v>
      </c>
      <c r="L2350">
        <v>1</v>
      </c>
      <c r="M2350">
        <v>2471.35</v>
      </c>
      <c r="N2350">
        <v>1</v>
      </c>
      <c r="O2350">
        <v>1</v>
      </c>
      <c r="P2350">
        <v>0</v>
      </c>
      <c r="Q2350" s="47">
        <v>42914</v>
      </c>
      <c r="S2350" t="s">
        <v>2581</v>
      </c>
      <c r="T2350" t="s">
        <v>2582</v>
      </c>
      <c r="U2350" t="s">
        <v>1979</v>
      </c>
      <c r="V2350" s="47"/>
      <c r="AB2350">
        <v>0</v>
      </c>
      <c r="AD2350">
        <v>0</v>
      </c>
      <c r="AF2350">
        <v>0</v>
      </c>
      <c r="AG2350">
        <v>0</v>
      </c>
      <c r="AH2350">
        <v>0</v>
      </c>
      <c r="AI2350">
        <v>0</v>
      </c>
      <c r="AJ2350">
        <v>0</v>
      </c>
      <c r="AK2350">
        <v>0</v>
      </c>
      <c r="AM2350">
        <v>0</v>
      </c>
      <c r="AN2350">
        <v>1</v>
      </c>
      <c r="AO2350">
        <v>1</v>
      </c>
      <c r="AP2350">
        <v>0</v>
      </c>
      <c r="AQ2350">
        <v>0</v>
      </c>
      <c r="AR2350">
        <v>0</v>
      </c>
      <c r="AS2350">
        <v>0</v>
      </c>
      <c r="AT2350">
        <v>0</v>
      </c>
      <c r="AU2350">
        <v>0</v>
      </c>
      <c r="AV2350">
        <v>0</v>
      </c>
      <c r="BA2350">
        <v>0</v>
      </c>
      <c r="BD2350">
        <v>0</v>
      </c>
      <c r="BG2350">
        <v>0</v>
      </c>
      <c r="BJ2350">
        <v>0</v>
      </c>
      <c r="BM2350">
        <v>0</v>
      </c>
      <c r="BP2350">
        <v>0</v>
      </c>
      <c r="BQ2350" t="s">
        <v>1979</v>
      </c>
      <c r="BR2350" t="s">
        <v>2610</v>
      </c>
      <c r="BS2350"/>
      <c r="BT2350"/>
      <c r="BU2350"/>
      <c r="BX2350">
        <v>0</v>
      </c>
      <c r="BY2350">
        <v>21</v>
      </c>
      <c r="BZ2350">
        <v>0</v>
      </c>
      <c r="CA2350">
        <v>0</v>
      </c>
      <c r="CB2350" s="47"/>
    </row>
    <row r="2351" spans="1:80" x14ac:dyDescent="0.25">
      <c r="A2351">
        <v>10001</v>
      </c>
      <c r="B2351" t="s">
        <v>2611</v>
      </c>
      <c r="C2351" t="s">
        <v>2612</v>
      </c>
      <c r="D2351" t="s">
        <v>2609</v>
      </c>
      <c r="E2351" t="s">
        <v>12</v>
      </c>
      <c r="F2351">
        <v>3857.69</v>
      </c>
      <c r="G2351">
        <v>0</v>
      </c>
      <c r="H2351">
        <v>3857.69</v>
      </c>
      <c r="I2351">
        <v>3857.69</v>
      </c>
      <c r="J2351">
        <v>1</v>
      </c>
      <c r="K2351">
        <v>3857.69</v>
      </c>
      <c r="L2351">
        <v>1</v>
      </c>
      <c r="M2351">
        <v>3857.69</v>
      </c>
      <c r="N2351">
        <v>1</v>
      </c>
      <c r="O2351">
        <v>1</v>
      </c>
      <c r="P2351">
        <v>0</v>
      </c>
      <c r="Q2351" s="47">
        <v>42914</v>
      </c>
      <c r="S2351" t="s">
        <v>2581</v>
      </c>
      <c r="T2351" t="s">
        <v>2582</v>
      </c>
      <c r="U2351" t="s">
        <v>1979</v>
      </c>
      <c r="V2351" s="47"/>
      <c r="AB2351">
        <v>0</v>
      </c>
      <c r="AD2351">
        <v>0</v>
      </c>
      <c r="AF2351">
        <v>0</v>
      </c>
      <c r="AG2351">
        <v>0</v>
      </c>
      <c r="AH2351">
        <v>0</v>
      </c>
      <c r="AI2351">
        <v>0</v>
      </c>
      <c r="AJ2351">
        <v>0</v>
      </c>
      <c r="AK2351">
        <v>0</v>
      </c>
      <c r="AM2351">
        <v>0</v>
      </c>
      <c r="AN2351">
        <v>1</v>
      </c>
      <c r="AO2351">
        <v>1</v>
      </c>
      <c r="AP2351">
        <v>0</v>
      </c>
      <c r="AQ2351">
        <v>0</v>
      </c>
      <c r="AR2351">
        <v>0</v>
      </c>
      <c r="AS2351">
        <v>0</v>
      </c>
      <c r="AT2351">
        <v>0</v>
      </c>
      <c r="AU2351">
        <v>0</v>
      </c>
      <c r="AV2351">
        <v>0</v>
      </c>
      <c r="BA2351">
        <v>0</v>
      </c>
      <c r="BD2351">
        <v>0</v>
      </c>
      <c r="BG2351">
        <v>0</v>
      </c>
      <c r="BJ2351">
        <v>0</v>
      </c>
      <c r="BM2351">
        <v>0</v>
      </c>
      <c r="BP2351">
        <v>0</v>
      </c>
      <c r="BQ2351" t="s">
        <v>1979</v>
      </c>
      <c r="BR2351"/>
      <c r="BS2351"/>
      <c r="BT2351"/>
      <c r="BU2351"/>
      <c r="BX2351">
        <v>0</v>
      </c>
      <c r="BY2351">
        <v>21</v>
      </c>
      <c r="BZ2351">
        <v>0</v>
      </c>
      <c r="CA2351">
        <v>0</v>
      </c>
      <c r="CB2351" s="47"/>
    </row>
    <row r="2352" spans="1:80" x14ac:dyDescent="0.25">
      <c r="A2352">
        <v>10001</v>
      </c>
      <c r="B2352" t="s">
        <v>5824</v>
      </c>
      <c r="C2352" t="s">
        <v>5825</v>
      </c>
      <c r="E2352" t="s">
        <v>12</v>
      </c>
      <c r="F2352">
        <v>6.47</v>
      </c>
      <c r="G2352">
        <v>0</v>
      </c>
      <c r="H2352">
        <v>6.47</v>
      </c>
      <c r="I2352">
        <v>6.47</v>
      </c>
      <c r="J2352">
        <v>1</v>
      </c>
      <c r="K2352">
        <v>6.47</v>
      </c>
      <c r="L2352">
        <v>1</v>
      </c>
      <c r="M2352">
        <v>6.47</v>
      </c>
      <c r="N2352">
        <v>1</v>
      </c>
      <c r="O2352">
        <v>1</v>
      </c>
      <c r="P2352">
        <v>0</v>
      </c>
      <c r="Q2352" s="47">
        <v>40862</v>
      </c>
      <c r="S2352" t="s">
        <v>3516</v>
      </c>
      <c r="T2352" t="s">
        <v>3517</v>
      </c>
      <c r="U2352" t="s">
        <v>4410</v>
      </c>
      <c r="V2352" s="47"/>
      <c r="AB2352">
        <v>0</v>
      </c>
      <c r="AD2352">
        <v>0</v>
      </c>
      <c r="AF2352">
        <v>0</v>
      </c>
      <c r="AG2352">
        <v>0</v>
      </c>
      <c r="AH2352">
        <v>0</v>
      </c>
      <c r="AI2352">
        <v>0</v>
      </c>
      <c r="AJ2352">
        <v>0</v>
      </c>
      <c r="AK2352">
        <v>0</v>
      </c>
      <c r="AM2352">
        <v>0</v>
      </c>
      <c r="AN2352">
        <v>1</v>
      </c>
      <c r="AO2352">
        <v>1</v>
      </c>
      <c r="AP2352">
        <v>0</v>
      </c>
      <c r="AQ2352">
        <v>0</v>
      </c>
      <c r="AR2352">
        <v>1</v>
      </c>
      <c r="AS2352">
        <v>0</v>
      </c>
      <c r="AT2352">
        <v>0</v>
      </c>
      <c r="AU2352">
        <v>0</v>
      </c>
      <c r="AV2352">
        <v>0</v>
      </c>
      <c r="BA2352">
        <v>0</v>
      </c>
      <c r="BD2352">
        <v>0</v>
      </c>
      <c r="BG2352">
        <v>0</v>
      </c>
      <c r="BJ2352">
        <v>0</v>
      </c>
      <c r="BM2352">
        <v>0</v>
      </c>
      <c r="BP2352">
        <v>0</v>
      </c>
      <c r="BQ2352" t="s">
        <v>4410</v>
      </c>
      <c r="BR2352" t="s">
        <v>5815</v>
      </c>
      <c r="BS2352"/>
      <c r="BT2352"/>
      <c r="BU2352"/>
      <c r="BX2352">
        <v>0</v>
      </c>
      <c r="BY2352">
        <v>15</v>
      </c>
      <c r="BZ2352">
        <v>0</v>
      </c>
      <c r="CA2352">
        <v>0</v>
      </c>
      <c r="CB2352" s="47"/>
    </row>
    <row r="2353" spans="1:80" x14ac:dyDescent="0.25">
      <c r="A2353">
        <v>10001</v>
      </c>
      <c r="B2353" t="s">
        <v>4804</v>
      </c>
      <c r="C2353" t="s">
        <v>4805</v>
      </c>
      <c r="E2353" t="s">
        <v>12</v>
      </c>
      <c r="F2353">
        <v>180</v>
      </c>
      <c r="G2353">
        <v>0</v>
      </c>
      <c r="H2353">
        <v>180</v>
      </c>
      <c r="I2353">
        <v>180</v>
      </c>
      <c r="J2353">
        <v>1</v>
      </c>
      <c r="K2353">
        <v>180</v>
      </c>
      <c r="L2353">
        <v>1</v>
      </c>
      <c r="M2353">
        <v>180</v>
      </c>
      <c r="N2353">
        <v>1</v>
      </c>
      <c r="O2353">
        <v>1</v>
      </c>
      <c r="P2353">
        <v>0</v>
      </c>
      <c r="Q2353" s="47">
        <v>42668</v>
      </c>
      <c r="S2353" t="s">
        <v>3881</v>
      </c>
      <c r="T2353" t="s">
        <v>3882</v>
      </c>
      <c r="U2353" t="s">
        <v>1918</v>
      </c>
      <c r="V2353" s="47"/>
      <c r="AB2353">
        <v>0</v>
      </c>
      <c r="AD2353">
        <v>0</v>
      </c>
      <c r="AF2353">
        <v>0</v>
      </c>
      <c r="AG2353">
        <v>0</v>
      </c>
      <c r="AH2353">
        <v>0</v>
      </c>
      <c r="AI2353">
        <v>0</v>
      </c>
      <c r="AJ2353">
        <v>0</v>
      </c>
      <c r="AK2353">
        <v>0</v>
      </c>
      <c r="AM2353">
        <v>0</v>
      </c>
      <c r="AN2353">
        <v>1</v>
      </c>
      <c r="AO2353">
        <v>1</v>
      </c>
      <c r="AP2353">
        <v>0</v>
      </c>
      <c r="AQ2353">
        <v>0</v>
      </c>
      <c r="AR2353">
        <v>0</v>
      </c>
      <c r="AS2353">
        <v>0</v>
      </c>
      <c r="AT2353">
        <v>0</v>
      </c>
      <c r="AU2353">
        <v>0</v>
      </c>
      <c r="AV2353">
        <v>0</v>
      </c>
      <c r="BA2353">
        <v>0</v>
      </c>
      <c r="BD2353">
        <v>0</v>
      </c>
      <c r="BG2353">
        <v>0</v>
      </c>
      <c r="BJ2353">
        <v>0</v>
      </c>
      <c r="BM2353">
        <v>0</v>
      </c>
      <c r="BP2353">
        <v>0</v>
      </c>
      <c r="BQ2353" t="s">
        <v>1918</v>
      </c>
      <c r="BR2353" t="s">
        <v>4806</v>
      </c>
      <c r="BS2353"/>
      <c r="BT2353"/>
      <c r="BU2353"/>
      <c r="BX2353">
        <v>0</v>
      </c>
      <c r="BY2353">
        <v>15</v>
      </c>
      <c r="BZ2353">
        <v>0</v>
      </c>
      <c r="CA2353">
        <v>0</v>
      </c>
      <c r="CB2353" s="47"/>
    </row>
    <row r="2354" spans="1:80" x14ac:dyDescent="0.25">
      <c r="A2354">
        <v>10001</v>
      </c>
      <c r="B2354" t="s">
        <v>4389</v>
      </c>
      <c r="C2354" t="s">
        <v>4390</v>
      </c>
      <c r="D2354" t="s">
        <v>4391</v>
      </c>
      <c r="E2354" t="s">
        <v>12</v>
      </c>
      <c r="F2354">
        <v>199</v>
      </c>
      <c r="G2354">
        <v>0</v>
      </c>
      <c r="H2354">
        <v>199</v>
      </c>
      <c r="I2354">
        <v>199</v>
      </c>
      <c r="J2354">
        <v>1</v>
      </c>
      <c r="K2354">
        <v>199</v>
      </c>
      <c r="L2354">
        <v>1</v>
      </c>
      <c r="M2354">
        <v>199</v>
      </c>
      <c r="N2354">
        <v>1</v>
      </c>
      <c r="O2354">
        <v>1</v>
      </c>
      <c r="P2354">
        <v>0</v>
      </c>
      <c r="Q2354" s="47">
        <v>43035</v>
      </c>
      <c r="S2354" t="s">
        <v>3881</v>
      </c>
      <c r="T2354" t="s">
        <v>3882</v>
      </c>
      <c r="U2354" t="s">
        <v>1615</v>
      </c>
      <c r="V2354" s="47"/>
      <c r="AB2354">
        <v>0</v>
      </c>
      <c r="AD2354">
        <v>0</v>
      </c>
      <c r="AF2354">
        <v>0</v>
      </c>
      <c r="AG2354">
        <v>0</v>
      </c>
      <c r="AH2354">
        <v>0</v>
      </c>
      <c r="AI2354">
        <v>0</v>
      </c>
      <c r="AJ2354">
        <v>0</v>
      </c>
      <c r="AK2354">
        <v>0</v>
      </c>
      <c r="AM2354">
        <v>0</v>
      </c>
      <c r="AN2354">
        <v>1</v>
      </c>
      <c r="AO2354">
        <v>1</v>
      </c>
      <c r="AP2354">
        <v>0</v>
      </c>
      <c r="AQ2354">
        <v>0</v>
      </c>
      <c r="AR2354">
        <v>0</v>
      </c>
      <c r="AS2354">
        <v>0</v>
      </c>
      <c r="AT2354">
        <v>0</v>
      </c>
      <c r="AU2354">
        <v>0</v>
      </c>
      <c r="AV2354">
        <v>0</v>
      </c>
      <c r="BA2354">
        <v>0</v>
      </c>
      <c r="BD2354">
        <v>0</v>
      </c>
      <c r="BG2354">
        <v>0</v>
      </c>
      <c r="BJ2354">
        <v>0</v>
      </c>
      <c r="BM2354">
        <v>0</v>
      </c>
      <c r="BP2354">
        <v>0</v>
      </c>
      <c r="BQ2354" t="s">
        <v>1615</v>
      </c>
      <c r="BR2354" t="s">
        <v>4392</v>
      </c>
      <c r="BS2354"/>
      <c r="BT2354"/>
      <c r="BU2354"/>
      <c r="BX2354">
        <v>0</v>
      </c>
      <c r="BY2354">
        <v>15</v>
      </c>
      <c r="BZ2354">
        <v>0</v>
      </c>
      <c r="CA2354">
        <v>0</v>
      </c>
      <c r="CB2354" s="47">
        <v>0</v>
      </c>
    </row>
    <row r="2355" spans="1:80" x14ac:dyDescent="0.25">
      <c r="A2355">
        <v>10001</v>
      </c>
      <c r="B2355" t="s">
        <v>5501</v>
      </c>
      <c r="C2355" t="s">
        <v>5502</v>
      </c>
      <c r="E2355" t="s">
        <v>12</v>
      </c>
      <c r="F2355">
        <v>249</v>
      </c>
      <c r="G2355">
        <v>0</v>
      </c>
      <c r="H2355">
        <v>249</v>
      </c>
      <c r="I2355">
        <v>249</v>
      </c>
      <c r="J2355">
        <v>1</v>
      </c>
      <c r="K2355">
        <v>249</v>
      </c>
      <c r="L2355">
        <v>1</v>
      </c>
      <c r="M2355">
        <v>249</v>
      </c>
      <c r="N2355">
        <v>1</v>
      </c>
      <c r="O2355">
        <v>1</v>
      </c>
      <c r="P2355">
        <v>0</v>
      </c>
      <c r="Q2355" s="47">
        <v>43035</v>
      </c>
      <c r="S2355" t="s">
        <v>3881</v>
      </c>
      <c r="T2355" t="s">
        <v>3882</v>
      </c>
      <c r="U2355" t="s">
        <v>1918</v>
      </c>
      <c r="V2355" s="47"/>
      <c r="AB2355">
        <v>0</v>
      </c>
      <c r="AD2355">
        <v>0</v>
      </c>
      <c r="AF2355">
        <v>0</v>
      </c>
      <c r="AG2355">
        <v>0</v>
      </c>
      <c r="AH2355">
        <v>0</v>
      </c>
      <c r="AI2355">
        <v>0</v>
      </c>
      <c r="AJ2355">
        <v>0</v>
      </c>
      <c r="AK2355">
        <v>0</v>
      </c>
      <c r="AM2355">
        <v>0</v>
      </c>
      <c r="AN2355">
        <v>1</v>
      </c>
      <c r="AO2355">
        <v>1</v>
      </c>
      <c r="AP2355">
        <v>0</v>
      </c>
      <c r="AQ2355">
        <v>0</v>
      </c>
      <c r="AR2355">
        <v>0</v>
      </c>
      <c r="AS2355">
        <v>0</v>
      </c>
      <c r="AT2355">
        <v>0</v>
      </c>
      <c r="AU2355">
        <v>0</v>
      </c>
      <c r="AV2355">
        <v>0</v>
      </c>
      <c r="BA2355">
        <v>0</v>
      </c>
      <c r="BD2355">
        <v>0</v>
      </c>
      <c r="BG2355">
        <v>0</v>
      </c>
      <c r="BJ2355">
        <v>0</v>
      </c>
      <c r="BM2355">
        <v>0</v>
      </c>
      <c r="BP2355">
        <v>0</v>
      </c>
      <c r="BQ2355" t="s">
        <v>1918</v>
      </c>
      <c r="BR2355" t="s">
        <v>5503</v>
      </c>
      <c r="BS2355"/>
      <c r="BT2355"/>
      <c r="BU2355"/>
      <c r="BX2355">
        <v>0</v>
      </c>
      <c r="BY2355">
        <v>15</v>
      </c>
      <c r="BZ2355">
        <v>0</v>
      </c>
      <c r="CA2355">
        <v>0</v>
      </c>
      <c r="CB2355" s="47"/>
    </row>
    <row r="2356" spans="1:80" x14ac:dyDescent="0.25">
      <c r="A2356">
        <v>10001</v>
      </c>
      <c r="B2356" t="s">
        <v>5504</v>
      </c>
      <c r="C2356" t="s">
        <v>5505</v>
      </c>
      <c r="D2356" t="s">
        <v>5506</v>
      </c>
      <c r="E2356" t="s">
        <v>12</v>
      </c>
      <c r="F2356">
        <v>325</v>
      </c>
      <c r="G2356">
        <v>0</v>
      </c>
      <c r="H2356">
        <v>325</v>
      </c>
      <c r="I2356">
        <v>325</v>
      </c>
      <c r="J2356">
        <v>1</v>
      </c>
      <c r="K2356">
        <v>325</v>
      </c>
      <c r="L2356">
        <v>1</v>
      </c>
      <c r="M2356">
        <v>325</v>
      </c>
      <c r="N2356">
        <v>1</v>
      </c>
      <c r="O2356">
        <v>1</v>
      </c>
      <c r="P2356">
        <v>0</v>
      </c>
      <c r="Q2356" s="47">
        <v>43054</v>
      </c>
      <c r="S2356" t="s">
        <v>3881</v>
      </c>
      <c r="T2356" t="s">
        <v>3882</v>
      </c>
      <c r="U2356" t="s">
        <v>1918</v>
      </c>
      <c r="V2356" s="47"/>
      <c r="AB2356">
        <v>0</v>
      </c>
      <c r="AD2356">
        <v>0</v>
      </c>
      <c r="AF2356">
        <v>0</v>
      </c>
      <c r="AG2356">
        <v>0</v>
      </c>
      <c r="AH2356">
        <v>0</v>
      </c>
      <c r="AI2356">
        <v>0</v>
      </c>
      <c r="AJ2356">
        <v>0</v>
      </c>
      <c r="AK2356">
        <v>0</v>
      </c>
      <c r="AM2356">
        <v>0</v>
      </c>
      <c r="AN2356">
        <v>1</v>
      </c>
      <c r="AO2356">
        <v>1</v>
      </c>
      <c r="AP2356">
        <v>0</v>
      </c>
      <c r="AQ2356">
        <v>0</v>
      </c>
      <c r="AR2356">
        <v>0</v>
      </c>
      <c r="AS2356">
        <v>0</v>
      </c>
      <c r="AT2356">
        <v>0</v>
      </c>
      <c r="AU2356">
        <v>0</v>
      </c>
      <c r="AV2356">
        <v>0</v>
      </c>
      <c r="BA2356">
        <v>0</v>
      </c>
      <c r="BD2356">
        <v>0</v>
      </c>
      <c r="BG2356">
        <v>0</v>
      </c>
      <c r="BJ2356">
        <v>0</v>
      </c>
      <c r="BM2356">
        <v>0</v>
      </c>
      <c r="BP2356">
        <v>0</v>
      </c>
      <c r="BQ2356" t="s">
        <v>1918</v>
      </c>
      <c r="BR2356" t="s">
        <v>5507</v>
      </c>
      <c r="BS2356" t="s">
        <v>786</v>
      </c>
      <c r="BT2356" t="s">
        <v>5508</v>
      </c>
      <c r="BU2356" t="s">
        <v>1615</v>
      </c>
      <c r="BV2356" t="s">
        <v>5509</v>
      </c>
      <c r="BX2356">
        <v>0</v>
      </c>
      <c r="BY2356">
        <v>15</v>
      </c>
      <c r="BZ2356">
        <v>0</v>
      </c>
      <c r="CA2356">
        <v>0</v>
      </c>
      <c r="CB2356" s="47"/>
    </row>
    <row r="2357" spans="1:80" x14ac:dyDescent="0.25">
      <c r="A2357">
        <v>10001</v>
      </c>
      <c r="B2357" t="s">
        <v>4100</v>
      </c>
      <c r="C2357" t="s">
        <v>4101</v>
      </c>
      <c r="E2357" t="s">
        <v>12</v>
      </c>
      <c r="F2357">
        <v>289</v>
      </c>
      <c r="G2357">
        <v>0</v>
      </c>
      <c r="H2357">
        <v>289</v>
      </c>
      <c r="I2357">
        <v>289</v>
      </c>
      <c r="J2357">
        <v>1</v>
      </c>
      <c r="K2357">
        <v>289</v>
      </c>
      <c r="L2357">
        <v>1</v>
      </c>
      <c r="M2357">
        <v>289</v>
      </c>
      <c r="N2357">
        <v>1</v>
      </c>
      <c r="O2357">
        <v>1</v>
      </c>
      <c r="P2357">
        <v>0</v>
      </c>
      <c r="Q2357" s="47">
        <v>43054</v>
      </c>
      <c r="S2357" t="s">
        <v>3881</v>
      </c>
      <c r="T2357" t="s">
        <v>3882</v>
      </c>
      <c r="U2357" t="s">
        <v>1615</v>
      </c>
      <c r="V2357" s="47"/>
      <c r="AB2357">
        <v>0</v>
      </c>
      <c r="AD2357">
        <v>0</v>
      </c>
      <c r="AF2357">
        <v>0</v>
      </c>
      <c r="AG2357">
        <v>0</v>
      </c>
      <c r="AH2357">
        <v>0</v>
      </c>
      <c r="AI2357">
        <v>0</v>
      </c>
      <c r="AJ2357">
        <v>0</v>
      </c>
      <c r="AK2357">
        <v>0</v>
      </c>
      <c r="AM2357">
        <v>0</v>
      </c>
      <c r="AN2357">
        <v>1</v>
      </c>
      <c r="AO2357">
        <v>1</v>
      </c>
      <c r="AP2357">
        <v>0</v>
      </c>
      <c r="AQ2357">
        <v>0</v>
      </c>
      <c r="AR2357">
        <v>0</v>
      </c>
      <c r="AS2357">
        <v>0</v>
      </c>
      <c r="AT2357">
        <v>0</v>
      </c>
      <c r="AU2357">
        <v>0</v>
      </c>
      <c r="AV2357">
        <v>0</v>
      </c>
      <c r="BA2357">
        <v>0</v>
      </c>
      <c r="BD2357">
        <v>0</v>
      </c>
      <c r="BG2357">
        <v>0</v>
      </c>
      <c r="BJ2357">
        <v>0</v>
      </c>
      <c r="BM2357">
        <v>0</v>
      </c>
      <c r="BP2357">
        <v>0</v>
      </c>
      <c r="BQ2357" t="s">
        <v>1615</v>
      </c>
      <c r="BR2357" t="s">
        <v>4102</v>
      </c>
      <c r="BS2357"/>
      <c r="BT2357"/>
      <c r="BU2357"/>
      <c r="BX2357">
        <v>0</v>
      </c>
      <c r="BY2357">
        <v>15</v>
      </c>
      <c r="BZ2357">
        <v>0</v>
      </c>
      <c r="CA2357">
        <v>0</v>
      </c>
      <c r="CB2357" s="47"/>
    </row>
    <row r="2358" spans="1:80" x14ac:dyDescent="0.25">
      <c r="A2358">
        <v>10001</v>
      </c>
      <c r="B2358" t="s">
        <v>5510</v>
      </c>
      <c r="C2358" t="s">
        <v>5511</v>
      </c>
      <c r="E2358" t="s">
        <v>12</v>
      </c>
      <c r="F2358">
        <v>330</v>
      </c>
      <c r="G2358">
        <v>0</v>
      </c>
      <c r="H2358">
        <v>395</v>
      </c>
      <c r="I2358">
        <v>330</v>
      </c>
      <c r="J2358">
        <v>1</v>
      </c>
      <c r="K2358">
        <v>395</v>
      </c>
      <c r="L2358">
        <v>1</v>
      </c>
      <c r="M2358">
        <v>330</v>
      </c>
      <c r="N2358">
        <v>1</v>
      </c>
      <c r="O2358">
        <v>1</v>
      </c>
      <c r="P2358">
        <v>0</v>
      </c>
      <c r="Q2358" s="47">
        <v>43014</v>
      </c>
      <c r="S2358" t="s">
        <v>3881</v>
      </c>
      <c r="T2358" t="s">
        <v>3882</v>
      </c>
      <c r="U2358" t="s">
        <v>1918</v>
      </c>
      <c r="V2358" s="47"/>
      <c r="AB2358">
        <v>0</v>
      </c>
      <c r="AD2358">
        <v>0</v>
      </c>
      <c r="AF2358">
        <v>0</v>
      </c>
      <c r="AG2358">
        <v>0</v>
      </c>
      <c r="AH2358">
        <v>0</v>
      </c>
      <c r="AI2358">
        <v>0</v>
      </c>
      <c r="AJ2358">
        <v>0</v>
      </c>
      <c r="AK2358">
        <v>0</v>
      </c>
      <c r="AM2358">
        <v>0</v>
      </c>
      <c r="AN2358">
        <v>1</v>
      </c>
      <c r="AO2358">
        <v>1</v>
      </c>
      <c r="AP2358">
        <v>0</v>
      </c>
      <c r="AQ2358">
        <v>0</v>
      </c>
      <c r="AR2358">
        <v>0</v>
      </c>
      <c r="AS2358">
        <v>0</v>
      </c>
      <c r="AT2358">
        <v>0</v>
      </c>
      <c r="AU2358">
        <v>0</v>
      </c>
      <c r="AV2358">
        <v>0</v>
      </c>
      <c r="BA2358">
        <v>0</v>
      </c>
      <c r="BD2358">
        <v>0</v>
      </c>
      <c r="BG2358">
        <v>0</v>
      </c>
      <c r="BJ2358">
        <v>0</v>
      </c>
      <c r="BM2358">
        <v>0</v>
      </c>
      <c r="BP2358">
        <v>0</v>
      </c>
      <c r="BQ2358" t="s">
        <v>1918</v>
      </c>
      <c r="BR2358" t="s">
        <v>5512</v>
      </c>
      <c r="BS2358"/>
      <c r="BT2358"/>
      <c r="BU2358"/>
      <c r="BX2358">
        <v>0</v>
      </c>
      <c r="BY2358">
        <v>15</v>
      </c>
      <c r="BZ2358">
        <v>0</v>
      </c>
      <c r="CA2358">
        <v>0</v>
      </c>
      <c r="CB2358" s="47"/>
    </row>
    <row r="2359" spans="1:80" x14ac:dyDescent="0.25">
      <c r="A2359">
        <v>10001</v>
      </c>
      <c r="B2359" t="s">
        <v>2901</v>
      </c>
      <c r="C2359" t="s">
        <v>2902</v>
      </c>
      <c r="E2359" t="s">
        <v>12</v>
      </c>
      <c r="F2359">
        <v>12.81</v>
      </c>
      <c r="G2359">
        <v>0</v>
      </c>
      <c r="H2359">
        <v>12.81</v>
      </c>
      <c r="I2359">
        <v>12.81</v>
      </c>
      <c r="J2359">
        <v>1</v>
      </c>
      <c r="K2359">
        <v>12.81</v>
      </c>
      <c r="L2359">
        <v>1</v>
      </c>
      <c r="M2359">
        <v>12.81</v>
      </c>
      <c r="N2359">
        <v>1</v>
      </c>
      <c r="O2359">
        <v>1</v>
      </c>
      <c r="P2359">
        <v>0</v>
      </c>
      <c r="Q2359" s="47">
        <v>41848</v>
      </c>
      <c r="S2359" t="s">
        <v>1626</v>
      </c>
      <c r="T2359" t="s">
        <v>1627</v>
      </c>
      <c r="U2359" t="s">
        <v>1090</v>
      </c>
      <c r="V2359" s="47"/>
      <c r="AB2359">
        <v>0</v>
      </c>
      <c r="AD2359">
        <v>0</v>
      </c>
      <c r="AF2359">
        <v>0</v>
      </c>
      <c r="AG2359">
        <v>0</v>
      </c>
      <c r="AH2359">
        <v>0</v>
      </c>
      <c r="AI2359">
        <v>0</v>
      </c>
      <c r="AJ2359">
        <v>0</v>
      </c>
      <c r="AK2359">
        <v>0</v>
      </c>
      <c r="AM2359">
        <v>0</v>
      </c>
      <c r="AN2359">
        <v>1</v>
      </c>
      <c r="AO2359">
        <v>1</v>
      </c>
      <c r="AP2359">
        <v>0</v>
      </c>
      <c r="AQ2359">
        <v>0</v>
      </c>
      <c r="AR2359">
        <v>0</v>
      </c>
      <c r="AS2359">
        <v>0</v>
      </c>
      <c r="AT2359">
        <v>0</v>
      </c>
      <c r="AU2359">
        <v>0</v>
      </c>
      <c r="AV2359">
        <v>0</v>
      </c>
      <c r="BA2359">
        <v>0</v>
      </c>
      <c r="BD2359">
        <v>0</v>
      </c>
      <c r="BG2359">
        <v>0</v>
      </c>
      <c r="BJ2359">
        <v>0</v>
      </c>
      <c r="BM2359">
        <v>0</v>
      </c>
      <c r="BP2359">
        <v>0</v>
      </c>
      <c r="BQ2359" t="s">
        <v>1090</v>
      </c>
      <c r="BR2359" t="s">
        <v>2903</v>
      </c>
      <c r="BS2359"/>
      <c r="BT2359"/>
      <c r="BU2359"/>
      <c r="BX2359">
        <v>0</v>
      </c>
      <c r="BY2359">
        <v>15</v>
      </c>
      <c r="BZ2359">
        <v>0</v>
      </c>
      <c r="CA2359">
        <v>0</v>
      </c>
      <c r="CB2359" s="47"/>
    </row>
    <row r="2360" spans="1:80" x14ac:dyDescent="0.25">
      <c r="A2360">
        <v>10001</v>
      </c>
      <c r="B2360" t="s">
        <v>7491</v>
      </c>
      <c r="C2360" t="s">
        <v>7492</v>
      </c>
      <c r="E2360" t="s">
        <v>12</v>
      </c>
      <c r="F2360">
        <v>20.67</v>
      </c>
      <c r="G2360">
        <v>0</v>
      </c>
      <c r="H2360">
        <v>20.67</v>
      </c>
      <c r="I2360">
        <v>20.67</v>
      </c>
      <c r="J2360">
        <v>1</v>
      </c>
      <c r="K2360">
        <v>20.67</v>
      </c>
      <c r="L2360">
        <v>1</v>
      </c>
      <c r="M2360">
        <v>20.67</v>
      </c>
      <c r="N2360">
        <v>1</v>
      </c>
      <c r="O2360">
        <v>1</v>
      </c>
      <c r="P2360">
        <v>0</v>
      </c>
      <c r="Q2360" s="47">
        <v>41848</v>
      </c>
      <c r="S2360" t="s">
        <v>1626</v>
      </c>
      <c r="T2360" t="s">
        <v>1627</v>
      </c>
      <c r="U2360" t="s">
        <v>1090</v>
      </c>
      <c r="V2360" s="47"/>
      <c r="AB2360">
        <v>0</v>
      </c>
      <c r="AD2360">
        <v>0</v>
      </c>
      <c r="AF2360">
        <v>0</v>
      </c>
      <c r="AG2360">
        <v>0</v>
      </c>
      <c r="AH2360">
        <v>0</v>
      </c>
      <c r="AI2360">
        <v>0</v>
      </c>
      <c r="AJ2360">
        <v>0</v>
      </c>
      <c r="AK2360">
        <v>0</v>
      </c>
      <c r="AM2360">
        <v>0</v>
      </c>
      <c r="AN2360">
        <v>1</v>
      </c>
      <c r="AO2360">
        <v>1</v>
      </c>
      <c r="AP2360">
        <v>0</v>
      </c>
      <c r="AQ2360">
        <v>0</v>
      </c>
      <c r="AR2360">
        <v>0</v>
      </c>
      <c r="AS2360">
        <v>0</v>
      </c>
      <c r="AT2360">
        <v>0</v>
      </c>
      <c r="AU2360">
        <v>0</v>
      </c>
      <c r="AV2360">
        <v>0</v>
      </c>
      <c r="BA2360">
        <v>0</v>
      </c>
      <c r="BD2360">
        <v>0</v>
      </c>
      <c r="BG2360">
        <v>0</v>
      </c>
      <c r="BJ2360">
        <v>0</v>
      </c>
      <c r="BM2360">
        <v>0</v>
      </c>
      <c r="BP2360">
        <v>0</v>
      </c>
      <c r="BQ2360" t="s">
        <v>1090</v>
      </c>
      <c r="BR2360" t="s">
        <v>7493</v>
      </c>
      <c r="BS2360"/>
      <c r="BT2360"/>
      <c r="BU2360"/>
      <c r="BX2360">
        <v>0</v>
      </c>
      <c r="BY2360">
        <v>15</v>
      </c>
      <c r="BZ2360">
        <v>0</v>
      </c>
      <c r="CA2360">
        <v>0</v>
      </c>
      <c r="CB2360" s="47"/>
    </row>
    <row r="2361" spans="1:80" x14ac:dyDescent="0.25">
      <c r="A2361">
        <v>10001</v>
      </c>
      <c r="B2361" t="s">
        <v>2843</v>
      </c>
      <c r="C2361" t="s">
        <v>2844</v>
      </c>
      <c r="D2361" t="s">
        <v>2845</v>
      </c>
      <c r="E2361" t="s">
        <v>12</v>
      </c>
      <c r="F2361">
        <v>28.04</v>
      </c>
      <c r="G2361">
        <v>0</v>
      </c>
      <c r="H2361">
        <v>28.04</v>
      </c>
      <c r="I2361">
        <v>28.04</v>
      </c>
      <c r="J2361">
        <v>1</v>
      </c>
      <c r="K2361">
        <v>28.04</v>
      </c>
      <c r="L2361">
        <v>1</v>
      </c>
      <c r="M2361">
        <v>28.04</v>
      </c>
      <c r="N2361">
        <v>1</v>
      </c>
      <c r="O2361">
        <v>1</v>
      </c>
      <c r="P2361">
        <v>0</v>
      </c>
      <c r="Q2361" s="47">
        <v>41386</v>
      </c>
      <c r="S2361" t="s">
        <v>1626</v>
      </c>
      <c r="T2361" t="s">
        <v>1627</v>
      </c>
      <c r="U2361" t="s">
        <v>1653</v>
      </c>
      <c r="V2361" s="47"/>
      <c r="AB2361">
        <v>0</v>
      </c>
      <c r="AD2361">
        <v>0</v>
      </c>
      <c r="AF2361">
        <v>0</v>
      </c>
      <c r="AG2361">
        <v>0</v>
      </c>
      <c r="AH2361">
        <v>0</v>
      </c>
      <c r="AI2361">
        <v>0</v>
      </c>
      <c r="AJ2361">
        <v>0</v>
      </c>
      <c r="AK2361">
        <v>0</v>
      </c>
      <c r="AM2361">
        <v>0</v>
      </c>
      <c r="AN2361">
        <v>1</v>
      </c>
      <c r="AO2361">
        <v>1</v>
      </c>
      <c r="AP2361">
        <v>0</v>
      </c>
      <c r="AQ2361">
        <v>0</v>
      </c>
      <c r="AR2361">
        <v>0</v>
      </c>
      <c r="AS2361">
        <v>0</v>
      </c>
      <c r="AT2361">
        <v>0</v>
      </c>
      <c r="AU2361">
        <v>0</v>
      </c>
      <c r="AV2361">
        <v>0</v>
      </c>
      <c r="BA2361">
        <v>0</v>
      </c>
      <c r="BD2361">
        <v>0</v>
      </c>
      <c r="BG2361">
        <v>0</v>
      </c>
      <c r="BJ2361">
        <v>0</v>
      </c>
      <c r="BM2361">
        <v>0</v>
      </c>
      <c r="BP2361">
        <v>0</v>
      </c>
      <c r="BQ2361" t="s">
        <v>1653</v>
      </c>
      <c r="BR2361" t="s">
        <v>2846</v>
      </c>
      <c r="BS2361"/>
      <c r="BT2361"/>
      <c r="BU2361"/>
      <c r="BX2361">
        <v>0</v>
      </c>
      <c r="BY2361">
        <v>21</v>
      </c>
      <c r="BZ2361">
        <v>0</v>
      </c>
      <c r="CA2361">
        <v>0</v>
      </c>
      <c r="CB2361" s="47"/>
    </row>
    <row r="2362" spans="1:80" x14ac:dyDescent="0.25">
      <c r="A2362">
        <v>10001</v>
      </c>
      <c r="B2362" t="s">
        <v>2871</v>
      </c>
      <c r="C2362" t="s">
        <v>2872</v>
      </c>
      <c r="D2362" t="s">
        <v>2873</v>
      </c>
      <c r="E2362" t="s">
        <v>12</v>
      </c>
      <c r="F2362">
        <v>33.21</v>
      </c>
      <c r="G2362">
        <v>0</v>
      </c>
      <c r="H2362">
        <v>33.21</v>
      </c>
      <c r="I2362">
        <v>33.21</v>
      </c>
      <c r="J2362">
        <v>1</v>
      </c>
      <c r="K2362">
        <v>33.21</v>
      </c>
      <c r="L2362">
        <v>1</v>
      </c>
      <c r="M2362">
        <v>33.21</v>
      </c>
      <c r="N2362">
        <v>1</v>
      </c>
      <c r="O2362">
        <v>1</v>
      </c>
      <c r="P2362">
        <v>0</v>
      </c>
      <c r="Q2362" s="47">
        <v>41386</v>
      </c>
      <c r="S2362" t="s">
        <v>1626</v>
      </c>
      <c r="T2362" t="s">
        <v>1627</v>
      </c>
      <c r="U2362" t="s">
        <v>1653</v>
      </c>
      <c r="V2362" s="47"/>
      <c r="AB2362">
        <v>0</v>
      </c>
      <c r="AD2362">
        <v>0</v>
      </c>
      <c r="AF2362">
        <v>0</v>
      </c>
      <c r="AG2362">
        <v>0</v>
      </c>
      <c r="AH2362">
        <v>0</v>
      </c>
      <c r="AI2362">
        <v>0</v>
      </c>
      <c r="AJ2362">
        <v>0</v>
      </c>
      <c r="AK2362">
        <v>0</v>
      </c>
      <c r="AM2362">
        <v>0</v>
      </c>
      <c r="AN2362">
        <v>1</v>
      </c>
      <c r="AO2362">
        <v>1</v>
      </c>
      <c r="AP2362">
        <v>0</v>
      </c>
      <c r="AQ2362">
        <v>0</v>
      </c>
      <c r="AR2362">
        <v>0</v>
      </c>
      <c r="AS2362">
        <v>0</v>
      </c>
      <c r="AT2362">
        <v>0</v>
      </c>
      <c r="AU2362">
        <v>0</v>
      </c>
      <c r="AV2362">
        <v>0</v>
      </c>
      <c r="BA2362">
        <v>0</v>
      </c>
      <c r="BD2362">
        <v>0</v>
      </c>
      <c r="BG2362">
        <v>0</v>
      </c>
      <c r="BJ2362">
        <v>0</v>
      </c>
      <c r="BM2362">
        <v>0</v>
      </c>
      <c r="BP2362">
        <v>0</v>
      </c>
      <c r="BQ2362" t="s">
        <v>1653</v>
      </c>
      <c r="BR2362" t="s">
        <v>2874</v>
      </c>
      <c r="BS2362"/>
      <c r="BT2362"/>
      <c r="BU2362"/>
      <c r="BX2362">
        <v>0</v>
      </c>
      <c r="BY2362">
        <v>21</v>
      </c>
      <c r="BZ2362">
        <v>0</v>
      </c>
      <c r="CA2362">
        <v>0</v>
      </c>
      <c r="CB2362" s="47"/>
    </row>
    <row r="2363" spans="1:80" x14ac:dyDescent="0.25">
      <c r="A2363">
        <v>10001</v>
      </c>
      <c r="B2363" t="s">
        <v>4899</v>
      </c>
      <c r="C2363" t="s">
        <v>4900</v>
      </c>
      <c r="D2363" t="s">
        <v>4901</v>
      </c>
      <c r="E2363"/>
      <c r="F2363">
        <v>20.77</v>
      </c>
      <c r="G2363">
        <v>0</v>
      </c>
      <c r="H2363">
        <v>20.77</v>
      </c>
      <c r="I2363">
        <v>20.77</v>
      </c>
      <c r="J2363">
        <v>1</v>
      </c>
      <c r="K2363">
        <v>20.77</v>
      </c>
      <c r="L2363">
        <v>1</v>
      </c>
      <c r="M2363">
        <v>20.77</v>
      </c>
      <c r="N2363">
        <v>1</v>
      </c>
      <c r="O2363">
        <v>1</v>
      </c>
      <c r="P2363">
        <v>0</v>
      </c>
      <c r="Q2363" s="47">
        <v>42387</v>
      </c>
      <c r="S2363" t="s">
        <v>1753</v>
      </c>
      <c r="T2363" t="s">
        <v>1754</v>
      </c>
      <c r="U2363" t="s">
        <v>1090</v>
      </c>
      <c r="V2363" s="47"/>
      <c r="AB2363">
        <v>0</v>
      </c>
      <c r="AD2363">
        <v>0</v>
      </c>
      <c r="AF2363">
        <v>0</v>
      </c>
      <c r="AG2363">
        <v>0</v>
      </c>
      <c r="AH2363">
        <v>0</v>
      </c>
      <c r="AI2363">
        <v>0</v>
      </c>
      <c r="AJ2363">
        <v>0</v>
      </c>
      <c r="AK2363">
        <v>0</v>
      </c>
      <c r="AM2363">
        <v>0</v>
      </c>
      <c r="AN2363">
        <v>1</v>
      </c>
      <c r="AO2363">
        <v>1</v>
      </c>
      <c r="AP2363">
        <v>0</v>
      </c>
      <c r="AQ2363">
        <v>0</v>
      </c>
      <c r="AR2363">
        <v>0</v>
      </c>
      <c r="AS2363">
        <v>0</v>
      </c>
      <c r="AT2363">
        <v>0</v>
      </c>
      <c r="AU2363">
        <v>0</v>
      </c>
      <c r="AV2363">
        <v>0</v>
      </c>
      <c r="BA2363">
        <v>0</v>
      </c>
      <c r="BD2363">
        <v>0</v>
      </c>
      <c r="BG2363">
        <v>0</v>
      </c>
      <c r="BJ2363">
        <v>0</v>
      </c>
      <c r="BM2363">
        <v>0</v>
      </c>
      <c r="BP2363">
        <v>0</v>
      </c>
      <c r="BQ2363" t="s">
        <v>1090</v>
      </c>
      <c r="BR2363" t="s">
        <v>4902</v>
      </c>
      <c r="BS2363"/>
      <c r="BT2363"/>
      <c r="BU2363"/>
      <c r="BX2363">
        <v>0</v>
      </c>
      <c r="BY2363">
        <v>19</v>
      </c>
      <c r="BZ2363">
        <v>0</v>
      </c>
      <c r="CA2363">
        <v>0</v>
      </c>
      <c r="CB2363" s="47">
        <v>0</v>
      </c>
    </row>
    <row r="2364" spans="1:80" hidden="1" x14ac:dyDescent="0.25">
      <c r="A2364">
        <v>2</v>
      </c>
      <c r="B2364" t="s">
        <v>692</v>
      </c>
      <c r="C2364"/>
      <c r="E2364"/>
      <c r="F2364">
        <v>0</v>
      </c>
      <c r="G2364">
        <v>0</v>
      </c>
      <c r="H2364">
        <v>0</v>
      </c>
      <c r="I2364">
        <v>0</v>
      </c>
      <c r="J2364">
        <v>1</v>
      </c>
      <c r="K2364">
        <v>0</v>
      </c>
      <c r="L2364">
        <v>1</v>
      </c>
      <c r="M2364">
        <v>0</v>
      </c>
      <c r="N2364">
        <v>1</v>
      </c>
      <c r="O2364">
        <v>1</v>
      </c>
      <c r="P2364">
        <v>0</v>
      </c>
      <c r="Q2364" s="47">
        <v>40569</v>
      </c>
      <c r="U2364"/>
      <c r="V2364" s="47"/>
      <c r="AB2364">
        <v>0</v>
      </c>
      <c r="AD2364">
        <v>0</v>
      </c>
      <c r="AF2364">
        <v>0</v>
      </c>
      <c r="AG2364">
        <v>0</v>
      </c>
      <c r="AH2364">
        <v>0</v>
      </c>
      <c r="AI2364">
        <v>0</v>
      </c>
      <c r="AJ2364">
        <v>0</v>
      </c>
      <c r="AK2364">
        <v>0</v>
      </c>
      <c r="AM2364">
        <v>0</v>
      </c>
      <c r="AN2364">
        <v>1</v>
      </c>
      <c r="AO2364">
        <v>1</v>
      </c>
      <c r="AP2364">
        <v>0</v>
      </c>
      <c r="AQ2364">
        <v>0</v>
      </c>
      <c r="AR2364">
        <v>0</v>
      </c>
      <c r="AS2364">
        <v>0</v>
      </c>
      <c r="AT2364">
        <v>0</v>
      </c>
      <c r="AU2364">
        <v>0</v>
      </c>
      <c r="AV2364">
        <v>0</v>
      </c>
      <c r="BA2364">
        <v>0</v>
      </c>
      <c r="BD2364">
        <v>0</v>
      </c>
      <c r="BG2364">
        <v>0</v>
      </c>
      <c r="BJ2364">
        <v>0</v>
      </c>
      <c r="BM2364">
        <v>0</v>
      </c>
      <c r="BP2364">
        <v>0</v>
      </c>
      <c r="BQ2364"/>
      <c r="BR2364"/>
      <c r="BS2364"/>
      <c r="BT2364"/>
      <c r="BU2364"/>
      <c r="BX2364">
        <v>0</v>
      </c>
      <c r="BY2364">
        <v>15</v>
      </c>
      <c r="BZ2364">
        <v>0</v>
      </c>
      <c r="CA2364">
        <v>0</v>
      </c>
      <c r="CB2364" s="47"/>
    </row>
    <row r="2365" spans="1:80" hidden="1" x14ac:dyDescent="0.25">
      <c r="A2365">
        <v>2</v>
      </c>
      <c r="B2365" t="s">
        <v>693</v>
      </c>
      <c r="C2365"/>
      <c r="E2365"/>
      <c r="F2365">
        <v>0</v>
      </c>
      <c r="G2365">
        <v>0</v>
      </c>
      <c r="H2365">
        <v>0</v>
      </c>
      <c r="I2365">
        <v>0</v>
      </c>
      <c r="J2365">
        <v>1</v>
      </c>
      <c r="K2365">
        <v>0</v>
      </c>
      <c r="L2365">
        <v>1</v>
      </c>
      <c r="M2365">
        <v>0</v>
      </c>
      <c r="N2365">
        <v>1</v>
      </c>
      <c r="O2365">
        <v>1</v>
      </c>
      <c r="P2365">
        <v>0</v>
      </c>
      <c r="Q2365" s="47">
        <v>41064</v>
      </c>
      <c r="U2365"/>
      <c r="V2365" s="47"/>
      <c r="AB2365">
        <v>0</v>
      </c>
      <c r="AD2365">
        <v>0</v>
      </c>
      <c r="AF2365">
        <v>0</v>
      </c>
      <c r="AG2365">
        <v>0</v>
      </c>
      <c r="AH2365">
        <v>0</v>
      </c>
      <c r="AI2365">
        <v>0</v>
      </c>
      <c r="AJ2365">
        <v>0</v>
      </c>
      <c r="AK2365">
        <v>0</v>
      </c>
      <c r="AM2365">
        <v>0</v>
      </c>
      <c r="AN2365">
        <v>1</v>
      </c>
      <c r="AO2365">
        <v>1</v>
      </c>
      <c r="AP2365">
        <v>0</v>
      </c>
      <c r="AQ2365">
        <v>0</v>
      </c>
      <c r="AR2365">
        <v>0</v>
      </c>
      <c r="AS2365">
        <v>0</v>
      </c>
      <c r="AT2365">
        <v>0</v>
      </c>
      <c r="AU2365">
        <v>0</v>
      </c>
      <c r="AV2365">
        <v>0</v>
      </c>
      <c r="BA2365">
        <v>0</v>
      </c>
      <c r="BD2365">
        <v>0</v>
      </c>
      <c r="BG2365">
        <v>0</v>
      </c>
      <c r="BJ2365">
        <v>0</v>
      </c>
      <c r="BM2365">
        <v>0</v>
      </c>
      <c r="BP2365">
        <v>0</v>
      </c>
      <c r="BQ2365"/>
      <c r="BR2365"/>
      <c r="BS2365"/>
      <c r="BT2365"/>
      <c r="BU2365"/>
      <c r="BX2365">
        <v>0</v>
      </c>
      <c r="BY2365">
        <v>21</v>
      </c>
      <c r="BZ2365">
        <v>0</v>
      </c>
      <c r="CA2365">
        <v>0</v>
      </c>
      <c r="CB2365" s="47"/>
    </row>
    <row r="2366" spans="1:80" hidden="1" x14ac:dyDescent="0.25">
      <c r="A2366">
        <v>3</v>
      </c>
      <c r="B2366" t="s">
        <v>694</v>
      </c>
      <c r="C2366"/>
      <c r="E2366"/>
      <c r="F2366">
        <v>0</v>
      </c>
      <c r="G2366">
        <v>0</v>
      </c>
      <c r="H2366">
        <v>0</v>
      </c>
      <c r="I2366">
        <v>0</v>
      </c>
      <c r="J2366">
        <v>1</v>
      </c>
      <c r="K2366">
        <v>0</v>
      </c>
      <c r="L2366">
        <v>1</v>
      </c>
      <c r="M2366">
        <v>0</v>
      </c>
      <c r="N2366">
        <v>1</v>
      </c>
      <c r="O2366">
        <v>1</v>
      </c>
      <c r="P2366">
        <v>0</v>
      </c>
      <c r="Q2366" s="47">
        <v>41162</v>
      </c>
      <c r="U2366"/>
      <c r="V2366" s="47"/>
      <c r="AB2366">
        <v>0</v>
      </c>
      <c r="AD2366">
        <v>0</v>
      </c>
      <c r="AF2366">
        <v>0</v>
      </c>
      <c r="AG2366">
        <v>0</v>
      </c>
      <c r="AH2366">
        <v>0</v>
      </c>
      <c r="AI2366">
        <v>0</v>
      </c>
      <c r="AJ2366">
        <v>0</v>
      </c>
      <c r="AK2366">
        <v>0</v>
      </c>
      <c r="AM2366">
        <v>0</v>
      </c>
      <c r="AN2366">
        <v>1</v>
      </c>
      <c r="AO2366">
        <v>1</v>
      </c>
      <c r="AP2366">
        <v>0</v>
      </c>
      <c r="AQ2366">
        <v>0</v>
      </c>
      <c r="AR2366">
        <v>0</v>
      </c>
      <c r="AS2366">
        <v>0</v>
      </c>
      <c r="AT2366">
        <v>0</v>
      </c>
      <c r="AU2366">
        <v>0</v>
      </c>
      <c r="AV2366">
        <v>0</v>
      </c>
      <c r="BA2366">
        <v>0</v>
      </c>
      <c r="BD2366">
        <v>0</v>
      </c>
      <c r="BG2366">
        <v>0</v>
      </c>
      <c r="BJ2366">
        <v>0</v>
      </c>
      <c r="BM2366">
        <v>0</v>
      </c>
      <c r="BP2366">
        <v>0</v>
      </c>
      <c r="BQ2366"/>
      <c r="BR2366"/>
      <c r="BS2366"/>
      <c r="BT2366"/>
      <c r="BU2366"/>
      <c r="BX2366">
        <v>0</v>
      </c>
      <c r="BY2366">
        <v>21</v>
      </c>
      <c r="BZ2366">
        <v>0</v>
      </c>
      <c r="CA2366">
        <v>0</v>
      </c>
      <c r="CB2366" s="47"/>
    </row>
    <row r="2367" spans="1:80" hidden="1" x14ac:dyDescent="0.25">
      <c r="A2367">
        <v>3</v>
      </c>
      <c r="B2367" t="s">
        <v>695</v>
      </c>
      <c r="C2367"/>
      <c r="E2367"/>
      <c r="F2367">
        <v>0</v>
      </c>
      <c r="G2367">
        <v>0</v>
      </c>
      <c r="H2367">
        <v>0</v>
      </c>
      <c r="I2367">
        <v>0</v>
      </c>
      <c r="J2367">
        <v>1</v>
      </c>
      <c r="K2367">
        <v>0</v>
      </c>
      <c r="L2367">
        <v>1</v>
      </c>
      <c r="M2367">
        <v>0</v>
      </c>
      <c r="N2367">
        <v>1</v>
      </c>
      <c r="O2367">
        <v>1</v>
      </c>
      <c r="P2367">
        <v>0</v>
      </c>
      <c r="Q2367" s="47">
        <v>41158</v>
      </c>
      <c r="U2367"/>
      <c r="V2367" s="47"/>
      <c r="AB2367">
        <v>0</v>
      </c>
      <c r="AD2367">
        <v>0</v>
      </c>
      <c r="AF2367">
        <v>0</v>
      </c>
      <c r="AG2367">
        <v>0</v>
      </c>
      <c r="AH2367">
        <v>0</v>
      </c>
      <c r="AI2367">
        <v>0</v>
      </c>
      <c r="AJ2367">
        <v>0</v>
      </c>
      <c r="AK2367">
        <v>0</v>
      </c>
      <c r="AM2367">
        <v>0</v>
      </c>
      <c r="AN2367">
        <v>1</v>
      </c>
      <c r="AO2367">
        <v>1</v>
      </c>
      <c r="AP2367">
        <v>0</v>
      </c>
      <c r="AQ2367">
        <v>0</v>
      </c>
      <c r="AR2367">
        <v>0</v>
      </c>
      <c r="AS2367">
        <v>0</v>
      </c>
      <c r="AT2367">
        <v>0</v>
      </c>
      <c r="AU2367">
        <v>0</v>
      </c>
      <c r="AV2367">
        <v>0</v>
      </c>
      <c r="BA2367">
        <v>0</v>
      </c>
      <c r="BD2367">
        <v>0</v>
      </c>
      <c r="BG2367">
        <v>0</v>
      </c>
      <c r="BJ2367">
        <v>0</v>
      </c>
      <c r="BM2367">
        <v>0</v>
      </c>
      <c r="BP2367">
        <v>0</v>
      </c>
      <c r="BQ2367"/>
      <c r="BR2367"/>
      <c r="BS2367"/>
      <c r="BT2367"/>
      <c r="BU2367"/>
      <c r="BX2367">
        <v>0</v>
      </c>
      <c r="BY2367">
        <v>21</v>
      </c>
      <c r="BZ2367">
        <v>0</v>
      </c>
      <c r="CA2367">
        <v>0</v>
      </c>
      <c r="CB2367" s="47"/>
    </row>
    <row r="2368" spans="1:80" hidden="1" x14ac:dyDescent="0.25">
      <c r="A2368">
        <v>3</v>
      </c>
      <c r="B2368" t="s">
        <v>696</v>
      </c>
      <c r="C2368"/>
      <c r="E2368"/>
      <c r="F2368">
        <v>0</v>
      </c>
      <c r="G2368">
        <v>0</v>
      </c>
      <c r="H2368">
        <v>0</v>
      </c>
      <c r="I2368">
        <v>0</v>
      </c>
      <c r="J2368">
        <v>1</v>
      </c>
      <c r="K2368">
        <v>0</v>
      </c>
      <c r="L2368">
        <v>1</v>
      </c>
      <c r="M2368">
        <v>0</v>
      </c>
      <c r="N2368">
        <v>1</v>
      </c>
      <c r="O2368">
        <v>1</v>
      </c>
      <c r="P2368">
        <v>0</v>
      </c>
      <c r="Q2368" s="47">
        <v>41184</v>
      </c>
      <c r="U2368"/>
      <c r="V2368" s="47"/>
      <c r="AB2368">
        <v>0</v>
      </c>
      <c r="AD2368">
        <v>0</v>
      </c>
      <c r="AF2368">
        <v>0</v>
      </c>
      <c r="AG2368">
        <v>0</v>
      </c>
      <c r="AH2368">
        <v>0</v>
      </c>
      <c r="AI2368">
        <v>0</v>
      </c>
      <c r="AJ2368">
        <v>0</v>
      </c>
      <c r="AK2368">
        <v>0</v>
      </c>
      <c r="AM2368">
        <v>0</v>
      </c>
      <c r="AN2368">
        <v>1</v>
      </c>
      <c r="AO2368">
        <v>1</v>
      </c>
      <c r="AP2368">
        <v>0</v>
      </c>
      <c r="AQ2368">
        <v>0</v>
      </c>
      <c r="AR2368">
        <v>0</v>
      </c>
      <c r="AS2368">
        <v>0</v>
      </c>
      <c r="AT2368">
        <v>0</v>
      </c>
      <c r="AU2368">
        <v>0</v>
      </c>
      <c r="AV2368">
        <v>0</v>
      </c>
      <c r="BA2368">
        <v>0</v>
      </c>
      <c r="BD2368">
        <v>0</v>
      </c>
      <c r="BG2368">
        <v>0</v>
      </c>
      <c r="BJ2368">
        <v>0</v>
      </c>
      <c r="BM2368">
        <v>0</v>
      </c>
      <c r="BP2368">
        <v>0</v>
      </c>
      <c r="BQ2368"/>
      <c r="BR2368"/>
      <c r="BS2368"/>
      <c r="BT2368"/>
      <c r="BU2368"/>
      <c r="BX2368">
        <v>0</v>
      </c>
      <c r="BY2368">
        <v>21</v>
      </c>
      <c r="BZ2368">
        <v>0</v>
      </c>
      <c r="CA2368">
        <v>0</v>
      </c>
      <c r="CB2368" s="47"/>
    </row>
    <row r="2369" spans="1:80" hidden="1" x14ac:dyDescent="0.25">
      <c r="A2369">
        <v>2</v>
      </c>
      <c r="B2369" t="s">
        <v>4141</v>
      </c>
      <c r="C2369"/>
      <c r="E2369"/>
      <c r="F2369">
        <v>0</v>
      </c>
      <c r="G2369">
        <v>0</v>
      </c>
      <c r="H2369">
        <v>0</v>
      </c>
      <c r="I2369">
        <v>0</v>
      </c>
      <c r="J2369">
        <v>1</v>
      </c>
      <c r="K2369">
        <v>0</v>
      </c>
      <c r="L2369">
        <v>1</v>
      </c>
      <c r="M2369">
        <v>0</v>
      </c>
      <c r="N2369">
        <v>1</v>
      </c>
      <c r="O2369">
        <v>1</v>
      </c>
      <c r="P2369">
        <v>0</v>
      </c>
      <c r="Q2369" s="47">
        <v>42212</v>
      </c>
      <c r="U2369"/>
      <c r="V2369" s="47"/>
      <c r="AB2369">
        <v>0</v>
      </c>
      <c r="AD2369">
        <v>0</v>
      </c>
      <c r="AF2369">
        <v>0</v>
      </c>
      <c r="AG2369">
        <v>0</v>
      </c>
      <c r="AH2369">
        <v>0</v>
      </c>
      <c r="AI2369">
        <v>0</v>
      </c>
      <c r="AJ2369">
        <v>0</v>
      </c>
      <c r="AK2369">
        <v>0</v>
      </c>
      <c r="AM2369">
        <v>0</v>
      </c>
      <c r="AN2369">
        <v>1</v>
      </c>
      <c r="AO2369">
        <v>1</v>
      </c>
      <c r="AP2369">
        <v>0</v>
      </c>
      <c r="AQ2369">
        <v>0</v>
      </c>
      <c r="AR2369">
        <v>0</v>
      </c>
      <c r="AS2369">
        <v>0</v>
      </c>
      <c r="AT2369">
        <v>0</v>
      </c>
      <c r="AU2369">
        <v>0</v>
      </c>
      <c r="AV2369">
        <v>0</v>
      </c>
      <c r="BA2369">
        <v>0</v>
      </c>
      <c r="BD2369">
        <v>0</v>
      </c>
      <c r="BG2369">
        <v>0</v>
      </c>
      <c r="BJ2369">
        <v>0</v>
      </c>
      <c r="BM2369">
        <v>0</v>
      </c>
      <c r="BP2369">
        <v>0</v>
      </c>
      <c r="BQ2369"/>
      <c r="BR2369"/>
      <c r="BS2369"/>
      <c r="BT2369"/>
      <c r="BU2369"/>
      <c r="BX2369">
        <v>0</v>
      </c>
      <c r="BY2369">
        <v>3</v>
      </c>
      <c r="BZ2369">
        <v>0</v>
      </c>
      <c r="CA2369">
        <v>0</v>
      </c>
      <c r="CB2369" s="47"/>
    </row>
    <row r="2370" spans="1:80" hidden="1" x14ac:dyDescent="0.25">
      <c r="A2370">
        <v>2</v>
      </c>
      <c r="B2370" t="s">
        <v>7931</v>
      </c>
      <c r="C2370"/>
      <c r="E2370"/>
      <c r="F2370">
        <v>0</v>
      </c>
      <c r="G2370">
        <v>0</v>
      </c>
      <c r="H2370">
        <v>0</v>
      </c>
      <c r="I2370">
        <v>0</v>
      </c>
      <c r="J2370">
        <v>1</v>
      </c>
      <c r="K2370">
        <v>0</v>
      </c>
      <c r="L2370">
        <v>1</v>
      </c>
      <c r="M2370">
        <v>0</v>
      </c>
      <c r="N2370">
        <v>1</v>
      </c>
      <c r="O2370">
        <v>1</v>
      </c>
      <c r="P2370">
        <v>0</v>
      </c>
      <c r="Q2370" s="47">
        <v>42779</v>
      </c>
      <c r="S2370" t="s">
        <v>7932</v>
      </c>
      <c r="T2370" t="s">
        <v>7933</v>
      </c>
      <c r="U2370"/>
      <c r="V2370" s="47"/>
      <c r="AB2370">
        <v>0</v>
      </c>
      <c r="AD2370">
        <v>0</v>
      </c>
      <c r="AF2370">
        <v>0</v>
      </c>
      <c r="AG2370">
        <v>0</v>
      </c>
      <c r="AH2370">
        <v>0</v>
      </c>
      <c r="AI2370">
        <v>0</v>
      </c>
      <c r="AJ2370">
        <v>0</v>
      </c>
      <c r="AK2370">
        <v>0</v>
      </c>
      <c r="AM2370">
        <v>0</v>
      </c>
      <c r="AN2370">
        <v>1</v>
      </c>
      <c r="AO2370">
        <v>1</v>
      </c>
      <c r="AP2370">
        <v>0</v>
      </c>
      <c r="AQ2370">
        <v>0</v>
      </c>
      <c r="AR2370">
        <v>0</v>
      </c>
      <c r="AS2370">
        <v>0</v>
      </c>
      <c r="AT2370">
        <v>0</v>
      </c>
      <c r="AU2370">
        <v>0</v>
      </c>
      <c r="AV2370">
        <v>0</v>
      </c>
      <c r="BA2370">
        <v>0</v>
      </c>
      <c r="BD2370">
        <v>0</v>
      </c>
      <c r="BG2370">
        <v>0</v>
      </c>
      <c r="BJ2370">
        <v>0</v>
      </c>
      <c r="BM2370">
        <v>0</v>
      </c>
      <c r="BP2370">
        <v>0</v>
      </c>
      <c r="BQ2370"/>
      <c r="BR2370"/>
      <c r="BS2370"/>
      <c r="BT2370"/>
      <c r="BU2370"/>
      <c r="BX2370">
        <v>0</v>
      </c>
      <c r="BY2370">
        <v>19</v>
      </c>
      <c r="BZ2370">
        <v>0</v>
      </c>
      <c r="CA2370">
        <v>0</v>
      </c>
      <c r="CB2370" s="47">
        <v>0</v>
      </c>
    </row>
    <row r="2371" spans="1:80" hidden="1" x14ac:dyDescent="0.25">
      <c r="A2371">
        <v>9</v>
      </c>
      <c r="B2371" t="s">
        <v>4596</v>
      </c>
      <c r="C2371"/>
      <c r="E2371"/>
      <c r="F2371">
        <v>0</v>
      </c>
      <c r="G2371">
        <v>0</v>
      </c>
      <c r="H2371">
        <v>0</v>
      </c>
      <c r="I2371">
        <v>0</v>
      </c>
      <c r="J2371">
        <v>1</v>
      </c>
      <c r="K2371">
        <v>0</v>
      </c>
      <c r="L2371">
        <v>1</v>
      </c>
      <c r="M2371">
        <v>0</v>
      </c>
      <c r="N2371">
        <v>1</v>
      </c>
      <c r="O2371">
        <v>1</v>
      </c>
      <c r="P2371">
        <v>0</v>
      </c>
      <c r="Q2371" s="47">
        <v>42094</v>
      </c>
      <c r="U2371"/>
      <c r="V2371" s="47"/>
      <c r="AB2371">
        <v>0</v>
      </c>
      <c r="AD2371">
        <v>0</v>
      </c>
      <c r="AF2371">
        <v>0</v>
      </c>
      <c r="AG2371">
        <v>0</v>
      </c>
      <c r="AH2371">
        <v>0</v>
      </c>
      <c r="AI2371">
        <v>0</v>
      </c>
      <c r="AJ2371">
        <v>0</v>
      </c>
      <c r="AK2371">
        <v>0</v>
      </c>
      <c r="AM2371">
        <v>0</v>
      </c>
      <c r="AN2371">
        <v>1</v>
      </c>
      <c r="AO2371">
        <v>1</v>
      </c>
      <c r="AP2371">
        <v>0</v>
      </c>
      <c r="AQ2371">
        <v>0</v>
      </c>
      <c r="AR2371">
        <v>0</v>
      </c>
      <c r="AS2371">
        <v>0</v>
      </c>
      <c r="AT2371">
        <v>0</v>
      </c>
      <c r="AU2371">
        <v>0</v>
      </c>
      <c r="AV2371">
        <v>0</v>
      </c>
      <c r="BA2371">
        <v>0</v>
      </c>
      <c r="BD2371">
        <v>0</v>
      </c>
      <c r="BG2371">
        <v>0</v>
      </c>
      <c r="BJ2371">
        <v>0</v>
      </c>
      <c r="BM2371">
        <v>0</v>
      </c>
      <c r="BP2371">
        <v>0</v>
      </c>
      <c r="BQ2371"/>
      <c r="BR2371"/>
      <c r="BS2371"/>
      <c r="BT2371"/>
      <c r="BU2371"/>
      <c r="BX2371">
        <v>0</v>
      </c>
      <c r="BY2371">
        <v>3</v>
      </c>
      <c r="BZ2371">
        <v>0</v>
      </c>
      <c r="CA2371">
        <v>0</v>
      </c>
      <c r="CB2371" s="47"/>
    </row>
    <row r="2372" spans="1:80" hidden="1" x14ac:dyDescent="0.25">
      <c r="A2372">
        <v>3</v>
      </c>
      <c r="B2372" t="s">
        <v>4635</v>
      </c>
      <c r="C2372"/>
      <c r="E2372"/>
      <c r="F2372">
        <v>0</v>
      </c>
      <c r="G2372">
        <v>0</v>
      </c>
      <c r="H2372">
        <v>0</v>
      </c>
      <c r="I2372">
        <v>0</v>
      </c>
      <c r="J2372">
        <v>1</v>
      </c>
      <c r="K2372">
        <v>0</v>
      </c>
      <c r="L2372">
        <v>1</v>
      </c>
      <c r="M2372">
        <v>0</v>
      </c>
      <c r="N2372">
        <v>1</v>
      </c>
      <c r="O2372">
        <v>1</v>
      </c>
      <c r="P2372">
        <v>0</v>
      </c>
      <c r="Q2372" s="47">
        <v>41940</v>
      </c>
      <c r="U2372"/>
      <c r="V2372" s="47"/>
      <c r="AB2372">
        <v>0</v>
      </c>
      <c r="AD2372">
        <v>0</v>
      </c>
      <c r="AF2372">
        <v>0</v>
      </c>
      <c r="AG2372">
        <v>0</v>
      </c>
      <c r="AH2372">
        <v>0</v>
      </c>
      <c r="AI2372">
        <v>0</v>
      </c>
      <c r="AJ2372">
        <v>0</v>
      </c>
      <c r="AK2372">
        <v>0</v>
      </c>
      <c r="AM2372">
        <v>0</v>
      </c>
      <c r="AN2372">
        <v>1</v>
      </c>
      <c r="AO2372">
        <v>1</v>
      </c>
      <c r="AP2372">
        <v>0</v>
      </c>
      <c r="AQ2372">
        <v>0</v>
      </c>
      <c r="AR2372">
        <v>0</v>
      </c>
      <c r="AS2372">
        <v>0</v>
      </c>
      <c r="AT2372">
        <v>0</v>
      </c>
      <c r="AU2372">
        <v>0</v>
      </c>
      <c r="AV2372">
        <v>0</v>
      </c>
      <c r="BA2372">
        <v>0</v>
      </c>
      <c r="BD2372">
        <v>0</v>
      </c>
      <c r="BG2372">
        <v>0</v>
      </c>
      <c r="BJ2372">
        <v>0</v>
      </c>
      <c r="BM2372">
        <v>0</v>
      </c>
      <c r="BP2372">
        <v>0</v>
      </c>
      <c r="BQ2372"/>
      <c r="BR2372"/>
      <c r="BS2372"/>
      <c r="BT2372"/>
      <c r="BU2372"/>
      <c r="BX2372">
        <v>0</v>
      </c>
      <c r="BY2372">
        <v>3</v>
      </c>
      <c r="BZ2372">
        <v>0</v>
      </c>
      <c r="CA2372">
        <v>0</v>
      </c>
      <c r="CB2372" s="47"/>
    </row>
    <row r="2373" spans="1:80" x14ac:dyDescent="0.25">
      <c r="A2373">
        <v>10001</v>
      </c>
      <c r="B2373" t="s">
        <v>1081</v>
      </c>
      <c r="C2373"/>
      <c r="E2373" t="s">
        <v>12</v>
      </c>
      <c r="F2373">
        <v>0</v>
      </c>
      <c r="G2373">
        <v>0</v>
      </c>
      <c r="H2373">
        <v>0</v>
      </c>
      <c r="I2373">
        <v>0</v>
      </c>
      <c r="J2373">
        <v>1</v>
      </c>
      <c r="K2373">
        <v>0</v>
      </c>
      <c r="L2373">
        <v>1</v>
      </c>
      <c r="M2373">
        <v>0</v>
      </c>
      <c r="N2373">
        <v>1</v>
      </c>
      <c r="O2373">
        <v>1</v>
      </c>
      <c r="P2373">
        <v>4</v>
      </c>
      <c r="Q2373" s="47">
        <v>42999</v>
      </c>
      <c r="S2373" t="s">
        <v>1483</v>
      </c>
      <c r="T2373" t="s">
        <v>1484</v>
      </c>
      <c r="U2373"/>
      <c r="V2373" s="47"/>
      <c r="AB2373">
        <v>0</v>
      </c>
      <c r="AD2373">
        <v>0</v>
      </c>
      <c r="AF2373">
        <v>0</v>
      </c>
      <c r="AG2373">
        <v>0</v>
      </c>
      <c r="AH2373">
        <v>0</v>
      </c>
      <c r="AI2373">
        <v>0</v>
      </c>
      <c r="AJ2373">
        <v>0</v>
      </c>
      <c r="AK2373">
        <v>0</v>
      </c>
      <c r="AM2373">
        <v>0</v>
      </c>
      <c r="AN2373">
        <v>1</v>
      </c>
      <c r="AO2373">
        <v>1</v>
      </c>
      <c r="AP2373">
        <v>0</v>
      </c>
      <c r="AQ2373">
        <v>0</v>
      </c>
      <c r="AR2373">
        <v>0</v>
      </c>
      <c r="AS2373">
        <v>0</v>
      </c>
      <c r="AT2373">
        <v>0</v>
      </c>
      <c r="AU2373">
        <v>0</v>
      </c>
      <c r="AV2373">
        <v>0</v>
      </c>
      <c r="BA2373">
        <v>0</v>
      </c>
      <c r="BD2373">
        <v>0</v>
      </c>
      <c r="BG2373">
        <v>0</v>
      </c>
      <c r="BJ2373">
        <v>0</v>
      </c>
      <c r="BM2373">
        <v>0</v>
      </c>
      <c r="BP2373">
        <v>0</v>
      </c>
      <c r="BQ2373" t="s">
        <v>701</v>
      </c>
      <c r="BR2373"/>
      <c r="BS2373"/>
      <c r="BT2373"/>
      <c r="BU2373"/>
      <c r="BX2373">
        <v>0</v>
      </c>
      <c r="BY2373">
        <v>15</v>
      </c>
      <c r="BZ2373">
        <v>0</v>
      </c>
      <c r="CA2373">
        <v>0</v>
      </c>
      <c r="CB2373" s="47">
        <v>0</v>
      </c>
    </row>
    <row r="2374" spans="1:80" x14ac:dyDescent="0.25">
      <c r="A2374">
        <v>10002</v>
      </c>
      <c r="B2374" t="s">
        <v>7057</v>
      </c>
      <c r="C2374"/>
      <c r="E2374" t="s">
        <v>12</v>
      </c>
      <c r="F2374">
        <v>0</v>
      </c>
      <c r="G2374">
        <v>0</v>
      </c>
      <c r="H2374">
        <v>0</v>
      </c>
      <c r="I2374">
        <v>0</v>
      </c>
      <c r="J2374">
        <v>1</v>
      </c>
      <c r="K2374">
        <v>0</v>
      </c>
      <c r="L2374">
        <v>1</v>
      </c>
      <c r="M2374">
        <v>0</v>
      </c>
      <c r="N2374">
        <v>1</v>
      </c>
      <c r="O2374">
        <v>1</v>
      </c>
      <c r="P2374">
        <v>0</v>
      </c>
      <c r="Q2374" s="47">
        <v>42341</v>
      </c>
      <c r="U2374"/>
      <c r="V2374" s="47"/>
      <c r="AB2374">
        <v>0</v>
      </c>
      <c r="AD2374">
        <v>0</v>
      </c>
      <c r="AF2374">
        <v>0</v>
      </c>
      <c r="AG2374">
        <v>0</v>
      </c>
      <c r="AH2374">
        <v>0</v>
      </c>
      <c r="AI2374">
        <v>0</v>
      </c>
      <c r="AJ2374">
        <v>0</v>
      </c>
      <c r="AK2374">
        <v>0</v>
      </c>
      <c r="AM2374">
        <v>0</v>
      </c>
      <c r="AN2374">
        <v>1</v>
      </c>
      <c r="AO2374">
        <v>1</v>
      </c>
      <c r="AP2374">
        <v>0</v>
      </c>
      <c r="AQ2374">
        <v>0</v>
      </c>
      <c r="AR2374">
        <v>0</v>
      </c>
      <c r="AS2374">
        <v>0</v>
      </c>
      <c r="AT2374">
        <v>0</v>
      </c>
      <c r="AU2374">
        <v>0</v>
      </c>
      <c r="AV2374">
        <v>0</v>
      </c>
      <c r="BA2374">
        <v>0</v>
      </c>
      <c r="BD2374">
        <v>0</v>
      </c>
      <c r="BG2374">
        <v>0</v>
      </c>
      <c r="BJ2374">
        <v>0</v>
      </c>
      <c r="BM2374">
        <v>0</v>
      </c>
      <c r="BP2374">
        <v>0</v>
      </c>
      <c r="BQ2374"/>
      <c r="BR2374"/>
      <c r="BS2374"/>
      <c r="BT2374"/>
      <c r="BU2374"/>
      <c r="BX2374">
        <v>0</v>
      </c>
      <c r="BY2374">
        <v>79</v>
      </c>
      <c r="BZ2374">
        <v>0</v>
      </c>
      <c r="CA2374">
        <v>0</v>
      </c>
      <c r="CB2374" s="47"/>
    </row>
    <row r="2375" spans="1:80" hidden="1" x14ac:dyDescent="0.25">
      <c r="A2375">
        <v>3</v>
      </c>
      <c r="B2375" t="s">
        <v>7508</v>
      </c>
      <c r="C2375"/>
      <c r="E2375"/>
      <c r="F2375">
        <v>0</v>
      </c>
      <c r="G2375">
        <v>0</v>
      </c>
      <c r="H2375">
        <v>0</v>
      </c>
      <c r="I2375">
        <v>0</v>
      </c>
      <c r="J2375">
        <v>1</v>
      </c>
      <c r="K2375">
        <v>0</v>
      </c>
      <c r="L2375">
        <v>1</v>
      </c>
      <c r="M2375">
        <v>0</v>
      </c>
      <c r="N2375">
        <v>1</v>
      </c>
      <c r="O2375">
        <v>1</v>
      </c>
      <c r="P2375">
        <v>0</v>
      </c>
      <c r="Q2375" s="47">
        <v>41883</v>
      </c>
      <c r="U2375"/>
      <c r="V2375" s="47"/>
      <c r="AB2375">
        <v>0</v>
      </c>
      <c r="AD2375">
        <v>0</v>
      </c>
      <c r="AF2375">
        <v>0</v>
      </c>
      <c r="AG2375">
        <v>0</v>
      </c>
      <c r="AH2375">
        <v>0</v>
      </c>
      <c r="AI2375">
        <v>0</v>
      </c>
      <c r="AJ2375">
        <v>0</v>
      </c>
      <c r="AK2375">
        <v>0</v>
      </c>
      <c r="AM2375">
        <v>0</v>
      </c>
      <c r="AN2375">
        <v>1</v>
      </c>
      <c r="AO2375">
        <v>1</v>
      </c>
      <c r="AP2375">
        <v>0</v>
      </c>
      <c r="AQ2375">
        <v>0</v>
      </c>
      <c r="AR2375">
        <v>0</v>
      </c>
      <c r="AS2375">
        <v>0</v>
      </c>
      <c r="AT2375">
        <v>0</v>
      </c>
      <c r="AU2375">
        <v>0</v>
      </c>
      <c r="AV2375">
        <v>0</v>
      </c>
      <c r="BA2375">
        <v>0</v>
      </c>
      <c r="BD2375">
        <v>0</v>
      </c>
      <c r="BG2375">
        <v>0</v>
      </c>
      <c r="BJ2375">
        <v>0</v>
      </c>
      <c r="BM2375">
        <v>0</v>
      </c>
      <c r="BP2375">
        <v>0</v>
      </c>
      <c r="BQ2375"/>
      <c r="BR2375"/>
      <c r="BS2375"/>
      <c r="BT2375"/>
      <c r="BU2375"/>
      <c r="BX2375">
        <v>0</v>
      </c>
      <c r="BY2375">
        <v>21</v>
      </c>
      <c r="BZ2375">
        <v>0</v>
      </c>
      <c r="CA2375">
        <v>0</v>
      </c>
      <c r="CB2375" s="47"/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7</vt:i4>
      </vt:variant>
    </vt:vector>
  </HeadingPairs>
  <TitlesOfParts>
    <vt:vector size="15" baseType="lpstr">
      <vt:lpstr>Déboursé</vt:lpstr>
      <vt:lpstr>Déboursé (2)</vt:lpstr>
      <vt:lpstr>Déboursé (3)</vt:lpstr>
      <vt:lpstr>Déboursé (4)</vt:lpstr>
      <vt:lpstr>Déboursé (5)</vt:lpstr>
      <vt:lpstr>Déboursé (6)</vt:lpstr>
      <vt:lpstr>Déboursé (7)</vt:lpstr>
      <vt:lpstr>article</vt:lpstr>
      <vt:lpstr>Déboursé!Print_Area</vt:lpstr>
      <vt:lpstr>'Déboursé (2)'!Print_Area</vt:lpstr>
      <vt:lpstr>'Déboursé (3)'!Print_Area</vt:lpstr>
      <vt:lpstr>'Déboursé (4)'!Print_Area</vt:lpstr>
      <vt:lpstr>'Déboursé (5)'!Print_Area</vt:lpstr>
      <vt:lpstr>'Déboursé (6)'!Print_Area</vt:lpstr>
      <vt:lpstr>'Déboursé (7)'!Print_Area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Keyrius</dc:creator>
  <cp:lastModifiedBy>h2so4</cp:lastModifiedBy>
  <cp:lastPrinted>2018-01-04T16:32:21Z</cp:lastPrinted>
  <dcterms:created xsi:type="dcterms:W3CDTF">2012-03-14T14:22:39Z</dcterms:created>
  <dcterms:modified xsi:type="dcterms:W3CDTF">2018-04-04T11:50:35Z</dcterms:modified>
</cp:coreProperties>
</file>